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cuments/GitHub/ITP_project/3-PG2Py-main/Output/"/>
    </mc:Choice>
  </mc:AlternateContent>
  <xr:revisionPtr revIDLastSave="0" documentId="13_ncr:1_{48D9600E-A147-044E-B9A2-8A164A922EF7}" xr6:coauthVersionLast="47" xr6:coauthVersionMax="47" xr10:uidLastSave="{00000000-0000-0000-0000-000000000000}"/>
  <bookViews>
    <workbookView xWindow="0" yWindow="0" windowWidth="28800" windowHeight="16940" activeTab="1" xr2:uid="{91E09D02-C75F-F545-BC2C-7209A2C11FF3}"/>
  </bookViews>
  <sheets>
    <sheet name="3 (3)" sheetId="31" r:id="rId1"/>
    <sheet name="Native Comparison" sheetId="18" r:id="rId2"/>
    <sheet name="init native data frm model c=1" sheetId="13" r:id="rId3"/>
    <sheet name="Exotic Comparison" sheetId="8" r:id="rId4"/>
    <sheet name="init exotic data frm model c=1" sheetId="5" r:id="rId5"/>
    <sheet name="1_Py3PG2Output" sheetId="7" r:id="rId6"/>
  </sheets>
  <definedNames>
    <definedName name="ExternalData_1" localSheetId="5" hidden="1">'1_Py3PG2Output'!$A$1:$M$1370</definedName>
    <definedName name="ExternalData_1" localSheetId="0" hidden="1">'3 (3)'!$A$1:$M$1367</definedName>
    <definedName name="ExternalData_1" localSheetId="2" hidden="1">'init native data frm model c=1'!$A$1:$I$1370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8" l="1"/>
  <c r="V3" i="18"/>
  <c r="W3" i="8"/>
  <c r="V3" i="8"/>
  <c r="U3" i="8"/>
  <c r="R2" i="13"/>
  <c r="Q2" i="13"/>
  <c r="P2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M232" i="13"/>
  <c r="M233" i="13"/>
  <c r="M234" i="13"/>
  <c r="M235" i="13"/>
  <c r="M236" i="13"/>
  <c r="M237" i="13"/>
  <c r="M238" i="13"/>
  <c r="M239" i="13"/>
  <c r="M240" i="13"/>
  <c r="M241" i="13"/>
  <c r="M242" i="13"/>
  <c r="M243" i="13"/>
  <c r="M244" i="13"/>
  <c r="M245" i="13"/>
  <c r="M246" i="13"/>
  <c r="M247" i="13"/>
  <c r="M248" i="13"/>
  <c r="M249" i="13"/>
  <c r="M250" i="13"/>
  <c r="M251" i="13"/>
  <c r="M252" i="13"/>
  <c r="M253" i="13"/>
  <c r="M254" i="13"/>
  <c r="M255" i="13"/>
  <c r="M256" i="13"/>
  <c r="M257" i="13"/>
  <c r="M258" i="13"/>
  <c r="M259" i="13"/>
  <c r="M260" i="13"/>
  <c r="M261" i="13"/>
  <c r="M262" i="13"/>
  <c r="M263" i="13"/>
  <c r="M264" i="13"/>
  <c r="M265" i="13"/>
  <c r="M266" i="13"/>
  <c r="M267" i="13"/>
  <c r="M268" i="13"/>
  <c r="M269" i="13"/>
  <c r="M270" i="13"/>
  <c r="M271" i="13"/>
  <c r="M272" i="13"/>
  <c r="M273" i="13"/>
  <c r="M274" i="13"/>
  <c r="M275" i="13"/>
  <c r="M276" i="13"/>
  <c r="M277" i="13"/>
  <c r="M278" i="13"/>
  <c r="M279" i="13"/>
  <c r="M280" i="13"/>
  <c r="M281" i="13"/>
  <c r="M282" i="13"/>
  <c r="M283" i="13"/>
  <c r="M284" i="13"/>
  <c r="M285" i="13"/>
  <c r="M286" i="13"/>
  <c r="M287" i="13"/>
  <c r="M288" i="13"/>
  <c r="M289" i="13"/>
  <c r="M290" i="13"/>
  <c r="M291" i="13"/>
  <c r="M292" i="13"/>
  <c r="M293" i="13"/>
  <c r="M294" i="13"/>
  <c r="M295" i="13"/>
  <c r="M296" i="13"/>
  <c r="M297" i="13"/>
  <c r="M298" i="13"/>
  <c r="M299" i="13"/>
  <c r="M300" i="13"/>
  <c r="M301" i="13"/>
  <c r="M302" i="13"/>
  <c r="M303" i="13"/>
  <c r="M304" i="13"/>
  <c r="M305" i="13"/>
  <c r="M306" i="13"/>
  <c r="M307" i="13"/>
  <c r="M308" i="13"/>
  <c r="M309" i="13"/>
  <c r="M310" i="13"/>
  <c r="M311" i="13"/>
  <c r="M312" i="13"/>
  <c r="M313" i="13"/>
  <c r="M314" i="13"/>
  <c r="M315" i="13"/>
  <c r="M316" i="13"/>
  <c r="M317" i="13"/>
  <c r="M318" i="13"/>
  <c r="M319" i="13"/>
  <c r="M320" i="13"/>
  <c r="M321" i="13"/>
  <c r="M322" i="13"/>
  <c r="M323" i="13"/>
  <c r="M324" i="13"/>
  <c r="M325" i="13"/>
  <c r="M326" i="13"/>
  <c r="M327" i="13"/>
  <c r="M328" i="13"/>
  <c r="M329" i="13"/>
  <c r="M330" i="13"/>
  <c r="M331" i="13"/>
  <c r="M332" i="13"/>
  <c r="M333" i="13"/>
  <c r="M334" i="13"/>
  <c r="M335" i="13"/>
  <c r="M336" i="13"/>
  <c r="M337" i="13"/>
  <c r="M338" i="13"/>
  <c r="M339" i="13"/>
  <c r="M340" i="13"/>
  <c r="M341" i="13"/>
  <c r="M342" i="13"/>
  <c r="M343" i="13"/>
  <c r="M344" i="13"/>
  <c r="M345" i="13"/>
  <c r="M346" i="13"/>
  <c r="M347" i="13"/>
  <c r="M348" i="13"/>
  <c r="M349" i="13"/>
  <c r="M350" i="13"/>
  <c r="M351" i="13"/>
  <c r="M352" i="13"/>
  <c r="M353" i="13"/>
  <c r="M354" i="13"/>
  <c r="M355" i="13"/>
  <c r="M356" i="13"/>
  <c r="M357" i="13"/>
  <c r="M358" i="13"/>
  <c r="M359" i="13"/>
  <c r="M360" i="13"/>
  <c r="M361" i="13"/>
  <c r="M362" i="13"/>
  <c r="M363" i="13"/>
  <c r="M364" i="13"/>
  <c r="M365" i="13"/>
  <c r="M366" i="13"/>
  <c r="M367" i="13"/>
  <c r="M368" i="13"/>
  <c r="M369" i="13"/>
  <c r="M370" i="13"/>
  <c r="M371" i="13"/>
  <c r="M372" i="13"/>
  <c r="M373" i="13"/>
  <c r="M374" i="13"/>
  <c r="M375" i="13"/>
  <c r="M376" i="13"/>
  <c r="M377" i="13"/>
  <c r="M378" i="13"/>
  <c r="M379" i="13"/>
  <c r="M380" i="13"/>
  <c r="M381" i="13"/>
  <c r="M382" i="13"/>
  <c r="M383" i="13"/>
  <c r="M384" i="13"/>
  <c r="M385" i="13"/>
  <c r="M386" i="13"/>
  <c r="M387" i="13"/>
  <c r="M388" i="13"/>
  <c r="M389" i="13"/>
  <c r="M390" i="13"/>
  <c r="M391" i="13"/>
  <c r="M392" i="13"/>
  <c r="M393" i="13"/>
  <c r="M394" i="13"/>
  <c r="M395" i="13"/>
  <c r="M396" i="13"/>
  <c r="M397" i="13"/>
  <c r="M398" i="13"/>
  <c r="M399" i="13"/>
  <c r="M400" i="13"/>
  <c r="M401" i="13"/>
  <c r="M402" i="13"/>
  <c r="M403" i="13"/>
  <c r="M404" i="13"/>
  <c r="M405" i="13"/>
  <c r="M406" i="13"/>
  <c r="M407" i="13"/>
  <c r="M408" i="13"/>
  <c r="M409" i="13"/>
  <c r="M410" i="13"/>
  <c r="M411" i="13"/>
  <c r="M412" i="13"/>
  <c r="M413" i="13"/>
  <c r="M414" i="13"/>
  <c r="M415" i="13"/>
  <c r="M416" i="13"/>
  <c r="M417" i="13"/>
  <c r="M418" i="13"/>
  <c r="M419" i="13"/>
  <c r="M420" i="13"/>
  <c r="M421" i="13"/>
  <c r="M422" i="13"/>
  <c r="M423" i="13"/>
  <c r="M424" i="13"/>
  <c r="M425" i="13"/>
  <c r="M426" i="13"/>
  <c r="M427" i="13"/>
  <c r="M428" i="13"/>
  <c r="M429" i="13"/>
  <c r="M430" i="13"/>
  <c r="M431" i="13"/>
  <c r="M432" i="13"/>
  <c r="M433" i="13"/>
  <c r="M434" i="13"/>
  <c r="M435" i="13"/>
  <c r="M436" i="13"/>
  <c r="M437" i="13"/>
  <c r="M438" i="13"/>
  <c r="M439" i="13"/>
  <c r="M440" i="13"/>
  <c r="M441" i="13"/>
  <c r="M442" i="13"/>
  <c r="M443" i="13"/>
  <c r="M444" i="13"/>
  <c r="M445" i="13"/>
  <c r="M446" i="13"/>
  <c r="M447" i="13"/>
  <c r="M448" i="13"/>
  <c r="M449" i="13"/>
  <c r="M450" i="13"/>
  <c r="M451" i="13"/>
  <c r="M452" i="13"/>
  <c r="M453" i="13"/>
  <c r="M454" i="13"/>
  <c r="M455" i="13"/>
  <c r="M456" i="13"/>
  <c r="M457" i="13"/>
  <c r="M458" i="13"/>
  <c r="M459" i="13"/>
  <c r="M460" i="13"/>
  <c r="M461" i="13"/>
  <c r="M462" i="13"/>
  <c r="M463" i="13"/>
  <c r="M464" i="13"/>
  <c r="M465" i="13"/>
  <c r="M466" i="13"/>
  <c r="M467" i="13"/>
  <c r="M468" i="13"/>
  <c r="M469" i="13"/>
  <c r="M470" i="13"/>
  <c r="M471" i="13"/>
  <c r="M472" i="13"/>
  <c r="M473" i="13"/>
  <c r="M474" i="13"/>
  <c r="M475" i="13"/>
  <c r="M476" i="13"/>
  <c r="M477" i="13"/>
  <c r="M478" i="13"/>
  <c r="M479" i="13"/>
  <c r="M480" i="13"/>
  <c r="M481" i="13"/>
  <c r="M482" i="13"/>
  <c r="M483" i="13"/>
  <c r="M484" i="13"/>
  <c r="M485" i="13"/>
  <c r="M486" i="13"/>
  <c r="M487" i="13"/>
  <c r="M488" i="13"/>
  <c r="M489" i="13"/>
  <c r="M490" i="13"/>
  <c r="M491" i="13"/>
  <c r="M492" i="13"/>
  <c r="M493" i="13"/>
  <c r="M494" i="13"/>
  <c r="M495" i="13"/>
  <c r="M496" i="13"/>
  <c r="M497" i="13"/>
  <c r="M498" i="13"/>
  <c r="M499" i="13"/>
  <c r="M500" i="13"/>
  <c r="M501" i="13"/>
  <c r="M502" i="13"/>
  <c r="M503" i="13"/>
  <c r="M504" i="13"/>
  <c r="M505" i="13"/>
  <c r="M506" i="13"/>
  <c r="M507" i="13"/>
  <c r="M508" i="13"/>
  <c r="M509" i="13"/>
  <c r="M510" i="13"/>
  <c r="M511" i="13"/>
  <c r="M512" i="13"/>
  <c r="M513" i="13"/>
  <c r="M514" i="13"/>
  <c r="M515" i="13"/>
  <c r="M516" i="13"/>
  <c r="M517" i="13"/>
  <c r="M518" i="13"/>
  <c r="M519" i="13"/>
  <c r="M520" i="13"/>
  <c r="M521" i="13"/>
  <c r="M522" i="13"/>
  <c r="M523" i="13"/>
  <c r="M524" i="13"/>
  <c r="M525" i="13"/>
  <c r="M526" i="13"/>
  <c r="M527" i="13"/>
  <c r="M528" i="13"/>
  <c r="M529" i="13"/>
  <c r="M530" i="13"/>
  <c r="M531" i="13"/>
  <c r="M532" i="13"/>
  <c r="M533" i="13"/>
  <c r="M534" i="13"/>
  <c r="M535" i="13"/>
  <c r="M536" i="13"/>
  <c r="M537" i="13"/>
  <c r="M538" i="13"/>
  <c r="M539" i="13"/>
  <c r="M540" i="13"/>
  <c r="M541" i="13"/>
  <c r="M542" i="13"/>
  <c r="M543" i="13"/>
  <c r="M544" i="13"/>
  <c r="M545" i="13"/>
  <c r="M546" i="13"/>
  <c r="M547" i="13"/>
  <c r="M548" i="13"/>
  <c r="M549" i="13"/>
  <c r="M550" i="13"/>
  <c r="M551" i="13"/>
  <c r="M552" i="13"/>
  <c r="M553" i="13"/>
  <c r="M554" i="13"/>
  <c r="M555" i="13"/>
  <c r="M556" i="13"/>
  <c r="M557" i="13"/>
  <c r="M558" i="13"/>
  <c r="M559" i="13"/>
  <c r="M560" i="13"/>
  <c r="M561" i="13"/>
  <c r="M562" i="13"/>
  <c r="M563" i="13"/>
  <c r="M564" i="13"/>
  <c r="M565" i="13"/>
  <c r="M566" i="13"/>
  <c r="M567" i="13"/>
  <c r="M568" i="13"/>
  <c r="M569" i="13"/>
  <c r="M570" i="13"/>
  <c r="M571" i="13"/>
  <c r="M572" i="13"/>
  <c r="M573" i="13"/>
  <c r="M574" i="13"/>
  <c r="M575" i="13"/>
  <c r="M576" i="13"/>
  <c r="M577" i="13"/>
  <c r="M578" i="13"/>
  <c r="M579" i="13"/>
  <c r="M580" i="13"/>
  <c r="M581" i="13"/>
  <c r="M582" i="13"/>
  <c r="M583" i="13"/>
  <c r="M584" i="13"/>
  <c r="M585" i="13"/>
  <c r="M586" i="13"/>
  <c r="M587" i="13"/>
  <c r="M588" i="13"/>
  <c r="M589" i="13"/>
  <c r="M590" i="13"/>
  <c r="M591" i="13"/>
  <c r="M592" i="13"/>
  <c r="M593" i="13"/>
  <c r="M594" i="13"/>
  <c r="M595" i="13"/>
  <c r="M596" i="13"/>
  <c r="M597" i="13"/>
  <c r="M598" i="13"/>
  <c r="M599" i="13"/>
  <c r="M600" i="13"/>
  <c r="M601" i="13"/>
  <c r="M602" i="13"/>
  <c r="M603" i="13"/>
  <c r="M604" i="13"/>
  <c r="M605" i="13"/>
  <c r="M606" i="13"/>
  <c r="M607" i="13"/>
  <c r="M608" i="13"/>
  <c r="M609" i="13"/>
  <c r="M610" i="13"/>
  <c r="M611" i="13"/>
  <c r="M612" i="13"/>
  <c r="M613" i="13"/>
  <c r="M614" i="13"/>
  <c r="M615" i="13"/>
  <c r="M616" i="13"/>
  <c r="M617" i="13"/>
  <c r="M618" i="13"/>
  <c r="M619" i="13"/>
  <c r="M620" i="13"/>
  <c r="M621" i="13"/>
  <c r="M622" i="13"/>
  <c r="M623" i="13"/>
  <c r="M624" i="13"/>
  <c r="M625" i="13"/>
  <c r="M626" i="13"/>
  <c r="M627" i="13"/>
  <c r="M628" i="13"/>
  <c r="M629" i="13"/>
  <c r="M630" i="13"/>
  <c r="M631" i="13"/>
  <c r="M632" i="13"/>
  <c r="M633" i="13"/>
  <c r="M634" i="13"/>
  <c r="M635" i="13"/>
  <c r="M636" i="13"/>
  <c r="M637" i="13"/>
  <c r="M638" i="13"/>
  <c r="M639" i="13"/>
  <c r="M640" i="13"/>
  <c r="M641" i="13"/>
  <c r="M642" i="13"/>
  <c r="M643" i="13"/>
  <c r="M644" i="13"/>
  <c r="M645" i="13"/>
  <c r="M646" i="13"/>
  <c r="M647" i="13"/>
  <c r="M648" i="13"/>
  <c r="M649" i="13"/>
  <c r="M650" i="13"/>
  <c r="M651" i="13"/>
  <c r="M652" i="13"/>
  <c r="M653" i="13"/>
  <c r="M654" i="13"/>
  <c r="M655" i="13"/>
  <c r="M656" i="13"/>
  <c r="M657" i="13"/>
  <c r="M658" i="13"/>
  <c r="M659" i="13"/>
  <c r="M660" i="13"/>
  <c r="M661" i="13"/>
  <c r="M662" i="13"/>
  <c r="M663" i="13"/>
  <c r="M664" i="13"/>
  <c r="M665" i="13"/>
  <c r="M666" i="13"/>
  <c r="M667" i="13"/>
  <c r="M668" i="13"/>
  <c r="M669" i="13"/>
  <c r="M670" i="13"/>
  <c r="M671" i="13"/>
  <c r="M672" i="13"/>
  <c r="M673" i="13"/>
  <c r="M674" i="13"/>
  <c r="M675" i="13"/>
  <c r="M676" i="13"/>
  <c r="M677" i="13"/>
  <c r="M678" i="13"/>
  <c r="M679" i="13"/>
  <c r="M680" i="13"/>
  <c r="M681" i="13"/>
  <c r="M682" i="13"/>
  <c r="M683" i="13"/>
  <c r="M684" i="13"/>
  <c r="M685" i="13"/>
  <c r="M686" i="13"/>
  <c r="M687" i="13"/>
  <c r="M688" i="13"/>
  <c r="M689" i="13"/>
  <c r="M690" i="13"/>
  <c r="M691" i="13"/>
  <c r="M692" i="13"/>
  <c r="M693" i="13"/>
  <c r="M694" i="13"/>
  <c r="M695" i="13"/>
  <c r="N695" i="13" s="1"/>
  <c r="M696" i="13"/>
  <c r="M697" i="13"/>
  <c r="M698" i="13"/>
  <c r="M699" i="13"/>
  <c r="M700" i="13"/>
  <c r="M701" i="13"/>
  <c r="M702" i="13"/>
  <c r="M703" i="13"/>
  <c r="N703" i="13" s="1"/>
  <c r="M704" i="13"/>
  <c r="M705" i="13"/>
  <c r="M706" i="13"/>
  <c r="M707" i="13"/>
  <c r="M708" i="13"/>
  <c r="M709" i="13"/>
  <c r="M710" i="13"/>
  <c r="M711" i="13"/>
  <c r="N711" i="13" s="1"/>
  <c r="M712" i="13"/>
  <c r="M713" i="13"/>
  <c r="M714" i="13"/>
  <c r="M715" i="13"/>
  <c r="M716" i="13"/>
  <c r="M717" i="13"/>
  <c r="M718" i="13"/>
  <c r="M719" i="13"/>
  <c r="N719" i="13" s="1"/>
  <c r="M720" i="13"/>
  <c r="M721" i="13"/>
  <c r="M722" i="13"/>
  <c r="M723" i="13"/>
  <c r="M724" i="13"/>
  <c r="M725" i="13"/>
  <c r="M726" i="13"/>
  <c r="M727" i="13"/>
  <c r="N727" i="13" s="1"/>
  <c r="M728" i="13"/>
  <c r="M729" i="13"/>
  <c r="M730" i="13"/>
  <c r="M731" i="13"/>
  <c r="M732" i="13"/>
  <c r="M733" i="13"/>
  <c r="M734" i="13"/>
  <c r="M735" i="13"/>
  <c r="N735" i="13" s="1"/>
  <c r="M736" i="13"/>
  <c r="M737" i="13"/>
  <c r="M738" i="13"/>
  <c r="M739" i="13"/>
  <c r="M740" i="13"/>
  <c r="M741" i="13"/>
  <c r="M742" i="13"/>
  <c r="M743" i="13"/>
  <c r="N743" i="13" s="1"/>
  <c r="M744" i="13"/>
  <c r="M745" i="13"/>
  <c r="M746" i="13"/>
  <c r="M747" i="13"/>
  <c r="M748" i="13"/>
  <c r="M749" i="13"/>
  <c r="M750" i="13"/>
  <c r="M751" i="13"/>
  <c r="N751" i="13" s="1"/>
  <c r="M752" i="13"/>
  <c r="M753" i="13"/>
  <c r="M754" i="13"/>
  <c r="N754" i="13" s="1"/>
  <c r="M755" i="13"/>
  <c r="M756" i="13"/>
  <c r="M757" i="13"/>
  <c r="M758" i="13"/>
  <c r="M759" i="13"/>
  <c r="N759" i="13" s="1"/>
  <c r="M760" i="13"/>
  <c r="M761" i="13"/>
  <c r="M762" i="13"/>
  <c r="M763" i="13"/>
  <c r="M764" i="13"/>
  <c r="M765" i="13"/>
  <c r="M766" i="13"/>
  <c r="M767" i="13"/>
  <c r="N767" i="13" s="1"/>
  <c r="M768" i="13"/>
  <c r="M769" i="13"/>
  <c r="M770" i="13"/>
  <c r="N770" i="13" s="1"/>
  <c r="M771" i="13"/>
  <c r="M772" i="13"/>
  <c r="M773" i="13"/>
  <c r="M774" i="13"/>
  <c r="M775" i="13"/>
  <c r="N775" i="13" s="1"/>
  <c r="M776" i="13"/>
  <c r="M777" i="13"/>
  <c r="M778" i="13"/>
  <c r="N778" i="13" s="1"/>
  <c r="M779" i="13"/>
  <c r="M780" i="13"/>
  <c r="M781" i="13"/>
  <c r="M782" i="13"/>
  <c r="M783" i="13"/>
  <c r="N783" i="13" s="1"/>
  <c r="M784" i="13"/>
  <c r="M785" i="13"/>
  <c r="M786" i="13"/>
  <c r="N786" i="13" s="1"/>
  <c r="M787" i="13"/>
  <c r="M788" i="13"/>
  <c r="M789" i="13"/>
  <c r="M790" i="13"/>
  <c r="M791" i="13"/>
  <c r="N791" i="13" s="1"/>
  <c r="M792" i="13"/>
  <c r="M793" i="13"/>
  <c r="N793" i="13" s="1"/>
  <c r="M794" i="13"/>
  <c r="N794" i="13" s="1"/>
  <c r="M795" i="13"/>
  <c r="M796" i="13"/>
  <c r="M797" i="13"/>
  <c r="M798" i="13"/>
  <c r="M799" i="13"/>
  <c r="N799" i="13" s="1"/>
  <c r="M800" i="13"/>
  <c r="M801" i="13"/>
  <c r="N801" i="13" s="1"/>
  <c r="M802" i="13"/>
  <c r="N802" i="13" s="1"/>
  <c r="M803" i="13"/>
  <c r="M804" i="13"/>
  <c r="M805" i="13"/>
  <c r="M806" i="13"/>
  <c r="M807" i="13"/>
  <c r="N807" i="13" s="1"/>
  <c r="M808" i="13"/>
  <c r="M809" i="13"/>
  <c r="N809" i="13" s="1"/>
  <c r="M810" i="13"/>
  <c r="N810" i="13" s="1"/>
  <c r="M811" i="13"/>
  <c r="M812" i="13"/>
  <c r="M813" i="13"/>
  <c r="M814" i="13"/>
  <c r="M815" i="13"/>
  <c r="N815" i="13" s="1"/>
  <c r="M816" i="13"/>
  <c r="M817" i="13"/>
  <c r="N817" i="13" s="1"/>
  <c r="M818" i="13"/>
  <c r="N818" i="13" s="1"/>
  <c r="M819" i="13"/>
  <c r="M820" i="13"/>
  <c r="M821" i="13"/>
  <c r="M822" i="13"/>
  <c r="M823" i="13"/>
  <c r="N823" i="13" s="1"/>
  <c r="M824" i="13"/>
  <c r="M825" i="13"/>
  <c r="N825" i="13" s="1"/>
  <c r="M826" i="13"/>
  <c r="N826" i="13" s="1"/>
  <c r="M827" i="13"/>
  <c r="M828" i="13"/>
  <c r="M829" i="13"/>
  <c r="M830" i="13"/>
  <c r="M831" i="13"/>
  <c r="N831" i="13" s="1"/>
  <c r="M832" i="13"/>
  <c r="M833" i="13"/>
  <c r="N833" i="13" s="1"/>
  <c r="M834" i="13"/>
  <c r="N834" i="13" s="1"/>
  <c r="M835" i="13"/>
  <c r="M836" i="13"/>
  <c r="M837" i="13"/>
  <c r="M838" i="13"/>
  <c r="M839" i="13"/>
  <c r="N839" i="13" s="1"/>
  <c r="M840" i="13"/>
  <c r="M841" i="13"/>
  <c r="N841" i="13" s="1"/>
  <c r="M842" i="13"/>
  <c r="N842" i="13" s="1"/>
  <c r="M843" i="13"/>
  <c r="M844" i="13"/>
  <c r="M845" i="13"/>
  <c r="M846" i="13"/>
  <c r="M847" i="13"/>
  <c r="N847" i="13" s="1"/>
  <c r="M848" i="13"/>
  <c r="M849" i="13"/>
  <c r="N849" i="13" s="1"/>
  <c r="M850" i="13"/>
  <c r="N850" i="13" s="1"/>
  <c r="M851" i="13"/>
  <c r="M852" i="13"/>
  <c r="M853" i="13"/>
  <c r="M854" i="13"/>
  <c r="M855" i="13"/>
  <c r="N855" i="13" s="1"/>
  <c r="M856" i="13"/>
  <c r="M857" i="13"/>
  <c r="N857" i="13" s="1"/>
  <c r="M858" i="13"/>
  <c r="N858" i="13" s="1"/>
  <c r="M859" i="13"/>
  <c r="M860" i="13"/>
  <c r="M861" i="13"/>
  <c r="M862" i="13"/>
  <c r="M863" i="13"/>
  <c r="N863" i="13" s="1"/>
  <c r="M864" i="13"/>
  <c r="M865" i="13"/>
  <c r="N865" i="13" s="1"/>
  <c r="M866" i="13"/>
  <c r="N866" i="13" s="1"/>
  <c r="M867" i="13"/>
  <c r="M868" i="13"/>
  <c r="M869" i="13"/>
  <c r="M870" i="13"/>
  <c r="M871" i="13"/>
  <c r="N871" i="13" s="1"/>
  <c r="M872" i="13"/>
  <c r="M873" i="13"/>
  <c r="N873" i="13" s="1"/>
  <c r="M874" i="13"/>
  <c r="N874" i="13" s="1"/>
  <c r="M875" i="13"/>
  <c r="M876" i="13"/>
  <c r="M877" i="13"/>
  <c r="M878" i="13"/>
  <c r="M879" i="13"/>
  <c r="N879" i="13" s="1"/>
  <c r="M880" i="13"/>
  <c r="M881" i="13"/>
  <c r="N881" i="13" s="1"/>
  <c r="M882" i="13"/>
  <c r="N882" i="13" s="1"/>
  <c r="M883" i="13"/>
  <c r="M884" i="13"/>
  <c r="M885" i="13"/>
  <c r="M886" i="13"/>
  <c r="M887" i="13"/>
  <c r="N887" i="13" s="1"/>
  <c r="M888" i="13"/>
  <c r="M889" i="13"/>
  <c r="N889" i="13" s="1"/>
  <c r="M890" i="13"/>
  <c r="N890" i="13" s="1"/>
  <c r="M891" i="13"/>
  <c r="M892" i="13"/>
  <c r="M893" i="13"/>
  <c r="M894" i="13"/>
  <c r="M895" i="13"/>
  <c r="N895" i="13" s="1"/>
  <c r="M896" i="13"/>
  <c r="M897" i="13"/>
  <c r="N897" i="13" s="1"/>
  <c r="M898" i="13"/>
  <c r="N898" i="13" s="1"/>
  <c r="M899" i="13"/>
  <c r="M900" i="13"/>
  <c r="M901" i="13"/>
  <c r="M902" i="13"/>
  <c r="M903" i="13"/>
  <c r="N903" i="13" s="1"/>
  <c r="M904" i="13"/>
  <c r="M905" i="13"/>
  <c r="N905" i="13" s="1"/>
  <c r="M906" i="13"/>
  <c r="N906" i="13" s="1"/>
  <c r="M907" i="13"/>
  <c r="M908" i="13"/>
  <c r="M909" i="13"/>
  <c r="M910" i="13"/>
  <c r="M911" i="13"/>
  <c r="N911" i="13" s="1"/>
  <c r="M912" i="13"/>
  <c r="M913" i="13"/>
  <c r="N913" i="13" s="1"/>
  <c r="M914" i="13"/>
  <c r="N914" i="13" s="1"/>
  <c r="M915" i="13"/>
  <c r="M916" i="13"/>
  <c r="M917" i="13"/>
  <c r="M918" i="13"/>
  <c r="M919" i="13"/>
  <c r="N919" i="13" s="1"/>
  <c r="M920" i="13"/>
  <c r="M921" i="13"/>
  <c r="N921" i="13" s="1"/>
  <c r="M922" i="13"/>
  <c r="N922" i="13" s="1"/>
  <c r="M923" i="13"/>
  <c r="M924" i="13"/>
  <c r="M925" i="13"/>
  <c r="M926" i="13"/>
  <c r="M927" i="13"/>
  <c r="N927" i="13" s="1"/>
  <c r="M928" i="13"/>
  <c r="M929" i="13"/>
  <c r="N929" i="13" s="1"/>
  <c r="M930" i="13"/>
  <c r="N930" i="13" s="1"/>
  <c r="M931" i="13"/>
  <c r="M932" i="13"/>
  <c r="M933" i="13"/>
  <c r="M934" i="13"/>
  <c r="M935" i="13"/>
  <c r="N935" i="13" s="1"/>
  <c r="M936" i="13"/>
  <c r="M937" i="13"/>
  <c r="N937" i="13" s="1"/>
  <c r="M938" i="13"/>
  <c r="N938" i="13" s="1"/>
  <c r="M939" i="13"/>
  <c r="M940" i="13"/>
  <c r="M941" i="13"/>
  <c r="M942" i="13"/>
  <c r="M943" i="13"/>
  <c r="N943" i="13" s="1"/>
  <c r="M944" i="13"/>
  <c r="M945" i="13"/>
  <c r="N945" i="13" s="1"/>
  <c r="M946" i="13"/>
  <c r="N946" i="13" s="1"/>
  <c r="M947" i="13"/>
  <c r="M948" i="13"/>
  <c r="M949" i="13"/>
  <c r="M950" i="13"/>
  <c r="M951" i="13"/>
  <c r="N951" i="13" s="1"/>
  <c r="M952" i="13"/>
  <c r="M953" i="13"/>
  <c r="N953" i="13" s="1"/>
  <c r="M954" i="13"/>
  <c r="N954" i="13" s="1"/>
  <c r="M955" i="13"/>
  <c r="M956" i="13"/>
  <c r="M957" i="13"/>
  <c r="M958" i="13"/>
  <c r="M959" i="13"/>
  <c r="N959" i="13" s="1"/>
  <c r="M960" i="13"/>
  <c r="M961" i="13"/>
  <c r="N961" i="13" s="1"/>
  <c r="M962" i="13"/>
  <c r="N962" i="13" s="1"/>
  <c r="M963" i="13"/>
  <c r="M964" i="13"/>
  <c r="M965" i="13"/>
  <c r="M966" i="13"/>
  <c r="M967" i="13"/>
  <c r="N967" i="13" s="1"/>
  <c r="M968" i="13"/>
  <c r="M969" i="13"/>
  <c r="N969" i="13" s="1"/>
  <c r="M970" i="13"/>
  <c r="N970" i="13" s="1"/>
  <c r="M971" i="13"/>
  <c r="M972" i="13"/>
  <c r="M973" i="13"/>
  <c r="M974" i="13"/>
  <c r="M975" i="13"/>
  <c r="N975" i="13" s="1"/>
  <c r="M976" i="13"/>
  <c r="M977" i="13"/>
  <c r="N977" i="13" s="1"/>
  <c r="M978" i="13"/>
  <c r="N978" i="13" s="1"/>
  <c r="M979" i="13"/>
  <c r="M980" i="13"/>
  <c r="M981" i="13"/>
  <c r="M982" i="13"/>
  <c r="M983" i="13"/>
  <c r="N983" i="13" s="1"/>
  <c r="M984" i="13"/>
  <c r="M985" i="13"/>
  <c r="N985" i="13" s="1"/>
  <c r="M986" i="13"/>
  <c r="N986" i="13" s="1"/>
  <c r="M987" i="13"/>
  <c r="M988" i="13"/>
  <c r="M989" i="13"/>
  <c r="M990" i="13"/>
  <c r="M991" i="13"/>
  <c r="N991" i="13" s="1"/>
  <c r="M992" i="13"/>
  <c r="M993" i="13"/>
  <c r="N993" i="13" s="1"/>
  <c r="M994" i="13"/>
  <c r="N994" i="13" s="1"/>
  <c r="M995" i="13"/>
  <c r="M996" i="13"/>
  <c r="M997" i="13"/>
  <c r="M998" i="13"/>
  <c r="M999" i="13"/>
  <c r="N999" i="13" s="1"/>
  <c r="M1000" i="13"/>
  <c r="M1001" i="13"/>
  <c r="N1001" i="13" s="1"/>
  <c r="M1002" i="13"/>
  <c r="N1002" i="13" s="1"/>
  <c r="M1003" i="13"/>
  <c r="M1004" i="13"/>
  <c r="M1005" i="13"/>
  <c r="M1006" i="13"/>
  <c r="M1007" i="13"/>
  <c r="N1007" i="13" s="1"/>
  <c r="M1008" i="13"/>
  <c r="M1009" i="13"/>
  <c r="N1009" i="13" s="1"/>
  <c r="M1010" i="13"/>
  <c r="N1010" i="13" s="1"/>
  <c r="M1011" i="13"/>
  <c r="M1012" i="13"/>
  <c r="M1013" i="13"/>
  <c r="M1014" i="13"/>
  <c r="M1015" i="13"/>
  <c r="N1015" i="13" s="1"/>
  <c r="M1016" i="13"/>
  <c r="M1017" i="13"/>
  <c r="N1017" i="13" s="1"/>
  <c r="M1018" i="13"/>
  <c r="N1018" i="13" s="1"/>
  <c r="M1019" i="13"/>
  <c r="M1020" i="13"/>
  <c r="M1021" i="13"/>
  <c r="M1022" i="13"/>
  <c r="M1023" i="13"/>
  <c r="N1023" i="13" s="1"/>
  <c r="M1024" i="13"/>
  <c r="M1025" i="13"/>
  <c r="N1025" i="13" s="1"/>
  <c r="M1026" i="13"/>
  <c r="N1026" i="13" s="1"/>
  <c r="M1027" i="13"/>
  <c r="M1028" i="13"/>
  <c r="M1029" i="13"/>
  <c r="M1030" i="13"/>
  <c r="M1031" i="13"/>
  <c r="N1031" i="13" s="1"/>
  <c r="M1032" i="13"/>
  <c r="M1033" i="13"/>
  <c r="N1033" i="13" s="1"/>
  <c r="M1034" i="13"/>
  <c r="N1034" i="13" s="1"/>
  <c r="M1035" i="13"/>
  <c r="M1036" i="13"/>
  <c r="M1037" i="13"/>
  <c r="M1038" i="13"/>
  <c r="M1039" i="13"/>
  <c r="N1039" i="13" s="1"/>
  <c r="M1040" i="13"/>
  <c r="M1041" i="13"/>
  <c r="N1041" i="13" s="1"/>
  <c r="M1042" i="13"/>
  <c r="N1042" i="13" s="1"/>
  <c r="M1043" i="13"/>
  <c r="M1044" i="13"/>
  <c r="M1045" i="13"/>
  <c r="M1046" i="13"/>
  <c r="M1047" i="13"/>
  <c r="N1047" i="13" s="1"/>
  <c r="M1048" i="13"/>
  <c r="M1049" i="13"/>
  <c r="N1049" i="13" s="1"/>
  <c r="M1050" i="13"/>
  <c r="N1050" i="13" s="1"/>
  <c r="M1051" i="13"/>
  <c r="M1052" i="13"/>
  <c r="M1053" i="13"/>
  <c r="M1054" i="13"/>
  <c r="M1055" i="13"/>
  <c r="N1055" i="13" s="1"/>
  <c r="M1056" i="13"/>
  <c r="M1057" i="13"/>
  <c r="N1057" i="13" s="1"/>
  <c r="M1058" i="13"/>
  <c r="N1058" i="13" s="1"/>
  <c r="M1059" i="13"/>
  <c r="M1060" i="13"/>
  <c r="M1061" i="13"/>
  <c r="M1062" i="13"/>
  <c r="M1063" i="13"/>
  <c r="N1063" i="13" s="1"/>
  <c r="M1064" i="13"/>
  <c r="M1065" i="13"/>
  <c r="N1065" i="13" s="1"/>
  <c r="M1066" i="13"/>
  <c r="N1066" i="13" s="1"/>
  <c r="M1067" i="13"/>
  <c r="M1068" i="13"/>
  <c r="M1069" i="13"/>
  <c r="M1070" i="13"/>
  <c r="M1071" i="13"/>
  <c r="N1071" i="13" s="1"/>
  <c r="M1072" i="13"/>
  <c r="M1073" i="13"/>
  <c r="N1073" i="13" s="1"/>
  <c r="M1074" i="13"/>
  <c r="N1074" i="13" s="1"/>
  <c r="M1075" i="13"/>
  <c r="M1076" i="13"/>
  <c r="M1077" i="13"/>
  <c r="M1078" i="13"/>
  <c r="M1079" i="13"/>
  <c r="N1079" i="13" s="1"/>
  <c r="M1080" i="13"/>
  <c r="M1081" i="13"/>
  <c r="N1081" i="13" s="1"/>
  <c r="M1082" i="13"/>
  <c r="N1082" i="13" s="1"/>
  <c r="M1083" i="13"/>
  <c r="M1084" i="13"/>
  <c r="M1085" i="13"/>
  <c r="M1086" i="13"/>
  <c r="M1087" i="13"/>
  <c r="N1087" i="13" s="1"/>
  <c r="M1088" i="13"/>
  <c r="M1089" i="13"/>
  <c r="N1089" i="13" s="1"/>
  <c r="M1090" i="13"/>
  <c r="N1090" i="13" s="1"/>
  <c r="M1091" i="13"/>
  <c r="M1092" i="13"/>
  <c r="M1093" i="13"/>
  <c r="M1094" i="13"/>
  <c r="M1095" i="13"/>
  <c r="N1095" i="13" s="1"/>
  <c r="M1096" i="13"/>
  <c r="M1097" i="13"/>
  <c r="N1097" i="13" s="1"/>
  <c r="M1098" i="13"/>
  <c r="N1098" i="13" s="1"/>
  <c r="M1099" i="13"/>
  <c r="M1100" i="13"/>
  <c r="M1101" i="13"/>
  <c r="M1102" i="13"/>
  <c r="M1103" i="13"/>
  <c r="N1103" i="13" s="1"/>
  <c r="M1104" i="13"/>
  <c r="M1105" i="13"/>
  <c r="N1105" i="13" s="1"/>
  <c r="M1106" i="13"/>
  <c r="N1106" i="13" s="1"/>
  <c r="M1107" i="13"/>
  <c r="M1108" i="13"/>
  <c r="M1109" i="13"/>
  <c r="M1110" i="13"/>
  <c r="M1111" i="13"/>
  <c r="N1111" i="13" s="1"/>
  <c r="M1112" i="13"/>
  <c r="M1113" i="13"/>
  <c r="N1113" i="13" s="1"/>
  <c r="M1114" i="13"/>
  <c r="N1114" i="13" s="1"/>
  <c r="M1115" i="13"/>
  <c r="M1116" i="13"/>
  <c r="M1117" i="13"/>
  <c r="M1118" i="13"/>
  <c r="M1119" i="13"/>
  <c r="N1119" i="13" s="1"/>
  <c r="M1120" i="13"/>
  <c r="M1121" i="13"/>
  <c r="N1121" i="13" s="1"/>
  <c r="M1122" i="13"/>
  <c r="N1122" i="13" s="1"/>
  <c r="M1123" i="13"/>
  <c r="M1124" i="13"/>
  <c r="M1125" i="13"/>
  <c r="M1126" i="13"/>
  <c r="M1127" i="13"/>
  <c r="N1127" i="13" s="1"/>
  <c r="M1128" i="13"/>
  <c r="M1129" i="13"/>
  <c r="N1129" i="13" s="1"/>
  <c r="M1130" i="13"/>
  <c r="N1130" i="13" s="1"/>
  <c r="M1131" i="13"/>
  <c r="M1132" i="13"/>
  <c r="M1133" i="13"/>
  <c r="M1134" i="13"/>
  <c r="M1135" i="13"/>
  <c r="N1135" i="13" s="1"/>
  <c r="M1136" i="13"/>
  <c r="M1137" i="13"/>
  <c r="N1137" i="13" s="1"/>
  <c r="M1138" i="13"/>
  <c r="N1138" i="13" s="1"/>
  <c r="M1139" i="13"/>
  <c r="M1140" i="13"/>
  <c r="M1141" i="13"/>
  <c r="M1142" i="13"/>
  <c r="M1143" i="13"/>
  <c r="N1143" i="13" s="1"/>
  <c r="M1144" i="13"/>
  <c r="N1144" i="13" s="1"/>
  <c r="M1145" i="13"/>
  <c r="N1145" i="13" s="1"/>
  <c r="M1146" i="13"/>
  <c r="N1146" i="13" s="1"/>
  <c r="M1147" i="13"/>
  <c r="M1148" i="13"/>
  <c r="M1149" i="13"/>
  <c r="M1150" i="13"/>
  <c r="M1151" i="13"/>
  <c r="N1151" i="13" s="1"/>
  <c r="M1152" i="13"/>
  <c r="M1153" i="13"/>
  <c r="N1153" i="13" s="1"/>
  <c r="M1154" i="13"/>
  <c r="N1154" i="13" s="1"/>
  <c r="M1155" i="13"/>
  <c r="M1156" i="13"/>
  <c r="M1157" i="13"/>
  <c r="M1158" i="13"/>
  <c r="M1159" i="13"/>
  <c r="N1159" i="13" s="1"/>
  <c r="M1160" i="13"/>
  <c r="M1161" i="13"/>
  <c r="N1161" i="13" s="1"/>
  <c r="M1162" i="13"/>
  <c r="N1162" i="13" s="1"/>
  <c r="M1163" i="13"/>
  <c r="M1164" i="13"/>
  <c r="M1165" i="13"/>
  <c r="M1166" i="13"/>
  <c r="M1167" i="13"/>
  <c r="N1167" i="13" s="1"/>
  <c r="M1168" i="13"/>
  <c r="M1169" i="13"/>
  <c r="N1169" i="13" s="1"/>
  <c r="M1170" i="13"/>
  <c r="N1170" i="13" s="1"/>
  <c r="M1171" i="13"/>
  <c r="M1172" i="13"/>
  <c r="M1173" i="13"/>
  <c r="M1174" i="13"/>
  <c r="M1175" i="13"/>
  <c r="N1175" i="13" s="1"/>
  <c r="M1176" i="13"/>
  <c r="N1176" i="13" s="1"/>
  <c r="M1177" i="13"/>
  <c r="N1177" i="13" s="1"/>
  <c r="M1178" i="13"/>
  <c r="N1178" i="13" s="1"/>
  <c r="M1179" i="13"/>
  <c r="M1180" i="13"/>
  <c r="M1181" i="13"/>
  <c r="M1182" i="13"/>
  <c r="M1183" i="13"/>
  <c r="N1183" i="13" s="1"/>
  <c r="M1184" i="13"/>
  <c r="M1185" i="13"/>
  <c r="N1185" i="13" s="1"/>
  <c r="M1186" i="13"/>
  <c r="N1186" i="13" s="1"/>
  <c r="M1187" i="13"/>
  <c r="M1188" i="13"/>
  <c r="M1189" i="13"/>
  <c r="M1190" i="13"/>
  <c r="M1191" i="13"/>
  <c r="N1191" i="13" s="1"/>
  <c r="M1192" i="13"/>
  <c r="M1193" i="13"/>
  <c r="N1193" i="13" s="1"/>
  <c r="M1194" i="13"/>
  <c r="N1194" i="13" s="1"/>
  <c r="M1195" i="13"/>
  <c r="M1196" i="13"/>
  <c r="M1197" i="13"/>
  <c r="M1198" i="13"/>
  <c r="M1199" i="13"/>
  <c r="N1199" i="13" s="1"/>
  <c r="M1200" i="13"/>
  <c r="M1201" i="13"/>
  <c r="N1201" i="13" s="1"/>
  <c r="M1202" i="13"/>
  <c r="N1202" i="13" s="1"/>
  <c r="M1203" i="13"/>
  <c r="M1204" i="13"/>
  <c r="M1205" i="13"/>
  <c r="M1206" i="13"/>
  <c r="M1207" i="13"/>
  <c r="N1207" i="13" s="1"/>
  <c r="M1208" i="13"/>
  <c r="N1208" i="13" s="1"/>
  <c r="M1209" i="13"/>
  <c r="N1209" i="13" s="1"/>
  <c r="M1210" i="13"/>
  <c r="N1210" i="13" s="1"/>
  <c r="M1211" i="13"/>
  <c r="M1212" i="13"/>
  <c r="M1213" i="13"/>
  <c r="M1214" i="13"/>
  <c r="M1215" i="13"/>
  <c r="N1215" i="13" s="1"/>
  <c r="M1216" i="13"/>
  <c r="M1217" i="13"/>
  <c r="N1217" i="13" s="1"/>
  <c r="M1218" i="13"/>
  <c r="N1218" i="13" s="1"/>
  <c r="M1219" i="13"/>
  <c r="M1220" i="13"/>
  <c r="M1221" i="13"/>
  <c r="N1221" i="13" s="1"/>
  <c r="M1222" i="13"/>
  <c r="M1223" i="13"/>
  <c r="N1223" i="13" s="1"/>
  <c r="M1224" i="13"/>
  <c r="M1225" i="13"/>
  <c r="N1225" i="13" s="1"/>
  <c r="M1226" i="13"/>
  <c r="N1226" i="13" s="1"/>
  <c r="M1227" i="13"/>
  <c r="M1228" i="13"/>
  <c r="M1229" i="13"/>
  <c r="M1230" i="13"/>
  <c r="M1231" i="13"/>
  <c r="N1231" i="13" s="1"/>
  <c r="M1232" i="13"/>
  <c r="M1233" i="13"/>
  <c r="N1233" i="13" s="1"/>
  <c r="M1234" i="13"/>
  <c r="N1234" i="13" s="1"/>
  <c r="M1235" i="13"/>
  <c r="M1236" i="13"/>
  <c r="M1237" i="13"/>
  <c r="M1238" i="13"/>
  <c r="M1239" i="13"/>
  <c r="N1239" i="13" s="1"/>
  <c r="M1240" i="13"/>
  <c r="N1240" i="13" s="1"/>
  <c r="M1241" i="13"/>
  <c r="N1241" i="13" s="1"/>
  <c r="M1242" i="13"/>
  <c r="N1242" i="13" s="1"/>
  <c r="M1243" i="13"/>
  <c r="M1244" i="13"/>
  <c r="M1245" i="13"/>
  <c r="M1246" i="13"/>
  <c r="M1247" i="13"/>
  <c r="N1247" i="13" s="1"/>
  <c r="M1248" i="13"/>
  <c r="M1249" i="13"/>
  <c r="N1249" i="13" s="1"/>
  <c r="M1250" i="13"/>
  <c r="N1250" i="13" s="1"/>
  <c r="M1251" i="13"/>
  <c r="M1252" i="13"/>
  <c r="M1253" i="13"/>
  <c r="N1253" i="13" s="1"/>
  <c r="M1254" i="13"/>
  <c r="M1255" i="13"/>
  <c r="N1255" i="13" s="1"/>
  <c r="M1256" i="13"/>
  <c r="M1257" i="13"/>
  <c r="N1257" i="13" s="1"/>
  <c r="M1258" i="13"/>
  <c r="N1258" i="13" s="1"/>
  <c r="M1259" i="13"/>
  <c r="M1260" i="13"/>
  <c r="M1261" i="13"/>
  <c r="M1262" i="13"/>
  <c r="M1263" i="13"/>
  <c r="N1263" i="13" s="1"/>
  <c r="M1264" i="13"/>
  <c r="M1265" i="13"/>
  <c r="N1265" i="13" s="1"/>
  <c r="M1266" i="13"/>
  <c r="N1266" i="13" s="1"/>
  <c r="M1267" i="13"/>
  <c r="M1268" i="13"/>
  <c r="M1269" i="13"/>
  <c r="M1270" i="13"/>
  <c r="M1271" i="13"/>
  <c r="N1271" i="13" s="1"/>
  <c r="M1272" i="13"/>
  <c r="N1272" i="13" s="1"/>
  <c r="M1273" i="13"/>
  <c r="N1273" i="13" s="1"/>
  <c r="M1274" i="13"/>
  <c r="N1274" i="13" s="1"/>
  <c r="M1275" i="13"/>
  <c r="M1276" i="13"/>
  <c r="M1277" i="13"/>
  <c r="M1278" i="13"/>
  <c r="M1279" i="13"/>
  <c r="N1279" i="13" s="1"/>
  <c r="M1280" i="13"/>
  <c r="M1281" i="13"/>
  <c r="N1281" i="13" s="1"/>
  <c r="M1282" i="13"/>
  <c r="N1282" i="13" s="1"/>
  <c r="M1283" i="13"/>
  <c r="M1284" i="13"/>
  <c r="M1285" i="13"/>
  <c r="N1285" i="13" s="1"/>
  <c r="M1286" i="13"/>
  <c r="M1287" i="13"/>
  <c r="N1287" i="13" s="1"/>
  <c r="M1288" i="13"/>
  <c r="M1289" i="13"/>
  <c r="N1289" i="13" s="1"/>
  <c r="M1290" i="13"/>
  <c r="N1290" i="13" s="1"/>
  <c r="M1291" i="13"/>
  <c r="M1292" i="13"/>
  <c r="M1293" i="13"/>
  <c r="M1294" i="13"/>
  <c r="M1295" i="13"/>
  <c r="N1295" i="13" s="1"/>
  <c r="M1296" i="13"/>
  <c r="M1297" i="13"/>
  <c r="N1297" i="13" s="1"/>
  <c r="M1298" i="13"/>
  <c r="N1298" i="13" s="1"/>
  <c r="M1299" i="13"/>
  <c r="M1300" i="13"/>
  <c r="M1301" i="13"/>
  <c r="M1302" i="13"/>
  <c r="M1303" i="13"/>
  <c r="N1303" i="13" s="1"/>
  <c r="M1304" i="13"/>
  <c r="N1304" i="13" s="1"/>
  <c r="M1305" i="13"/>
  <c r="N1305" i="13" s="1"/>
  <c r="M1306" i="13"/>
  <c r="N1306" i="13" s="1"/>
  <c r="M1307" i="13"/>
  <c r="M1308" i="13"/>
  <c r="M1309" i="13"/>
  <c r="M1310" i="13"/>
  <c r="M1311" i="13"/>
  <c r="N1311" i="13" s="1"/>
  <c r="M1312" i="13"/>
  <c r="M1313" i="13"/>
  <c r="N1313" i="13" s="1"/>
  <c r="M1314" i="13"/>
  <c r="N1314" i="13" s="1"/>
  <c r="M1315" i="13"/>
  <c r="M1316" i="13"/>
  <c r="M1317" i="13"/>
  <c r="N1317" i="13" s="1"/>
  <c r="M1318" i="13"/>
  <c r="M1319" i="13"/>
  <c r="N1319" i="13" s="1"/>
  <c r="M1320" i="13"/>
  <c r="M1321" i="13"/>
  <c r="N1321" i="13" s="1"/>
  <c r="M1322" i="13"/>
  <c r="N1322" i="13" s="1"/>
  <c r="M1323" i="13"/>
  <c r="M1324" i="13"/>
  <c r="M1325" i="13"/>
  <c r="M1326" i="13"/>
  <c r="M1327" i="13"/>
  <c r="N1327" i="13" s="1"/>
  <c r="M1328" i="13"/>
  <c r="M1329" i="13"/>
  <c r="N1329" i="13" s="1"/>
  <c r="M1330" i="13"/>
  <c r="N1330" i="13" s="1"/>
  <c r="M1331" i="13"/>
  <c r="M1332" i="13"/>
  <c r="M1333" i="13"/>
  <c r="M1334" i="13"/>
  <c r="M1335" i="13"/>
  <c r="N1335" i="13" s="1"/>
  <c r="M1336" i="13"/>
  <c r="N1336" i="13" s="1"/>
  <c r="M1337" i="13"/>
  <c r="N1337" i="13" s="1"/>
  <c r="M1338" i="13"/>
  <c r="N1338" i="13" s="1"/>
  <c r="M1339" i="13"/>
  <c r="M1340" i="13"/>
  <c r="M1341" i="13"/>
  <c r="M1342" i="13"/>
  <c r="M1343" i="13"/>
  <c r="N1343" i="13" s="1"/>
  <c r="M1344" i="13"/>
  <c r="M1345" i="13"/>
  <c r="N1345" i="13" s="1"/>
  <c r="M1346" i="13"/>
  <c r="N1346" i="13" s="1"/>
  <c r="M1347" i="13"/>
  <c r="M1348" i="13"/>
  <c r="M1349" i="13"/>
  <c r="N1349" i="13" s="1"/>
  <c r="M1350" i="13"/>
  <c r="M1351" i="13"/>
  <c r="N1351" i="13" s="1"/>
  <c r="M1352" i="13"/>
  <c r="M1353" i="13"/>
  <c r="N1353" i="13" s="1"/>
  <c r="M1354" i="13"/>
  <c r="N1354" i="13" s="1"/>
  <c r="M1355" i="13"/>
  <c r="M1356" i="13"/>
  <c r="M1357" i="13"/>
  <c r="M1358" i="13"/>
  <c r="M1359" i="13"/>
  <c r="N1359" i="13" s="1"/>
  <c r="M1360" i="13"/>
  <c r="M1361" i="13"/>
  <c r="N1361" i="13" s="1"/>
  <c r="M1362" i="13"/>
  <c r="N1362" i="13" s="1"/>
  <c r="M1363" i="13"/>
  <c r="M1364" i="13"/>
  <c r="M1365" i="13"/>
  <c r="M1366" i="13"/>
  <c r="M1367" i="13"/>
  <c r="N1367" i="13" s="1"/>
  <c r="M1368" i="13"/>
  <c r="N1368" i="13" s="1"/>
  <c r="M1369" i="13"/>
  <c r="N1369" i="13" s="1"/>
  <c r="M1370" i="13"/>
  <c r="N1370" i="13" s="1"/>
  <c r="M2" i="13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1002" i="5"/>
  <c r="S1003" i="5"/>
  <c r="S1004" i="5"/>
  <c r="S1005" i="5"/>
  <c r="S1006" i="5"/>
  <c r="S1007" i="5"/>
  <c r="S1008" i="5"/>
  <c r="S1009" i="5"/>
  <c r="S1010" i="5"/>
  <c r="S1011" i="5"/>
  <c r="S1012" i="5"/>
  <c r="S1013" i="5"/>
  <c r="S1014" i="5"/>
  <c r="S1015" i="5"/>
  <c r="S1016" i="5"/>
  <c r="S1017" i="5"/>
  <c r="S1018" i="5"/>
  <c r="S1019" i="5"/>
  <c r="S1020" i="5"/>
  <c r="S1021" i="5"/>
  <c r="S1022" i="5"/>
  <c r="S1023" i="5"/>
  <c r="S1024" i="5"/>
  <c r="S1025" i="5"/>
  <c r="S1026" i="5"/>
  <c r="S1027" i="5"/>
  <c r="S1028" i="5"/>
  <c r="S1029" i="5"/>
  <c r="S1030" i="5"/>
  <c r="S1031" i="5"/>
  <c r="S1032" i="5"/>
  <c r="S1033" i="5"/>
  <c r="S1034" i="5"/>
  <c r="S1035" i="5"/>
  <c r="S1036" i="5"/>
  <c r="S1037" i="5"/>
  <c r="S1038" i="5"/>
  <c r="S1039" i="5"/>
  <c r="S1040" i="5"/>
  <c r="S1041" i="5"/>
  <c r="S1042" i="5"/>
  <c r="S1043" i="5"/>
  <c r="S1044" i="5"/>
  <c r="S1045" i="5"/>
  <c r="S1046" i="5"/>
  <c r="S1047" i="5"/>
  <c r="S1048" i="5"/>
  <c r="S1049" i="5"/>
  <c r="S1050" i="5"/>
  <c r="S1051" i="5"/>
  <c r="S1052" i="5"/>
  <c r="S1053" i="5"/>
  <c r="S1054" i="5"/>
  <c r="S1055" i="5"/>
  <c r="S1056" i="5"/>
  <c r="S1057" i="5"/>
  <c r="S1058" i="5"/>
  <c r="S1059" i="5"/>
  <c r="S1060" i="5"/>
  <c r="S1061" i="5"/>
  <c r="S1062" i="5"/>
  <c r="S1063" i="5"/>
  <c r="S1064" i="5"/>
  <c r="S1065" i="5"/>
  <c r="S1066" i="5"/>
  <c r="S1067" i="5"/>
  <c r="S1068" i="5"/>
  <c r="S1069" i="5"/>
  <c r="S1070" i="5"/>
  <c r="S1071" i="5"/>
  <c r="S1072" i="5"/>
  <c r="S1073" i="5"/>
  <c r="S1074" i="5"/>
  <c r="S1075" i="5"/>
  <c r="S1076" i="5"/>
  <c r="S1077" i="5"/>
  <c r="S1078" i="5"/>
  <c r="S1079" i="5"/>
  <c r="S1080" i="5"/>
  <c r="S1081" i="5"/>
  <c r="S1082" i="5"/>
  <c r="S1083" i="5"/>
  <c r="S1084" i="5"/>
  <c r="S1085" i="5"/>
  <c r="S1086" i="5"/>
  <c r="S1087" i="5"/>
  <c r="S1088" i="5"/>
  <c r="S1089" i="5"/>
  <c r="S1090" i="5"/>
  <c r="S1091" i="5"/>
  <c r="S1092" i="5"/>
  <c r="S1093" i="5"/>
  <c r="S1094" i="5"/>
  <c r="S1095" i="5"/>
  <c r="S1096" i="5"/>
  <c r="S1097" i="5"/>
  <c r="S1098" i="5"/>
  <c r="S1099" i="5"/>
  <c r="S1100" i="5"/>
  <c r="S1101" i="5"/>
  <c r="S1102" i="5"/>
  <c r="S1103" i="5"/>
  <c r="S1104" i="5"/>
  <c r="S1105" i="5"/>
  <c r="S1106" i="5"/>
  <c r="S1107" i="5"/>
  <c r="S1108" i="5"/>
  <c r="S1109" i="5"/>
  <c r="S1110" i="5"/>
  <c r="S1111" i="5"/>
  <c r="S1112" i="5"/>
  <c r="S1113" i="5"/>
  <c r="S1114" i="5"/>
  <c r="S1115" i="5"/>
  <c r="S1116" i="5"/>
  <c r="S1117" i="5"/>
  <c r="S1118" i="5"/>
  <c r="S1119" i="5"/>
  <c r="S1120" i="5"/>
  <c r="S1121" i="5"/>
  <c r="S1122" i="5"/>
  <c r="S1123" i="5"/>
  <c r="S1124" i="5"/>
  <c r="S1125" i="5"/>
  <c r="S1126" i="5"/>
  <c r="S1127" i="5"/>
  <c r="S1128" i="5"/>
  <c r="S1129" i="5"/>
  <c r="S1130" i="5"/>
  <c r="S1131" i="5"/>
  <c r="S1132" i="5"/>
  <c r="S1133" i="5"/>
  <c r="S1134" i="5"/>
  <c r="S1135" i="5"/>
  <c r="S1136" i="5"/>
  <c r="S1137" i="5"/>
  <c r="S1138" i="5"/>
  <c r="S1139" i="5"/>
  <c r="S1140" i="5"/>
  <c r="S1141" i="5"/>
  <c r="S1142" i="5"/>
  <c r="S1143" i="5"/>
  <c r="S1144" i="5"/>
  <c r="S1145" i="5"/>
  <c r="S1146" i="5"/>
  <c r="S1147" i="5"/>
  <c r="S1148" i="5"/>
  <c r="S1149" i="5"/>
  <c r="S1150" i="5"/>
  <c r="S1151" i="5"/>
  <c r="S1152" i="5"/>
  <c r="S1153" i="5"/>
  <c r="S1154" i="5"/>
  <c r="S1155" i="5"/>
  <c r="S1156" i="5"/>
  <c r="S1157" i="5"/>
  <c r="S1158" i="5"/>
  <c r="S1159" i="5"/>
  <c r="S1160" i="5"/>
  <c r="S1161" i="5"/>
  <c r="S1162" i="5"/>
  <c r="S1163" i="5"/>
  <c r="S1164" i="5"/>
  <c r="S1165" i="5"/>
  <c r="S1166" i="5"/>
  <c r="S1167" i="5"/>
  <c r="S1168" i="5"/>
  <c r="S1169" i="5"/>
  <c r="S1170" i="5"/>
  <c r="S1171" i="5"/>
  <c r="S1172" i="5"/>
  <c r="S1173" i="5"/>
  <c r="S1174" i="5"/>
  <c r="S1175" i="5"/>
  <c r="S1176" i="5"/>
  <c r="S1177" i="5"/>
  <c r="S1178" i="5"/>
  <c r="S1179" i="5"/>
  <c r="S1180" i="5"/>
  <c r="S1181" i="5"/>
  <c r="S1182" i="5"/>
  <c r="S1183" i="5"/>
  <c r="S1184" i="5"/>
  <c r="S1185" i="5"/>
  <c r="S1186" i="5"/>
  <c r="S1187" i="5"/>
  <c r="S1188" i="5"/>
  <c r="S1189" i="5"/>
  <c r="S1190" i="5"/>
  <c r="S1191" i="5"/>
  <c r="S1192" i="5"/>
  <c r="S1193" i="5"/>
  <c r="S1194" i="5"/>
  <c r="S1195" i="5"/>
  <c r="S1196" i="5"/>
  <c r="S1197" i="5"/>
  <c r="S1198" i="5"/>
  <c r="S1199" i="5"/>
  <c r="S1200" i="5"/>
  <c r="S1201" i="5"/>
  <c r="S1202" i="5"/>
  <c r="S1203" i="5"/>
  <c r="S1204" i="5"/>
  <c r="S1205" i="5"/>
  <c r="S1206" i="5"/>
  <c r="S1207" i="5"/>
  <c r="S1208" i="5"/>
  <c r="S1209" i="5"/>
  <c r="S1210" i="5"/>
  <c r="S1211" i="5"/>
  <c r="S1212" i="5"/>
  <c r="S1213" i="5"/>
  <c r="S1214" i="5"/>
  <c r="S1215" i="5"/>
  <c r="S1216" i="5"/>
  <c r="S1217" i="5"/>
  <c r="S1218" i="5"/>
  <c r="S1219" i="5"/>
  <c r="S1220" i="5"/>
  <c r="S1221" i="5"/>
  <c r="S1222" i="5"/>
  <c r="S1223" i="5"/>
  <c r="S1224" i="5"/>
  <c r="S1225" i="5"/>
  <c r="S1226" i="5"/>
  <c r="S1227" i="5"/>
  <c r="S1228" i="5"/>
  <c r="S1229" i="5"/>
  <c r="S1230" i="5"/>
  <c r="S1231" i="5"/>
  <c r="S1232" i="5"/>
  <c r="S1233" i="5"/>
  <c r="S1234" i="5"/>
  <c r="S1235" i="5"/>
  <c r="S1236" i="5"/>
  <c r="S1237" i="5"/>
  <c r="S1238" i="5"/>
  <c r="S1239" i="5"/>
  <c r="S1240" i="5"/>
  <c r="S1241" i="5"/>
  <c r="S1242" i="5"/>
  <c r="S1243" i="5"/>
  <c r="S1244" i="5"/>
  <c r="S1245" i="5"/>
  <c r="S1246" i="5"/>
  <c r="S1247" i="5"/>
  <c r="S1248" i="5"/>
  <c r="S1249" i="5"/>
  <c r="S1250" i="5"/>
  <c r="S1251" i="5"/>
  <c r="S1252" i="5"/>
  <c r="S1253" i="5"/>
  <c r="S1254" i="5"/>
  <c r="S1255" i="5"/>
  <c r="S1256" i="5"/>
  <c r="S1257" i="5"/>
  <c r="S1258" i="5"/>
  <c r="S1259" i="5"/>
  <c r="S1260" i="5"/>
  <c r="S1261" i="5"/>
  <c r="S1262" i="5"/>
  <c r="S1263" i="5"/>
  <c r="S1264" i="5"/>
  <c r="S1265" i="5"/>
  <c r="S1266" i="5"/>
  <c r="S1267" i="5"/>
  <c r="S1268" i="5"/>
  <c r="S1269" i="5"/>
  <c r="S1270" i="5"/>
  <c r="S1271" i="5"/>
  <c r="S1272" i="5"/>
  <c r="S1273" i="5"/>
  <c r="S1274" i="5"/>
  <c r="S1275" i="5"/>
  <c r="S1276" i="5"/>
  <c r="S1277" i="5"/>
  <c r="S1278" i="5"/>
  <c r="S1279" i="5"/>
  <c r="S1280" i="5"/>
  <c r="S1281" i="5"/>
  <c r="S1282" i="5"/>
  <c r="S1283" i="5"/>
  <c r="S1284" i="5"/>
  <c r="S1285" i="5"/>
  <c r="S1286" i="5"/>
  <c r="S1287" i="5"/>
  <c r="S1288" i="5"/>
  <c r="S1289" i="5"/>
  <c r="S1290" i="5"/>
  <c r="S1291" i="5"/>
  <c r="S1292" i="5"/>
  <c r="S1293" i="5"/>
  <c r="S1294" i="5"/>
  <c r="S1295" i="5"/>
  <c r="S1296" i="5"/>
  <c r="S1297" i="5"/>
  <c r="S1298" i="5"/>
  <c r="S1299" i="5"/>
  <c r="S1300" i="5"/>
  <c r="S1301" i="5"/>
  <c r="S1302" i="5"/>
  <c r="S1303" i="5"/>
  <c r="S1304" i="5"/>
  <c r="S1305" i="5"/>
  <c r="S1306" i="5"/>
  <c r="S1307" i="5"/>
  <c r="S1308" i="5"/>
  <c r="S1309" i="5"/>
  <c r="S1310" i="5"/>
  <c r="S1311" i="5"/>
  <c r="S1312" i="5"/>
  <c r="S1313" i="5"/>
  <c r="S1314" i="5"/>
  <c r="S1315" i="5"/>
  <c r="S1316" i="5"/>
  <c r="S1317" i="5"/>
  <c r="S1318" i="5"/>
  <c r="S1319" i="5"/>
  <c r="S1320" i="5"/>
  <c r="S1321" i="5"/>
  <c r="S1322" i="5"/>
  <c r="S1323" i="5"/>
  <c r="S1324" i="5"/>
  <c r="S1325" i="5"/>
  <c r="S1326" i="5"/>
  <c r="S1327" i="5"/>
  <c r="S1328" i="5"/>
  <c r="S1329" i="5"/>
  <c r="S1330" i="5"/>
  <c r="S1331" i="5"/>
  <c r="S1332" i="5"/>
  <c r="S1333" i="5"/>
  <c r="S1334" i="5"/>
  <c r="S1335" i="5"/>
  <c r="S1336" i="5"/>
  <c r="S1337" i="5"/>
  <c r="S1338" i="5"/>
  <c r="S1339" i="5"/>
  <c r="S1340" i="5"/>
  <c r="S1341" i="5"/>
  <c r="S1342" i="5"/>
  <c r="S1343" i="5"/>
  <c r="S1344" i="5"/>
  <c r="S1345" i="5"/>
  <c r="S1346" i="5"/>
  <c r="S1347" i="5"/>
  <c r="S1348" i="5"/>
  <c r="S1349" i="5"/>
  <c r="S1350" i="5"/>
  <c r="S1351" i="5"/>
  <c r="S1352" i="5"/>
  <c r="S1353" i="5"/>
  <c r="S1354" i="5"/>
  <c r="S1355" i="5"/>
  <c r="S1356" i="5"/>
  <c r="S1357" i="5"/>
  <c r="S1358" i="5"/>
  <c r="S1359" i="5"/>
  <c r="S1360" i="5"/>
  <c r="S1361" i="5"/>
  <c r="S1362" i="5"/>
  <c r="S1363" i="5"/>
  <c r="S1364" i="5"/>
  <c r="S1365" i="5"/>
  <c r="S1366" i="5"/>
  <c r="S1367" i="5"/>
  <c r="S1368" i="5"/>
  <c r="S1369" i="5"/>
  <c r="S1370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1002" i="5"/>
  <c r="R1003" i="5"/>
  <c r="R1004" i="5"/>
  <c r="R1005" i="5"/>
  <c r="R1006" i="5"/>
  <c r="R1007" i="5"/>
  <c r="R1008" i="5"/>
  <c r="R1009" i="5"/>
  <c r="R1010" i="5"/>
  <c r="R1011" i="5"/>
  <c r="R1012" i="5"/>
  <c r="R1013" i="5"/>
  <c r="R1014" i="5"/>
  <c r="R1015" i="5"/>
  <c r="R1016" i="5"/>
  <c r="R1017" i="5"/>
  <c r="R1018" i="5"/>
  <c r="R1019" i="5"/>
  <c r="R1020" i="5"/>
  <c r="R1021" i="5"/>
  <c r="R1022" i="5"/>
  <c r="R1023" i="5"/>
  <c r="R1024" i="5"/>
  <c r="R1025" i="5"/>
  <c r="R1026" i="5"/>
  <c r="R1027" i="5"/>
  <c r="R1028" i="5"/>
  <c r="R1029" i="5"/>
  <c r="R1030" i="5"/>
  <c r="R1031" i="5"/>
  <c r="R1032" i="5"/>
  <c r="R1033" i="5"/>
  <c r="R1034" i="5"/>
  <c r="R1035" i="5"/>
  <c r="R1036" i="5"/>
  <c r="R1037" i="5"/>
  <c r="R1038" i="5"/>
  <c r="R1039" i="5"/>
  <c r="R1040" i="5"/>
  <c r="R1041" i="5"/>
  <c r="R1042" i="5"/>
  <c r="R1043" i="5"/>
  <c r="R1044" i="5"/>
  <c r="R1045" i="5"/>
  <c r="R1046" i="5"/>
  <c r="R1047" i="5"/>
  <c r="R1048" i="5"/>
  <c r="R1049" i="5"/>
  <c r="R1050" i="5"/>
  <c r="R1051" i="5"/>
  <c r="R1052" i="5"/>
  <c r="R1053" i="5"/>
  <c r="R1054" i="5"/>
  <c r="R1055" i="5"/>
  <c r="R1056" i="5"/>
  <c r="R1057" i="5"/>
  <c r="R1058" i="5"/>
  <c r="R1059" i="5"/>
  <c r="R1060" i="5"/>
  <c r="R1061" i="5"/>
  <c r="R1062" i="5"/>
  <c r="R1063" i="5"/>
  <c r="R1064" i="5"/>
  <c r="R1065" i="5"/>
  <c r="R1066" i="5"/>
  <c r="R1067" i="5"/>
  <c r="R1068" i="5"/>
  <c r="R1069" i="5"/>
  <c r="R1070" i="5"/>
  <c r="R1071" i="5"/>
  <c r="R1072" i="5"/>
  <c r="R1073" i="5"/>
  <c r="R1074" i="5"/>
  <c r="R1075" i="5"/>
  <c r="R1076" i="5"/>
  <c r="R1077" i="5"/>
  <c r="R1078" i="5"/>
  <c r="R1079" i="5"/>
  <c r="R1080" i="5"/>
  <c r="R1081" i="5"/>
  <c r="R1082" i="5"/>
  <c r="R1083" i="5"/>
  <c r="R1084" i="5"/>
  <c r="R1085" i="5"/>
  <c r="R1086" i="5"/>
  <c r="R1087" i="5"/>
  <c r="R1088" i="5"/>
  <c r="R1089" i="5"/>
  <c r="R1090" i="5"/>
  <c r="R1091" i="5"/>
  <c r="R1092" i="5"/>
  <c r="R1093" i="5"/>
  <c r="R1094" i="5"/>
  <c r="R1095" i="5"/>
  <c r="R1096" i="5"/>
  <c r="R1097" i="5"/>
  <c r="R1098" i="5"/>
  <c r="R1099" i="5"/>
  <c r="R1100" i="5"/>
  <c r="R1101" i="5"/>
  <c r="R1102" i="5"/>
  <c r="R1103" i="5"/>
  <c r="R1104" i="5"/>
  <c r="R1105" i="5"/>
  <c r="R1106" i="5"/>
  <c r="R1107" i="5"/>
  <c r="R1108" i="5"/>
  <c r="R1109" i="5"/>
  <c r="R1110" i="5"/>
  <c r="R1111" i="5"/>
  <c r="R1112" i="5"/>
  <c r="R1113" i="5"/>
  <c r="R1114" i="5"/>
  <c r="R1115" i="5"/>
  <c r="R1116" i="5"/>
  <c r="R1117" i="5"/>
  <c r="R1118" i="5"/>
  <c r="R1119" i="5"/>
  <c r="R1120" i="5"/>
  <c r="R1121" i="5"/>
  <c r="R1122" i="5"/>
  <c r="R1123" i="5"/>
  <c r="R1124" i="5"/>
  <c r="R1125" i="5"/>
  <c r="R1126" i="5"/>
  <c r="R1127" i="5"/>
  <c r="R1128" i="5"/>
  <c r="R1129" i="5"/>
  <c r="R1130" i="5"/>
  <c r="R1131" i="5"/>
  <c r="R1132" i="5"/>
  <c r="R1133" i="5"/>
  <c r="R1134" i="5"/>
  <c r="R1135" i="5"/>
  <c r="R1136" i="5"/>
  <c r="R1137" i="5"/>
  <c r="R1138" i="5"/>
  <c r="R1139" i="5"/>
  <c r="R1140" i="5"/>
  <c r="R1141" i="5"/>
  <c r="R1142" i="5"/>
  <c r="R1143" i="5"/>
  <c r="R1144" i="5"/>
  <c r="R1145" i="5"/>
  <c r="R1146" i="5"/>
  <c r="R1147" i="5"/>
  <c r="R1148" i="5"/>
  <c r="R1149" i="5"/>
  <c r="R1150" i="5"/>
  <c r="R1151" i="5"/>
  <c r="R1152" i="5"/>
  <c r="R1153" i="5"/>
  <c r="R1154" i="5"/>
  <c r="R1155" i="5"/>
  <c r="R1156" i="5"/>
  <c r="R1157" i="5"/>
  <c r="R1158" i="5"/>
  <c r="R1159" i="5"/>
  <c r="R1160" i="5"/>
  <c r="R1161" i="5"/>
  <c r="R1162" i="5"/>
  <c r="R1163" i="5"/>
  <c r="R1164" i="5"/>
  <c r="R1165" i="5"/>
  <c r="R1166" i="5"/>
  <c r="R1167" i="5"/>
  <c r="R1168" i="5"/>
  <c r="R1169" i="5"/>
  <c r="R1170" i="5"/>
  <c r="R1171" i="5"/>
  <c r="R1172" i="5"/>
  <c r="R1173" i="5"/>
  <c r="R1174" i="5"/>
  <c r="R1175" i="5"/>
  <c r="R1176" i="5"/>
  <c r="R1177" i="5"/>
  <c r="R1178" i="5"/>
  <c r="R1179" i="5"/>
  <c r="R1180" i="5"/>
  <c r="R1181" i="5"/>
  <c r="R1182" i="5"/>
  <c r="R1183" i="5"/>
  <c r="R1184" i="5"/>
  <c r="R1185" i="5"/>
  <c r="R1186" i="5"/>
  <c r="R1187" i="5"/>
  <c r="R1188" i="5"/>
  <c r="R1189" i="5"/>
  <c r="R1190" i="5"/>
  <c r="R1191" i="5"/>
  <c r="R1192" i="5"/>
  <c r="R1193" i="5"/>
  <c r="R1194" i="5"/>
  <c r="R1195" i="5"/>
  <c r="R1196" i="5"/>
  <c r="R1197" i="5"/>
  <c r="R1198" i="5"/>
  <c r="R1199" i="5"/>
  <c r="R1200" i="5"/>
  <c r="R1201" i="5"/>
  <c r="R1202" i="5"/>
  <c r="R1203" i="5"/>
  <c r="R1204" i="5"/>
  <c r="R1205" i="5"/>
  <c r="R1206" i="5"/>
  <c r="R1207" i="5"/>
  <c r="R1208" i="5"/>
  <c r="R1209" i="5"/>
  <c r="R1210" i="5"/>
  <c r="R1211" i="5"/>
  <c r="R1212" i="5"/>
  <c r="R1213" i="5"/>
  <c r="R1214" i="5"/>
  <c r="R1215" i="5"/>
  <c r="R1216" i="5"/>
  <c r="R1217" i="5"/>
  <c r="R1218" i="5"/>
  <c r="R1219" i="5"/>
  <c r="R1220" i="5"/>
  <c r="R1221" i="5"/>
  <c r="R1222" i="5"/>
  <c r="R1223" i="5"/>
  <c r="R1224" i="5"/>
  <c r="R1225" i="5"/>
  <c r="R1226" i="5"/>
  <c r="R1227" i="5"/>
  <c r="R1228" i="5"/>
  <c r="R1229" i="5"/>
  <c r="R1230" i="5"/>
  <c r="R1231" i="5"/>
  <c r="R1232" i="5"/>
  <c r="R1233" i="5"/>
  <c r="R1234" i="5"/>
  <c r="R1235" i="5"/>
  <c r="R1236" i="5"/>
  <c r="R1237" i="5"/>
  <c r="R1238" i="5"/>
  <c r="R1239" i="5"/>
  <c r="R1240" i="5"/>
  <c r="R1241" i="5"/>
  <c r="R1242" i="5"/>
  <c r="R1243" i="5"/>
  <c r="R1244" i="5"/>
  <c r="R1245" i="5"/>
  <c r="R1246" i="5"/>
  <c r="R1247" i="5"/>
  <c r="R1248" i="5"/>
  <c r="R1249" i="5"/>
  <c r="R1250" i="5"/>
  <c r="R1251" i="5"/>
  <c r="R1252" i="5"/>
  <c r="R1253" i="5"/>
  <c r="R1254" i="5"/>
  <c r="R1255" i="5"/>
  <c r="R1256" i="5"/>
  <c r="R1257" i="5"/>
  <c r="R1258" i="5"/>
  <c r="R1259" i="5"/>
  <c r="R1260" i="5"/>
  <c r="R1261" i="5"/>
  <c r="R1262" i="5"/>
  <c r="R1263" i="5"/>
  <c r="R1264" i="5"/>
  <c r="R1265" i="5"/>
  <c r="R1266" i="5"/>
  <c r="R1267" i="5"/>
  <c r="R1268" i="5"/>
  <c r="R1269" i="5"/>
  <c r="R1270" i="5"/>
  <c r="R1271" i="5"/>
  <c r="R1272" i="5"/>
  <c r="R1273" i="5"/>
  <c r="R1274" i="5"/>
  <c r="R1275" i="5"/>
  <c r="R1276" i="5"/>
  <c r="R1277" i="5"/>
  <c r="R1278" i="5"/>
  <c r="R1279" i="5"/>
  <c r="R1280" i="5"/>
  <c r="R1281" i="5"/>
  <c r="R1282" i="5"/>
  <c r="R1283" i="5"/>
  <c r="R1284" i="5"/>
  <c r="R1285" i="5"/>
  <c r="R1286" i="5"/>
  <c r="R1287" i="5"/>
  <c r="R1288" i="5"/>
  <c r="R1289" i="5"/>
  <c r="R1290" i="5"/>
  <c r="R1291" i="5"/>
  <c r="R1292" i="5"/>
  <c r="R1293" i="5"/>
  <c r="R1294" i="5"/>
  <c r="R1295" i="5"/>
  <c r="R1296" i="5"/>
  <c r="R1297" i="5"/>
  <c r="R1298" i="5"/>
  <c r="R1299" i="5"/>
  <c r="R1300" i="5"/>
  <c r="R1301" i="5"/>
  <c r="R1302" i="5"/>
  <c r="R1303" i="5"/>
  <c r="R1304" i="5"/>
  <c r="R1305" i="5"/>
  <c r="R1306" i="5"/>
  <c r="R1307" i="5"/>
  <c r="R1308" i="5"/>
  <c r="R1309" i="5"/>
  <c r="R1310" i="5"/>
  <c r="R1311" i="5"/>
  <c r="R1312" i="5"/>
  <c r="R1313" i="5"/>
  <c r="R1314" i="5"/>
  <c r="R1315" i="5"/>
  <c r="R1316" i="5"/>
  <c r="R1317" i="5"/>
  <c r="R1318" i="5"/>
  <c r="R1319" i="5"/>
  <c r="R1320" i="5"/>
  <c r="R1321" i="5"/>
  <c r="R1322" i="5"/>
  <c r="R1323" i="5"/>
  <c r="R1324" i="5"/>
  <c r="R1325" i="5"/>
  <c r="R1326" i="5"/>
  <c r="R1327" i="5"/>
  <c r="R1328" i="5"/>
  <c r="R1329" i="5"/>
  <c r="R1330" i="5"/>
  <c r="R1331" i="5"/>
  <c r="R1332" i="5"/>
  <c r="R1333" i="5"/>
  <c r="R1334" i="5"/>
  <c r="R1335" i="5"/>
  <c r="R1336" i="5"/>
  <c r="R1337" i="5"/>
  <c r="R1338" i="5"/>
  <c r="R1339" i="5"/>
  <c r="R1340" i="5"/>
  <c r="R1341" i="5"/>
  <c r="R1342" i="5"/>
  <c r="R1343" i="5"/>
  <c r="R1344" i="5"/>
  <c r="R1345" i="5"/>
  <c r="R1346" i="5"/>
  <c r="R1347" i="5"/>
  <c r="R1348" i="5"/>
  <c r="R1349" i="5"/>
  <c r="R1350" i="5"/>
  <c r="R1351" i="5"/>
  <c r="R1352" i="5"/>
  <c r="R1353" i="5"/>
  <c r="R1354" i="5"/>
  <c r="R1355" i="5"/>
  <c r="R1356" i="5"/>
  <c r="R1357" i="5"/>
  <c r="R1358" i="5"/>
  <c r="R1359" i="5"/>
  <c r="R1360" i="5"/>
  <c r="R1361" i="5"/>
  <c r="R1362" i="5"/>
  <c r="R1363" i="5"/>
  <c r="R1364" i="5"/>
  <c r="R1365" i="5"/>
  <c r="R1366" i="5"/>
  <c r="R1367" i="5"/>
  <c r="R1368" i="5"/>
  <c r="R1369" i="5"/>
  <c r="R1370" i="5"/>
  <c r="R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P1064" i="5"/>
  <c r="P1065" i="5"/>
  <c r="P1066" i="5"/>
  <c r="P1067" i="5"/>
  <c r="P1068" i="5"/>
  <c r="P1069" i="5"/>
  <c r="P1070" i="5"/>
  <c r="P1071" i="5"/>
  <c r="P1072" i="5"/>
  <c r="P1073" i="5"/>
  <c r="P1074" i="5"/>
  <c r="P1075" i="5"/>
  <c r="P1076" i="5"/>
  <c r="P1077" i="5"/>
  <c r="P1078" i="5"/>
  <c r="P1079" i="5"/>
  <c r="P1080" i="5"/>
  <c r="P1081" i="5"/>
  <c r="P1082" i="5"/>
  <c r="P1083" i="5"/>
  <c r="P1084" i="5"/>
  <c r="P1085" i="5"/>
  <c r="P1086" i="5"/>
  <c r="P1087" i="5"/>
  <c r="P1088" i="5"/>
  <c r="P1089" i="5"/>
  <c r="P1090" i="5"/>
  <c r="P1091" i="5"/>
  <c r="P1092" i="5"/>
  <c r="P1093" i="5"/>
  <c r="P1094" i="5"/>
  <c r="P1095" i="5"/>
  <c r="P1096" i="5"/>
  <c r="P1097" i="5"/>
  <c r="P1098" i="5"/>
  <c r="P1099" i="5"/>
  <c r="P1100" i="5"/>
  <c r="P1101" i="5"/>
  <c r="P1102" i="5"/>
  <c r="P1103" i="5"/>
  <c r="P1104" i="5"/>
  <c r="P1105" i="5"/>
  <c r="P1106" i="5"/>
  <c r="P1107" i="5"/>
  <c r="P1108" i="5"/>
  <c r="P1109" i="5"/>
  <c r="P1110" i="5"/>
  <c r="P1111" i="5"/>
  <c r="P1112" i="5"/>
  <c r="P1113" i="5"/>
  <c r="P1114" i="5"/>
  <c r="P1115" i="5"/>
  <c r="P1116" i="5"/>
  <c r="P1117" i="5"/>
  <c r="P1118" i="5"/>
  <c r="P1119" i="5"/>
  <c r="P1120" i="5"/>
  <c r="P1121" i="5"/>
  <c r="P1122" i="5"/>
  <c r="P1123" i="5"/>
  <c r="P1124" i="5"/>
  <c r="P1125" i="5"/>
  <c r="P1126" i="5"/>
  <c r="P1127" i="5"/>
  <c r="P1128" i="5"/>
  <c r="P1129" i="5"/>
  <c r="P1130" i="5"/>
  <c r="P1131" i="5"/>
  <c r="P1132" i="5"/>
  <c r="P1133" i="5"/>
  <c r="P1134" i="5"/>
  <c r="P1135" i="5"/>
  <c r="P1136" i="5"/>
  <c r="P1137" i="5"/>
  <c r="P1138" i="5"/>
  <c r="P1139" i="5"/>
  <c r="P1140" i="5"/>
  <c r="P1141" i="5"/>
  <c r="P1142" i="5"/>
  <c r="P1143" i="5"/>
  <c r="P1144" i="5"/>
  <c r="P1145" i="5"/>
  <c r="P1146" i="5"/>
  <c r="P1147" i="5"/>
  <c r="P1148" i="5"/>
  <c r="P1149" i="5"/>
  <c r="P1150" i="5"/>
  <c r="P1151" i="5"/>
  <c r="P1152" i="5"/>
  <c r="P1153" i="5"/>
  <c r="P1154" i="5"/>
  <c r="P1155" i="5"/>
  <c r="P1156" i="5"/>
  <c r="P1157" i="5"/>
  <c r="P1158" i="5"/>
  <c r="P1159" i="5"/>
  <c r="P1160" i="5"/>
  <c r="P1161" i="5"/>
  <c r="P1162" i="5"/>
  <c r="P1163" i="5"/>
  <c r="P1164" i="5"/>
  <c r="P1165" i="5"/>
  <c r="P1166" i="5"/>
  <c r="P1167" i="5"/>
  <c r="P1168" i="5"/>
  <c r="P1169" i="5"/>
  <c r="P1170" i="5"/>
  <c r="P1171" i="5"/>
  <c r="P1172" i="5"/>
  <c r="P1173" i="5"/>
  <c r="P1174" i="5"/>
  <c r="P1175" i="5"/>
  <c r="P1176" i="5"/>
  <c r="P1177" i="5"/>
  <c r="P1178" i="5"/>
  <c r="P1179" i="5"/>
  <c r="P1180" i="5"/>
  <c r="P1181" i="5"/>
  <c r="P1182" i="5"/>
  <c r="P1183" i="5"/>
  <c r="P1184" i="5"/>
  <c r="P1185" i="5"/>
  <c r="P1186" i="5"/>
  <c r="P1187" i="5"/>
  <c r="P1188" i="5"/>
  <c r="P1189" i="5"/>
  <c r="P1190" i="5"/>
  <c r="P1191" i="5"/>
  <c r="P1192" i="5"/>
  <c r="P1193" i="5"/>
  <c r="P1194" i="5"/>
  <c r="P1195" i="5"/>
  <c r="P1196" i="5"/>
  <c r="P1197" i="5"/>
  <c r="P1198" i="5"/>
  <c r="P1199" i="5"/>
  <c r="P1200" i="5"/>
  <c r="P1201" i="5"/>
  <c r="P1202" i="5"/>
  <c r="P1203" i="5"/>
  <c r="P1204" i="5"/>
  <c r="P1205" i="5"/>
  <c r="P1206" i="5"/>
  <c r="P1207" i="5"/>
  <c r="P1208" i="5"/>
  <c r="P1209" i="5"/>
  <c r="P1210" i="5"/>
  <c r="P1211" i="5"/>
  <c r="P1212" i="5"/>
  <c r="P1213" i="5"/>
  <c r="P1214" i="5"/>
  <c r="P1215" i="5"/>
  <c r="P1216" i="5"/>
  <c r="P1217" i="5"/>
  <c r="P1218" i="5"/>
  <c r="P1219" i="5"/>
  <c r="P1220" i="5"/>
  <c r="P1221" i="5"/>
  <c r="P1222" i="5"/>
  <c r="P1223" i="5"/>
  <c r="P1224" i="5"/>
  <c r="P1225" i="5"/>
  <c r="P1226" i="5"/>
  <c r="P1227" i="5"/>
  <c r="P1228" i="5"/>
  <c r="P1229" i="5"/>
  <c r="P1230" i="5"/>
  <c r="P1231" i="5"/>
  <c r="P1232" i="5"/>
  <c r="P1233" i="5"/>
  <c r="P1234" i="5"/>
  <c r="P1235" i="5"/>
  <c r="P1236" i="5"/>
  <c r="P1237" i="5"/>
  <c r="P1238" i="5"/>
  <c r="P1239" i="5"/>
  <c r="P1240" i="5"/>
  <c r="P1241" i="5"/>
  <c r="P1242" i="5"/>
  <c r="P1243" i="5"/>
  <c r="P1244" i="5"/>
  <c r="P1245" i="5"/>
  <c r="P1246" i="5"/>
  <c r="P1247" i="5"/>
  <c r="P1248" i="5"/>
  <c r="P1249" i="5"/>
  <c r="P1250" i="5"/>
  <c r="P1251" i="5"/>
  <c r="P1252" i="5"/>
  <c r="P1253" i="5"/>
  <c r="P1254" i="5"/>
  <c r="P1255" i="5"/>
  <c r="P1256" i="5"/>
  <c r="P1257" i="5"/>
  <c r="P1258" i="5"/>
  <c r="P1259" i="5"/>
  <c r="P1260" i="5"/>
  <c r="P1261" i="5"/>
  <c r="P1262" i="5"/>
  <c r="P1263" i="5"/>
  <c r="P1264" i="5"/>
  <c r="P1265" i="5"/>
  <c r="P1266" i="5"/>
  <c r="P1267" i="5"/>
  <c r="P1268" i="5"/>
  <c r="P1269" i="5"/>
  <c r="P1270" i="5"/>
  <c r="P1271" i="5"/>
  <c r="P1272" i="5"/>
  <c r="P1273" i="5"/>
  <c r="P1274" i="5"/>
  <c r="P1275" i="5"/>
  <c r="P1276" i="5"/>
  <c r="P1277" i="5"/>
  <c r="P1278" i="5"/>
  <c r="P1279" i="5"/>
  <c r="P1280" i="5"/>
  <c r="P1281" i="5"/>
  <c r="P1282" i="5"/>
  <c r="P1283" i="5"/>
  <c r="P1284" i="5"/>
  <c r="P1285" i="5"/>
  <c r="P1286" i="5"/>
  <c r="P1287" i="5"/>
  <c r="P1288" i="5"/>
  <c r="P1289" i="5"/>
  <c r="P1290" i="5"/>
  <c r="P1291" i="5"/>
  <c r="P1292" i="5"/>
  <c r="P1293" i="5"/>
  <c r="P1294" i="5"/>
  <c r="P1295" i="5"/>
  <c r="P1296" i="5"/>
  <c r="P1297" i="5"/>
  <c r="P1298" i="5"/>
  <c r="P1299" i="5"/>
  <c r="P1300" i="5"/>
  <c r="P1301" i="5"/>
  <c r="P1302" i="5"/>
  <c r="P1303" i="5"/>
  <c r="P1304" i="5"/>
  <c r="P1305" i="5"/>
  <c r="P1306" i="5"/>
  <c r="P1307" i="5"/>
  <c r="P1308" i="5"/>
  <c r="P1309" i="5"/>
  <c r="P1310" i="5"/>
  <c r="P1311" i="5"/>
  <c r="P1312" i="5"/>
  <c r="P1313" i="5"/>
  <c r="P1314" i="5"/>
  <c r="P1315" i="5"/>
  <c r="P1316" i="5"/>
  <c r="P1317" i="5"/>
  <c r="P1318" i="5"/>
  <c r="P1319" i="5"/>
  <c r="P1320" i="5"/>
  <c r="P1321" i="5"/>
  <c r="P1322" i="5"/>
  <c r="P1323" i="5"/>
  <c r="P1324" i="5"/>
  <c r="P1325" i="5"/>
  <c r="P1326" i="5"/>
  <c r="P1327" i="5"/>
  <c r="P1328" i="5"/>
  <c r="P1329" i="5"/>
  <c r="P1330" i="5"/>
  <c r="P1331" i="5"/>
  <c r="P1332" i="5"/>
  <c r="P1333" i="5"/>
  <c r="P1334" i="5"/>
  <c r="P1335" i="5"/>
  <c r="P1336" i="5"/>
  <c r="P1337" i="5"/>
  <c r="P1338" i="5"/>
  <c r="P1339" i="5"/>
  <c r="P1340" i="5"/>
  <c r="P1341" i="5"/>
  <c r="P1342" i="5"/>
  <c r="P1343" i="5"/>
  <c r="P1344" i="5"/>
  <c r="P1345" i="5"/>
  <c r="P1346" i="5"/>
  <c r="P1347" i="5"/>
  <c r="P1348" i="5"/>
  <c r="P1349" i="5"/>
  <c r="P1350" i="5"/>
  <c r="P1351" i="5"/>
  <c r="P1352" i="5"/>
  <c r="P1353" i="5"/>
  <c r="P1354" i="5"/>
  <c r="P1355" i="5"/>
  <c r="P1356" i="5"/>
  <c r="P1357" i="5"/>
  <c r="P1358" i="5"/>
  <c r="P1359" i="5"/>
  <c r="P1360" i="5"/>
  <c r="P1361" i="5"/>
  <c r="P1362" i="5"/>
  <c r="P1363" i="5"/>
  <c r="P1364" i="5"/>
  <c r="P1365" i="5"/>
  <c r="P1366" i="5"/>
  <c r="P1367" i="5"/>
  <c r="P1368" i="5"/>
  <c r="P1369" i="5"/>
  <c r="P1370" i="5"/>
  <c r="P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3" i="5"/>
  <c r="O1004" i="5"/>
  <c r="O1005" i="5"/>
  <c r="O1006" i="5"/>
  <c r="O1007" i="5"/>
  <c r="O1008" i="5"/>
  <c r="O1009" i="5"/>
  <c r="O1010" i="5"/>
  <c r="O1011" i="5"/>
  <c r="O1012" i="5"/>
  <c r="O1013" i="5"/>
  <c r="O1014" i="5"/>
  <c r="O1015" i="5"/>
  <c r="O1016" i="5"/>
  <c r="O1017" i="5"/>
  <c r="O1018" i="5"/>
  <c r="O1019" i="5"/>
  <c r="O1020" i="5"/>
  <c r="O1021" i="5"/>
  <c r="O1022" i="5"/>
  <c r="O1023" i="5"/>
  <c r="O1024" i="5"/>
  <c r="O1025" i="5"/>
  <c r="O1026" i="5"/>
  <c r="O1027" i="5"/>
  <c r="O1028" i="5"/>
  <c r="O1029" i="5"/>
  <c r="O1030" i="5"/>
  <c r="O1031" i="5"/>
  <c r="O1032" i="5"/>
  <c r="O1033" i="5"/>
  <c r="O1034" i="5"/>
  <c r="O1035" i="5"/>
  <c r="O1036" i="5"/>
  <c r="O1037" i="5"/>
  <c r="O1038" i="5"/>
  <c r="O1039" i="5"/>
  <c r="O1040" i="5"/>
  <c r="O1041" i="5"/>
  <c r="O1042" i="5"/>
  <c r="O1043" i="5"/>
  <c r="O1044" i="5"/>
  <c r="O1045" i="5"/>
  <c r="O1046" i="5"/>
  <c r="O1047" i="5"/>
  <c r="O1048" i="5"/>
  <c r="O1049" i="5"/>
  <c r="O1050" i="5"/>
  <c r="O1051" i="5"/>
  <c r="O1052" i="5"/>
  <c r="O1053" i="5"/>
  <c r="O1054" i="5"/>
  <c r="O1055" i="5"/>
  <c r="O1056" i="5"/>
  <c r="O1057" i="5"/>
  <c r="O1058" i="5"/>
  <c r="O1059" i="5"/>
  <c r="O1060" i="5"/>
  <c r="O1061" i="5"/>
  <c r="O1062" i="5"/>
  <c r="O1063" i="5"/>
  <c r="O1064" i="5"/>
  <c r="O1065" i="5"/>
  <c r="O1066" i="5"/>
  <c r="O1067" i="5"/>
  <c r="O1068" i="5"/>
  <c r="O1069" i="5"/>
  <c r="O1070" i="5"/>
  <c r="O1071" i="5"/>
  <c r="O1072" i="5"/>
  <c r="O1073" i="5"/>
  <c r="O1074" i="5"/>
  <c r="O1075" i="5"/>
  <c r="O1076" i="5"/>
  <c r="O1077" i="5"/>
  <c r="O1078" i="5"/>
  <c r="O1079" i="5"/>
  <c r="O1080" i="5"/>
  <c r="O1081" i="5"/>
  <c r="O1082" i="5"/>
  <c r="O1083" i="5"/>
  <c r="O1084" i="5"/>
  <c r="O1085" i="5"/>
  <c r="O1086" i="5"/>
  <c r="O1087" i="5"/>
  <c r="O1088" i="5"/>
  <c r="O1089" i="5"/>
  <c r="O1090" i="5"/>
  <c r="O1091" i="5"/>
  <c r="O1092" i="5"/>
  <c r="O1093" i="5"/>
  <c r="O1094" i="5"/>
  <c r="O1095" i="5"/>
  <c r="O1096" i="5"/>
  <c r="O1097" i="5"/>
  <c r="O1098" i="5"/>
  <c r="O1099" i="5"/>
  <c r="O1100" i="5"/>
  <c r="O1101" i="5"/>
  <c r="O1102" i="5"/>
  <c r="O1103" i="5"/>
  <c r="O1104" i="5"/>
  <c r="O1105" i="5"/>
  <c r="O1106" i="5"/>
  <c r="O1107" i="5"/>
  <c r="O1108" i="5"/>
  <c r="O1109" i="5"/>
  <c r="O1110" i="5"/>
  <c r="O1111" i="5"/>
  <c r="O1112" i="5"/>
  <c r="O1113" i="5"/>
  <c r="O1114" i="5"/>
  <c r="O1115" i="5"/>
  <c r="O1116" i="5"/>
  <c r="O1117" i="5"/>
  <c r="O1118" i="5"/>
  <c r="O1119" i="5"/>
  <c r="O1120" i="5"/>
  <c r="O1121" i="5"/>
  <c r="O1122" i="5"/>
  <c r="O1123" i="5"/>
  <c r="O1124" i="5"/>
  <c r="O1125" i="5"/>
  <c r="O1126" i="5"/>
  <c r="O1127" i="5"/>
  <c r="O1128" i="5"/>
  <c r="O1129" i="5"/>
  <c r="O1130" i="5"/>
  <c r="O1131" i="5"/>
  <c r="O1132" i="5"/>
  <c r="O1133" i="5"/>
  <c r="O1134" i="5"/>
  <c r="O1135" i="5"/>
  <c r="O1136" i="5"/>
  <c r="O1137" i="5"/>
  <c r="O1138" i="5"/>
  <c r="O1139" i="5"/>
  <c r="O1140" i="5"/>
  <c r="O1141" i="5"/>
  <c r="O1142" i="5"/>
  <c r="O1143" i="5"/>
  <c r="O1144" i="5"/>
  <c r="O1145" i="5"/>
  <c r="O1146" i="5"/>
  <c r="O1147" i="5"/>
  <c r="O1148" i="5"/>
  <c r="O1149" i="5"/>
  <c r="O1150" i="5"/>
  <c r="O1151" i="5"/>
  <c r="O1152" i="5"/>
  <c r="O1153" i="5"/>
  <c r="O1154" i="5"/>
  <c r="O1155" i="5"/>
  <c r="O1156" i="5"/>
  <c r="O1157" i="5"/>
  <c r="O1158" i="5"/>
  <c r="O1159" i="5"/>
  <c r="O1160" i="5"/>
  <c r="O1161" i="5"/>
  <c r="O1162" i="5"/>
  <c r="O1163" i="5"/>
  <c r="O1164" i="5"/>
  <c r="O1165" i="5"/>
  <c r="O1166" i="5"/>
  <c r="O1167" i="5"/>
  <c r="O1168" i="5"/>
  <c r="O1169" i="5"/>
  <c r="O1170" i="5"/>
  <c r="O1171" i="5"/>
  <c r="O1172" i="5"/>
  <c r="O1173" i="5"/>
  <c r="O1174" i="5"/>
  <c r="O1175" i="5"/>
  <c r="O1176" i="5"/>
  <c r="O1177" i="5"/>
  <c r="O1178" i="5"/>
  <c r="O1179" i="5"/>
  <c r="O1180" i="5"/>
  <c r="O1181" i="5"/>
  <c r="O1182" i="5"/>
  <c r="O1183" i="5"/>
  <c r="O1184" i="5"/>
  <c r="O1185" i="5"/>
  <c r="O1186" i="5"/>
  <c r="O1187" i="5"/>
  <c r="O1188" i="5"/>
  <c r="O1189" i="5"/>
  <c r="O1190" i="5"/>
  <c r="O1191" i="5"/>
  <c r="O1192" i="5"/>
  <c r="O1193" i="5"/>
  <c r="O1194" i="5"/>
  <c r="O1195" i="5"/>
  <c r="O1196" i="5"/>
  <c r="O1197" i="5"/>
  <c r="O1198" i="5"/>
  <c r="O1199" i="5"/>
  <c r="O1200" i="5"/>
  <c r="O1201" i="5"/>
  <c r="O1202" i="5"/>
  <c r="O1203" i="5"/>
  <c r="O1204" i="5"/>
  <c r="O1205" i="5"/>
  <c r="O1206" i="5"/>
  <c r="O1207" i="5"/>
  <c r="O1208" i="5"/>
  <c r="O1209" i="5"/>
  <c r="O1210" i="5"/>
  <c r="O1211" i="5"/>
  <c r="O1212" i="5"/>
  <c r="O1213" i="5"/>
  <c r="O1214" i="5"/>
  <c r="O1215" i="5"/>
  <c r="O1216" i="5"/>
  <c r="O1217" i="5"/>
  <c r="O1218" i="5"/>
  <c r="O1219" i="5"/>
  <c r="O1220" i="5"/>
  <c r="O1221" i="5"/>
  <c r="O1222" i="5"/>
  <c r="O1223" i="5"/>
  <c r="O1224" i="5"/>
  <c r="O1225" i="5"/>
  <c r="O1226" i="5"/>
  <c r="O1227" i="5"/>
  <c r="O1228" i="5"/>
  <c r="O1229" i="5"/>
  <c r="O1230" i="5"/>
  <c r="O1231" i="5"/>
  <c r="O1232" i="5"/>
  <c r="O1233" i="5"/>
  <c r="O1234" i="5"/>
  <c r="O1235" i="5"/>
  <c r="O1236" i="5"/>
  <c r="O1237" i="5"/>
  <c r="O1238" i="5"/>
  <c r="O1239" i="5"/>
  <c r="O1240" i="5"/>
  <c r="O1241" i="5"/>
  <c r="O1242" i="5"/>
  <c r="O1243" i="5"/>
  <c r="O1244" i="5"/>
  <c r="O1245" i="5"/>
  <c r="O1246" i="5"/>
  <c r="O1247" i="5"/>
  <c r="O1248" i="5"/>
  <c r="O1249" i="5"/>
  <c r="O1250" i="5"/>
  <c r="O1251" i="5"/>
  <c r="O1252" i="5"/>
  <c r="O1253" i="5"/>
  <c r="O1254" i="5"/>
  <c r="O1255" i="5"/>
  <c r="O1256" i="5"/>
  <c r="O1257" i="5"/>
  <c r="O1258" i="5"/>
  <c r="O1259" i="5"/>
  <c r="O1260" i="5"/>
  <c r="O1261" i="5"/>
  <c r="O1262" i="5"/>
  <c r="O1263" i="5"/>
  <c r="O1264" i="5"/>
  <c r="O1265" i="5"/>
  <c r="O1266" i="5"/>
  <c r="O1267" i="5"/>
  <c r="O1268" i="5"/>
  <c r="O1269" i="5"/>
  <c r="O1270" i="5"/>
  <c r="O1271" i="5"/>
  <c r="O1272" i="5"/>
  <c r="O1273" i="5"/>
  <c r="O1274" i="5"/>
  <c r="O1275" i="5"/>
  <c r="O1276" i="5"/>
  <c r="O1277" i="5"/>
  <c r="O1278" i="5"/>
  <c r="O1279" i="5"/>
  <c r="O1280" i="5"/>
  <c r="O1281" i="5"/>
  <c r="O1282" i="5"/>
  <c r="O1283" i="5"/>
  <c r="O1284" i="5"/>
  <c r="O1285" i="5"/>
  <c r="O1286" i="5"/>
  <c r="O1287" i="5"/>
  <c r="O1288" i="5"/>
  <c r="O1289" i="5"/>
  <c r="O1290" i="5"/>
  <c r="O1291" i="5"/>
  <c r="O1292" i="5"/>
  <c r="O1293" i="5"/>
  <c r="O1294" i="5"/>
  <c r="O1295" i="5"/>
  <c r="O1296" i="5"/>
  <c r="O1297" i="5"/>
  <c r="O1298" i="5"/>
  <c r="O1299" i="5"/>
  <c r="O1300" i="5"/>
  <c r="O1301" i="5"/>
  <c r="O1302" i="5"/>
  <c r="O1303" i="5"/>
  <c r="O1304" i="5"/>
  <c r="O1305" i="5"/>
  <c r="O1306" i="5"/>
  <c r="O1307" i="5"/>
  <c r="O1308" i="5"/>
  <c r="O1309" i="5"/>
  <c r="O1310" i="5"/>
  <c r="O1311" i="5"/>
  <c r="O1312" i="5"/>
  <c r="O1313" i="5"/>
  <c r="O1314" i="5"/>
  <c r="O1315" i="5"/>
  <c r="O1316" i="5"/>
  <c r="O1317" i="5"/>
  <c r="O1318" i="5"/>
  <c r="O1319" i="5"/>
  <c r="O1320" i="5"/>
  <c r="O1321" i="5"/>
  <c r="O1322" i="5"/>
  <c r="O1323" i="5"/>
  <c r="O1324" i="5"/>
  <c r="O1325" i="5"/>
  <c r="O1326" i="5"/>
  <c r="O1327" i="5"/>
  <c r="O1328" i="5"/>
  <c r="O1329" i="5"/>
  <c r="O1330" i="5"/>
  <c r="O1331" i="5"/>
  <c r="O1332" i="5"/>
  <c r="O1333" i="5"/>
  <c r="O1334" i="5"/>
  <c r="O1335" i="5"/>
  <c r="O1336" i="5"/>
  <c r="O1337" i="5"/>
  <c r="O1338" i="5"/>
  <c r="O1339" i="5"/>
  <c r="O1340" i="5"/>
  <c r="O1341" i="5"/>
  <c r="O1342" i="5"/>
  <c r="O1343" i="5"/>
  <c r="O1344" i="5"/>
  <c r="O1345" i="5"/>
  <c r="O1346" i="5"/>
  <c r="O1347" i="5"/>
  <c r="O1348" i="5"/>
  <c r="O1349" i="5"/>
  <c r="O1350" i="5"/>
  <c r="O1351" i="5"/>
  <c r="O1352" i="5"/>
  <c r="O1353" i="5"/>
  <c r="O1354" i="5"/>
  <c r="O1355" i="5"/>
  <c r="O1356" i="5"/>
  <c r="O1357" i="5"/>
  <c r="O1358" i="5"/>
  <c r="O1359" i="5"/>
  <c r="O1360" i="5"/>
  <c r="O1361" i="5"/>
  <c r="O1362" i="5"/>
  <c r="O1363" i="5"/>
  <c r="O1364" i="5"/>
  <c r="O1365" i="5"/>
  <c r="O1366" i="5"/>
  <c r="O1367" i="5"/>
  <c r="O1368" i="5"/>
  <c r="O1369" i="5"/>
  <c r="O1370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2" i="5"/>
  <c r="U3" i="18"/>
  <c r="V1370" i="13"/>
  <c r="U1370" i="13"/>
  <c r="S1370" i="13"/>
  <c r="R1370" i="13"/>
  <c r="Q1370" i="13"/>
  <c r="P1370" i="13"/>
  <c r="V1369" i="13"/>
  <c r="U1369" i="13"/>
  <c r="S1369" i="13"/>
  <c r="R1369" i="13"/>
  <c r="Q1369" i="13"/>
  <c r="P1369" i="13"/>
  <c r="V1368" i="13"/>
  <c r="U1368" i="13"/>
  <c r="S1368" i="13"/>
  <c r="R1368" i="13"/>
  <c r="Q1368" i="13"/>
  <c r="P1368" i="13"/>
  <c r="V1367" i="13"/>
  <c r="U1367" i="13"/>
  <c r="S1367" i="13"/>
  <c r="R1367" i="13"/>
  <c r="Q1367" i="13"/>
  <c r="P1367" i="13"/>
  <c r="V1366" i="13"/>
  <c r="U1366" i="13"/>
  <c r="S1366" i="13"/>
  <c r="R1366" i="13"/>
  <c r="Q1366" i="13"/>
  <c r="P1366" i="13"/>
  <c r="N1366" i="13"/>
  <c r="V1365" i="13"/>
  <c r="U1365" i="13"/>
  <c r="S1365" i="13"/>
  <c r="R1365" i="13"/>
  <c r="Q1365" i="13"/>
  <c r="P1365" i="13"/>
  <c r="N1365" i="13"/>
  <c r="V1364" i="13"/>
  <c r="U1364" i="13"/>
  <c r="S1364" i="13"/>
  <c r="R1364" i="13"/>
  <c r="Q1364" i="13"/>
  <c r="P1364" i="13"/>
  <c r="N1364" i="13"/>
  <c r="V1363" i="13"/>
  <c r="U1363" i="13"/>
  <c r="S1363" i="13"/>
  <c r="R1363" i="13"/>
  <c r="Q1363" i="13"/>
  <c r="P1363" i="13"/>
  <c r="N1363" i="13"/>
  <c r="V1362" i="13"/>
  <c r="U1362" i="13"/>
  <c r="S1362" i="13"/>
  <c r="R1362" i="13"/>
  <c r="Q1362" i="13"/>
  <c r="P1362" i="13"/>
  <c r="V1361" i="13"/>
  <c r="U1361" i="13"/>
  <c r="S1361" i="13"/>
  <c r="R1361" i="13"/>
  <c r="Q1361" i="13"/>
  <c r="P1361" i="13"/>
  <c r="V1360" i="13"/>
  <c r="U1360" i="13"/>
  <c r="S1360" i="13"/>
  <c r="R1360" i="13"/>
  <c r="Q1360" i="13"/>
  <c r="P1360" i="13"/>
  <c r="N1360" i="13"/>
  <c r="V1359" i="13"/>
  <c r="U1359" i="13"/>
  <c r="S1359" i="13"/>
  <c r="R1359" i="13"/>
  <c r="Q1359" i="13"/>
  <c r="P1359" i="13"/>
  <c r="V1358" i="13"/>
  <c r="U1358" i="13"/>
  <c r="S1358" i="13"/>
  <c r="R1358" i="13"/>
  <c r="Q1358" i="13"/>
  <c r="P1358" i="13"/>
  <c r="N1358" i="13"/>
  <c r="V1357" i="13"/>
  <c r="U1357" i="13"/>
  <c r="S1357" i="13"/>
  <c r="R1357" i="13"/>
  <c r="Q1357" i="13"/>
  <c r="P1357" i="13"/>
  <c r="N1357" i="13"/>
  <c r="V1356" i="13"/>
  <c r="U1356" i="13"/>
  <c r="S1356" i="13"/>
  <c r="R1356" i="13"/>
  <c r="Q1356" i="13"/>
  <c r="P1356" i="13"/>
  <c r="N1356" i="13"/>
  <c r="V1355" i="13"/>
  <c r="U1355" i="13"/>
  <c r="S1355" i="13"/>
  <c r="R1355" i="13"/>
  <c r="Q1355" i="13"/>
  <c r="P1355" i="13"/>
  <c r="N1355" i="13"/>
  <c r="V1354" i="13"/>
  <c r="U1354" i="13"/>
  <c r="S1354" i="13"/>
  <c r="R1354" i="13"/>
  <c r="Q1354" i="13"/>
  <c r="P1354" i="13"/>
  <c r="V1353" i="13"/>
  <c r="U1353" i="13"/>
  <c r="S1353" i="13"/>
  <c r="R1353" i="13"/>
  <c r="Q1353" i="13"/>
  <c r="P1353" i="13"/>
  <c r="V1352" i="13"/>
  <c r="U1352" i="13"/>
  <c r="S1352" i="13"/>
  <c r="R1352" i="13"/>
  <c r="Q1352" i="13"/>
  <c r="P1352" i="13"/>
  <c r="N1352" i="13"/>
  <c r="V1351" i="13"/>
  <c r="U1351" i="13"/>
  <c r="S1351" i="13"/>
  <c r="R1351" i="13"/>
  <c r="Q1351" i="13"/>
  <c r="P1351" i="13"/>
  <c r="V1350" i="13"/>
  <c r="U1350" i="13"/>
  <c r="S1350" i="13"/>
  <c r="R1350" i="13"/>
  <c r="Q1350" i="13"/>
  <c r="P1350" i="13"/>
  <c r="N1350" i="13"/>
  <c r="V1349" i="13"/>
  <c r="U1349" i="13"/>
  <c r="S1349" i="13"/>
  <c r="R1349" i="13"/>
  <c r="Q1349" i="13"/>
  <c r="P1349" i="13"/>
  <c r="V1348" i="13"/>
  <c r="U1348" i="13"/>
  <c r="S1348" i="13"/>
  <c r="R1348" i="13"/>
  <c r="Q1348" i="13"/>
  <c r="P1348" i="13"/>
  <c r="N1348" i="13"/>
  <c r="V1347" i="13"/>
  <c r="U1347" i="13"/>
  <c r="S1347" i="13"/>
  <c r="R1347" i="13"/>
  <c r="Q1347" i="13"/>
  <c r="P1347" i="13"/>
  <c r="N1347" i="13"/>
  <c r="V1346" i="13"/>
  <c r="U1346" i="13"/>
  <c r="S1346" i="13"/>
  <c r="R1346" i="13"/>
  <c r="Q1346" i="13"/>
  <c r="P1346" i="13"/>
  <c r="V1345" i="13"/>
  <c r="U1345" i="13"/>
  <c r="S1345" i="13"/>
  <c r="R1345" i="13"/>
  <c r="Q1345" i="13"/>
  <c r="P1345" i="13"/>
  <c r="V1344" i="13"/>
  <c r="U1344" i="13"/>
  <c r="S1344" i="13"/>
  <c r="R1344" i="13"/>
  <c r="Q1344" i="13"/>
  <c r="P1344" i="13"/>
  <c r="N1344" i="13"/>
  <c r="V1343" i="13"/>
  <c r="U1343" i="13"/>
  <c r="S1343" i="13"/>
  <c r="R1343" i="13"/>
  <c r="Q1343" i="13"/>
  <c r="P1343" i="13"/>
  <c r="V1342" i="13"/>
  <c r="U1342" i="13"/>
  <c r="S1342" i="13"/>
  <c r="R1342" i="13"/>
  <c r="Q1342" i="13"/>
  <c r="P1342" i="13"/>
  <c r="N1342" i="13"/>
  <c r="V1341" i="13"/>
  <c r="U1341" i="13"/>
  <c r="S1341" i="13"/>
  <c r="R1341" i="13"/>
  <c r="Q1341" i="13"/>
  <c r="P1341" i="13"/>
  <c r="N1341" i="13"/>
  <c r="V1340" i="13"/>
  <c r="U1340" i="13"/>
  <c r="S1340" i="13"/>
  <c r="R1340" i="13"/>
  <c r="Q1340" i="13"/>
  <c r="P1340" i="13"/>
  <c r="N1340" i="13"/>
  <c r="V1339" i="13"/>
  <c r="U1339" i="13"/>
  <c r="S1339" i="13"/>
  <c r="R1339" i="13"/>
  <c r="Q1339" i="13"/>
  <c r="P1339" i="13"/>
  <c r="N1339" i="13"/>
  <c r="V1338" i="13"/>
  <c r="U1338" i="13"/>
  <c r="S1338" i="13"/>
  <c r="R1338" i="13"/>
  <c r="Q1338" i="13"/>
  <c r="P1338" i="13"/>
  <c r="V1337" i="13"/>
  <c r="U1337" i="13"/>
  <c r="S1337" i="13"/>
  <c r="R1337" i="13"/>
  <c r="Q1337" i="13"/>
  <c r="P1337" i="13"/>
  <c r="V1336" i="13"/>
  <c r="U1336" i="13"/>
  <c r="S1336" i="13"/>
  <c r="R1336" i="13"/>
  <c r="Q1336" i="13"/>
  <c r="P1336" i="13"/>
  <c r="V1335" i="13"/>
  <c r="U1335" i="13"/>
  <c r="S1335" i="13"/>
  <c r="R1335" i="13"/>
  <c r="Q1335" i="13"/>
  <c r="P1335" i="13"/>
  <c r="V1334" i="13"/>
  <c r="U1334" i="13"/>
  <c r="S1334" i="13"/>
  <c r="R1334" i="13"/>
  <c r="Q1334" i="13"/>
  <c r="P1334" i="13"/>
  <c r="N1334" i="13"/>
  <c r="V1333" i="13"/>
  <c r="U1333" i="13"/>
  <c r="S1333" i="13"/>
  <c r="R1333" i="13"/>
  <c r="Q1333" i="13"/>
  <c r="P1333" i="13"/>
  <c r="N1333" i="13"/>
  <c r="V1332" i="13"/>
  <c r="U1332" i="13"/>
  <c r="S1332" i="13"/>
  <c r="R1332" i="13"/>
  <c r="Q1332" i="13"/>
  <c r="P1332" i="13"/>
  <c r="N1332" i="13"/>
  <c r="V1331" i="13"/>
  <c r="U1331" i="13"/>
  <c r="S1331" i="13"/>
  <c r="R1331" i="13"/>
  <c r="Q1331" i="13"/>
  <c r="P1331" i="13"/>
  <c r="N1331" i="13"/>
  <c r="V1330" i="13"/>
  <c r="U1330" i="13"/>
  <c r="S1330" i="13"/>
  <c r="R1330" i="13"/>
  <c r="Q1330" i="13"/>
  <c r="P1330" i="13"/>
  <c r="V1329" i="13"/>
  <c r="U1329" i="13"/>
  <c r="S1329" i="13"/>
  <c r="R1329" i="13"/>
  <c r="Q1329" i="13"/>
  <c r="P1329" i="13"/>
  <c r="V1328" i="13"/>
  <c r="U1328" i="13"/>
  <c r="S1328" i="13"/>
  <c r="R1328" i="13"/>
  <c r="Q1328" i="13"/>
  <c r="P1328" i="13"/>
  <c r="N1328" i="13"/>
  <c r="V1327" i="13"/>
  <c r="U1327" i="13"/>
  <c r="S1327" i="13"/>
  <c r="R1327" i="13"/>
  <c r="Q1327" i="13"/>
  <c r="P1327" i="13"/>
  <c r="V1326" i="13"/>
  <c r="U1326" i="13"/>
  <c r="S1326" i="13"/>
  <c r="R1326" i="13"/>
  <c r="Q1326" i="13"/>
  <c r="P1326" i="13"/>
  <c r="N1326" i="13"/>
  <c r="V1325" i="13"/>
  <c r="U1325" i="13"/>
  <c r="S1325" i="13"/>
  <c r="R1325" i="13"/>
  <c r="Q1325" i="13"/>
  <c r="P1325" i="13"/>
  <c r="N1325" i="13"/>
  <c r="V1324" i="13"/>
  <c r="U1324" i="13"/>
  <c r="S1324" i="13"/>
  <c r="R1324" i="13"/>
  <c r="Q1324" i="13"/>
  <c r="P1324" i="13"/>
  <c r="N1324" i="13"/>
  <c r="V1323" i="13"/>
  <c r="U1323" i="13"/>
  <c r="S1323" i="13"/>
  <c r="R1323" i="13"/>
  <c r="Q1323" i="13"/>
  <c r="P1323" i="13"/>
  <c r="N1323" i="13"/>
  <c r="V1322" i="13"/>
  <c r="U1322" i="13"/>
  <c r="S1322" i="13"/>
  <c r="R1322" i="13"/>
  <c r="Q1322" i="13"/>
  <c r="P1322" i="13"/>
  <c r="V1321" i="13"/>
  <c r="U1321" i="13"/>
  <c r="S1321" i="13"/>
  <c r="R1321" i="13"/>
  <c r="Q1321" i="13"/>
  <c r="P1321" i="13"/>
  <c r="V1320" i="13"/>
  <c r="U1320" i="13"/>
  <c r="S1320" i="13"/>
  <c r="R1320" i="13"/>
  <c r="Q1320" i="13"/>
  <c r="P1320" i="13"/>
  <c r="N1320" i="13"/>
  <c r="V1319" i="13"/>
  <c r="U1319" i="13"/>
  <c r="S1319" i="13"/>
  <c r="R1319" i="13"/>
  <c r="Q1319" i="13"/>
  <c r="P1319" i="13"/>
  <c r="V1318" i="13"/>
  <c r="U1318" i="13"/>
  <c r="S1318" i="13"/>
  <c r="R1318" i="13"/>
  <c r="Q1318" i="13"/>
  <c r="P1318" i="13"/>
  <c r="N1318" i="13"/>
  <c r="V1317" i="13"/>
  <c r="U1317" i="13"/>
  <c r="S1317" i="13"/>
  <c r="R1317" i="13"/>
  <c r="Q1317" i="13"/>
  <c r="P1317" i="13"/>
  <c r="V1316" i="13"/>
  <c r="U1316" i="13"/>
  <c r="S1316" i="13"/>
  <c r="R1316" i="13"/>
  <c r="Q1316" i="13"/>
  <c r="P1316" i="13"/>
  <c r="N1316" i="13"/>
  <c r="V1315" i="13"/>
  <c r="U1315" i="13"/>
  <c r="S1315" i="13"/>
  <c r="R1315" i="13"/>
  <c r="Q1315" i="13"/>
  <c r="P1315" i="13"/>
  <c r="N1315" i="13"/>
  <c r="V1314" i="13"/>
  <c r="U1314" i="13"/>
  <c r="S1314" i="13"/>
  <c r="R1314" i="13"/>
  <c r="Q1314" i="13"/>
  <c r="P1314" i="13"/>
  <c r="V1313" i="13"/>
  <c r="U1313" i="13"/>
  <c r="S1313" i="13"/>
  <c r="R1313" i="13"/>
  <c r="Q1313" i="13"/>
  <c r="P1313" i="13"/>
  <c r="V1312" i="13"/>
  <c r="U1312" i="13"/>
  <c r="S1312" i="13"/>
  <c r="R1312" i="13"/>
  <c r="Q1312" i="13"/>
  <c r="P1312" i="13"/>
  <c r="N1312" i="13"/>
  <c r="V1311" i="13"/>
  <c r="U1311" i="13"/>
  <c r="S1311" i="13"/>
  <c r="R1311" i="13"/>
  <c r="Q1311" i="13"/>
  <c r="P1311" i="13"/>
  <c r="V1310" i="13"/>
  <c r="U1310" i="13"/>
  <c r="S1310" i="13"/>
  <c r="R1310" i="13"/>
  <c r="Q1310" i="13"/>
  <c r="P1310" i="13"/>
  <c r="N1310" i="13"/>
  <c r="V1309" i="13"/>
  <c r="U1309" i="13"/>
  <c r="S1309" i="13"/>
  <c r="R1309" i="13"/>
  <c r="Q1309" i="13"/>
  <c r="P1309" i="13"/>
  <c r="N1309" i="13"/>
  <c r="V1308" i="13"/>
  <c r="U1308" i="13"/>
  <c r="S1308" i="13"/>
  <c r="R1308" i="13"/>
  <c r="Q1308" i="13"/>
  <c r="P1308" i="13"/>
  <c r="N1308" i="13"/>
  <c r="V1307" i="13"/>
  <c r="U1307" i="13"/>
  <c r="S1307" i="13"/>
  <c r="R1307" i="13"/>
  <c r="Q1307" i="13"/>
  <c r="P1307" i="13"/>
  <c r="N1307" i="13"/>
  <c r="V1306" i="13"/>
  <c r="U1306" i="13"/>
  <c r="S1306" i="13"/>
  <c r="R1306" i="13"/>
  <c r="Q1306" i="13"/>
  <c r="P1306" i="13"/>
  <c r="V1305" i="13"/>
  <c r="U1305" i="13"/>
  <c r="S1305" i="13"/>
  <c r="R1305" i="13"/>
  <c r="Q1305" i="13"/>
  <c r="P1305" i="13"/>
  <c r="V1304" i="13"/>
  <c r="U1304" i="13"/>
  <c r="S1304" i="13"/>
  <c r="R1304" i="13"/>
  <c r="Q1304" i="13"/>
  <c r="P1304" i="13"/>
  <c r="V1303" i="13"/>
  <c r="U1303" i="13"/>
  <c r="S1303" i="13"/>
  <c r="R1303" i="13"/>
  <c r="Q1303" i="13"/>
  <c r="P1303" i="13"/>
  <c r="V1302" i="13"/>
  <c r="U1302" i="13"/>
  <c r="S1302" i="13"/>
  <c r="R1302" i="13"/>
  <c r="Q1302" i="13"/>
  <c r="P1302" i="13"/>
  <c r="N1302" i="13"/>
  <c r="V1301" i="13"/>
  <c r="U1301" i="13"/>
  <c r="S1301" i="13"/>
  <c r="R1301" i="13"/>
  <c r="Q1301" i="13"/>
  <c r="P1301" i="13"/>
  <c r="N1301" i="13"/>
  <c r="V1300" i="13"/>
  <c r="U1300" i="13"/>
  <c r="S1300" i="13"/>
  <c r="R1300" i="13"/>
  <c r="Q1300" i="13"/>
  <c r="P1300" i="13"/>
  <c r="N1300" i="13"/>
  <c r="V1299" i="13"/>
  <c r="U1299" i="13"/>
  <c r="S1299" i="13"/>
  <c r="R1299" i="13"/>
  <c r="Q1299" i="13"/>
  <c r="P1299" i="13"/>
  <c r="N1299" i="13"/>
  <c r="V1298" i="13"/>
  <c r="U1298" i="13"/>
  <c r="S1298" i="13"/>
  <c r="R1298" i="13"/>
  <c r="Q1298" i="13"/>
  <c r="P1298" i="13"/>
  <c r="V1297" i="13"/>
  <c r="U1297" i="13"/>
  <c r="S1297" i="13"/>
  <c r="R1297" i="13"/>
  <c r="Q1297" i="13"/>
  <c r="P1297" i="13"/>
  <c r="V1296" i="13"/>
  <c r="U1296" i="13"/>
  <c r="S1296" i="13"/>
  <c r="R1296" i="13"/>
  <c r="Q1296" i="13"/>
  <c r="P1296" i="13"/>
  <c r="N1296" i="13"/>
  <c r="V1295" i="13"/>
  <c r="U1295" i="13"/>
  <c r="S1295" i="13"/>
  <c r="R1295" i="13"/>
  <c r="Q1295" i="13"/>
  <c r="P1295" i="13"/>
  <c r="V1294" i="13"/>
  <c r="U1294" i="13"/>
  <c r="S1294" i="13"/>
  <c r="R1294" i="13"/>
  <c r="Q1294" i="13"/>
  <c r="P1294" i="13"/>
  <c r="N1294" i="13"/>
  <c r="V1293" i="13"/>
  <c r="U1293" i="13"/>
  <c r="S1293" i="13"/>
  <c r="R1293" i="13"/>
  <c r="Q1293" i="13"/>
  <c r="P1293" i="13"/>
  <c r="N1293" i="13"/>
  <c r="V1292" i="13"/>
  <c r="U1292" i="13"/>
  <c r="S1292" i="13"/>
  <c r="R1292" i="13"/>
  <c r="Q1292" i="13"/>
  <c r="P1292" i="13"/>
  <c r="N1292" i="13"/>
  <c r="V1291" i="13"/>
  <c r="U1291" i="13"/>
  <c r="S1291" i="13"/>
  <c r="R1291" i="13"/>
  <c r="Q1291" i="13"/>
  <c r="P1291" i="13"/>
  <c r="N1291" i="13"/>
  <c r="V1290" i="13"/>
  <c r="U1290" i="13"/>
  <c r="S1290" i="13"/>
  <c r="R1290" i="13"/>
  <c r="Q1290" i="13"/>
  <c r="P1290" i="13"/>
  <c r="V1289" i="13"/>
  <c r="U1289" i="13"/>
  <c r="S1289" i="13"/>
  <c r="R1289" i="13"/>
  <c r="Q1289" i="13"/>
  <c r="P1289" i="13"/>
  <c r="V1288" i="13"/>
  <c r="U1288" i="13"/>
  <c r="S1288" i="13"/>
  <c r="R1288" i="13"/>
  <c r="Q1288" i="13"/>
  <c r="P1288" i="13"/>
  <c r="N1288" i="13"/>
  <c r="V1287" i="13"/>
  <c r="U1287" i="13"/>
  <c r="S1287" i="13"/>
  <c r="R1287" i="13"/>
  <c r="Q1287" i="13"/>
  <c r="P1287" i="13"/>
  <c r="V1286" i="13"/>
  <c r="U1286" i="13"/>
  <c r="S1286" i="13"/>
  <c r="R1286" i="13"/>
  <c r="Q1286" i="13"/>
  <c r="P1286" i="13"/>
  <c r="N1286" i="13"/>
  <c r="V1285" i="13"/>
  <c r="U1285" i="13"/>
  <c r="S1285" i="13"/>
  <c r="R1285" i="13"/>
  <c r="Q1285" i="13"/>
  <c r="P1285" i="13"/>
  <c r="V1284" i="13"/>
  <c r="U1284" i="13"/>
  <c r="S1284" i="13"/>
  <c r="R1284" i="13"/>
  <c r="Q1284" i="13"/>
  <c r="P1284" i="13"/>
  <c r="N1284" i="13"/>
  <c r="V1283" i="13"/>
  <c r="U1283" i="13"/>
  <c r="S1283" i="13"/>
  <c r="R1283" i="13"/>
  <c r="Q1283" i="13"/>
  <c r="P1283" i="13"/>
  <c r="N1283" i="13"/>
  <c r="V1282" i="13"/>
  <c r="U1282" i="13"/>
  <c r="S1282" i="13"/>
  <c r="R1282" i="13"/>
  <c r="Q1282" i="13"/>
  <c r="P1282" i="13"/>
  <c r="V1281" i="13"/>
  <c r="U1281" i="13"/>
  <c r="S1281" i="13"/>
  <c r="R1281" i="13"/>
  <c r="Q1281" i="13"/>
  <c r="P1281" i="13"/>
  <c r="V1280" i="13"/>
  <c r="U1280" i="13"/>
  <c r="S1280" i="13"/>
  <c r="R1280" i="13"/>
  <c r="Q1280" i="13"/>
  <c r="P1280" i="13"/>
  <c r="N1280" i="13"/>
  <c r="V1279" i="13"/>
  <c r="U1279" i="13"/>
  <c r="S1279" i="13"/>
  <c r="R1279" i="13"/>
  <c r="Q1279" i="13"/>
  <c r="P1279" i="13"/>
  <c r="V1278" i="13"/>
  <c r="U1278" i="13"/>
  <c r="S1278" i="13"/>
  <c r="R1278" i="13"/>
  <c r="Q1278" i="13"/>
  <c r="P1278" i="13"/>
  <c r="N1278" i="13"/>
  <c r="V1277" i="13"/>
  <c r="U1277" i="13"/>
  <c r="S1277" i="13"/>
  <c r="R1277" i="13"/>
  <c r="Q1277" i="13"/>
  <c r="P1277" i="13"/>
  <c r="N1277" i="13"/>
  <c r="V1276" i="13"/>
  <c r="U1276" i="13"/>
  <c r="S1276" i="13"/>
  <c r="R1276" i="13"/>
  <c r="Q1276" i="13"/>
  <c r="P1276" i="13"/>
  <c r="N1276" i="13"/>
  <c r="V1275" i="13"/>
  <c r="U1275" i="13"/>
  <c r="S1275" i="13"/>
  <c r="R1275" i="13"/>
  <c r="Q1275" i="13"/>
  <c r="P1275" i="13"/>
  <c r="N1275" i="13"/>
  <c r="V1274" i="13"/>
  <c r="U1274" i="13"/>
  <c r="S1274" i="13"/>
  <c r="R1274" i="13"/>
  <c r="Q1274" i="13"/>
  <c r="P1274" i="13"/>
  <c r="V1273" i="13"/>
  <c r="U1273" i="13"/>
  <c r="S1273" i="13"/>
  <c r="R1273" i="13"/>
  <c r="Q1273" i="13"/>
  <c r="P1273" i="13"/>
  <c r="V1272" i="13"/>
  <c r="U1272" i="13"/>
  <c r="S1272" i="13"/>
  <c r="R1272" i="13"/>
  <c r="Q1272" i="13"/>
  <c r="P1272" i="13"/>
  <c r="V1271" i="13"/>
  <c r="U1271" i="13"/>
  <c r="S1271" i="13"/>
  <c r="R1271" i="13"/>
  <c r="Q1271" i="13"/>
  <c r="P1271" i="13"/>
  <c r="V1270" i="13"/>
  <c r="U1270" i="13"/>
  <c r="S1270" i="13"/>
  <c r="R1270" i="13"/>
  <c r="Q1270" i="13"/>
  <c r="P1270" i="13"/>
  <c r="N1270" i="13"/>
  <c r="V1269" i="13"/>
  <c r="U1269" i="13"/>
  <c r="S1269" i="13"/>
  <c r="R1269" i="13"/>
  <c r="Q1269" i="13"/>
  <c r="P1269" i="13"/>
  <c r="N1269" i="13"/>
  <c r="V1268" i="13"/>
  <c r="U1268" i="13"/>
  <c r="S1268" i="13"/>
  <c r="R1268" i="13"/>
  <c r="Q1268" i="13"/>
  <c r="P1268" i="13"/>
  <c r="N1268" i="13"/>
  <c r="V1267" i="13"/>
  <c r="U1267" i="13"/>
  <c r="S1267" i="13"/>
  <c r="R1267" i="13"/>
  <c r="Q1267" i="13"/>
  <c r="P1267" i="13"/>
  <c r="N1267" i="13"/>
  <c r="V1266" i="13"/>
  <c r="U1266" i="13"/>
  <c r="S1266" i="13"/>
  <c r="R1266" i="13"/>
  <c r="Q1266" i="13"/>
  <c r="P1266" i="13"/>
  <c r="V1265" i="13"/>
  <c r="U1265" i="13"/>
  <c r="S1265" i="13"/>
  <c r="R1265" i="13"/>
  <c r="Q1265" i="13"/>
  <c r="P1265" i="13"/>
  <c r="V1264" i="13"/>
  <c r="U1264" i="13"/>
  <c r="S1264" i="13"/>
  <c r="R1264" i="13"/>
  <c r="Q1264" i="13"/>
  <c r="P1264" i="13"/>
  <c r="N1264" i="13"/>
  <c r="V1263" i="13"/>
  <c r="U1263" i="13"/>
  <c r="S1263" i="13"/>
  <c r="R1263" i="13"/>
  <c r="Q1263" i="13"/>
  <c r="P1263" i="13"/>
  <c r="V1262" i="13"/>
  <c r="U1262" i="13"/>
  <c r="S1262" i="13"/>
  <c r="R1262" i="13"/>
  <c r="Q1262" i="13"/>
  <c r="P1262" i="13"/>
  <c r="N1262" i="13"/>
  <c r="V1261" i="13"/>
  <c r="U1261" i="13"/>
  <c r="S1261" i="13"/>
  <c r="R1261" i="13"/>
  <c r="Q1261" i="13"/>
  <c r="P1261" i="13"/>
  <c r="N1261" i="13"/>
  <c r="V1260" i="13"/>
  <c r="U1260" i="13"/>
  <c r="S1260" i="13"/>
  <c r="R1260" i="13"/>
  <c r="Q1260" i="13"/>
  <c r="P1260" i="13"/>
  <c r="N1260" i="13"/>
  <c r="V1259" i="13"/>
  <c r="U1259" i="13"/>
  <c r="S1259" i="13"/>
  <c r="R1259" i="13"/>
  <c r="Q1259" i="13"/>
  <c r="P1259" i="13"/>
  <c r="N1259" i="13"/>
  <c r="V1258" i="13"/>
  <c r="U1258" i="13"/>
  <c r="S1258" i="13"/>
  <c r="R1258" i="13"/>
  <c r="Q1258" i="13"/>
  <c r="P1258" i="13"/>
  <c r="V1257" i="13"/>
  <c r="U1257" i="13"/>
  <c r="S1257" i="13"/>
  <c r="R1257" i="13"/>
  <c r="Q1257" i="13"/>
  <c r="P1257" i="13"/>
  <c r="V1256" i="13"/>
  <c r="U1256" i="13"/>
  <c r="S1256" i="13"/>
  <c r="R1256" i="13"/>
  <c r="Q1256" i="13"/>
  <c r="P1256" i="13"/>
  <c r="N1256" i="13"/>
  <c r="V1255" i="13"/>
  <c r="U1255" i="13"/>
  <c r="S1255" i="13"/>
  <c r="R1255" i="13"/>
  <c r="Q1255" i="13"/>
  <c r="P1255" i="13"/>
  <c r="V1254" i="13"/>
  <c r="U1254" i="13"/>
  <c r="S1254" i="13"/>
  <c r="R1254" i="13"/>
  <c r="Q1254" i="13"/>
  <c r="P1254" i="13"/>
  <c r="N1254" i="13"/>
  <c r="V1253" i="13"/>
  <c r="U1253" i="13"/>
  <c r="S1253" i="13"/>
  <c r="R1253" i="13"/>
  <c r="Q1253" i="13"/>
  <c r="P1253" i="13"/>
  <c r="V1252" i="13"/>
  <c r="U1252" i="13"/>
  <c r="S1252" i="13"/>
  <c r="R1252" i="13"/>
  <c r="Q1252" i="13"/>
  <c r="P1252" i="13"/>
  <c r="N1252" i="13"/>
  <c r="V1251" i="13"/>
  <c r="U1251" i="13"/>
  <c r="S1251" i="13"/>
  <c r="R1251" i="13"/>
  <c r="Q1251" i="13"/>
  <c r="P1251" i="13"/>
  <c r="N1251" i="13"/>
  <c r="V1250" i="13"/>
  <c r="U1250" i="13"/>
  <c r="S1250" i="13"/>
  <c r="R1250" i="13"/>
  <c r="Q1250" i="13"/>
  <c r="P1250" i="13"/>
  <c r="V1249" i="13"/>
  <c r="U1249" i="13"/>
  <c r="S1249" i="13"/>
  <c r="R1249" i="13"/>
  <c r="Q1249" i="13"/>
  <c r="P1249" i="13"/>
  <c r="V1248" i="13"/>
  <c r="U1248" i="13"/>
  <c r="S1248" i="13"/>
  <c r="R1248" i="13"/>
  <c r="Q1248" i="13"/>
  <c r="P1248" i="13"/>
  <c r="N1248" i="13"/>
  <c r="V1247" i="13"/>
  <c r="U1247" i="13"/>
  <c r="S1247" i="13"/>
  <c r="R1247" i="13"/>
  <c r="Q1247" i="13"/>
  <c r="P1247" i="13"/>
  <c r="V1246" i="13"/>
  <c r="U1246" i="13"/>
  <c r="S1246" i="13"/>
  <c r="R1246" i="13"/>
  <c r="Q1246" i="13"/>
  <c r="P1246" i="13"/>
  <c r="N1246" i="13"/>
  <c r="V1245" i="13"/>
  <c r="U1245" i="13"/>
  <c r="S1245" i="13"/>
  <c r="R1245" i="13"/>
  <c r="Q1245" i="13"/>
  <c r="P1245" i="13"/>
  <c r="N1245" i="13"/>
  <c r="V1244" i="13"/>
  <c r="U1244" i="13"/>
  <c r="S1244" i="13"/>
  <c r="R1244" i="13"/>
  <c r="Q1244" i="13"/>
  <c r="P1244" i="13"/>
  <c r="N1244" i="13"/>
  <c r="V1243" i="13"/>
  <c r="U1243" i="13"/>
  <c r="S1243" i="13"/>
  <c r="R1243" i="13"/>
  <c r="Q1243" i="13"/>
  <c r="P1243" i="13"/>
  <c r="N1243" i="13"/>
  <c r="V1242" i="13"/>
  <c r="U1242" i="13"/>
  <c r="S1242" i="13"/>
  <c r="R1242" i="13"/>
  <c r="Q1242" i="13"/>
  <c r="P1242" i="13"/>
  <c r="V1241" i="13"/>
  <c r="U1241" i="13"/>
  <c r="S1241" i="13"/>
  <c r="R1241" i="13"/>
  <c r="Q1241" i="13"/>
  <c r="P1241" i="13"/>
  <c r="V1240" i="13"/>
  <c r="U1240" i="13"/>
  <c r="S1240" i="13"/>
  <c r="R1240" i="13"/>
  <c r="Q1240" i="13"/>
  <c r="P1240" i="13"/>
  <c r="V1239" i="13"/>
  <c r="U1239" i="13"/>
  <c r="S1239" i="13"/>
  <c r="R1239" i="13"/>
  <c r="Q1239" i="13"/>
  <c r="P1239" i="13"/>
  <c r="V1238" i="13"/>
  <c r="U1238" i="13"/>
  <c r="S1238" i="13"/>
  <c r="R1238" i="13"/>
  <c r="Q1238" i="13"/>
  <c r="P1238" i="13"/>
  <c r="N1238" i="13"/>
  <c r="V1237" i="13"/>
  <c r="U1237" i="13"/>
  <c r="S1237" i="13"/>
  <c r="R1237" i="13"/>
  <c r="Q1237" i="13"/>
  <c r="P1237" i="13"/>
  <c r="N1237" i="13"/>
  <c r="V1236" i="13"/>
  <c r="U1236" i="13"/>
  <c r="S1236" i="13"/>
  <c r="R1236" i="13"/>
  <c r="Q1236" i="13"/>
  <c r="P1236" i="13"/>
  <c r="N1236" i="13"/>
  <c r="V1235" i="13"/>
  <c r="U1235" i="13"/>
  <c r="S1235" i="13"/>
  <c r="R1235" i="13"/>
  <c r="Q1235" i="13"/>
  <c r="P1235" i="13"/>
  <c r="N1235" i="13"/>
  <c r="V1234" i="13"/>
  <c r="U1234" i="13"/>
  <c r="S1234" i="13"/>
  <c r="R1234" i="13"/>
  <c r="Q1234" i="13"/>
  <c r="P1234" i="13"/>
  <c r="V1233" i="13"/>
  <c r="U1233" i="13"/>
  <c r="S1233" i="13"/>
  <c r="R1233" i="13"/>
  <c r="Q1233" i="13"/>
  <c r="P1233" i="13"/>
  <c r="V1232" i="13"/>
  <c r="U1232" i="13"/>
  <c r="S1232" i="13"/>
  <c r="R1232" i="13"/>
  <c r="Q1232" i="13"/>
  <c r="P1232" i="13"/>
  <c r="N1232" i="13"/>
  <c r="V1231" i="13"/>
  <c r="U1231" i="13"/>
  <c r="S1231" i="13"/>
  <c r="R1231" i="13"/>
  <c r="Q1231" i="13"/>
  <c r="P1231" i="13"/>
  <c r="V1230" i="13"/>
  <c r="U1230" i="13"/>
  <c r="S1230" i="13"/>
  <c r="R1230" i="13"/>
  <c r="Q1230" i="13"/>
  <c r="P1230" i="13"/>
  <c r="N1230" i="13"/>
  <c r="V1229" i="13"/>
  <c r="U1229" i="13"/>
  <c r="S1229" i="13"/>
  <c r="R1229" i="13"/>
  <c r="Q1229" i="13"/>
  <c r="P1229" i="13"/>
  <c r="N1229" i="13"/>
  <c r="V1228" i="13"/>
  <c r="U1228" i="13"/>
  <c r="S1228" i="13"/>
  <c r="R1228" i="13"/>
  <c r="Q1228" i="13"/>
  <c r="P1228" i="13"/>
  <c r="N1228" i="13"/>
  <c r="V1227" i="13"/>
  <c r="U1227" i="13"/>
  <c r="S1227" i="13"/>
  <c r="R1227" i="13"/>
  <c r="Q1227" i="13"/>
  <c r="P1227" i="13"/>
  <c r="N1227" i="13"/>
  <c r="V1226" i="13"/>
  <c r="U1226" i="13"/>
  <c r="S1226" i="13"/>
  <c r="R1226" i="13"/>
  <c r="Q1226" i="13"/>
  <c r="P1226" i="13"/>
  <c r="V1225" i="13"/>
  <c r="U1225" i="13"/>
  <c r="S1225" i="13"/>
  <c r="R1225" i="13"/>
  <c r="Q1225" i="13"/>
  <c r="P1225" i="13"/>
  <c r="V1224" i="13"/>
  <c r="U1224" i="13"/>
  <c r="S1224" i="13"/>
  <c r="R1224" i="13"/>
  <c r="Q1224" i="13"/>
  <c r="P1224" i="13"/>
  <c r="N1224" i="13"/>
  <c r="V1223" i="13"/>
  <c r="U1223" i="13"/>
  <c r="S1223" i="13"/>
  <c r="R1223" i="13"/>
  <c r="Q1223" i="13"/>
  <c r="P1223" i="13"/>
  <c r="V1222" i="13"/>
  <c r="U1222" i="13"/>
  <c r="S1222" i="13"/>
  <c r="R1222" i="13"/>
  <c r="Q1222" i="13"/>
  <c r="P1222" i="13"/>
  <c r="N1222" i="13"/>
  <c r="V1221" i="13"/>
  <c r="U1221" i="13"/>
  <c r="S1221" i="13"/>
  <c r="R1221" i="13"/>
  <c r="Q1221" i="13"/>
  <c r="P1221" i="13"/>
  <c r="V1220" i="13"/>
  <c r="U1220" i="13"/>
  <c r="S1220" i="13"/>
  <c r="R1220" i="13"/>
  <c r="Q1220" i="13"/>
  <c r="P1220" i="13"/>
  <c r="N1220" i="13"/>
  <c r="V1219" i="13"/>
  <c r="U1219" i="13"/>
  <c r="S1219" i="13"/>
  <c r="R1219" i="13"/>
  <c r="Q1219" i="13"/>
  <c r="P1219" i="13"/>
  <c r="N1219" i="13"/>
  <c r="V1218" i="13"/>
  <c r="U1218" i="13"/>
  <c r="S1218" i="13"/>
  <c r="R1218" i="13"/>
  <c r="Q1218" i="13"/>
  <c r="P1218" i="13"/>
  <c r="V1217" i="13"/>
  <c r="U1217" i="13"/>
  <c r="S1217" i="13"/>
  <c r="R1217" i="13"/>
  <c r="Q1217" i="13"/>
  <c r="P1217" i="13"/>
  <c r="V1216" i="13"/>
  <c r="U1216" i="13"/>
  <c r="S1216" i="13"/>
  <c r="R1216" i="13"/>
  <c r="Q1216" i="13"/>
  <c r="P1216" i="13"/>
  <c r="N1216" i="13"/>
  <c r="V1215" i="13"/>
  <c r="U1215" i="13"/>
  <c r="S1215" i="13"/>
  <c r="R1215" i="13"/>
  <c r="Q1215" i="13"/>
  <c r="P1215" i="13"/>
  <c r="V1214" i="13"/>
  <c r="U1214" i="13"/>
  <c r="S1214" i="13"/>
  <c r="R1214" i="13"/>
  <c r="Q1214" i="13"/>
  <c r="P1214" i="13"/>
  <c r="N1214" i="13"/>
  <c r="V1213" i="13"/>
  <c r="U1213" i="13"/>
  <c r="S1213" i="13"/>
  <c r="R1213" i="13"/>
  <c r="Q1213" i="13"/>
  <c r="P1213" i="13"/>
  <c r="N1213" i="13"/>
  <c r="V1212" i="13"/>
  <c r="U1212" i="13"/>
  <c r="S1212" i="13"/>
  <c r="R1212" i="13"/>
  <c r="Q1212" i="13"/>
  <c r="P1212" i="13"/>
  <c r="N1212" i="13"/>
  <c r="V1211" i="13"/>
  <c r="U1211" i="13"/>
  <c r="S1211" i="13"/>
  <c r="R1211" i="13"/>
  <c r="Q1211" i="13"/>
  <c r="P1211" i="13"/>
  <c r="N1211" i="13"/>
  <c r="V1210" i="13"/>
  <c r="U1210" i="13"/>
  <c r="S1210" i="13"/>
  <c r="R1210" i="13"/>
  <c r="Q1210" i="13"/>
  <c r="P1210" i="13"/>
  <c r="V1209" i="13"/>
  <c r="U1209" i="13"/>
  <c r="S1209" i="13"/>
  <c r="R1209" i="13"/>
  <c r="Q1209" i="13"/>
  <c r="P1209" i="13"/>
  <c r="V1208" i="13"/>
  <c r="U1208" i="13"/>
  <c r="S1208" i="13"/>
  <c r="R1208" i="13"/>
  <c r="Q1208" i="13"/>
  <c r="P1208" i="13"/>
  <c r="V1207" i="13"/>
  <c r="U1207" i="13"/>
  <c r="S1207" i="13"/>
  <c r="R1207" i="13"/>
  <c r="Q1207" i="13"/>
  <c r="P1207" i="13"/>
  <c r="V1206" i="13"/>
  <c r="U1206" i="13"/>
  <c r="S1206" i="13"/>
  <c r="R1206" i="13"/>
  <c r="Q1206" i="13"/>
  <c r="P1206" i="13"/>
  <c r="N1206" i="13"/>
  <c r="V1205" i="13"/>
  <c r="U1205" i="13"/>
  <c r="S1205" i="13"/>
  <c r="R1205" i="13"/>
  <c r="Q1205" i="13"/>
  <c r="P1205" i="13"/>
  <c r="N1205" i="13"/>
  <c r="V1204" i="13"/>
  <c r="U1204" i="13"/>
  <c r="S1204" i="13"/>
  <c r="R1204" i="13"/>
  <c r="Q1204" i="13"/>
  <c r="P1204" i="13"/>
  <c r="N1204" i="13"/>
  <c r="V1203" i="13"/>
  <c r="U1203" i="13"/>
  <c r="S1203" i="13"/>
  <c r="R1203" i="13"/>
  <c r="Q1203" i="13"/>
  <c r="P1203" i="13"/>
  <c r="N1203" i="13"/>
  <c r="V1202" i="13"/>
  <c r="U1202" i="13"/>
  <c r="S1202" i="13"/>
  <c r="R1202" i="13"/>
  <c r="Q1202" i="13"/>
  <c r="P1202" i="13"/>
  <c r="V1201" i="13"/>
  <c r="U1201" i="13"/>
  <c r="S1201" i="13"/>
  <c r="R1201" i="13"/>
  <c r="Q1201" i="13"/>
  <c r="P1201" i="13"/>
  <c r="V1200" i="13"/>
  <c r="U1200" i="13"/>
  <c r="S1200" i="13"/>
  <c r="R1200" i="13"/>
  <c r="Q1200" i="13"/>
  <c r="P1200" i="13"/>
  <c r="N1200" i="13"/>
  <c r="V1199" i="13"/>
  <c r="U1199" i="13"/>
  <c r="S1199" i="13"/>
  <c r="R1199" i="13"/>
  <c r="Q1199" i="13"/>
  <c r="P1199" i="13"/>
  <c r="V1198" i="13"/>
  <c r="U1198" i="13"/>
  <c r="S1198" i="13"/>
  <c r="R1198" i="13"/>
  <c r="Q1198" i="13"/>
  <c r="P1198" i="13"/>
  <c r="N1198" i="13"/>
  <c r="V1197" i="13"/>
  <c r="U1197" i="13"/>
  <c r="S1197" i="13"/>
  <c r="R1197" i="13"/>
  <c r="Q1197" i="13"/>
  <c r="P1197" i="13"/>
  <c r="N1197" i="13"/>
  <c r="V1196" i="13"/>
  <c r="U1196" i="13"/>
  <c r="S1196" i="13"/>
  <c r="R1196" i="13"/>
  <c r="Q1196" i="13"/>
  <c r="P1196" i="13"/>
  <c r="N1196" i="13"/>
  <c r="V1195" i="13"/>
  <c r="U1195" i="13"/>
  <c r="S1195" i="13"/>
  <c r="R1195" i="13"/>
  <c r="Q1195" i="13"/>
  <c r="P1195" i="13"/>
  <c r="N1195" i="13"/>
  <c r="V1194" i="13"/>
  <c r="U1194" i="13"/>
  <c r="S1194" i="13"/>
  <c r="R1194" i="13"/>
  <c r="Q1194" i="13"/>
  <c r="P1194" i="13"/>
  <c r="V1193" i="13"/>
  <c r="U1193" i="13"/>
  <c r="S1193" i="13"/>
  <c r="R1193" i="13"/>
  <c r="Q1193" i="13"/>
  <c r="P1193" i="13"/>
  <c r="V1192" i="13"/>
  <c r="U1192" i="13"/>
  <c r="S1192" i="13"/>
  <c r="R1192" i="13"/>
  <c r="Q1192" i="13"/>
  <c r="P1192" i="13"/>
  <c r="N1192" i="13"/>
  <c r="V1191" i="13"/>
  <c r="U1191" i="13"/>
  <c r="S1191" i="13"/>
  <c r="R1191" i="13"/>
  <c r="Q1191" i="13"/>
  <c r="P1191" i="13"/>
  <c r="V1190" i="13"/>
  <c r="U1190" i="13"/>
  <c r="S1190" i="13"/>
  <c r="R1190" i="13"/>
  <c r="Q1190" i="13"/>
  <c r="P1190" i="13"/>
  <c r="N1190" i="13"/>
  <c r="V1189" i="13"/>
  <c r="U1189" i="13"/>
  <c r="S1189" i="13"/>
  <c r="R1189" i="13"/>
  <c r="Q1189" i="13"/>
  <c r="P1189" i="13"/>
  <c r="N1189" i="13"/>
  <c r="V1188" i="13"/>
  <c r="U1188" i="13"/>
  <c r="S1188" i="13"/>
  <c r="R1188" i="13"/>
  <c r="Q1188" i="13"/>
  <c r="P1188" i="13"/>
  <c r="N1188" i="13"/>
  <c r="V1187" i="13"/>
  <c r="U1187" i="13"/>
  <c r="S1187" i="13"/>
  <c r="R1187" i="13"/>
  <c r="Q1187" i="13"/>
  <c r="P1187" i="13"/>
  <c r="N1187" i="13"/>
  <c r="V1186" i="13"/>
  <c r="U1186" i="13"/>
  <c r="S1186" i="13"/>
  <c r="R1186" i="13"/>
  <c r="Q1186" i="13"/>
  <c r="P1186" i="13"/>
  <c r="V1185" i="13"/>
  <c r="U1185" i="13"/>
  <c r="S1185" i="13"/>
  <c r="R1185" i="13"/>
  <c r="Q1185" i="13"/>
  <c r="P1185" i="13"/>
  <c r="V1184" i="13"/>
  <c r="U1184" i="13"/>
  <c r="S1184" i="13"/>
  <c r="R1184" i="13"/>
  <c r="Q1184" i="13"/>
  <c r="P1184" i="13"/>
  <c r="N1184" i="13"/>
  <c r="V1183" i="13"/>
  <c r="U1183" i="13"/>
  <c r="S1183" i="13"/>
  <c r="R1183" i="13"/>
  <c r="Q1183" i="13"/>
  <c r="P1183" i="13"/>
  <c r="V1182" i="13"/>
  <c r="U1182" i="13"/>
  <c r="S1182" i="13"/>
  <c r="R1182" i="13"/>
  <c r="Q1182" i="13"/>
  <c r="P1182" i="13"/>
  <c r="N1182" i="13"/>
  <c r="V1181" i="13"/>
  <c r="U1181" i="13"/>
  <c r="S1181" i="13"/>
  <c r="R1181" i="13"/>
  <c r="Q1181" i="13"/>
  <c r="P1181" i="13"/>
  <c r="N1181" i="13"/>
  <c r="V1180" i="13"/>
  <c r="U1180" i="13"/>
  <c r="S1180" i="13"/>
  <c r="R1180" i="13"/>
  <c r="Q1180" i="13"/>
  <c r="P1180" i="13"/>
  <c r="N1180" i="13"/>
  <c r="V1179" i="13"/>
  <c r="U1179" i="13"/>
  <c r="S1179" i="13"/>
  <c r="R1179" i="13"/>
  <c r="Q1179" i="13"/>
  <c r="P1179" i="13"/>
  <c r="N1179" i="13"/>
  <c r="V1178" i="13"/>
  <c r="U1178" i="13"/>
  <c r="S1178" i="13"/>
  <c r="R1178" i="13"/>
  <c r="Q1178" i="13"/>
  <c r="P1178" i="13"/>
  <c r="V1177" i="13"/>
  <c r="U1177" i="13"/>
  <c r="S1177" i="13"/>
  <c r="R1177" i="13"/>
  <c r="Q1177" i="13"/>
  <c r="P1177" i="13"/>
  <c r="V1176" i="13"/>
  <c r="U1176" i="13"/>
  <c r="S1176" i="13"/>
  <c r="R1176" i="13"/>
  <c r="Q1176" i="13"/>
  <c r="P1176" i="13"/>
  <c r="V1175" i="13"/>
  <c r="U1175" i="13"/>
  <c r="S1175" i="13"/>
  <c r="R1175" i="13"/>
  <c r="Q1175" i="13"/>
  <c r="P1175" i="13"/>
  <c r="V1174" i="13"/>
  <c r="U1174" i="13"/>
  <c r="S1174" i="13"/>
  <c r="R1174" i="13"/>
  <c r="Q1174" i="13"/>
  <c r="P1174" i="13"/>
  <c r="N1174" i="13"/>
  <c r="V1173" i="13"/>
  <c r="U1173" i="13"/>
  <c r="S1173" i="13"/>
  <c r="R1173" i="13"/>
  <c r="Q1173" i="13"/>
  <c r="P1173" i="13"/>
  <c r="N1173" i="13"/>
  <c r="V1172" i="13"/>
  <c r="U1172" i="13"/>
  <c r="S1172" i="13"/>
  <c r="R1172" i="13"/>
  <c r="Q1172" i="13"/>
  <c r="P1172" i="13"/>
  <c r="N1172" i="13"/>
  <c r="V1171" i="13"/>
  <c r="U1171" i="13"/>
  <c r="S1171" i="13"/>
  <c r="R1171" i="13"/>
  <c r="Q1171" i="13"/>
  <c r="P1171" i="13"/>
  <c r="N1171" i="13"/>
  <c r="V1170" i="13"/>
  <c r="U1170" i="13"/>
  <c r="S1170" i="13"/>
  <c r="R1170" i="13"/>
  <c r="Q1170" i="13"/>
  <c r="P1170" i="13"/>
  <c r="V1169" i="13"/>
  <c r="U1169" i="13"/>
  <c r="S1169" i="13"/>
  <c r="R1169" i="13"/>
  <c r="Q1169" i="13"/>
  <c r="P1169" i="13"/>
  <c r="V1168" i="13"/>
  <c r="U1168" i="13"/>
  <c r="S1168" i="13"/>
  <c r="R1168" i="13"/>
  <c r="Q1168" i="13"/>
  <c r="P1168" i="13"/>
  <c r="N1168" i="13"/>
  <c r="V1167" i="13"/>
  <c r="U1167" i="13"/>
  <c r="S1167" i="13"/>
  <c r="R1167" i="13"/>
  <c r="Q1167" i="13"/>
  <c r="P1167" i="13"/>
  <c r="V1166" i="13"/>
  <c r="U1166" i="13"/>
  <c r="S1166" i="13"/>
  <c r="R1166" i="13"/>
  <c r="Q1166" i="13"/>
  <c r="P1166" i="13"/>
  <c r="N1166" i="13"/>
  <c r="V1165" i="13"/>
  <c r="U1165" i="13"/>
  <c r="S1165" i="13"/>
  <c r="R1165" i="13"/>
  <c r="Q1165" i="13"/>
  <c r="P1165" i="13"/>
  <c r="N1165" i="13"/>
  <c r="V1164" i="13"/>
  <c r="U1164" i="13"/>
  <c r="S1164" i="13"/>
  <c r="R1164" i="13"/>
  <c r="Q1164" i="13"/>
  <c r="P1164" i="13"/>
  <c r="N1164" i="13"/>
  <c r="V1163" i="13"/>
  <c r="U1163" i="13"/>
  <c r="S1163" i="13"/>
  <c r="R1163" i="13"/>
  <c r="Q1163" i="13"/>
  <c r="P1163" i="13"/>
  <c r="N1163" i="13"/>
  <c r="V1162" i="13"/>
  <c r="U1162" i="13"/>
  <c r="S1162" i="13"/>
  <c r="R1162" i="13"/>
  <c r="Q1162" i="13"/>
  <c r="P1162" i="13"/>
  <c r="V1161" i="13"/>
  <c r="U1161" i="13"/>
  <c r="S1161" i="13"/>
  <c r="R1161" i="13"/>
  <c r="Q1161" i="13"/>
  <c r="P1161" i="13"/>
  <c r="V1160" i="13"/>
  <c r="U1160" i="13"/>
  <c r="S1160" i="13"/>
  <c r="R1160" i="13"/>
  <c r="Q1160" i="13"/>
  <c r="P1160" i="13"/>
  <c r="N1160" i="13"/>
  <c r="V1159" i="13"/>
  <c r="U1159" i="13"/>
  <c r="S1159" i="13"/>
  <c r="R1159" i="13"/>
  <c r="Q1159" i="13"/>
  <c r="P1159" i="13"/>
  <c r="V1158" i="13"/>
  <c r="U1158" i="13"/>
  <c r="S1158" i="13"/>
  <c r="R1158" i="13"/>
  <c r="Q1158" i="13"/>
  <c r="P1158" i="13"/>
  <c r="N1158" i="13"/>
  <c r="V1157" i="13"/>
  <c r="U1157" i="13"/>
  <c r="S1157" i="13"/>
  <c r="R1157" i="13"/>
  <c r="Q1157" i="13"/>
  <c r="P1157" i="13"/>
  <c r="N1157" i="13"/>
  <c r="V1156" i="13"/>
  <c r="U1156" i="13"/>
  <c r="S1156" i="13"/>
  <c r="R1156" i="13"/>
  <c r="Q1156" i="13"/>
  <c r="P1156" i="13"/>
  <c r="N1156" i="13"/>
  <c r="V1155" i="13"/>
  <c r="U1155" i="13"/>
  <c r="S1155" i="13"/>
  <c r="R1155" i="13"/>
  <c r="Q1155" i="13"/>
  <c r="P1155" i="13"/>
  <c r="N1155" i="13"/>
  <c r="V1154" i="13"/>
  <c r="U1154" i="13"/>
  <c r="S1154" i="13"/>
  <c r="R1154" i="13"/>
  <c r="Q1154" i="13"/>
  <c r="P1154" i="13"/>
  <c r="V1153" i="13"/>
  <c r="U1153" i="13"/>
  <c r="S1153" i="13"/>
  <c r="R1153" i="13"/>
  <c r="Q1153" i="13"/>
  <c r="P1153" i="13"/>
  <c r="V1152" i="13"/>
  <c r="U1152" i="13"/>
  <c r="S1152" i="13"/>
  <c r="R1152" i="13"/>
  <c r="Q1152" i="13"/>
  <c r="P1152" i="13"/>
  <c r="N1152" i="13"/>
  <c r="V1151" i="13"/>
  <c r="U1151" i="13"/>
  <c r="S1151" i="13"/>
  <c r="R1151" i="13"/>
  <c r="Q1151" i="13"/>
  <c r="P1151" i="13"/>
  <c r="V1150" i="13"/>
  <c r="U1150" i="13"/>
  <c r="S1150" i="13"/>
  <c r="R1150" i="13"/>
  <c r="Q1150" i="13"/>
  <c r="P1150" i="13"/>
  <c r="N1150" i="13"/>
  <c r="V1149" i="13"/>
  <c r="U1149" i="13"/>
  <c r="S1149" i="13"/>
  <c r="R1149" i="13"/>
  <c r="Q1149" i="13"/>
  <c r="P1149" i="13"/>
  <c r="N1149" i="13"/>
  <c r="V1148" i="13"/>
  <c r="U1148" i="13"/>
  <c r="S1148" i="13"/>
  <c r="R1148" i="13"/>
  <c r="Q1148" i="13"/>
  <c r="P1148" i="13"/>
  <c r="N1148" i="13"/>
  <c r="V1147" i="13"/>
  <c r="U1147" i="13"/>
  <c r="S1147" i="13"/>
  <c r="R1147" i="13"/>
  <c r="Q1147" i="13"/>
  <c r="P1147" i="13"/>
  <c r="N1147" i="13"/>
  <c r="V1146" i="13"/>
  <c r="U1146" i="13"/>
  <c r="S1146" i="13"/>
  <c r="R1146" i="13"/>
  <c r="Q1146" i="13"/>
  <c r="P1146" i="13"/>
  <c r="V1145" i="13"/>
  <c r="U1145" i="13"/>
  <c r="S1145" i="13"/>
  <c r="R1145" i="13"/>
  <c r="Q1145" i="13"/>
  <c r="P1145" i="13"/>
  <c r="V1144" i="13"/>
  <c r="U1144" i="13"/>
  <c r="S1144" i="13"/>
  <c r="R1144" i="13"/>
  <c r="Q1144" i="13"/>
  <c r="P1144" i="13"/>
  <c r="V1143" i="13"/>
  <c r="U1143" i="13"/>
  <c r="S1143" i="13"/>
  <c r="R1143" i="13"/>
  <c r="Q1143" i="13"/>
  <c r="P1143" i="13"/>
  <c r="V1142" i="13"/>
  <c r="U1142" i="13"/>
  <c r="S1142" i="13"/>
  <c r="R1142" i="13"/>
  <c r="Q1142" i="13"/>
  <c r="P1142" i="13"/>
  <c r="N1142" i="13"/>
  <c r="V1141" i="13"/>
  <c r="U1141" i="13"/>
  <c r="S1141" i="13"/>
  <c r="R1141" i="13"/>
  <c r="Q1141" i="13"/>
  <c r="P1141" i="13"/>
  <c r="N1141" i="13"/>
  <c r="V1140" i="13"/>
  <c r="U1140" i="13"/>
  <c r="S1140" i="13"/>
  <c r="R1140" i="13"/>
  <c r="Q1140" i="13"/>
  <c r="P1140" i="13"/>
  <c r="N1140" i="13"/>
  <c r="V1139" i="13"/>
  <c r="U1139" i="13"/>
  <c r="S1139" i="13"/>
  <c r="R1139" i="13"/>
  <c r="Q1139" i="13"/>
  <c r="P1139" i="13"/>
  <c r="N1139" i="13"/>
  <c r="V1138" i="13"/>
  <c r="U1138" i="13"/>
  <c r="S1138" i="13"/>
  <c r="R1138" i="13"/>
  <c r="Q1138" i="13"/>
  <c r="P1138" i="13"/>
  <c r="V1137" i="13"/>
  <c r="U1137" i="13"/>
  <c r="S1137" i="13"/>
  <c r="R1137" i="13"/>
  <c r="Q1137" i="13"/>
  <c r="P1137" i="13"/>
  <c r="V1136" i="13"/>
  <c r="U1136" i="13"/>
  <c r="S1136" i="13"/>
  <c r="R1136" i="13"/>
  <c r="Q1136" i="13"/>
  <c r="P1136" i="13"/>
  <c r="N1136" i="13"/>
  <c r="V1135" i="13"/>
  <c r="U1135" i="13"/>
  <c r="S1135" i="13"/>
  <c r="R1135" i="13"/>
  <c r="Q1135" i="13"/>
  <c r="P1135" i="13"/>
  <c r="V1134" i="13"/>
  <c r="U1134" i="13"/>
  <c r="S1134" i="13"/>
  <c r="R1134" i="13"/>
  <c r="Q1134" i="13"/>
  <c r="P1134" i="13"/>
  <c r="N1134" i="13"/>
  <c r="V1133" i="13"/>
  <c r="U1133" i="13"/>
  <c r="S1133" i="13"/>
  <c r="R1133" i="13"/>
  <c r="Q1133" i="13"/>
  <c r="P1133" i="13"/>
  <c r="N1133" i="13"/>
  <c r="V1132" i="13"/>
  <c r="U1132" i="13"/>
  <c r="S1132" i="13"/>
  <c r="R1132" i="13"/>
  <c r="Q1132" i="13"/>
  <c r="P1132" i="13"/>
  <c r="N1132" i="13"/>
  <c r="V1131" i="13"/>
  <c r="U1131" i="13"/>
  <c r="S1131" i="13"/>
  <c r="R1131" i="13"/>
  <c r="Q1131" i="13"/>
  <c r="P1131" i="13"/>
  <c r="N1131" i="13"/>
  <c r="V1130" i="13"/>
  <c r="U1130" i="13"/>
  <c r="S1130" i="13"/>
  <c r="R1130" i="13"/>
  <c r="Q1130" i="13"/>
  <c r="P1130" i="13"/>
  <c r="V1129" i="13"/>
  <c r="U1129" i="13"/>
  <c r="S1129" i="13"/>
  <c r="R1129" i="13"/>
  <c r="Q1129" i="13"/>
  <c r="P1129" i="13"/>
  <c r="V1128" i="13"/>
  <c r="U1128" i="13"/>
  <c r="S1128" i="13"/>
  <c r="R1128" i="13"/>
  <c r="Q1128" i="13"/>
  <c r="P1128" i="13"/>
  <c r="N1128" i="13"/>
  <c r="V1127" i="13"/>
  <c r="U1127" i="13"/>
  <c r="S1127" i="13"/>
  <c r="R1127" i="13"/>
  <c r="Q1127" i="13"/>
  <c r="P1127" i="13"/>
  <c r="V1126" i="13"/>
  <c r="U1126" i="13"/>
  <c r="S1126" i="13"/>
  <c r="R1126" i="13"/>
  <c r="Q1126" i="13"/>
  <c r="P1126" i="13"/>
  <c r="N1126" i="13"/>
  <c r="V1125" i="13"/>
  <c r="U1125" i="13"/>
  <c r="S1125" i="13"/>
  <c r="R1125" i="13"/>
  <c r="Q1125" i="13"/>
  <c r="P1125" i="13"/>
  <c r="N1125" i="13"/>
  <c r="V1124" i="13"/>
  <c r="U1124" i="13"/>
  <c r="S1124" i="13"/>
  <c r="R1124" i="13"/>
  <c r="Q1124" i="13"/>
  <c r="P1124" i="13"/>
  <c r="N1124" i="13"/>
  <c r="V1123" i="13"/>
  <c r="U1123" i="13"/>
  <c r="S1123" i="13"/>
  <c r="R1123" i="13"/>
  <c r="Q1123" i="13"/>
  <c r="P1123" i="13"/>
  <c r="N1123" i="13"/>
  <c r="V1122" i="13"/>
  <c r="U1122" i="13"/>
  <c r="S1122" i="13"/>
  <c r="R1122" i="13"/>
  <c r="Q1122" i="13"/>
  <c r="P1122" i="13"/>
  <c r="V1121" i="13"/>
  <c r="U1121" i="13"/>
  <c r="S1121" i="13"/>
  <c r="R1121" i="13"/>
  <c r="Q1121" i="13"/>
  <c r="P1121" i="13"/>
  <c r="V1120" i="13"/>
  <c r="U1120" i="13"/>
  <c r="S1120" i="13"/>
  <c r="R1120" i="13"/>
  <c r="Q1120" i="13"/>
  <c r="P1120" i="13"/>
  <c r="N1120" i="13"/>
  <c r="V1119" i="13"/>
  <c r="U1119" i="13"/>
  <c r="S1119" i="13"/>
  <c r="R1119" i="13"/>
  <c r="Q1119" i="13"/>
  <c r="P1119" i="13"/>
  <c r="V1118" i="13"/>
  <c r="U1118" i="13"/>
  <c r="S1118" i="13"/>
  <c r="R1118" i="13"/>
  <c r="Q1118" i="13"/>
  <c r="P1118" i="13"/>
  <c r="N1118" i="13"/>
  <c r="V1117" i="13"/>
  <c r="U1117" i="13"/>
  <c r="S1117" i="13"/>
  <c r="R1117" i="13"/>
  <c r="Q1117" i="13"/>
  <c r="P1117" i="13"/>
  <c r="N1117" i="13"/>
  <c r="V1116" i="13"/>
  <c r="U1116" i="13"/>
  <c r="S1116" i="13"/>
  <c r="R1116" i="13"/>
  <c r="Q1116" i="13"/>
  <c r="P1116" i="13"/>
  <c r="N1116" i="13"/>
  <c r="V1115" i="13"/>
  <c r="U1115" i="13"/>
  <c r="S1115" i="13"/>
  <c r="R1115" i="13"/>
  <c r="Q1115" i="13"/>
  <c r="P1115" i="13"/>
  <c r="N1115" i="13"/>
  <c r="V1114" i="13"/>
  <c r="U1114" i="13"/>
  <c r="S1114" i="13"/>
  <c r="R1114" i="13"/>
  <c r="Q1114" i="13"/>
  <c r="P1114" i="13"/>
  <c r="V1113" i="13"/>
  <c r="U1113" i="13"/>
  <c r="S1113" i="13"/>
  <c r="R1113" i="13"/>
  <c r="Q1113" i="13"/>
  <c r="P1113" i="13"/>
  <c r="V1112" i="13"/>
  <c r="U1112" i="13"/>
  <c r="S1112" i="13"/>
  <c r="R1112" i="13"/>
  <c r="Q1112" i="13"/>
  <c r="P1112" i="13"/>
  <c r="N1112" i="13"/>
  <c r="V1111" i="13"/>
  <c r="U1111" i="13"/>
  <c r="S1111" i="13"/>
  <c r="R1111" i="13"/>
  <c r="Q1111" i="13"/>
  <c r="P1111" i="13"/>
  <c r="V1110" i="13"/>
  <c r="U1110" i="13"/>
  <c r="S1110" i="13"/>
  <c r="R1110" i="13"/>
  <c r="Q1110" i="13"/>
  <c r="P1110" i="13"/>
  <c r="N1110" i="13"/>
  <c r="V1109" i="13"/>
  <c r="U1109" i="13"/>
  <c r="S1109" i="13"/>
  <c r="R1109" i="13"/>
  <c r="Q1109" i="13"/>
  <c r="P1109" i="13"/>
  <c r="N1109" i="13"/>
  <c r="V1108" i="13"/>
  <c r="U1108" i="13"/>
  <c r="S1108" i="13"/>
  <c r="R1108" i="13"/>
  <c r="Q1108" i="13"/>
  <c r="P1108" i="13"/>
  <c r="N1108" i="13"/>
  <c r="V1107" i="13"/>
  <c r="U1107" i="13"/>
  <c r="S1107" i="13"/>
  <c r="R1107" i="13"/>
  <c r="Q1107" i="13"/>
  <c r="P1107" i="13"/>
  <c r="N1107" i="13"/>
  <c r="V1106" i="13"/>
  <c r="U1106" i="13"/>
  <c r="S1106" i="13"/>
  <c r="R1106" i="13"/>
  <c r="Q1106" i="13"/>
  <c r="P1106" i="13"/>
  <c r="V1105" i="13"/>
  <c r="U1105" i="13"/>
  <c r="S1105" i="13"/>
  <c r="R1105" i="13"/>
  <c r="Q1105" i="13"/>
  <c r="P1105" i="13"/>
  <c r="V1104" i="13"/>
  <c r="U1104" i="13"/>
  <c r="S1104" i="13"/>
  <c r="R1104" i="13"/>
  <c r="Q1104" i="13"/>
  <c r="P1104" i="13"/>
  <c r="N1104" i="13"/>
  <c r="V1103" i="13"/>
  <c r="U1103" i="13"/>
  <c r="S1103" i="13"/>
  <c r="R1103" i="13"/>
  <c r="Q1103" i="13"/>
  <c r="P1103" i="13"/>
  <c r="V1102" i="13"/>
  <c r="U1102" i="13"/>
  <c r="S1102" i="13"/>
  <c r="R1102" i="13"/>
  <c r="Q1102" i="13"/>
  <c r="P1102" i="13"/>
  <c r="N1102" i="13"/>
  <c r="V1101" i="13"/>
  <c r="U1101" i="13"/>
  <c r="S1101" i="13"/>
  <c r="R1101" i="13"/>
  <c r="Q1101" i="13"/>
  <c r="P1101" i="13"/>
  <c r="N1101" i="13"/>
  <c r="V1100" i="13"/>
  <c r="U1100" i="13"/>
  <c r="S1100" i="13"/>
  <c r="R1100" i="13"/>
  <c r="Q1100" i="13"/>
  <c r="P1100" i="13"/>
  <c r="N1100" i="13"/>
  <c r="V1099" i="13"/>
  <c r="U1099" i="13"/>
  <c r="S1099" i="13"/>
  <c r="R1099" i="13"/>
  <c r="Q1099" i="13"/>
  <c r="P1099" i="13"/>
  <c r="N1099" i="13"/>
  <c r="V1098" i="13"/>
  <c r="U1098" i="13"/>
  <c r="S1098" i="13"/>
  <c r="R1098" i="13"/>
  <c r="Q1098" i="13"/>
  <c r="P1098" i="13"/>
  <c r="V1097" i="13"/>
  <c r="U1097" i="13"/>
  <c r="S1097" i="13"/>
  <c r="R1097" i="13"/>
  <c r="Q1097" i="13"/>
  <c r="P1097" i="13"/>
  <c r="V1096" i="13"/>
  <c r="U1096" i="13"/>
  <c r="S1096" i="13"/>
  <c r="R1096" i="13"/>
  <c r="Q1096" i="13"/>
  <c r="P1096" i="13"/>
  <c r="N1096" i="13"/>
  <c r="V1095" i="13"/>
  <c r="U1095" i="13"/>
  <c r="S1095" i="13"/>
  <c r="R1095" i="13"/>
  <c r="Q1095" i="13"/>
  <c r="P1095" i="13"/>
  <c r="V1094" i="13"/>
  <c r="U1094" i="13"/>
  <c r="S1094" i="13"/>
  <c r="R1094" i="13"/>
  <c r="Q1094" i="13"/>
  <c r="P1094" i="13"/>
  <c r="N1094" i="13"/>
  <c r="V1093" i="13"/>
  <c r="U1093" i="13"/>
  <c r="S1093" i="13"/>
  <c r="R1093" i="13"/>
  <c r="Q1093" i="13"/>
  <c r="P1093" i="13"/>
  <c r="N1093" i="13"/>
  <c r="V1092" i="13"/>
  <c r="U1092" i="13"/>
  <c r="S1092" i="13"/>
  <c r="R1092" i="13"/>
  <c r="Q1092" i="13"/>
  <c r="P1092" i="13"/>
  <c r="N1092" i="13"/>
  <c r="V1091" i="13"/>
  <c r="U1091" i="13"/>
  <c r="S1091" i="13"/>
  <c r="R1091" i="13"/>
  <c r="Q1091" i="13"/>
  <c r="P1091" i="13"/>
  <c r="N1091" i="13"/>
  <c r="V1090" i="13"/>
  <c r="U1090" i="13"/>
  <c r="S1090" i="13"/>
  <c r="R1090" i="13"/>
  <c r="Q1090" i="13"/>
  <c r="P1090" i="13"/>
  <c r="V1089" i="13"/>
  <c r="U1089" i="13"/>
  <c r="S1089" i="13"/>
  <c r="R1089" i="13"/>
  <c r="Q1089" i="13"/>
  <c r="P1089" i="13"/>
  <c r="V1088" i="13"/>
  <c r="U1088" i="13"/>
  <c r="S1088" i="13"/>
  <c r="R1088" i="13"/>
  <c r="Q1088" i="13"/>
  <c r="P1088" i="13"/>
  <c r="N1088" i="13"/>
  <c r="V1087" i="13"/>
  <c r="U1087" i="13"/>
  <c r="S1087" i="13"/>
  <c r="R1087" i="13"/>
  <c r="Q1087" i="13"/>
  <c r="P1087" i="13"/>
  <c r="V1086" i="13"/>
  <c r="U1086" i="13"/>
  <c r="S1086" i="13"/>
  <c r="R1086" i="13"/>
  <c r="Q1086" i="13"/>
  <c r="P1086" i="13"/>
  <c r="N1086" i="13"/>
  <c r="V1085" i="13"/>
  <c r="U1085" i="13"/>
  <c r="S1085" i="13"/>
  <c r="R1085" i="13"/>
  <c r="Q1085" i="13"/>
  <c r="P1085" i="13"/>
  <c r="N1085" i="13"/>
  <c r="V1084" i="13"/>
  <c r="U1084" i="13"/>
  <c r="S1084" i="13"/>
  <c r="R1084" i="13"/>
  <c r="Q1084" i="13"/>
  <c r="P1084" i="13"/>
  <c r="N1084" i="13"/>
  <c r="V1083" i="13"/>
  <c r="U1083" i="13"/>
  <c r="S1083" i="13"/>
  <c r="R1083" i="13"/>
  <c r="Q1083" i="13"/>
  <c r="P1083" i="13"/>
  <c r="N1083" i="13"/>
  <c r="V1082" i="13"/>
  <c r="U1082" i="13"/>
  <c r="S1082" i="13"/>
  <c r="R1082" i="13"/>
  <c r="Q1082" i="13"/>
  <c r="P1082" i="13"/>
  <c r="V1081" i="13"/>
  <c r="U1081" i="13"/>
  <c r="S1081" i="13"/>
  <c r="R1081" i="13"/>
  <c r="Q1081" i="13"/>
  <c r="P1081" i="13"/>
  <c r="V1080" i="13"/>
  <c r="U1080" i="13"/>
  <c r="S1080" i="13"/>
  <c r="R1080" i="13"/>
  <c r="Q1080" i="13"/>
  <c r="P1080" i="13"/>
  <c r="N1080" i="13"/>
  <c r="V1079" i="13"/>
  <c r="U1079" i="13"/>
  <c r="S1079" i="13"/>
  <c r="R1079" i="13"/>
  <c r="Q1079" i="13"/>
  <c r="P1079" i="13"/>
  <c r="V1078" i="13"/>
  <c r="U1078" i="13"/>
  <c r="S1078" i="13"/>
  <c r="R1078" i="13"/>
  <c r="Q1078" i="13"/>
  <c r="P1078" i="13"/>
  <c r="N1078" i="13"/>
  <c r="V1077" i="13"/>
  <c r="U1077" i="13"/>
  <c r="S1077" i="13"/>
  <c r="R1077" i="13"/>
  <c r="Q1077" i="13"/>
  <c r="P1077" i="13"/>
  <c r="N1077" i="13"/>
  <c r="V1076" i="13"/>
  <c r="U1076" i="13"/>
  <c r="S1076" i="13"/>
  <c r="R1076" i="13"/>
  <c r="Q1076" i="13"/>
  <c r="P1076" i="13"/>
  <c r="N1076" i="13"/>
  <c r="V1075" i="13"/>
  <c r="U1075" i="13"/>
  <c r="S1075" i="13"/>
  <c r="R1075" i="13"/>
  <c r="Q1075" i="13"/>
  <c r="P1075" i="13"/>
  <c r="N1075" i="13"/>
  <c r="V1074" i="13"/>
  <c r="U1074" i="13"/>
  <c r="S1074" i="13"/>
  <c r="R1074" i="13"/>
  <c r="Q1074" i="13"/>
  <c r="P1074" i="13"/>
  <c r="V1073" i="13"/>
  <c r="U1073" i="13"/>
  <c r="S1073" i="13"/>
  <c r="R1073" i="13"/>
  <c r="Q1073" i="13"/>
  <c r="P1073" i="13"/>
  <c r="V1072" i="13"/>
  <c r="U1072" i="13"/>
  <c r="S1072" i="13"/>
  <c r="R1072" i="13"/>
  <c r="Q1072" i="13"/>
  <c r="P1072" i="13"/>
  <c r="N1072" i="13"/>
  <c r="V1071" i="13"/>
  <c r="U1071" i="13"/>
  <c r="S1071" i="13"/>
  <c r="R1071" i="13"/>
  <c r="Q1071" i="13"/>
  <c r="P1071" i="13"/>
  <c r="V1070" i="13"/>
  <c r="U1070" i="13"/>
  <c r="S1070" i="13"/>
  <c r="R1070" i="13"/>
  <c r="Q1070" i="13"/>
  <c r="P1070" i="13"/>
  <c r="N1070" i="13"/>
  <c r="V1069" i="13"/>
  <c r="U1069" i="13"/>
  <c r="S1069" i="13"/>
  <c r="R1069" i="13"/>
  <c r="Q1069" i="13"/>
  <c r="P1069" i="13"/>
  <c r="N1069" i="13"/>
  <c r="V1068" i="13"/>
  <c r="U1068" i="13"/>
  <c r="S1068" i="13"/>
  <c r="R1068" i="13"/>
  <c r="Q1068" i="13"/>
  <c r="P1068" i="13"/>
  <c r="N1068" i="13"/>
  <c r="V1067" i="13"/>
  <c r="U1067" i="13"/>
  <c r="S1067" i="13"/>
  <c r="R1067" i="13"/>
  <c r="Q1067" i="13"/>
  <c r="P1067" i="13"/>
  <c r="N1067" i="13"/>
  <c r="V1066" i="13"/>
  <c r="U1066" i="13"/>
  <c r="S1066" i="13"/>
  <c r="R1066" i="13"/>
  <c r="Q1066" i="13"/>
  <c r="P1066" i="13"/>
  <c r="V1065" i="13"/>
  <c r="U1065" i="13"/>
  <c r="S1065" i="13"/>
  <c r="R1065" i="13"/>
  <c r="Q1065" i="13"/>
  <c r="P1065" i="13"/>
  <c r="V1064" i="13"/>
  <c r="U1064" i="13"/>
  <c r="S1064" i="13"/>
  <c r="R1064" i="13"/>
  <c r="Q1064" i="13"/>
  <c r="P1064" i="13"/>
  <c r="N1064" i="13"/>
  <c r="V1063" i="13"/>
  <c r="U1063" i="13"/>
  <c r="S1063" i="13"/>
  <c r="R1063" i="13"/>
  <c r="Q1063" i="13"/>
  <c r="P1063" i="13"/>
  <c r="V1062" i="13"/>
  <c r="U1062" i="13"/>
  <c r="S1062" i="13"/>
  <c r="R1062" i="13"/>
  <c r="Q1062" i="13"/>
  <c r="P1062" i="13"/>
  <c r="N1062" i="13"/>
  <c r="V1061" i="13"/>
  <c r="U1061" i="13"/>
  <c r="S1061" i="13"/>
  <c r="R1061" i="13"/>
  <c r="Q1061" i="13"/>
  <c r="P1061" i="13"/>
  <c r="N1061" i="13"/>
  <c r="V1060" i="13"/>
  <c r="U1060" i="13"/>
  <c r="S1060" i="13"/>
  <c r="R1060" i="13"/>
  <c r="Q1060" i="13"/>
  <c r="P1060" i="13"/>
  <c r="N1060" i="13"/>
  <c r="V1059" i="13"/>
  <c r="U1059" i="13"/>
  <c r="S1059" i="13"/>
  <c r="R1059" i="13"/>
  <c r="Q1059" i="13"/>
  <c r="P1059" i="13"/>
  <c r="N1059" i="13"/>
  <c r="V1058" i="13"/>
  <c r="U1058" i="13"/>
  <c r="S1058" i="13"/>
  <c r="R1058" i="13"/>
  <c r="Q1058" i="13"/>
  <c r="P1058" i="13"/>
  <c r="V1057" i="13"/>
  <c r="U1057" i="13"/>
  <c r="S1057" i="13"/>
  <c r="R1057" i="13"/>
  <c r="Q1057" i="13"/>
  <c r="P1057" i="13"/>
  <c r="V1056" i="13"/>
  <c r="U1056" i="13"/>
  <c r="S1056" i="13"/>
  <c r="R1056" i="13"/>
  <c r="Q1056" i="13"/>
  <c r="P1056" i="13"/>
  <c r="N1056" i="13"/>
  <c r="V1055" i="13"/>
  <c r="U1055" i="13"/>
  <c r="S1055" i="13"/>
  <c r="R1055" i="13"/>
  <c r="Q1055" i="13"/>
  <c r="P1055" i="13"/>
  <c r="V1054" i="13"/>
  <c r="U1054" i="13"/>
  <c r="S1054" i="13"/>
  <c r="R1054" i="13"/>
  <c r="Q1054" i="13"/>
  <c r="P1054" i="13"/>
  <c r="N1054" i="13"/>
  <c r="V1053" i="13"/>
  <c r="U1053" i="13"/>
  <c r="S1053" i="13"/>
  <c r="R1053" i="13"/>
  <c r="Q1053" i="13"/>
  <c r="P1053" i="13"/>
  <c r="N1053" i="13"/>
  <c r="V1052" i="13"/>
  <c r="U1052" i="13"/>
  <c r="S1052" i="13"/>
  <c r="R1052" i="13"/>
  <c r="Q1052" i="13"/>
  <c r="P1052" i="13"/>
  <c r="N1052" i="13"/>
  <c r="V1051" i="13"/>
  <c r="U1051" i="13"/>
  <c r="S1051" i="13"/>
  <c r="R1051" i="13"/>
  <c r="Q1051" i="13"/>
  <c r="P1051" i="13"/>
  <c r="N1051" i="13"/>
  <c r="V1050" i="13"/>
  <c r="U1050" i="13"/>
  <c r="S1050" i="13"/>
  <c r="R1050" i="13"/>
  <c r="Q1050" i="13"/>
  <c r="P1050" i="13"/>
  <c r="V1049" i="13"/>
  <c r="U1049" i="13"/>
  <c r="S1049" i="13"/>
  <c r="R1049" i="13"/>
  <c r="Q1049" i="13"/>
  <c r="P1049" i="13"/>
  <c r="V1048" i="13"/>
  <c r="U1048" i="13"/>
  <c r="S1048" i="13"/>
  <c r="R1048" i="13"/>
  <c r="Q1048" i="13"/>
  <c r="P1048" i="13"/>
  <c r="N1048" i="13"/>
  <c r="V1047" i="13"/>
  <c r="U1047" i="13"/>
  <c r="S1047" i="13"/>
  <c r="R1047" i="13"/>
  <c r="Q1047" i="13"/>
  <c r="P1047" i="13"/>
  <c r="V1046" i="13"/>
  <c r="U1046" i="13"/>
  <c r="S1046" i="13"/>
  <c r="R1046" i="13"/>
  <c r="Q1046" i="13"/>
  <c r="P1046" i="13"/>
  <c r="N1046" i="13"/>
  <c r="V1045" i="13"/>
  <c r="U1045" i="13"/>
  <c r="S1045" i="13"/>
  <c r="R1045" i="13"/>
  <c r="Q1045" i="13"/>
  <c r="P1045" i="13"/>
  <c r="N1045" i="13"/>
  <c r="V1044" i="13"/>
  <c r="U1044" i="13"/>
  <c r="S1044" i="13"/>
  <c r="R1044" i="13"/>
  <c r="Q1044" i="13"/>
  <c r="P1044" i="13"/>
  <c r="N1044" i="13"/>
  <c r="V1043" i="13"/>
  <c r="U1043" i="13"/>
  <c r="S1043" i="13"/>
  <c r="R1043" i="13"/>
  <c r="Q1043" i="13"/>
  <c r="P1043" i="13"/>
  <c r="N1043" i="13"/>
  <c r="V1042" i="13"/>
  <c r="U1042" i="13"/>
  <c r="S1042" i="13"/>
  <c r="R1042" i="13"/>
  <c r="Q1042" i="13"/>
  <c r="P1042" i="13"/>
  <c r="V1041" i="13"/>
  <c r="U1041" i="13"/>
  <c r="S1041" i="13"/>
  <c r="R1041" i="13"/>
  <c r="Q1041" i="13"/>
  <c r="P1041" i="13"/>
  <c r="V1040" i="13"/>
  <c r="U1040" i="13"/>
  <c r="S1040" i="13"/>
  <c r="R1040" i="13"/>
  <c r="Q1040" i="13"/>
  <c r="P1040" i="13"/>
  <c r="N1040" i="13"/>
  <c r="V1039" i="13"/>
  <c r="U1039" i="13"/>
  <c r="S1039" i="13"/>
  <c r="R1039" i="13"/>
  <c r="Q1039" i="13"/>
  <c r="P1039" i="13"/>
  <c r="V1038" i="13"/>
  <c r="U1038" i="13"/>
  <c r="S1038" i="13"/>
  <c r="R1038" i="13"/>
  <c r="Q1038" i="13"/>
  <c r="P1038" i="13"/>
  <c r="N1038" i="13"/>
  <c r="V1037" i="13"/>
  <c r="U1037" i="13"/>
  <c r="S1037" i="13"/>
  <c r="R1037" i="13"/>
  <c r="Q1037" i="13"/>
  <c r="P1037" i="13"/>
  <c r="N1037" i="13"/>
  <c r="V1036" i="13"/>
  <c r="U1036" i="13"/>
  <c r="S1036" i="13"/>
  <c r="R1036" i="13"/>
  <c r="Q1036" i="13"/>
  <c r="P1036" i="13"/>
  <c r="N1036" i="13"/>
  <c r="V1035" i="13"/>
  <c r="U1035" i="13"/>
  <c r="S1035" i="13"/>
  <c r="R1035" i="13"/>
  <c r="Q1035" i="13"/>
  <c r="P1035" i="13"/>
  <c r="N1035" i="13"/>
  <c r="V1034" i="13"/>
  <c r="U1034" i="13"/>
  <c r="S1034" i="13"/>
  <c r="R1034" i="13"/>
  <c r="Q1034" i="13"/>
  <c r="P1034" i="13"/>
  <c r="V1033" i="13"/>
  <c r="U1033" i="13"/>
  <c r="S1033" i="13"/>
  <c r="R1033" i="13"/>
  <c r="Q1033" i="13"/>
  <c r="P1033" i="13"/>
  <c r="V1032" i="13"/>
  <c r="U1032" i="13"/>
  <c r="S1032" i="13"/>
  <c r="R1032" i="13"/>
  <c r="Q1032" i="13"/>
  <c r="P1032" i="13"/>
  <c r="N1032" i="13"/>
  <c r="V1031" i="13"/>
  <c r="U1031" i="13"/>
  <c r="S1031" i="13"/>
  <c r="R1031" i="13"/>
  <c r="Q1031" i="13"/>
  <c r="P1031" i="13"/>
  <c r="V1030" i="13"/>
  <c r="U1030" i="13"/>
  <c r="S1030" i="13"/>
  <c r="R1030" i="13"/>
  <c r="Q1030" i="13"/>
  <c r="P1030" i="13"/>
  <c r="N1030" i="13"/>
  <c r="V1029" i="13"/>
  <c r="U1029" i="13"/>
  <c r="S1029" i="13"/>
  <c r="R1029" i="13"/>
  <c r="Q1029" i="13"/>
  <c r="P1029" i="13"/>
  <c r="N1029" i="13"/>
  <c r="V1028" i="13"/>
  <c r="U1028" i="13"/>
  <c r="S1028" i="13"/>
  <c r="R1028" i="13"/>
  <c r="Q1028" i="13"/>
  <c r="P1028" i="13"/>
  <c r="N1028" i="13"/>
  <c r="V1027" i="13"/>
  <c r="U1027" i="13"/>
  <c r="S1027" i="13"/>
  <c r="R1027" i="13"/>
  <c r="Q1027" i="13"/>
  <c r="P1027" i="13"/>
  <c r="N1027" i="13"/>
  <c r="V1026" i="13"/>
  <c r="U1026" i="13"/>
  <c r="S1026" i="13"/>
  <c r="R1026" i="13"/>
  <c r="Q1026" i="13"/>
  <c r="P1026" i="13"/>
  <c r="V1025" i="13"/>
  <c r="U1025" i="13"/>
  <c r="S1025" i="13"/>
  <c r="R1025" i="13"/>
  <c r="Q1025" i="13"/>
  <c r="P1025" i="13"/>
  <c r="V1024" i="13"/>
  <c r="U1024" i="13"/>
  <c r="S1024" i="13"/>
  <c r="R1024" i="13"/>
  <c r="Q1024" i="13"/>
  <c r="P1024" i="13"/>
  <c r="N1024" i="13"/>
  <c r="V1023" i="13"/>
  <c r="U1023" i="13"/>
  <c r="S1023" i="13"/>
  <c r="R1023" i="13"/>
  <c r="Q1023" i="13"/>
  <c r="P1023" i="13"/>
  <c r="V1022" i="13"/>
  <c r="U1022" i="13"/>
  <c r="S1022" i="13"/>
  <c r="R1022" i="13"/>
  <c r="Q1022" i="13"/>
  <c r="P1022" i="13"/>
  <c r="N1022" i="13"/>
  <c r="V1021" i="13"/>
  <c r="U1021" i="13"/>
  <c r="S1021" i="13"/>
  <c r="R1021" i="13"/>
  <c r="Q1021" i="13"/>
  <c r="P1021" i="13"/>
  <c r="N1021" i="13"/>
  <c r="V1020" i="13"/>
  <c r="U1020" i="13"/>
  <c r="S1020" i="13"/>
  <c r="R1020" i="13"/>
  <c r="Q1020" i="13"/>
  <c r="P1020" i="13"/>
  <c r="N1020" i="13"/>
  <c r="V1019" i="13"/>
  <c r="U1019" i="13"/>
  <c r="S1019" i="13"/>
  <c r="R1019" i="13"/>
  <c r="Q1019" i="13"/>
  <c r="P1019" i="13"/>
  <c r="N1019" i="13"/>
  <c r="V1018" i="13"/>
  <c r="U1018" i="13"/>
  <c r="S1018" i="13"/>
  <c r="R1018" i="13"/>
  <c r="Q1018" i="13"/>
  <c r="P1018" i="13"/>
  <c r="V1017" i="13"/>
  <c r="U1017" i="13"/>
  <c r="S1017" i="13"/>
  <c r="R1017" i="13"/>
  <c r="Q1017" i="13"/>
  <c r="P1017" i="13"/>
  <c r="V1016" i="13"/>
  <c r="U1016" i="13"/>
  <c r="S1016" i="13"/>
  <c r="R1016" i="13"/>
  <c r="Q1016" i="13"/>
  <c r="P1016" i="13"/>
  <c r="N1016" i="13"/>
  <c r="V1015" i="13"/>
  <c r="U1015" i="13"/>
  <c r="S1015" i="13"/>
  <c r="R1015" i="13"/>
  <c r="Q1015" i="13"/>
  <c r="P1015" i="13"/>
  <c r="V1014" i="13"/>
  <c r="U1014" i="13"/>
  <c r="S1014" i="13"/>
  <c r="R1014" i="13"/>
  <c r="Q1014" i="13"/>
  <c r="P1014" i="13"/>
  <c r="N1014" i="13"/>
  <c r="V1013" i="13"/>
  <c r="U1013" i="13"/>
  <c r="S1013" i="13"/>
  <c r="R1013" i="13"/>
  <c r="Q1013" i="13"/>
  <c r="P1013" i="13"/>
  <c r="N1013" i="13"/>
  <c r="V1012" i="13"/>
  <c r="U1012" i="13"/>
  <c r="S1012" i="13"/>
  <c r="R1012" i="13"/>
  <c r="Q1012" i="13"/>
  <c r="P1012" i="13"/>
  <c r="N1012" i="13"/>
  <c r="V1011" i="13"/>
  <c r="U1011" i="13"/>
  <c r="S1011" i="13"/>
  <c r="R1011" i="13"/>
  <c r="Q1011" i="13"/>
  <c r="P1011" i="13"/>
  <c r="N1011" i="13"/>
  <c r="V1010" i="13"/>
  <c r="U1010" i="13"/>
  <c r="S1010" i="13"/>
  <c r="R1010" i="13"/>
  <c r="Q1010" i="13"/>
  <c r="P1010" i="13"/>
  <c r="V1009" i="13"/>
  <c r="U1009" i="13"/>
  <c r="S1009" i="13"/>
  <c r="R1009" i="13"/>
  <c r="Q1009" i="13"/>
  <c r="P1009" i="13"/>
  <c r="V1008" i="13"/>
  <c r="U1008" i="13"/>
  <c r="S1008" i="13"/>
  <c r="R1008" i="13"/>
  <c r="Q1008" i="13"/>
  <c r="P1008" i="13"/>
  <c r="N1008" i="13"/>
  <c r="V1007" i="13"/>
  <c r="U1007" i="13"/>
  <c r="S1007" i="13"/>
  <c r="R1007" i="13"/>
  <c r="Q1007" i="13"/>
  <c r="P1007" i="13"/>
  <c r="V1006" i="13"/>
  <c r="U1006" i="13"/>
  <c r="S1006" i="13"/>
  <c r="R1006" i="13"/>
  <c r="Q1006" i="13"/>
  <c r="P1006" i="13"/>
  <c r="N1006" i="13"/>
  <c r="V1005" i="13"/>
  <c r="U1005" i="13"/>
  <c r="S1005" i="13"/>
  <c r="R1005" i="13"/>
  <c r="Q1005" i="13"/>
  <c r="P1005" i="13"/>
  <c r="N1005" i="13"/>
  <c r="V1004" i="13"/>
  <c r="U1004" i="13"/>
  <c r="S1004" i="13"/>
  <c r="R1004" i="13"/>
  <c r="Q1004" i="13"/>
  <c r="P1004" i="13"/>
  <c r="N1004" i="13"/>
  <c r="V1003" i="13"/>
  <c r="U1003" i="13"/>
  <c r="S1003" i="13"/>
  <c r="R1003" i="13"/>
  <c r="Q1003" i="13"/>
  <c r="P1003" i="13"/>
  <c r="N1003" i="13"/>
  <c r="V1002" i="13"/>
  <c r="U1002" i="13"/>
  <c r="S1002" i="13"/>
  <c r="R1002" i="13"/>
  <c r="Q1002" i="13"/>
  <c r="P1002" i="13"/>
  <c r="V1001" i="13"/>
  <c r="U1001" i="13"/>
  <c r="S1001" i="13"/>
  <c r="R1001" i="13"/>
  <c r="Q1001" i="13"/>
  <c r="P1001" i="13"/>
  <c r="V1000" i="13"/>
  <c r="U1000" i="13"/>
  <c r="S1000" i="13"/>
  <c r="R1000" i="13"/>
  <c r="Q1000" i="13"/>
  <c r="P1000" i="13"/>
  <c r="N1000" i="13"/>
  <c r="V999" i="13"/>
  <c r="U999" i="13"/>
  <c r="S999" i="13"/>
  <c r="R999" i="13"/>
  <c r="Q999" i="13"/>
  <c r="P999" i="13"/>
  <c r="V998" i="13"/>
  <c r="U998" i="13"/>
  <c r="S998" i="13"/>
  <c r="R998" i="13"/>
  <c r="Q998" i="13"/>
  <c r="P998" i="13"/>
  <c r="N998" i="13"/>
  <c r="V997" i="13"/>
  <c r="U997" i="13"/>
  <c r="S997" i="13"/>
  <c r="R997" i="13"/>
  <c r="Q997" i="13"/>
  <c r="P997" i="13"/>
  <c r="N997" i="13"/>
  <c r="V996" i="13"/>
  <c r="U996" i="13"/>
  <c r="S996" i="13"/>
  <c r="R996" i="13"/>
  <c r="Q996" i="13"/>
  <c r="P996" i="13"/>
  <c r="N996" i="13"/>
  <c r="V995" i="13"/>
  <c r="U995" i="13"/>
  <c r="S995" i="13"/>
  <c r="R995" i="13"/>
  <c r="Q995" i="13"/>
  <c r="P995" i="13"/>
  <c r="N995" i="13"/>
  <c r="V994" i="13"/>
  <c r="U994" i="13"/>
  <c r="S994" i="13"/>
  <c r="R994" i="13"/>
  <c r="Q994" i="13"/>
  <c r="P994" i="13"/>
  <c r="V993" i="13"/>
  <c r="U993" i="13"/>
  <c r="S993" i="13"/>
  <c r="R993" i="13"/>
  <c r="Q993" i="13"/>
  <c r="P993" i="13"/>
  <c r="V992" i="13"/>
  <c r="U992" i="13"/>
  <c r="S992" i="13"/>
  <c r="R992" i="13"/>
  <c r="Q992" i="13"/>
  <c r="P992" i="13"/>
  <c r="N992" i="13"/>
  <c r="V991" i="13"/>
  <c r="U991" i="13"/>
  <c r="S991" i="13"/>
  <c r="R991" i="13"/>
  <c r="Q991" i="13"/>
  <c r="P991" i="13"/>
  <c r="V990" i="13"/>
  <c r="U990" i="13"/>
  <c r="S990" i="13"/>
  <c r="R990" i="13"/>
  <c r="Q990" i="13"/>
  <c r="P990" i="13"/>
  <c r="N990" i="13"/>
  <c r="V989" i="13"/>
  <c r="U989" i="13"/>
  <c r="S989" i="13"/>
  <c r="R989" i="13"/>
  <c r="Q989" i="13"/>
  <c r="P989" i="13"/>
  <c r="N989" i="13"/>
  <c r="V988" i="13"/>
  <c r="U988" i="13"/>
  <c r="S988" i="13"/>
  <c r="R988" i="13"/>
  <c r="Q988" i="13"/>
  <c r="P988" i="13"/>
  <c r="N988" i="13"/>
  <c r="V987" i="13"/>
  <c r="U987" i="13"/>
  <c r="S987" i="13"/>
  <c r="R987" i="13"/>
  <c r="Q987" i="13"/>
  <c r="P987" i="13"/>
  <c r="N987" i="13"/>
  <c r="V986" i="13"/>
  <c r="U986" i="13"/>
  <c r="S986" i="13"/>
  <c r="R986" i="13"/>
  <c r="Q986" i="13"/>
  <c r="P986" i="13"/>
  <c r="V985" i="13"/>
  <c r="U985" i="13"/>
  <c r="S985" i="13"/>
  <c r="R985" i="13"/>
  <c r="Q985" i="13"/>
  <c r="P985" i="13"/>
  <c r="V984" i="13"/>
  <c r="U984" i="13"/>
  <c r="S984" i="13"/>
  <c r="R984" i="13"/>
  <c r="Q984" i="13"/>
  <c r="P984" i="13"/>
  <c r="N984" i="13"/>
  <c r="V983" i="13"/>
  <c r="U983" i="13"/>
  <c r="S983" i="13"/>
  <c r="R983" i="13"/>
  <c r="Q983" i="13"/>
  <c r="P983" i="13"/>
  <c r="V982" i="13"/>
  <c r="U982" i="13"/>
  <c r="S982" i="13"/>
  <c r="R982" i="13"/>
  <c r="Q982" i="13"/>
  <c r="P982" i="13"/>
  <c r="N982" i="13"/>
  <c r="V981" i="13"/>
  <c r="U981" i="13"/>
  <c r="S981" i="13"/>
  <c r="R981" i="13"/>
  <c r="Q981" i="13"/>
  <c r="P981" i="13"/>
  <c r="N981" i="13"/>
  <c r="V980" i="13"/>
  <c r="U980" i="13"/>
  <c r="S980" i="13"/>
  <c r="R980" i="13"/>
  <c r="Q980" i="13"/>
  <c r="P980" i="13"/>
  <c r="N980" i="13"/>
  <c r="V979" i="13"/>
  <c r="U979" i="13"/>
  <c r="S979" i="13"/>
  <c r="R979" i="13"/>
  <c r="Q979" i="13"/>
  <c r="P979" i="13"/>
  <c r="N979" i="13"/>
  <c r="V978" i="13"/>
  <c r="U978" i="13"/>
  <c r="S978" i="13"/>
  <c r="R978" i="13"/>
  <c r="Q978" i="13"/>
  <c r="P978" i="13"/>
  <c r="V977" i="13"/>
  <c r="U977" i="13"/>
  <c r="S977" i="13"/>
  <c r="R977" i="13"/>
  <c r="Q977" i="13"/>
  <c r="P977" i="13"/>
  <c r="V976" i="13"/>
  <c r="U976" i="13"/>
  <c r="S976" i="13"/>
  <c r="R976" i="13"/>
  <c r="Q976" i="13"/>
  <c r="P976" i="13"/>
  <c r="N976" i="13"/>
  <c r="V975" i="13"/>
  <c r="U975" i="13"/>
  <c r="S975" i="13"/>
  <c r="R975" i="13"/>
  <c r="Q975" i="13"/>
  <c r="P975" i="13"/>
  <c r="V974" i="13"/>
  <c r="U974" i="13"/>
  <c r="S974" i="13"/>
  <c r="R974" i="13"/>
  <c r="Q974" i="13"/>
  <c r="P974" i="13"/>
  <c r="N974" i="13"/>
  <c r="V973" i="13"/>
  <c r="U973" i="13"/>
  <c r="S973" i="13"/>
  <c r="R973" i="13"/>
  <c r="Q973" i="13"/>
  <c r="P973" i="13"/>
  <c r="N973" i="13"/>
  <c r="V972" i="13"/>
  <c r="U972" i="13"/>
  <c r="S972" i="13"/>
  <c r="R972" i="13"/>
  <c r="Q972" i="13"/>
  <c r="P972" i="13"/>
  <c r="N972" i="13"/>
  <c r="V971" i="13"/>
  <c r="U971" i="13"/>
  <c r="S971" i="13"/>
  <c r="R971" i="13"/>
  <c r="Q971" i="13"/>
  <c r="P971" i="13"/>
  <c r="N971" i="13"/>
  <c r="V970" i="13"/>
  <c r="U970" i="13"/>
  <c r="S970" i="13"/>
  <c r="R970" i="13"/>
  <c r="Q970" i="13"/>
  <c r="P970" i="13"/>
  <c r="V969" i="13"/>
  <c r="U969" i="13"/>
  <c r="S969" i="13"/>
  <c r="R969" i="13"/>
  <c r="Q969" i="13"/>
  <c r="P969" i="13"/>
  <c r="V968" i="13"/>
  <c r="U968" i="13"/>
  <c r="S968" i="13"/>
  <c r="R968" i="13"/>
  <c r="Q968" i="13"/>
  <c r="P968" i="13"/>
  <c r="N968" i="13"/>
  <c r="V967" i="13"/>
  <c r="U967" i="13"/>
  <c r="S967" i="13"/>
  <c r="R967" i="13"/>
  <c r="Q967" i="13"/>
  <c r="P967" i="13"/>
  <c r="V966" i="13"/>
  <c r="U966" i="13"/>
  <c r="S966" i="13"/>
  <c r="R966" i="13"/>
  <c r="Q966" i="13"/>
  <c r="P966" i="13"/>
  <c r="N966" i="13"/>
  <c r="V965" i="13"/>
  <c r="U965" i="13"/>
  <c r="S965" i="13"/>
  <c r="R965" i="13"/>
  <c r="Q965" i="13"/>
  <c r="P965" i="13"/>
  <c r="N965" i="13"/>
  <c r="V964" i="13"/>
  <c r="U964" i="13"/>
  <c r="S964" i="13"/>
  <c r="R964" i="13"/>
  <c r="Q964" i="13"/>
  <c r="P964" i="13"/>
  <c r="N964" i="13"/>
  <c r="V963" i="13"/>
  <c r="U963" i="13"/>
  <c r="S963" i="13"/>
  <c r="R963" i="13"/>
  <c r="Q963" i="13"/>
  <c r="P963" i="13"/>
  <c r="N963" i="13"/>
  <c r="V962" i="13"/>
  <c r="U962" i="13"/>
  <c r="S962" i="13"/>
  <c r="R962" i="13"/>
  <c r="Q962" i="13"/>
  <c r="P962" i="13"/>
  <c r="V961" i="13"/>
  <c r="U961" i="13"/>
  <c r="S961" i="13"/>
  <c r="R961" i="13"/>
  <c r="Q961" i="13"/>
  <c r="P961" i="13"/>
  <c r="V960" i="13"/>
  <c r="U960" i="13"/>
  <c r="S960" i="13"/>
  <c r="R960" i="13"/>
  <c r="Q960" i="13"/>
  <c r="P960" i="13"/>
  <c r="N960" i="13"/>
  <c r="V959" i="13"/>
  <c r="U959" i="13"/>
  <c r="S959" i="13"/>
  <c r="R959" i="13"/>
  <c r="Q959" i="13"/>
  <c r="P959" i="13"/>
  <c r="V958" i="13"/>
  <c r="U958" i="13"/>
  <c r="S958" i="13"/>
  <c r="R958" i="13"/>
  <c r="Q958" i="13"/>
  <c r="P958" i="13"/>
  <c r="N958" i="13"/>
  <c r="V957" i="13"/>
  <c r="U957" i="13"/>
  <c r="S957" i="13"/>
  <c r="R957" i="13"/>
  <c r="Q957" i="13"/>
  <c r="P957" i="13"/>
  <c r="N957" i="13"/>
  <c r="V956" i="13"/>
  <c r="U956" i="13"/>
  <c r="S956" i="13"/>
  <c r="R956" i="13"/>
  <c r="Q956" i="13"/>
  <c r="P956" i="13"/>
  <c r="N956" i="13"/>
  <c r="V955" i="13"/>
  <c r="U955" i="13"/>
  <c r="S955" i="13"/>
  <c r="R955" i="13"/>
  <c r="Q955" i="13"/>
  <c r="P955" i="13"/>
  <c r="N955" i="13"/>
  <c r="V954" i="13"/>
  <c r="U954" i="13"/>
  <c r="S954" i="13"/>
  <c r="R954" i="13"/>
  <c r="Q954" i="13"/>
  <c r="P954" i="13"/>
  <c r="V953" i="13"/>
  <c r="U953" i="13"/>
  <c r="S953" i="13"/>
  <c r="R953" i="13"/>
  <c r="Q953" i="13"/>
  <c r="P953" i="13"/>
  <c r="V952" i="13"/>
  <c r="U952" i="13"/>
  <c r="S952" i="13"/>
  <c r="R952" i="13"/>
  <c r="Q952" i="13"/>
  <c r="P952" i="13"/>
  <c r="N952" i="13"/>
  <c r="V951" i="13"/>
  <c r="U951" i="13"/>
  <c r="S951" i="13"/>
  <c r="R951" i="13"/>
  <c r="Q951" i="13"/>
  <c r="P951" i="13"/>
  <c r="V950" i="13"/>
  <c r="U950" i="13"/>
  <c r="S950" i="13"/>
  <c r="R950" i="13"/>
  <c r="Q950" i="13"/>
  <c r="P950" i="13"/>
  <c r="N950" i="13"/>
  <c r="V949" i="13"/>
  <c r="U949" i="13"/>
  <c r="S949" i="13"/>
  <c r="R949" i="13"/>
  <c r="Q949" i="13"/>
  <c r="P949" i="13"/>
  <c r="N949" i="13"/>
  <c r="V948" i="13"/>
  <c r="U948" i="13"/>
  <c r="S948" i="13"/>
  <c r="R948" i="13"/>
  <c r="Q948" i="13"/>
  <c r="P948" i="13"/>
  <c r="N948" i="13"/>
  <c r="V947" i="13"/>
  <c r="U947" i="13"/>
  <c r="S947" i="13"/>
  <c r="R947" i="13"/>
  <c r="Q947" i="13"/>
  <c r="P947" i="13"/>
  <c r="N947" i="13"/>
  <c r="V946" i="13"/>
  <c r="U946" i="13"/>
  <c r="S946" i="13"/>
  <c r="R946" i="13"/>
  <c r="Q946" i="13"/>
  <c r="P946" i="13"/>
  <c r="V945" i="13"/>
  <c r="U945" i="13"/>
  <c r="S945" i="13"/>
  <c r="R945" i="13"/>
  <c r="Q945" i="13"/>
  <c r="P945" i="13"/>
  <c r="V944" i="13"/>
  <c r="U944" i="13"/>
  <c r="S944" i="13"/>
  <c r="R944" i="13"/>
  <c r="Q944" i="13"/>
  <c r="P944" i="13"/>
  <c r="N944" i="13"/>
  <c r="V943" i="13"/>
  <c r="U943" i="13"/>
  <c r="S943" i="13"/>
  <c r="R943" i="13"/>
  <c r="Q943" i="13"/>
  <c r="P943" i="13"/>
  <c r="V942" i="13"/>
  <c r="U942" i="13"/>
  <c r="S942" i="13"/>
  <c r="R942" i="13"/>
  <c r="Q942" i="13"/>
  <c r="P942" i="13"/>
  <c r="N942" i="13"/>
  <c r="V941" i="13"/>
  <c r="U941" i="13"/>
  <c r="S941" i="13"/>
  <c r="R941" i="13"/>
  <c r="Q941" i="13"/>
  <c r="P941" i="13"/>
  <c r="N941" i="13"/>
  <c r="V940" i="13"/>
  <c r="U940" i="13"/>
  <c r="S940" i="13"/>
  <c r="R940" i="13"/>
  <c r="Q940" i="13"/>
  <c r="P940" i="13"/>
  <c r="N940" i="13"/>
  <c r="V939" i="13"/>
  <c r="U939" i="13"/>
  <c r="S939" i="13"/>
  <c r="R939" i="13"/>
  <c r="Q939" i="13"/>
  <c r="P939" i="13"/>
  <c r="N939" i="13"/>
  <c r="V938" i="13"/>
  <c r="U938" i="13"/>
  <c r="S938" i="13"/>
  <c r="R938" i="13"/>
  <c r="Q938" i="13"/>
  <c r="P938" i="13"/>
  <c r="V937" i="13"/>
  <c r="U937" i="13"/>
  <c r="S937" i="13"/>
  <c r="R937" i="13"/>
  <c r="Q937" i="13"/>
  <c r="P937" i="13"/>
  <c r="V936" i="13"/>
  <c r="U936" i="13"/>
  <c r="S936" i="13"/>
  <c r="R936" i="13"/>
  <c r="Q936" i="13"/>
  <c r="P936" i="13"/>
  <c r="N936" i="13"/>
  <c r="V935" i="13"/>
  <c r="U935" i="13"/>
  <c r="S935" i="13"/>
  <c r="R935" i="13"/>
  <c r="Q935" i="13"/>
  <c r="P935" i="13"/>
  <c r="V934" i="13"/>
  <c r="U934" i="13"/>
  <c r="S934" i="13"/>
  <c r="R934" i="13"/>
  <c r="Q934" i="13"/>
  <c r="P934" i="13"/>
  <c r="N934" i="13"/>
  <c r="V933" i="13"/>
  <c r="U933" i="13"/>
  <c r="S933" i="13"/>
  <c r="R933" i="13"/>
  <c r="Q933" i="13"/>
  <c r="P933" i="13"/>
  <c r="N933" i="13"/>
  <c r="V932" i="13"/>
  <c r="U932" i="13"/>
  <c r="S932" i="13"/>
  <c r="R932" i="13"/>
  <c r="Q932" i="13"/>
  <c r="P932" i="13"/>
  <c r="N932" i="13"/>
  <c r="V931" i="13"/>
  <c r="U931" i="13"/>
  <c r="S931" i="13"/>
  <c r="R931" i="13"/>
  <c r="Q931" i="13"/>
  <c r="P931" i="13"/>
  <c r="N931" i="13"/>
  <c r="V930" i="13"/>
  <c r="U930" i="13"/>
  <c r="S930" i="13"/>
  <c r="R930" i="13"/>
  <c r="Q930" i="13"/>
  <c r="P930" i="13"/>
  <c r="V929" i="13"/>
  <c r="U929" i="13"/>
  <c r="S929" i="13"/>
  <c r="R929" i="13"/>
  <c r="Q929" i="13"/>
  <c r="P929" i="13"/>
  <c r="V928" i="13"/>
  <c r="U928" i="13"/>
  <c r="S928" i="13"/>
  <c r="R928" i="13"/>
  <c r="Q928" i="13"/>
  <c r="P928" i="13"/>
  <c r="N928" i="13"/>
  <c r="V927" i="13"/>
  <c r="U927" i="13"/>
  <c r="S927" i="13"/>
  <c r="R927" i="13"/>
  <c r="Q927" i="13"/>
  <c r="P927" i="13"/>
  <c r="V926" i="13"/>
  <c r="U926" i="13"/>
  <c r="S926" i="13"/>
  <c r="R926" i="13"/>
  <c r="Q926" i="13"/>
  <c r="P926" i="13"/>
  <c r="N926" i="13"/>
  <c r="V925" i="13"/>
  <c r="U925" i="13"/>
  <c r="S925" i="13"/>
  <c r="R925" i="13"/>
  <c r="Q925" i="13"/>
  <c r="P925" i="13"/>
  <c r="N925" i="13"/>
  <c r="V924" i="13"/>
  <c r="U924" i="13"/>
  <c r="S924" i="13"/>
  <c r="R924" i="13"/>
  <c r="Q924" i="13"/>
  <c r="P924" i="13"/>
  <c r="N924" i="13"/>
  <c r="V923" i="13"/>
  <c r="U923" i="13"/>
  <c r="S923" i="13"/>
  <c r="R923" i="13"/>
  <c r="Q923" i="13"/>
  <c r="P923" i="13"/>
  <c r="N923" i="13"/>
  <c r="V922" i="13"/>
  <c r="U922" i="13"/>
  <c r="S922" i="13"/>
  <c r="R922" i="13"/>
  <c r="Q922" i="13"/>
  <c r="P922" i="13"/>
  <c r="V921" i="13"/>
  <c r="U921" i="13"/>
  <c r="S921" i="13"/>
  <c r="R921" i="13"/>
  <c r="Q921" i="13"/>
  <c r="P921" i="13"/>
  <c r="V920" i="13"/>
  <c r="U920" i="13"/>
  <c r="S920" i="13"/>
  <c r="R920" i="13"/>
  <c r="Q920" i="13"/>
  <c r="P920" i="13"/>
  <c r="N920" i="13"/>
  <c r="V919" i="13"/>
  <c r="U919" i="13"/>
  <c r="S919" i="13"/>
  <c r="R919" i="13"/>
  <c r="Q919" i="13"/>
  <c r="P919" i="13"/>
  <c r="V918" i="13"/>
  <c r="U918" i="13"/>
  <c r="S918" i="13"/>
  <c r="R918" i="13"/>
  <c r="Q918" i="13"/>
  <c r="P918" i="13"/>
  <c r="N918" i="13"/>
  <c r="V917" i="13"/>
  <c r="U917" i="13"/>
  <c r="S917" i="13"/>
  <c r="R917" i="13"/>
  <c r="Q917" i="13"/>
  <c r="P917" i="13"/>
  <c r="N917" i="13"/>
  <c r="V916" i="13"/>
  <c r="U916" i="13"/>
  <c r="S916" i="13"/>
  <c r="R916" i="13"/>
  <c r="Q916" i="13"/>
  <c r="P916" i="13"/>
  <c r="N916" i="13"/>
  <c r="V915" i="13"/>
  <c r="U915" i="13"/>
  <c r="S915" i="13"/>
  <c r="R915" i="13"/>
  <c r="Q915" i="13"/>
  <c r="P915" i="13"/>
  <c r="N915" i="13"/>
  <c r="V914" i="13"/>
  <c r="U914" i="13"/>
  <c r="S914" i="13"/>
  <c r="R914" i="13"/>
  <c r="Q914" i="13"/>
  <c r="P914" i="13"/>
  <c r="V913" i="13"/>
  <c r="U913" i="13"/>
  <c r="S913" i="13"/>
  <c r="R913" i="13"/>
  <c r="Q913" i="13"/>
  <c r="P913" i="13"/>
  <c r="V912" i="13"/>
  <c r="U912" i="13"/>
  <c r="S912" i="13"/>
  <c r="R912" i="13"/>
  <c r="Q912" i="13"/>
  <c r="P912" i="13"/>
  <c r="N912" i="13"/>
  <c r="V911" i="13"/>
  <c r="U911" i="13"/>
  <c r="S911" i="13"/>
  <c r="R911" i="13"/>
  <c r="Q911" i="13"/>
  <c r="P911" i="13"/>
  <c r="V910" i="13"/>
  <c r="U910" i="13"/>
  <c r="S910" i="13"/>
  <c r="R910" i="13"/>
  <c r="Q910" i="13"/>
  <c r="P910" i="13"/>
  <c r="N910" i="13"/>
  <c r="V909" i="13"/>
  <c r="U909" i="13"/>
  <c r="S909" i="13"/>
  <c r="R909" i="13"/>
  <c r="Q909" i="13"/>
  <c r="P909" i="13"/>
  <c r="N909" i="13"/>
  <c r="V908" i="13"/>
  <c r="U908" i="13"/>
  <c r="S908" i="13"/>
  <c r="R908" i="13"/>
  <c r="Q908" i="13"/>
  <c r="P908" i="13"/>
  <c r="N908" i="13"/>
  <c r="V907" i="13"/>
  <c r="U907" i="13"/>
  <c r="S907" i="13"/>
  <c r="R907" i="13"/>
  <c r="Q907" i="13"/>
  <c r="P907" i="13"/>
  <c r="N907" i="13"/>
  <c r="V906" i="13"/>
  <c r="U906" i="13"/>
  <c r="S906" i="13"/>
  <c r="R906" i="13"/>
  <c r="Q906" i="13"/>
  <c r="P906" i="13"/>
  <c r="V905" i="13"/>
  <c r="U905" i="13"/>
  <c r="S905" i="13"/>
  <c r="R905" i="13"/>
  <c r="Q905" i="13"/>
  <c r="P905" i="13"/>
  <c r="V904" i="13"/>
  <c r="U904" i="13"/>
  <c r="S904" i="13"/>
  <c r="R904" i="13"/>
  <c r="Q904" i="13"/>
  <c r="P904" i="13"/>
  <c r="N904" i="13"/>
  <c r="V903" i="13"/>
  <c r="U903" i="13"/>
  <c r="S903" i="13"/>
  <c r="R903" i="13"/>
  <c r="Q903" i="13"/>
  <c r="P903" i="13"/>
  <c r="V902" i="13"/>
  <c r="U902" i="13"/>
  <c r="S902" i="13"/>
  <c r="R902" i="13"/>
  <c r="Q902" i="13"/>
  <c r="P902" i="13"/>
  <c r="N902" i="13"/>
  <c r="V901" i="13"/>
  <c r="U901" i="13"/>
  <c r="S901" i="13"/>
  <c r="R901" i="13"/>
  <c r="Q901" i="13"/>
  <c r="P901" i="13"/>
  <c r="N901" i="13"/>
  <c r="V900" i="13"/>
  <c r="U900" i="13"/>
  <c r="S900" i="13"/>
  <c r="R900" i="13"/>
  <c r="Q900" i="13"/>
  <c r="P900" i="13"/>
  <c r="N900" i="13"/>
  <c r="V899" i="13"/>
  <c r="U899" i="13"/>
  <c r="S899" i="13"/>
  <c r="R899" i="13"/>
  <c r="Q899" i="13"/>
  <c r="P899" i="13"/>
  <c r="N899" i="13"/>
  <c r="V898" i="13"/>
  <c r="U898" i="13"/>
  <c r="S898" i="13"/>
  <c r="R898" i="13"/>
  <c r="Q898" i="13"/>
  <c r="P898" i="13"/>
  <c r="V897" i="13"/>
  <c r="U897" i="13"/>
  <c r="S897" i="13"/>
  <c r="R897" i="13"/>
  <c r="Q897" i="13"/>
  <c r="P897" i="13"/>
  <c r="V896" i="13"/>
  <c r="U896" i="13"/>
  <c r="S896" i="13"/>
  <c r="R896" i="13"/>
  <c r="Q896" i="13"/>
  <c r="P896" i="13"/>
  <c r="N896" i="13"/>
  <c r="V895" i="13"/>
  <c r="U895" i="13"/>
  <c r="S895" i="13"/>
  <c r="R895" i="13"/>
  <c r="Q895" i="13"/>
  <c r="P895" i="13"/>
  <c r="V894" i="13"/>
  <c r="U894" i="13"/>
  <c r="S894" i="13"/>
  <c r="R894" i="13"/>
  <c r="Q894" i="13"/>
  <c r="P894" i="13"/>
  <c r="N894" i="13"/>
  <c r="V893" i="13"/>
  <c r="U893" i="13"/>
  <c r="S893" i="13"/>
  <c r="R893" i="13"/>
  <c r="Q893" i="13"/>
  <c r="P893" i="13"/>
  <c r="N893" i="13"/>
  <c r="V892" i="13"/>
  <c r="U892" i="13"/>
  <c r="S892" i="13"/>
  <c r="R892" i="13"/>
  <c r="Q892" i="13"/>
  <c r="P892" i="13"/>
  <c r="N892" i="13"/>
  <c r="V891" i="13"/>
  <c r="U891" i="13"/>
  <c r="S891" i="13"/>
  <c r="R891" i="13"/>
  <c r="Q891" i="13"/>
  <c r="P891" i="13"/>
  <c r="N891" i="13"/>
  <c r="V890" i="13"/>
  <c r="U890" i="13"/>
  <c r="S890" i="13"/>
  <c r="R890" i="13"/>
  <c r="Q890" i="13"/>
  <c r="P890" i="13"/>
  <c r="V889" i="13"/>
  <c r="U889" i="13"/>
  <c r="S889" i="13"/>
  <c r="R889" i="13"/>
  <c r="Q889" i="13"/>
  <c r="P889" i="13"/>
  <c r="V888" i="13"/>
  <c r="U888" i="13"/>
  <c r="S888" i="13"/>
  <c r="R888" i="13"/>
  <c r="Q888" i="13"/>
  <c r="P888" i="13"/>
  <c r="N888" i="13"/>
  <c r="V887" i="13"/>
  <c r="U887" i="13"/>
  <c r="S887" i="13"/>
  <c r="R887" i="13"/>
  <c r="Q887" i="13"/>
  <c r="P887" i="13"/>
  <c r="V886" i="13"/>
  <c r="U886" i="13"/>
  <c r="S886" i="13"/>
  <c r="R886" i="13"/>
  <c r="Q886" i="13"/>
  <c r="P886" i="13"/>
  <c r="N886" i="13"/>
  <c r="V885" i="13"/>
  <c r="U885" i="13"/>
  <c r="S885" i="13"/>
  <c r="R885" i="13"/>
  <c r="Q885" i="13"/>
  <c r="P885" i="13"/>
  <c r="N885" i="13"/>
  <c r="V884" i="13"/>
  <c r="U884" i="13"/>
  <c r="S884" i="13"/>
  <c r="R884" i="13"/>
  <c r="Q884" i="13"/>
  <c r="P884" i="13"/>
  <c r="N884" i="13"/>
  <c r="V883" i="13"/>
  <c r="U883" i="13"/>
  <c r="S883" i="13"/>
  <c r="R883" i="13"/>
  <c r="Q883" i="13"/>
  <c r="P883" i="13"/>
  <c r="N883" i="13"/>
  <c r="V882" i="13"/>
  <c r="U882" i="13"/>
  <c r="S882" i="13"/>
  <c r="R882" i="13"/>
  <c r="Q882" i="13"/>
  <c r="P882" i="13"/>
  <c r="V881" i="13"/>
  <c r="U881" i="13"/>
  <c r="S881" i="13"/>
  <c r="R881" i="13"/>
  <c r="Q881" i="13"/>
  <c r="P881" i="13"/>
  <c r="V880" i="13"/>
  <c r="U880" i="13"/>
  <c r="S880" i="13"/>
  <c r="R880" i="13"/>
  <c r="Q880" i="13"/>
  <c r="P880" i="13"/>
  <c r="N880" i="13"/>
  <c r="V879" i="13"/>
  <c r="U879" i="13"/>
  <c r="S879" i="13"/>
  <c r="R879" i="13"/>
  <c r="Q879" i="13"/>
  <c r="P879" i="13"/>
  <c r="V878" i="13"/>
  <c r="U878" i="13"/>
  <c r="S878" i="13"/>
  <c r="R878" i="13"/>
  <c r="Q878" i="13"/>
  <c r="P878" i="13"/>
  <c r="N878" i="13"/>
  <c r="V877" i="13"/>
  <c r="U877" i="13"/>
  <c r="S877" i="13"/>
  <c r="R877" i="13"/>
  <c r="Q877" i="13"/>
  <c r="P877" i="13"/>
  <c r="N877" i="13"/>
  <c r="V876" i="13"/>
  <c r="U876" i="13"/>
  <c r="S876" i="13"/>
  <c r="R876" i="13"/>
  <c r="Q876" i="13"/>
  <c r="P876" i="13"/>
  <c r="N876" i="13"/>
  <c r="V875" i="13"/>
  <c r="U875" i="13"/>
  <c r="S875" i="13"/>
  <c r="R875" i="13"/>
  <c r="Q875" i="13"/>
  <c r="P875" i="13"/>
  <c r="N875" i="13"/>
  <c r="V874" i="13"/>
  <c r="U874" i="13"/>
  <c r="S874" i="13"/>
  <c r="R874" i="13"/>
  <c r="Q874" i="13"/>
  <c r="P874" i="13"/>
  <c r="V873" i="13"/>
  <c r="U873" i="13"/>
  <c r="S873" i="13"/>
  <c r="R873" i="13"/>
  <c r="Q873" i="13"/>
  <c r="P873" i="13"/>
  <c r="V872" i="13"/>
  <c r="U872" i="13"/>
  <c r="S872" i="13"/>
  <c r="R872" i="13"/>
  <c r="Q872" i="13"/>
  <c r="P872" i="13"/>
  <c r="N872" i="13"/>
  <c r="V871" i="13"/>
  <c r="U871" i="13"/>
  <c r="S871" i="13"/>
  <c r="R871" i="13"/>
  <c r="Q871" i="13"/>
  <c r="P871" i="13"/>
  <c r="V870" i="13"/>
  <c r="U870" i="13"/>
  <c r="S870" i="13"/>
  <c r="R870" i="13"/>
  <c r="Q870" i="13"/>
  <c r="P870" i="13"/>
  <c r="N870" i="13"/>
  <c r="V869" i="13"/>
  <c r="U869" i="13"/>
  <c r="S869" i="13"/>
  <c r="R869" i="13"/>
  <c r="Q869" i="13"/>
  <c r="P869" i="13"/>
  <c r="N869" i="13"/>
  <c r="V868" i="13"/>
  <c r="U868" i="13"/>
  <c r="S868" i="13"/>
  <c r="R868" i="13"/>
  <c r="Q868" i="13"/>
  <c r="P868" i="13"/>
  <c r="N868" i="13"/>
  <c r="V867" i="13"/>
  <c r="U867" i="13"/>
  <c r="S867" i="13"/>
  <c r="R867" i="13"/>
  <c r="Q867" i="13"/>
  <c r="P867" i="13"/>
  <c r="N867" i="13"/>
  <c r="V866" i="13"/>
  <c r="U866" i="13"/>
  <c r="S866" i="13"/>
  <c r="R866" i="13"/>
  <c r="Q866" i="13"/>
  <c r="P866" i="13"/>
  <c r="V865" i="13"/>
  <c r="U865" i="13"/>
  <c r="S865" i="13"/>
  <c r="R865" i="13"/>
  <c r="Q865" i="13"/>
  <c r="P865" i="13"/>
  <c r="V864" i="13"/>
  <c r="U864" i="13"/>
  <c r="S864" i="13"/>
  <c r="R864" i="13"/>
  <c r="Q864" i="13"/>
  <c r="P864" i="13"/>
  <c r="N864" i="13"/>
  <c r="V863" i="13"/>
  <c r="U863" i="13"/>
  <c r="S863" i="13"/>
  <c r="R863" i="13"/>
  <c r="Q863" i="13"/>
  <c r="P863" i="13"/>
  <c r="V862" i="13"/>
  <c r="U862" i="13"/>
  <c r="S862" i="13"/>
  <c r="R862" i="13"/>
  <c r="Q862" i="13"/>
  <c r="P862" i="13"/>
  <c r="N862" i="13"/>
  <c r="V861" i="13"/>
  <c r="U861" i="13"/>
  <c r="S861" i="13"/>
  <c r="R861" i="13"/>
  <c r="Q861" i="13"/>
  <c r="P861" i="13"/>
  <c r="N861" i="13"/>
  <c r="V860" i="13"/>
  <c r="U860" i="13"/>
  <c r="S860" i="13"/>
  <c r="R860" i="13"/>
  <c r="Q860" i="13"/>
  <c r="P860" i="13"/>
  <c r="N860" i="13"/>
  <c r="V859" i="13"/>
  <c r="U859" i="13"/>
  <c r="S859" i="13"/>
  <c r="R859" i="13"/>
  <c r="Q859" i="13"/>
  <c r="P859" i="13"/>
  <c r="N859" i="13"/>
  <c r="V858" i="13"/>
  <c r="U858" i="13"/>
  <c r="S858" i="13"/>
  <c r="R858" i="13"/>
  <c r="Q858" i="13"/>
  <c r="P858" i="13"/>
  <c r="V857" i="13"/>
  <c r="U857" i="13"/>
  <c r="S857" i="13"/>
  <c r="R857" i="13"/>
  <c r="Q857" i="13"/>
  <c r="P857" i="13"/>
  <c r="V856" i="13"/>
  <c r="U856" i="13"/>
  <c r="S856" i="13"/>
  <c r="R856" i="13"/>
  <c r="Q856" i="13"/>
  <c r="P856" i="13"/>
  <c r="N856" i="13"/>
  <c r="V855" i="13"/>
  <c r="U855" i="13"/>
  <c r="S855" i="13"/>
  <c r="R855" i="13"/>
  <c r="Q855" i="13"/>
  <c r="P855" i="13"/>
  <c r="V854" i="13"/>
  <c r="U854" i="13"/>
  <c r="S854" i="13"/>
  <c r="R854" i="13"/>
  <c r="Q854" i="13"/>
  <c r="P854" i="13"/>
  <c r="N854" i="13"/>
  <c r="V853" i="13"/>
  <c r="U853" i="13"/>
  <c r="S853" i="13"/>
  <c r="R853" i="13"/>
  <c r="Q853" i="13"/>
  <c r="P853" i="13"/>
  <c r="N853" i="13"/>
  <c r="V852" i="13"/>
  <c r="U852" i="13"/>
  <c r="S852" i="13"/>
  <c r="R852" i="13"/>
  <c r="Q852" i="13"/>
  <c r="P852" i="13"/>
  <c r="N852" i="13"/>
  <c r="V851" i="13"/>
  <c r="U851" i="13"/>
  <c r="S851" i="13"/>
  <c r="R851" i="13"/>
  <c r="Q851" i="13"/>
  <c r="P851" i="13"/>
  <c r="N851" i="13"/>
  <c r="V850" i="13"/>
  <c r="U850" i="13"/>
  <c r="S850" i="13"/>
  <c r="R850" i="13"/>
  <c r="Q850" i="13"/>
  <c r="P850" i="13"/>
  <c r="V849" i="13"/>
  <c r="U849" i="13"/>
  <c r="S849" i="13"/>
  <c r="R849" i="13"/>
  <c r="Q849" i="13"/>
  <c r="P849" i="13"/>
  <c r="V848" i="13"/>
  <c r="U848" i="13"/>
  <c r="S848" i="13"/>
  <c r="R848" i="13"/>
  <c r="Q848" i="13"/>
  <c r="P848" i="13"/>
  <c r="N848" i="13"/>
  <c r="V847" i="13"/>
  <c r="U847" i="13"/>
  <c r="S847" i="13"/>
  <c r="R847" i="13"/>
  <c r="Q847" i="13"/>
  <c r="P847" i="13"/>
  <c r="V846" i="13"/>
  <c r="U846" i="13"/>
  <c r="S846" i="13"/>
  <c r="R846" i="13"/>
  <c r="Q846" i="13"/>
  <c r="P846" i="13"/>
  <c r="N846" i="13"/>
  <c r="V845" i="13"/>
  <c r="U845" i="13"/>
  <c r="S845" i="13"/>
  <c r="R845" i="13"/>
  <c r="Q845" i="13"/>
  <c r="P845" i="13"/>
  <c r="N845" i="13"/>
  <c r="V844" i="13"/>
  <c r="U844" i="13"/>
  <c r="S844" i="13"/>
  <c r="R844" i="13"/>
  <c r="Q844" i="13"/>
  <c r="P844" i="13"/>
  <c r="N844" i="13"/>
  <c r="V843" i="13"/>
  <c r="U843" i="13"/>
  <c r="S843" i="13"/>
  <c r="R843" i="13"/>
  <c r="Q843" i="13"/>
  <c r="P843" i="13"/>
  <c r="N843" i="13"/>
  <c r="V842" i="13"/>
  <c r="U842" i="13"/>
  <c r="S842" i="13"/>
  <c r="R842" i="13"/>
  <c r="Q842" i="13"/>
  <c r="P842" i="13"/>
  <c r="V841" i="13"/>
  <c r="U841" i="13"/>
  <c r="S841" i="13"/>
  <c r="R841" i="13"/>
  <c r="Q841" i="13"/>
  <c r="P841" i="13"/>
  <c r="V840" i="13"/>
  <c r="U840" i="13"/>
  <c r="S840" i="13"/>
  <c r="R840" i="13"/>
  <c r="Q840" i="13"/>
  <c r="P840" i="13"/>
  <c r="N840" i="13"/>
  <c r="V839" i="13"/>
  <c r="U839" i="13"/>
  <c r="S839" i="13"/>
  <c r="R839" i="13"/>
  <c r="Q839" i="13"/>
  <c r="P839" i="13"/>
  <c r="V838" i="13"/>
  <c r="U838" i="13"/>
  <c r="S838" i="13"/>
  <c r="R838" i="13"/>
  <c r="Q838" i="13"/>
  <c r="P838" i="13"/>
  <c r="N838" i="13"/>
  <c r="V837" i="13"/>
  <c r="U837" i="13"/>
  <c r="S837" i="13"/>
  <c r="R837" i="13"/>
  <c r="Q837" i="13"/>
  <c r="P837" i="13"/>
  <c r="N837" i="13"/>
  <c r="V836" i="13"/>
  <c r="U836" i="13"/>
  <c r="S836" i="13"/>
  <c r="R836" i="13"/>
  <c r="Q836" i="13"/>
  <c r="P836" i="13"/>
  <c r="N836" i="13"/>
  <c r="V835" i="13"/>
  <c r="U835" i="13"/>
  <c r="S835" i="13"/>
  <c r="R835" i="13"/>
  <c r="Q835" i="13"/>
  <c r="P835" i="13"/>
  <c r="N835" i="13"/>
  <c r="V834" i="13"/>
  <c r="U834" i="13"/>
  <c r="S834" i="13"/>
  <c r="R834" i="13"/>
  <c r="Q834" i="13"/>
  <c r="P834" i="13"/>
  <c r="V833" i="13"/>
  <c r="U833" i="13"/>
  <c r="S833" i="13"/>
  <c r="R833" i="13"/>
  <c r="Q833" i="13"/>
  <c r="P833" i="13"/>
  <c r="V832" i="13"/>
  <c r="U832" i="13"/>
  <c r="S832" i="13"/>
  <c r="R832" i="13"/>
  <c r="Q832" i="13"/>
  <c r="P832" i="13"/>
  <c r="N832" i="13"/>
  <c r="V831" i="13"/>
  <c r="U831" i="13"/>
  <c r="S831" i="13"/>
  <c r="R831" i="13"/>
  <c r="Q831" i="13"/>
  <c r="P831" i="13"/>
  <c r="V830" i="13"/>
  <c r="U830" i="13"/>
  <c r="S830" i="13"/>
  <c r="R830" i="13"/>
  <c r="Q830" i="13"/>
  <c r="P830" i="13"/>
  <c r="N830" i="13"/>
  <c r="V829" i="13"/>
  <c r="U829" i="13"/>
  <c r="S829" i="13"/>
  <c r="R829" i="13"/>
  <c r="Q829" i="13"/>
  <c r="P829" i="13"/>
  <c r="N829" i="13"/>
  <c r="V828" i="13"/>
  <c r="U828" i="13"/>
  <c r="S828" i="13"/>
  <c r="R828" i="13"/>
  <c r="Q828" i="13"/>
  <c r="P828" i="13"/>
  <c r="N828" i="13"/>
  <c r="V827" i="13"/>
  <c r="U827" i="13"/>
  <c r="S827" i="13"/>
  <c r="R827" i="13"/>
  <c r="Q827" i="13"/>
  <c r="P827" i="13"/>
  <c r="N827" i="13"/>
  <c r="V826" i="13"/>
  <c r="U826" i="13"/>
  <c r="S826" i="13"/>
  <c r="R826" i="13"/>
  <c r="Q826" i="13"/>
  <c r="P826" i="13"/>
  <c r="V825" i="13"/>
  <c r="U825" i="13"/>
  <c r="S825" i="13"/>
  <c r="R825" i="13"/>
  <c r="Q825" i="13"/>
  <c r="P825" i="13"/>
  <c r="V824" i="13"/>
  <c r="U824" i="13"/>
  <c r="S824" i="13"/>
  <c r="R824" i="13"/>
  <c r="Q824" i="13"/>
  <c r="P824" i="13"/>
  <c r="N824" i="13"/>
  <c r="V823" i="13"/>
  <c r="U823" i="13"/>
  <c r="S823" i="13"/>
  <c r="R823" i="13"/>
  <c r="Q823" i="13"/>
  <c r="P823" i="13"/>
  <c r="V822" i="13"/>
  <c r="U822" i="13"/>
  <c r="S822" i="13"/>
  <c r="R822" i="13"/>
  <c r="Q822" i="13"/>
  <c r="P822" i="13"/>
  <c r="N822" i="13"/>
  <c r="V821" i="13"/>
  <c r="U821" i="13"/>
  <c r="S821" i="13"/>
  <c r="R821" i="13"/>
  <c r="Q821" i="13"/>
  <c r="P821" i="13"/>
  <c r="N821" i="13"/>
  <c r="V820" i="13"/>
  <c r="U820" i="13"/>
  <c r="S820" i="13"/>
  <c r="R820" i="13"/>
  <c r="Q820" i="13"/>
  <c r="P820" i="13"/>
  <c r="N820" i="13"/>
  <c r="V819" i="13"/>
  <c r="U819" i="13"/>
  <c r="S819" i="13"/>
  <c r="R819" i="13"/>
  <c r="Q819" i="13"/>
  <c r="P819" i="13"/>
  <c r="N819" i="13"/>
  <c r="V818" i="13"/>
  <c r="U818" i="13"/>
  <c r="S818" i="13"/>
  <c r="R818" i="13"/>
  <c r="Q818" i="13"/>
  <c r="P818" i="13"/>
  <c r="V817" i="13"/>
  <c r="U817" i="13"/>
  <c r="S817" i="13"/>
  <c r="R817" i="13"/>
  <c r="Q817" i="13"/>
  <c r="P817" i="13"/>
  <c r="V816" i="13"/>
  <c r="U816" i="13"/>
  <c r="S816" i="13"/>
  <c r="R816" i="13"/>
  <c r="Q816" i="13"/>
  <c r="P816" i="13"/>
  <c r="N816" i="13"/>
  <c r="V815" i="13"/>
  <c r="U815" i="13"/>
  <c r="S815" i="13"/>
  <c r="R815" i="13"/>
  <c r="Q815" i="13"/>
  <c r="P815" i="13"/>
  <c r="V814" i="13"/>
  <c r="U814" i="13"/>
  <c r="S814" i="13"/>
  <c r="R814" i="13"/>
  <c r="Q814" i="13"/>
  <c r="P814" i="13"/>
  <c r="N814" i="13"/>
  <c r="V813" i="13"/>
  <c r="U813" i="13"/>
  <c r="S813" i="13"/>
  <c r="R813" i="13"/>
  <c r="Q813" i="13"/>
  <c r="P813" i="13"/>
  <c r="N813" i="13"/>
  <c r="V812" i="13"/>
  <c r="U812" i="13"/>
  <c r="S812" i="13"/>
  <c r="R812" i="13"/>
  <c r="Q812" i="13"/>
  <c r="P812" i="13"/>
  <c r="N812" i="13"/>
  <c r="V811" i="13"/>
  <c r="U811" i="13"/>
  <c r="S811" i="13"/>
  <c r="R811" i="13"/>
  <c r="Q811" i="13"/>
  <c r="P811" i="13"/>
  <c r="N811" i="13"/>
  <c r="V810" i="13"/>
  <c r="U810" i="13"/>
  <c r="S810" i="13"/>
  <c r="R810" i="13"/>
  <c r="Q810" i="13"/>
  <c r="P810" i="13"/>
  <c r="V809" i="13"/>
  <c r="U809" i="13"/>
  <c r="S809" i="13"/>
  <c r="R809" i="13"/>
  <c r="Q809" i="13"/>
  <c r="P809" i="13"/>
  <c r="V808" i="13"/>
  <c r="U808" i="13"/>
  <c r="S808" i="13"/>
  <c r="R808" i="13"/>
  <c r="Q808" i="13"/>
  <c r="P808" i="13"/>
  <c r="N808" i="13"/>
  <c r="V807" i="13"/>
  <c r="U807" i="13"/>
  <c r="S807" i="13"/>
  <c r="R807" i="13"/>
  <c r="Q807" i="13"/>
  <c r="P807" i="13"/>
  <c r="V806" i="13"/>
  <c r="U806" i="13"/>
  <c r="S806" i="13"/>
  <c r="R806" i="13"/>
  <c r="Q806" i="13"/>
  <c r="P806" i="13"/>
  <c r="N806" i="13"/>
  <c r="V805" i="13"/>
  <c r="U805" i="13"/>
  <c r="S805" i="13"/>
  <c r="R805" i="13"/>
  <c r="Q805" i="13"/>
  <c r="P805" i="13"/>
  <c r="N805" i="13"/>
  <c r="V804" i="13"/>
  <c r="U804" i="13"/>
  <c r="S804" i="13"/>
  <c r="R804" i="13"/>
  <c r="Q804" i="13"/>
  <c r="P804" i="13"/>
  <c r="N804" i="13"/>
  <c r="V803" i="13"/>
  <c r="U803" i="13"/>
  <c r="S803" i="13"/>
  <c r="R803" i="13"/>
  <c r="Q803" i="13"/>
  <c r="P803" i="13"/>
  <c r="N803" i="13"/>
  <c r="V802" i="13"/>
  <c r="U802" i="13"/>
  <c r="S802" i="13"/>
  <c r="R802" i="13"/>
  <c r="Q802" i="13"/>
  <c r="P802" i="13"/>
  <c r="V801" i="13"/>
  <c r="U801" i="13"/>
  <c r="S801" i="13"/>
  <c r="R801" i="13"/>
  <c r="Q801" i="13"/>
  <c r="P801" i="13"/>
  <c r="V800" i="13"/>
  <c r="U800" i="13"/>
  <c r="S800" i="13"/>
  <c r="R800" i="13"/>
  <c r="Q800" i="13"/>
  <c r="P800" i="13"/>
  <c r="N800" i="13"/>
  <c r="V799" i="13"/>
  <c r="U799" i="13"/>
  <c r="S799" i="13"/>
  <c r="R799" i="13"/>
  <c r="Q799" i="13"/>
  <c r="P799" i="13"/>
  <c r="V798" i="13"/>
  <c r="U798" i="13"/>
  <c r="S798" i="13"/>
  <c r="R798" i="13"/>
  <c r="Q798" i="13"/>
  <c r="P798" i="13"/>
  <c r="N798" i="13"/>
  <c r="V797" i="13"/>
  <c r="U797" i="13"/>
  <c r="S797" i="13"/>
  <c r="R797" i="13"/>
  <c r="Q797" i="13"/>
  <c r="P797" i="13"/>
  <c r="N797" i="13"/>
  <c r="V796" i="13"/>
  <c r="U796" i="13"/>
  <c r="S796" i="13"/>
  <c r="R796" i="13"/>
  <c r="Q796" i="13"/>
  <c r="P796" i="13"/>
  <c r="N796" i="13"/>
  <c r="V795" i="13"/>
  <c r="U795" i="13"/>
  <c r="S795" i="13"/>
  <c r="R795" i="13"/>
  <c r="Q795" i="13"/>
  <c r="P795" i="13"/>
  <c r="N795" i="13"/>
  <c r="V794" i="13"/>
  <c r="U794" i="13"/>
  <c r="S794" i="13"/>
  <c r="R794" i="13"/>
  <c r="Q794" i="13"/>
  <c r="P794" i="13"/>
  <c r="V793" i="13"/>
  <c r="U793" i="13"/>
  <c r="S793" i="13"/>
  <c r="R793" i="13"/>
  <c r="Q793" i="13"/>
  <c r="P793" i="13"/>
  <c r="V792" i="13"/>
  <c r="U792" i="13"/>
  <c r="S792" i="13"/>
  <c r="R792" i="13"/>
  <c r="Q792" i="13"/>
  <c r="P792" i="13"/>
  <c r="N792" i="13"/>
  <c r="V791" i="13"/>
  <c r="U791" i="13"/>
  <c r="S791" i="13"/>
  <c r="R791" i="13"/>
  <c r="Q791" i="13"/>
  <c r="P791" i="13"/>
  <c r="V790" i="13"/>
  <c r="U790" i="13"/>
  <c r="S790" i="13"/>
  <c r="R790" i="13"/>
  <c r="Q790" i="13"/>
  <c r="P790" i="13"/>
  <c r="N790" i="13"/>
  <c r="V789" i="13"/>
  <c r="U789" i="13"/>
  <c r="S789" i="13"/>
  <c r="R789" i="13"/>
  <c r="Q789" i="13"/>
  <c r="P789" i="13"/>
  <c r="N789" i="13"/>
  <c r="V788" i="13"/>
  <c r="U788" i="13"/>
  <c r="S788" i="13"/>
  <c r="R788" i="13"/>
  <c r="Q788" i="13"/>
  <c r="P788" i="13"/>
  <c r="N788" i="13"/>
  <c r="V787" i="13"/>
  <c r="U787" i="13"/>
  <c r="S787" i="13"/>
  <c r="R787" i="13"/>
  <c r="Q787" i="13"/>
  <c r="P787" i="13"/>
  <c r="N787" i="13"/>
  <c r="V786" i="13"/>
  <c r="U786" i="13"/>
  <c r="S786" i="13"/>
  <c r="R786" i="13"/>
  <c r="Q786" i="13"/>
  <c r="P786" i="13"/>
  <c r="V785" i="13"/>
  <c r="U785" i="13"/>
  <c r="S785" i="13"/>
  <c r="R785" i="13"/>
  <c r="Q785" i="13"/>
  <c r="P785" i="13"/>
  <c r="N785" i="13"/>
  <c r="V784" i="13"/>
  <c r="U784" i="13"/>
  <c r="S784" i="13"/>
  <c r="R784" i="13"/>
  <c r="Q784" i="13"/>
  <c r="P784" i="13"/>
  <c r="N784" i="13"/>
  <c r="V783" i="13"/>
  <c r="U783" i="13"/>
  <c r="S783" i="13"/>
  <c r="R783" i="13"/>
  <c r="Q783" i="13"/>
  <c r="P783" i="13"/>
  <c r="V782" i="13"/>
  <c r="U782" i="13"/>
  <c r="S782" i="13"/>
  <c r="R782" i="13"/>
  <c r="Q782" i="13"/>
  <c r="P782" i="13"/>
  <c r="N782" i="13"/>
  <c r="V781" i="13"/>
  <c r="U781" i="13"/>
  <c r="S781" i="13"/>
  <c r="R781" i="13"/>
  <c r="Q781" i="13"/>
  <c r="P781" i="13"/>
  <c r="N781" i="13"/>
  <c r="V780" i="13"/>
  <c r="U780" i="13"/>
  <c r="S780" i="13"/>
  <c r="R780" i="13"/>
  <c r="Q780" i="13"/>
  <c r="P780" i="13"/>
  <c r="N780" i="13"/>
  <c r="V779" i="13"/>
  <c r="U779" i="13"/>
  <c r="S779" i="13"/>
  <c r="R779" i="13"/>
  <c r="Q779" i="13"/>
  <c r="P779" i="13"/>
  <c r="N779" i="13"/>
  <c r="V778" i="13"/>
  <c r="U778" i="13"/>
  <c r="S778" i="13"/>
  <c r="R778" i="13"/>
  <c r="Q778" i="13"/>
  <c r="P778" i="13"/>
  <c r="V777" i="13"/>
  <c r="U777" i="13"/>
  <c r="S777" i="13"/>
  <c r="R777" i="13"/>
  <c r="Q777" i="13"/>
  <c r="P777" i="13"/>
  <c r="N777" i="13"/>
  <c r="V776" i="13"/>
  <c r="U776" i="13"/>
  <c r="S776" i="13"/>
  <c r="R776" i="13"/>
  <c r="Q776" i="13"/>
  <c r="P776" i="13"/>
  <c r="N776" i="13"/>
  <c r="V775" i="13"/>
  <c r="U775" i="13"/>
  <c r="S775" i="13"/>
  <c r="R775" i="13"/>
  <c r="Q775" i="13"/>
  <c r="P775" i="13"/>
  <c r="V774" i="13"/>
  <c r="U774" i="13"/>
  <c r="S774" i="13"/>
  <c r="R774" i="13"/>
  <c r="Q774" i="13"/>
  <c r="P774" i="13"/>
  <c r="N774" i="13"/>
  <c r="V773" i="13"/>
  <c r="U773" i="13"/>
  <c r="S773" i="13"/>
  <c r="R773" i="13"/>
  <c r="Q773" i="13"/>
  <c r="P773" i="13"/>
  <c r="N773" i="13"/>
  <c r="V772" i="13"/>
  <c r="U772" i="13"/>
  <c r="S772" i="13"/>
  <c r="R772" i="13"/>
  <c r="Q772" i="13"/>
  <c r="P772" i="13"/>
  <c r="N772" i="13"/>
  <c r="V771" i="13"/>
  <c r="U771" i="13"/>
  <c r="S771" i="13"/>
  <c r="R771" i="13"/>
  <c r="Q771" i="13"/>
  <c r="P771" i="13"/>
  <c r="N771" i="13"/>
  <c r="V770" i="13"/>
  <c r="U770" i="13"/>
  <c r="S770" i="13"/>
  <c r="R770" i="13"/>
  <c r="Q770" i="13"/>
  <c r="P770" i="13"/>
  <c r="V769" i="13"/>
  <c r="U769" i="13"/>
  <c r="S769" i="13"/>
  <c r="R769" i="13"/>
  <c r="Q769" i="13"/>
  <c r="P769" i="13"/>
  <c r="N769" i="13"/>
  <c r="V768" i="13"/>
  <c r="U768" i="13"/>
  <c r="S768" i="13"/>
  <c r="R768" i="13"/>
  <c r="Q768" i="13"/>
  <c r="P768" i="13"/>
  <c r="N768" i="13"/>
  <c r="V767" i="13"/>
  <c r="U767" i="13"/>
  <c r="S767" i="13"/>
  <c r="R767" i="13"/>
  <c r="Q767" i="13"/>
  <c r="P767" i="13"/>
  <c r="V766" i="13"/>
  <c r="U766" i="13"/>
  <c r="S766" i="13"/>
  <c r="R766" i="13"/>
  <c r="Q766" i="13"/>
  <c r="P766" i="13"/>
  <c r="N766" i="13"/>
  <c r="V765" i="13"/>
  <c r="U765" i="13"/>
  <c r="S765" i="13"/>
  <c r="R765" i="13"/>
  <c r="Q765" i="13"/>
  <c r="P765" i="13"/>
  <c r="N765" i="13"/>
  <c r="V764" i="13"/>
  <c r="U764" i="13"/>
  <c r="S764" i="13"/>
  <c r="R764" i="13"/>
  <c r="Q764" i="13"/>
  <c r="P764" i="13"/>
  <c r="N764" i="13"/>
  <c r="V763" i="13"/>
  <c r="U763" i="13"/>
  <c r="S763" i="13"/>
  <c r="R763" i="13"/>
  <c r="Q763" i="13"/>
  <c r="P763" i="13"/>
  <c r="N763" i="13"/>
  <c r="V762" i="13"/>
  <c r="U762" i="13"/>
  <c r="S762" i="13"/>
  <c r="R762" i="13"/>
  <c r="Q762" i="13"/>
  <c r="P762" i="13"/>
  <c r="N762" i="13"/>
  <c r="V761" i="13"/>
  <c r="U761" i="13"/>
  <c r="S761" i="13"/>
  <c r="R761" i="13"/>
  <c r="Q761" i="13"/>
  <c r="P761" i="13"/>
  <c r="N761" i="13"/>
  <c r="V760" i="13"/>
  <c r="U760" i="13"/>
  <c r="S760" i="13"/>
  <c r="R760" i="13"/>
  <c r="Q760" i="13"/>
  <c r="P760" i="13"/>
  <c r="N760" i="13"/>
  <c r="V759" i="13"/>
  <c r="U759" i="13"/>
  <c r="S759" i="13"/>
  <c r="R759" i="13"/>
  <c r="Q759" i="13"/>
  <c r="P759" i="13"/>
  <c r="V758" i="13"/>
  <c r="U758" i="13"/>
  <c r="S758" i="13"/>
  <c r="R758" i="13"/>
  <c r="Q758" i="13"/>
  <c r="P758" i="13"/>
  <c r="N758" i="13"/>
  <c r="V757" i="13"/>
  <c r="U757" i="13"/>
  <c r="S757" i="13"/>
  <c r="R757" i="13"/>
  <c r="Q757" i="13"/>
  <c r="P757" i="13"/>
  <c r="N757" i="13"/>
  <c r="V756" i="13"/>
  <c r="U756" i="13"/>
  <c r="S756" i="13"/>
  <c r="R756" i="13"/>
  <c r="Q756" i="13"/>
  <c r="P756" i="13"/>
  <c r="N756" i="13"/>
  <c r="V755" i="13"/>
  <c r="U755" i="13"/>
  <c r="S755" i="13"/>
  <c r="R755" i="13"/>
  <c r="Q755" i="13"/>
  <c r="P755" i="13"/>
  <c r="N755" i="13"/>
  <c r="V754" i="13"/>
  <c r="U754" i="13"/>
  <c r="S754" i="13"/>
  <c r="R754" i="13"/>
  <c r="Q754" i="13"/>
  <c r="P754" i="13"/>
  <c r="V753" i="13"/>
  <c r="U753" i="13"/>
  <c r="S753" i="13"/>
  <c r="R753" i="13"/>
  <c r="Q753" i="13"/>
  <c r="P753" i="13"/>
  <c r="N753" i="13"/>
  <c r="V752" i="13"/>
  <c r="U752" i="13"/>
  <c r="S752" i="13"/>
  <c r="R752" i="13"/>
  <c r="Q752" i="13"/>
  <c r="P752" i="13"/>
  <c r="N752" i="13"/>
  <c r="V751" i="13"/>
  <c r="U751" i="13"/>
  <c r="S751" i="13"/>
  <c r="R751" i="13"/>
  <c r="Q751" i="13"/>
  <c r="P751" i="13"/>
  <c r="V750" i="13"/>
  <c r="U750" i="13"/>
  <c r="S750" i="13"/>
  <c r="R750" i="13"/>
  <c r="Q750" i="13"/>
  <c r="P750" i="13"/>
  <c r="N750" i="13"/>
  <c r="V749" i="13"/>
  <c r="U749" i="13"/>
  <c r="S749" i="13"/>
  <c r="R749" i="13"/>
  <c r="Q749" i="13"/>
  <c r="P749" i="13"/>
  <c r="N749" i="13"/>
  <c r="V748" i="13"/>
  <c r="U748" i="13"/>
  <c r="S748" i="13"/>
  <c r="R748" i="13"/>
  <c r="Q748" i="13"/>
  <c r="P748" i="13"/>
  <c r="N748" i="13"/>
  <c r="V747" i="13"/>
  <c r="U747" i="13"/>
  <c r="S747" i="13"/>
  <c r="R747" i="13"/>
  <c r="Q747" i="13"/>
  <c r="P747" i="13"/>
  <c r="N747" i="13"/>
  <c r="V746" i="13"/>
  <c r="U746" i="13"/>
  <c r="S746" i="13"/>
  <c r="R746" i="13"/>
  <c r="Q746" i="13"/>
  <c r="P746" i="13"/>
  <c r="N746" i="13"/>
  <c r="V745" i="13"/>
  <c r="U745" i="13"/>
  <c r="S745" i="13"/>
  <c r="R745" i="13"/>
  <c r="Q745" i="13"/>
  <c r="P745" i="13"/>
  <c r="N745" i="13"/>
  <c r="V744" i="13"/>
  <c r="U744" i="13"/>
  <c r="S744" i="13"/>
  <c r="R744" i="13"/>
  <c r="Q744" i="13"/>
  <c r="P744" i="13"/>
  <c r="N744" i="13"/>
  <c r="V743" i="13"/>
  <c r="U743" i="13"/>
  <c r="S743" i="13"/>
  <c r="R743" i="13"/>
  <c r="Q743" i="13"/>
  <c r="P743" i="13"/>
  <c r="V742" i="13"/>
  <c r="U742" i="13"/>
  <c r="S742" i="13"/>
  <c r="R742" i="13"/>
  <c r="Q742" i="13"/>
  <c r="P742" i="13"/>
  <c r="N742" i="13"/>
  <c r="V741" i="13"/>
  <c r="U741" i="13"/>
  <c r="S741" i="13"/>
  <c r="R741" i="13"/>
  <c r="Q741" i="13"/>
  <c r="P741" i="13"/>
  <c r="N741" i="13"/>
  <c r="V740" i="13"/>
  <c r="U740" i="13"/>
  <c r="S740" i="13"/>
  <c r="R740" i="13"/>
  <c r="Q740" i="13"/>
  <c r="P740" i="13"/>
  <c r="N740" i="13"/>
  <c r="V739" i="13"/>
  <c r="U739" i="13"/>
  <c r="S739" i="13"/>
  <c r="R739" i="13"/>
  <c r="Q739" i="13"/>
  <c r="P739" i="13"/>
  <c r="N739" i="13"/>
  <c r="V738" i="13"/>
  <c r="U738" i="13"/>
  <c r="S738" i="13"/>
  <c r="R738" i="13"/>
  <c r="Q738" i="13"/>
  <c r="P738" i="13"/>
  <c r="N738" i="13"/>
  <c r="V737" i="13"/>
  <c r="U737" i="13"/>
  <c r="S737" i="13"/>
  <c r="R737" i="13"/>
  <c r="Q737" i="13"/>
  <c r="P737" i="13"/>
  <c r="N737" i="13"/>
  <c r="V736" i="13"/>
  <c r="U736" i="13"/>
  <c r="S736" i="13"/>
  <c r="R736" i="13"/>
  <c r="Q736" i="13"/>
  <c r="P736" i="13"/>
  <c r="N736" i="13"/>
  <c r="V735" i="13"/>
  <c r="U735" i="13"/>
  <c r="S735" i="13"/>
  <c r="R735" i="13"/>
  <c r="Q735" i="13"/>
  <c r="P735" i="13"/>
  <c r="V734" i="13"/>
  <c r="U734" i="13"/>
  <c r="S734" i="13"/>
  <c r="R734" i="13"/>
  <c r="Q734" i="13"/>
  <c r="P734" i="13"/>
  <c r="N734" i="13"/>
  <c r="V733" i="13"/>
  <c r="U733" i="13"/>
  <c r="S733" i="13"/>
  <c r="R733" i="13"/>
  <c r="Q733" i="13"/>
  <c r="P733" i="13"/>
  <c r="N733" i="13"/>
  <c r="V732" i="13"/>
  <c r="U732" i="13"/>
  <c r="S732" i="13"/>
  <c r="R732" i="13"/>
  <c r="Q732" i="13"/>
  <c r="P732" i="13"/>
  <c r="N732" i="13"/>
  <c r="V731" i="13"/>
  <c r="U731" i="13"/>
  <c r="S731" i="13"/>
  <c r="R731" i="13"/>
  <c r="Q731" i="13"/>
  <c r="P731" i="13"/>
  <c r="N731" i="13"/>
  <c r="V730" i="13"/>
  <c r="U730" i="13"/>
  <c r="S730" i="13"/>
  <c r="R730" i="13"/>
  <c r="Q730" i="13"/>
  <c r="P730" i="13"/>
  <c r="N730" i="13"/>
  <c r="V729" i="13"/>
  <c r="U729" i="13"/>
  <c r="S729" i="13"/>
  <c r="R729" i="13"/>
  <c r="Q729" i="13"/>
  <c r="P729" i="13"/>
  <c r="N729" i="13"/>
  <c r="V728" i="13"/>
  <c r="U728" i="13"/>
  <c r="S728" i="13"/>
  <c r="R728" i="13"/>
  <c r="Q728" i="13"/>
  <c r="P728" i="13"/>
  <c r="N728" i="13"/>
  <c r="V727" i="13"/>
  <c r="U727" i="13"/>
  <c r="S727" i="13"/>
  <c r="R727" i="13"/>
  <c r="Q727" i="13"/>
  <c r="P727" i="13"/>
  <c r="V726" i="13"/>
  <c r="U726" i="13"/>
  <c r="S726" i="13"/>
  <c r="R726" i="13"/>
  <c r="Q726" i="13"/>
  <c r="P726" i="13"/>
  <c r="N726" i="13"/>
  <c r="V725" i="13"/>
  <c r="U725" i="13"/>
  <c r="S725" i="13"/>
  <c r="R725" i="13"/>
  <c r="Q725" i="13"/>
  <c r="P725" i="13"/>
  <c r="N725" i="13"/>
  <c r="V724" i="13"/>
  <c r="U724" i="13"/>
  <c r="S724" i="13"/>
  <c r="R724" i="13"/>
  <c r="Q724" i="13"/>
  <c r="P724" i="13"/>
  <c r="N724" i="13"/>
  <c r="V723" i="13"/>
  <c r="U723" i="13"/>
  <c r="S723" i="13"/>
  <c r="R723" i="13"/>
  <c r="Q723" i="13"/>
  <c r="P723" i="13"/>
  <c r="N723" i="13"/>
  <c r="V722" i="13"/>
  <c r="U722" i="13"/>
  <c r="S722" i="13"/>
  <c r="R722" i="13"/>
  <c r="Q722" i="13"/>
  <c r="P722" i="13"/>
  <c r="N722" i="13"/>
  <c r="V721" i="13"/>
  <c r="U721" i="13"/>
  <c r="S721" i="13"/>
  <c r="R721" i="13"/>
  <c r="Q721" i="13"/>
  <c r="P721" i="13"/>
  <c r="N721" i="13"/>
  <c r="V720" i="13"/>
  <c r="U720" i="13"/>
  <c r="S720" i="13"/>
  <c r="R720" i="13"/>
  <c r="Q720" i="13"/>
  <c r="P720" i="13"/>
  <c r="N720" i="13"/>
  <c r="V719" i="13"/>
  <c r="U719" i="13"/>
  <c r="S719" i="13"/>
  <c r="R719" i="13"/>
  <c r="Q719" i="13"/>
  <c r="P719" i="13"/>
  <c r="V718" i="13"/>
  <c r="U718" i="13"/>
  <c r="S718" i="13"/>
  <c r="R718" i="13"/>
  <c r="Q718" i="13"/>
  <c r="P718" i="13"/>
  <c r="N718" i="13"/>
  <c r="V717" i="13"/>
  <c r="U717" i="13"/>
  <c r="S717" i="13"/>
  <c r="R717" i="13"/>
  <c r="Q717" i="13"/>
  <c r="P717" i="13"/>
  <c r="N717" i="13"/>
  <c r="V716" i="13"/>
  <c r="U716" i="13"/>
  <c r="S716" i="13"/>
  <c r="R716" i="13"/>
  <c r="Q716" i="13"/>
  <c r="P716" i="13"/>
  <c r="N716" i="13"/>
  <c r="V715" i="13"/>
  <c r="U715" i="13"/>
  <c r="S715" i="13"/>
  <c r="R715" i="13"/>
  <c r="Q715" i="13"/>
  <c r="P715" i="13"/>
  <c r="N715" i="13"/>
  <c r="V714" i="13"/>
  <c r="U714" i="13"/>
  <c r="S714" i="13"/>
  <c r="R714" i="13"/>
  <c r="Q714" i="13"/>
  <c r="P714" i="13"/>
  <c r="N714" i="13"/>
  <c r="V713" i="13"/>
  <c r="U713" i="13"/>
  <c r="S713" i="13"/>
  <c r="R713" i="13"/>
  <c r="Q713" i="13"/>
  <c r="P713" i="13"/>
  <c r="N713" i="13"/>
  <c r="V712" i="13"/>
  <c r="U712" i="13"/>
  <c r="S712" i="13"/>
  <c r="R712" i="13"/>
  <c r="Q712" i="13"/>
  <c r="P712" i="13"/>
  <c r="N712" i="13"/>
  <c r="V711" i="13"/>
  <c r="U711" i="13"/>
  <c r="S711" i="13"/>
  <c r="R711" i="13"/>
  <c r="Q711" i="13"/>
  <c r="P711" i="13"/>
  <c r="V710" i="13"/>
  <c r="U710" i="13"/>
  <c r="S710" i="13"/>
  <c r="R710" i="13"/>
  <c r="Q710" i="13"/>
  <c r="P710" i="13"/>
  <c r="N710" i="13"/>
  <c r="V709" i="13"/>
  <c r="U709" i="13"/>
  <c r="S709" i="13"/>
  <c r="R709" i="13"/>
  <c r="Q709" i="13"/>
  <c r="P709" i="13"/>
  <c r="N709" i="13"/>
  <c r="V708" i="13"/>
  <c r="U708" i="13"/>
  <c r="S708" i="13"/>
  <c r="R708" i="13"/>
  <c r="Q708" i="13"/>
  <c r="P708" i="13"/>
  <c r="N708" i="13"/>
  <c r="V707" i="13"/>
  <c r="U707" i="13"/>
  <c r="S707" i="13"/>
  <c r="R707" i="13"/>
  <c r="Q707" i="13"/>
  <c r="P707" i="13"/>
  <c r="N707" i="13"/>
  <c r="V706" i="13"/>
  <c r="U706" i="13"/>
  <c r="S706" i="13"/>
  <c r="R706" i="13"/>
  <c r="Q706" i="13"/>
  <c r="P706" i="13"/>
  <c r="N706" i="13"/>
  <c r="V705" i="13"/>
  <c r="U705" i="13"/>
  <c r="S705" i="13"/>
  <c r="R705" i="13"/>
  <c r="Q705" i="13"/>
  <c r="P705" i="13"/>
  <c r="N705" i="13"/>
  <c r="V704" i="13"/>
  <c r="U704" i="13"/>
  <c r="S704" i="13"/>
  <c r="R704" i="13"/>
  <c r="Q704" i="13"/>
  <c r="P704" i="13"/>
  <c r="N704" i="13"/>
  <c r="V703" i="13"/>
  <c r="U703" i="13"/>
  <c r="S703" i="13"/>
  <c r="R703" i="13"/>
  <c r="Q703" i="13"/>
  <c r="P703" i="13"/>
  <c r="V702" i="13"/>
  <c r="U702" i="13"/>
  <c r="S702" i="13"/>
  <c r="R702" i="13"/>
  <c r="Q702" i="13"/>
  <c r="P702" i="13"/>
  <c r="N702" i="13"/>
  <c r="V701" i="13"/>
  <c r="U701" i="13"/>
  <c r="S701" i="13"/>
  <c r="R701" i="13"/>
  <c r="Q701" i="13"/>
  <c r="P701" i="13"/>
  <c r="N701" i="13"/>
  <c r="V700" i="13"/>
  <c r="U700" i="13"/>
  <c r="S700" i="13"/>
  <c r="R700" i="13"/>
  <c r="Q700" i="13"/>
  <c r="P700" i="13"/>
  <c r="N700" i="13"/>
  <c r="V699" i="13"/>
  <c r="U699" i="13"/>
  <c r="S699" i="13"/>
  <c r="R699" i="13"/>
  <c r="Q699" i="13"/>
  <c r="P699" i="13"/>
  <c r="N699" i="13"/>
  <c r="V698" i="13"/>
  <c r="U698" i="13"/>
  <c r="S698" i="13"/>
  <c r="R698" i="13"/>
  <c r="Q698" i="13"/>
  <c r="P698" i="13"/>
  <c r="N698" i="13"/>
  <c r="V697" i="13"/>
  <c r="U697" i="13"/>
  <c r="S697" i="13"/>
  <c r="R697" i="13"/>
  <c r="Q697" i="13"/>
  <c r="P697" i="13"/>
  <c r="N697" i="13"/>
  <c r="V696" i="13"/>
  <c r="U696" i="13"/>
  <c r="S696" i="13"/>
  <c r="R696" i="13"/>
  <c r="Q696" i="13"/>
  <c r="P696" i="13"/>
  <c r="N696" i="13"/>
  <c r="V695" i="13"/>
  <c r="U695" i="13"/>
  <c r="S695" i="13"/>
  <c r="R695" i="13"/>
  <c r="Q695" i="13"/>
  <c r="P695" i="13"/>
  <c r="V694" i="13"/>
  <c r="U694" i="13"/>
  <c r="S694" i="13"/>
  <c r="R694" i="13"/>
  <c r="Q694" i="13"/>
  <c r="P694" i="13"/>
  <c r="N694" i="13"/>
  <c r="V693" i="13"/>
  <c r="U693" i="13"/>
  <c r="S693" i="13"/>
  <c r="R693" i="13"/>
  <c r="Q693" i="13"/>
  <c r="P693" i="13"/>
  <c r="N693" i="13"/>
  <c r="V692" i="13"/>
  <c r="U692" i="13"/>
  <c r="S692" i="13"/>
  <c r="R692" i="13"/>
  <c r="Q692" i="13"/>
  <c r="P692" i="13"/>
  <c r="N692" i="13"/>
  <c r="V691" i="13"/>
  <c r="U691" i="13"/>
  <c r="S691" i="13"/>
  <c r="R691" i="13"/>
  <c r="Q691" i="13"/>
  <c r="P691" i="13"/>
  <c r="N691" i="13"/>
  <c r="V690" i="13"/>
  <c r="U690" i="13"/>
  <c r="S690" i="13"/>
  <c r="R690" i="13"/>
  <c r="Q690" i="13"/>
  <c r="P690" i="13"/>
  <c r="N690" i="13"/>
  <c r="V689" i="13"/>
  <c r="U689" i="13"/>
  <c r="S689" i="13"/>
  <c r="R689" i="13"/>
  <c r="Q689" i="13"/>
  <c r="P689" i="13"/>
  <c r="N689" i="13"/>
  <c r="V688" i="13"/>
  <c r="U688" i="13"/>
  <c r="S688" i="13"/>
  <c r="R688" i="13"/>
  <c r="Q688" i="13"/>
  <c r="P688" i="13"/>
  <c r="N688" i="13"/>
  <c r="V687" i="13"/>
  <c r="U687" i="13"/>
  <c r="S687" i="13"/>
  <c r="R687" i="13"/>
  <c r="Q687" i="13"/>
  <c r="P687" i="13"/>
  <c r="N687" i="13"/>
  <c r="V686" i="13"/>
  <c r="U686" i="13"/>
  <c r="S686" i="13"/>
  <c r="R686" i="13"/>
  <c r="Q686" i="13"/>
  <c r="P686" i="13"/>
  <c r="N686" i="13"/>
  <c r="V685" i="13"/>
  <c r="U685" i="13"/>
  <c r="S685" i="13"/>
  <c r="R685" i="13"/>
  <c r="Q685" i="13"/>
  <c r="P685" i="13"/>
  <c r="N685" i="13"/>
  <c r="V684" i="13"/>
  <c r="U684" i="13"/>
  <c r="S684" i="13"/>
  <c r="R684" i="13"/>
  <c r="Q684" i="13"/>
  <c r="P684" i="13"/>
  <c r="N684" i="13"/>
  <c r="V683" i="13"/>
  <c r="U683" i="13"/>
  <c r="S683" i="13"/>
  <c r="R683" i="13"/>
  <c r="Q683" i="13"/>
  <c r="P683" i="13"/>
  <c r="N683" i="13"/>
  <c r="V682" i="13"/>
  <c r="U682" i="13"/>
  <c r="S682" i="13"/>
  <c r="R682" i="13"/>
  <c r="Q682" i="13"/>
  <c r="P682" i="13"/>
  <c r="N682" i="13"/>
  <c r="V681" i="13"/>
  <c r="U681" i="13"/>
  <c r="S681" i="13"/>
  <c r="R681" i="13"/>
  <c r="Q681" i="13"/>
  <c r="P681" i="13"/>
  <c r="N681" i="13"/>
  <c r="V680" i="13"/>
  <c r="U680" i="13"/>
  <c r="S680" i="13"/>
  <c r="R680" i="13"/>
  <c r="Q680" i="13"/>
  <c r="P680" i="13"/>
  <c r="N680" i="13"/>
  <c r="V679" i="13"/>
  <c r="U679" i="13"/>
  <c r="S679" i="13"/>
  <c r="R679" i="13"/>
  <c r="Q679" i="13"/>
  <c r="P679" i="13"/>
  <c r="N679" i="13"/>
  <c r="V678" i="13"/>
  <c r="U678" i="13"/>
  <c r="S678" i="13"/>
  <c r="R678" i="13"/>
  <c r="Q678" i="13"/>
  <c r="P678" i="13"/>
  <c r="N678" i="13"/>
  <c r="V677" i="13"/>
  <c r="U677" i="13"/>
  <c r="S677" i="13"/>
  <c r="R677" i="13"/>
  <c r="Q677" i="13"/>
  <c r="P677" i="13"/>
  <c r="N677" i="13"/>
  <c r="V676" i="13"/>
  <c r="U676" i="13"/>
  <c r="S676" i="13"/>
  <c r="R676" i="13"/>
  <c r="Q676" i="13"/>
  <c r="P676" i="13"/>
  <c r="N676" i="13"/>
  <c r="V675" i="13"/>
  <c r="U675" i="13"/>
  <c r="S675" i="13"/>
  <c r="R675" i="13"/>
  <c r="Q675" i="13"/>
  <c r="P675" i="13"/>
  <c r="N675" i="13"/>
  <c r="V674" i="13"/>
  <c r="U674" i="13"/>
  <c r="S674" i="13"/>
  <c r="R674" i="13"/>
  <c r="Q674" i="13"/>
  <c r="P674" i="13"/>
  <c r="N674" i="13"/>
  <c r="V673" i="13"/>
  <c r="U673" i="13"/>
  <c r="S673" i="13"/>
  <c r="R673" i="13"/>
  <c r="Q673" i="13"/>
  <c r="P673" i="13"/>
  <c r="N673" i="13"/>
  <c r="V672" i="13"/>
  <c r="U672" i="13"/>
  <c r="S672" i="13"/>
  <c r="R672" i="13"/>
  <c r="Q672" i="13"/>
  <c r="P672" i="13"/>
  <c r="N672" i="13"/>
  <c r="V671" i="13"/>
  <c r="U671" i="13"/>
  <c r="S671" i="13"/>
  <c r="R671" i="13"/>
  <c r="Q671" i="13"/>
  <c r="P671" i="13"/>
  <c r="N671" i="13"/>
  <c r="V670" i="13"/>
  <c r="U670" i="13"/>
  <c r="S670" i="13"/>
  <c r="R670" i="13"/>
  <c r="Q670" i="13"/>
  <c r="P670" i="13"/>
  <c r="N670" i="13"/>
  <c r="V669" i="13"/>
  <c r="U669" i="13"/>
  <c r="S669" i="13"/>
  <c r="R669" i="13"/>
  <c r="Q669" i="13"/>
  <c r="P669" i="13"/>
  <c r="N669" i="13"/>
  <c r="V668" i="13"/>
  <c r="U668" i="13"/>
  <c r="S668" i="13"/>
  <c r="R668" i="13"/>
  <c r="Q668" i="13"/>
  <c r="P668" i="13"/>
  <c r="N668" i="13"/>
  <c r="V667" i="13"/>
  <c r="U667" i="13"/>
  <c r="S667" i="13"/>
  <c r="R667" i="13"/>
  <c r="Q667" i="13"/>
  <c r="P667" i="13"/>
  <c r="N667" i="13"/>
  <c r="V666" i="13"/>
  <c r="U666" i="13"/>
  <c r="S666" i="13"/>
  <c r="R666" i="13"/>
  <c r="Q666" i="13"/>
  <c r="P666" i="13"/>
  <c r="N666" i="13"/>
  <c r="V665" i="13"/>
  <c r="U665" i="13"/>
  <c r="S665" i="13"/>
  <c r="R665" i="13"/>
  <c r="Q665" i="13"/>
  <c r="P665" i="13"/>
  <c r="N665" i="13"/>
  <c r="V664" i="13"/>
  <c r="U664" i="13"/>
  <c r="S664" i="13"/>
  <c r="R664" i="13"/>
  <c r="Q664" i="13"/>
  <c r="P664" i="13"/>
  <c r="N664" i="13"/>
  <c r="V663" i="13"/>
  <c r="U663" i="13"/>
  <c r="S663" i="13"/>
  <c r="R663" i="13"/>
  <c r="Q663" i="13"/>
  <c r="P663" i="13"/>
  <c r="N663" i="13"/>
  <c r="V662" i="13"/>
  <c r="U662" i="13"/>
  <c r="S662" i="13"/>
  <c r="R662" i="13"/>
  <c r="Q662" i="13"/>
  <c r="P662" i="13"/>
  <c r="N662" i="13"/>
  <c r="V661" i="13"/>
  <c r="U661" i="13"/>
  <c r="S661" i="13"/>
  <c r="R661" i="13"/>
  <c r="Q661" i="13"/>
  <c r="P661" i="13"/>
  <c r="N661" i="13"/>
  <c r="V660" i="13"/>
  <c r="U660" i="13"/>
  <c r="S660" i="13"/>
  <c r="R660" i="13"/>
  <c r="Q660" i="13"/>
  <c r="P660" i="13"/>
  <c r="N660" i="13"/>
  <c r="V659" i="13"/>
  <c r="U659" i="13"/>
  <c r="S659" i="13"/>
  <c r="R659" i="13"/>
  <c r="Q659" i="13"/>
  <c r="P659" i="13"/>
  <c r="N659" i="13"/>
  <c r="V658" i="13"/>
  <c r="U658" i="13"/>
  <c r="S658" i="13"/>
  <c r="R658" i="13"/>
  <c r="Q658" i="13"/>
  <c r="P658" i="13"/>
  <c r="N658" i="13"/>
  <c r="V657" i="13"/>
  <c r="U657" i="13"/>
  <c r="S657" i="13"/>
  <c r="R657" i="13"/>
  <c r="Q657" i="13"/>
  <c r="P657" i="13"/>
  <c r="N657" i="13"/>
  <c r="V656" i="13"/>
  <c r="U656" i="13"/>
  <c r="S656" i="13"/>
  <c r="R656" i="13"/>
  <c r="Q656" i="13"/>
  <c r="P656" i="13"/>
  <c r="N656" i="13"/>
  <c r="V655" i="13"/>
  <c r="U655" i="13"/>
  <c r="S655" i="13"/>
  <c r="R655" i="13"/>
  <c r="Q655" i="13"/>
  <c r="P655" i="13"/>
  <c r="N655" i="13"/>
  <c r="V654" i="13"/>
  <c r="U654" i="13"/>
  <c r="S654" i="13"/>
  <c r="R654" i="13"/>
  <c r="Q654" i="13"/>
  <c r="P654" i="13"/>
  <c r="N654" i="13"/>
  <c r="V653" i="13"/>
  <c r="U653" i="13"/>
  <c r="S653" i="13"/>
  <c r="R653" i="13"/>
  <c r="Q653" i="13"/>
  <c r="P653" i="13"/>
  <c r="N653" i="13"/>
  <c r="V652" i="13"/>
  <c r="U652" i="13"/>
  <c r="S652" i="13"/>
  <c r="R652" i="13"/>
  <c r="Q652" i="13"/>
  <c r="P652" i="13"/>
  <c r="N652" i="13"/>
  <c r="V651" i="13"/>
  <c r="U651" i="13"/>
  <c r="S651" i="13"/>
  <c r="R651" i="13"/>
  <c r="Q651" i="13"/>
  <c r="P651" i="13"/>
  <c r="N651" i="13"/>
  <c r="V650" i="13"/>
  <c r="U650" i="13"/>
  <c r="S650" i="13"/>
  <c r="R650" i="13"/>
  <c r="Q650" i="13"/>
  <c r="P650" i="13"/>
  <c r="N650" i="13"/>
  <c r="V649" i="13"/>
  <c r="U649" i="13"/>
  <c r="S649" i="13"/>
  <c r="R649" i="13"/>
  <c r="Q649" i="13"/>
  <c r="P649" i="13"/>
  <c r="N649" i="13"/>
  <c r="V648" i="13"/>
  <c r="U648" i="13"/>
  <c r="S648" i="13"/>
  <c r="R648" i="13"/>
  <c r="Q648" i="13"/>
  <c r="P648" i="13"/>
  <c r="N648" i="13"/>
  <c r="V647" i="13"/>
  <c r="U647" i="13"/>
  <c r="S647" i="13"/>
  <c r="R647" i="13"/>
  <c r="Q647" i="13"/>
  <c r="P647" i="13"/>
  <c r="N647" i="13"/>
  <c r="V646" i="13"/>
  <c r="U646" i="13"/>
  <c r="S646" i="13"/>
  <c r="R646" i="13"/>
  <c r="Q646" i="13"/>
  <c r="P646" i="13"/>
  <c r="N646" i="13"/>
  <c r="V645" i="13"/>
  <c r="U645" i="13"/>
  <c r="S645" i="13"/>
  <c r="R645" i="13"/>
  <c r="Q645" i="13"/>
  <c r="P645" i="13"/>
  <c r="N645" i="13"/>
  <c r="V644" i="13"/>
  <c r="U644" i="13"/>
  <c r="S644" i="13"/>
  <c r="R644" i="13"/>
  <c r="Q644" i="13"/>
  <c r="P644" i="13"/>
  <c r="N644" i="13"/>
  <c r="V643" i="13"/>
  <c r="U643" i="13"/>
  <c r="S643" i="13"/>
  <c r="R643" i="13"/>
  <c r="Q643" i="13"/>
  <c r="P643" i="13"/>
  <c r="N643" i="13"/>
  <c r="V642" i="13"/>
  <c r="U642" i="13"/>
  <c r="S642" i="13"/>
  <c r="R642" i="13"/>
  <c r="Q642" i="13"/>
  <c r="P642" i="13"/>
  <c r="N642" i="13"/>
  <c r="V641" i="13"/>
  <c r="U641" i="13"/>
  <c r="S641" i="13"/>
  <c r="R641" i="13"/>
  <c r="Q641" i="13"/>
  <c r="P641" i="13"/>
  <c r="N641" i="13"/>
  <c r="V640" i="13"/>
  <c r="U640" i="13"/>
  <c r="S640" i="13"/>
  <c r="R640" i="13"/>
  <c r="Q640" i="13"/>
  <c r="P640" i="13"/>
  <c r="N640" i="13"/>
  <c r="V639" i="13"/>
  <c r="U639" i="13"/>
  <c r="S639" i="13"/>
  <c r="R639" i="13"/>
  <c r="Q639" i="13"/>
  <c r="P639" i="13"/>
  <c r="N639" i="13"/>
  <c r="V638" i="13"/>
  <c r="U638" i="13"/>
  <c r="S638" i="13"/>
  <c r="R638" i="13"/>
  <c r="Q638" i="13"/>
  <c r="P638" i="13"/>
  <c r="N638" i="13"/>
  <c r="V637" i="13"/>
  <c r="U637" i="13"/>
  <c r="S637" i="13"/>
  <c r="R637" i="13"/>
  <c r="Q637" i="13"/>
  <c r="P637" i="13"/>
  <c r="N637" i="13"/>
  <c r="V636" i="13"/>
  <c r="U636" i="13"/>
  <c r="S636" i="13"/>
  <c r="R636" i="13"/>
  <c r="Q636" i="13"/>
  <c r="P636" i="13"/>
  <c r="N636" i="13"/>
  <c r="V635" i="13"/>
  <c r="U635" i="13"/>
  <c r="S635" i="13"/>
  <c r="R635" i="13"/>
  <c r="Q635" i="13"/>
  <c r="P635" i="13"/>
  <c r="N635" i="13"/>
  <c r="V634" i="13"/>
  <c r="U634" i="13"/>
  <c r="S634" i="13"/>
  <c r="R634" i="13"/>
  <c r="Q634" i="13"/>
  <c r="P634" i="13"/>
  <c r="N634" i="13"/>
  <c r="V633" i="13"/>
  <c r="U633" i="13"/>
  <c r="S633" i="13"/>
  <c r="R633" i="13"/>
  <c r="Q633" i="13"/>
  <c r="P633" i="13"/>
  <c r="N633" i="13"/>
  <c r="V632" i="13"/>
  <c r="U632" i="13"/>
  <c r="S632" i="13"/>
  <c r="R632" i="13"/>
  <c r="Q632" i="13"/>
  <c r="P632" i="13"/>
  <c r="N632" i="13"/>
  <c r="V631" i="13"/>
  <c r="U631" i="13"/>
  <c r="S631" i="13"/>
  <c r="R631" i="13"/>
  <c r="Q631" i="13"/>
  <c r="P631" i="13"/>
  <c r="N631" i="13"/>
  <c r="V630" i="13"/>
  <c r="U630" i="13"/>
  <c r="S630" i="13"/>
  <c r="R630" i="13"/>
  <c r="Q630" i="13"/>
  <c r="P630" i="13"/>
  <c r="N630" i="13"/>
  <c r="V629" i="13"/>
  <c r="U629" i="13"/>
  <c r="S629" i="13"/>
  <c r="R629" i="13"/>
  <c r="Q629" i="13"/>
  <c r="P629" i="13"/>
  <c r="N629" i="13"/>
  <c r="V628" i="13"/>
  <c r="U628" i="13"/>
  <c r="S628" i="13"/>
  <c r="R628" i="13"/>
  <c r="Q628" i="13"/>
  <c r="P628" i="13"/>
  <c r="N628" i="13"/>
  <c r="V627" i="13"/>
  <c r="U627" i="13"/>
  <c r="S627" i="13"/>
  <c r="R627" i="13"/>
  <c r="Q627" i="13"/>
  <c r="P627" i="13"/>
  <c r="N627" i="13"/>
  <c r="V626" i="13"/>
  <c r="U626" i="13"/>
  <c r="S626" i="13"/>
  <c r="R626" i="13"/>
  <c r="Q626" i="13"/>
  <c r="P626" i="13"/>
  <c r="N626" i="13"/>
  <c r="V625" i="13"/>
  <c r="U625" i="13"/>
  <c r="S625" i="13"/>
  <c r="R625" i="13"/>
  <c r="Q625" i="13"/>
  <c r="P625" i="13"/>
  <c r="N625" i="13"/>
  <c r="V624" i="13"/>
  <c r="U624" i="13"/>
  <c r="S624" i="13"/>
  <c r="R624" i="13"/>
  <c r="Q624" i="13"/>
  <c r="P624" i="13"/>
  <c r="N624" i="13"/>
  <c r="V623" i="13"/>
  <c r="U623" i="13"/>
  <c r="S623" i="13"/>
  <c r="R623" i="13"/>
  <c r="Q623" i="13"/>
  <c r="P623" i="13"/>
  <c r="N623" i="13"/>
  <c r="V622" i="13"/>
  <c r="U622" i="13"/>
  <c r="S622" i="13"/>
  <c r="R622" i="13"/>
  <c r="Q622" i="13"/>
  <c r="P622" i="13"/>
  <c r="N622" i="13"/>
  <c r="V621" i="13"/>
  <c r="U621" i="13"/>
  <c r="S621" i="13"/>
  <c r="R621" i="13"/>
  <c r="Q621" i="13"/>
  <c r="P621" i="13"/>
  <c r="N621" i="13"/>
  <c r="V620" i="13"/>
  <c r="U620" i="13"/>
  <c r="S620" i="13"/>
  <c r="R620" i="13"/>
  <c r="Q620" i="13"/>
  <c r="P620" i="13"/>
  <c r="N620" i="13"/>
  <c r="V619" i="13"/>
  <c r="U619" i="13"/>
  <c r="S619" i="13"/>
  <c r="R619" i="13"/>
  <c r="Q619" i="13"/>
  <c r="P619" i="13"/>
  <c r="N619" i="13"/>
  <c r="V618" i="13"/>
  <c r="U618" i="13"/>
  <c r="S618" i="13"/>
  <c r="R618" i="13"/>
  <c r="Q618" i="13"/>
  <c r="P618" i="13"/>
  <c r="N618" i="13"/>
  <c r="V617" i="13"/>
  <c r="U617" i="13"/>
  <c r="S617" i="13"/>
  <c r="R617" i="13"/>
  <c r="Q617" i="13"/>
  <c r="P617" i="13"/>
  <c r="N617" i="13"/>
  <c r="V616" i="13"/>
  <c r="U616" i="13"/>
  <c r="S616" i="13"/>
  <c r="R616" i="13"/>
  <c r="Q616" i="13"/>
  <c r="P616" i="13"/>
  <c r="N616" i="13"/>
  <c r="V615" i="13"/>
  <c r="U615" i="13"/>
  <c r="S615" i="13"/>
  <c r="R615" i="13"/>
  <c r="Q615" i="13"/>
  <c r="P615" i="13"/>
  <c r="N615" i="13"/>
  <c r="V614" i="13"/>
  <c r="U614" i="13"/>
  <c r="S614" i="13"/>
  <c r="R614" i="13"/>
  <c r="Q614" i="13"/>
  <c r="P614" i="13"/>
  <c r="N614" i="13"/>
  <c r="V613" i="13"/>
  <c r="U613" i="13"/>
  <c r="S613" i="13"/>
  <c r="R613" i="13"/>
  <c r="Q613" i="13"/>
  <c r="P613" i="13"/>
  <c r="N613" i="13"/>
  <c r="V612" i="13"/>
  <c r="U612" i="13"/>
  <c r="S612" i="13"/>
  <c r="R612" i="13"/>
  <c r="Q612" i="13"/>
  <c r="P612" i="13"/>
  <c r="N612" i="13"/>
  <c r="V611" i="13"/>
  <c r="U611" i="13"/>
  <c r="S611" i="13"/>
  <c r="R611" i="13"/>
  <c r="Q611" i="13"/>
  <c r="P611" i="13"/>
  <c r="N611" i="13"/>
  <c r="V610" i="13"/>
  <c r="U610" i="13"/>
  <c r="S610" i="13"/>
  <c r="R610" i="13"/>
  <c r="Q610" i="13"/>
  <c r="P610" i="13"/>
  <c r="N610" i="13"/>
  <c r="V609" i="13"/>
  <c r="U609" i="13"/>
  <c r="S609" i="13"/>
  <c r="R609" i="13"/>
  <c r="Q609" i="13"/>
  <c r="P609" i="13"/>
  <c r="N609" i="13"/>
  <c r="V608" i="13"/>
  <c r="U608" i="13"/>
  <c r="S608" i="13"/>
  <c r="R608" i="13"/>
  <c r="Q608" i="13"/>
  <c r="P608" i="13"/>
  <c r="N608" i="13"/>
  <c r="V607" i="13"/>
  <c r="U607" i="13"/>
  <c r="S607" i="13"/>
  <c r="R607" i="13"/>
  <c r="Q607" i="13"/>
  <c r="P607" i="13"/>
  <c r="N607" i="13"/>
  <c r="V606" i="13"/>
  <c r="U606" i="13"/>
  <c r="S606" i="13"/>
  <c r="R606" i="13"/>
  <c r="Q606" i="13"/>
  <c r="P606" i="13"/>
  <c r="N606" i="13"/>
  <c r="V605" i="13"/>
  <c r="U605" i="13"/>
  <c r="S605" i="13"/>
  <c r="R605" i="13"/>
  <c r="Q605" i="13"/>
  <c r="P605" i="13"/>
  <c r="N605" i="13"/>
  <c r="V604" i="13"/>
  <c r="U604" i="13"/>
  <c r="S604" i="13"/>
  <c r="R604" i="13"/>
  <c r="Q604" i="13"/>
  <c r="P604" i="13"/>
  <c r="N604" i="13"/>
  <c r="V603" i="13"/>
  <c r="U603" i="13"/>
  <c r="S603" i="13"/>
  <c r="R603" i="13"/>
  <c r="Q603" i="13"/>
  <c r="P603" i="13"/>
  <c r="N603" i="13"/>
  <c r="V602" i="13"/>
  <c r="U602" i="13"/>
  <c r="S602" i="13"/>
  <c r="R602" i="13"/>
  <c r="Q602" i="13"/>
  <c r="P602" i="13"/>
  <c r="N602" i="13"/>
  <c r="V601" i="13"/>
  <c r="U601" i="13"/>
  <c r="S601" i="13"/>
  <c r="R601" i="13"/>
  <c r="Q601" i="13"/>
  <c r="P601" i="13"/>
  <c r="N601" i="13"/>
  <c r="V600" i="13"/>
  <c r="U600" i="13"/>
  <c r="S600" i="13"/>
  <c r="R600" i="13"/>
  <c r="Q600" i="13"/>
  <c r="P600" i="13"/>
  <c r="N600" i="13"/>
  <c r="V599" i="13"/>
  <c r="U599" i="13"/>
  <c r="S599" i="13"/>
  <c r="R599" i="13"/>
  <c r="Q599" i="13"/>
  <c r="P599" i="13"/>
  <c r="N599" i="13"/>
  <c r="V598" i="13"/>
  <c r="U598" i="13"/>
  <c r="S598" i="13"/>
  <c r="R598" i="13"/>
  <c r="Q598" i="13"/>
  <c r="P598" i="13"/>
  <c r="N598" i="13"/>
  <c r="V597" i="13"/>
  <c r="U597" i="13"/>
  <c r="S597" i="13"/>
  <c r="R597" i="13"/>
  <c r="Q597" i="13"/>
  <c r="P597" i="13"/>
  <c r="N597" i="13"/>
  <c r="V596" i="13"/>
  <c r="U596" i="13"/>
  <c r="S596" i="13"/>
  <c r="R596" i="13"/>
  <c r="Q596" i="13"/>
  <c r="P596" i="13"/>
  <c r="N596" i="13"/>
  <c r="V595" i="13"/>
  <c r="U595" i="13"/>
  <c r="S595" i="13"/>
  <c r="R595" i="13"/>
  <c r="Q595" i="13"/>
  <c r="P595" i="13"/>
  <c r="N595" i="13"/>
  <c r="V594" i="13"/>
  <c r="U594" i="13"/>
  <c r="S594" i="13"/>
  <c r="R594" i="13"/>
  <c r="Q594" i="13"/>
  <c r="P594" i="13"/>
  <c r="N594" i="13"/>
  <c r="V593" i="13"/>
  <c r="U593" i="13"/>
  <c r="S593" i="13"/>
  <c r="R593" i="13"/>
  <c r="Q593" i="13"/>
  <c r="P593" i="13"/>
  <c r="N593" i="13"/>
  <c r="V592" i="13"/>
  <c r="U592" i="13"/>
  <c r="S592" i="13"/>
  <c r="R592" i="13"/>
  <c r="Q592" i="13"/>
  <c r="P592" i="13"/>
  <c r="N592" i="13"/>
  <c r="V591" i="13"/>
  <c r="U591" i="13"/>
  <c r="S591" i="13"/>
  <c r="R591" i="13"/>
  <c r="Q591" i="13"/>
  <c r="P591" i="13"/>
  <c r="N591" i="13"/>
  <c r="V590" i="13"/>
  <c r="U590" i="13"/>
  <c r="S590" i="13"/>
  <c r="R590" i="13"/>
  <c r="Q590" i="13"/>
  <c r="P590" i="13"/>
  <c r="N590" i="13"/>
  <c r="V589" i="13"/>
  <c r="U589" i="13"/>
  <c r="S589" i="13"/>
  <c r="R589" i="13"/>
  <c r="Q589" i="13"/>
  <c r="P589" i="13"/>
  <c r="N589" i="13"/>
  <c r="V588" i="13"/>
  <c r="U588" i="13"/>
  <c r="S588" i="13"/>
  <c r="R588" i="13"/>
  <c r="Q588" i="13"/>
  <c r="P588" i="13"/>
  <c r="N588" i="13"/>
  <c r="V587" i="13"/>
  <c r="U587" i="13"/>
  <c r="S587" i="13"/>
  <c r="R587" i="13"/>
  <c r="Q587" i="13"/>
  <c r="P587" i="13"/>
  <c r="N587" i="13"/>
  <c r="V586" i="13"/>
  <c r="U586" i="13"/>
  <c r="S586" i="13"/>
  <c r="R586" i="13"/>
  <c r="Q586" i="13"/>
  <c r="P586" i="13"/>
  <c r="N586" i="13"/>
  <c r="V585" i="13"/>
  <c r="U585" i="13"/>
  <c r="S585" i="13"/>
  <c r="R585" i="13"/>
  <c r="Q585" i="13"/>
  <c r="P585" i="13"/>
  <c r="N585" i="13"/>
  <c r="V584" i="13"/>
  <c r="U584" i="13"/>
  <c r="S584" i="13"/>
  <c r="R584" i="13"/>
  <c r="Q584" i="13"/>
  <c r="P584" i="13"/>
  <c r="N584" i="13"/>
  <c r="V583" i="13"/>
  <c r="U583" i="13"/>
  <c r="S583" i="13"/>
  <c r="R583" i="13"/>
  <c r="Q583" i="13"/>
  <c r="P583" i="13"/>
  <c r="N583" i="13"/>
  <c r="V582" i="13"/>
  <c r="U582" i="13"/>
  <c r="S582" i="13"/>
  <c r="R582" i="13"/>
  <c r="Q582" i="13"/>
  <c r="P582" i="13"/>
  <c r="N582" i="13"/>
  <c r="V581" i="13"/>
  <c r="U581" i="13"/>
  <c r="S581" i="13"/>
  <c r="R581" i="13"/>
  <c r="Q581" i="13"/>
  <c r="P581" i="13"/>
  <c r="N581" i="13"/>
  <c r="V580" i="13"/>
  <c r="U580" i="13"/>
  <c r="S580" i="13"/>
  <c r="R580" i="13"/>
  <c r="Q580" i="13"/>
  <c r="P580" i="13"/>
  <c r="N580" i="13"/>
  <c r="V579" i="13"/>
  <c r="U579" i="13"/>
  <c r="S579" i="13"/>
  <c r="R579" i="13"/>
  <c r="Q579" i="13"/>
  <c r="P579" i="13"/>
  <c r="N579" i="13"/>
  <c r="V578" i="13"/>
  <c r="U578" i="13"/>
  <c r="S578" i="13"/>
  <c r="R578" i="13"/>
  <c r="Q578" i="13"/>
  <c r="P578" i="13"/>
  <c r="N578" i="13"/>
  <c r="V577" i="13"/>
  <c r="U577" i="13"/>
  <c r="S577" i="13"/>
  <c r="R577" i="13"/>
  <c r="Q577" i="13"/>
  <c r="P577" i="13"/>
  <c r="N577" i="13"/>
  <c r="V576" i="13"/>
  <c r="U576" i="13"/>
  <c r="S576" i="13"/>
  <c r="R576" i="13"/>
  <c r="Q576" i="13"/>
  <c r="P576" i="13"/>
  <c r="N576" i="13"/>
  <c r="V575" i="13"/>
  <c r="U575" i="13"/>
  <c r="S575" i="13"/>
  <c r="R575" i="13"/>
  <c r="Q575" i="13"/>
  <c r="P575" i="13"/>
  <c r="N575" i="13"/>
  <c r="V574" i="13"/>
  <c r="U574" i="13"/>
  <c r="S574" i="13"/>
  <c r="R574" i="13"/>
  <c r="Q574" i="13"/>
  <c r="P574" i="13"/>
  <c r="N574" i="13"/>
  <c r="V573" i="13"/>
  <c r="U573" i="13"/>
  <c r="S573" i="13"/>
  <c r="R573" i="13"/>
  <c r="Q573" i="13"/>
  <c r="P573" i="13"/>
  <c r="N573" i="13"/>
  <c r="V572" i="13"/>
  <c r="U572" i="13"/>
  <c r="S572" i="13"/>
  <c r="R572" i="13"/>
  <c r="Q572" i="13"/>
  <c r="P572" i="13"/>
  <c r="N572" i="13"/>
  <c r="V571" i="13"/>
  <c r="U571" i="13"/>
  <c r="S571" i="13"/>
  <c r="R571" i="13"/>
  <c r="Q571" i="13"/>
  <c r="P571" i="13"/>
  <c r="N571" i="13"/>
  <c r="V570" i="13"/>
  <c r="U570" i="13"/>
  <c r="S570" i="13"/>
  <c r="R570" i="13"/>
  <c r="Q570" i="13"/>
  <c r="P570" i="13"/>
  <c r="N570" i="13"/>
  <c r="V569" i="13"/>
  <c r="U569" i="13"/>
  <c r="S569" i="13"/>
  <c r="R569" i="13"/>
  <c r="Q569" i="13"/>
  <c r="P569" i="13"/>
  <c r="N569" i="13"/>
  <c r="V568" i="13"/>
  <c r="U568" i="13"/>
  <c r="S568" i="13"/>
  <c r="R568" i="13"/>
  <c r="Q568" i="13"/>
  <c r="P568" i="13"/>
  <c r="N568" i="13"/>
  <c r="V567" i="13"/>
  <c r="U567" i="13"/>
  <c r="S567" i="13"/>
  <c r="R567" i="13"/>
  <c r="Q567" i="13"/>
  <c r="P567" i="13"/>
  <c r="N567" i="13"/>
  <c r="V566" i="13"/>
  <c r="U566" i="13"/>
  <c r="S566" i="13"/>
  <c r="R566" i="13"/>
  <c r="Q566" i="13"/>
  <c r="P566" i="13"/>
  <c r="N566" i="13"/>
  <c r="V565" i="13"/>
  <c r="U565" i="13"/>
  <c r="S565" i="13"/>
  <c r="R565" i="13"/>
  <c r="Q565" i="13"/>
  <c r="P565" i="13"/>
  <c r="N565" i="13"/>
  <c r="V564" i="13"/>
  <c r="U564" i="13"/>
  <c r="S564" i="13"/>
  <c r="R564" i="13"/>
  <c r="Q564" i="13"/>
  <c r="P564" i="13"/>
  <c r="N564" i="13"/>
  <c r="V563" i="13"/>
  <c r="U563" i="13"/>
  <c r="S563" i="13"/>
  <c r="R563" i="13"/>
  <c r="Q563" i="13"/>
  <c r="P563" i="13"/>
  <c r="N563" i="13"/>
  <c r="V562" i="13"/>
  <c r="U562" i="13"/>
  <c r="S562" i="13"/>
  <c r="R562" i="13"/>
  <c r="Q562" i="13"/>
  <c r="P562" i="13"/>
  <c r="N562" i="13"/>
  <c r="V561" i="13"/>
  <c r="U561" i="13"/>
  <c r="S561" i="13"/>
  <c r="R561" i="13"/>
  <c r="Q561" i="13"/>
  <c r="P561" i="13"/>
  <c r="N561" i="13"/>
  <c r="V560" i="13"/>
  <c r="U560" i="13"/>
  <c r="S560" i="13"/>
  <c r="R560" i="13"/>
  <c r="Q560" i="13"/>
  <c r="P560" i="13"/>
  <c r="N560" i="13"/>
  <c r="V559" i="13"/>
  <c r="U559" i="13"/>
  <c r="S559" i="13"/>
  <c r="R559" i="13"/>
  <c r="Q559" i="13"/>
  <c r="P559" i="13"/>
  <c r="N559" i="13"/>
  <c r="V558" i="13"/>
  <c r="U558" i="13"/>
  <c r="S558" i="13"/>
  <c r="R558" i="13"/>
  <c r="Q558" i="13"/>
  <c r="P558" i="13"/>
  <c r="N558" i="13"/>
  <c r="V557" i="13"/>
  <c r="U557" i="13"/>
  <c r="S557" i="13"/>
  <c r="R557" i="13"/>
  <c r="Q557" i="13"/>
  <c r="P557" i="13"/>
  <c r="N557" i="13"/>
  <c r="V556" i="13"/>
  <c r="U556" i="13"/>
  <c r="S556" i="13"/>
  <c r="R556" i="13"/>
  <c r="Q556" i="13"/>
  <c r="P556" i="13"/>
  <c r="N556" i="13"/>
  <c r="V555" i="13"/>
  <c r="U555" i="13"/>
  <c r="S555" i="13"/>
  <c r="R555" i="13"/>
  <c r="Q555" i="13"/>
  <c r="P555" i="13"/>
  <c r="N555" i="13"/>
  <c r="V554" i="13"/>
  <c r="U554" i="13"/>
  <c r="S554" i="13"/>
  <c r="R554" i="13"/>
  <c r="Q554" i="13"/>
  <c r="P554" i="13"/>
  <c r="N554" i="13"/>
  <c r="V553" i="13"/>
  <c r="U553" i="13"/>
  <c r="S553" i="13"/>
  <c r="R553" i="13"/>
  <c r="Q553" i="13"/>
  <c r="P553" i="13"/>
  <c r="N553" i="13"/>
  <c r="V552" i="13"/>
  <c r="U552" i="13"/>
  <c r="S552" i="13"/>
  <c r="R552" i="13"/>
  <c r="Q552" i="13"/>
  <c r="P552" i="13"/>
  <c r="N552" i="13"/>
  <c r="V551" i="13"/>
  <c r="U551" i="13"/>
  <c r="S551" i="13"/>
  <c r="R551" i="13"/>
  <c r="Q551" i="13"/>
  <c r="P551" i="13"/>
  <c r="N551" i="13"/>
  <c r="V550" i="13"/>
  <c r="U550" i="13"/>
  <c r="S550" i="13"/>
  <c r="R550" i="13"/>
  <c r="Q550" i="13"/>
  <c r="P550" i="13"/>
  <c r="N550" i="13"/>
  <c r="V549" i="13"/>
  <c r="U549" i="13"/>
  <c r="S549" i="13"/>
  <c r="R549" i="13"/>
  <c r="Q549" i="13"/>
  <c r="P549" i="13"/>
  <c r="N549" i="13"/>
  <c r="V548" i="13"/>
  <c r="U548" i="13"/>
  <c r="S548" i="13"/>
  <c r="R548" i="13"/>
  <c r="Q548" i="13"/>
  <c r="P548" i="13"/>
  <c r="N548" i="13"/>
  <c r="V547" i="13"/>
  <c r="U547" i="13"/>
  <c r="S547" i="13"/>
  <c r="R547" i="13"/>
  <c r="Q547" i="13"/>
  <c r="P547" i="13"/>
  <c r="N547" i="13"/>
  <c r="V546" i="13"/>
  <c r="U546" i="13"/>
  <c r="S546" i="13"/>
  <c r="R546" i="13"/>
  <c r="Q546" i="13"/>
  <c r="P546" i="13"/>
  <c r="N546" i="13"/>
  <c r="V545" i="13"/>
  <c r="U545" i="13"/>
  <c r="S545" i="13"/>
  <c r="R545" i="13"/>
  <c r="Q545" i="13"/>
  <c r="P545" i="13"/>
  <c r="N545" i="13"/>
  <c r="V544" i="13"/>
  <c r="U544" i="13"/>
  <c r="S544" i="13"/>
  <c r="R544" i="13"/>
  <c r="Q544" i="13"/>
  <c r="P544" i="13"/>
  <c r="N544" i="13"/>
  <c r="V543" i="13"/>
  <c r="U543" i="13"/>
  <c r="S543" i="13"/>
  <c r="R543" i="13"/>
  <c r="Q543" i="13"/>
  <c r="P543" i="13"/>
  <c r="N543" i="13"/>
  <c r="V542" i="13"/>
  <c r="U542" i="13"/>
  <c r="S542" i="13"/>
  <c r="R542" i="13"/>
  <c r="Q542" i="13"/>
  <c r="P542" i="13"/>
  <c r="N542" i="13"/>
  <c r="V541" i="13"/>
  <c r="U541" i="13"/>
  <c r="S541" i="13"/>
  <c r="R541" i="13"/>
  <c r="Q541" i="13"/>
  <c r="P541" i="13"/>
  <c r="N541" i="13"/>
  <c r="V540" i="13"/>
  <c r="U540" i="13"/>
  <c r="S540" i="13"/>
  <c r="R540" i="13"/>
  <c r="Q540" i="13"/>
  <c r="P540" i="13"/>
  <c r="N540" i="13"/>
  <c r="V539" i="13"/>
  <c r="U539" i="13"/>
  <c r="S539" i="13"/>
  <c r="R539" i="13"/>
  <c r="Q539" i="13"/>
  <c r="P539" i="13"/>
  <c r="N539" i="13"/>
  <c r="V538" i="13"/>
  <c r="U538" i="13"/>
  <c r="S538" i="13"/>
  <c r="R538" i="13"/>
  <c r="Q538" i="13"/>
  <c r="P538" i="13"/>
  <c r="N538" i="13"/>
  <c r="V537" i="13"/>
  <c r="U537" i="13"/>
  <c r="S537" i="13"/>
  <c r="R537" i="13"/>
  <c r="Q537" i="13"/>
  <c r="P537" i="13"/>
  <c r="N537" i="13"/>
  <c r="V536" i="13"/>
  <c r="U536" i="13"/>
  <c r="S536" i="13"/>
  <c r="R536" i="13"/>
  <c r="Q536" i="13"/>
  <c r="P536" i="13"/>
  <c r="N536" i="13"/>
  <c r="V535" i="13"/>
  <c r="U535" i="13"/>
  <c r="S535" i="13"/>
  <c r="R535" i="13"/>
  <c r="Q535" i="13"/>
  <c r="P535" i="13"/>
  <c r="N535" i="13"/>
  <c r="V534" i="13"/>
  <c r="U534" i="13"/>
  <c r="S534" i="13"/>
  <c r="R534" i="13"/>
  <c r="Q534" i="13"/>
  <c r="P534" i="13"/>
  <c r="N534" i="13"/>
  <c r="V533" i="13"/>
  <c r="U533" i="13"/>
  <c r="S533" i="13"/>
  <c r="R533" i="13"/>
  <c r="Q533" i="13"/>
  <c r="P533" i="13"/>
  <c r="N533" i="13"/>
  <c r="V532" i="13"/>
  <c r="U532" i="13"/>
  <c r="S532" i="13"/>
  <c r="R532" i="13"/>
  <c r="Q532" i="13"/>
  <c r="P532" i="13"/>
  <c r="N532" i="13"/>
  <c r="V531" i="13"/>
  <c r="U531" i="13"/>
  <c r="S531" i="13"/>
  <c r="R531" i="13"/>
  <c r="Q531" i="13"/>
  <c r="P531" i="13"/>
  <c r="N531" i="13"/>
  <c r="V530" i="13"/>
  <c r="U530" i="13"/>
  <c r="S530" i="13"/>
  <c r="R530" i="13"/>
  <c r="Q530" i="13"/>
  <c r="P530" i="13"/>
  <c r="N530" i="13"/>
  <c r="V529" i="13"/>
  <c r="U529" i="13"/>
  <c r="S529" i="13"/>
  <c r="R529" i="13"/>
  <c r="Q529" i="13"/>
  <c r="P529" i="13"/>
  <c r="N529" i="13"/>
  <c r="V528" i="13"/>
  <c r="U528" i="13"/>
  <c r="S528" i="13"/>
  <c r="R528" i="13"/>
  <c r="Q528" i="13"/>
  <c r="P528" i="13"/>
  <c r="N528" i="13"/>
  <c r="V527" i="13"/>
  <c r="U527" i="13"/>
  <c r="S527" i="13"/>
  <c r="R527" i="13"/>
  <c r="Q527" i="13"/>
  <c r="P527" i="13"/>
  <c r="N527" i="13"/>
  <c r="V526" i="13"/>
  <c r="U526" i="13"/>
  <c r="S526" i="13"/>
  <c r="R526" i="13"/>
  <c r="Q526" i="13"/>
  <c r="P526" i="13"/>
  <c r="N526" i="13"/>
  <c r="V525" i="13"/>
  <c r="U525" i="13"/>
  <c r="S525" i="13"/>
  <c r="R525" i="13"/>
  <c r="Q525" i="13"/>
  <c r="P525" i="13"/>
  <c r="N525" i="13"/>
  <c r="V524" i="13"/>
  <c r="U524" i="13"/>
  <c r="S524" i="13"/>
  <c r="R524" i="13"/>
  <c r="Q524" i="13"/>
  <c r="P524" i="13"/>
  <c r="N524" i="13"/>
  <c r="V523" i="13"/>
  <c r="U523" i="13"/>
  <c r="S523" i="13"/>
  <c r="R523" i="13"/>
  <c r="Q523" i="13"/>
  <c r="P523" i="13"/>
  <c r="N523" i="13"/>
  <c r="V522" i="13"/>
  <c r="U522" i="13"/>
  <c r="S522" i="13"/>
  <c r="R522" i="13"/>
  <c r="Q522" i="13"/>
  <c r="P522" i="13"/>
  <c r="N522" i="13"/>
  <c r="V521" i="13"/>
  <c r="U521" i="13"/>
  <c r="S521" i="13"/>
  <c r="R521" i="13"/>
  <c r="Q521" i="13"/>
  <c r="P521" i="13"/>
  <c r="N521" i="13"/>
  <c r="V520" i="13"/>
  <c r="U520" i="13"/>
  <c r="S520" i="13"/>
  <c r="R520" i="13"/>
  <c r="Q520" i="13"/>
  <c r="P520" i="13"/>
  <c r="N520" i="13"/>
  <c r="V519" i="13"/>
  <c r="U519" i="13"/>
  <c r="S519" i="13"/>
  <c r="R519" i="13"/>
  <c r="Q519" i="13"/>
  <c r="P519" i="13"/>
  <c r="N519" i="13"/>
  <c r="V518" i="13"/>
  <c r="U518" i="13"/>
  <c r="S518" i="13"/>
  <c r="R518" i="13"/>
  <c r="Q518" i="13"/>
  <c r="P518" i="13"/>
  <c r="N518" i="13"/>
  <c r="V517" i="13"/>
  <c r="U517" i="13"/>
  <c r="S517" i="13"/>
  <c r="R517" i="13"/>
  <c r="Q517" i="13"/>
  <c r="P517" i="13"/>
  <c r="N517" i="13"/>
  <c r="V516" i="13"/>
  <c r="U516" i="13"/>
  <c r="S516" i="13"/>
  <c r="R516" i="13"/>
  <c r="Q516" i="13"/>
  <c r="P516" i="13"/>
  <c r="N516" i="13"/>
  <c r="V515" i="13"/>
  <c r="U515" i="13"/>
  <c r="S515" i="13"/>
  <c r="R515" i="13"/>
  <c r="Q515" i="13"/>
  <c r="P515" i="13"/>
  <c r="N515" i="13"/>
  <c r="V514" i="13"/>
  <c r="U514" i="13"/>
  <c r="S514" i="13"/>
  <c r="R514" i="13"/>
  <c r="Q514" i="13"/>
  <c r="P514" i="13"/>
  <c r="N514" i="13"/>
  <c r="V513" i="13"/>
  <c r="U513" i="13"/>
  <c r="S513" i="13"/>
  <c r="R513" i="13"/>
  <c r="Q513" i="13"/>
  <c r="P513" i="13"/>
  <c r="N513" i="13"/>
  <c r="V512" i="13"/>
  <c r="U512" i="13"/>
  <c r="S512" i="13"/>
  <c r="R512" i="13"/>
  <c r="Q512" i="13"/>
  <c r="P512" i="13"/>
  <c r="N512" i="13"/>
  <c r="V511" i="13"/>
  <c r="U511" i="13"/>
  <c r="S511" i="13"/>
  <c r="R511" i="13"/>
  <c r="Q511" i="13"/>
  <c r="P511" i="13"/>
  <c r="N511" i="13"/>
  <c r="V510" i="13"/>
  <c r="U510" i="13"/>
  <c r="S510" i="13"/>
  <c r="R510" i="13"/>
  <c r="Q510" i="13"/>
  <c r="P510" i="13"/>
  <c r="N510" i="13"/>
  <c r="V509" i="13"/>
  <c r="U509" i="13"/>
  <c r="S509" i="13"/>
  <c r="R509" i="13"/>
  <c r="Q509" i="13"/>
  <c r="P509" i="13"/>
  <c r="N509" i="13"/>
  <c r="V508" i="13"/>
  <c r="U508" i="13"/>
  <c r="S508" i="13"/>
  <c r="R508" i="13"/>
  <c r="Q508" i="13"/>
  <c r="P508" i="13"/>
  <c r="N508" i="13"/>
  <c r="V507" i="13"/>
  <c r="U507" i="13"/>
  <c r="S507" i="13"/>
  <c r="R507" i="13"/>
  <c r="Q507" i="13"/>
  <c r="P507" i="13"/>
  <c r="N507" i="13"/>
  <c r="V506" i="13"/>
  <c r="U506" i="13"/>
  <c r="S506" i="13"/>
  <c r="R506" i="13"/>
  <c r="Q506" i="13"/>
  <c r="P506" i="13"/>
  <c r="N506" i="13"/>
  <c r="V505" i="13"/>
  <c r="U505" i="13"/>
  <c r="S505" i="13"/>
  <c r="R505" i="13"/>
  <c r="Q505" i="13"/>
  <c r="P505" i="13"/>
  <c r="N505" i="13"/>
  <c r="V504" i="13"/>
  <c r="U504" i="13"/>
  <c r="S504" i="13"/>
  <c r="R504" i="13"/>
  <c r="Q504" i="13"/>
  <c r="P504" i="13"/>
  <c r="N504" i="13"/>
  <c r="V503" i="13"/>
  <c r="U503" i="13"/>
  <c r="S503" i="13"/>
  <c r="R503" i="13"/>
  <c r="Q503" i="13"/>
  <c r="P503" i="13"/>
  <c r="N503" i="13"/>
  <c r="V502" i="13"/>
  <c r="U502" i="13"/>
  <c r="S502" i="13"/>
  <c r="R502" i="13"/>
  <c r="Q502" i="13"/>
  <c r="P502" i="13"/>
  <c r="N502" i="13"/>
  <c r="V501" i="13"/>
  <c r="U501" i="13"/>
  <c r="S501" i="13"/>
  <c r="R501" i="13"/>
  <c r="Q501" i="13"/>
  <c r="P501" i="13"/>
  <c r="N501" i="13"/>
  <c r="V500" i="13"/>
  <c r="U500" i="13"/>
  <c r="S500" i="13"/>
  <c r="R500" i="13"/>
  <c r="Q500" i="13"/>
  <c r="P500" i="13"/>
  <c r="N500" i="13"/>
  <c r="V499" i="13"/>
  <c r="U499" i="13"/>
  <c r="S499" i="13"/>
  <c r="R499" i="13"/>
  <c r="Q499" i="13"/>
  <c r="P499" i="13"/>
  <c r="N499" i="13"/>
  <c r="V498" i="13"/>
  <c r="U498" i="13"/>
  <c r="S498" i="13"/>
  <c r="R498" i="13"/>
  <c r="Q498" i="13"/>
  <c r="P498" i="13"/>
  <c r="N498" i="13"/>
  <c r="V497" i="13"/>
  <c r="U497" i="13"/>
  <c r="S497" i="13"/>
  <c r="R497" i="13"/>
  <c r="Q497" i="13"/>
  <c r="P497" i="13"/>
  <c r="N497" i="13"/>
  <c r="V496" i="13"/>
  <c r="U496" i="13"/>
  <c r="S496" i="13"/>
  <c r="R496" i="13"/>
  <c r="Q496" i="13"/>
  <c r="P496" i="13"/>
  <c r="N496" i="13"/>
  <c r="V495" i="13"/>
  <c r="U495" i="13"/>
  <c r="S495" i="13"/>
  <c r="R495" i="13"/>
  <c r="Q495" i="13"/>
  <c r="P495" i="13"/>
  <c r="N495" i="13"/>
  <c r="V494" i="13"/>
  <c r="U494" i="13"/>
  <c r="S494" i="13"/>
  <c r="R494" i="13"/>
  <c r="Q494" i="13"/>
  <c r="P494" i="13"/>
  <c r="N494" i="13"/>
  <c r="V493" i="13"/>
  <c r="U493" i="13"/>
  <c r="S493" i="13"/>
  <c r="R493" i="13"/>
  <c r="Q493" i="13"/>
  <c r="P493" i="13"/>
  <c r="N493" i="13"/>
  <c r="V492" i="13"/>
  <c r="U492" i="13"/>
  <c r="S492" i="13"/>
  <c r="R492" i="13"/>
  <c r="Q492" i="13"/>
  <c r="P492" i="13"/>
  <c r="N492" i="13"/>
  <c r="V491" i="13"/>
  <c r="U491" i="13"/>
  <c r="S491" i="13"/>
  <c r="R491" i="13"/>
  <c r="Q491" i="13"/>
  <c r="P491" i="13"/>
  <c r="N491" i="13"/>
  <c r="V490" i="13"/>
  <c r="U490" i="13"/>
  <c r="S490" i="13"/>
  <c r="R490" i="13"/>
  <c r="Q490" i="13"/>
  <c r="P490" i="13"/>
  <c r="N490" i="13"/>
  <c r="V489" i="13"/>
  <c r="U489" i="13"/>
  <c r="S489" i="13"/>
  <c r="R489" i="13"/>
  <c r="Q489" i="13"/>
  <c r="P489" i="13"/>
  <c r="N489" i="13"/>
  <c r="V488" i="13"/>
  <c r="U488" i="13"/>
  <c r="S488" i="13"/>
  <c r="R488" i="13"/>
  <c r="Q488" i="13"/>
  <c r="P488" i="13"/>
  <c r="N488" i="13"/>
  <c r="V487" i="13"/>
  <c r="U487" i="13"/>
  <c r="S487" i="13"/>
  <c r="R487" i="13"/>
  <c r="Q487" i="13"/>
  <c r="P487" i="13"/>
  <c r="N487" i="13"/>
  <c r="V486" i="13"/>
  <c r="U486" i="13"/>
  <c r="S486" i="13"/>
  <c r="R486" i="13"/>
  <c r="Q486" i="13"/>
  <c r="P486" i="13"/>
  <c r="N486" i="13"/>
  <c r="V485" i="13"/>
  <c r="U485" i="13"/>
  <c r="S485" i="13"/>
  <c r="R485" i="13"/>
  <c r="Q485" i="13"/>
  <c r="P485" i="13"/>
  <c r="N485" i="13"/>
  <c r="V484" i="13"/>
  <c r="U484" i="13"/>
  <c r="S484" i="13"/>
  <c r="R484" i="13"/>
  <c r="Q484" i="13"/>
  <c r="P484" i="13"/>
  <c r="N484" i="13"/>
  <c r="V483" i="13"/>
  <c r="U483" i="13"/>
  <c r="S483" i="13"/>
  <c r="R483" i="13"/>
  <c r="Q483" i="13"/>
  <c r="P483" i="13"/>
  <c r="N483" i="13"/>
  <c r="V482" i="13"/>
  <c r="U482" i="13"/>
  <c r="S482" i="13"/>
  <c r="R482" i="13"/>
  <c r="Q482" i="13"/>
  <c r="P482" i="13"/>
  <c r="N482" i="13"/>
  <c r="V481" i="13"/>
  <c r="U481" i="13"/>
  <c r="S481" i="13"/>
  <c r="R481" i="13"/>
  <c r="Q481" i="13"/>
  <c r="P481" i="13"/>
  <c r="N481" i="13"/>
  <c r="V480" i="13"/>
  <c r="U480" i="13"/>
  <c r="S480" i="13"/>
  <c r="R480" i="13"/>
  <c r="Q480" i="13"/>
  <c r="P480" i="13"/>
  <c r="N480" i="13"/>
  <c r="V479" i="13"/>
  <c r="U479" i="13"/>
  <c r="S479" i="13"/>
  <c r="R479" i="13"/>
  <c r="Q479" i="13"/>
  <c r="P479" i="13"/>
  <c r="N479" i="13"/>
  <c r="V478" i="13"/>
  <c r="U478" i="13"/>
  <c r="S478" i="13"/>
  <c r="R478" i="13"/>
  <c r="Q478" i="13"/>
  <c r="P478" i="13"/>
  <c r="N478" i="13"/>
  <c r="V477" i="13"/>
  <c r="U477" i="13"/>
  <c r="S477" i="13"/>
  <c r="R477" i="13"/>
  <c r="Q477" i="13"/>
  <c r="P477" i="13"/>
  <c r="N477" i="13"/>
  <c r="V476" i="13"/>
  <c r="U476" i="13"/>
  <c r="S476" i="13"/>
  <c r="R476" i="13"/>
  <c r="Q476" i="13"/>
  <c r="P476" i="13"/>
  <c r="N476" i="13"/>
  <c r="V475" i="13"/>
  <c r="U475" i="13"/>
  <c r="S475" i="13"/>
  <c r="R475" i="13"/>
  <c r="Q475" i="13"/>
  <c r="P475" i="13"/>
  <c r="N475" i="13"/>
  <c r="V474" i="13"/>
  <c r="U474" i="13"/>
  <c r="S474" i="13"/>
  <c r="R474" i="13"/>
  <c r="Q474" i="13"/>
  <c r="P474" i="13"/>
  <c r="N474" i="13"/>
  <c r="V473" i="13"/>
  <c r="U473" i="13"/>
  <c r="S473" i="13"/>
  <c r="R473" i="13"/>
  <c r="Q473" i="13"/>
  <c r="P473" i="13"/>
  <c r="N473" i="13"/>
  <c r="V472" i="13"/>
  <c r="U472" i="13"/>
  <c r="S472" i="13"/>
  <c r="R472" i="13"/>
  <c r="Q472" i="13"/>
  <c r="P472" i="13"/>
  <c r="N472" i="13"/>
  <c r="V471" i="13"/>
  <c r="U471" i="13"/>
  <c r="S471" i="13"/>
  <c r="R471" i="13"/>
  <c r="Q471" i="13"/>
  <c r="P471" i="13"/>
  <c r="N471" i="13"/>
  <c r="V470" i="13"/>
  <c r="U470" i="13"/>
  <c r="S470" i="13"/>
  <c r="R470" i="13"/>
  <c r="Q470" i="13"/>
  <c r="P470" i="13"/>
  <c r="N470" i="13"/>
  <c r="V469" i="13"/>
  <c r="U469" i="13"/>
  <c r="S469" i="13"/>
  <c r="R469" i="13"/>
  <c r="Q469" i="13"/>
  <c r="P469" i="13"/>
  <c r="N469" i="13"/>
  <c r="V468" i="13"/>
  <c r="U468" i="13"/>
  <c r="S468" i="13"/>
  <c r="R468" i="13"/>
  <c r="Q468" i="13"/>
  <c r="P468" i="13"/>
  <c r="N468" i="13"/>
  <c r="V467" i="13"/>
  <c r="U467" i="13"/>
  <c r="S467" i="13"/>
  <c r="R467" i="13"/>
  <c r="Q467" i="13"/>
  <c r="P467" i="13"/>
  <c r="N467" i="13"/>
  <c r="V466" i="13"/>
  <c r="U466" i="13"/>
  <c r="S466" i="13"/>
  <c r="R466" i="13"/>
  <c r="Q466" i="13"/>
  <c r="P466" i="13"/>
  <c r="N466" i="13"/>
  <c r="V465" i="13"/>
  <c r="U465" i="13"/>
  <c r="S465" i="13"/>
  <c r="R465" i="13"/>
  <c r="Q465" i="13"/>
  <c r="P465" i="13"/>
  <c r="N465" i="13"/>
  <c r="V464" i="13"/>
  <c r="U464" i="13"/>
  <c r="S464" i="13"/>
  <c r="R464" i="13"/>
  <c r="Q464" i="13"/>
  <c r="P464" i="13"/>
  <c r="N464" i="13"/>
  <c r="V463" i="13"/>
  <c r="U463" i="13"/>
  <c r="S463" i="13"/>
  <c r="R463" i="13"/>
  <c r="Q463" i="13"/>
  <c r="P463" i="13"/>
  <c r="N463" i="13"/>
  <c r="V462" i="13"/>
  <c r="U462" i="13"/>
  <c r="S462" i="13"/>
  <c r="R462" i="13"/>
  <c r="Q462" i="13"/>
  <c r="P462" i="13"/>
  <c r="N462" i="13"/>
  <c r="V461" i="13"/>
  <c r="U461" i="13"/>
  <c r="S461" i="13"/>
  <c r="R461" i="13"/>
  <c r="Q461" i="13"/>
  <c r="P461" i="13"/>
  <c r="N461" i="13"/>
  <c r="V460" i="13"/>
  <c r="U460" i="13"/>
  <c r="S460" i="13"/>
  <c r="R460" i="13"/>
  <c r="Q460" i="13"/>
  <c r="P460" i="13"/>
  <c r="N460" i="13"/>
  <c r="V459" i="13"/>
  <c r="U459" i="13"/>
  <c r="S459" i="13"/>
  <c r="R459" i="13"/>
  <c r="Q459" i="13"/>
  <c r="P459" i="13"/>
  <c r="N459" i="13"/>
  <c r="V458" i="13"/>
  <c r="U458" i="13"/>
  <c r="S458" i="13"/>
  <c r="R458" i="13"/>
  <c r="Q458" i="13"/>
  <c r="P458" i="13"/>
  <c r="N458" i="13"/>
  <c r="V457" i="13"/>
  <c r="U457" i="13"/>
  <c r="S457" i="13"/>
  <c r="R457" i="13"/>
  <c r="Q457" i="13"/>
  <c r="P457" i="13"/>
  <c r="N457" i="13"/>
  <c r="V456" i="13"/>
  <c r="U456" i="13"/>
  <c r="S456" i="13"/>
  <c r="R456" i="13"/>
  <c r="Q456" i="13"/>
  <c r="P456" i="13"/>
  <c r="N456" i="13"/>
  <c r="V455" i="13"/>
  <c r="U455" i="13"/>
  <c r="S455" i="13"/>
  <c r="R455" i="13"/>
  <c r="Q455" i="13"/>
  <c r="P455" i="13"/>
  <c r="N455" i="13"/>
  <c r="V454" i="13"/>
  <c r="U454" i="13"/>
  <c r="S454" i="13"/>
  <c r="R454" i="13"/>
  <c r="Q454" i="13"/>
  <c r="P454" i="13"/>
  <c r="N454" i="13"/>
  <c r="V453" i="13"/>
  <c r="U453" i="13"/>
  <c r="S453" i="13"/>
  <c r="R453" i="13"/>
  <c r="Q453" i="13"/>
  <c r="P453" i="13"/>
  <c r="N453" i="13"/>
  <c r="V452" i="13"/>
  <c r="U452" i="13"/>
  <c r="S452" i="13"/>
  <c r="R452" i="13"/>
  <c r="Q452" i="13"/>
  <c r="P452" i="13"/>
  <c r="N452" i="13"/>
  <c r="V451" i="13"/>
  <c r="U451" i="13"/>
  <c r="S451" i="13"/>
  <c r="R451" i="13"/>
  <c r="Q451" i="13"/>
  <c r="P451" i="13"/>
  <c r="N451" i="13"/>
  <c r="V450" i="13"/>
  <c r="U450" i="13"/>
  <c r="S450" i="13"/>
  <c r="R450" i="13"/>
  <c r="Q450" i="13"/>
  <c r="P450" i="13"/>
  <c r="N450" i="13"/>
  <c r="V449" i="13"/>
  <c r="U449" i="13"/>
  <c r="S449" i="13"/>
  <c r="R449" i="13"/>
  <c r="Q449" i="13"/>
  <c r="P449" i="13"/>
  <c r="N449" i="13"/>
  <c r="V448" i="13"/>
  <c r="U448" i="13"/>
  <c r="S448" i="13"/>
  <c r="R448" i="13"/>
  <c r="Q448" i="13"/>
  <c r="P448" i="13"/>
  <c r="N448" i="13"/>
  <c r="V447" i="13"/>
  <c r="U447" i="13"/>
  <c r="S447" i="13"/>
  <c r="R447" i="13"/>
  <c r="Q447" i="13"/>
  <c r="P447" i="13"/>
  <c r="N447" i="13"/>
  <c r="V446" i="13"/>
  <c r="U446" i="13"/>
  <c r="S446" i="13"/>
  <c r="R446" i="13"/>
  <c r="Q446" i="13"/>
  <c r="P446" i="13"/>
  <c r="N446" i="13"/>
  <c r="V445" i="13"/>
  <c r="U445" i="13"/>
  <c r="S445" i="13"/>
  <c r="R445" i="13"/>
  <c r="Q445" i="13"/>
  <c r="P445" i="13"/>
  <c r="N445" i="13"/>
  <c r="V444" i="13"/>
  <c r="U444" i="13"/>
  <c r="S444" i="13"/>
  <c r="R444" i="13"/>
  <c r="Q444" i="13"/>
  <c r="P444" i="13"/>
  <c r="N444" i="13"/>
  <c r="V443" i="13"/>
  <c r="U443" i="13"/>
  <c r="S443" i="13"/>
  <c r="R443" i="13"/>
  <c r="Q443" i="13"/>
  <c r="P443" i="13"/>
  <c r="N443" i="13"/>
  <c r="V442" i="13"/>
  <c r="U442" i="13"/>
  <c r="S442" i="13"/>
  <c r="R442" i="13"/>
  <c r="Q442" i="13"/>
  <c r="P442" i="13"/>
  <c r="N442" i="13"/>
  <c r="V441" i="13"/>
  <c r="U441" i="13"/>
  <c r="S441" i="13"/>
  <c r="R441" i="13"/>
  <c r="Q441" i="13"/>
  <c r="P441" i="13"/>
  <c r="N441" i="13"/>
  <c r="V440" i="13"/>
  <c r="U440" i="13"/>
  <c r="S440" i="13"/>
  <c r="R440" i="13"/>
  <c r="Q440" i="13"/>
  <c r="P440" i="13"/>
  <c r="N440" i="13"/>
  <c r="V439" i="13"/>
  <c r="U439" i="13"/>
  <c r="S439" i="13"/>
  <c r="R439" i="13"/>
  <c r="Q439" i="13"/>
  <c r="P439" i="13"/>
  <c r="N439" i="13"/>
  <c r="V438" i="13"/>
  <c r="U438" i="13"/>
  <c r="S438" i="13"/>
  <c r="R438" i="13"/>
  <c r="Q438" i="13"/>
  <c r="P438" i="13"/>
  <c r="N438" i="13"/>
  <c r="V437" i="13"/>
  <c r="U437" i="13"/>
  <c r="S437" i="13"/>
  <c r="R437" i="13"/>
  <c r="Q437" i="13"/>
  <c r="P437" i="13"/>
  <c r="N437" i="13"/>
  <c r="V436" i="13"/>
  <c r="U436" i="13"/>
  <c r="S436" i="13"/>
  <c r="R436" i="13"/>
  <c r="Q436" i="13"/>
  <c r="P436" i="13"/>
  <c r="N436" i="13"/>
  <c r="V435" i="13"/>
  <c r="U435" i="13"/>
  <c r="S435" i="13"/>
  <c r="R435" i="13"/>
  <c r="Q435" i="13"/>
  <c r="P435" i="13"/>
  <c r="N435" i="13"/>
  <c r="V434" i="13"/>
  <c r="U434" i="13"/>
  <c r="S434" i="13"/>
  <c r="R434" i="13"/>
  <c r="Q434" i="13"/>
  <c r="P434" i="13"/>
  <c r="N434" i="13"/>
  <c r="V433" i="13"/>
  <c r="U433" i="13"/>
  <c r="S433" i="13"/>
  <c r="R433" i="13"/>
  <c r="Q433" i="13"/>
  <c r="P433" i="13"/>
  <c r="N433" i="13"/>
  <c r="V432" i="13"/>
  <c r="U432" i="13"/>
  <c r="S432" i="13"/>
  <c r="R432" i="13"/>
  <c r="Q432" i="13"/>
  <c r="P432" i="13"/>
  <c r="N432" i="13"/>
  <c r="V431" i="13"/>
  <c r="U431" i="13"/>
  <c r="S431" i="13"/>
  <c r="R431" i="13"/>
  <c r="Q431" i="13"/>
  <c r="P431" i="13"/>
  <c r="N431" i="13"/>
  <c r="V430" i="13"/>
  <c r="U430" i="13"/>
  <c r="S430" i="13"/>
  <c r="R430" i="13"/>
  <c r="Q430" i="13"/>
  <c r="P430" i="13"/>
  <c r="N430" i="13"/>
  <c r="V429" i="13"/>
  <c r="U429" i="13"/>
  <c r="S429" i="13"/>
  <c r="R429" i="13"/>
  <c r="Q429" i="13"/>
  <c r="P429" i="13"/>
  <c r="N429" i="13"/>
  <c r="V428" i="13"/>
  <c r="U428" i="13"/>
  <c r="S428" i="13"/>
  <c r="R428" i="13"/>
  <c r="Q428" i="13"/>
  <c r="P428" i="13"/>
  <c r="N428" i="13"/>
  <c r="V427" i="13"/>
  <c r="U427" i="13"/>
  <c r="S427" i="13"/>
  <c r="R427" i="13"/>
  <c r="Q427" i="13"/>
  <c r="P427" i="13"/>
  <c r="N427" i="13"/>
  <c r="V426" i="13"/>
  <c r="U426" i="13"/>
  <c r="S426" i="13"/>
  <c r="R426" i="13"/>
  <c r="Q426" i="13"/>
  <c r="P426" i="13"/>
  <c r="N426" i="13"/>
  <c r="V425" i="13"/>
  <c r="U425" i="13"/>
  <c r="S425" i="13"/>
  <c r="R425" i="13"/>
  <c r="Q425" i="13"/>
  <c r="P425" i="13"/>
  <c r="N425" i="13"/>
  <c r="V424" i="13"/>
  <c r="U424" i="13"/>
  <c r="S424" i="13"/>
  <c r="R424" i="13"/>
  <c r="Q424" i="13"/>
  <c r="P424" i="13"/>
  <c r="N424" i="13"/>
  <c r="V423" i="13"/>
  <c r="U423" i="13"/>
  <c r="S423" i="13"/>
  <c r="R423" i="13"/>
  <c r="Q423" i="13"/>
  <c r="P423" i="13"/>
  <c r="N423" i="13"/>
  <c r="V422" i="13"/>
  <c r="U422" i="13"/>
  <c r="S422" i="13"/>
  <c r="R422" i="13"/>
  <c r="Q422" i="13"/>
  <c r="P422" i="13"/>
  <c r="N422" i="13"/>
  <c r="V421" i="13"/>
  <c r="U421" i="13"/>
  <c r="S421" i="13"/>
  <c r="R421" i="13"/>
  <c r="Q421" i="13"/>
  <c r="P421" i="13"/>
  <c r="N421" i="13"/>
  <c r="V420" i="13"/>
  <c r="U420" i="13"/>
  <c r="S420" i="13"/>
  <c r="R420" i="13"/>
  <c r="Q420" i="13"/>
  <c r="P420" i="13"/>
  <c r="N420" i="13"/>
  <c r="V419" i="13"/>
  <c r="U419" i="13"/>
  <c r="S419" i="13"/>
  <c r="R419" i="13"/>
  <c r="Q419" i="13"/>
  <c r="P419" i="13"/>
  <c r="N419" i="13"/>
  <c r="V418" i="13"/>
  <c r="U418" i="13"/>
  <c r="S418" i="13"/>
  <c r="R418" i="13"/>
  <c r="Q418" i="13"/>
  <c r="P418" i="13"/>
  <c r="N418" i="13"/>
  <c r="V417" i="13"/>
  <c r="U417" i="13"/>
  <c r="S417" i="13"/>
  <c r="R417" i="13"/>
  <c r="Q417" i="13"/>
  <c r="P417" i="13"/>
  <c r="N417" i="13"/>
  <c r="V416" i="13"/>
  <c r="U416" i="13"/>
  <c r="S416" i="13"/>
  <c r="R416" i="13"/>
  <c r="Q416" i="13"/>
  <c r="P416" i="13"/>
  <c r="N416" i="13"/>
  <c r="V415" i="13"/>
  <c r="U415" i="13"/>
  <c r="S415" i="13"/>
  <c r="R415" i="13"/>
  <c r="Q415" i="13"/>
  <c r="P415" i="13"/>
  <c r="N415" i="13"/>
  <c r="V414" i="13"/>
  <c r="U414" i="13"/>
  <c r="S414" i="13"/>
  <c r="R414" i="13"/>
  <c r="Q414" i="13"/>
  <c r="P414" i="13"/>
  <c r="N414" i="13"/>
  <c r="V413" i="13"/>
  <c r="U413" i="13"/>
  <c r="S413" i="13"/>
  <c r="R413" i="13"/>
  <c r="Q413" i="13"/>
  <c r="P413" i="13"/>
  <c r="N413" i="13"/>
  <c r="V412" i="13"/>
  <c r="U412" i="13"/>
  <c r="S412" i="13"/>
  <c r="R412" i="13"/>
  <c r="Q412" i="13"/>
  <c r="P412" i="13"/>
  <c r="N412" i="13"/>
  <c r="V411" i="13"/>
  <c r="U411" i="13"/>
  <c r="S411" i="13"/>
  <c r="R411" i="13"/>
  <c r="Q411" i="13"/>
  <c r="P411" i="13"/>
  <c r="N411" i="13"/>
  <c r="V410" i="13"/>
  <c r="U410" i="13"/>
  <c r="S410" i="13"/>
  <c r="R410" i="13"/>
  <c r="Q410" i="13"/>
  <c r="P410" i="13"/>
  <c r="N410" i="13"/>
  <c r="V409" i="13"/>
  <c r="U409" i="13"/>
  <c r="S409" i="13"/>
  <c r="R409" i="13"/>
  <c r="Q409" i="13"/>
  <c r="P409" i="13"/>
  <c r="N409" i="13"/>
  <c r="V408" i="13"/>
  <c r="U408" i="13"/>
  <c r="S408" i="13"/>
  <c r="R408" i="13"/>
  <c r="Q408" i="13"/>
  <c r="P408" i="13"/>
  <c r="N408" i="13"/>
  <c r="V407" i="13"/>
  <c r="U407" i="13"/>
  <c r="S407" i="13"/>
  <c r="R407" i="13"/>
  <c r="Q407" i="13"/>
  <c r="P407" i="13"/>
  <c r="N407" i="13"/>
  <c r="V406" i="13"/>
  <c r="U406" i="13"/>
  <c r="S406" i="13"/>
  <c r="R406" i="13"/>
  <c r="Q406" i="13"/>
  <c r="P406" i="13"/>
  <c r="N406" i="13"/>
  <c r="V405" i="13"/>
  <c r="U405" i="13"/>
  <c r="S405" i="13"/>
  <c r="R405" i="13"/>
  <c r="Q405" i="13"/>
  <c r="P405" i="13"/>
  <c r="N405" i="13"/>
  <c r="V404" i="13"/>
  <c r="U404" i="13"/>
  <c r="S404" i="13"/>
  <c r="R404" i="13"/>
  <c r="Q404" i="13"/>
  <c r="P404" i="13"/>
  <c r="N404" i="13"/>
  <c r="V403" i="13"/>
  <c r="U403" i="13"/>
  <c r="S403" i="13"/>
  <c r="R403" i="13"/>
  <c r="Q403" i="13"/>
  <c r="P403" i="13"/>
  <c r="N403" i="13"/>
  <c r="V402" i="13"/>
  <c r="U402" i="13"/>
  <c r="S402" i="13"/>
  <c r="R402" i="13"/>
  <c r="Q402" i="13"/>
  <c r="P402" i="13"/>
  <c r="N402" i="13"/>
  <c r="V401" i="13"/>
  <c r="U401" i="13"/>
  <c r="S401" i="13"/>
  <c r="R401" i="13"/>
  <c r="Q401" i="13"/>
  <c r="P401" i="13"/>
  <c r="N401" i="13"/>
  <c r="V400" i="13"/>
  <c r="U400" i="13"/>
  <c r="S400" i="13"/>
  <c r="R400" i="13"/>
  <c r="Q400" i="13"/>
  <c r="P400" i="13"/>
  <c r="N400" i="13"/>
  <c r="V399" i="13"/>
  <c r="U399" i="13"/>
  <c r="S399" i="13"/>
  <c r="R399" i="13"/>
  <c r="Q399" i="13"/>
  <c r="P399" i="13"/>
  <c r="N399" i="13"/>
  <c r="V398" i="13"/>
  <c r="U398" i="13"/>
  <c r="S398" i="13"/>
  <c r="R398" i="13"/>
  <c r="Q398" i="13"/>
  <c r="P398" i="13"/>
  <c r="N398" i="13"/>
  <c r="V397" i="13"/>
  <c r="U397" i="13"/>
  <c r="S397" i="13"/>
  <c r="R397" i="13"/>
  <c r="Q397" i="13"/>
  <c r="P397" i="13"/>
  <c r="N397" i="13"/>
  <c r="V396" i="13"/>
  <c r="U396" i="13"/>
  <c r="S396" i="13"/>
  <c r="R396" i="13"/>
  <c r="Q396" i="13"/>
  <c r="P396" i="13"/>
  <c r="N396" i="13"/>
  <c r="V395" i="13"/>
  <c r="U395" i="13"/>
  <c r="S395" i="13"/>
  <c r="R395" i="13"/>
  <c r="Q395" i="13"/>
  <c r="P395" i="13"/>
  <c r="N395" i="13"/>
  <c r="V394" i="13"/>
  <c r="U394" i="13"/>
  <c r="S394" i="13"/>
  <c r="R394" i="13"/>
  <c r="Q394" i="13"/>
  <c r="P394" i="13"/>
  <c r="N394" i="13"/>
  <c r="V393" i="13"/>
  <c r="U393" i="13"/>
  <c r="S393" i="13"/>
  <c r="R393" i="13"/>
  <c r="Q393" i="13"/>
  <c r="P393" i="13"/>
  <c r="N393" i="13"/>
  <c r="V392" i="13"/>
  <c r="U392" i="13"/>
  <c r="S392" i="13"/>
  <c r="R392" i="13"/>
  <c r="Q392" i="13"/>
  <c r="P392" i="13"/>
  <c r="N392" i="13"/>
  <c r="V391" i="13"/>
  <c r="U391" i="13"/>
  <c r="S391" i="13"/>
  <c r="R391" i="13"/>
  <c r="Q391" i="13"/>
  <c r="P391" i="13"/>
  <c r="N391" i="13"/>
  <c r="V390" i="13"/>
  <c r="U390" i="13"/>
  <c r="S390" i="13"/>
  <c r="R390" i="13"/>
  <c r="Q390" i="13"/>
  <c r="P390" i="13"/>
  <c r="N390" i="13"/>
  <c r="V389" i="13"/>
  <c r="U389" i="13"/>
  <c r="S389" i="13"/>
  <c r="R389" i="13"/>
  <c r="Q389" i="13"/>
  <c r="P389" i="13"/>
  <c r="N389" i="13"/>
  <c r="V388" i="13"/>
  <c r="U388" i="13"/>
  <c r="S388" i="13"/>
  <c r="R388" i="13"/>
  <c r="Q388" i="13"/>
  <c r="P388" i="13"/>
  <c r="N388" i="13"/>
  <c r="V387" i="13"/>
  <c r="U387" i="13"/>
  <c r="S387" i="13"/>
  <c r="R387" i="13"/>
  <c r="Q387" i="13"/>
  <c r="P387" i="13"/>
  <c r="N387" i="13"/>
  <c r="V386" i="13"/>
  <c r="U386" i="13"/>
  <c r="S386" i="13"/>
  <c r="R386" i="13"/>
  <c r="Q386" i="13"/>
  <c r="P386" i="13"/>
  <c r="N386" i="13"/>
  <c r="V385" i="13"/>
  <c r="U385" i="13"/>
  <c r="S385" i="13"/>
  <c r="R385" i="13"/>
  <c r="Q385" i="13"/>
  <c r="P385" i="13"/>
  <c r="N385" i="13"/>
  <c r="V384" i="13"/>
  <c r="U384" i="13"/>
  <c r="S384" i="13"/>
  <c r="R384" i="13"/>
  <c r="Q384" i="13"/>
  <c r="P384" i="13"/>
  <c r="N384" i="13"/>
  <c r="V383" i="13"/>
  <c r="U383" i="13"/>
  <c r="S383" i="13"/>
  <c r="R383" i="13"/>
  <c r="Q383" i="13"/>
  <c r="P383" i="13"/>
  <c r="N383" i="13"/>
  <c r="V382" i="13"/>
  <c r="U382" i="13"/>
  <c r="S382" i="13"/>
  <c r="R382" i="13"/>
  <c r="Q382" i="13"/>
  <c r="P382" i="13"/>
  <c r="N382" i="13"/>
  <c r="V381" i="13"/>
  <c r="U381" i="13"/>
  <c r="S381" i="13"/>
  <c r="R381" i="13"/>
  <c r="Q381" i="13"/>
  <c r="P381" i="13"/>
  <c r="N381" i="13"/>
  <c r="V380" i="13"/>
  <c r="U380" i="13"/>
  <c r="S380" i="13"/>
  <c r="R380" i="13"/>
  <c r="Q380" i="13"/>
  <c r="P380" i="13"/>
  <c r="N380" i="13"/>
  <c r="V379" i="13"/>
  <c r="U379" i="13"/>
  <c r="S379" i="13"/>
  <c r="R379" i="13"/>
  <c r="Q379" i="13"/>
  <c r="P379" i="13"/>
  <c r="N379" i="13"/>
  <c r="V378" i="13"/>
  <c r="U378" i="13"/>
  <c r="S378" i="13"/>
  <c r="R378" i="13"/>
  <c r="Q378" i="13"/>
  <c r="P378" i="13"/>
  <c r="N378" i="13"/>
  <c r="V377" i="13"/>
  <c r="U377" i="13"/>
  <c r="S377" i="13"/>
  <c r="R377" i="13"/>
  <c r="Q377" i="13"/>
  <c r="P377" i="13"/>
  <c r="N377" i="13"/>
  <c r="V376" i="13"/>
  <c r="U376" i="13"/>
  <c r="S376" i="13"/>
  <c r="R376" i="13"/>
  <c r="Q376" i="13"/>
  <c r="P376" i="13"/>
  <c r="N376" i="13"/>
  <c r="V375" i="13"/>
  <c r="U375" i="13"/>
  <c r="S375" i="13"/>
  <c r="R375" i="13"/>
  <c r="Q375" i="13"/>
  <c r="P375" i="13"/>
  <c r="N375" i="13"/>
  <c r="V374" i="13"/>
  <c r="U374" i="13"/>
  <c r="S374" i="13"/>
  <c r="R374" i="13"/>
  <c r="Q374" i="13"/>
  <c r="P374" i="13"/>
  <c r="N374" i="13"/>
  <c r="V373" i="13"/>
  <c r="U373" i="13"/>
  <c r="S373" i="13"/>
  <c r="R373" i="13"/>
  <c r="Q373" i="13"/>
  <c r="P373" i="13"/>
  <c r="N373" i="13"/>
  <c r="V372" i="13"/>
  <c r="U372" i="13"/>
  <c r="S372" i="13"/>
  <c r="R372" i="13"/>
  <c r="Q372" i="13"/>
  <c r="P372" i="13"/>
  <c r="N372" i="13"/>
  <c r="V371" i="13"/>
  <c r="U371" i="13"/>
  <c r="S371" i="13"/>
  <c r="R371" i="13"/>
  <c r="Q371" i="13"/>
  <c r="P371" i="13"/>
  <c r="N371" i="13"/>
  <c r="V370" i="13"/>
  <c r="U370" i="13"/>
  <c r="S370" i="13"/>
  <c r="R370" i="13"/>
  <c r="Q370" i="13"/>
  <c r="P370" i="13"/>
  <c r="N370" i="13"/>
  <c r="V369" i="13"/>
  <c r="U369" i="13"/>
  <c r="S369" i="13"/>
  <c r="R369" i="13"/>
  <c r="Q369" i="13"/>
  <c r="P369" i="13"/>
  <c r="N369" i="13"/>
  <c r="V368" i="13"/>
  <c r="U368" i="13"/>
  <c r="S368" i="13"/>
  <c r="R368" i="13"/>
  <c r="Q368" i="13"/>
  <c r="P368" i="13"/>
  <c r="N368" i="13"/>
  <c r="V367" i="13"/>
  <c r="U367" i="13"/>
  <c r="S367" i="13"/>
  <c r="R367" i="13"/>
  <c r="Q367" i="13"/>
  <c r="P367" i="13"/>
  <c r="N367" i="13"/>
  <c r="V366" i="13"/>
  <c r="U366" i="13"/>
  <c r="S366" i="13"/>
  <c r="R366" i="13"/>
  <c r="Q366" i="13"/>
  <c r="P366" i="13"/>
  <c r="N366" i="13"/>
  <c r="V365" i="13"/>
  <c r="U365" i="13"/>
  <c r="S365" i="13"/>
  <c r="R365" i="13"/>
  <c r="Q365" i="13"/>
  <c r="P365" i="13"/>
  <c r="N365" i="13"/>
  <c r="V364" i="13"/>
  <c r="U364" i="13"/>
  <c r="S364" i="13"/>
  <c r="R364" i="13"/>
  <c r="Q364" i="13"/>
  <c r="P364" i="13"/>
  <c r="N364" i="13"/>
  <c r="V363" i="13"/>
  <c r="U363" i="13"/>
  <c r="S363" i="13"/>
  <c r="R363" i="13"/>
  <c r="Q363" i="13"/>
  <c r="P363" i="13"/>
  <c r="N363" i="13"/>
  <c r="V362" i="13"/>
  <c r="U362" i="13"/>
  <c r="S362" i="13"/>
  <c r="R362" i="13"/>
  <c r="Q362" i="13"/>
  <c r="P362" i="13"/>
  <c r="N362" i="13"/>
  <c r="V361" i="13"/>
  <c r="U361" i="13"/>
  <c r="S361" i="13"/>
  <c r="R361" i="13"/>
  <c r="Q361" i="13"/>
  <c r="P361" i="13"/>
  <c r="N361" i="13"/>
  <c r="V360" i="13"/>
  <c r="U360" i="13"/>
  <c r="S360" i="13"/>
  <c r="R360" i="13"/>
  <c r="Q360" i="13"/>
  <c r="P360" i="13"/>
  <c r="N360" i="13"/>
  <c r="V359" i="13"/>
  <c r="U359" i="13"/>
  <c r="S359" i="13"/>
  <c r="R359" i="13"/>
  <c r="Q359" i="13"/>
  <c r="P359" i="13"/>
  <c r="N359" i="13"/>
  <c r="V358" i="13"/>
  <c r="U358" i="13"/>
  <c r="S358" i="13"/>
  <c r="R358" i="13"/>
  <c r="Q358" i="13"/>
  <c r="P358" i="13"/>
  <c r="N358" i="13"/>
  <c r="V357" i="13"/>
  <c r="U357" i="13"/>
  <c r="S357" i="13"/>
  <c r="R357" i="13"/>
  <c r="Q357" i="13"/>
  <c r="P357" i="13"/>
  <c r="N357" i="13"/>
  <c r="V356" i="13"/>
  <c r="U356" i="13"/>
  <c r="S356" i="13"/>
  <c r="R356" i="13"/>
  <c r="Q356" i="13"/>
  <c r="P356" i="13"/>
  <c r="N356" i="13"/>
  <c r="V355" i="13"/>
  <c r="U355" i="13"/>
  <c r="S355" i="13"/>
  <c r="R355" i="13"/>
  <c r="Q355" i="13"/>
  <c r="P355" i="13"/>
  <c r="N355" i="13"/>
  <c r="V354" i="13"/>
  <c r="U354" i="13"/>
  <c r="S354" i="13"/>
  <c r="R354" i="13"/>
  <c r="Q354" i="13"/>
  <c r="P354" i="13"/>
  <c r="N354" i="13"/>
  <c r="V353" i="13"/>
  <c r="U353" i="13"/>
  <c r="S353" i="13"/>
  <c r="R353" i="13"/>
  <c r="Q353" i="13"/>
  <c r="P353" i="13"/>
  <c r="N353" i="13"/>
  <c r="V352" i="13"/>
  <c r="U352" i="13"/>
  <c r="S352" i="13"/>
  <c r="R352" i="13"/>
  <c r="Q352" i="13"/>
  <c r="P352" i="13"/>
  <c r="N352" i="13"/>
  <c r="V351" i="13"/>
  <c r="U351" i="13"/>
  <c r="S351" i="13"/>
  <c r="R351" i="13"/>
  <c r="Q351" i="13"/>
  <c r="P351" i="13"/>
  <c r="N351" i="13"/>
  <c r="V350" i="13"/>
  <c r="U350" i="13"/>
  <c r="S350" i="13"/>
  <c r="R350" i="13"/>
  <c r="Q350" i="13"/>
  <c r="P350" i="13"/>
  <c r="N350" i="13"/>
  <c r="V349" i="13"/>
  <c r="U349" i="13"/>
  <c r="S349" i="13"/>
  <c r="R349" i="13"/>
  <c r="Q349" i="13"/>
  <c r="P349" i="13"/>
  <c r="N349" i="13"/>
  <c r="V348" i="13"/>
  <c r="U348" i="13"/>
  <c r="S348" i="13"/>
  <c r="R348" i="13"/>
  <c r="Q348" i="13"/>
  <c r="P348" i="13"/>
  <c r="N348" i="13"/>
  <c r="V347" i="13"/>
  <c r="U347" i="13"/>
  <c r="S347" i="13"/>
  <c r="R347" i="13"/>
  <c r="Q347" i="13"/>
  <c r="P347" i="13"/>
  <c r="N347" i="13"/>
  <c r="V346" i="13"/>
  <c r="U346" i="13"/>
  <c r="S346" i="13"/>
  <c r="R346" i="13"/>
  <c r="Q346" i="13"/>
  <c r="P346" i="13"/>
  <c r="N346" i="13"/>
  <c r="V345" i="13"/>
  <c r="U345" i="13"/>
  <c r="S345" i="13"/>
  <c r="R345" i="13"/>
  <c r="Q345" i="13"/>
  <c r="P345" i="13"/>
  <c r="N345" i="13"/>
  <c r="V344" i="13"/>
  <c r="U344" i="13"/>
  <c r="S344" i="13"/>
  <c r="R344" i="13"/>
  <c r="Q344" i="13"/>
  <c r="P344" i="13"/>
  <c r="N344" i="13"/>
  <c r="V343" i="13"/>
  <c r="U343" i="13"/>
  <c r="S343" i="13"/>
  <c r="R343" i="13"/>
  <c r="Q343" i="13"/>
  <c r="P343" i="13"/>
  <c r="N343" i="13"/>
  <c r="V342" i="13"/>
  <c r="U342" i="13"/>
  <c r="S342" i="13"/>
  <c r="R342" i="13"/>
  <c r="Q342" i="13"/>
  <c r="P342" i="13"/>
  <c r="N342" i="13"/>
  <c r="V341" i="13"/>
  <c r="U341" i="13"/>
  <c r="S341" i="13"/>
  <c r="R341" i="13"/>
  <c r="Q341" i="13"/>
  <c r="P341" i="13"/>
  <c r="N341" i="13"/>
  <c r="V340" i="13"/>
  <c r="U340" i="13"/>
  <c r="S340" i="13"/>
  <c r="R340" i="13"/>
  <c r="Q340" i="13"/>
  <c r="P340" i="13"/>
  <c r="N340" i="13"/>
  <c r="V339" i="13"/>
  <c r="U339" i="13"/>
  <c r="S339" i="13"/>
  <c r="R339" i="13"/>
  <c r="Q339" i="13"/>
  <c r="P339" i="13"/>
  <c r="N339" i="13"/>
  <c r="V338" i="13"/>
  <c r="U338" i="13"/>
  <c r="S338" i="13"/>
  <c r="R338" i="13"/>
  <c r="Q338" i="13"/>
  <c r="P338" i="13"/>
  <c r="N338" i="13"/>
  <c r="V337" i="13"/>
  <c r="U337" i="13"/>
  <c r="S337" i="13"/>
  <c r="R337" i="13"/>
  <c r="Q337" i="13"/>
  <c r="P337" i="13"/>
  <c r="N337" i="13"/>
  <c r="V336" i="13"/>
  <c r="U336" i="13"/>
  <c r="S336" i="13"/>
  <c r="R336" i="13"/>
  <c r="Q336" i="13"/>
  <c r="P336" i="13"/>
  <c r="N336" i="13"/>
  <c r="V335" i="13"/>
  <c r="U335" i="13"/>
  <c r="S335" i="13"/>
  <c r="R335" i="13"/>
  <c r="Q335" i="13"/>
  <c r="P335" i="13"/>
  <c r="N335" i="13"/>
  <c r="V334" i="13"/>
  <c r="U334" i="13"/>
  <c r="S334" i="13"/>
  <c r="R334" i="13"/>
  <c r="Q334" i="13"/>
  <c r="P334" i="13"/>
  <c r="N334" i="13"/>
  <c r="V333" i="13"/>
  <c r="U333" i="13"/>
  <c r="S333" i="13"/>
  <c r="R333" i="13"/>
  <c r="Q333" i="13"/>
  <c r="P333" i="13"/>
  <c r="N333" i="13"/>
  <c r="V332" i="13"/>
  <c r="U332" i="13"/>
  <c r="S332" i="13"/>
  <c r="R332" i="13"/>
  <c r="Q332" i="13"/>
  <c r="P332" i="13"/>
  <c r="N332" i="13"/>
  <c r="V331" i="13"/>
  <c r="U331" i="13"/>
  <c r="S331" i="13"/>
  <c r="R331" i="13"/>
  <c r="Q331" i="13"/>
  <c r="P331" i="13"/>
  <c r="N331" i="13"/>
  <c r="V330" i="13"/>
  <c r="U330" i="13"/>
  <c r="S330" i="13"/>
  <c r="R330" i="13"/>
  <c r="Q330" i="13"/>
  <c r="P330" i="13"/>
  <c r="N330" i="13"/>
  <c r="V329" i="13"/>
  <c r="U329" i="13"/>
  <c r="S329" i="13"/>
  <c r="R329" i="13"/>
  <c r="Q329" i="13"/>
  <c r="P329" i="13"/>
  <c r="N329" i="13"/>
  <c r="V328" i="13"/>
  <c r="U328" i="13"/>
  <c r="S328" i="13"/>
  <c r="R328" i="13"/>
  <c r="Q328" i="13"/>
  <c r="P328" i="13"/>
  <c r="N328" i="13"/>
  <c r="V327" i="13"/>
  <c r="U327" i="13"/>
  <c r="S327" i="13"/>
  <c r="R327" i="13"/>
  <c r="Q327" i="13"/>
  <c r="P327" i="13"/>
  <c r="N327" i="13"/>
  <c r="V326" i="13"/>
  <c r="U326" i="13"/>
  <c r="S326" i="13"/>
  <c r="R326" i="13"/>
  <c r="Q326" i="13"/>
  <c r="P326" i="13"/>
  <c r="N326" i="13"/>
  <c r="V325" i="13"/>
  <c r="U325" i="13"/>
  <c r="S325" i="13"/>
  <c r="R325" i="13"/>
  <c r="Q325" i="13"/>
  <c r="P325" i="13"/>
  <c r="N325" i="13"/>
  <c r="V324" i="13"/>
  <c r="U324" i="13"/>
  <c r="S324" i="13"/>
  <c r="R324" i="13"/>
  <c r="Q324" i="13"/>
  <c r="P324" i="13"/>
  <c r="N324" i="13"/>
  <c r="V323" i="13"/>
  <c r="U323" i="13"/>
  <c r="S323" i="13"/>
  <c r="R323" i="13"/>
  <c r="Q323" i="13"/>
  <c r="P323" i="13"/>
  <c r="N323" i="13"/>
  <c r="V322" i="13"/>
  <c r="U322" i="13"/>
  <c r="S322" i="13"/>
  <c r="R322" i="13"/>
  <c r="Q322" i="13"/>
  <c r="P322" i="13"/>
  <c r="N322" i="13"/>
  <c r="V321" i="13"/>
  <c r="U321" i="13"/>
  <c r="S321" i="13"/>
  <c r="R321" i="13"/>
  <c r="Q321" i="13"/>
  <c r="P321" i="13"/>
  <c r="N321" i="13"/>
  <c r="V320" i="13"/>
  <c r="U320" i="13"/>
  <c r="S320" i="13"/>
  <c r="R320" i="13"/>
  <c r="Q320" i="13"/>
  <c r="P320" i="13"/>
  <c r="N320" i="13"/>
  <c r="V319" i="13"/>
  <c r="U319" i="13"/>
  <c r="S319" i="13"/>
  <c r="R319" i="13"/>
  <c r="Q319" i="13"/>
  <c r="P319" i="13"/>
  <c r="N319" i="13"/>
  <c r="V318" i="13"/>
  <c r="U318" i="13"/>
  <c r="S318" i="13"/>
  <c r="R318" i="13"/>
  <c r="Q318" i="13"/>
  <c r="P318" i="13"/>
  <c r="N318" i="13"/>
  <c r="V317" i="13"/>
  <c r="U317" i="13"/>
  <c r="S317" i="13"/>
  <c r="R317" i="13"/>
  <c r="Q317" i="13"/>
  <c r="P317" i="13"/>
  <c r="N317" i="13"/>
  <c r="V316" i="13"/>
  <c r="U316" i="13"/>
  <c r="S316" i="13"/>
  <c r="R316" i="13"/>
  <c r="Q316" i="13"/>
  <c r="P316" i="13"/>
  <c r="N316" i="13"/>
  <c r="V315" i="13"/>
  <c r="U315" i="13"/>
  <c r="S315" i="13"/>
  <c r="R315" i="13"/>
  <c r="Q315" i="13"/>
  <c r="P315" i="13"/>
  <c r="N315" i="13"/>
  <c r="V314" i="13"/>
  <c r="U314" i="13"/>
  <c r="S314" i="13"/>
  <c r="R314" i="13"/>
  <c r="Q314" i="13"/>
  <c r="P314" i="13"/>
  <c r="N314" i="13"/>
  <c r="V313" i="13"/>
  <c r="U313" i="13"/>
  <c r="S313" i="13"/>
  <c r="R313" i="13"/>
  <c r="Q313" i="13"/>
  <c r="P313" i="13"/>
  <c r="N313" i="13"/>
  <c r="V312" i="13"/>
  <c r="U312" i="13"/>
  <c r="S312" i="13"/>
  <c r="R312" i="13"/>
  <c r="Q312" i="13"/>
  <c r="P312" i="13"/>
  <c r="N312" i="13"/>
  <c r="V311" i="13"/>
  <c r="U311" i="13"/>
  <c r="S311" i="13"/>
  <c r="R311" i="13"/>
  <c r="Q311" i="13"/>
  <c r="P311" i="13"/>
  <c r="N311" i="13"/>
  <c r="V310" i="13"/>
  <c r="U310" i="13"/>
  <c r="S310" i="13"/>
  <c r="R310" i="13"/>
  <c r="Q310" i="13"/>
  <c r="P310" i="13"/>
  <c r="N310" i="13"/>
  <c r="V309" i="13"/>
  <c r="U309" i="13"/>
  <c r="S309" i="13"/>
  <c r="R309" i="13"/>
  <c r="Q309" i="13"/>
  <c r="P309" i="13"/>
  <c r="N309" i="13"/>
  <c r="V308" i="13"/>
  <c r="U308" i="13"/>
  <c r="S308" i="13"/>
  <c r="R308" i="13"/>
  <c r="Q308" i="13"/>
  <c r="P308" i="13"/>
  <c r="N308" i="13"/>
  <c r="V307" i="13"/>
  <c r="U307" i="13"/>
  <c r="S307" i="13"/>
  <c r="R307" i="13"/>
  <c r="Q307" i="13"/>
  <c r="P307" i="13"/>
  <c r="N307" i="13"/>
  <c r="V306" i="13"/>
  <c r="U306" i="13"/>
  <c r="S306" i="13"/>
  <c r="R306" i="13"/>
  <c r="Q306" i="13"/>
  <c r="P306" i="13"/>
  <c r="N306" i="13"/>
  <c r="V305" i="13"/>
  <c r="U305" i="13"/>
  <c r="S305" i="13"/>
  <c r="R305" i="13"/>
  <c r="Q305" i="13"/>
  <c r="P305" i="13"/>
  <c r="N305" i="13"/>
  <c r="V304" i="13"/>
  <c r="U304" i="13"/>
  <c r="S304" i="13"/>
  <c r="R304" i="13"/>
  <c r="Q304" i="13"/>
  <c r="P304" i="13"/>
  <c r="N304" i="13"/>
  <c r="V303" i="13"/>
  <c r="U303" i="13"/>
  <c r="S303" i="13"/>
  <c r="R303" i="13"/>
  <c r="Q303" i="13"/>
  <c r="P303" i="13"/>
  <c r="N303" i="13"/>
  <c r="V302" i="13"/>
  <c r="U302" i="13"/>
  <c r="S302" i="13"/>
  <c r="R302" i="13"/>
  <c r="Q302" i="13"/>
  <c r="P302" i="13"/>
  <c r="N302" i="13"/>
  <c r="V301" i="13"/>
  <c r="U301" i="13"/>
  <c r="S301" i="13"/>
  <c r="R301" i="13"/>
  <c r="Q301" i="13"/>
  <c r="P301" i="13"/>
  <c r="N301" i="13"/>
  <c r="V300" i="13"/>
  <c r="U300" i="13"/>
  <c r="S300" i="13"/>
  <c r="R300" i="13"/>
  <c r="Q300" i="13"/>
  <c r="P300" i="13"/>
  <c r="N300" i="13"/>
  <c r="V299" i="13"/>
  <c r="U299" i="13"/>
  <c r="S299" i="13"/>
  <c r="R299" i="13"/>
  <c r="Q299" i="13"/>
  <c r="P299" i="13"/>
  <c r="N299" i="13"/>
  <c r="V298" i="13"/>
  <c r="U298" i="13"/>
  <c r="S298" i="13"/>
  <c r="R298" i="13"/>
  <c r="Q298" i="13"/>
  <c r="P298" i="13"/>
  <c r="N298" i="13"/>
  <c r="V297" i="13"/>
  <c r="U297" i="13"/>
  <c r="S297" i="13"/>
  <c r="R297" i="13"/>
  <c r="Q297" i="13"/>
  <c r="P297" i="13"/>
  <c r="N297" i="13"/>
  <c r="V296" i="13"/>
  <c r="U296" i="13"/>
  <c r="S296" i="13"/>
  <c r="R296" i="13"/>
  <c r="Q296" i="13"/>
  <c r="P296" i="13"/>
  <c r="N296" i="13"/>
  <c r="V295" i="13"/>
  <c r="U295" i="13"/>
  <c r="S295" i="13"/>
  <c r="R295" i="13"/>
  <c r="Q295" i="13"/>
  <c r="P295" i="13"/>
  <c r="N295" i="13"/>
  <c r="V294" i="13"/>
  <c r="U294" i="13"/>
  <c r="S294" i="13"/>
  <c r="R294" i="13"/>
  <c r="Q294" i="13"/>
  <c r="P294" i="13"/>
  <c r="N294" i="13"/>
  <c r="V293" i="13"/>
  <c r="U293" i="13"/>
  <c r="S293" i="13"/>
  <c r="R293" i="13"/>
  <c r="Q293" i="13"/>
  <c r="P293" i="13"/>
  <c r="N293" i="13"/>
  <c r="V292" i="13"/>
  <c r="U292" i="13"/>
  <c r="S292" i="13"/>
  <c r="R292" i="13"/>
  <c r="Q292" i="13"/>
  <c r="P292" i="13"/>
  <c r="N292" i="13"/>
  <c r="V291" i="13"/>
  <c r="U291" i="13"/>
  <c r="S291" i="13"/>
  <c r="R291" i="13"/>
  <c r="Q291" i="13"/>
  <c r="P291" i="13"/>
  <c r="N291" i="13"/>
  <c r="V290" i="13"/>
  <c r="U290" i="13"/>
  <c r="S290" i="13"/>
  <c r="R290" i="13"/>
  <c r="Q290" i="13"/>
  <c r="P290" i="13"/>
  <c r="N290" i="13"/>
  <c r="V289" i="13"/>
  <c r="U289" i="13"/>
  <c r="S289" i="13"/>
  <c r="R289" i="13"/>
  <c r="Q289" i="13"/>
  <c r="P289" i="13"/>
  <c r="N289" i="13"/>
  <c r="V288" i="13"/>
  <c r="U288" i="13"/>
  <c r="S288" i="13"/>
  <c r="R288" i="13"/>
  <c r="Q288" i="13"/>
  <c r="P288" i="13"/>
  <c r="N288" i="13"/>
  <c r="V287" i="13"/>
  <c r="U287" i="13"/>
  <c r="S287" i="13"/>
  <c r="R287" i="13"/>
  <c r="Q287" i="13"/>
  <c r="P287" i="13"/>
  <c r="N287" i="13"/>
  <c r="V286" i="13"/>
  <c r="U286" i="13"/>
  <c r="S286" i="13"/>
  <c r="R286" i="13"/>
  <c r="Q286" i="13"/>
  <c r="P286" i="13"/>
  <c r="N286" i="13"/>
  <c r="V285" i="13"/>
  <c r="U285" i="13"/>
  <c r="S285" i="13"/>
  <c r="R285" i="13"/>
  <c r="Q285" i="13"/>
  <c r="P285" i="13"/>
  <c r="N285" i="13"/>
  <c r="V284" i="13"/>
  <c r="U284" i="13"/>
  <c r="S284" i="13"/>
  <c r="R284" i="13"/>
  <c r="Q284" i="13"/>
  <c r="P284" i="13"/>
  <c r="N284" i="13"/>
  <c r="V283" i="13"/>
  <c r="U283" i="13"/>
  <c r="S283" i="13"/>
  <c r="R283" i="13"/>
  <c r="Q283" i="13"/>
  <c r="P283" i="13"/>
  <c r="N283" i="13"/>
  <c r="V282" i="13"/>
  <c r="U282" i="13"/>
  <c r="S282" i="13"/>
  <c r="R282" i="13"/>
  <c r="Q282" i="13"/>
  <c r="P282" i="13"/>
  <c r="N282" i="13"/>
  <c r="V281" i="13"/>
  <c r="U281" i="13"/>
  <c r="S281" i="13"/>
  <c r="R281" i="13"/>
  <c r="Q281" i="13"/>
  <c r="P281" i="13"/>
  <c r="N281" i="13"/>
  <c r="V280" i="13"/>
  <c r="U280" i="13"/>
  <c r="S280" i="13"/>
  <c r="R280" i="13"/>
  <c r="Q280" i="13"/>
  <c r="P280" i="13"/>
  <c r="N280" i="13"/>
  <c r="V279" i="13"/>
  <c r="U279" i="13"/>
  <c r="S279" i="13"/>
  <c r="R279" i="13"/>
  <c r="Q279" i="13"/>
  <c r="P279" i="13"/>
  <c r="N279" i="13"/>
  <c r="V278" i="13"/>
  <c r="U278" i="13"/>
  <c r="S278" i="13"/>
  <c r="R278" i="13"/>
  <c r="Q278" i="13"/>
  <c r="P278" i="13"/>
  <c r="N278" i="13"/>
  <c r="V277" i="13"/>
  <c r="U277" i="13"/>
  <c r="S277" i="13"/>
  <c r="R277" i="13"/>
  <c r="Q277" i="13"/>
  <c r="P277" i="13"/>
  <c r="N277" i="13"/>
  <c r="V276" i="13"/>
  <c r="U276" i="13"/>
  <c r="S276" i="13"/>
  <c r="R276" i="13"/>
  <c r="Q276" i="13"/>
  <c r="P276" i="13"/>
  <c r="N276" i="13"/>
  <c r="V275" i="13"/>
  <c r="U275" i="13"/>
  <c r="S275" i="13"/>
  <c r="R275" i="13"/>
  <c r="Q275" i="13"/>
  <c r="P275" i="13"/>
  <c r="N275" i="13"/>
  <c r="V274" i="13"/>
  <c r="U274" i="13"/>
  <c r="S274" i="13"/>
  <c r="R274" i="13"/>
  <c r="Q274" i="13"/>
  <c r="P274" i="13"/>
  <c r="N274" i="13"/>
  <c r="V273" i="13"/>
  <c r="U273" i="13"/>
  <c r="S273" i="13"/>
  <c r="R273" i="13"/>
  <c r="Q273" i="13"/>
  <c r="P273" i="13"/>
  <c r="N273" i="13"/>
  <c r="V272" i="13"/>
  <c r="U272" i="13"/>
  <c r="S272" i="13"/>
  <c r="R272" i="13"/>
  <c r="Q272" i="13"/>
  <c r="P272" i="13"/>
  <c r="N272" i="13"/>
  <c r="V271" i="13"/>
  <c r="U271" i="13"/>
  <c r="S271" i="13"/>
  <c r="R271" i="13"/>
  <c r="Q271" i="13"/>
  <c r="P271" i="13"/>
  <c r="N271" i="13"/>
  <c r="V270" i="13"/>
  <c r="U270" i="13"/>
  <c r="S270" i="13"/>
  <c r="R270" i="13"/>
  <c r="Q270" i="13"/>
  <c r="P270" i="13"/>
  <c r="N270" i="13"/>
  <c r="V269" i="13"/>
  <c r="U269" i="13"/>
  <c r="S269" i="13"/>
  <c r="R269" i="13"/>
  <c r="Q269" i="13"/>
  <c r="P269" i="13"/>
  <c r="N269" i="13"/>
  <c r="V268" i="13"/>
  <c r="U268" i="13"/>
  <c r="S268" i="13"/>
  <c r="R268" i="13"/>
  <c r="Q268" i="13"/>
  <c r="P268" i="13"/>
  <c r="N268" i="13"/>
  <c r="V267" i="13"/>
  <c r="U267" i="13"/>
  <c r="S267" i="13"/>
  <c r="R267" i="13"/>
  <c r="Q267" i="13"/>
  <c r="P267" i="13"/>
  <c r="N267" i="13"/>
  <c r="V266" i="13"/>
  <c r="U266" i="13"/>
  <c r="S266" i="13"/>
  <c r="R266" i="13"/>
  <c r="Q266" i="13"/>
  <c r="P266" i="13"/>
  <c r="N266" i="13"/>
  <c r="V265" i="13"/>
  <c r="U265" i="13"/>
  <c r="S265" i="13"/>
  <c r="R265" i="13"/>
  <c r="Q265" i="13"/>
  <c r="P265" i="13"/>
  <c r="N265" i="13"/>
  <c r="V264" i="13"/>
  <c r="U264" i="13"/>
  <c r="S264" i="13"/>
  <c r="R264" i="13"/>
  <c r="Q264" i="13"/>
  <c r="P264" i="13"/>
  <c r="N264" i="13"/>
  <c r="V263" i="13"/>
  <c r="U263" i="13"/>
  <c r="S263" i="13"/>
  <c r="R263" i="13"/>
  <c r="Q263" i="13"/>
  <c r="P263" i="13"/>
  <c r="N263" i="13"/>
  <c r="V262" i="13"/>
  <c r="U262" i="13"/>
  <c r="S262" i="13"/>
  <c r="R262" i="13"/>
  <c r="Q262" i="13"/>
  <c r="P262" i="13"/>
  <c r="N262" i="13"/>
  <c r="V261" i="13"/>
  <c r="U261" i="13"/>
  <c r="S261" i="13"/>
  <c r="R261" i="13"/>
  <c r="Q261" i="13"/>
  <c r="P261" i="13"/>
  <c r="N261" i="13"/>
  <c r="V260" i="13"/>
  <c r="U260" i="13"/>
  <c r="S260" i="13"/>
  <c r="R260" i="13"/>
  <c r="Q260" i="13"/>
  <c r="P260" i="13"/>
  <c r="N260" i="13"/>
  <c r="V259" i="13"/>
  <c r="U259" i="13"/>
  <c r="S259" i="13"/>
  <c r="R259" i="13"/>
  <c r="Q259" i="13"/>
  <c r="P259" i="13"/>
  <c r="N259" i="13"/>
  <c r="V258" i="13"/>
  <c r="U258" i="13"/>
  <c r="S258" i="13"/>
  <c r="R258" i="13"/>
  <c r="Q258" i="13"/>
  <c r="P258" i="13"/>
  <c r="N258" i="13"/>
  <c r="V257" i="13"/>
  <c r="U257" i="13"/>
  <c r="S257" i="13"/>
  <c r="R257" i="13"/>
  <c r="Q257" i="13"/>
  <c r="P257" i="13"/>
  <c r="N257" i="13"/>
  <c r="V256" i="13"/>
  <c r="U256" i="13"/>
  <c r="S256" i="13"/>
  <c r="R256" i="13"/>
  <c r="Q256" i="13"/>
  <c r="P256" i="13"/>
  <c r="N256" i="13"/>
  <c r="V255" i="13"/>
  <c r="U255" i="13"/>
  <c r="S255" i="13"/>
  <c r="R255" i="13"/>
  <c r="Q255" i="13"/>
  <c r="P255" i="13"/>
  <c r="N255" i="13"/>
  <c r="V254" i="13"/>
  <c r="U254" i="13"/>
  <c r="S254" i="13"/>
  <c r="R254" i="13"/>
  <c r="Q254" i="13"/>
  <c r="P254" i="13"/>
  <c r="N254" i="13"/>
  <c r="V253" i="13"/>
  <c r="U253" i="13"/>
  <c r="S253" i="13"/>
  <c r="R253" i="13"/>
  <c r="Q253" i="13"/>
  <c r="P253" i="13"/>
  <c r="N253" i="13"/>
  <c r="V252" i="13"/>
  <c r="U252" i="13"/>
  <c r="S252" i="13"/>
  <c r="R252" i="13"/>
  <c r="Q252" i="13"/>
  <c r="P252" i="13"/>
  <c r="N252" i="13"/>
  <c r="V251" i="13"/>
  <c r="U251" i="13"/>
  <c r="S251" i="13"/>
  <c r="R251" i="13"/>
  <c r="Q251" i="13"/>
  <c r="P251" i="13"/>
  <c r="N251" i="13"/>
  <c r="V250" i="13"/>
  <c r="U250" i="13"/>
  <c r="S250" i="13"/>
  <c r="R250" i="13"/>
  <c r="Q250" i="13"/>
  <c r="P250" i="13"/>
  <c r="N250" i="13"/>
  <c r="V249" i="13"/>
  <c r="U249" i="13"/>
  <c r="S249" i="13"/>
  <c r="R249" i="13"/>
  <c r="Q249" i="13"/>
  <c r="P249" i="13"/>
  <c r="N249" i="13"/>
  <c r="V248" i="13"/>
  <c r="U248" i="13"/>
  <c r="S248" i="13"/>
  <c r="R248" i="13"/>
  <c r="Q248" i="13"/>
  <c r="P248" i="13"/>
  <c r="N248" i="13"/>
  <c r="V247" i="13"/>
  <c r="U247" i="13"/>
  <c r="S247" i="13"/>
  <c r="R247" i="13"/>
  <c r="Q247" i="13"/>
  <c r="P247" i="13"/>
  <c r="N247" i="13"/>
  <c r="V246" i="13"/>
  <c r="U246" i="13"/>
  <c r="S246" i="13"/>
  <c r="R246" i="13"/>
  <c r="Q246" i="13"/>
  <c r="P246" i="13"/>
  <c r="N246" i="13"/>
  <c r="V245" i="13"/>
  <c r="U245" i="13"/>
  <c r="S245" i="13"/>
  <c r="R245" i="13"/>
  <c r="Q245" i="13"/>
  <c r="P245" i="13"/>
  <c r="N245" i="13"/>
  <c r="V244" i="13"/>
  <c r="U244" i="13"/>
  <c r="S244" i="13"/>
  <c r="R244" i="13"/>
  <c r="Q244" i="13"/>
  <c r="P244" i="13"/>
  <c r="N244" i="13"/>
  <c r="V243" i="13"/>
  <c r="U243" i="13"/>
  <c r="S243" i="13"/>
  <c r="R243" i="13"/>
  <c r="Q243" i="13"/>
  <c r="P243" i="13"/>
  <c r="N243" i="13"/>
  <c r="V242" i="13"/>
  <c r="U242" i="13"/>
  <c r="S242" i="13"/>
  <c r="R242" i="13"/>
  <c r="Q242" i="13"/>
  <c r="P242" i="13"/>
  <c r="N242" i="13"/>
  <c r="V241" i="13"/>
  <c r="U241" i="13"/>
  <c r="S241" i="13"/>
  <c r="R241" i="13"/>
  <c r="Q241" i="13"/>
  <c r="P241" i="13"/>
  <c r="N241" i="13"/>
  <c r="V240" i="13"/>
  <c r="U240" i="13"/>
  <c r="S240" i="13"/>
  <c r="R240" i="13"/>
  <c r="Q240" i="13"/>
  <c r="P240" i="13"/>
  <c r="N240" i="13"/>
  <c r="V239" i="13"/>
  <c r="U239" i="13"/>
  <c r="S239" i="13"/>
  <c r="R239" i="13"/>
  <c r="Q239" i="13"/>
  <c r="P239" i="13"/>
  <c r="N239" i="13"/>
  <c r="V238" i="13"/>
  <c r="U238" i="13"/>
  <c r="S238" i="13"/>
  <c r="R238" i="13"/>
  <c r="Q238" i="13"/>
  <c r="P238" i="13"/>
  <c r="N238" i="13"/>
  <c r="V237" i="13"/>
  <c r="U237" i="13"/>
  <c r="S237" i="13"/>
  <c r="R237" i="13"/>
  <c r="Q237" i="13"/>
  <c r="P237" i="13"/>
  <c r="N237" i="13"/>
  <c r="V236" i="13"/>
  <c r="U236" i="13"/>
  <c r="S236" i="13"/>
  <c r="R236" i="13"/>
  <c r="Q236" i="13"/>
  <c r="P236" i="13"/>
  <c r="N236" i="13"/>
  <c r="V235" i="13"/>
  <c r="U235" i="13"/>
  <c r="S235" i="13"/>
  <c r="R235" i="13"/>
  <c r="Q235" i="13"/>
  <c r="P235" i="13"/>
  <c r="N235" i="13"/>
  <c r="V234" i="13"/>
  <c r="U234" i="13"/>
  <c r="S234" i="13"/>
  <c r="R234" i="13"/>
  <c r="Q234" i="13"/>
  <c r="P234" i="13"/>
  <c r="N234" i="13"/>
  <c r="V233" i="13"/>
  <c r="U233" i="13"/>
  <c r="S233" i="13"/>
  <c r="R233" i="13"/>
  <c r="Q233" i="13"/>
  <c r="P233" i="13"/>
  <c r="N233" i="13"/>
  <c r="V232" i="13"/>
  <c r="U232" i="13"/>
  <c r="S232" i="13"/>
  <c r="R232" i="13"/>
  <c r="Q232" i="13"/>
  <c r="P232" i="13"/>
  <c r="N232" i="13"/>
  <c r="V231" i="13"/>
  <c r="U231" i="13"/>
  <c r="S231" i="13"/>
  <c r="R231" i="13"/>
  <c r="Q231" i="13"/>
  <c r="P231" i="13"/>
  <c r="N231" i="13"/>
  <c r="V230" i="13"/>
  <c r="U230" i="13"/>
  <c r="S230" i="13"/>
  <c r="R230" i="13"/>
  <c r="Q230" i="13"/>
  <c r="P230" i="13"/>
  <c r="N230" i="13"/>
  <c r="V229" i="13"/>
  <c r="U229" i="13"/>
  <c r="S229" i="13"/>
  <c r="R229" i="13"/>
  <c r="Q229" i="13"/>
  <c r="P229" i="13"/>
  <c r="N229" i="13"/>
  <c r="V228" i="13"/>
  <c r="U228" i="13"/>
  <c r="S228" i="13"/>
  <c r="R228" i="13"/>
  <c r="Q228" i="13"/>
  <c r="P228" i="13"/>
  <c r="N228" i="13"/>
  <c r="V227" i="13"/>
  <c r="U227" i="13"/>
  <c r="S227" i="13"/>
  <c r="R227" i="13"/>
  <c r="Q227" i="13"/>
  <c r="P227" i="13"/>
  <c r="N227" i="13"/>
  <c r="V226" i="13"/>
  <c r="U226" i="13"/>
  <c r="S226" i="13"/>
  <c r="R226" i="13"/>
  <c r="Q226" i="13"/>
  <c r="P226" i="13"/>
  <c r="N226" i="13"/>
  <c r="V225" i="13"/>
  <c r="U225" i="13"/>
  <c r="S225" i="13"/>
  <c r="R225" i="13"/>
  <c r="Q225" i="13"/>
  <c r="P225" i="13"/>
  <c r="N225" i="13"/>
  <c r="V224" i="13"/>
  <c r="U224" i="13"/>
  <c r="S224" i="13"/>
  <c r="R224" i="13"/>
  <c r="Q224" i="13"/>
  <c r="P224" i="13"/>
  <c r="N224" i="13"/>
  <c r="V223" i="13"/>
  <c r="U223" i="13"/>
  <c r="S223" i="13"/>
  <c r="R223" i="13"/>
  <c r="Q223" i="13"/>
  <c r="P223" i="13"/>
  <c r="N223" i="13"/>
  <c r="V222" i="13"/>
  <c r="U222" i="13"/>
  <c r="S222" i="13"/>
  <c r="R222" i="13"/>
  <c r="Q222" i="13"/>
  <c r="P222" i="13"/>
  <c r="N222" i="13"/>
  <c r="V221" i="13"/>
  <c r="U221" i="13"/>
  <c r="S221" i="13"/>
  <c r="R221" i="13"/>
  <c r="Q221" i="13"/>
  <c r="P221" i="13"/>
  <c r="N221" i="13"/>
  <c r="V220" i="13"/>
  <c r="U220" i="13"/>
  <c r="S220" i="13"/>
  <c r="R220" i="13"/>
  <c r="Q220" i="13"/>
  <c r="P220" i="13"/>
  <c r="N220" i="13"/>
  <c r="V219" i="13"/>
  <c r="U219" i="13"/>
  <c r="S219" i="13"/>
  <c r="R219" i="13"/>
  <c r="Q219" i="13"/>
  <c r="P219" i="13"/>
  <c r="N219" i="13"/>
  <c r="V218" i="13"/>
  <c r="U218" i="13"/>
  <c r="S218" i="13"/>
  <c r="R218" i="13"/>
  <c r="Q218" i="13"/>
  <c r="P218" i="13"/>
  <c r="N218" i="13"/>
  <c r="V217" i="13"/>
  <c r="U217" i="13"/>
  <c r="S217" i="13"/>
  <c r="R217" i="13"/>
  <c r="Q217" i="13"/>
  <c r="P217" i="13"/>
  <c r="N217" i="13"/>
  <c r="V216" i="13"/>
  <c r="U216" i="13"/>
  <c r="S216" i="13"/>
  <c r="R216" i="13"/>
  <c r="Q216" i="13"/>
  <c r="P216" i="13"/>
  <c r="N216" i="13"/>
  <c r="V215" i="13"/>
  <c r="U215" i="13"/>
  <c r="S215" i="13"/>
  <c r="R215" i="13"/>
  <c r="Q215" i="13"/>
  <c r="P215" i="13"/>
  <c r="N215" i="13"/>
  <c r="V214" i="13"/>
  <c r="U214" i="13"/>
  <c r="S214" i="13"/>
  <c r="R214" i="13"/>
  <c r="Q214" i="13"/>
  <c r="P214" i="13"/>
  <c r="N214" i="13"/>
  <c r="V213" i="13"/>
  <c r="U213" i="13"/>
  <c r="S213" i="13"/>
  <c r="R213" i="13"/>
  <c r="Q213" i="13"/>
  <c r="P213" i="13"/>
  <c r="N213" i="13"/>
  <c r="V212" i="13"/>
  <c r="U212" i="13"/>
  <c r="S212" i="13"/>
  <c r="R212" i="13"/>
  <c r="Q212" i="13"/>
  <c r="P212" i="13"/>
  <c r="N212" i="13"/>
  <c r="V211" i="13"/>
  <c r="U211" i="13"/>
  <c r="S211" i="13"/>
  <c r="R211" i="13"/>
  <c r="Q211" i="13"/>
  <c r="P211" i="13"/>
  <c r="N211" i="13"/>
  <c r="V210" i="13"/>
  <c r="U210" i="13"/>
  <c r="S210" i="13"/>
  <c r="R210" i="13"/>
  <c r="Q210" i="13"/>
  <c r="P210" i="13"/>
  <c r="N210" i="13"/>
  <c r="V209" i="13"/>
  <c r="U209" i="13"/>
  <c r="S209" i="13"/>
  <c r="R209" i="13"/>
  <c r="Q209" i="13"/>
  <c r="P209" i="13"/>
  <c r="N209" i="13"/>
  <c r="V208" i="13"/>
  <c r="U208" i="13"/>
  <c r="S208" i="13"/>
  <c r="R208" i="13"/>
  <c r="Q208" i="13"/>
  <c r="P208" i="13"/>
  <c r="N208" i="13"/>
  <c r="V207" i="13"/>
  <c r="U207" i="13"/>
  <c r="S207" i="13"/>
  <c r="R207" i="13"/>
  <c r="Q207" i="13"/>
  <c r="P207" i="13"/>
  <c r="N207" i="13"/>
  <c r="V206" i="13"/>
  <c r="U206" i="13"/>
  <c r="S206" i="13"/>
  <c r="R206" i="13"/>
  <c r="Q206" i="13"/>
  <c r="P206" i="13"/>
  <c r="N206" i="13"/>
  <c r="V205" i="13"/>
  <c r="U205" i="13"/>
  <c r="S205" i="13"/>
  <c r="R205" i="13"/>
  <c r="Q205" i="13"/>
  <c r="P205" i="13"/>
  <c r="N205" i="13"/>
  <c r="V204" i="13"/>
  <c r="U204" i="13"/>
  <c r="S204" i="13"/>
  <c r="R204" i="13"/>
  <c r="Q204" i="13"/>
  <c r="P204" i="13"/>
  <c r="N204" i="13"/>
  <c r="V203" i="13"/>
  <c r="U203" i="13"/>
  <c r="S203" i="13"/>
  <c r="R203" i="13"/>
  <c r="Q203" i="13"/>
  <c r="P203" i="13"/>
  <c r="N203" i="13"/>
  <c r="V202" i="13"/>
  <c r="U202" i="13"/>
  <c r="S202" i="13"/>
  <c r="R202" i="13"/>
  <c r="Q202" i="13"/>
  <c r="P202" i="13"/>
  <c r="N202" i="13"/>
  <c r="V201" i="13"/>
  <c r="U201" i="13"/>
  <c r="S201" i="13"/>
  <c r="R201" i="13"/>
  <c r="Q201" i="13"/>
  <c r="P201" i="13"/>
  <c r="N201" i="13"/>
  <c r="V200" i="13"/>
  <c r="U200" i="13"/>
  <c r="S200" i="13"/>
  <c r="R200" i="13"/>
  <c r="Q200" i="13"/>
  <c r="P200" i="13"/>
  <c r="N200" i="13"/>
  <c r="V199" i="13"/>
  <c r="U199" i="13"/>
  <c r="S199" i="13"/>
  <c r="R199" i="13"/>
  <c r="Q199" i="13"/>
  <c r="P199" i="13"/>
  <c r="N199" i="13"/>
  <c r="V198" i="13"/>
  <c r="U198" i="13"/>
  <c r="S198" i="13"/>
  <c r="R198" i="13"/>
  <c r="Q198" i="13"/>
  <c r="P198" i="13"/>
  <c r="N198" i="13"/>
  <c r="V197" i="13"/>
  <c r="U197" i="13"/>
  <c r="S197" i="13"/>
  <c r="R197" i="13"/>
  <c r="Q197" i="13"/>
  <c r="P197" i="13"/>
  <c r="N197" i="13"/>
  <c r="V196" i="13"/>
  <c r="U196" i="13"/>
  <c r="S196" i="13"/>
  <c r="R196" i="13"/>
  <c r="Q196" i="13"/>
  <c r="P196" i="13"/>
  <c r="N196" i="13"/>
  <c r="V195" i="13"/>
  <c r="U195" i="13"/>
  <c r="S195" i="13"/>
  <c r="R195" i="13"/>
  <c r="Q195" i="13"/>
  <c r="P195" i="13"/>
  <c r="N195" i="13"/>
  <c r="V194" i="13"/>
  <c r="U194" i="13"/>
  <c r="S194" i="13"/>
  <c r="R194" i="13"/>
  <c r="Q194" i="13"/>
  <c r="P194" i="13"/>
  <c r="N194" i="13"/>
  <c r="V193" i="13"/>
  <c r="U193" i="13"/>
  <c r="S193" i="13"/>
  <c r="R193" i="13"/>
  <c r="Q193" i="13"/>
  <c r="P193" i="13"/>
  <c r="N193" i="13"/>
  <c r="V192" i="13"/>
  <c r="U192" i="13"/>
  <c r="S192" i="13"/>
  <c r="R192" i="13"/>
  <c r="Q192" i="13"/>
  <c r="P192" i="13"/>
  <c r="N192" i="13"/>
  <c r="V191" i="13"/>
  <c r="U191" i="13"/>
  <c r="S191" i="13"/>
  <c r="R191" i="13"/>
  <c r="Q191" i="13"/>
  <c r="P191" i="13"/>
  <c r="N191" i="13"/>
  <c r="V190" i="13"/>
  <c r="U190" i="13"/>
  <c r="S190" i="13"/>
  <c r="R190" i="13"/>
  <c r="Q190" i="13"/>
  <c r="P190" i="13"/>
  <c r="N190" i="13"/>
  <c r="V189" i="13"/>
  <c r="U189" i="13"/>
  <c r="S189" i="13"/>
  <c r="R189" i="13"/>
  <c r="Q189" i="13"/>
  <c r="P189" i="13"/>
  <c r="N189" i="13"/>
  <c r="V188" i="13"/>
  <c r="U188" i="13"/>
  <c r="S188" i="13"/>
  <c r="R188" i="13"/>
  <c r="Q188" i="13"/>
  <c r="P188" i="13"/>
  <c r="N188" i="13"/>
  <c r="V187" i="13"/>
  <c r="U187" i="13"/>
  <c r="S187" i="13"/>
  <c r="R187" i="13"/>
  <c r="Q187" i="13"/>
  <c r="P187" i="13"/>
  <c r="N187" i="13"/>
  <c r="V186" i="13"/>
  <c r="U186" i="13"/>
  <c r="S186" i="13"/>
  <c r="R186" i="13"/>
  <c r="Q186" i="13"/>
  <c r="P186" i="13"/>
  <c r="N186" i="13"/>
  <c r="V185" i="13"/>
  <c r="U185" i="13"/>
  <c r="S185" i="13"/>
  <c r="R185" i="13"/>
  <c r="Q185" i="13"/>
  <c r="P185" i="13"/>
  <c r="N185" i="13"/>
  <c r="V184" i="13"/>
  <c r="U184" i="13"/>
  <c r="S184" i="13"/>
  <c r="R184" i="13"/>
  <c r="Q184" i="13"/>
  <c r="P184" i="13"/>
  <c r="N184" i="13"/>
  <c r="V183" i="13"/>
  <c r="U183" i="13"/>
  <c r="S183" i="13"/>
  <c r="R183" i="13"/>
  <c r="Q183" i="13"/>
  <c r="P183" i="13"/>
  <c r="N183" i="13"/>
  <c r="V182" i="13"/>
  <c r="U182" i="13"/>
  <c r="S182" i="13"/>
  <c r="R182" i="13"/>
  <c r="Q182" i="13"/>
  <c r="P182" i="13"/>
  <c r="N182" i="13"/>
  <c r="V181" i="13"/>
  <c r="U181" i="13"/>
  <c r="S181" i="13"/>
  <c r="R181" i="13"/>
  <c r="Q181" i="13"/>
  <c r="P181" i="13"/>
  <c r="N181" i="13"/>
  <c r="V180" i="13"/>
  <c r="U180" i="13"/>
  <c r="S180" i="13"/>
  <c r="R180" i="13"/>
  <c r="Q180" i="13"/>
  <c r="P180" i="13"/>
  <c r="N180" i="13"/>
  <c r="V179" i="13"/>
  <c r="U179" i="13"/>
  <c r="S179" i="13"/>
  <c r="R179" i="13"/>
  <c r="Q179" i="13"/>
  <c r="P179" i="13"/>
  <c r="N179" i="13"/>
  <c r="V178" i="13"/>
  <c r="U178" i="13"/>
  <c r="S178" i="13"/>
  <c r="R178" i="13"/>
  <c r="Q178" i="13"/>
  <c r="P178" i="13"/>
  <c r="N178" i="13"/>
  <c r="V177" i="13"/>
  <c r="U177" i="13"/>
  <c r="S177" i="13"/>
  <c r="R177" i="13"/>
  <c r="Q177" i="13"/>
  <c r="P177" i="13"/>
  <c r="N177" i="13"/>
  <c r="V176" i="13"/>
  <c r="U176" i="13"/>
  <c r="S176" i="13"/>
  <c r="R176" i="13"/>
  <c r="Q176" i="13"/>
  <c r="P176" i="13"/>
  <c r="N176" i="13"/>
  <c r="V175" i="13"/>
  <c r="U175" i="13"/>
  <c r="S175" i="13"/>
  <c r="R175" i="13"/>
  <c r="Q175" i="13"/>
  <c r="P175" i="13"/>
  <c r="N175" i="13"/>
  <c r="V174" i="13"/>
  <c r="U174" i="13"/>
  <c r="S174" i="13"/>
  <c r="R174" i="13"/>
  <c r="Q174" i="13"/>
  <c r="P174" i="13"/>
  <c r="N174" i="13"/>
  <c r="V173" i="13"/>
  <c r="U173" i="13"/>
  <c r="S173" i="13"/>
  <c r="R173" i="13"/>
  <c r="Q173" i="13"/>
  <c r="P173" i="13"/>
  <c r="N173" i="13"/>
  <c r="V172" i="13"/>
  <c r="U172" i="13"/>
  <c r="S172" i="13"/>
  <c r="R172" i="13"/>
  <c r="Q172" i="13"/>
  <c r="P172" i="13"/>
  <c r="N172" i="13"/>
  <c r="V171" i="13"/>
  <c r="U171" i="13"/>
  <c r="S171" i="13"/>
  <c r="R171" i="13"/>
  <c r="Q171" i="13"/>
  <c r="P171" i="13"/>
  <c r="N171" i="13"/>
  <c r="V170" i="13"/>
  <c r="U170" i="13"/>
  <c r="S170" i="13"/>
  <c r="R170" i="13"/>
  <c r="Q170" i="13"/>
  <c r="P170" i="13"/>
  <c r="N170" i="13"/>
  <c r="V169" i="13"/>
  <c r="U169" i="13"/>
  <c r="S169" i="13"/>
  <c r="R169" i="13"/>
  <c r="Q169" i="13"/>
  <c r="P169" i="13"/>
  <c r="N169" i="13"/>
  <c r="V168" i="13"/>
  <c r="U168" i="13"/>
  <c r="S168" i="13"/>
  <c r="R168" i="13"/>
  <c r="Q168" i="13"/>
  <c r="P168" i="13"/>
  <c r="N168" i="13"/>
  <c r="V167" i="13"/>
  <c r="U167" i="13"/>
  <c r="S167" i="13"/>
  <c r="R167" i="13"/>
  <c r="Q167" i="13"/>
  <c r="P167" i="13"/>
  <c r="N167" i="13"/>
  <c r="V166" i="13"/>
  <c r="U166" i="13"/>
  <c r="S166" i="13"/>
  <c r="R166" i="13"/>
  <c r="Q166" i="13"/>
  <c r="P166" i="13"/>
  <c r="N166" i="13"/>
  <c r="V165" i="13"/>
  <c r="U165" i="13"/>
  <c r="S165" i="13"/>
  <c r="R165" i="13"/>
  <c r="Q165" i="13"/>
  <c r="P165" i="13"/>
  <c r="N165" i="13"/>
  <c r="V164" i="13"/>
  <c r="U164" i="13"/>
  <c r="S164" i="13"/>
  <c r="R164" i="13"/>
  <c r="Q164" i="13"/>
  <c r="P164" i="13"/>
  <c r="N164" i="13"/>
  <c r="V163" i="13"/>
  <c r="U163" i="13"/>
  <c r="S163" i="13"/>
  <c r="R163" i="13"/>
  <c r="Q163" i="13"/>
  <c r="P163" i="13"/>
  <c r="N163" i="13"/>
  <c r="V162" i="13"/>
  <c r="U162" i="13"/>
  <c r="S162" i="13"/>
  <c r="R162" i="13"/>
  <c r="Q162" i="13"/>
  <c r="P162" i="13"/>
  <c r="N162" i="13"/>
  <c r="V161" i="13"/>
  <c r="U161" i="13"/>
  <c r="S161" i="13"/>
  <c r="R161" i="13"/>
  <c r="Q161" i="13"/>
  <c r="P161" i="13"/>
  <c r="N161" i="13"/>
  <c r="V160" i="13"/>
  <c r="U160" i="13"/>
  <c r="S160" i="13"/>
  <c r="R160" i="13"/>
  <c r="Q160" i="13"/>
  <c r="P160" i="13"/>
  <c r="N160" i="13"/>
  <c r="V159" i="13"/>
  <c r="U159" i="13"/>
  <c r="S159" i="13"/>
  <c r="R159" i="13"/>
  <c r="Q159" i="13"/>
  <c r="P159" i="13"/>
  <c r="N159" i="13"/>
  <c r="V158" i="13"/>
  <c r="U158" i="13"/>
  <c r="S158" i="13"/>
  <c r="R158" i="13"/>
  <c r="Q158" i="13"/>
  <c r="P158" i="13"/>
  <c r="N158" i="13"/>
  <c r="V157" i="13"/>
  <c r="U157" i="13"/>
  <c r="S157" i="13"/>
  <c r="R157" i="13"/>
  <c r="Q157" i="13"/>
  <c r="P157" i="13"/>
  <c r="N157" i="13"/>
  <c r="V156" i="13"/>
  <c r="U156" i="13"/>
  <c r="S156" i="13"/>
  <c r="R156" i="13"/>
  <c r="Q156" i="13"/>
  <c r="P156" i="13"/>
  <c r="N156" i="13"/>
  <c r="V155" i="13"/>
  <c r="U155" i="13"/>
  <c r="S155" i="13"/>
  <c r="R155" i="13"/>
  <c r="Q155" i="13"/>
  <c r="P155" i="13"/>
  <c r="N155" i="13"/>
  <c r="V154" i="13"/>
  <c r="U154" i="13"/>
  <c r="S154" i="13"/>
  <c r="R154" i="13"/>
  <c r="Q154" i="13"/>
  <c r="P154" i="13"/>
  <c r="N154" i="13"/>
  <c r="V153" i="13"/>
  <c r="U153" i="13"/>
  <c r="S153" i="13"/>
  <c r="R153" i="13"/>
  <c r="Q153" i="13"/>
  <c r="P153" i="13"/>
  <c r="N153" i="13"/>
  <c r="V152" i="13"/>
  <c r="U152" i="13"/>
  <c r="S152" i="13"/>
  <c r="R152" i="13"/>
  <c r="Q152" i="13"/>
  <c r="P152" i="13"/>
  <c r="N152" i="13"/>
  <c r="V151" i="13"/>
  <c r="U151" i="13"/>
  <c r="S151" i="13"/>
  <c r="R151" i="13"/>
  <c r="Q151" i="13"/>
  <c r="P151" i="13"/>
  <c r="N151" i="13"/>
  <c r="V150" i="13"/>
  <c r="U150" i="13"/>
  <c r="S150" i="13"/>
  <c r="R150" i="13"/>
  <c r="Q150" i="13"/>
  <c r="P150" i="13"/>
  <c r="N150" i="13"/>
  <c r="V149" i="13"/>
  <c r="U149" i="13"/>
  <c r="S149" i="13"/>
  <c r="R149" i="13"/>
  <c r="Q149" i="13"/>
  <c r="P149" i="13"/>
  <c r="N149" i="13"/>
  <c r="V148" i="13"/>
  <c r="U148" i="13"/>
  <c r="S148" i="13"/>
  <c r="R148" i="13"/>
  <c r="Q148" i="13"/>
  <c r="P148" i="13"/>
  <c r="N148" i="13"/>
  <c r="V147" i="13"/>
  <c r="U147" i="13"/>
  <c r="S147" i="13"/>
  <c r="R147" i="13"/>
  <c r="Q147" i="13"/>
  <c r="P147" i="13"/>
  <c r="N147" i="13"/>
  <c r="V146" i="13"/>
  <c r="U146" i="13"/>
  <c r="S146" i="13"/>
  <c r="R146" i="13"/>
  <c r="Q146" i="13"/>
  <c r="P146" i="13"/>
  <c r="N146" i="13"/>
  <c r="V145" i="13"/>
  <c r="U145" i="13"/>
  <c r="S145" i="13"/>
  <c r="R145" i="13"/>
  <c r="Q145" i="13"/>
  <c r="P145" i="13"/>
  <c r="N145" i="13"/>
  <c r="V144" i="13"/>
  <c r="U144" i="13"/>
  <c r="S144" i="13"/>
  <c r="R144" i="13"/>
  <c r="Q144" i="13"/>
  <c r="P144" i="13"/>
  <c r="N144" i="13"/>
  <c r="V143" i="13"/>
  <c r="U143" i="13"/>
  <c r="S143" i="13"/>
  <c r="R143" i="13"/>
  <c r="Q143" i="13"/>
  <c r="P143" i="13"/>
  <c r="N143" i="13"/>
  <c r="V142" i="13"/>
  <c r="U142" i="13"/>
  <c r="S142" i="13"/>
  <c r="R142" i="13"/>
  <c r="Q142" i="13"/>
  <c r="P142" i="13"/>
  <c r="N142" i="13"/>
  <c r="V141" i="13"/>
  <c r="U141" i="13"/>
  <c r="S141" i="13"/>
  <c r="R141" i="13"/>
  <c r="Q141" i="13"/>
  <c r="P141" i="13"/>
  <c r="N141" i="13"/>
  <c r="V140" i="13"/>
  <c r="U140" i="13"/>
  <c r="S140" i="13"/>
  <c r="R140" i="13"/>
  <c r="Q140" i="13"/>
  <c r="P140" i="13"/>
  <c r="N140" i="13"/>
  <c r="V139" i="13"/>
  <c r="U139" i="13"/>
  <c r="S139" i="13"/>
  <c r="R139" i="13"/>
  <c r="Q139" i="13"/>
  <c r="P139" i="13"/>
  <c r="N139" i="13"/>
  <c r="V138" i="13"/>
  <c r="U138" i="13"/>
  <c r="S138" i="13"/>
  <c r="R138" i="13"/>
  <c r="Q138" i="13"/>
  <c r="P138" i="13"/>
  <c r="N138" i="13"/>
  <c r="V137" i="13"/>
  <c r="U137" i="13"/>
  <c r="S137" i="13"/>
  <c r="R137" i="13"/>
  <c r="Q137" i="13"/>
  <c r="P137" i="13"/>
  <c r="N137" i="13"/>
  <c r="V136" i="13"/>
  <c r="U136" i="13"/>
  <c r="S136" i="13"/>
  <c r="R136" i="13"/>
  <c r="Q136" i="13"/>
  <c r="P136" i="13"/>
  <c r="N136" i="13"/>
  <c r="V135" i="13"/>
  <c r="U135" i="13"/>
  <c r="S135" i="13"/>
  <c r="R135" i="13"/>
  <c r="Q135" i="13"/>
  <c r="P135" i="13"/>
  <c r="N135" i="13"/>
  <c r="V134" i="13"/>
  <c r="U134" i="13"/>
  <c r="S134" i="13"/>
  <c r="R134" i="13"/>
  <c r="Q134" i="13"/>
  <c r="P134" i="13"/>
  <c r="N134" i="13"/>
  <c r="V133" i="13"/>
  <c r="U133" i="13"/>
  <c r="S133" i="13"/>
  <c r="R133" i="13"/>
  <c r="Q133" i="13"/>
  <c r="P133" i="13"/>
  <c r="N133" i="13"/>
  <c r="V132" i="13"/>
  <c r="U132" i="13"/>
  <c r="S132" i="13"/>
  <c r="R132" i="13"/>
  <c r="Q132" i="13"/>
  <c r="P132" i="13"/>
  <c r="N132" i="13"/>
  <c r="V131" i="13"/>
  <c r="U131" i="13"/>
  <c r="S131" i="13"/>
  <c r="R131" i="13"/>
  <c r="Q131" i="13"/>
  <c r="P131" i="13"/>
  <c r="N131" i="13"/>
  <c r="V130" i="13"/>
  <c r="U130" i="13"/>
  <c r="S130" i="13"/>
  <c r="R130" i="13"/>
  <c r="Q130" i="13"/>
  <c r="P130" i="13"/>
  <c r="N130" i="13"/>
  <c r="V129" i="13"/>
  <c r="U129" i="13"/>
  <c r="S129" i="13"/>
  <c r="R129" i="13"/>
  <c r="Q129" i="13"/>
  <c r="P129" i="13"/>
  <c r="N129" i="13"/>
  <c r="V128" i="13"/>
  <c r="U128" i="13"/>
  <c r="S128" i="13"/>
  <c r="R128" i="13"/>
  <c r="Q128" i="13"/>
  <c r="P128" i="13"/>
  <c r="N128" i="13"/>
  <c r="V127" i="13"/>
  <c r="U127" i="13"/>
  <c r="S127" i="13"/>
  <c r="R127" i="13"/>
  <c r="Q127" i="13"/>
  <c r="P127" i="13"/>
  <c r="N127" i="13"/>
  <c r="V126" i="13"/>
  <c r="U126" i="13"/>
  <c r="S126" i="13"/>
  <c r="R126" i="13"/>
  <c r="Q126" i="13"/>
  <c r="P126" i="13"/>
  <c r="N126" i="13"/>
  <c r="V125" i="13"/>
  <c r="U125" i="13"/>
  <c r="S125" i="13"/>
  <c r="R125" i="13"/>
  <c r="Q125" i="13"/>
  <c r="P125" i="13"/>
  <c r="N125" i="13"/>
  <c r="V124" i="13"/>
  <c r="U124" i="13"/>
  <c r="S124" i="13"/>
  <c r="R124" i="13"/>
  <c r="Q124" i="13"/>
  <c r="P124" i="13"/>
  <c r="N124" i="13"/>
  <c r="V123" i="13"/>
  <c r="U123" i="13"/>
  <c r="S123" i="13"/>
  <c r="R123" i="13"/>
  <c r="Q123" i="13"/>
  <c r="P123" i="13"/>
  <c r="N123" i="13"/>
  <c r="V122" i="13"/>
  <c r="U122" i="13"/>
  <c r="S122" i="13"/>
  <c r="R122" i="13"/>
  <c r="Q122" i="13"/>
  <c r="P122" i="13"/>
  <c r="N122" i="13"/>
  <c r="V121" i="13"/>
  <c r="U121" i="13"/>
  <c r="S121" i="13"/>
  <c r="R121" i="13"/>
  <c r="Q121" i="13"/>
  <c r="P121" i="13"/>
  <c r="N121" i="13"/>
  <c r="V120" i="13"/>
  <c r="U120" i="13"/>
  <c r="S120" i="13"/>
  <c r="R120" i="13"/>
  <c r="Q120" i="13"/>
  <c r="P120" i="13"/>
  <c r="N120" i="13"/>
  <c r="V119" i="13"/>
  <c r="U119" i="13"/>
  <c r="S119" i="13"/>
  <c r="R119" i="13"/>
  <c r="Q119" i="13"/>
  <c r="P119" i="13"/>
  <c r="N119" i="13"/>
  <c r="V118" i="13"/>
  <c r="U118" i="13"/>
  <c r="S118" i="13"/>
  <c r="R118" i="13"/>
  <c r="Q118" i="13"/>
  <c r="P118" i="13"/>
  <c r="N118" i="13"/>
  <c r="V117" i="13"/>
  <c r="U117" i="13"/>
  <c r="S117" i="13"/>
  <c r="R117" i="13"/>
  <c r="Q117" i="13"/>
  <c r="P117" i="13"/>
  <c r="N117" i="13"/>
  <c r="V116" i="13"/>
  <c r="U116" i="13"/>
  <c r="S116" i="13"/>
  <c r="R116" i="13"/>
  <c r="Q116" i="13"/>
  <c r="P116" i="13"/>
  <c r="N116" i="13"/>
  <c r="V115" i="13"/>
  <c r="U115" i="13"/>
  <c r="S115" i="13"/>
  <c r="R115" i="13"/>
  <c r="Q115" i="13"/>
  <c r="P115" i="13"/>
  <c r="N115" i="13"/>
  <c r="V114" i="13"/>
  <c r="U114" i="13"/>
  <c r="S114" i="13"/>
  <c r="R114" i="13"/>
  <c r="Q114" i="13"/>
  <c r="P114" i="13"/>
  <c r="N114" i="13"/>
  <c r="V113" i="13"/>
  <c r="U113" i="13"/>
  <c r="S113" i="13"/>
  <c r="R113" i="13"/>
  <c r="Q113" i="13"/>
  <c r="P113" i="13"/>
  <c r="N113" i="13"/>
  <c r="V112" i="13"/>
  <c r="U112" i="13"/>
  <c r="S112" i="13"/>
  <c r="R112" i="13"/>
  <c r="Q112" i="13"/>
  <c r="P112" i="13"/>
  <c r="N112" i="13"/>
  <c r="V111" i="13"/>
  <c r="U111" i="13"/>
  <c r="S111" i="13"/>
  <c r="R111" i="13"/>
  <c r="Q111" i="13"/>
  <c r="P111" i="13"/>
  <c r="N111" i="13"/>
  <c r="V110" i="13"/>
  <c r="U110" i="13"/>
  <c r="S110" i="13"/>
  <c r="R110" i="13"/>
  <c r="Q110" i="13"/>
  <c r="P110" i="13"/>
  <c r="N110" i="13"/>
  <c r="V109" i="13"/>
  <c r="U109" i="13"/>
  <c r="S109" i="13"/>
  <c r="R109" i="13"/>
  <c r="Q109" i="13"/>
  <c r="P109" i="13"/>
  <c r="N109" i="13"/>
  <c r="V108" i="13"/>
  <c r="U108" i="13"/>
  <c r="S108" i="13"/>
  <c r="R108" i="13"/>
  <c r="Q108" i="13"/>
  <c r="P108" i="13"/>
  <c r="N108" i="13"/>
  <c r="V107" i="13"/>
  <c r="U107" i="13"/>
  <c r="S107" i="13"/>
  <c r="R107" i="13"/>
  <c r="Q107" i="13"/>
  <c r="P107" i="13"/>
  <c r="N107" i="13"/>
  <c r="V106" i="13"/>
  <c r="U106" i="13"/>
  <c r="S106" i="13"/>
  <c r="R106" i="13"/>
  <c r="Q106" i="13"/>
  <c r="P106" i="13"/>
  <c r="N106" i="13"/>
  <c r="V105" i="13"/>
  <c r="U105" i="13"/>
  <c r="S105" i="13"/>
  <c r="R105" i="13"/>
  <c r="Q105" i="13"/>
  <c r="P105" i="13"/>
  <c r="N105" i="13"/>
  <c r="V104" i="13"/>
  <c r="U104" i="13"/>
  <c r="S104" i="13"/>
  <c r="R104" i="13"/>
  <c r="Q104" i="13"/>
  <c r="P104" i="13"/>
  <c r="N104" i="13"/>
  <c r="V103" i="13"/>
  <c r="U103" i="13"/>
  <c r="S103" i="13"/>
  <c r="R103" i="13"/>
  <c r="Q103" i="13"/>
  <c r="P103" i="13"/>
  <c r="N103" i="13"/>
  <c r="V102" i="13"/>
  <c r="U102" i="13"/>
  <c r="S102" i="13"/>
  <c r="R102" i="13"/>
  <c r="Q102" i="13"/>
  <c r="P102" i="13"/>
  <c r="N102" i="13"/>
  <c r="V101" i="13"/>
  <c r="U101" i="13"/>
  <c r="S101" i="13"/>
  <c r="R101" i="13"/>
  <c r="Q101" i="13"/>
  <c r="P101" i="13"/>
  <c r="N101" i="13"/>
  <c r="V100" i="13"/>
  <c r="U100" i="13"/>
  <c r="S100" i="13"/>
  <c r="R100" i="13"/>
  <c r="Q100" i="13"/>
  <c r="P100" i="13"/>
  <c r="N100" i="13"/>
  <c r="V99" i="13"/>
  <c r="U99" i="13"/>
  <c r="S99" i="13"/>
  <c r="R99" i="13"/>
  <c r="Q99" i="13"/>
  <c r="P99" i="13"/>
  <c r="N99" i="13"/>
  <c r="V98" i="13"/>
  <c r="U98" i="13"/>
  <c r="S98" i="13"/>
  <c r="R98" i="13"/>
  <c r="Q98" i="13"/>
  <c r="P98" i="13"/>
  <c r="N98" i="13"/>
  <c r="V97" i="13"/>
  <c r="U97" i="13"/>
  <c r="S97" i="13"/>
  <c r="R97" i="13"/>
  <c r="Q97" i="13"/>
  <c r="P97" i="13"/>
  <c r="N97" i="13"/>
  <c r="V96" i="13"/>
  <c r="U96" i="13"/>
  <c r="S96" i="13"/>
  <c r="R96" i="13"/>
  <c r="Q96" i="13"/>
  <c r="P96" i="13"/>
  <c r="N96" i="13"/>
  <c r="V95" i="13"/>
  <c r="U95" i="13"/>
  <c r="S95" i="13"/>
  <c r="R95" i="13"/>
  <c r="Q95" i="13"/>
  <c r="P95" i="13"/>
  <c r="N95" i="13"/>
  <c r="V94" i="13"/>
  <c r="U94" i="13"/>
  <c r="S94" i="13"/>
  <c r="R94" i="13"/>
  <c r="Q94" i="13"/>
  <c r="P94" i="13"/>
  <c r="N94" i="13"/>
  <c r="V93" i="13"/>
  <c r="U93" i="13"/>
  <c r="S93" i="13"/>
  <c r="R93" i="13"/>
  <c r="Q93" i="13"/>
  <c r="P93" i="13"/>
  <c r="N93" i="13"/>
  <c r="V92" i="13"/>
  <c r="U92" i="13"/>
  <c r="S92" i="13"/>
  <c r="R92" i="13"/>
  <c r="Q92" i="13"/>
  <c r="P92" i="13"/>
  <c r="N92" i="13"/>
  <c r="V91" i="13"/>
  <c r="U91" i="13"/>
  <c r="S91" i="13"/>
  <c r="R91" i="13"/>
  <c r="Q91" i="13"/>
  <c r="P91" i="13"/>
  <c r="N91" i="13"/>
  <c r="V90" i="13"/>
  <c r="U90" i="13"/>
  <c r="S90" i="13"/>
  <c r="R90" i="13"/>
  <c r="Q90" i="13"/>
  <c r="P90" i="13"/>
  <c r="N90" i="13"/>
  <c r="V89" i="13"/>
  <c r="U89" i="13"/>
  <c r="S89" i="13"/>
  <c r="R89" i="13"/>
  <c r="Q89" i="13"/>
  <c r="P89" i="13"/>
  <c r="N89" i="13"/>
  <c r="V88" i="13"/>
  <c r="U88" i="13"/>
  <c r="S88" i="13"/>
  <c r="R88" i="13"/>
  <c r="Q88" i="13"/>
  <c r="P88" i="13"/>
  <c r="N88" i="13"/>
  <c r="V87" i="13"/>
  <c r="U87" i="13"/>
  <c r="S87" i="13"/>
  <c r="R87" i="13"/>
  <c r="Q87" i="13"/>
  <c r="P87" i="13"/>
  <c r="N87" i="13"/>
  <c r="V86" i="13"/>
  <c r="U86" i="13"/>
  <c r="S86" i="13"/>
  <c r="R86" i="13"/>
  <c r="Q86" i="13"/>
  <c r="P86" i="13"/>
  <c r="N86" i="13"/>
  <c r="V85" i="13"/>
  <c r="U85" i="13"/>
  <c r="S85" i="13"/>
  <c r="R85" i="13"/>
  <c r="Q85" i="13"/>
  <c r="P85" i="13"/>
  <c r="N85" i="13"/>
  <c r="V84" i="13"/>
  <c r="U84" i="13"/>
  <c r="S84" i="13"/>
  <c r="R84" i="13"/>
  <c r="Q84" i="13"/>
  <c r="P84" i="13"/>
  <c r="N84" i="13"/>
  <c r="V83" i="13"/>
  <c r="U83" i="13"/>
  <c r="S83" i="13"/>
  <c r="R83" i="13"/>
  <c r="Q83" i="13"/>
  <c r="P83" i="13"/>
  <c r="N83" i="13"/>
  <c r="V82" i="13"/>
  <c r="U82" i="13"/>
  <c r="S82" i="13"/>
  <c r="R82" i="13"/>
  <c r="Q82" i="13"/>
  <c r="P82" i="13"/>
  <c r="N82" i="13"/>
  <c r="V81" i="13"/>
  <c r="U81" i="13"/>
  <c r="S81" i="13"/>
  <c r="R81" i="13"/>
  <c r="Q81" i="13"/>
  <c r="P81" i="13"/>
  <c r="N81" i="13"/>
  <c r="V80" i="13"/>
  <c r="U80" i="13"/>
  <c r="S80" i="13"/>
  <c r="R80" i="13"/>
  <c r="Q80" i="13"/>
  <c r="P80" i="13"/>
  <c r="N80" i="13"/>
  <c r="V79" i="13"/>
  <c r="U79" i="13"/>
  <c r="S79" i="13"/>
  <c r="R79" i="13"/>
  <c r="Q79" i="13"/>
  <c r="P79" i="13"/>
  <c r="N79" i="13"/>
  <c r="V78" i="13"/>
  <c r="U78" i="13"/>
  <c r="S78" i="13"/>
  <c r="R78" i="13"/>
  <c r="Q78" i="13"/>
  <c r="P78" i="13"/>
  <c r="N78" i="13"/>
  <c r="V77" i="13"/>
  <c r="U77" i="13"/>
  <c r="S77" i="13"/>
  <c r="R77" i="13"/>
  <c r="Q77" i="13"/>
  <c r="P77" i="13"/>
  <c r="N77" i="13"/>
  <c r="V76" i="13"/>
  <c r="U76" i="13"/>
  <c r="S76" i="13"/>
  <c r="R76" i="13"/>
  <c r="Q76" i="13"/>
  <c r="P76" i="13"/>
  <c r="N76" i="13"/>
  <c r="V75" i="13"/>
  <c r="U75" i="13"/>
  <c r="S75" i="13"/>
  <c r="R75" i="13"/>
  <c r="Q75" i="13"/>
  <c r="P75" i="13"/>
  <c r="N75" i="13"/>
  <c r="V74" i="13"/>
  <c r="U74" i="13"/>
  <c r="S74" i="13"/>
  <c r="R74" i="13"/>
  <c r="Q74" i="13"/>
  <c r="P74" i="13"/>
  <c r="N74" i="13"/>
  <c r="V73" i="13"/>
  <c r="U73" i="13"/>
  <c r="S73" i="13"/>
  <c r="R73" i="13"/>
  <c r="Q73" i="13"/>
  <c r="P73" i="13"/>
  <c r="N73" i="13"/>
  <c r="V72" i="13"/>
  <c r="U72" i="13"/>
  <c r="S72" i="13"/>
  <c r="R72" i="13"/>
  <c r="Q72" i="13"/>
  <c r="P72" i="13"/>
  <c r="N72" i="13"/>
  <c r="V71" i="13"/>
  <c r="U71" i="13"/>
  <c r="S71" i="13"/>
  <c r="R71" i="13"/>
  <c r="Q71" i="13"/>
  <c r="P71" i="13"/>
  <c r="N71" i="13"/>
  <c r="V70" i="13"/>
  <c r="U70" i="13"/>
  <c r="S70" i="13"/>
  <c r="R70" i="13"/>
  <c r="Q70" i="13"/>
  <c r="P70" i="13"/>
  <c r="N70" i="13"/>
  <c r="V69" i="13"/>
  <c r="U69" i="13"/>
  <c r="S69" i="13"/>
  <c r="R69" i="13"/>
  <c r="Q69" i="13"/>
  <c r="P69" i="13"/>
  <c r="N69" i="13"/>
  <c r="V68" i="13"/>
  <c r="U68" i="13"/>
  <c r="S68" i="13"/>
  <c r="R68" i="13"/>
  <c r="Q68" i="13"/>
  <c r="P68" i="13"/>
  <c r="N68" i="13"/>
  <c r="V67" i="13"/>
  <c r="U67" i="13"/>
  <c r="S67" i="13"/>
  <c r="R67" i="13"/>
  <c r="Q67" i="13"/>
  <c r="P67" i="13"/>
  <c r="N67" i="13"/>
  <c r="V66" i="13"/>
  <c r="U66" i="13"/>
  <c r="S66" i="13"/>
  <c r="R66" i="13"/>
  <c r="Q66" i="13"/>
  <c r="P66" i="13"/>
  <c r="N66" i="13"/>
  <c r="V65" i="13"/>
  <c r="U65" i="13"/>
  <c r="S65" i="13"/>
  <c r="R65" i="13"/>
  <c r="Q65" i="13"/>
  <c r="P65" i="13"/>
  <c r="N65" i="13"/>
  <c r="V64" i="13"/>
  <c r="U64" i="13"/>
  <c r="S64" i="13"/>
  <c r="R64" i="13"/>
  <c r="Q64" i="13"/>
  <c r="P64" i="13"/>
  <c r="N64" i="13"/>
  <c r="V63" i="13"/>
  <c r="U63" i="13"/>
  <c r="S63" i="13"/>
  <c r="R63" i="13"/>
  <c r="Q63" i="13"/>
  <c r="P63" i="13"/>
  <c r="N63" i="13"/>
  <c r="V62" i="13"/>
  <c r="U62" i="13"/>
  <c r="S62" i="13"/>
  <c r="R62" i="13"/>
  <c r="Q62" i="13"/>
  <c r="P62" i="13"/>
  <c r="N62" i="13"/>
  <c r="V61" i="13"/>
  <c r="U61" i="13"/>
  <c r="S61" i="13"/>
  <c r="R61" i="13"/>
  <c r="Q61" i="13"/>
  <c r="P61" i="13"/>
  <c r="N61" i="13"/>
  <c r="V60" i="13"/>
  <c r="U60" i="13"/>
  <c r="S60" i="13"/>
  <c r="R60" i="13"/>
  <c r="Q60" i="13"/>
  <c r="P60" i="13"/>
  <c r="N60" i="13"/>
  <c r="V59" i="13"/>
  <c r="U59" i="13"/>
  <c r="S59" i="13"/>
  <c r="R59" i="13"/>
  <c r="Q59" i="13"/>
  <c r="P59" i="13"/>
  <c r="N59" i="13"/>
  <c r="V58" i="13"/>
  <c r="U58" i="13"/>
  <c r="S58" i="13"/>
  <c r="R58" i="13"/>
  <c r="Q58" i="13"/>
  <c r="P58" i="13"/>
  <c r="N58" i="13"/>
  <c r="V57" i="13"/>
  <c r="U57" i="13"/>
  <c r="S57" i="13"/>
  <c r="R57" i="13"/>
  <c r="Q57" i="13"/>
  <c r="P57" i="13"/>
  <c r="N57" i="13"/>
  <c r="V56" i="13"/>
  <c r="U56" i="13"/>
  <c r="S56" i="13"/>
  <c r="R56" i="13"/>
  <c r="Q56" i="13"/>
  <c r="P56" i="13"/>
  <c r="N56" i="13"/>
  <c r="V55" i="13"/>
  <c r="U55" i="13"/>
  <c r="S55" i="13"/>
  <c r="R55" i="13"/>
  <c r="Q55" i="13"/>
  <c r="P55" i="13"/>
  <c r="N55" i="13"/>
  <c r="V54" i="13"/>
  <c r="U54" i="13"/>
  <c r="S54" i="13"/>
  <c r="R54" i="13"/>
  <c r="Q54" i="13"/>
  <c r="P54" i="13"/>
  <c r="N54" i="13"/>
  <c r="V53" i="13"/>
  <c r="U53" i="13"/>
  <c r="S53" i="13"/>
  <c r="R53" i="13"/>
  <c r="Q53" i="13"/>
  <c r="P53" i="13"/>
  <c r="N53" i="13"/>
  <c r="V52" i="13"/>
  <c r="U52" i="13"/>
  <c r="S52" i="13"/>
  <c r="R52" i="13"/>
  <c r="Q52" i="13"/>
  <c r="P52" i="13"/>
  <c r="N52" i="13"/>
  <c r="V51" i="13"/>
  <c r="U51" i="13"/>
  <c r="S51" i="13"/>
  <c r="R51" i="13"/>
  <c r="Q51" i="13"/>
  <c r="P51" i="13"/>
  <c r="N51" i="13"/>
  <c r="V50" i="13"/>
  <c r="U50" i="13"/>
  <c r="S50" i="13"/>
  <c r="R50" i="13"/>
  <c r="Q50" i="13"/>
  <c r="P50" i="13"/>
  <c r="N50" i="13"/>
  <c r="V49" i="13"/>
  <c r="U49" i="13"/>
  <c r="S49" i="13"/>
  <c r="R49" i="13"/>
  <c r="Q49" i="13"/>
  <c r="P49" i="13"/>
  <c r="N49" i="13"/>
  <c r="V48" i="13"/>
  <c r="U48" i="13"/>
  <c r="S48" i="13"/>
  <c r="R48" i="13"/>
  <c r="Q48" i="13"/>
  <c r="P48" i="13"/>
  <c r="N48" i="13"/>
  <c r="V47" i="13"/>
  <c r="U47" i="13"/>
  <c r="S47" i="13"/>
  <c r="R47" i="13"/>
  <c r="Q47" i="13"/>
  <c r="P47" i="13"/>
  <c r="N47" i="13"/>
  <c r="V46" i="13"/>
  <c r="U46" i="13"/>
  <c r="S46" i="13"/>
  <c r="R46" i="13"/>
  <c r="Q46" i="13"/>
  <c r="P46" i="13"/>
  <c r="N46" i="13"/>
  <c r="V45" i="13"/>
  <c r="U45" i="13"/>
  <c r="S45" i="13"/>
  <c r="R45" i="13"/>
  <c r="Q45" i="13"/>
  <c r="P45" i="13"/>
  <c r="N45" i="13"/>
  <c r="V44" i="13"/>
  <c r="U44" i="13"/>
  <c r="S44" i="13"/>
  <c r="R44" i="13"/>
  <c r="Q44" i="13"/>
  <c r="P44" i="13"/>
  <c r="N44" i="13"/>
  <c r="V43" i="13"/>
  <c r="U43" i="13"/>
  <c r="S43" i="13"/>
  <c r="R43" i="13"/>
  <c r="Q43" i="13"/>
  <c r="P43" i="13"/>
  <c r="N43" i="13"/>
  <c r="V42" i="13"/>
  <c r="U42" i="13"/>
  <c r="S42" i="13"/>
  <c r="R42" i="13"/>
  <c r="Q42" i="13"/>
  <c r="P42" i="13"/>
  <c r="N42" i="13"/>
  <c r="V41" i="13"/>
  <c r="U41" i="13"/>
  <c r="S41" i="13"/>
  <c r="R41" i="13"/>
  <c r="Q41" i="13"/>
  <c r="P41" i="13"/>
  <c r="N41" i="13"/>
  <c r="V40" i="13"/>
  <c r="U40" i="13"/>
  <c r="S40" i="13"/>
  <c r="R40" i="13"/>
  <c r="Q40" i="13"/>
  <c r="P40" i="13"/>
  <c r="N40" i="13"/>
  <c r="V39" i="13"/>
  <c r="U39" i="13"/>
  <c r="S39" i="13"/>
  <c r="R39" i="13"/>
  <c r="Q39" i="13"/>
  <c r="P39" i="13"/>
  <c r="N39" i="13"/>
  <c r="V38" i="13"/>
  <c r="U38" i="13"/>
  <c r="S38" i="13"/>
  <c r="R38" i="13"/>
  <c r="Q38" i="13"/>
  <c r="P38" i="13"/>
  <c r="N38" i="13"/>
  <c r="V37" i="13"/>
  <c r="U37" i="13"/>
  <c r="S37" i="13"/>
  <c r="R37" i="13"/>
  <c r="Q37" i="13"/>
  <c r="P37" i="13"/>
  <c r="N37" i="13"/>
  <c r="V36" i="13"/>
  <c r="U36" i="13"/>
  <c r="S36" i="13"/>
  <c r="R36" i="13"/>
  <c r="Q36" i="13"/>
  <c r="P36" i="13"/>
  <c r="N36" i="13"/>
  <c r="V35" i="13"/>
  <c r="U35" i="13"/>
  <c r="S35" i="13"/>
  <c r="R35" i="13"/>
  <c r="Q35" i="13"/>
  <c r="P35" i="13"/>
  <c r="N35" i="13"/>
  <c r="V34" i="13"/>
  <c r="U34" i="13"/>
  <c r="S34" i="13"/>
  <c r="R34" i="13"/>
  <c r="Q34" i="13"/>
  <c r="P34" i="13"/>
  <c r="N34" i="13"/>
  <c r="V33" i="13"/>
  <c r="U33" i="13"/>
  <c r="S33" i="13"/>
  <c r="R33" i="13"/>
  <c r="Q33" i="13"/>
  <c r="P33" i="13"/>
  <c r="N33" i="13"/>
  <c r="V32" i="13"/>
  <c r="U32" i="13"/>
  <c r="S32" i="13"/>
  <c r="R32" i="13"/>
  <c r="Q32" i="13"/>
  <c r="P32" i="13"/>
  <c r="N32" i="13"/>
  <c r="V31" i="13"/>
  <c r="U31" i="13"/>
  <c r="S31" i="13"/>
  <c r="R31" i="13"/>
  <c r="Q31" i="13"/>
  <c r="P31" i="13"/>
  <c r="N31" i="13"/>
  <c r="V30" i="13"/>
  <c r="U30" i="13"/>
  <c r="S30" i="13"/>
  <c r="R30" i="13"/>
  <c r="Q30" i="13"/>
  <c r="P30" i="13"/>
  <c r="N30" i="13"/>
  <c r="V29" i="13"/>
  <c r="U29" i="13"/>
  <c r="S29" i="13"/>
  <c r="R29" i="13"/>
  <c r="Q29" i="13"/>
  <c r="P29" i="13"/>
  <c r="N29" i="13"/>
  <c r="V28" i="13"/>
  <c r="U28" i="13"/>
  <c r="S28" i="13"/>
  <c r="R28" i="13"/>
  <c r="Q28" i="13"/>
  <c r="P28" i="13"/>
  <c r="N28" i="13"/>
  <c r="V27" i="13"/>
  <c r="U27" i="13"/>
  <c r="S27" i="13"/>
  <c r="R27" i="13"/>
  <c r="Q27" i="13"/>
  <c r="P27" i="13"/>
  <c r="N27" i="13"/>
  <c r="V26" i="13"/>
  <c r="U26" i="13"/>
  <c r="S26" i="13"/>
  <c r="R26" i="13"/>
  <c r="Q26" i="13"/>
  <c r="P26" i="13"/>
  <c r="N26" i="13"/>
  <c r="V25" i="13"/>
  <c r="U25" i="13"/>
  <c r="S25" i="13"/>
  <c r="R25" i="13"/>
  <c r="Q25" i="13"/>
  <c r="P25" i="13"/>
  <c r="N25" i="13"/>
  <c r="V24" i="13"/>
  <c r="U24" i="13"/>
  <c r="S24" i="13"/>
  <c r="R24" i="13"/>
  <c r="Q24" i="13"/>
  <c r="P24" i="13"/>
  <c r="N24" i="13"/>
  <c r="V23" i="13"/>
  <c r="U23" i="13"/>
  <c r="S23" i="13"/>
  <c r="R23" i="13"/>
  <c r="Q23" i="13"/>
  <c r="P23" i="13"/>
  <c r="N23" i="13"/>
  <c r="V22" i="13"/>
  <c r="U22" i="13"/>
  <c r="S22" i="13"/>
  <c r="R22" i="13"/>
  <c r="Q22" i="13"/>
  <c r="P22" i="13"/>
  <c r="N22" i="13"/>
  <c r="V21" i="13"/>
  <c r="U21" i="13"/>
  <c r="S21" i="13"/>
  <c r="R21" i="13"/>
  <c r="Q21" i="13"/>
  <c r="P21" i="13"/>
  <c r="N21" i="13"/>
  <c r="V20" i="13"/>
  <c r="U20" i="13"/>
  <c r="S20" i="13"/>
  <c r="R20" i="13"/>
  <c r="Q20" i="13"/>
  <c r="P20" i="13"/>
  <c r="N20" i="13"/>
  <c r="V19" i="13"/>
  <c r="U19" i="13"/>
  <c r="S19" i="13"/>
  <c r="R19" i="13"/>
  <c r="Q19" i="13"/>
  <c r="P19" i="13"/>
  <c r="N19" i="13"/>
  <c r="V18" i="13"/>
  <c r="U18" i="13"/>
  <c r="S18" i="13"/>
  <c r="R18" i="13"/>
  <c r="Q18" i="13"/>
  <c r="P18" i="13"/>
  <c r="N18" i="13"/>
  <c r="V17" i="13"/>
  <c r="U17" i="13"/>
  <c r="S17" i="13"/>
  <c r="R17" i="13"/>
  <c r="Q17" i="13"/>
  <c r="P17" i="13"/>
  <c r="N17" i="13"/>
  <c r="V16" i="13"/>
  <c r="U16" i="13"/>
  <c r="S16" i="13"/>
  <c r="R16" i="13"/>
  <c r="Q16" i="13"/>
  <c r="P16" i="13"/>
  <c r="N16" i="13"/>
  <c r="V15" i="13"/>
  <c r="U15" i="13"/>
  <c r="S15" i="13"/>
  <c r="R15" i="13"/>
  <c r="Q15" i="13"/>
  <c r="P15" i="13"/>
  <c r="N15" i="13"/>
  <c r="V14" i="13"/>
  <c r="U14" i="13"/>
  <c r="S14" i="13"/>
  <c r="R14" i="13"/>
  <c r="Q14" i="13"/>
  <c r="P14" i="13"/>
  <c r="N14" i="13"/>
  <c r="V13" i="13"/>
  <c r="U13" i="13"/>
  <c r="S13" i="13"/>
  <c r="R13" i="13"/>
  <c r="Q13" i="13"/>
  <c r="P13" i="13"/>
  <c r="N13" i="13"/>
  <c r="V12" i="13"/>
  <c r="U12" i="13"/>
  <c r="S12" i="13"/>
  <c r="R12" i="13"/>
  <c r="Q12" i="13"/>
  <c r="P12" i="13"/>
  <c r="N12" i="13"/>
  <c r="V11" i="13"/>
  <c r="U11" i="13"/>
  <c r="S11" i="13"/>
  <c r="R11" i="13"/>
  <c r="Q11" i="13"/>
  <c r="P11" i="13"/>
  <c r="N11" i="13"/>
  <c r="V10" i="13"/>
  <c r="U10" i="13"/>
  <c r="S10" i="13"/>
  <c r="R10" i="13"/>
  <c r="Q10" i="13"/>
  <c r="P10" i="13"/>
  <c r="N10" i="13"/>
  <c r="V9" i="13"/>
  <c r="U9" i="13"/>
  <c r="S9" i="13"/>
  <c r="R9" i="13"/>
  <c r="Q9" i="13"/>
  <c r="P9" i="13"/>
  <c r="N9" i="13"/>
  <c r="V8" i="13"/>
  <c r="U8" i="13"/>
  <c r="S8" i="13"/>
  <c r="R8" i="13"/>
  <c r="Q8" i="13"/>
  <c r="P8" i="13"/>
  <c r="N8" i="13"/>
  <c r="V7" i="13"/>
  <c r="U7" i="13"/>
  <c r="S7" i="13"/>
  <c r="R7" i="13"/>
  <c r="Q7" i="13"/>
  <c r="P7" i="13"/>
  <c r="N7" i="13"/>
  <c r="V6" i="13"/>
  <c r="U6" i="13"/>
  <c r="S6" i="13"/>
  <c r="R6" i="13"/>
  <c r="Q6" i="13"/>
  <c r="P6" i="13"/>
  <c r="N6" i="13"/>
  <c r="V5" i="13"/>
  <c r="U5" i="13"/>
  <c r="S5" i="13"/>
  <c r="R5" i="13"/>
  <c r="Q5" i="13"/>
  <c r="P5" i="13"/>
  <c r="N5" i="13"/>
  <c r="V4" i="13"/>
  <c r="U4" i="13"/>
  <c r="S4" i="13"/>
  <c r="R4" i="13"/>
  <c r="Q4" i="13"/>
  <c r="P4" i="13"/>
  <c r="N4" i="13"/>
  <c r="V3" i="13"/>
  <c r="U3" i="13"/>
  <c r="S3" i="13"/>
  <c r="R3" i="13"/>
  <c r="Q3" i="13"/>
  <c r="P3" i="13"/>
  <c r="N3" i="13"/>
  <c r="V2" i="13"/>
  <c r="U2" i="13"/>
  <c r="S2" i="13"/>
  <c r="N2" i="13"/>
  <c r="V2" i="5" l="1"/>
  <c r="Y4" i="13"/>
  <c r="Y8" i="13"/>
  <c r="Y3" i="13"/>
  <c r="Y5" i="13"/>
  <c r="Y6" i="13"/>
  <c r="Y7" i="13"/>
  <c r="Y2" i="13"/>
  <c r="V4" i="5"/>
  <c r="V5" i="5"/>
  <c r="V6" i="5"/>
  <c r="V7" i="5"/>
  <c r="V8" i="5"/>
  <c r="V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000292-F7E7-8A47-A4CE-06B7D179036F}" keepAlive="1" name="Query - (dominant_sage)exotic_result" description="Connection to the '(dominant_sage)exotic_result' query in the workbook." type="5" refreshedVersion="8" background="1" saveData="1">
    <dbPr connection="Provider=Microsoft.Mashup.OleDb.1;Data Source=$Workbook$;Location=(dominant_sage)exotic_result;Extended Properties=&quot;&quot;" command="SELECT * FROM [(dominant_sage)exotic_result]"/>
  </connection>
  <connection id="2" xr16:uid="{222A64E9-5010-9847-AC9B-DB2ABE5453BD}" keepAlive="1" name="Query - 1_Py3PG2Output" description="Connection to the '1_Py3PG2Output' query in the workbook." type="5" refreshedVersion="8" background="1" saveData="1">
    <dbPr connection="Provider=Microsoft.Mashup.OleDb.1;Data Source=$Workbook$;Location=1_Py3PG2Output;Extended Properties=&quot;&quot;" command="SELECT * FROM [1_Py3PG2Output]"/>
  </connection>
  <connection id="3" xr16:uid="{BFA6B53F-4C30-114D-8C1D-2C6F13B332E5}" keepAlive="1" name="Query - 3" description="Connection to the '3' query in the workbook." type="5" refreshedVersion="0" background="1">
    <dbPr connection="Provider=Microsoft.Mashup.OleDb.1;Data Source=$Workbook$;Location=3;Extended Properties=&quot;&quot;" command="SELECT * FROM [3]"/>
  </connection>
  <connection id="4" xr16:uid="{393C5732-D497-294E-B410-3158FDDBB630}" keepAlive="1" name="Query - 3 (2)" description="Connection to the '3 (2)' query in the workbook." type="5" refreshedVersion="0" background="1">
    <dbPr connection="Provider=Microsoft.Mashup.OleDb.1;Data Source=$Workbook$;Location=&quot;3 (2)&quot;;Extended Properties=&quot;&quot;" command="SELECT * FROM [3 (2)]"/>
  </connection>
  <connection id="5" xr16:uid="{5EA902D0-00FB-FA4B-A745-A98898FFA635}" keepAlive="1" name="Query - 3 (3)" description="Connection to the '3 (3)' query in the workbook." type="5" refreshedVersion="8" background="1" saveData="1">
    <dbPr connection="Provider=Microsoft.Mashup.OleDb.1;Data Source=$Workbook$;Location=&quot;3 (3)&quot;;Extended Properties=&quot;&quot;" command="SELECT * FROM [3 (3)]"/>
  </connection>
  <connection id="6" xr16:uid="{E2B852B3-FB56-234F-81CB-4231A79D3D9E}" keepAlive="1" name="Query - exotic_result" description="Connection to the 'exotic_result' query in the workbook." type="5" refreshedVersion="8" background="1" saveData="1">
    <dbPr connection="Provider=Microsoft.Mashup.OleDb.1;Data Source=$Workbook$;Location=exotic_result;Extended Properties=&quot;&quot;" command="SELECT * FROM [exotic_result]"/>
  </connection>
  <connection id="7" xr16:uid="{BC3C907E-9F2E-6248-8496-549634130010}" keepAlive="1" name="Query - Py3PG2Output" description="Connection to the 'Py3PG2Output' query in the workbook." type="5" refreshedVersion="8" background="1" saveData="1">
    <dbPr connection="Provider=Microsoft.Mashup.OleDb.1;Data Source=$Workbook$;Location=Py3PG2Output;Extended Properties=&quot;&quot;" command="SELECT * FROM [Py3PG2Output]"/>
  </connection>
  <connection id="8" xr16:uid="{75160246-32FF-D44D-A8F7-B2B23BBD4C83}" keepAlive="1" name="Query - Py3PG2Output (2)" description="Connection to the 'Py3PG2Output (2)' query in the workbook." type="5" refreshedVersion="8" background="1" saveData="1">
    <dbPr connection="Provider=Microsoft.Mashup.OleDb.1;Data Source=$Workbook$;Location=&quot;Py3PG2Output (2)&quot;;Extended Properties=&quot;&quot;" command="SELECT * FROM [Py3PG2Output (2)]"/>
  </connection>
  <connection id="9" xr16:uid="{7E14DE81-A0BA-004D-903A-F1FDBA4CB118}" keepAlive="1" name="Query - Py3PG2Output (3)" description="Connection to the 'Py3PG2Output (3)' query in the workbook." type="5" refreshedVersion="0" background="1">
    <dbPr connection="Provider=Microsoft.Mashup.OleDb.1;Data Source=$Workbook$;Location=&quot;Py3PG2Output (3)&quot;;Extended Properties=&quot;&quot;" command="SELECT * FROM [Py3PG2Output (3)]"/>
  </connection>
  <connection id="10" xr16:uid="{E75BAA03-5510-EF45-9FC1-F6D8438C1351}" keepAlive="1" name="Query - Py3PG2Output (4)" description="Connection to the 'Py3PG2Output (4)' query in the workbook." type="5" refreshedVersion="8" background="1" saveData="1">
    <dbPr connection="Provider=Microsoft.Mashup.OleDb.1;Data Source=$Workbook$;Location=&quot;Py3PG2Output (4)&quot;;Extended Properties=&quot;&quot;" command="SELECT * FROM [Py3PG2Output (4)]"/>
  </connection>
  <connection id="11" xr16:uid="{7F79D7BF-F8B4-C249-AAF5-888320D8E07A}" keepAlive="1" name="Query - Py3PG2Output (5)" description="Connection to the 'Py3PG2Output (5)' query in the workbook." type="5" refreshedVersion="0" background="1">
    <dbPr connection="Provider=Microsoft.Mashup.OleDb.1;Data Source=$Workbook$;Location=&quot;Py3PG2Output (5)&quot;;Extended Properties=&quot;&quot;" command="SELECT * FROM [Py3PG2Output (5)]"/>
  </connection>
  <connection id="12" xr16:uid="{8F3E151E-0D4F-8142-B228-9C241C21BC8A}" keepAlive="1" name="Query - Py3PG2Output (6)" description="Connection to the 'Py3PG2Output (6)' query in the workbook." type="5" refreshedVersion="8" background="1" saveData="1">
    <dbPr connection="Provider=Microsoft.Mashup.OleDb.1;Data Source=$Workbook$;Location=&quot;Py3PG2Output (6)&quot;;Extended Properties=&quot;&quot;" command="SELECT * FROM [Py3PG2Output (6)]"/>
  </connection>
  <connection id="13" xr16:uid="{79149A58-9CA3-504D-8E0B-BAACBDA50A5A}" keepAlive="1" name="Query - Py3PG2Output (7)" description="Connection to the 'Py3PG2Output (7)' query in the workbook." type="5" refreshedVersion="8" background="1" saveData="1">
    <dbPr connection="Provider=Microsoft.Mashup.OleDb.1;Data Source=$Workbook$;Location=&quot;Py3PG2Output (7)&quot;;Extended Properties=&quot;&quot;" command="SELECT * FROM [Py3PG2Output (7)]"/>
  </connection>
  <connection id="14" xr16:uid="{79C97CB5-0797-ED44-851F-9E54A19672FC}" keepAlive="1" name="Query - Py3PG2Output (8)" description="Connection to the 'Py3PG2Output (8)' query in the workbook." type="5" refreshedVersion="8" background="1" saveData="1">
    <dbPr connection="Provider=Microsoft.Mashup.OleDb.1;Data Source=$Workbook$;Location=&quot;Py3PG2Output (8)&quot;;Extended Properties=&quot;&quot;" command="SELECT * FROM [Py3PG2Output (8)]"/>
  </connection>
  <connection id="15" xr16:uid="{AF832B1B-BA56-1C4A-B07F-53CB8CC098DB}" keepAlive="1" name="Query - stand-validation_1cycle" description="Connection to the 'stand-validation_1cycle' query in the workbook." type="5" refreshedVersion="8" background="1" saveData="1">
    <dbPr connection="Provider=Microsoft.Mashup.OleDb.1;Data Source=$Workbook$;Location=stand-validation_1cycle;Extended Properties=&quot;&quot;" command="SELECT * FROM [stand-validation_1cycle]"/>
  </connection>
  <connection id="16" xr16:uid="{20CBDAA0-2E0F-7F4E-A570-20B659A3CC84}" keepAlive="1" name="Query - stand-validation_1cycle (2)" description="Connection to the 'stand-validation_1cycle (2)' query in the workbook." type="5" refreshedVersion="8" background="1" saveData="1">
    <dbPr connection="Provider=Microsoft.Mashup.OleDb.1;Data Source=$Workbook$;Location=&quot;stand-validation_1cycle (2)&quot;;Extended Properties=&quot;&quot;" command="SELECT * FROM [stand-validation_1cycle (2)]"/>
  </connection>
  <connection id="17" xr16:uid="{3D9AB83C-84FC-3D43-BD1A-BBFFEAAEC4E1}" keepAlive="1" name="Query - stand-validation_1cycle_aexotic" description="Connection to the 'stand-validation_1cycle_aexotic' query in the workbook." type="5" refreshedVersion="0" background="1">
    <dbPr connection="Provider=Microsoft.Mashup.OleDb.1;Data Source=$Workbook$;Location=stand-validation_1cycle_aexotic;Extended Properties=&quot;&quot;" command="SELECT * FROM [stand-validation_1cycle_aexotic]"/>
  </connection>
  <connection id="18" xr16:uid="{DF6F9B86-E0AA-654D-9B84-17303CE98B30}" keepAlive="1" name="Query - stand-validation_1cycle_anative" description="Connection to the 'stand-validation_1cycle_anative' query in the workbook." type="5" refreshedVersion="0" background="1">
    <dbPr connection="Provider=Microsoft.Mashup.OleDb.1;Data Source=$Workbook$;Location=stand-validation_1cycle_anative;Extended Properties=&quot;&quot;" command="SELECT * FROM [stand-validation_1cycle_anative]"/>
  </connection>
  <connection id="19" xr16:uid="{E54634F9-A83F-3544-8612-94D3E495D4C3}" keepAlive="1" name="Query - stand-validation_600cycle_aexotic" description="Connection to the 'stand-validation_600cycle_aexotic' query in the workbook." type="5" refreshedVersion="0" background="1">
    <dbPr connection="Provider=Microsoft.Mashup.OleDb.1;Data Source=$Workbook$;Location=stand-validation_600cycle_aexotic;Extended Properties=&quot;&quot;" command="SELECT * FROM [stand-validation_600cycle_aexotic]"/>
  </connection>
  <connection id="20" xr16:uid="{799EF148-033E-EF4D-B92D-5DE62025BE6D}" keepAlive="1" name="Query - stand-validation_600cycle_anative" description="Connection to the 'stand-validation_600cycle_anative' query in the workbook." type="5" refreshedVersion="8" background="1" saveData="1">
    <dbPr connection="Provider=Microsoft.Mashup.OleDb.1;Data Source=$Workbook$;Location=stand-validation_600cycle_anative;Extended Properties=&quot;&quot;" command="SELECT * FROM [stand-validation_600cycle_anative]"/>
  </connection>
</connections>
</file>

<file path=xl/sharedStrings.xml><?xml version="1.0" encoding="utf-8"?>
<sst xmlns="http://schemas.openxmlformats.org/spreadsheetml/2006/main" count="11096" uniqueCount="1438">
  <si>
    <t>plot_name</t>
  </si>
  <si>
    <t xml:space="preserve"> SimTime</t>
  </si>
  <si>
    <t xml:space="preserve"> standAge</t>
  </si>
  <si>
    <t xml:space="preserve"> Stems</t>
  </si>
  <si>
    <t xml:space="preserve"> MeanDBH</t>
  </si>
  <si>
    <t xml:space="preserve"> BasalArea</t>
  </si>
  <si>
    <t xml:space="preserve"> StandVolume</t>
  </si>
  <si>
    <t xml:space="preserve"> MAI</t>
  </si>
  <si>
    <t xml:space="preserve"> PlotlevelLAI</t>
  </si>
  <si>
    <t xml:space="preserve"> FoliageDM</t>
  </si>
  <si>
    <t xml:space="preserve"> StemDM</t>
  </si>
  <si>
    <t xml:space="preserve"> RootDM</t>
  </si>
  <si>
    <t xml:space="preserve"> BarkBranchFraction</t>
  </si>
  <si>
    <t>cycle</t>
  </si>
  <si>
    <t>name</t>
  </si>
  <si>
    <t>stand_level_biomass</t>
  </si>
  <si>
    <t>stand_basal_area</t>
  </si>
  <si>
    <t>mean_dbh</t>
  </si>
  <si>
    <t>stock</t>
  </si>
  <si>
    <t>plot0</t>
  </si>
  <si>
    <t>plot1</t>
  </si>
  <si>
    <t>plot2</t>
  </si>
  <si>
    <t>plot3</t>
  </si>
  <si>
    <t>plot4</t>
  </si>
  <si>
    <t>plot5</t>
  </si>
  <si>
    <t>plot6</t>
  </si>
  <si>
    <t>plot7</t>
  </si>
  <si>
    <t>plot8</t>
  </si>
  <si>
    <t>plot9</t>
  </si>
  <si>
    <t>plot10</t>
  </si>
  <si>
    <t>plot11</t>
  </si>
  <si>
    <t>plot12</t>
  </si>
  <si>
    <t>plot13</t>
  </si>
  <si>
    <t>plot14</t>
  </si>
  <si>
    <t>plot15</t>
  </si>
  <si>
    <t>plot16</t>
  </si>
  <si>
    <t>plot17</t>
  </si>
  <si>
    <t>plot18</t>
  </si>
  <si>
    <t>plot19</t>
  </si>
  <si>
    <t>plot20</t>
  </si>
  <si>
    <t>plot21</t>
  </si>
  <si>
    <t>plot22</t>
  </si>
  <si>
    <t>plot23</t>
  </si>
  <si>
    <t>plot24</t>
  </si>
  <si>
    <t>plot25</t>
  </si>
  <si>
    <t>plot26</t>
  </si>
  <si>
    <t>plot27</t>
  </si>
  <si>
    <t>plot28</t>
  </si>
  <si>
    <t>plot29</t>
  </si>
  <si>
    <t>plot30</t>
  </si>
  <si>
    <t>plot31</t>
  </si>
  <si>
    <t>plot32</t>
  </si>
  <si>
    <t>plot33</t>
  </si>
  <si>
    <t>plot34</t>
  </si>
  <si>
    <t>plot35</t>
  </si>
  <si>
    <t>plot36</t>
  </si>
  <si>
    <t>plot37</t>
  </si>
  <si>
    <t>plot38</t>
  </si>
  <si>
    <t>plot39</t>
  </si>
  <si>
    <t>plot40</t>
  </si>
  <si>
    <t>plot41</t>
  </si>
  <si>
    <t>plot42</t>
  </si>
  <si>
    <t>plot43</t>
  </si>
  <si>
    <t>plot44</t>
  </si>
  <si>
    <t>plot45</t>
  </si>
  <si>
    <t>plot46</t>
  </si>
  <si>
    <t>plot47</t>
  </si>
  <si>
    <t>plot48</t>
  </si>
  <si>
    <t>plot49</t>
  </si>
  <si>
    <t>plot50</t>
  </si>
  <si>
    <t>plot51</t>
  </si>
  <si>
    <t>plot52</t>
  </si>
  <si>
    <t>plot53</t>
  </si>
  <si>
    <t>plot54</t>
  </si>
  <si>
    <t>plot55</t>
  </si>
  <si>
    <t>plot56</t>
  </si>
  <si>
    <t>plot57</t>
  </si>
  <si>
    <t>plot58</t>
  </si>
  <si>
    <t>plot59</t>
  </si>
  <si>
    <t>plot60</t>
  </si>
  <si>
    <t>plot61</t>
  </si>
  <si>
    <t>plot62</t>
  </si>
  <si>
    <t>plot63</t>
  </si>
  <si>
    <t>plot64</t>
  </si>
  <si>
    <t>plot65</t>
  </si>
  <si>
    <t>plot66</t>
  </si>
  <si>
    <t>plot67</t>
  </si>
  <si>
    <t>plot68</t>
  </si>
  <si>
    <t>plot69</t>
  </si>
  <si>
    <t>plot70</t>
  </si>
  <si>
    <t>plot71</t>
  </si>
  <si>
    <t>plot72</t>
  </si>
  <si>
    <t>plot73</t>
  </si>
  <si>
    <t>plot74</t>
  </si>
  <si>
    <t>plot75</t>
  </si>
  <si>
    <t>plot76</t>
  </si>
  <si>
    <t>plot77</t>
  </si>
  <si>
    <t>plot78</t>
  </si>
  <si>
    <t>plot79</t>
  </si>
  <si>
    <t>plot80</t>
  </si>
  <si>
    <t>plot81</t>
  </si>
  <si>
    <t>plot82</t>
  </si>
  <si>
    <t>plot83</t>
  </si>
  <si>
    <t>plot84</t>
  </si>
  <si>
    <t>plot85</t>
  </si>
  <si>
    <t>plot86</t>
  </si>
  <si>
    <t>plot87</t>
  </si>
  <si>
    <t>plot88</t>
  </si>
  <si>
    <t>plot89</t>
  </si>
  <si>
    <t>plot90</t>
  </si>
  <si>
    <t>plot91</t>
  </si>
  <si>
    <t>plot92</t>
  </si>
  <si>
    <t>plot93</t>
  </si>
  <si>
    <t>plot94</t>
  </si>
  <si>
    <t>plot95</t>
  </si>
  <si>
    <t>plot96</t>
  </si>
  <si>
    <t>plot97</t>
  </si>
  <si>
    <t>plot98</t>
  </si>
  <si>
    <t>plot99</t>
  </si>
  <si>
    <t>plot100</t>
  </si>
  <si>
    <t>plot101</t>
  </si>
  <si>
    <t>plot102</t>
  </si>
  <si>
    <t>plot103</t>
  </si>
  <si>
    <t>plot104</t>
  </si>
  <si>
    <t>plot105</t>
  </si>
  <si>
    <t>plot106</t>
  </si>
  <si>
    <t>plot107</t>
  </si>
  <si>
    <t>plot108</t>
  </si>
  <si>
    <t>plot109</t>
  </si>
  <si>
    <t>plot110</t>
  </si>
  <si>
    <t>plot111</t>
  </si>
  <si>
    <t>plot112</t>
  </si>
  <si>
    <t>plot113</t>
  </si>
  <si>
    <t>plot114</t>
  </si>
  <si>
    <t>plot115</t>
  </si>
  <si>
    <t>plot116</t>
  </si>
  <si>
    <t>plot117</t>
  </si>
  <si>
    <t>plot118</t>
  </si>
  <si>
    <t>plot119</t>
  </si>
  <si>
    <t>plot120</t>
  </si>
  <si>
    <t>plot121</t>
  </si>
  <si>
    <t>plot122</t>
  </si>
  <si>
    <t>plot123</t>
  </si>
  <si>
    <t>plot124</t>
  </si>
  <si>
    <t>plot125</t>
  </si>
  <si>
    <t>plot126</t>
  </si>
  <si>
    <t>plot127</t>
  </si>
  <si>
    <t>plot128</t>
  </si>
  <si>
    <t>plot129</t>
  </si>
  <si>
    <t>plot130</t>
  </si>
  <si>
    <t>plot131</t>
  </si>
  <si>
    <t>plot132</t>
  </si>
  <si>
    <t>plot133</t>
  </si>
  <si>
    <t>plot134</t>
  </si>
  <si>
    <t>plot135</t>
  </si>
  <si>
    <t>plot136</t>
  </si>
  <si>
    <t>plot137</t>
  </si>
  <si>
    <t>plot138</t>
  </si>
  <si>
    <t>plot139</t>
  </si>
  <si>
    <t>plot140</t>
  </si>
  <si>
    <t>plot141</t>
  </si>
  <si>
    <t>plot142</t>
  </si>
  <si>
    <t>plot143</t>
  </si>
  <si>
    <t>plot144</t>
  </si>
  <si>
    <t>plot145</t>
  </si>
  <si>
    <t>plot146</t>
  </si>
  <si>
    <t>plot147</t>
  </si>
  <si>
    <t>plot148</t>
  </si>
  <si>
    <t>plot149</t>
  </si>
  <si>
    <t>plot150</t>
  </si>
  <si>
    <t>plot151</t>
  </si>
  <si>
    <t>plot152</t>
  </si>
  <si>
    <t>plot153</t>
  </si>
  <si>
    <t>plot154</t>
  </si>
  <si>
    <t>plot155</t>
  </si>
  <si>
    <t>plot156</t>
  </si>
  <si>
    <t>plot157</t>
  </si>
  <si>
    <t>plot158</t>
  </si>
  <si>
    <t>plot159</t>
  </si>
  <si>
    <t>plot160</t>
  </si>
  <si>
    <t>plot161</t>
  </si>
  <si>
    <t>plot162</t>
  </si>
  <si>
    <t>plot163</t>
  </si>
  <si>
    <t>plot164</t>
  </si>
  <si>
    <t>plot165</t>
  </si>
  <si>
    <t>plot166</t>
  </si>
  <si>
    <t>plot167</t>
  </si>
  <si>
    <t>plot168</t>
  </si>
  <si>
    <t>plot169</t>
  </si>
  <si>
    <t>plot170</t>
  </si>
  <si>
    <t>plot171</t>
  </si>
  <si>
    <t>plot172</t>
  </si>
  <si>
    <t>plot173</t>
  </si>
  <si>
    <t>plot174</t>
  </si>
  <si>
    <t>plot175</t>
  </si>
  <si>
    <t>plot176</t>
  </si>
  <si>
    <t>plot177</t>
  </si>
  <si>
    <t>plot178</t>
  </si>
  <si>
    <t>plot179</t>
  </si>
  <si>
    <t>plot180</t>
  </si>
  <si>
    <t>plot181</t>
  </si>
  <si>
    <t>plot182</t>
  </si>
  <si>
    <t>plot183</t>
  </si>
  <si>
    <t>plot184</t>
  </si>
  <si>
    <t>plot185</t>
  </si>
  <si>
    <t>plot186</t>
  </si>
  <si>
    <t>plot187</t>
  </si>
  <si>
    <t>plot188</t>
  </si>
  <si>
    <t>plot189</t>
  </si>
  <si>
    <t>plot190</t>
  </si>
  <si>
    <t>plot191</t>
  </si>
  <si>
    <t>plot192</t>
  </si>
  <si>
    <t>plot193</t>
  </si>
  <si>
    <t>plot194</t>
  </si>
  <si>
    <t>plot195</t>
  </si>
  <si>
    <t>plot196</t>
  </si>
  <si>
    <t>plot197</t>
  </si>
  <si>
    <t>plot198</t>
  </si>
  <si>
    <t>plot199</t>
  </si>
  <si>
    <t>plot200</t>
  </si>
  <si>
    <t>plot201</t>
  </si>
  <si>
    <t>plot202</t>
  </si>
  <si>
    <t>plot203</t>
  </si>
  <si>
    <t>plot204</t>
  </si>
  <si>
    <t>plot205</t>
  </si>
  <si>
    <t>plot206</t>
  </si>
  <si>
    <t>plot207</t>
  </si>
  <si>
    <t>plot208</t>
  </si>
  <si>
    <t>plot209</t>
  </si>
  <si>
    <t>plot210</t>
  </si>
  <si>
    <t>plot211</t>
  </si>
  <si>
    <t>plot212</t>
  </si>
  <si>
    <t>plot213</t>
  </si>
  <si>
    <t>plot214</t>
  </si>
  <si>
    <t>plot215</t>
  </si>
  <si>
    <t>plot216</t>
  </si>
  <si>
    <t>plot217</t>
  </si>
  <si>
    <t>plot218</t>
  </si>
  <si>
    <t>plot219</t>
  </si>
  <si>
    <t>plot220</t>
  </si>
  <si>
    <t>plot221</t>
  </si>
  <si>
    <t>plot222</t>
  </si>
  <si>
    <t>plot223</t>
  </si>
  <si>
    <t>plot224</t>
  </si>
  <si>
    <t>plot225</t>
  </si>
  <si>
    <t>plot226</t>
  </si>
  <si>
    <t>plot227</t>
  </si>
  <si>
    <t>plot228</t>
  </si>
  <si>
    <t>plot229</t>
  </si>
  <si>
    <t>plot230</t>
  </si>
  <si>
    <t>plot231</t>
  </si>
  <si>
    <t>plot232</t>
  </si>
  <si>
    <t>plot233</t>
  </si>
  <si>
    <t>plot234</t>
  </si>
  <si>
    <t>plot235</t>
  </si>
  <si>
    <t>plot236</t>
  </si>
  <si>
    <t>plot237</t>
  </si>
  <si>
    <t>plot238</t>
  </si>
  <si>
    <t>plot239</t>
  </si>
  <si>
    <t>plot240</t>
  </si>
  <si>
    <t>plot241</t>
  </si>
  <si>
    <t>plot242</t>
  </si>
  <si>
    <t>plot243</t>
  </si>
  <si>
    <t>plot244</t>
  </si>
  <si>
    <t>plot245</t>
  </si>
  <si>
    <t>plot246</t>
  </si>
  <si>
    <t>plot247</t>
  </si>
  <si>
    <t>plot248</t>
  </si>
  <si>
    <t>plot249</t>
  </si>
  <si>
    <t>plot250</t>
  </si>
  <si>
    <t>plot251</t>
  </si>
  <si>
    <t>plot252</t>
  </si>
  <si>
    <t>plot253</t>
  </si>
  <si>
    <t>plot254</t>
  </si>
  <si>
    <t>plot255</t>
  </si>
  <si>
    <t>plot256</t>
  </si>
  <si>
    <t>plot257</t>
  </si>
  <si>
    <t>plot258</t>
  </si>
  <si>
    <t>plot259</t>
  </si>
  <si>
    <t>plot260</t>
  </si>
  <si>
    <t>plot261</t>
  </si>
  <si>
    <t>plot262</t>
  </si>
  <si>
    <t>plot263</t>
  </si>
  <si>
    <t>plot264</t>
  </si>
  <si>
    <t>plot265</t>
  </si>
  <si>
    <t>plot266</t>
  </si>
  <si>
    <t>plot267</t>
  </si>
  <si>
    <t>plot268</t>
  </si>
  <si>
    <t>plot269</t>
  </si>
  <si>
    <t>plot270</t>
  </si>
  <si>
    <t>plot271</t>
  </si>
  <si>
    <t>plot272</t>
  </si>
  <si>
    <t>plot273</t>
  </si>
  <si>
    <t>plot274</t>
  </si>
  <si>
    <t>plot275</t>
  </si>
  <si>
    <t>plot276</t>
  </si>
  <si>
    <t>plot277</t>
  </si>
  <si>
    <t>plot278</t>
  </si>
  <si>
    <t>plot279</t>
  </si>
  <si>
    <t>plot280</t>
  </si>
  <si>
    <t>plot281</t>
  </si>
  <si>
    <t>plot282</t>
  </si>
  <si>
    <t>plot283</t>
  </si>
  <si>
    <t>plot284</t>
  </si>
  <si>
    <t>plot285</t>
  </si>
  <si>
    <t>plot286</t>
  </si>
  <si>
    <t>plot287</t>
  </si>
  <si>
    <t>plot288</t>
  </si>
  <si>
    <t>plot289</t>
  </si>
  <si>
    <t>plot290</t>
  </si>
  <si>
    <t>plot291</t>
  </si>
  <si>
    <t>plot292</t>
  </si>
  <si>
    <t>plot293</t>
  </si>
  <si>
    <t>plot294</t>
  </si>
  <si>
    <t>plot295</t>
  </si>
  <si>
    <t>plot296</t>
  </si>
  <si>
    <t>plot297</t>
  </si>
  <si>
    <t>plot298</t>
  </si>
  <si>
    <t>plot299</t>
  </si>
  <si>
    <t>plot300</t>
  </si>
  <si>
    <t>plot301</t>
  </si>
  <si>
    <t>plot302</t>
  </si>
  <si>
    <t>plot303</t>
  </si>
  <si>
    <t>plot304</t>
  </si>
  <si>
    <t>plot305</t>
  </si>
  <si>
    <t>plot306</t>
  </si>
  <si>
    <t>plot307</t>
  </si>
  <si>
    <t>plot308</t>
  </si>
  <si>
    <t>plot309</t>
  </si>
  <si>
    <t>plot310</t>
  </si>
  <si>
    <t>plot311</t>
  </si>
  <si>
    <t>plot312</t>
  </si>
  <si>
    <t>plot313</t>
  </si>
  <si>
    <t>plot314</t>
  </si>
  <si>
    <t>plot315</t>
  </si>
  <si>
    <t>plot316</t>
  </si>
  <si>
    <t>plot317</t>
  </si>
  <si>
    <t>plot318</t>
  </si>
  <si>
    <t>plot319</t>
  </si>
  <si>
    <t>plot320</t>
  </si>
  <si>
    <t>plot321</t>
  </si>
  <si>
    <t>plot322</t>
  </si>
  <si>
    <t>plot323</t>
  </si>
  <si>
    <t>plot324</t>
  </si>
  <si>
    <t>plot325</t>
  </si>
  <si>
    <t>plot326</t>
  </si>
  <si>
    <t>plot327</t>
  </si>
  <si>
    <t>plot328</t>
  </si>
  <si>
    <t>plot329</t>
  </si>
  <si>
    <t>plot330</t>
  </si>
  <si>
    <t>plot331</t>
  </si>
  <si>
    <t>plot332</t>
  </si>
  <si>
    <t>plot333</t>
  </si>
  <si>
    <t>plot334</t>
  </si>
  <si>
    <t>plot335</t>
  </si>
  <si>
    <t>plot336</t>
  </si>
  <si>
    <t>plot337</t>
  </si>
  <si>
    <t>plot338</t>
  </si>
  <si>
    <t>plot339</t>
  </si>
  <si>
    <t>plot340</t>
  </si>
  <si>
    <t>plot341</t>
  </si>
  <si>
    <t>plot342</t>
  </si>
  <si>
    <t>plot343</t>
  </si>
  <si>
    <t>plot344</t>
  </si>
  <si>
    <t>plot345</t>
  </si>
  <si>
    <t>plot346</t>
  </si>
  <si>
    <t>plot347</t>
  </si>
  <si>
    <t>plot348</t>
  </si>
  <si>
    <t>plot349</t>
  </si>
  <si>
    <t>plot350</t>
  </si>
  <si>
    <t>plot351</t>
  </si>
  <si>
    <t>plot352</t>
  </si>
  <si>
    <t>plot353</t>
  </si>
  <si>
    <t>plot354</t>
  </si>
  <si>
    <t>plot355</t>
  </si>
  <si>
    <t>plot356</t>
  </si>
  <si>
    <t>plot357</t>
  </si>
  <si>
    <t>plot358</t>
  </si>
  <si>
    <t>plot359</t>
  </si>
  <si>
    <t>plot360</t>
  </si>
  <si>
    <t>plot361</t>
  </si>
  <si>
    <t>plot362</t>
  </si>
  <si>
    <t>plot363</t>
  </si>
  <si>
    <t>plot364</t>
  </si>
  <si>
    <t>plot365</t>
  </si>
  <si>
    <t>plot366</t>
  </si>
  <si>
    <t>plot367</t>
  </si>
  <si>
    <t>plot368</t>
  </si>
  <si>
    <t>plot369</t>
  </si>
  <si>
    <t>plot370</t>
  </si>
  <si>
    <t>plot371</t>
  </si>
  <si>
    <t>plot372</t>
  </si>
  <si>
    <t>plot373</t>
  </si>
  <si>
    <t>plot374</t>
  </si>
  <si>
    <t>plot375</t>
  </si>
  <si>
    <t>plot376</t>
  </si>
  <si>
    <t>plot377</t>
  </si>
  <si>
    <t>plot378</t>
  </si>
  <si>
    <t>plot379</t>
  </si>
  <si>
    <t>plot380</t>
  </si>
  <si>
    <t>plot381</t>
  </si>
  <si>
    <t>plot382</t>
  </si>
  <si>
    <t>plot383</t>
  </si>
  <si>
    <t>plot384</t>
  </si>
  <si>
    <t>plot385</t>
  </si>
  <si>
    <t>plot386</t>
  </si>
  <si>
    <t>plot387</t>
  </si>
  <si>
    <t>plot388</t>
  </si>
  <si>
    <t>plot389</t>
  </si>
  <si>
    <t>plot390</t>
  </si>
  <si>
    <t>plot391</t>
  </si>
  <si>
    <t>plot392</t>
  </si>
  <si>
    <t>plot393</t>
  </si>
  <si>
    <t>plot394</t>
  </si>
  <si>
    <t>plot395</t>
  </si>
  <si>
    <t>plot396</t>
  </si>
  <si>
    <t>plot397</t>
  </si>
  <si>
    <t>plot398</t>
  </si>
  <si>
    <t>plot399</t>
  </si>
  <si>
    <t>plot400</t>
  </si>
  <si>
    <t>plot401</t>
  </si>
  <si>
    <t>plot402</t>
  </si>
  <si>
    <t>plot403</t>
  </si>
  <si>
    <t>plot404</t>
  </si>
  <si>
    <t>plot405</t>
  </si>
  <si>
    <t>plot406</t>
  </si>
  <si>
    <t>plot407</t>
  </si>
  <si>
    <t>plot408</t>
  </si>
  <si>
    <t>plot409</t>
  </si>
  <si>
    <t>plot410</t>
  </si>
  <si>
    <t>plot411</t>
  </si>
  <si>
    <t>plot412</t>
  </si>
  <si>
    <t>plot413</t>
  </si>
  <si>
    <t>plot414</t>
  </si>
  <si>
    <t>plot415</t>
  </si>
  <si>
    <t>plot416</t>
  </si>
  <si>
    <t>plot417</t>
  </si>
  <si>
    <t>plot418</t>
  </si>
  <si>
    <t>plot419</t>
  </si>
  <si>
    <t>plot420</t>
  </si>
  <si>
    <t>plot421</t>
  </si>
  <si>
    <t>plot422</t>
  </si>
  <si>
    <t>plot423</t>
  </si>
  <si>
    <t>plot424</t>
  </si>
  <si>
    <t>plot425</t>
  </si>
  <si>
    <t>plot426</t>
  </si>
  <si>
    <t>plot427</t>
  </si>
  <si>
    <t>plot428</t>
  </si>
  <si>
    <t>plot429</t>
  </si>
  <si>
    <t>plot430</t>
  </si>
  <si>
    <t>plot431</t>
  </si>
  <si>
    <t>plot432</t>
  </si>
  <si>
    <t>plot433</t>
  </si>
  <si>
    <t>plot434</t>
  </si>
  <si>
    <t>plot435</t>
  </si>
  <si>
    <t>plot436</t>
  </si>
  <si>
    <t>plot437</t>
  </si>
  <si>
    <t>plot438</t>
  </si>
  <si>
    <t>plot439</t>
  </si>
  <si>
    <t>plot440</t>
  </si>
  <si>
    <t>plot441</t>
  </si>
  <si>
    <t>plot442</t>
  </si>
  <si>
    <t>plot443</t>
  </si>
  <si>
    <t>plot444</t>
  </si>
  <si>
    <t>plot445</t>
  </si>
  <si>
    <t>plot446</t>
  </si>
  <si>
    <t>plot447</t>
  </si>
  <si>
    <t>plot448</t>
  </si>
  <si>
    <t>plot449</t>
  </si>
  <si>
    <t>plot450</t>
  </si>
  <si>
    <t>plot451</t>
  </si>
  <si>
    <t>plot452</t>
  </si>
  <si>
    <t>plot453</t>
  </si>
  <si>
    <t>plot454</t>
  </si>
  <si>
    <t>plot455</t>
  </si>
  <si>
    <t>plot456</t>
  </si>
  <si>
    <t>plot457</t>
  </si>
  <si>
    <t>plot458</t>
  </si>
  <si>
    <t>plot459</t>
  </si>
  <si>
    <t>plot460</t>
  </si>
  <si>
    <t>plot461</t>
  </si>
  <si>
    <t>plot462</t>
  </si>
  <si>
    <t>plot463</t>
  </si>
  <si>
    <t>plot464</t>
  </si>
  <si>
    <t>plot465</t>
  </si>
  <si>
    <t>plot466</t>
  </si>
  <si>
    <t>plot467</t>
  </si>
  <si>
    <t>plot468</t>
  </si>
  <si>
    <t>plot469</t>
  </si>
  <si>
    <t>plot470</t>
  </si>
  <si>
    <t>plot471</t>
  </si>
  <si>
    <t>plot472</t>
  </si>
  <si>
    <t>plot473</t>
  </si>
  <si>
    <t>plot474</t>
  </si>
  <si>
    <t>plot475</t>
  </si>
  <si>
    <t>plot476</t>
  </si>
  <si>
    <t>plot477</t>
  </si>
  <si>
    <t>plot478</t>
  </si>
  <si>
    <t>plot479</t>
  </si>
  <si>
    <t>plot480</t>
  </si>
  <si>
    <t>plot481</t>
  </si>
  <si>
    <t>plot482</t>
  </si>
  <si>
    <t>plot483</t>
  </si>
  <si>
    <t>plot484</t>
  </si>
  <si>
    <t>plot485</t>
  </si>
  <si>
    <t>plot486</t>
  </si>
  <si>
    <t>plot487</t>
  </si>
  <si>
    <t>plot488</t>
  </si>
  <si>
    <t>plot489</t>
  </si>
  <si>
    <t>plot490</t>
  </si>
  <si>
    <t>plot491</t>
  </si>
  <si>
    <t>plot492</t>
  </si>
  <si>
    <t>plot493</t>
  </si>
  <si>
    <t>plot494</t>
  </si>
  <si>
    <t>plot495</t>
  </si>
  <si>
    <t>plot496</t>
  </si>
  <si>
    <t>plot497</t>
  </si>
  <si>
    <t>plot498</t>
  </si>
  <si>
    <t>plot499</t>
  </si>
  <si>
    <t>plot500</t>
  </si>
  <si>
    <t>plot501</t>
  </si>
  <si>
    <t>plot502</t>
  </si>
  <si>
    <t>plot503</t>
  </si>
  <si>
    <t>plot504</t>
  </si>
  <si>
    <t>plot505</t>
  </si>
  <si>
    <t>plot506</t>
  </si>
  <si>
    <t>plot507</t>
  </si>
  <si>
    <t>plot508</t>
  </si>
  <si>
    <t>plot509</t>
  </si>
  <si>
    <t>plot510</t>
  </si>
  <si>
    <t>plot511</t>
  </si>
  <si>
    <t>plot512</t>
  </si>
  <si>
    <t>plot513</t>
  </si>
  <si>
    <t>plot514</t>
  </si>
  <si>
    <t>plot515</t>
  </si>
  <si>
    <t>plot516</t>
  </si>
  <si>
    <t>plot517</t>
  </si>
  <si>
    <t>plot518</t>
  </si>
  <si>
    <t>plot519</t>
  </si>
  <si>
    <t>plot520</t>
  </si>
  <si>
    <t>plot521</t>
  </si>
  <si>
    <t>plot522</t>
  </si>
  <si>
    <t>plot523</t>
  </si>
  <si>
    <t>plot524</t>
  </si>
  <si>
    <t>plot525</t>
  </si>
  <si>
    <t>plot526</t>
  </si>
  <si>
    <t>plot527</t>
  </si>
  <si>
    <t>plot528</t>
  </si>
  <si>
    <t>plot529</t>
  </si>
  <si>
    <t>plot530</t>
  </si>
  <si>
    <t>plot531</t>
  </si>
  <si>
    <t>plot532</t>
  </si>
  <si>
    <t>plot533</t>
  </si>
  <si>
    <t>plot534</t>
  </si>
  <si>
    <t>plot535</t>
  </si>
  <si>
    <t>plot536</t>
  </si>
  <si>
    <t>plot537</t>
  </si>
  <si>
    <t>plot538</t>
  </si>
  <si>
    <t>plot539</t>
  </si>
  <si>
    <t>plot540</t>
  </si>
  <si>
    <t>plot541</t>
  </si>
  <si>
    <t>plot542</t>
  </si>
  <si>
    <t>plot543</t>
  </si>
  <si>
    <t>plot544</t>
  </si>
  <si>
    <t>plot545</t>
  </si>
  <si>
    <t>plot546</t>
  </si>
  <si>
    <t>plot547</t>
  </si>
  <si>
    <t>plot548</t>
  </si>
  <si>
    <t>plot549</t>
  </si>
  <si>
    <t>plot550</t>
  </si>
  <si>
    <t>plot551</t>
  </si>
  <si>
    <t>plot552</t>
  </si>
  <si>
    <t>plot553</t>
  </si>
  <si>
    <t>plot554</t>
  </si>
  <si>
    <t>plot555</t>
  </si>
  <si>
    <t>plot556</t>
  </si>
  <si>
    <t>plot557</t>
  </si>
  <si>
    <t>plot558</t>
  </si>
  <si>
    <t>plot559</t>
  </si>
  <si>
    <t>plot560</t>
  </si>
  <si>
    <t>plot561</t>
  </si>
  <si>
    <t>plot562</t>
  </si>
  <si>
    <t>plot563</t>
  </si>
  <si>
    <t>plot564</t>
  </si>
  <si>
    <t>plot565</t>
  </si>
  <si>
    <t>plot566</t>
  </si>
  <si>
    <t>plot567</t>
  </si>
  <si>
    <t>plot568</t>
  </si>
  <si>
    <t>plot569</t>
  </si>
  <si>
    <t>plot570</t>
  </si>
  <si>
    <t>plot571</t>
  </si>
  <si>
    <t>plot572</t>
  </si>
  <si>
    <t>plot573</t>
  </si>
  <si>
    <t>plot574</t>
  </si>
  <si>
    <t>plot575</t>
  </si>
  <si>
    <t>plot576</t>
  </si>
  <si>
    <t>plot577</t>
  </si>
  <si>
    <t>plot578</t>
  </si>
  <si>
    <t>plot579</t>
  </si>
  <si>
    <t>plot580</t>
  </si>
  <si>
    <t>plot581</t>
  </si>
  <si>
    <t>plot582</t>
  </si>
  <si>
    <t>plot583</t>
  </si>
  <si>
    <t>plot584</t>
  </si>
  <si>
    <t>plot585</t>
  </si>
  <si>
    <t>plot586</t>
  </si>
  <si>
    <t>plot587</t>
  </si>
  <si>
    <t>plot588</t>
  </si>
  <si>
    <t>plot589</t>
  </si>
  <si>
    <t>plot590</t>
  </si>
  <si>
    <t>plot591</t>
  </si>
  <si>
    <t>plot592</t>
  </si>
  <si>
    <t>plot593</t>
  </si>
  <si>
    <t>plot594</t>
  </si>
  <si>
    <t>plot595</t>
  </si>
  <si>
    <t>plot596</t>
  </si>
  <si>
    <t>plot597</t>
  </si>
  <si>
    <t>plot598</t>
  </si>
  <si>
    <t>plot599</t>
  </si>
  <si>
    <t>plot600</t>
  </si>
  <si>
    <t>plot601</t>
  </si>
  <si>
    <t>plot602</t>
  </si>
  <si>
    <t>plot603</t>
  </si>
  <si>
    <t>plot604</t>
  </si>
  <si>
    <t>plot605</t>
  </si>
  <si>
    <t>plot606</t>
  </si>
  <si>
    <t>plot607</t>
  </si>
  <si>
    <t>plot608</t>
  </si>
  <si>
    <t>plot609</t>
  </si>
  <si>
    <t>plot610</t>
  </si>
  <si>
    <t>plot611</t>
  </si>
  <si>
    <t>plot612</t>
  </si>
  <si>
    <t>plot613</t>
  </si>
  <si>
    <t>plot614</t>
  </si>
  <si>
    <t>plot615</t>
  </si>
  <si>
    <t>plot616</t>
  </si>
  <si>
    <t>plot617</t>
  </si>
  <si>
    <t>plot618</t>
  </si>
  <si>
    <t>plot619</t>
  </si>
  <si>
    <t>plot620</t>
  </si>
  <si>
    <t>plot621</t>
  </si>
  <si>
    <t>plot622</t>
  </si>
  <si>
    <t>plot623</t>
  </si>
  <si>
    <t>plot624</t>
  </si>
  <si>
    <t>plot625</t>
  </si>
  <si>
    <t>plot626</t>
  </si>
  <si>
    <t>plot627</t>
  </si>
  <si>
    <t>plot628</t>
  </si>
  <si>
    <t>plot629</t>
  </si>
  <si>
    <t>plot630</t>
  </si>
  <si>
    <t>plot631</t>
  </si>
  <si>
    <t>plot632</t>
  </si>
  <si>
    <t>plot633</t>
  </si>
  <si>
    <t>plot634</t>
  </si>
  <si>
    <t>plot635</t>
  </si>
  <si>
    <t>plot636</t>
  </si>
  <si>
    <t>plot637</t>
  </si>
  <si>
    <t>plot638</t>
  </si>
  <si>
    <t>plot639</t>
  </si>
  <si>
    <t>plot640</t>
  </si>
  <si>
    <t>plot641</t>
  </si>
  <si>
    <t>plot642</t>
  </si>
  <si>
    <t>plot643</t>
  </si>
  <si>
    <t>plot644</t>
  </si>
  <si>
    <t>plot645</t>
  </si>
  <si>
    <t>plot646</t>
  </si>
  <si>
    <t>plot647</t>
  </si>
  <si>
    <t>plot648</t>
  </si>
  <si>
    <t>plot649</t>
  </si>
  <si>
    <t>plot650</t>
  </si>
  <si>
    <t>plot651</t>
  </si>
  <si>
    <t>plot652</t>
  </si>
  <si>
    <t>plot653</t>
  </si>
  <si>
    <t>plot654</t>
  </si>
  <si>
    <t>plot655</t>
  </si>
  <si>
    <t>plot656</t>
  </si>
  <si>
    <t>plot657</t>
  </si>
  <si>
    <t>plot658</t>
  </si>
  <si>
    <t>plot659</t>
  </si>
  <si>
    <t>plot660</t>
  </si>
  <si>
    <t>plot661</t>
  </si>
  <si>
    <t>plot662</t>
  </si>
  <si>
    <t>plot663</t>
  </si>
  <si>
    <t>plot664</t>
  </si>
  <si>
    <t>plot665</t>
  </si>
  <si>
    <t>plot666</t>
  </si>
  <si>
    <t>plot667</t>
  </si>
  <si>
    <t>plot668</t>
  </si>
  <si>
    <t>plot669</t>
  </si>
  <si>
    <t>plot670</t>
  </si>
  <si>
    <t>plot671</t>
  </si>
  <si>
    <t>plot672</t>
  </si>
  <si>
    <t>plot673</t>
  </si>
  <si>
    <t>plot674</t>
  </si>
  <si>
    <t>plot675</t>
  </si>
  <si>
    <t>plot676</t>
  </si>
  <si>
    <t>plot677</t>
  </si>
  <si>
    <t>plot678</t>
  </si>
  <si>
    <t>plot679</t>
  </si>
  <si>
    <t>plot680</t>
  </si>
  <si>
    <t>plot681</t>
  </si>
  <si>
    <t>plot682</t>
  </si>
  <si>
    <t>plot683</t>
  </si>
  <si>
    <t>plot684</t>
  </si>
  <si>
    <t>plot685</t>
  </si>
  <si>
    <t>plot686</t>
  </si>
  <si>
    <t>plot687</t>
  </si>
  <si>
    <t>plot688</t>
  </si>
  <si>
    <t>plot689</t>
  </si>
  <si>
    <t>plot690</t>
  </si>
  <si>
    <t>plot691</t>
  </si>
  <si>
    <t>plot692</t>
  </si>
  <si>
    <t>plot693</t>
  </si>
  <si>
    <t>plot694</t>
  </si>
  <si>
    <t>plot695</t>
  </si>
  <si>
    <t>plot696</t>
  </si>
  <si>
    <t>plot697</t>
  </si>
  <si>
    <t>plot698</t>
  </si>
  <si>
    <t>plot699</t>
  </si>
  <si>
    <t>plot700</t>
  </si>
  <si>
    <t>plot701</t>
  </si>
  <si>
    <t>plot702</t>
  </si>
  <si>
    <t>plot703</t>
  </si>
  <si>
    <t>plot704</t>
  </si>
  <si>
    <t>plot705</t>
  </si>
  <si>
    <t>plot706</t>
  </si>
  <si>
    <t>plot707</t>
  </si>
  <si>
    <t>plot708</t>
  </si>
  <si>
    <t>plot709</t>
  </si>
  <si>
    <t>plot710</t>
  </si>
  <si>
    <t>plot711</t>
  </si>
  <si>
    <t>plot712</t>
  </si>
  <si>
    <t>plot713</t>
  </si>
  <si>
    <t>plot714</t>
  </si>
  <si>
    <t>plot715</t>
  </si>
  <si>
    <t>plot716</t>
  </si>
  <si>
    <t>plot717</t>
  </si>
  <si>
    <t>plot718</t>
  </si>
  <si>
    <t>plot719</t>
  </si>
  <si>
    <t>plot720</t>
  </si>
  <si>
    <t>plot721</t>
  </si>
  <si>
    <t>plot722</t>
  </si>
  <si>
    <t>plot723</t>
  </si>
  <si>
    <t>plot724</t>
  </si>
  <si>
    <t>plot725</t>
  </si>
  <si>
    <t>plot726</t>
  </si>
  <si>
    <t>plot727</t>
  </si>
  <si>
    <t>plot728</t>
  </si>
  <si>
    <t>plot729</t>
  </si>
  <si>
    <t>plot730</t>
  </si>
  <si>
    <t>plot731</t>
  </si>
  <si>
    <t>plot732</t>
  </si>
  <si>
    <t>plot733</t>
  </si>
  <si>
    <t>plot734</t>
  </si>
  <si>
    <t>plot735</t>
  </si>
  <si>
    <t>plot736</t>
  </si>
  <si>
    <t>plot737</t>
  </si>
  <si>
    <t>plot738</t>
  </si>
  <si>
    <t>plot739</t>
  </si>
  <si>
    <t>plot740</t>
  </si>
  <si>
    <t>plot741</t>
  </si>
  <si>
    <t>plot742</t>
  </si>
  <si>
    <t>plot743</t>
  </si>
  <si>
    <t>plot744</t>
  </si>
  <si>
    <t>plot745</t>
  </si>
  <si>
    <t>plot746</t>
  </si>
  <si>
    <t>plot747</t>
  </si>
  <si>
    <t>plot748</t>
  </si>
  <si>
    <t>plot749</t>
  </si>
  <si>
    <t>plot750</t>
  </si>
  <si>
    <t>plot751</t>
  </si>
  <si>
    <t>plot752</t>
  </si>
  <si>
    <t>plot753</t>
  </si>
  <si>
    <t>plot754</t>
  </si>
  <si>
    <t>plot755</t>
  </si>
  <si>
    <t>plot756</t>
  </si>
  <si>
    <t>plot757</t>
  </si>
  <si>
    <t>plot758</t>
  </si>
  <si>
    <t>plot759</t>
  </si>
  <si>
    <t>plot760</t>
  </si>
  <si>
    <t>plot761</t>
  </si>
  <si>
    <t>plot762</t>
  </si>
  <si>
    <t>plot763</t>
  </si>
  <si>
    <t>plot764</t>
  </si>
  <si>
    <t>plot765</t>
  </si>
  <si>
    <t>plot766</t>
  </si>
  <si>
    <t>plot767</t>
  </si>
  <si>
    <t>plot768</t>
  </si>
  <si>
    <t>plot769</t>
  </si>
  <si>
    <t>plot770</t>
  </si>
  <si>
    <t>plot771</t>
  </si>
  <si>
    <t>plot772</t>
  </si>
  <si>
    <t>plot773</t>
  </si>
  <si>
    <t>plot774</t>
  </si>
  <si>
    <t>plot775</t>
  </si>
  <si>
    <t>plot776</t>
  </si>
  <si>
    <t>plot777</t>
  </si>
  <si>
    <t>plot778</t>
  </si>
  <si>
    <t>plot779</t>
  </si>
  <si>
    <t>plot780</t>
  </si>
  <si>
    <t>plot781</t>
  </si>
  <si>
    <t>plot782</t>
  </si>
  <si>
    <t>plot783</t>
  </si>
  <si>
    <t>plot784</t>
  </si>
  <si>
    <t>plot785</t>
  </si>
  <si>
    <t>plot786</t>
  </si>
  <si>
    <t>plot787</t>
  </si>
  <si>
    <t>plot788</t>
  </si>
  <si>
    <t>plot789</t>
  </si>
  <si>
    <t>plot790</t>
  </si>
  <si>
    <t>plot791</t>
  </si>
  <si>
    <t>plot792</t>
  </si>
  <si>
    <t>plot793</t>
  </si>
  <si>
    <t>plot794</t>
  </si>
  <si>
    <t>plot795</t>
  </si>
  <si>
    <t>plot796</t>
  </si>
  <si>
    <t>plot797</t>
  </si>
  <si>
    <t>plot798</t>
  </si>
  <si>
    <t>plot799</t>
  </si>
  <si>
    <t>plot800</t>
  </si>
  <si>
    <t>plot801</t>
  </si>
  <si>
    <t>plot802</t>
  </si>
  <si>
    <t>plot803</t>
  </si>
  <si>
    <t>plot804</t>
  </si>
  <si>
    <t>plot805</t>
  </si>
  <si>
    <t>plot806</t>
  </si>
  <si>
    <t>plot807</t>
  </si>
  <si>
    <t>plot808</t>
  </si>
  <si>
    <t>plot809</t>
  </si>
  <si>
    <t>plot810</t>
  </si>
  <si>
    <t>plot811</t>
  </si>
  <si>
    <t>plot812</t>
  </si>
  <si>
    <t>plot813</t>
  </si>
  <si>
    <t>plot814</t>
  </si>
  <si>
    <t>plot815</t>
  </si>
  <si>
    <t>plot816</t>
  </si>
  <si>
    <t>plot817</t>
  </si>
  <si>
    <t>plot818</t>
  </si>
  <si>
    <t>plot819</t>
  </si>
  <si>
    <t>plot820</t>
  </si>
  <si>
    <t>plot821</t>
  </si>
  <si>
    <t>plot822</t>
  </si>
  <si>
    <t>plot823</t>
  </si>
  <si>
    <t>plot824</t>
  </si>
  <si>
    <t>plot825</t>
  </si>
  <si>
    <t>plot826</t>
  </si>
  <si>
    <t>plot827</t>
  </si>
  <si>
    <t>plot828</t>
  </si>
  <si>
    <t>plot829</t>
  </si>
  <si>
    <t>plot830</t>
  </si>
  <si>
    <t>plot831</t>
  </si>
  <si>
    <t>plot832</t>
  </si>
  <si>
    <t>plot833</t>
  </si>
  <si>
    <t>plot834</t>
  </si>
  <si>
    <t>plot835</t>
  </si>
  <si>
    <t>plot836</t>
  </si>
  <si>
    <t>plot837</t>
  </si>
  <si>
    <t>plot838</t>
  </si>
  <si>
    <t>plot839</t>
  </si>
  <si>
    <t>plot840</t>
  </si>
  <si>
    <t>plot841</t>
  </si>
  <si>
    <t>plot842</t>
  </si>
  <si>
    <t>plot843</t>
  </si>
  <si>
    <t>plot844</t>
  </si>
  <si>
    <t>plot845</t>
  </si>
  <si>
    <t>plot846</t>
  </si>
  <si>
    <t>plot847</t>
  </si>
  <si>
    <t>plot848</t>
  </si>
  <si>
    <t>plot849</t>
  </si>
  <si>
    <t>plot850</t>
  </si>
  <si>
    <t>plot851</t>
  </si>
  <si>
    <t>plot852</t>
  </si>
  <si>
    <t>plot853</t>
  </si>
  <si>
    <t>plot854</t>
  </si>
  <si>
    <t>plot855</t>
  </si>
  <si>
    <t>plot856</t>
  </si>
  <si>
    <t>plot857</t>
  </si>
  <si>
    <t>plot858</t>
  </si>
  <si>
    <t>plot859</t>
  </si>
  <si>
    <t>plot860</t>
  </si>
  <si>
    <t>plot861</t>
  </si>
  <si>
    <t>plot862</t>
  </si>
  <si>
    <t>plot863</t>
  </si>
  <si>
    <t>plot864</t>
  </si>
  <si>
    <t>plot865</t>
  </si>
  <si>
    <t>plot866</t>
  </si>
  <si>
    <t>plot867</t>
  </si>
  <si>
    <t>plot868</t>
  </si>
  <si>
    <t>plot869</t>
  </si>
  <si>
    <t>plot870</t>
  </si>
  <si>
    <t>plot871</t>
  </si>
  <si>
    <t>plot872</t>
  </si>
  <si>
    <t>plot873</t>
  </si>
  <si>
    <t>plot874</t>
  </si>
  <si>
    <t>plot875</t>
  </si>
  <si>
    <t>plot876</t>
  </si>
  <si>
    <t>plot877</t>
  </si>
  <si>
    <t>plot878</t>
  </si>
  <si>
    <t>plot879</t>
  </si>
  <si>
    <t>plot880</t>
  </si>
  <si>
    <t>plot881</t>
  </si>
  <si>
    <t>plot882</t>
  </si>
  <si>
    <t>plot883</t>
  </si>
  <si>
    <t>plot884</t>
  </si>
  <si>
    <t>plot885</t>
  </si>
  <si>
    <t>plot886</t>
  </si>
  <si>
    <t>plot887</t>
  </si>
  <si>
    <t>plot888</t>
  </si>
  <si>
    <t>plot889</t>
  </si>
  <si>
    <t>plot890</t>
  </si>
  <si>
    <t>plot891</t>
  </si>
  <si>
    <t>plot892</t>
  </si>
  <si>
    <t>plot893</t>
  </si>
  <si>
    <t>plot894</t>
  </si>
  <si>
    <t>plot895</t>
  </si>
  <si>
    <t>plot896</t>
  </si>
  <si>
    <t>plot897</t>
  </si>
  <si>
    <t>plot898</t>
  </si>
  <si>
    <t>plot899</t>
  </si>
  <si>
    <t>plot900</t>
  </si>
  <si>
    <t>plot901</t>
  </si>
  <si>
    <t>plot902</t>
  </si>
  <si>
    <t>plot903</t>
  </si>
  <si>
    <t>plot904</t>
  </si>
  <si>
    <t>plot905</t>
  </si>
  <si>
    <t>plot906</t>
  </si>
  <si>
    <t>plot907</t>
  </si>
  <si>
    <t>plot908</t>
  </si>
  <si>
    <t>plot909</t>
  </si>
  <si>
    <t>plot910</t>
  </si>
  <si>
    <t>plot911</t>
  </si>
  <si>
    <t>plot912</t>
  </si>
  <si>
    <t>plot913</t>
  </si>
  <si>
    <t>plot914</t>
  </si>
  <si>
    <t>plot915</t>
  </si>
  <si>
    <t>plot916</t>
  </si>
  <si>
    <t>plot917</t>
  </si>
  <si>
    <t>plot918</t>
  </si>
  <si>
    <t>plot919</t>
  </si>
  <si>
    <t>plot920</t>
  </si>
  <si>
    <t>plot921</t>
  </si>
  <si>
    <t>plot922</t>
  </si>
  <si>
    <t>plot923</t>
  </si>
  <si>
    <t>plot924</t>
  </si>
  <si>
    <t>plot925</t>
  </si>
  <si>
    <t>plot926</t>
  </si>
  <si>
    <t>plot927</t>
  </si>
  <si>
    <t>plot928</t>
  </si>
  <si>
    <t>plot929</t>
  </si>
  <si>
    <t>plot930</t>
  </si>
  <si>
    <t>plot931</t>
  </si>
  <si>
    <t>plot932</t>
  </si>
  <si>
    <t>plot933</t>
  </si>
  <si>
    <t>plot934</t>
  </si>
  <si>
    <t>plot935</t>
  </si>
  <si>
    <t>plot936</t>
  </si>
  <si>
    <t>plot937</t>
  </si>
  <si>
    <t>plot938</t>
  </si>
  <si>
    <t>plot939</t>
  </si>
  <si>
    <t>plot940</t>
  </si>
  <si>
    <t>plot941</t>
  </si>
  <si>
    <t>plot942</t>
  </si>
  <si>
    <t>plot943</t>
  </si>
  <si>
    <t>plot944</t>
  </si>
  <si>
    <t>plot945</t>
  </si>
  <si>
    <t>plot946</t>
  </si>
  <si>
    <t>plot947</t>
  </si>
  <si>
    <t>plot948</t>
  </si>
  <si>
    <t>plot949</t>
  </si>
  <si>
    <t>plot950</t>
  </si>
  <si>
    <t>plot951</t>
  </si>
  <si>
    <t>plot952</t>
  </si>
  <si>
    <t>plot953</t>
  </si>
  <si>
    <t>plot954</t>
  </si>
  <si>
    <t>plot955</t>
  </si>
  <si>
    <t>plot956</t>
  </si>
  <si>
    <t>plot957</t>
  </si>
  <si>
    <t>plot958</t>
  </si>
  <si>
    <t>plot959</t>
  </si>
  <si>
    <t>plot960</t>
  </si>
  <si>
    <t>plot961</t>
  </si>
  <si>
    <t>plot962</t>
  </si>
  <si>
    <t>plot963</t>
  </si>
  <si>
    <t>plot964</t>
  </si>
  <si>
    <t>plot965</t>
  </si>
  <si>
    <t>plot966</t>
  </si>
  <si>
    <t>plot967</t>
  </si>
  <si>
    <t>plot968</t>
  </si>
  <si>
    <t>plot969</t>
  </si>
  <si>
    <t>plot970</t>
  </si>
  <si>
    <t>plot971</t>
  </si>
  <si>
    <t>plot972</t>
  </si>
  <si>
    <t>plot973</t>
  </si>
  <si>
    <t>plot974</t>
  </si>
  <si>
    <t>plot975</t>
  </si>
  <si>
    <t>plot976</t>
  </si>
  <si>
    <t>plot977</t>
  </si>
  <si>
    <t>plot978</t>
  </si>
  <si>
    <t>plot979</t>
  </si>
  <si>
    <t>plot980</t>
  </si>
  <si>
    <t>plot981</t>
  </si>
  <si>
    <t>plot982</t>
  </si>
  <si>
    <t>plot983</t>
  </si>
  <si>
    <t>plot984</t>
  </si>
  <si>
    <t>plot985</t>
  </si>
  <si>
    <t>plot986</t>
  </si>
  <si>
    <t>plot987</t>
  </si>
  <si>
    <t>plot988</t>
  </si>
  <si>
    <t>plot989</t>
  </si>
  <si>
    <t>plot990</t>
  </si>
  <si>
    <t>plot991</t>
  </si>
  <si>
    <t>plot992</t>
  </si>
  <si>
    <t>plot993</t>
  </si>
  <si>
    <t>plot994</t>
  </si>
  <si>
    <t>plot995</t>
  </si>
  <si>
    <t>plot996</t>
  </si>
  <si>
    <t>plot997</t>
  </si>
  <si>
    <t>plot998</t>
  </si>
  <si>
    <t>plot999</t>
  </si>
  <si>
    <t>plot1000</t>
  </si>
  <si>
    <t>plot1001</t>
  </si>
  <si>
    <t>plot1002</t>
  </si>
  <si>
    <t>plot1003</t>
  </si>
  <si>
    <t>plot1004</t>
  </si>
  <si>
    <t>plot1005</t>
  </si>
  <si>
    <t>plot1006</t>
  </si>
  <si>
    <t>plot1007</t>
  </si>
  <si>
    <t>plot1008</t>
  </si>
  <si>
    <t>plot1009</t>
  </si>
  <si>
    <t>plot1010</t>
  </si>
  <si>
    <t>plot1011</t>
  </si>
  <si>
    <t>plot1012</t>
  </si>
  <si>
    <t>plot1013</t>
  </si>
  <si>
    <t>plot1014</t>
  </si>
  <si>
    <t>plot1015</t>
  </si>
  <si>
    <t>plot1016</t>
  </si>
  <si>
    <t>plot1017</t>
  </si>
  <si>
    <t>plot1018</t>
  </si>
  <si>
    <t>plot1019</t>
  </si>
  <si>
    <t>plot1020</t>
  </si>
  <si>
    <t>plot1021</t>
  </si>
  <si>
    <t>plot1022</t>
  </si>
  <si>
    <t>plot1023</t>
  </si>
  <si>
    <t>plot1024</t>
  </si>
  <si>
    <t>plot1025</t>
  </si>
  <si>
    <t>plot1026</t>
  </si>
  <si>
    <t>plot1027</t>
  </si>
  <si>
    <t>plot1028</t>
  </si>
  <si>
    <t>plot1029</t>
  </si>
  <si>
    <t>plot1030</t>
  </si>
  <si>
    <t>plot1031</t>
  </si>
  <si>
    <t>plot1032</t>
  </si>
  <si>
    <t>plot1033</t>
  </si>
  <si>
    <t>plot1034</t>
  </si>
  <si>
    <t>plot1035</t>
  </si>
  <si>
    <t>plot1036</t>
  </si>
  <si>
    <t>plot1037</t>
  </si>
  <si>
    <t>plot1038</t>
  </si>
  <si>
    <t>plot1039</t>
  </si>
  <si>
    <t>plot1040</t>
  </si>
  <si>
    <t>plot1041</t>
  </si>
  <si>
    <t>plot1042</t>
  </si>
  <si>
    <t>plot1043</t>
  </si>
  <si>
    <t>plot1044</t>
  </si>
  <si>
    <t>plot1045</t>
  </si>
  <si>
    <t>plot1046</t>
  </si>
  <si>
    <t>plot1047</t>
  </si>
  <si>
    <t>plot1048</t>
  </si>
  <si>
    <t>plot1049</t>
  </si>
  <si>
    <t>plot1050</t>
  </si>
  <si>
    <t>plot1051</t>
  </si>
  <si>
    <t>plot1052</t>
  </si>
  <si>
    <t>plot1053</t>
  </si>
  <si>
    <t>plot1054</t>
  </si>
  <si>
    <t>plot1055</t>
  </si>
  <si>
    <t>plot1056</t>
  </si>
  <si>
    <t>plot1057</t>
  </si>
  <si>
    <t>plot1058</t>
  </si>
  <si>
    <t>plot1059</t>
  </si>
  <si>
    <t>plot1060</t>
  </si>
  <si>
    <t>plot1061</t>
  </si>
  <si>
    <t>plot1062</t>
  </si>
  <si>
    <t>plot1063</t>
  </si>
  <si>
    <t>plot1064</t>
  </si>
  <si>
    <t>plot1065</t>
  </si>
  <si>
    <t>plot1066</t>
  </si>
  <si>
    <t>plot1067</t>
  </si>
  <si>
    <t>plot1068</t>
  </si>
  <si>
    <t>plot1069</t>
  </si>
  <si>
    <t>plot1070</t>
  </si>
  <si>
    <t>plot1071</t>
  </si>
  <si>
    <t>plot1072</t>
  </si>
  <si>
    <t>plot1073</t>
  </si>
  <si>
    <t>plot1074</t>
  </si>
  <si>
    <t>plot1075</t>
  </si>
  <si>
    <t>plot1076</t>
  </si>
  <si>
    <t>plot1077</t>
  </si>
  <si>
    <t>plot1078</t>
  </si>
  <si>
    <t>plot1079</t>
  </si>
  <si>
    <t>plot1080</t>
  </si>
  <si>
    <t>plot1081</t>
  </si>
  <si>
    <t>plot1082</t>
  </si>
  <si>
    <t>plot1083</t>
  </si>
  <si>
    <t>plot1084</t>
  </si>
  <si>
    <t>plot1085</t>
  </si>
  <si>
    <t>plot1086</t>
  </si>
  <si>
    <t>plot1087</t>
  </si>
  <si>
    <t>plot1088</t>
  </si>
  <si>
    <t>plot1089</t>
  </si>
  <si>
    <t>plot1090</t>
  </si>
  <si>
    <t>plot1091</t>
  </si>
  <si>
    <t>plot1092</t>
  </si>
  <si>
    <t>plot1093</t>
  </si>
  <si>
    <t>plot1094</t>
  </si>
  <si>
    <t>plot1095</t>
  </si>
  <si>
    <t>plot1096</t>
  </si>
  <si>
    <t>plot1097</t>
  </si>
  <si>
    <t>plot1098</t>
  </si>
  <si>
    <t>plot1099</t>
  </si>
  <si>
    <t>plot1100</t>
  </si>
  <si>
    <t>plot1101</t>
  </si>
  <si>
    <t>plot1102</t>
  </si>
  <si>
    <t>plot1103</t>
  </si>
  <si>
    <t>plot1104</t>
  </si>
  <si>
    <t>plot1105</t>
  </si>
  <si>
    <t>plot1106</t>
  </si>
  <si>
    <t>plot1107</t>
  </si>
  <si>
    <t>plot1108</t>
  </si>
  <si>
    <t>plot1109</t>
  </si>
  <si>
    <t>plot1110</t>
  </si>
  <si>
    <t>plot1111</t>
  </si>
  <si>
    <t>plot1112</t>
  </si>
  <si>
    <t>plot1113</t>
  </si>
  <si>
    <t>plot1114</t>
  </si>
  <si>
    <t>plot1115</t>
  </si>
  <si>
    <t>plot1116</t>
  </si>
  <si>
    <t>plot1117</t>
  </si>
  <si>
    <t>plot1118</t>
  </si>
  <si>
    <t>plot1119</t>
  </si>
  <si>
    <t>plot1120</t>
  </si>
  <si>
    <t>plot1121</t>
  </si>
  <si>
    <t>plot1122</t>
  </si>
  <si>
    <t>plot1123</t>
  </si>
  <si>
    <t>plot1124</t>
  </si>
  <si>
    <t>plot1125</t>
  </si>
  <si>
    <t>plot1126</t>
  </si>
  <si>
    <t>plot1127</t>
  </si>
  <si>
    <t>plot1128</t>
  </si>
  <si>
    <t>plot1129</t>
  </si>
  <si>
    <t>plot1130</t>
  </si>
  <si>
    <t>plot1131</t>
  </si>
  <si>
    <t>plot1132</t>
  </si>
  <si>
    <t>plot1133</t>
  </si>
  <si>
    <t>plot1134</t>
  </si>
  <si>
    <t>plot1135</t>
  </si>
  <si>
    <t>plot1136</t>
  </si>
  <si>
    <t>plot1137</t>
  </si>
  <si>
    <t>plot1138</t>
  </si>
  <si>
    <t>plot1139</t>
  </si>
  <si>
    <t>plot1140</t>
  </si>
  <si>
    <t>plot1141</t>
  </si>
  <si>
    <t>plot1142</t>
  </si>
  <si>
    <t>plot1143</t>
  </si>
  <si>
    <t>plot1144</t>
  </si>
  <si>
    <t>plot1145</t>
  </si>
  <si>
    <t>plot1146</t>
  </si>
  <si>
    <t>plot1147</t>
  </si>
  <si>
    <t>plot1148</t>
  </si>
  <si>
    <t>plot1149</t>
  </si>
  <si>
    <t>plot1150</t>
  </si>
  <si>
    <t>plot1151</t>
  </si>
  <si>
    <t>plot1152</t>
  </si>
  <si>
    <t>plot1153</t>
  </si>
  <si>
    <t>plot1154</t>
  </si>
  <si>
    <t>plot1155</t>
  </si>
  <si>
    <t>plot1156</t>
  </si>
  <si>
    <t>plot1157</t>
  </si>
  <si>
    <t>plot1158</t>
  </si>
  <si>
    <t>plot1159</t>
  </si>
  <si>
    <t>plot1160</t>
  </si>
  <si>
    <t>plot1161</t>
  </si>
  <si>
    <t>plot1162</t>
  </si>
  <si>
    <t>plot1163</t>
  </si>
  <si>
    <t>plot1164</t>
  </si>
  <si>
    <t>plot1165</t>
  </si>
  <si>
    <t>plot1166</t>
  </si>
  <si>
    <t>plot1167</t>
  </si>
  <si>
    <t>plot1168</t>
  </si>
  <si>
    <t>plot1169</t>
  </si>
  <si>
    <t>plot1170</t>
  </si>
  <si>
    <t>plot1171</t>
  </si>
  <si>
    <t>plot1172</t>
  </si>
  <si>
    <t>plot1173</t>
  </si>
  <si>
    <t>plot1174</t>
  </si>
  <si>
    <t>plot1175</t>
  </si>
  <si>
    <t>plot1176</t>
  </si>
  <si>
    <t>plot1177</t>
  </si>
  <si>
    <t>plot1178</t>
  </si>
  <si>
    <t>plot1179</t>
  </si>
  <si>
    <t>plot1180</t>
  </si>
  <si>
    <t>plot1181</t>
  </si>
  <si>
    <t>plot1182</t>
  </si>
  <si>
    <t>plot1183</t>
  </si>
  <si>
    <t>plot1184</t>
  </si>
  <si>
    <t>plot1185</t>
  </si>
  <si>
    <t>plot1186</t>
  </si>
  <si>
    <t>plot1187</t>
  </si>
  <si>
    <t>plot1188</t>
  </si>
  <si>
    <t>plot1189</t>
  </si>
  <si>
    <t>plot1190</t>
  </si>
  <si>
    <t>plot1191</t>
  </si>
  <si>
    <t>plot1192</t>
  </si>
  <si>
    <t>plot1193</t>
  </si>
  <si>
    <t>plot1194</t>
  </si>
  <si>
    <t>plot1195</t>
  </si>
  <si>
    <t>plot1196</t>
  </si>
  <si>
    <t>plot1197</t>
  </si>
  <si>
    <t>plot1198</t>
  </si>
  <si>
    <t>plot1199</t>
  </si>
  <si>
    <t>plot1200</t>
  </si>
  <si>
    <t>plot1201</t>
  </si>
  <si>
    <t>plot1202</t>
  </si>
  <si>
    <t>plot1203</t>
  </si>
  <si>
    <t>plot1204</t>
  </si>
  <si>
    <t>plot1205</t>
  </si>
  <si>
    <t>plot1206</t>
  </si>
  <si>
    <t>plot1207</t>
  </si>
  <si>
    <t>plot1208</t>
  </si>
  <si>
    <t>plot1209</t>
  </si>
  <si>
    <t>plot1210</t>
  </si>
  <si>
    <t>plot1211</t>
  </si>
  <si>
    <t>plot1212</t>
  </si>
  <si>
    <t>plot1213</t>
  </si>
  <si>
    <t>plot1214</t>
  </si>
  <si>
    <t>plot1215</t>
  </si>
  <si>
    <t>plot1216</t>
  </si>
  <si>
    <t>plot1217</t>
  </si>
  <si>
    <t>plot1218</t>
  </si>
  <si>
    <t>plot1219</t>
  </si>
  <si>
    <t>plot1220</t>
  </si>
  <si>
    <t>plot1221</t>
  </si>
  <si>
    <t>plot1222</t>
  </si>
  <si>
    <t>plot1223</t>
  </si>
  <si>
    <t>plot1224</t>
  </si>
  <si>
    <t>plot1225</t>
  </si>
  <si>
    <t>plot1226</t>
  </si>
  <si>
    <t>plot1227</t>
  </si>
  <si>
    <t>plot1228</t>
  </si>
  <si>
    <t>plot1229</t>
  </si>
  <si>
    <t>plot1230</t>
  </si>
  <si>
    <t>plot1231</t>
  </si>
  <si>
    <t>plot1232</t>
  </si>
  <si>
    <t>plot1233</t>
  </si>
  <si>
    <t>plot1234</t>
  </si>
  <si>
    <t>plot1235</t>
  </si>
  <si>
    <t>plot1236</t>
  </si>
  <si>
    <t>plot1237</t>
  </si>
  <si>
    <t>plot1238</t>
  </si>
  <si>
    <t>plot1239</t>
  </si>
  <si>
    <t>plot1240</t>
  </si>
  <si>
    <t>plot1241</t>
  </si>
  <si>
    <t>plot1242</t>
  </si>
  <si>
    <t>plot1243</t>
  </si>
  <si>
    <t>plot1244</t>
  </si>
  <si>
    <t>plot1245</t>
  </si>
  <si>
    <t>plot1246</t>
  </si>
  <si>
    <t>plot1247</t>
  </si>
  <si>
    <t>plot1248</t>
  </si>
  <si>
    <t>plot1249</t>
  </si>
  <si>
    <t>plot1250</t>
  </si>
  <si>
    <t>plot1251</t>
  </si>
  <si>
    <t>plot1252</t>
  </si>
  <si>
    <t>plot1253</t>
  </si>
  <si>
    <t>plot1254</t>
  </si>
  <si>
    <t>plot1255</t>
  </si>
  <si>
    <t>plot1256</t>
  </si>
  <si>
    <t>plot1257</t>
  </si>
  <si>
    <t>plot1258</t>
  </si>
  <si>
    <t>plot1259</t>
  </si>
  <si>
    <t>plot1260</t>
  </si>
  <si>
    <t>plot1261</t>
  </si>
  <si>
    <t>plot1262</t>
  </si>
  <si>
    <t>plot1263</t>
  </si>
  <si>
    <t>plot1264</t>
  </si>
  <si>
    <t>plot1265</t>
  </si>
  <si>
    <t>plot1266</t>
  </si>
  <si>
    <t>plot1267</t>
  </si>
  <si>
    <t>plot1268</t>
  </si>
  <si>
    <t>plot1269</t>
  </si>
  <si>
    <t>plot1270</t>
  </si>
  <si>
    <t>plot1271</t>
  </si>
  <si>
    <t>plot1272</t>
  </si>
  <si>
    <t>plot1273</t>
  </si>
  <si>
    <t>plot1274</t>
  </si>
  <si>
    <t>plot1275</t>
  </si>
  <si>
    <t>plot1276</t>
  </si>
  <si>
    <t>plot1277</t>
  </si>
  <si>
    <t>plot1278</t>
  </si>
  <si>
    <t>plot1279</t>
  </si>
  <si>
    <t>plot1280</t>
  </si>
  <si>
    <t>plot1281</t>
  </si>
  <si>
    <t>plot1282</t>
  </si>
  <si>
    <t>plot1283</t>
  </si>
  <si>
    <t>plot1284</t>
  </si>
  <si>
    <t>plot1285</t>
  </si>
  <si>
    <t>plot1286</t>
  </si>
  <si>
    <t>plot1287</t>
  </si>
  <si>
    <t>plot1288</t>
  </si>
  <si>
    <t>plot1289</t>
  </si>
  <si>
    <t>plot1290</t>
  </si>
  <si>
    <t>plot1291</t>
  </si>
  <si>
    <t>plot1292</t>
  </si>
  <si>
    <t>plot1293</t>
  </si>
  <si>
    <t>plot1294</t>
  </si>
  <si>
    <t>plot1295</t>
  </si>
  <si>
    <t>plot1296</t>
  </si>
  <si>
    <t>plot1297</t>
  </si>
  <si>
    <t>plot1298</t>
  </si>
  <si>
    <t>plot1299</t>
  </si>
  <si>
    <t>plot1300</t>
  </si>
  <si>
    <t>plot1301</t>
  </si>
  <si>
    <t>plot1302</t>
  </si>
  <si>
    <t>plot1303</t>
  </si>
  <si>
    <t>plot1304</t>
  </si>
  <si>
    <t>plot1305</t>
  </si>
  <si>
    <t>plot1306</t>
  </si>
  <si>
    <t>plot1307</t>
  </si>
  <si>
    <t>plot1308</t>
  </si>
  <si>
    <t>plot1309</t>
  </si>
  <si>
    <t>plot1310</t>
  </si>
  <si>
    <t>plot1311</t>
  </si>
  <si>
    <t>plot1312</t>
  </si>
  <si>
    <t>plot1313</t>
  </si>
  <si>
    <t>plot1314</t>
  </si>
  <si>
    <t>plot1315</t>
  </si>
  <si>
    <t>plot1316</t>
  </si>
  <si>
    <t>plot1317</t>
  </si>
  <si>
    <t>plot1318</t>
  </si>
  <si>
    <t>plot1319</t>
  </si>
  <si>
    <t>plot1320</t>
  </si>
  <si>
    <t>plot1321</t>
  </si>
  <si>
    <t>plot1322</t>
  </si>
  <si>
    <t>plot1323</t>
  </si>
  <si>
    <t>plot1324</t>
  </si>
  <si>
    <t>plot1325</t>
  </si>
  <si>
    <t>plot1326</t>
  </si>
  <si>
    <t>plot1327</t>
  </si>
  <si>
    <t>plot1328</t>
  </si>
  <si>
    <t>plot1329</t>
  </si>
  <si>
    <t>plot1330</t>
  </si>
  <si>
    <t>plot1331</t>
  </si>
  <si>
    <t>plot1332</t>
  </si>
  <si>
    <t>plot1333</t>
  </si>
  <si>
    <t>plot1334</t>
  </si>
  <si>
    <t>plot1335</t>
  </si>
  <si>
    <t>plot1336</t>
  </si>
  <si>
    <t>plot1337</t>
  </si>
  <si>
    <t>plot1338</t>
  </si>
  <si>
    <t>plot1339</t>
  </si>
  <si>
    <t>plot1340</t>
  </si>
  <si>
    <t>plot1341</t>
  </si>
  <si>
    <t>plot1342</t>
  </si>
  <si>
    <t>plot1343</t>
  </si>
  <si>
    <t>plot1344</t>
  </si>
  <si>
    <t>plot1345</t>
  </si>
  <si>
    <t>plot1346</t>
  </si>
  <si>
    <t>plot1347</t>
  </si>
  <si>
    <t>plot1348</t>
  </si>
  <si>
    <t>plot1349</t>
  </si>
  <si>
    <t>plot1350</t>
  </si>
  <si>
    <t>plot1351</t>
  </si>
  <si>
    <t>plot1352</t>
  </si>
  <si>
    <t>plot1353</t>
  </si>
  <si>
    <t>plot1354</t>
  </si>
  <si>
    <t>plot1355</t>
  </si>
  <si>
    <t>plot1356</t>
  </si>
  <si>
    <t>plot1357</t>
  </si>
  <si>
    <t>plot1358</t>
  </si>
  <si>
    <t>plot1359</t>
  </si>
  <si>
    <t>plot1360</t>
  </si>
  <si>
    <t>plot1361</t>
  </si>
  <si>
    <t>plot1362</t>
  </si>
  <si>
    <t>plot1363</t>
  </si>
  <si>
    <t>plot1364</t>
  </si>
  <si>
    <t>plot1365</t>
  </si>
  <si>
    <t>plot1366</t>
  </si>
  <si>
    <t>plot1367</t>
  </si>
  <si>
    <t>plot1368</t>
  </si>
  <si>
    <t>initial_age</t>
  </si>
  <si>
    <t>End age</t>
  </si>
  <si>
    <t>initial_stock</t>
  </si>
  <si>
    <t>Edge trees</t>
  </si>
  <si>
    <t>aws</t>
  </si>
  <si>
    <t>% tree cover</t>
  </si>
  <si>
    <t>WF (2.9%)</t>
  </si>
  <si>
    <t xml:space="preserve">WR (21.3%) </t>
  </si>
  <si>
    <t>WS (57.1%)</t>
  </si>
  <si>
    <t>percent_tree_cover</t>
  </si>
  <si>
    <t>Initial_age</t>
  </si>
  <si>
    <t>wf</t>
  </si>
  <si>
    <t>wr</t>
  </si>
  <si>
    <t>ws</t>
  </si>
  <si>
    <t xml:space="preserve">stock </t>
  </si>
  <si>
    <t>tree cover</t>
  </si>
  <si>
    <t>Basal Area</t>
  </si>
  <si>
    <t>Validation Output</t>
  </si>
  <si>
    <t>Stand Age</t>
  </si>
  <si>
    <t>Mean DBH</t>
  </si>
  <si>
    <t>Goodness-of-fit</t>
  </si>
  <si>
    <t xml:space="preserve"> </t>
  </si>
  <si>
    <t>mean_stand_age</t>
  </si>
  <si>
    <t>dominant_stand_age</t>
  </si>
  <si>
    <t>Model Output (Exotic - 600)</t>
  </si>
  <si>
    <t>mean stand age</t>
  </si>
  <si>
    <t>Exotic Input</t>
  </si>
  <si>
    <t xml:space="preserve">Validation Output </t>
  </si>
  <si>
    <t>Native Input</t>
  </si>
  <si>
    <t>stand_count</t>
  </si>
  <si>
    <t>"36.4","39.9","43.0","36.9","34.7","35.5","32.4","41.2","36.8","36.8","39.0","39.3","42.2","38.7","34.9","37.1","36.5","36.6","34.9","36.7","36.1","39.9","36.1","37.0","36.2","37.4","37.1","37.1","35.6","37.0","36.6","34.5","39.7","35.5","38.0","32.0","38.6","37.5","38.3","34.6","38.1","40.6","39.3","35.6","38.5","36.3","38.4","35.8","38.1","34.4","37.0","32.2","37.3","39.9","36.8","36.8","34.7","39.4","35.8","36.2","35.5","34.2","37.8","41.0","37.9","38.8","33.6","36.3","33.9","39.5","40.2","36.8","34.5","37.6","37.0","35.9","37.5","34.6","36.1","39.1","41.0","38.4","40.5","35.7","39.6","33.6","35.8","37.6","38.2","37.5","36.9","38.3","41.4","39.0","39.4","35.9","35.9","37.2","36.9","36.2","36.2","38.8","35.1","34.0","35.7","38.5","38.3","36.4","38.1","35.7","33.5","32.0","38.1","35.6","40.4","38.6","34.5","38.2","40.2","35.7","34.5","40.7","38.6","42.7","35.4","34.0","36.2","38.2","36.9","35.1","37.8","34.9","35.1","33.7","36.5","36.3","39.6","37.6","35.1","35.6","36.0","38.4","36.4","34.4","43.1","39.0","34.4","35.3","36.4","40.8","35.6","38.0","38.0","38.1","31.2","38.7","37.6","36.2","35.6","37.5","33.5","37.6","39.4","36.3","36.9","37.9","38.4","40.5","37.1","36.3","37.1","34.8","36.2","36.3","41.7","37.3","35.4","35.3","38.0","38.4","37.1","35.5","35.3","37.4","36.2","35.8","36.2","33.1","41.0","38.4","37.8","37.0","40.7","36.8","40.8","37.7","35.7","36.3","35.0","38.5","37.2","37.3","40.8","37.7","34.4","42.2","37.9","34.8","34.6","37.3","36.5","36.1","38.2","37.1","38.3","40.0","37.7","32.5","36.3","38.3","38.5","35.4","39.4","37.5","36.4","38.0","37.8","35.9","34.5","36.9","33.9","39.6","38.4","40.1","36.4","39.0","36.1","37.3","40.8","39.0","33.7","41.4","36.0","36.2","37.5","35.0","35.0","35.5","37.1","40.0","36.3","35.5","39.9","36.5","40.6","40.3","35.4","40.0","35.4","35.9","42.7","38.5","35.8","36.7","34.2","40.3","36.2","41.6","34.2","37.1","38.2","37.6","38.6","41.0","33.5","41.2","38.6","33.4","36.6","39.2","34.2","38.8","38.5","42.7","31.9","26.7","44.7","31.8","36.2","36.8","35.5","36.6","33.7","40.4","41.0","37.5","34.7","36.9","42.7","43.2","36.4","34.9","40.5","35.3","40.1","39.2","37.5","35.2","36.2","34.6","38.4","35.4","38.2","34.0","35.9","39.4","36.6","34.3","36.4","37.9","38.5","36.6","38.2","35.4","31.2","33.8","36.9","34.9","35.7","41.9","32.9","34.7","38.0","36.1","38.8","40.1","43.7","37.0","33.3","32.9","33.3","36.6","40.0","36.5","38.6","37.7","38.4","37.6","34.7","37.0","40.3","37.8","36.3","38.2","37.9","39.7","38.1","35.7","38.4","35.6","35.6","36.7","37.3","35.1","37.2","35.9","37.2","35.8","33.9","35.9","39.1","35.9","33.1","36.8","36.8","36.5","32.6","39.4","36.8","38.9","36.4","34.7","35.3","39.7","39.1","37.7","39.7","34.0","37.3","38.8","35.4","41.0","36.6","36.7","36.0","38.8","39.6","38.4","34.0","41.8","37.8","41.3","34.2","43.4","38.2","37.8","38.2","34.0","37.7","37.6","38.3","40.5","37.5","38.9","34.7","38.7","36.0","46.3","36.5","35.0","34.8","33.5","38.9","39.3","39.8","38.0","36.0","39.5","36.1","41.9","34.9","37.8","33.0","36.3","34.3","35.2","33.8","39.6","36.7","38.1","37.5","37.8","37.3","39.9","38.1","36.4","36.3","39.2","37.1","41.0","27.4","51.4","35.8","37.1","38.5","41.8","34.5","35.3","39.8","37.0","41.3","37.7","41.2","39.5","36.5","40.6","37.4","37.4","39.6","37.7","37.4","38.7","34.9","34.7","35.0","34.9","35.6","37.4","37.0","36.1","38.9","32.9","40.7","34.3","37.0","36.9","40.9","36.2","38.8","34.9","35.8","38.7","41.4","37.3","38.4","35.0","39.8","37.4","34.8","42.6","33.0","36.9","35.1","36.9","36.4","39.2","34.9","40.0","34.7","39.5","37.1","36.3","34.6","42.6","37.9","37.5","34.3","39.3","36.7","37.8","36.0","35.8","40.3","39.8","37.2","33.9","32.9","41.4","34.9","34.1","39.1","34.8","38.3","34.8","37.7","36.0","40.6","36.2","39.2","39.8","41.9","37.0","37.9","37.3","39.3","36.8","35.4","34.2","34.6","38.3","38.1","36.1","38.6","37.7","33.3","35.5","38.5","36.7","35.3","38.8","38.5","36.5","38.6","37.0","38.0","36.4","35.6","36.7","38.2","35.4","41.7","34.5","35.9","37.2","38.5","36.0","42.3","35.7","36.1","36.5","37.3","36.3","42.4","37.0","37.1","40.4","35.2","37.9","35.3","41.0","37.5","39.7","38.0","38.6","36.0","35.4","36.3","35.6","37.9","38.8","37.4","36.7","36.0","35.2","38.3","39.1","34.0","35.2","34.2","39.7","41.0","36.4","38.7","34.6","37.4","36.1","34.8","34.8","39.3","39.6","34.2","33.6","36.8","37.3","35.5","40.3","37.0","34.2","37.0","39.0","35.5","38.3","34.6","31.9","35.0","38.2","42.0","41.8","37.5","38.8","37.8","42.4","34.7","36.8","39.2","37.0","36.8","35.3","36.3","37.4","33.9","35.6","36.8","38.6","38.5","37.8","39.2","41.1","41.4","38.2","42.1","36.2","35.5","42.3","42.0","40.6","39.8","33.7","37.1","38.6","37.5","41.2","34.8","38.8","34.3","39.1","38.9","35.3","36.3","39.1","41.7","32.9","39.0","38.8","37.4","39.8","35.7","39.6","38.6","35.8","38.0","39.0","39.5","38.2","37.0","36.1","37.3","36.7","38.2","38.5","35.0","43.0","39.3","36.0","39.6","36.2","36.3","38.3","38.9","39.5","36.3","36.1","38.1","41.4","35.2","33.0","35.6","35.2","34.4","39.1","34.0","38.1","37.7","39.3","39.1","37.7","37.9","40.4","35.8","37.3","34.9","38.7","39.3","38.5","38.4","36.2","35.1","40.1","34.5","38.4","38.8","40.7","36.8","37.0","35.9","39.2","33.2","40.0","38.5","36.8","38.7","39.1","39.9","37.9","36.5","37.3","34.0","34.1","41.0","32.9","36.8","34.3","37.1","36.5","37.1","38.9","37.0","38.0","42.7","40.3","38.9","37.4","34.1","37.7","37.9","36.2","37.6","33.7","34.6","37.4","35.5","39.0","36.2","38.7","32.9","36.2","35.4","37.6","32.3","32.1","47.1","35.5","37.0","39.5","39.0","39.3","38.0","34.2","38.2","36.2","39.2","38.2","36.9","36.1","38.4","34.5","36.8","37.7","39.0","37.8","37.0","39.7","38.1","33.7","34.9","39.8","37.9","37.1","36.6","37.9","36.6","34.2","38.4","41.0","38.2","36.0","41.2","42.5","34.0","39.7","34.8","39.2","34.5","41.0","37.9","38.3","39.8","37.6","36.6","37.4","36.9","35.9","37.5","37.2","31.2","36.3","34.6","34.0","39.3","35.3","36.2","36.3","38.8","44.8","32.9","33.5","39.9","33.6","42.3","38.5","39.4","37.8","35.4","34.1","38.0","38.5","36.5","35.3","35.5","39.7","37.0","41.2","37.7","35.5","45.8","33.7","37.4","39.9","37.3","35.3","41.6","37.9","36.4","42.3","35.2","37.4","38.4","37.9","38.1","37.7","40.3","35.2","37.6","35.5","39.7","35.9","39.6","36.4","37.7","39.0","34.6","39.3","40.4","38.4","36.7","39.0","35.2","40.7","34.7","38.8","37.9","35.3","37.0","38.5","36.6","34.3","38.9","35.6","34.0","39.9","36.2","37.3","37.1","34.8","38.3","39.2","36.9","36.6","35.2","38.4","33.8","43.9","43.6","38.3","41.3","35.2","36.0","40.6","35.4","37.6","34.6","35.6","36.6","36.4","36.4","40.0","38.3","38.9","34.6","40.6","37.7","39.7","39.6","37.7","32.8","41.7","37.3","33.6","39.6","33.0","38.0","32.8","37.3","35.8","36.4","36.2","39.3","39.6","35.9","41.4","37.5","35.7","39.8","37.6","37.4","38.8","32.8","37.0","34.5","32.5","41.5","36.7","36.7","35.5","39.6","37.2","35.4","34.7","40.5","39.8","35.9","40.6","33.6","39.2","39.0","38.1","34.4","34.6","39.1","36.5","36.9","37.1","39.7","38.9","35.8","36.1","44.1","76.7","42.8","34.1","40.2","34.4","32.7","38.1","37.4","35.9","38.4","35.1","37.6","36.8","34.7","39.7","31.9","36.7","37.4","37.3","36.5","40.9","38.8","38.5","37.4","36.6","37.1","38.5","34.7","39.6","40.9","40.2","33.4","37.0","34.2","33.7","39.7","38.2","33.9","36.5","37.6","38.8","33.7","32.1","40.2","37.1","36.4","37.6","36.6","35.6","36.0","32.4","42.3","33.3","35.4","37.3","34.5","34.2","36.5","38.9","36.8","36.8","41.7","34.2","36.4","41.3","38.6","38.4","40.7","37.9","37.0","38.9","38.3","36.8","39.9","36.2","38.7","37.1","35.3","36.2","37.7","32.0","35.7","34.7","35.5","40.2","36.6","34.6","41.2","33.3","33.6","37.7","37.5","36.2","36.0","38.3","35.0","40.9","44.3","35.1","40.6","37.2","40.5","35.5","37.4","33.7","40.3","35.2","39.2","37.2","36.8","37.1","36.7","33.7","38.8","34.5","36.8","32.7","37.0","37.4","37.9","40.3","37.4","38.8","36.5","40.9","36.8","35.8","36.8","40.5","39.2","38.1","35.9","38.8","36.7","29.2","38.4","35.4","39.2","37.2","35.3","35.2","40.2","39.7","37.0","35.7","37.3","37.0","41.1","35.5","39.4","40.3","35.0","36.8","33.5","38.0","39.0","37.1","37.3","35.8","36.9","35.0","36.2","40.2","38.5","37.0","36.2","42.3","41.1","34.5","33.9","32.9","43.2","35.1","35.9","37.6","41.2","35.7","39.4","36.4","35.2","37.8","39.6","37.5","42.4","35.1","41.0","37.2","39.0","39.2","35.0","39.2","39.4","37.4","36.3","35.0","38.2","34.0","36.2","40.5","35.5","34.1","34.1","42.4","35.5","38.2","34.6","39.7","36.6","36.5","35.4","34.9","37.9","35.9","34.7","33.9","37.7","36.8","37.4","38.8","35.1","36.9","34.4","37.8","37.6","38.2","42.6","34.0","33.5","33.3","43.1","41.6","38.0","37.4","40.6","35.1","39.3","36.8","35.4","35.3","37.6","36.6","40.5","33.7","39.6","38.2","34.4","39.6","36.0","34.8","37.3","38.1","35.1","30.8","38.1","50.2","37.8","37.0","36.7","34.8","38.0","35.1","35.5","41.3","37.9","37.2","36.2","41.4","38.8","38.6","36.2","34.0","37.4","34.8","35.2","37.6","33.4","35.9","35.0","39.0","37.1","40.1","38.6","38.0","37.1","37.2","39.3","38.4","41.1","38.5","39.5","38.4","42.4","34.5","43.1","39.3","38.9","40.8","35.1","36.3","37.4","37.8","39.0","40.0","37.0","37.0","38.9","44.7","39.1","37.7","36.7","34.2","37.4","36.1","29.1","37.4","35.0","34.4","35.0","38.3","40.0","35.4","33.9","41.7","38.1","33.6","40.0","36.1","35.0","39.8","37.4","39.5","42.1","35.4","36.5","34.8","33.2","33.7","36.9","37.3","35.6","42.7","33.8","37.2","36.5","38.2","34.3","48.8","39.0","36.6","34.6","37.4","42.9","33.8","38.6","38.5","42.5","38.6","37.9","47.0","41.1","34.4","44.5"</t>
  </si>
  <si>
    <t>24.2662114658272,29.4607053067123,33.8337320901244,23.5622507005608,19.3495486070427,21.655247615159,19.323886638324,32.8099841724166,23.6995008112363,22.1787517068848,27.4634383157019,28.4644802493453,36.9906431748125,27.7952410401312,20.9383217920578,24.9731603223503,22.645983767705,22.7276484692415,21.4205847600232,22.3418353000991,22.9681916864099,30.7082053299085,23.6142889314184,25.5097879632814,22.0394158194345,23.0269505155553,22.3981668610504,27.0832853754924,22.8517439008144,22.8629124997452,21.9716649588646,20.1384329734317,31.0597398623295,19.9840127649288,24.5630749197556,16.115255380224,24.924849955788,27.3901918009281,29.036438672793,20.4677249684585,26.9038695041428,30.2635219733101,28.3622895488837,22.3828580541548,25.3284068084988,25.0522482239088,25.642497775132,21.2094374170477,26.7653702373303,21.2533792349538,22.5584860569898,14.8881443997716,25.767992890767,26.4649766199578,28.2571907878606,26.6614466589046,21.4516622428812,28.0525538016886,21.9381212502087,21.429445941839,21.3435155707122,18.7718228005217,27.6925663595229,31.038553453345,25.7328893689004,28.0446762181749,19.9192933091533,24.9115675700431,17.7754952136011,29.0084094202691,31.0612200574143,23.9412136244469,20.2558116340278,23.462102465405,24.213748976075,23.5091813704612,25.3012192967864,20.0737259347079,21.8229972120275,30.335898092204,28.6199358288132,26.8554493021074,32.343420468384,22.2716372618135,29.2945582918858,18.4016857039549,22.9042060180085,25.7126286130032,25.4270884945215,26.4785388192921,23.3597561643953,28.2085271156126,36.6905673201446,27.9125189903585,28.3147686322651,22.7192702624466,23.4070560440074,24.6856155646087,24.5100132643936,22.679654052449,18.6078723923537,29.5039504280804,20.1331003447738,20.4862162856919,21.1949892492384,28.1684403193745,26.1316395671588,22.5639014631061,26.0072044617912,22.6824760357698,18.8664807366552,16.9504085217633,25.0010992987859,21.1698677492164,32.3551056482373,27.6263672855383,21.5785450709187,23.4300517561677,31.0752555777343,22.083648054225,19.8759082399097,32.0615684052617,26.0924810996825,34.522325289982,22.0276699219154,18.5398322609043,25.0913244958616,28.3419592474744,21.8703207831646,22.2834078461338,28.4637809112914,21.6976284825232,20.4758123966241,18.5537347186463,24.2582074264609,21.8396696364966,27.5933984782077,25.0944811652156,19.2876281274184,22.3805288186425,21.9052688624252,25.1265913244271,22.1465324006844,18.1813096192765,34.5403720609299,29.541686124837,20.5635151094354,22.8297520693637,22.9454823119178,31.2167430976992,22.1661595388547,23.7278219607328,28.1460470200073,26.2214218009867,12.7543201237484,25.9859206388784,22.2308758049852,23.1004371382603,21.6696447619674,28.4567727302678,17.2372790220076,27.6148606737619,29.9214242629787,24.6081937456631,23.4989894362078,28.4927495901435,26.7289849772085,29.2019949723941,20.4121727200253,22.007849584993,24.5467193312611,20.7600016603716,23.4229152206229,23.2631225636273,35.767517553569,20.8541704638354,22.6621614374282,24.0007609430793,27.3501543520255,24.9703363745585,23.2191803816233,21.9365444132174,20.9445970209108,24.4774303622643,20.7991927355316,23.7366860078841,21.9036518131966,19.0837735646187,32.3375845328096,26.4166794378047,26.023299240609,22.9038225559205,29.8469261360249,26.2544810792443,30.9959363024725,25.4099767972741,23.6881498226931,22.9789665769295,21.4692508043263,25.4484514509237,24.1486834027529,24.8270608828952,29.9878626644424,25.86574057482,19.5523326559269,36.1968824961904,23.81168799061,18.4133705830847,21.8364826010247,25.1317210228624,21.6237684687909,21.6064501112441,24.4074651700039,24.5248412482363,23.1308213047553,30.3665984025656,23.5585246787506,18.6427897771635,20.3642900860921,26.5277251314712,28.9103322638122,21.1577010923779,26.8136173111943,26.4524423737151,22.9571275121634,25.955424400483,28.8109608400872,23.4347853083051,18.0473139523307,25.5813775728516,19.0296299036723,29.3474438781076,27.2433507641162,29.0270221076173,22.926439190629,31.902993737059,21.6084293058092,24.2607920807127,30.3904198061083,29.3901078651723,20.1991987897872,32.8173010033246,20.8954577137795,22.2554407034707,23.4788906467974,21.271177812159,21.1732898824814,23.7481308829795,21.9486960276334,34.3118419771775,24.3931437011257,20.871154938501,29.7758161396211,25.7096585605499,30.2716680965153,27.3857261021189,23.1442939843622,31.0255908100703,21.8996630756471,20.7549414564361,36.0474900296077,26.4484285502922,26.8082228475811,22.5103222325472,20.6584679877592,28.7591469840902,22.905749534069,34.1082531616905,20.4916133363409,24.4957548556115,26.9535798057081,26.9114232040309,24.7333438854007,31.1959263043557,17.8904690034516,29.2131699607655,27.7993504815055,19.5422825130205,24.7745684531926,29.630812616323,18.4318823620275,24.3652101959802,26.8186216289406,32.7866650251536,14.5030028205026,8.44903077247937,36.204100095486,16.5541931185623,25.8350014294188,21.3630692931377,20.0779511485918,22.2384222283482,18.4120104655977,32.0574594417972,29.9603409364232,25.2394847112045,19.7797968712592,24.1656253554742,34.3033554086225,35.6471914176922,25.3034382422434,20.5546756739902,30.2886965360662,21.000745537444,31.230435226765,28.1626738375375,22.2581188770423,19.5130342362532,21.9363969072734,18.8377449520808,25.2452395192537,21.9484959256512,25.6354037025588,20.1347141361117,22.21826962504,30.6077280896473,22.8602707534821,18.6069322979662,15.8421001084997,23.090582841826,26.4576081072837,23.9531065343006,28.844242274212,22.1832416193849,13.9951572578315,18.313964259427,22.430487701161,21.4698034786174,22.4709021489108,35.3443507873085,17.8452163101304,20.2931091544716,26.5267605968858,21.6461612332572,30.125041229392,27.9503407480544,39.5190822855902,20.0518617036734,16.4288634127595,18.8020405564483,18.1247259987475,23.2314919853678,28.7304838813198,23.4895106457225,26.7369648035946,23.9398599888834,27.8646552553619,27.0056729297555,20.0757357388213,24.3895113704552,27.8918525134699,26.1202126528126,23.0390006646989,44.3728062530755,28.4467553978508,29.4582708227354,27.8056221811401,20.704410351079,26.2340118708384,24.4342080033838,19.8857240141336,23.9644444099552,24.1717167367815,20.9890266341363,27.1319829809512,21.988247455149,25.0049975857026,20.2704368379462,19.1639622226274,20.5336037147919,26.7551506230936,21.8381368502596,16.4034400514579,22.7126635970314,22.2691265499681,22.8867121361218,14.4710761866658,31.0955743165259,25.035498727234,28.0769215159999,23.4832390167265,19.701922260071,20.9757080829276,29.5790941685886,30.0297473867359,25.6093246402335,29.5300266003896,20.1728459872085,24.304834005786,27.6730287048987,20.3048548898625,30.8385633048439,21.4042255626781,24.7328925407246,24.1338353418367,26.0140760605131,29.2857856019981,27.1694661044624,18.4072266056658,33.7786605888663,24.7271468647607,32.9549270240437,16.9493450435924,37.7538440317088,24.1655040306135,25.1475523190362,24.5560285932278,20.2456146502662,24.3334422962918,23.8205508451447,28.3022331107951,31.1100851157884,24.2987132969004,27.6303922264806,20.4433529301799,26.4687765432063,21.6543473771343,36.3045920331783,23.4257228182038,22.0248210850647,20.722077584452,18.5583317531414,27.6761806510551,29.0592694999464,30.0875037477448,24.5972024246196,23.7797196860253,31.5113878515691,23.2339087480921,31.475180126487,20.1882121635023,26.9834823543679,16.2353004437585,23.9896589172266,18.072168482223,19.4108406885405,20.9871540649777,28.8718701248574,20.5646515817114,27.3876300352811,25.7734105057813,24.7805105574501,23.2680328384863,29.8176793349803,26.9794330042779,24.5922000170559,23.5910224740911,29.3932978510966,22.1654821474265,32.1363228169042,9.20874336280515,55.0806763437543,22.5739483868262,24.7603341488601,26.604722913545,30.8505715426336,19.2097743714188,19.9796452975522,31.2500965701267,22.0355099654973,32.1391391594744,26.1706195953274,31.6642532353606,25.4010562108982,23.1194852383206,32.9909006317453,25.4773995648282,25.2320020525693,27.1007903423262,25.3943635469476,23.4088773362735,27.9855415180818,21.6192441810007,20.4345294648237,21.4813267346491,22.5710028450331,21.570482516916,25.0338399938356,26.6490911895492,23.3868318087334,29.0215946183579,15.9685293016658,30.2168466731126,20.1112585471612,26.0185663513177,23.6000159631968,31.6695933533461,21.50336284713,28.3244465319296,20.622660482224,21.6987633090916,27.3961762479014,31.1245614254416,24.7902150268084,28.9240132882561,20.4650493525891,29.4215717959606,25.7238352209942,21.7427134346153,34.6225452355808,17.0650373372577,23.485211736896,21.1439743695,26.5366595386353,19.7084409479739,26.7512129554112,21.6129931703403,31.0498909643279,21.2843612033693,29.5114587698931,26.2950585443386,22.8074514666345,17.7008009873595,33.1270850515032,28.5853646708893,25.1000737898847,19.8267793917256,26.4935170485443,23.6420083630912,24.1433108618276,22.7241780006239,24.4769494680043,30.2790456173181,29.4361416781732,26.0812873035699,19.1211425845074,17.7109971852677,31.3842176924645,20.9421769637986,19.1071642300179,29.0582163004939,19.3153983104746,26.9146203069985,21.3326784731368,25.319891210904,24.5246181290837,29.6881946419444,23.306060920292,27.3097161848485,27.7969973713724,32.4611454149257,27.702512061708,26.4199269368748,21.9505422480852,29.0809791773697,24.4312617207431,18.7413398824653,18.8525459737784,19.5682317619033,22.9006654253891,26.6364047089485,21.798405791691,26.2838772065844,27.6772375100949,17.1243406516187,23.1463556542911,25.7804422025404,21.3552306824985,21.0523036596009,26.5294291356336,26.1866684101717,23.2132607570376,26.2163511432912,22.5405040449626,30.4159523912383,23.9958057102327,22.9075715458336,26.0781446915197,26.815072997719,21.6640993692223,34.6123026278743,20.4310975498482,22.7478068440495,23.5575001828198,28.1975490589407,21.0578615459689,29.485073809251,25.5747966413021,22.2190027615858,25.2648586745353,23.8851331760469,23.2848631779133,35.1136129169321,25.3124335115053,25.4646771687868,27.9324117495001,21.2814615946747,23.2830605985768,21.9911348620047,31.7311986732051,24.5584315515222,29.5605978013227,26.1871532367471,27.4620205242143,23.7643542514921,21.2653428189241,24.3478331441405,22.8732886470557,23.9692431867598,27.9825988263422,24.5597734741875,22.8578933630434,23.8660739004742,23.4618279174101,29.308063689648,28.8621844917369,19.5698369774063,22.3470312923342,20.3322306448711,28.788103121615,30.8451513083029,20.9501480336709,26.3378458601068,19.6581727078434,25.3862745684341,25.2849355820996,19.7483234599216,21.2328558722468,27.9873475892535,29.6701951232264,19.6205443651064,22.6733210495038,24.304443622721,23.9163701957656,20.5778383403627,29.2530489725133,25.1324457120544,21.2958578403803,20.7296382232301,27.990916839915,21.2598693680329,27.0330837533401,20.2285027912319,11.1565482715521,19.6559426227608,26.2804352232663,32.5481871758308,33.1400754975744,23.8820758292118,28.4135279572264,25.5679005904696,36.6529299824534,19.3665530711124,26.7606613720878,26.0424146393452,24.3225224585916,21.7805469264382,21.1214286324118,23.6640061828804,24.2178967824927,19.4387247756314,22.2702315351827,22.5436085230279,27.4645545283908,26.3834127208447,27.8154789054661,26.1613626273369,33.8096211204672,32.8563483617031,26.1685149715698,35.4468911656971,21.0125380669948,21.0936378896961,33.053900661866,35.5648979912406,30.2897619929122,29.9881835509275,19.0893031366179,23.4880316408252,27.8663809896261,26.9489268915999,32.8407808066895,21.281881807504,24.3048323624395,17.5394633091004,26.1514252251722,26.2088111592337,21.9603648619684,22.6657694573718,26.3219629367049,33.9830304090492,15.7226509276226,29.3507256918924,26.7209214272416,22.7972146333902,25.5204631017083,21.4918093548555,27.7601390902989,27.7179482132275,22.4857317476391,26.7034200225009,28.3108891054518,26.0780587445326,26.4993165297011,23.717527346968,20.0195282267687,25.4208459812141,22.8567301494212,25.6465128892394,28.3704292420058,19.1652308539644,34.4720198655964,28.4769638659791,23.4323821777183,29.4331542308326,21.61807944134,23.4320056315043,27.1331989799736,26.9342021079391,27.5728680551654,21.3923392366231,22.7380111318017,26.2113066265232,32.2870493259829,19.6135223354095,18.5326925222333,21.9048985115651,22.9854460926643,18.4165544322072,28.5122521032177,22.1871543944924,24.4633657289362,24.9830975352808,31.2587042948712,27.06809144976,26.6267782358403,25.4392209612427,35.4570997373248,19.9835841303477,24.0546094664257,19.2449251775469,25.9209841313393,28.3207363308406,28.6314540466214,24.5239378733664,20.0916376662179,20.7620348125022,27.1347984075712,19.2798116983882,27.5462925132689,28.3940297440051,32.7155636302119,24.6666722805852,24.927805967595,20.0336869379233,28.7747057322363,18.2930196642953,30.5313287701839,26.7937091648033,24.9464431568716,27.9260250324597,29.271976255653,27.6013670812885,23.6058420526595,22.5770452921822,25.3705342204351,19.9198193365323,20.2156582536218,28.8249744486345,15.6445698516203,26.0346468790412,20.0056333616039,24.6646957399721,21.0837107049689,24.8349197575702,27.1372983409249,24.727432396882,27.7573651424247,38.0942921358418,32.7477145605512,25.7725215071032,22.7998584414726,19.3782636508138,25.8556841021217,27.3461389602088,24.4848342625264,23.7048163131541,22.2170799155892,20.3237902296895,23.9496248089109,23.2069734844917,25.9601466346396,25.3280361994922,25.3846750913649,17.0014229465885,25.7534192083662,23.6888133486701,24.0159929303595,18.9650629288167,15.6748305887744,43.8227017409293,22.2376325767372,23.464294943095,28.7759083372976,27.7553840543879,27.8406904338969,25.0319089742521,18.16712333641,26.3784945435679,21.3180411685655,27.1364631545981,29.3449270868739,24.1779867279559,21.8942750302512,26.0838753285125,19.8909551502124,23.2939521516269,25.188160859697,27.6271307527123,26.4874390934596,25.485553497245,28.1626234688208,26.4231989793436,17.945912846583,17.7193666235298,26.8156170358004,24.9326053731741,25.2066756422837,26.0502480838751,26.4993942969171,22.7174816367989,18.868577647478,24.8222783163048,27.6317112825658,26.9399430612821,22.9478892342228,31.9043316133147,33.6169719648656,18.6406856245652,29.7869825786087,22.0448170912141,28.8239712641675,20.7251627649988,31.9679810406017,24.9477295196749,26.8306506358974,30.5128568570369,24.9057239785401,24.3002040642844,25.5739669263316,24.5546288441688,22.0060296574134,25.5687839601546,23.2261835593375,9.60480604554686,22.6430676151976,19.404250629008,21.1867570900445,27.6872409043145,20.4981871505957,23.5967675311282,23.1613562360486,24.5106285690136,34.5157381353414,17.4935483396427,18.971752908279,31.8999896152003,15.7804047146232,33.2297185344234,28.1463984518323,28.8285157345448,24.0692980734962,19.7345314563917,20.0317402253943,26.6327030436968,27.3371854117468,23.7177779645836,20.253979272194,20.0296094457402,30.8278822300134,23.1795055496299,34.2784506420763,24.9695659042756,20.1227119840363,44.0693762835749,16.4346719343728,25.2452166723545,30.7140319689451,28.0260383462828,20.1649656532858,30.5885042991782,24.2578105046397,22.989610125305,35.2492854102132,22.5118241398605,24.8028775840151,26.9530308126543,24.7909256414194,27.4697768470283,25.0656946425457,32.0925422055493,21.5305065927918,25.8141289403816,23.4725696167487,30.7445105422252,21.3085749171169,29.4919915549701,22.9317553298022,25.6379764705648,28.0471093976855,21.2464979053635,28.5786080323785,30.1503915660187,27.0082798749368,21.3557957159871,25.7246939161552,22.8087198753163,34.1374974057834,18.2355170366825,26.2426506418253,25.7353346239345,19.9805812657907,23.8954610964286,22.3405975292009,21.2917477956352,20.548734344511,30.6306789433257,24.1179092568177,20.9148273723492,28.6673494180804,23.022615457031,26.721858745958,25.9074137270976,19.7230974326936,25.6649194099669,29.952413515933,23.2707903149682,22.733775967983,20.6130740634891,26.7541472464189,17.9934684806012,31.8858215083335,34.4968787019082,24.6627035759651,32.742318919159,23.2513141324879,22.2866425768092,30.7362274401871,21.33863885772,24.6981539727766,19.3306582035452,20.0398538730758,23.5794846161701,24.0412703275807,22.9134560556468,29.8454715003259,26.4527537504393,28.3444139056205,19.0533532035823,32.499821170975,24.8390166933822,29.8312243788028,28.5520928899582,23.9687593663248,17.8617255529772,35.6172377370023,23.7215280411465,17.543482885891,30.4376799878959,17.5404572838081,27.662248435142,16.7869166369557,22.759485519515,22.1470343193972,23.4528585687914,23.0575652186656,30.1876266801186,28.914849403549,23.5350110462823,33.2425356613558,24.2865592333965,22.4157805512581,29.3986084880142,27.5121351877015,24.7392937784397,27.9441778919442,18.0012252445551,27.5937645315447,17.9903004665174,15.9025549285733,29.4895332415552,20.8436097234865,24.4062237367524,23.3640796659374,29.2055690660792,25.6720570366382,19.914625370885,19.3966595118817,31.4061643901566,27.7163419407724,22.8218507889525,32.6279655454839,19.1255605925555,26.4014860282143,26.3855187917668,25.8729771415181,17.7778700141876,17.9379792656199,29.4759349386274,25.1095276914546,23.5277790528429,24.043212530676,26.8865672906991,28.3827117188558,23.3351362901247,23.2717399418751,43.4109237454309,110.159971988379,30.8470199284461,19.4150788088836,29.7627613009694,19.0006660275087,16.2990137292357,25.4261424589353,24.0723899941868,24.7238700991162,27.5290045764229,19.9523362313366,24.7943950508898,22.1050466083808,20.0069578735007,29.07675368723,15.4413162862157,24.305511570353,25.5749324490437,27.184973094599,22.0218703578059,32.1401667720697,29.2346017653215,27.4019607953681,23.6110821887111,23.963997559175,24.503134313917,27.3029663986024,20.5066081205802,30.4994398469865,33.8114739449393,32.4633838170866,18.7436816589044,23.8732733846689,18.6008605683569,17.6789601776071,28.9810209158052,24.588802266271,16.5545076080036,20.793522636784,26.0010567616726,25.9202043374146,19.9316321760157,14.8629385254926,30.2040687885588,23.6086559330612,23.5255445755958,25.6619453356058,23.205151285427,22.7908248043491,22.6197220785887,16.5664858661536,35.3436908314108,17.6939867794042,21.4263618576657,24.9279668040377,20.3564363165841,17.800935217782,24.0181612040103,28.3776292454459,21.9691622864441,24.8289216841968,26.1881083001627,18.2307424743862,22.6935804275409,31.0684464675171,26.8081631433054,27.9584362570963,29.604479056299,27.4679548161019,24.2279220266396,28.8985084671848,25.0623688351069,24.2407293848484,27.982292696134,22.6261525537586,28.4348614282745,25.5772874366184,21.8580657129476,22.6819071987252,22.9768493855934,15.5086020830462,23.083213491265,19.1196577478263,20.6739233752246,29.1876303275747,25.2163191662241,20.0258411826527,32.51024244232,17.2972859955621,19.3450249435063,24.0433362631044,25.4031924266757,22.5412906308805,21.5729141614426,25.8031352233823,21.5314753644202,32.1694068443798,39.102263309137,16.6158948441696,30.7342209464787,22.8961589985592,29.5655740499758,20.4195462334441,24.511887261157,20.9354403427479,30.2720407199812,19.469617843813,27.6788259824777,25.008279436701,23.851314224209,25.5753628856924,23.5263651254675,17.3020549674899,24.3809053401176,21.0382005351731,25.9428913005517,17.8933879022004,23.3722783968054,26.5927948068594,26.3419936989266,29.6614344113735,22.0162868753395,27.7833309569662,23.7197703267056,32.4127568240396,23.8030116976364,22.026739369249,27.6364302614932,32.8423076037375,30.2767809907727,26.8450477938473,20.994436372677,27.6660967486077,23.598016194229,11.7209510719388,27.2410933115638,20.9344702995827,29.12851930752,23.4461572230637,20.9957583328426,20.8584282216325,29.0507031325122,29.632283015039,23.3157109369581,24.0771950185282,23.5563530974396,24.1997897323836,33.9797939257055,21.6753787081718,28.4969374671438,33.4302346749251,20.769825238606,23.8258361705408,17.2857076956971,26.9566829069293,28.1158153456574,23.8441398594011,26.1382767697919,20.7407644603531,25.2338689781104,22.542445876414,25.1563912001977,29.5830981621629,25.9931618973402,23.3944103213342,24.1985764760316,34.4614268327411,32.2191006274523,19.2832860887756,19.852111532292,14.4138754146565,37.9159414848913,19.7431148798372,21.2025790445731,24.3232086914187,32.839130450886,22.8399224169732,27.4356016382813,22.2559895200237,21.4717917935217,27.7944700711211,28.7305703319066,21.8597178555304,34.0016861321442,20.7872383273031,34.1142740621795,26.2854720799255,18.8216819919549,27.7864131299534,19.5923969270425,25.827079714295,30.5394737541366,23.3304688324196,26.2922396548884,22.9013569762547,26.888831017166,18.6614773269202,21.0784490417105,28.0782912528124,20.6751369037093,18.1532433767066,20.5616514966436,29.6561698812503,20.6599731736448,25.8078041676215,19.2883126119602,29.4434498367632,22.6056269117192,22.3665939808458,19.6935663298567,20.4114877823856,24.4724945173947,21.6770369346796,20.2186020542876,20.0770979775552,23.869235148563,25.8898796664195,25.2623666969724,28.5761107951426,19.5040154223554,23.5236099851471,19.2806007370959,24.9616664356367,25.444216434331,26.3818525860806,32.8637450139561,21.5174493597946,19.0699125200645,16.3607383171064,40.0568848178384,33.1510800690214,25.5300910049849,24.4173113147833,30.8358215550701,19.3635163006543,28.8300341365235,25.6612342806737,24.0174341811804,22.1686655377415,25.7439683207294,24.9917198454989,29.7533536717881,17.1880474603444,28.2757791187175,25.1952880583376,20.5401857491898,29.9424520637653,22.5393819186023,19.0752359537232,24.6517093591886,24.601700069924,19.9916512999943,12.3223714739785,26.6294836844221,46.1472021557353,22.7324571466087,25.530236966135,22.2118176999747,21.3194204460335,25.1931556515055,21.3830181479196,21.6998148378011,30.7983486541292,25.5420445824911,25.2733902547266,17.138215374102,32.8118471133181,28.9527463906935,29.3924449866462,23.0295755579961,18.2026389299988,23.2872962891046,19.9587930702553,22.0806237787392,27.0360333097933,17.3658312991923,24.3870817396579,20.0338615133539,27.7071573067635,27.4456713663443,30.8339941150989,27.1252255002548,24.8322943231599,24.1616650397754,23.9571014193347,30.2623547460893,27.1095116577697,29.7027932867787,25.3709568169,29.3261476287704,26.8901405535463,31.5460796232249,18.7193476080908,35.7622729046368,28.9448901403456,26.0182891832941,32.2276544048706,30.4485580293588,21.3984891991877,27.1410626485628,27.1954045276671,29.6341536416242,28.2922955264977,23.3342818673074,23.6748261966183,25.5454359476871,46.4496888421903,25.4454567581743,26.9693742429671,25.1344629016224,17.6490073905531,22.795983737137,19.0974168952454,10.6975410862169,23.6914728505079,19.2595633569463,19.749101234324,21.4857999778563,24.6998697406828,27.8546304970438,21.7470721281284,21.3319122625986,31.9007503652531,31.1939575239621,18.4045710135656,30.5092739588814,21.7725172853035,20.5115222505788,30.8930185740805,28.4824830139259,31.7132946330632,34.4898899527222,19.9528506432198,24.5798265429729,19.9859771509687,16.5167586443486,19.3103715350134,24.5243187799673,25.4533658016767,21.9832249963819,35.1066453647214,17.4587661192299,23.1985035850922,21.9999670256657,25.3809853521481,18.2347519989982,50.7596680935594,28.7137489327884,23.4512668024306,17.3710980347167,26.1315664242485,29.4482452582009,18.4390143119085,25.7128157183543,26.3087480148863,31.5939924820107,24.9852458716122,24.363573495575,44.8898156902634,33.3292670926058,17.6449937388969,31.1106203236359</t>
  </si>
  <si>
    <t>178.231139386938,216.383801045852,248.502928799879,173.060668938602,142.119098389658,159.054060069961,141.930615653897,240.983676852577,174.068747337701,162.899107364361,201.714219353258,209.066699762432,271.689896421899,204.151253156825,153.788363507183,183.423556850366,166.330846293834,166.930659446498,157.330501858102,164.096928238659,168.697407903631,225.546473630018,173.442880772142,187.364994350998,161.875709294467,169.128981372872,164.510673841508,198.922061551031,167.842118995637,167.924150429163,161.378090904764,147.91331804624,228.128434161248,146.779128238959,180.411550272688,118.363772275438,183.06872553734,201.176236330955,213.267635769135,150.33191097523,197.604282909738,222.280351045347,208.316126686628,164.39823329431,186.032781041733,184.004443851468,188.339725038038,155.779661028661,196.587029674185,156.102406105006,165.688190694442,109.350853694874,189.261465025288,194.380690346587,207.54419440739,195.823728908506,157.558760611506,206.041171026196,161.131718148085,157.395585710749,156.764441950404,137.87580194866,203.397125330289,227.972823640086,189.00363570951,205.983311533492,146.303774994815,182.971168704109,130.557947603346,213.061765741977,228.139305938939,175.84408627611,148.775444070618,172.325097418319,177.845811444964,172.670883858904,185.833093455707,147.438056003199,160.286151936615,222.811941159981,210.208494190938,197.248644874099,237.556846888476,163.581335750561,215.163479867989,135.157208791117,168.227444201235,188.854823950678,186.757581011485,194.480302362387,171.573381483317,207.186768125016,269.485891006579,205.012639480909,207.967093747327,166.869122962108,171.920790943916,181.311590181437,180.021821562615,166.578148730057,136.671614467977,216.701429006246,147.874150808166,150.467726512151,155.673541727165,206.892337518164,191.932387165684,165.727965918676,191.018432771087,166.598875710999,138.571048169226,124.497828108124,183.62876381522,155.489028640797,237.642672519812,202.910904545506,158.490693107093,172.089690484956,228.242394415772,162.200587432756,145.985119141406,235.486692080026,191.64477497353,253.560527129868,161.789437702344,136.171871433538,184.291452331673,208.166804128001,160.633735407382,163.667788662983,209.061563245003,159.365340233705,150.391311740722,136.273982588678,178.172351097799,160.408608019785,202.668754339939,184.314637523825,141.664303142763,164.381125461064,160.89042302402,184.550481106999,162.662462115371,133.538584445031,253.693077550968,216.978591192768,151.035473045164,167.680592785327,168.530611463396,229.281595855514,162.806620061243,174.276761297796,206.727862595226,192.591822193454,93.6782822882209,190.862106761418,163.281949877995,169.668727946533,159.159804631002,209.010089363691,126.604842471987,202.826390465906,219.767702345326,180.742940269871,172.596025859043,209.274333196572,196.319786211911,214.483618245516,149.923889288462,161.643860744949,180.291421295125,152.478632884799,172.037273861816,170.863624346642,262.706249617593,153.170286510239,166.449668488697,176.281451064686,200.882168171774,183.402815440722,170.540876596061,161.120136552252,153.834453981173,179.782505764217,152.766484574767,174.341866195838,160.878546076237,140.167026526337,237.513982947877,194.025955870772,191.136646146542,168.224627738312,219.220526447355,192.834636892381,227.659808014712,186.631898545496,173.985376283918,168.776547616758,157.68794556281,186.914488242991,177.367916027116,182.350481657127,220.255680949181,189.979404911609,143.608512265946,265.859861092709,174.892742827584,135.243032213691,160.385199793733,184.588157857576,158.822851167326,158.695650817068,179.268623490029,180.13073054739,169.891894410789,223.03742964643,173.033301950823,136.928076639166,149.572199597849,194.841567344944,212.341405937655,155.399666644017,196.941396113255,194.288628469011,168.616143451407,190.638117148375,211.611539963399,172.124457609276,132.554409374015,187.890807690255,139.7693506718,215.551915380583,200.097714232992,213.198472721465,168.390743020827,234.321988482537,158.710187659909,178.191334937649,223.212393748313,215.865275009714,148.359632490506,241.037417714074,153.473534242588,163.462374822044,172.448403716132,156.233133585858,155.514163619605,174.42592683016,161.209388065032,252.014563487545,179.163434770337,153.2950345483,218.698235784114,188.833009427487,222.340182915785,201.143436543149,169.990848919626,227.877615260171,160.84924948665,152.441466559341,264.762599182981,194.259147628008,196.901774708095,165.334435708019,151.732885565266,211.230976124525,168.238781060576,250.519238739313,150.507366918642,179.917096008457,197.969396503994,197.659763533055,181.662146468632,229.128700097509,131.402410266731,214.565696608381,204.181436295196,143.534695699081,181.96493381138,217.633209906096,135.37899803834,178.958267991165,196.978151964288,240.812401736473,106.522055198864,62.0566742944174,265.912873115121,121.587694284613,189.75363118849,156.908060670287,147.469089470691,163.337377056488,135.233042385252,235.456512451821,220.053538602005,185.379663568502,145.279197709594,177.492351748827,251.95223110471,261.822474895463,185.849391227512,150.970548915859,222.465253868348,154.24685515433,229.382162182791,206.849983703292,163.482045545172,143.319872149032,161.119053146525,138.359988785972,185.421931641415,161.207918350473,188.287620298104,147.886003827303,163.189359659777,224.808485623961,167.904747258334,136.664709636786,116.35749390036,169.596349838239,194.326569891429,175.931437648483,211.855986358867,162.932084997551,102.792017100625,134.512909905446,164.748064839562,157.69200486019,165.044901990276,259.598162679197,131.070037036475,149.049387927671,194.834483004713,158.98732216151,221.263233857259,205.290433770193,290.260845752783,147.277466995946,120.667169204061,138.097746155982,133.122987508042,170.631303202874,211.02045057659,172.526405777203,196.378396660885,175.834144056281,204.661088599727,198.352011518549,147.452817667894,179.136755927826,204.860847771348,191.848458449969,169.217487640719,325.910611445003,208.936513784215,216.365920180781,204.227500847684,152.070324302753,192.684294085813,179.465044990371,146.057214310705,176.01471239036,177.537091894292,154.160781830035,199.279737066986,161.499886480922,183.657396060505,148.882863671811,140.75599839378,150.815779008644,196.511968369618,160.397349969148,120.480438998639,166.820598143713,163.562895004938,168.098954654963,106.287559577925,228.391632048966,183.881421686236,206.220147686482,172.480341743543,144.707222117073,154.06295936771,217.253346824461,220.563317012922,188.096074081715,216.892953995965,148.166075699152,178.514815283876,203.253624625635,149.13565832899,226.503930480405,157.210346374153,181.658831419805,177.258859579697,191.068903478941,215.099045973297,199.555044146569,135.197905758856,248.098438118225,181.616630420484,242.048257107631,124.490017044317,277.295475129448,177.491460638644,184.704435998438,180.359796219225,148.70054898299,178.724938245178,174.957838966063,207.875022503426,228.498211367687,178.469859732407,202.940467042771,150.152902556149,194.408600127688,159.047447976883,266.650969071275,172.05789518198,161.768513486854,152.200087085803,136.307747014453,203.276775126715,213.435324258227,220.98752752654,180.662210911861,174.657941142186,231.44571077187,170.649053908401,231.179771273853,148.278937614689,198.189025568288,119.245482569674,176.19990859894,132.73696161081,142.56927816066,154.147028132422,212.058908158436,151.043820238087,201.157420603961,189.301256473497,182.00857754265,170.899689468882,219.005713736234,198.159283790041,180.62546909079,173.271992654531,215.88870490633,162.801644737995,236.035750344848,67.6366322854309,404.55807107654,165.801758841171,181.860385300249,195.407102778796,226.592128916584,141.092480728007,146.74704994409,229.526571359896,161.847021470722,236.05643589545,192.218688751887,232.568480659717,186.566378376597,169.80863295732,242.312477053853,187.127107148566,185.32470473094,199.050632514327,186.517221913788,171.934168021595,205.548977356946,158.789621053557,150.088095724394,157.776641188975,165.780124344553,158.431475038038,183.869238575413,195.732980116344,171.772247422766,213.158608748628,117.286094526028,221.937529012861,147.713726570529,191.101883890713,173.338048281411,232.607702905611,157.938492635817,208.038176251759,151.469885610818,159.37367533919,201.220191062172,228.604537366174,182.079855196903,212.441890703398,150.312259037982,216.096372156538,188.937134554199,159.696481433553,254.29662535099,125.339756994341,172.494831033064,155.298846231155,194.907189025149,144.755100755808,196.4830468794,158.743708458017,228.056095703511,156.329963321298,216.756576482319,193.132671377383,167.516798703212,130.009331389916,243.312728136903,209.954574996532,184.355714387774,145.624276221985,194.590314873791,173.646475218566,177.32845564032,166.905169452858,179.77897367879,222.394369534095,216.203385429341,191.562558471048,140.441495534485,130.084220705587,230.511667879136,153.816679078935,140.338826930821,213.427588689834,141.868270349348,197.683245703127,156.684845337177,185.970235445605,180.129091775684,218.054670990833,171.178999173179,200.585156805956,204.164153106977,238.42151632342,203.470174798062,194.049808191529,161.222948235936,213.594778095853,179.443405052355,137.65191017121,138.468699738441,143.725288458117,168.201439158892,195.639800103656,160.105532194144,193.050546379396,203.284537574145,125.775329613613,170.005991529793,189.352903073831,156.850487426627,154.625540672241,194.854082961722,192.336564529882,170.497397974104,192.554579086932,165.556115916449,223.399926183923,176.245055733778,168.252163422847,191.539476527369,196.952087879798,159.119074677391,254.221395163352,150.062888900609,167.078719233881,173.025777204849,207.10613619153,154.666362389358,216.562783495533,187.842471882667,163.194744421303,185.566030954345,175.432185051655,171.023305410191,257.903432803674,185.915459929332,187.033663343158,205.158748367018,156.308666195369,171.010065775754,161.521093986448,233.060183358369,180.377445533594,217.117494195922,192.340125497487,201.703805919229,174.545084674753,156.19027656658,178.830636541446,168.000361442168,176.049958578615,205.527363793479,180.387301724205,167.887285735457,175.292197958655,172.323080910633,215.262674686035,211.987768853102,143.737078489226,164.135091905765,149.33672852957,211.443653962207,226.552318229949,153.875225212824,193.446936834577,144.385889198988,186.457809761257,185.71349237887,145.048030929769,155.951665544433,205.56224263831,217.922467629215,144.10951550923,166.531633915321,178.511947987571,175.661615575796,151.140674706802,214.858601073977,184.593480574744,156.414404137966,152.255618674069,205.588458169031,156.150075013483,198.553339291773,148.574865328704,81.9429235117451,144.369509608553,193.02526560537,239.060823050068,243.408140723564,175.40972936628,208.692463961698,187.791821578277,269.209451250434,142.243993246446,196.552443870852,191.277045454501,178.64473392,159.974361907977,155.133251679438,173.808045412191,177.876276367964,142.774081972741,163.571010930825,165.578917772584,201.722417743008,193.781617570342,204.299896788423,192.150697918026,248.32583788481,241.324213829061,192.203230653254,260.351304079086,154.333469250686,154.929133465699,242.775201413016,261.218043866698,222.473079465183,220.258037805088,140.207640279297,172.515542741233,204.673763820357,197.935221652096,241.209872821547,156.31175258615,178.514803213779,128.824333959945,192.077709412471,192.499199204027,161.295093641354,166.47616877311,193.330279500625,249.599499211292,115.480160261504,215.576019737003,196.260560827671,167.441610928004,187.443401402203,157.853634227042,203.893435387368,203.583550669567,165.153822836108,196.132016027334,207.938599291766,191.538845261567,194.632911062977,174.201149134627,147.039983182818,186.711730827538,167.878742131956,188.369215358896,208.375911329215,140.765316272221,253.191042461105,209.158389774261,172.106807029448,216.181443143701,158.781066241566,172.104041362428,199.288668370151,197.827070654863,202.517961922422,157.123043358646,167.006771416337,192.517527981015,237.142810566702,144.057939911801,136.119431283989,160.887702860806,168.824138542672,135.266417036557,209.417575792599,162.9608236561,179.679203457359,183.496543966028,229.589793614054,198.810464786169,195.569095318413,186.846691887748,260.426284277593,146.775979991864,176.676959184437,141.350657338534,190.385159309492,208.01092546445,210.29309351484,180.124095414726,147.569614582911,152.493566036654,199.300415890092,141.606892819196,202.322769149182,208.549252947348,240.290174249487,181.172455026367,183.090436934405,147.143976475092,211.345252447115,134.359075465341,224.247345794799,196.795174210452,183.227323876333,205.111839031514,214.997618705313,202.727282355671,173.380839904016,165.824505077063,186.342199619058,146.30763857522,148.480524414532,211.714467502039,114.906668220521,191.219992594337,146.937927793849,181.157937676347,154.856220005461,182.408203736636,199.318777469552,181.618727604685,203.873061218498,279.796007756355,240.526317289565,189.294726931482,167.46102924254,142.330005435288,189.905541853515,200.852675811189,179.836886135108,174.107788782821,163.180621448983,149.274735135306,175.905864975794,170.451219041266,190.672801144077,186.030058982477,186.446061877956,124.872520262874,189.154423840759,173.990249767818,176.393327385055,139.295117373723,115.12892811755,321.870188648894,163.331577201552,172.341200788939,211.354085373945,203.858510468436,204.485071117932,183.855055569507,133.434388643287,193.745494406205,156.577336858774,199.312643169979,215.533429982901,177.583143898435,160.80967522219,191.58156706804,146.095636103284,171.090062355053,185.00269872812,202.916512080266,194.545673341617,187.186996376316,206.849613753752,194.073840779317,131.809635735248,130.145692786615,196.956083745707,183.1256877409,185.138686614014,191.334580753979,194.633482249771,166.855985815109,138.586449617683,182.315354530101,202.950155282294,197.869236967347,168.54828989274,234.331814952967,246.910863052288,136.912622001117,218.780251353229,161.915380704435,211.707099285093,152.222747204991,234.79930902235,183.236771989336,197.066502946419,224.111672777547,182.928248532036,178.480809161813,187.836377769263,180.349515303722,161.630493690657,187.798309776308,170.592313728927,70.5456444034993,166.309427656451,142.52087530961,155.613077937224,203.358010779965,150.555650450927,173.314189107942,170.116168216495,180.026340868962,253.512145614749,128.487096425651,139.344254119429,234.299923725437,115.904351869474,244.066553373524,206.730443801389,211.740477636484,176.784844470851,144.946731041774,147.129678207207,195.612612010601,200.786913541451,174.202989877804,148.761985688873,147.114027998023,226.42547982734,170.249471795557,251.769309888353,183.397156469335,147.797850089646,323.681970634533,120.709831793842,185.42176383488,225.589269289149,205.84641957787,148.108196005168,224.667290197412,178.169435775457,168.854722644481,258.899923875014,165.345466958286,182.172859496387,197.965364244668,182.085074538701,201.760774773001,184.103205478008,235.714189302827,158.137858767747,189.600326355217,172.401976840257,225.813129154964,156.507808873996,216.613593145125,168.429789146478,188.306516835527,206.001182817483,156.051863925601,209.904948651608,221.449427709034,198.371159081433,156.854637500181,188.943441522105,167.526114946288,250.734032670065,133.936728579772,192.747744369269,189.02159568614,146.753924469428,175.508041846183,164.08783702482,156.384216567941,150.926910875202,224.977055687185,177.14188523111,153.615801045186,210.556738829349,169.097141115434,196.267445272036,190.285487030062,144.862750109095,188.504408080102,219.995313065301,170.919942658215,166.975664868289,151.39947501804,196.504598740939,132.158923667864,234.195861423277,253.373626327808,181.143305575192,240.486687233823,170.776893455859,163.691547202081,225.752291198616,156.728623334288,181.403682627635,141.980351632935,147.189271550522,173.187249077387,176.578985509472,168.295384132854,219.209842398945,194.290915477364,208.184833168868,139.943594219415,238.705583083368,182.438295023807,219.105199747759,209.710199502107,176.046405000937,131.191294578764,261.602470275224,174.230533543593,128.853857058441,223.559511635235,128.831634532798,203.17444540294,123.297008402468,167.16449709161,162.66614862178,172.257202591468,169.353841088819,221.72291320225,212.374583550205,172.860598374418,244.160692960993,178.380590231499,164.64004335924,215.927710618863,202.071889482083,181.705847407161,205.245168654625,132.215895761733,202.671442938587,132.135655150628,116.801524130556,216.59553725694,153.092719693194,179.259505376837,171.605136856713,214.509869347409,188.556832717377,146.269489793052,142.465119863131,230.672862589771,203.571752875329,167.622559242996,239.646781420278,140.473945041873,193.914362896884,193.79708629815,190.032556246322,130.575390104206,131.751364950932,216.49566006647,184.425151664822,172.807480629502,176.593250656345,197.477201135135,208.46612400401,171.392552751606,170.926917504117,318.845750268165,809.106001156021,226.566042922725,142.600406423869,218.602350245051,139.55661599515,119.713445666456,186.750632543214,176.807554095234,181.592563141785,202.195792233726,146.546469561197,182.110556753087,162.357756123624,146.947656105367,213.56374259931,113.413805826343,178.519791878799,187.843469367114,199.668940315503,161.746840903885,236.063983532788,214.723109517706,201.262677565979,173.419327799843,176.011430348423,179.971296857391,200.535580789735,150.617501023572,224.013127152004,248.339446561106,238.43795700136,137.669110115401,175.345076928775,136.620113829656,129.848914407942,212.860601898845,180.600513197094,121.590004155337,152.724838677069,190.973278973664,190.379431857562,146.394401844529,109.165720894135,221.843677653898,173.401507370415,172.791068779376,188.482564016691,170.437835303309,167.394678735392,166.137958715151,121.677982396232,259.593315416914,129.959282207348,157.372933644235,183.091618250346,149.514515014911,130.744800047847,176.409252981179,208.428794113102,161.359709207331,182.364148921859,192.347140273609,133.901660242906,166.680435554007,228.192382675212,196.901336190485,205.349893888328,217.439794447989,201.74739226999,177.949910057732,212.254562190012,184.078777995785,178.043977895611,205.525115319881,166.185189446572,208.849154628361,187.860766344818,160.54372402958,166.594697700981,168.760997211427,113.908008403063,169.542223228947,140.430589665069,151.846402721477,214.37811240598,185.20951663468,147.086350755346,238.782125524626,127.045583346715,142.085872860925,176.594159449698,186.58206851317,165.561893254398,158.449335047837,189.519579399325,158.144974228328,236.278746822514,287.199382236075,122.04088282097,225.737553848275,168.168340230797,217.154043884305,149.978046473228,180.035585745739,153.767199758804,222.342919770896,143.000986232144,203.296204629922,183.681500690252,175.183790681259,187.846630850085,172.797095576709,127.080610623288,179.073546118794,154.521955654892,190.546063690259,131.423849074782,171.665355121364,195.31949289176,193.477401995564,217.858121711123,161.705831187838,204.063775649442,174.217623434079,238.066110466222,174.829016951605,161.782602953449,202.984815368899,241.221086882624,222.377736242572,197.172247589292,154.200515426903,203.202710601842,173.32336032313,86.0883647697571,200.08113363321,153.760074959004,213.943952155233,172.207982362502,154.210224996395,153.201559007163,213.372405766382,217.644009731148,171.249876881796,176.842846170569,173.017352060505,177.743283206817,249.575727799147,159.201919477262,209.305092431091,245.53930985376,152.550785373209,174.996658769834,126.960542730465,197.992188247446,206.505816159484,175.131096208705,191.981136274679,152.337338967421,185.338416977156,165.570378333661,184.769356056624,217.28275546692,190.915292556326,171.827910291179,177.734372048094,253.113238461168,236.643739091288,141.632411617559,145.810336426834,105.867429769718,278.486052975236,145.00977480708,155.729287465313,178.649774181799,241.197751242714,167.75529223501,201.509763757032,163.466405785002,157.706608690349,204.145590522372,211.021085541245,160.555858731999,249.736522280921,152.678681507433,250.563461215318,193.062260449108,138.242009113324,204.086413678623,143.902777429657,189.695447556718,224.307169297624,171.358271079495,193.111967120387,168.206518480767,197.493827815736,137.065333470138,154.817573996012,206.230208167209,151.855315878969,133.332442732362,151.02178513052,217.819454645045,151.74394089608,189.553871989771,141.669330563708,216.257062594157,166.034432144697,164.278776480006,144.645849250327,149.918858539591,179.746252834658,159.214098865061,148.502146122871,147.462823076526,175.315416780825,190.156702377495,185.547727808797,209.886606874668,143.253630515921,172.776859546081,141.612688172463,183.339136234159,186.883382776293,193.770158649488,241.378540964574,158.041955642629,140.065219543922,120.166802122195,294.210912627572,243.488967403502,187.514116691786,179.340941725822,226.483792801032,142.221688691012,211.751630037224,188.477341440811,176.403913123842,162.825026190998,189.08500870053,183.559873347974,218.53325283072,126.243245139771,207.680722492649,185.055046773307,150.864122916463,219.922147916621,165.547874091803,140.104319246312,181.062554948523,180.695245341166,146.835231962027,90.5056939295666,195.58896637179,338.943243419711,166.965978352678,187.515188751268,163.141971382573,156.58746741397,185.039384612782,157.054581569203,159.381398636263,226.208560804466,187.601913657607,185.628693939888,125.877237058059,240.997359832302,212.652930386818,215.882440763987,169.148261857006,133.695244554819,171.041176192389,146.593893929806,162.17837465074,198.575003275378,127.549036783723,179.118910708522,147.14525870153,203.50429332209,201.583724173494,226.470370569519,199.230104536354,182.388920373554,177.463263912833,175.960779390286,222.271777962656,199.114689072584,218.161895520133,186.345303517231,215.395498100969,197.503446134668,231.700515853341,137.490380707702,262.667728575436,212.595227582538,191.099848139367,236.706565111636,223.639408974256,157.168213773344,199.346425660133,199.745557392865,217.657749160895,207.802032660138,171.386277163327,173.887516547576,187.626822650253,341.164955978846,186.892492741073,198.085403922482,184.60829648433,129.628916351304,167.432570207248,140.267234437492,78.5715948746275,174.009783350282,141.458172242399,145.053743548656,157.809496389083,181.416284647084,204.587458478287,159.728495285909,156.679217652879,234.305511303411,229.114239744963,135.178400892741,224.085357008336,159.915385578263,150.653594461148,226.903895044108,209.198926964352,232.928681270429,253.322295169994,146.550247827787,180.534588057008,146.793556315736,121.312744525733,141.831349550271,180.126893108036,186.95058330197,161.462997387219,257.852257333988,128.231627013654,170.389009090505,161.585964705752,186.41896137957,133.931109509883,372.821010480281,210.897535264963,172.24551134199,127.587720048092,191.931849943618,216.29228413782,135.431380980569,188.856198207223,193.233218178303,232.052427540286,183.512323125979,178.946246708879,329.70795662159,244.797720369829,129.599436771898,228.50214237705</t>
  </si>
  <si>
    <t>477.793336103011,580.071128625266,666.17451805038,463.932591380007,380.98593981453,426.384358215716,380.480664499414,646.017274567237,466.634998731584,436.691973263145,540.745630285026,560.455800771591,728.333008717859,547.278711514307,412.268335974655,491.712915312482,445.891611426192,447.499561239202,421.76392751632,439.903032977812,452.235774239312,604.633973909577,464.957206201375,502.278928518403,433.948497686107,453.392715323521,441.012181988268,533.260549979523,449.942957495346,450.162863357051,432.614506603851,396.518800959638,611.555567634142,393.478320302563,483.638475144154,317.303821451997,490.76170085362,539.303431666549,571.717464902235,403.002446792752,529.727913340191,595.878311957244,558.443701117675,440.710756859393,498.70759612596,493.27012882248,504.891938951737,417.60650914256,527.000910535021,418.471708384781,444.168811673834,293.142429388606,507.362894504411,521.086263792962,556.374342754083,524.954691111535,422.375832437419,552.345111060834,431.954042547213,421.938401130693,420.246461754368,369.610717899928,545.257082458192,611.138414546897,506.671718263521,552.190004157858,392.204016535397,490.500175258434,349.993371274697,571.165578585299,611.58471216495,471.394240674454,398.829946311374,461.960707163664,476.760367770303,462.887674570114,498.172283395345,395.244741679938,429.687289933368,597.303372780982,563.516667525942,528.774536258735,636.830796118872,438.52085781019,576.799751195406,362.322846102009,450.975918492513,506.272790966372,500.650604495578,521.353298821234,459.945543788611,555.416171828096,722.424618613881,549.587873913611,557.508030655979,447.334597236448,460.87686210787,486.051258185917,482.593709447198,446.554567722359,366.382590897724,580.922610152894,396.413803340202,403.366534452761,417.322029700522,554.626876633201,514.522972167162,444.275439152882,512.072887851131,446.610131600846,371.474500021727,333.747698825064,492.26302412437,416.827396027675,637.060873280811,543.953645518703,424.874111568779,461.329639750751,611.861066720216,434.819415136637,391.34977948236,631.28122618636,513.751955445473,679.732680709646,433.717225014266,365.042904171598,494.039527142654,558.043404493375,430.619074730586,438.752616556635,560.442031046462,427.218822880026,403.161685464565,365.316638770587,477.635739327903,430.015564222053,543.304501070916,494.101680873728,379.766746922618,440.664895015341,431.307190360165,494.733918836134,436.057586234165,357.983716986443,680.088015406586,581.665613009721,404.888521637505,449.509945917472,451.788634486381,614.646907199525,436.44403781676,467.192632399255,554.185960290489,516.290753391842,251.128165195184,511.653816717227,437.718278780916,454.839641584367,426.667833071842,560.304042378721,339.396080054012,543.727084300622,589.142526005545,484.526849268057,462.686998899125,561.012414343861,526.284497309864,574.977211353002,401.90864217705,433.326969414862,483.316439246555,408.757274071456,461.189123826747,458.042861511421,704.250087003031,410.611425339655,446.210144164535,472.566706844769,538.515108103675,491.657312754237,457.177655100239,431.922995170591,412.3918930669,481.952163339756,409.528932827191,467.367162431097,431.275351218457,375.752920875768,636.715888559802,520.135308930568,512.389788496129,450.968368256227,587.675683574835,516.941679180983,610.299297541785,500.313681077362,466.411501681302,452.447928118164,422.722145147252,501.071233740601,475.479249067996,488.83626772873,590.450675220574,509.287512697318,384.978687811527,712.704134666369,468.843925608218,362.552917342805,429.952812592589,494.834920829464,425.764544678607,425.423552190357,480.574572830076,482.885667335962,455.437895345354,597.907851305688,463.859227295399,367.07010216415,400.965849626158,522.321760347243,569.234473194372,416.587838749923,527.950878782482,520.839468806597,452.01792446363,511.053356299166,567.277884127234,461.422841760077,355.345388509684,503.688503244767,374.686850861962,577.841050151704,536.412182286564,571.532055981017,451.413681994798,628.158945650369,425.462521848863,477.686630278861,598.376886527168,578.68108934529,397.715258929948,646.161340444771,411.424357054073,438.201953161441,462.291260666252,418.82215623251,416.894776651616,467.592508075217,432.162256268231,675.588336860978,480.292588046303,410.945843789105,586.275552266333,506.214311657725,596.038706314147,539.215503596893,455.703167761063,610.883184570694,431.196814351535,408.657640400862,709.762648514,520.760438007478,527.844663654096,443.220482578775,406.758111069328,566.257687169501,451.006309791497,671.579743287079,403.472800518988,482.312966294972,530.706692036529,529.876643086263,486.991012364268,614.237031716796,352.257165550719,575.19724302059,547.359624997919,384.780803963265,487.802709888724,583.420482893807,362.917407886817,479.74258696223,528.049412073278,645.558128598714,285.559124500241,166.358502451232,712.846246707672,325.946354162037,508.682269524074,420.631467806263,395.327934684342,437.866865254718,362.526137098492,631.200322112627,589.908781886127,496.956750693026,389.457379775484,475.812830275026,675.421239252533,701.880906879388,498.215973666241,404.71447620167,596.373990417028,413.497437995881,614.916500499407,554.513336594272,438.254685475556,384.204915479331,431.920090829417,370.908702332349,497.070060879098,432.158316329201,504.752259109002,396.445578335166,437.470067444753,602.655611696159,450.110848284078,366.364080763404,311.925488343219,454.645613885608,520.941180319276,471.628407968469,567.933184088795,436.780378092027,275.559820490407,360.595641108027,441.648568184929,422.733027113466,442.444314725105,695.918079294936,351.366155623601,399.564321627699,522.302768993854,426.205450489306,593.151673861478,550.332571280657,778.117102933518,394.814242510258,323.478655471921,370.205695094206,356.869605009821,457.420066332587,565.69332055978,462.500364783019,526.441617339743,471.36758805698,548.645453476264,531.732387685875,395.284314029895,480.221068707928,549.180958110044,514.297980164,453.629978604933,873.685254155382,560.106804557683,580.023194475239,547.483112601068,407.662700360901,516.538647525818,481.10112999766,391.543048692078,471.851646830497,475.93276747249,413.266696830752,534.219389038728,432.941010237588,492.339780049523,399.117911533354,377.331807900698,404.299576591246,526.799689854704,429.985384189595,322.978078254568,447.204514272583,438.471422759716,450.631469990536,284.930500089179,612.261135680562,492.940337008642,552.824902952964,462.376878570718,387.9240555345,413.004459150057,582.402164491865,591.275370959524,504.238771364597,581.436040993878,397.196381334347,478.553800596682,544.872392775764,399.795591107292,607.20067748503,421.441820561696,486.982125543232,475.186895868577,512.208187260448,576.627019956584,534.957418815449,362.431944546041,665.090179180782,486.868995164771,648.87114933548,333.726759306596,743.360170417439,475.810441430355,495.146633592058,483.49973540459,398.629171217311,479.117087971815,469.01843215785,557.261210560827,612.546848314316,478.433285949316,544.032895217945,402.522569763197,521.161082971407,426.366632839438,714.824898308442,461.244404454978,433.661132399032,408.010562093866,365.407152794612,544.934453508705,572.166996016186,592.412573791803,484.310433946821,468.214480714498,620.448360801585,457.467651557262,619.735443180141,397.49893604689,531.295462908416,319.667467358141,472.348111784013,355.834765632735,382.192759764022,413.229826589732,568.477166941159,404.910898384731,539.252991384328,507.469565475901,487.919707872551,458.139543130195,587.09982414737,531.215732601472,484.211938266859,464.499097679518,578.743899068143,436.430700213122,632.753114774218,181.316981384888,1084.51952387185,444.473259616474,487.522441344798,523.837820125317,607.437115546336,378.233833313108,393.392326375941,615.303625570425,433.87159276893,632.808567588272,515.290475480411,623.458227496237,500.138037807684,455.214692106243,649.579457266433,501.641212121273,496.809419724726,533.605216740284,500.006261562313,460.912722724558,551.025662304301,425.675463012117,402.348838772907,422.959916051195,444.415262914272,424.715362660656,492.907677120004,524.711416180435,460.478653889199,571.425190589046,314.414835560385,594.959291391285,395.983745876863,512.296599538014,464.676176378807,623.563372577952,423.393799507283,557.698585163165,406.053073632756,427.241167223838,539.421263363852,612.831881859556,488.110785527848,569.503847848076,402.949764838909,579.300603292879,506.493445213369,428.106530040183,681.705976879883,336.004700674971,462.415720750608,416.31756430981,522.497675743475,388.052406251487,526.722158535855,425.552382767735,611.361646228662,419.081732659443,581.070446814103,517.740635476459,449.070854739596,348.52266771663,652.260881531321,562.83597334751,494.211797724972,390.382449402598,521.648214990304,465.502992252588,475.373465589779,447.431228908836,481.942694697601,596.18396715478,579.587479249549,513.531553459944,376.488703991508,348.723427337512,617.944424220593,412.344242976862,376.213475011732,572.146258882138,380.313532251069,529.939592941247,420.033083040037,498.53992694573,482.881274196785,584.550315191388,458.888302947819,537.718894536154,547.313293070816,639.148759721468,545.452909904663,520.199251067432,432.198607712299,572.594452078554,481.043118708425,369.010519754747,371.200129345775,385.291735725751,450.90620544473,524.461623752055,429.203093346743,517.520478791714,544.955262698764,337.17236248532,455.743761331041,507.608017160364,420.477128265747,414.512599642487,522.355311601613,515.606471110622,457.061099733395,516.190913890319,443.814752057712,598.879614324038,472.46914001872,451.042184574862,513.469676512337,527.979540748191,426.558646200894,681.504303466076,402.281265550459,447.896472688009,463.839055323796,555.200017677764,414.62203250856,580.550936037321,503.558926971844,437.484502650534,497.456355281367,470.290035983544,458.470926709949,691.374930192008,498.393087416191,501.390712530251,549.979555481536,419.024640364112,458.435434544392,432.99786228292,624.776360082763,483.547048824799,582.037977398457,515.616017178709,540.71771445953,467.911940606966,418.707267227781,479.400438803594,450.367166119614,471.946133091028,550.967721718668,483.573470819347,450.06403828613,469.914765419682,461.955301408316,577.06566782031,568.286460164889,385.323341865483,440.005340273201,400.334610283496,566.827823532489,607.330393001413,412.501190594002,518.583102969688,387.062641937192,499.846992364685,497.851662668237,388.837679159146,418.067610450101,551.061223222887,584.195910874562,386.321752843992,446.429873078162,478.546114088747,470.90508213042,405.170541115417,575.982447010521,494.84918970976,419.308097477833,408.159428464288,551.131500537637,418.599496867131,532.272097350247,398.292244613567,219.668588381251,387.01873233091,517.452707327071,640.862581979289,652.516658935,470.229837878618,559.452567709527,503.423146108902,721.683552413135,381.320751848455,526.908194602142,512.766164105728,478.902080132959,428.851458448144,415.873646520936,465.936121738783,476.842036648392,382.741787823638,438.493179537563,443.875878160307,540.767608127971,519.480298744908,547.677188104177,515.108208972736,665.699781371957,646.930169466637,515.249036164357,697.937063986657,413.729628836346,415.326456379878,650.819906135362,700.260577689599,596.394968894926,590.456993364814,375.861796241683,462.471243686593,548.679432588846,530.615077762192,646.62364967654,419.03291420982,478.553768239756,345.345984465391,514.912544950803,516.042454204222,432.39201159255,446.28118483308,518.270373684775,669.114150467831,309.573575161121,577.905667933468,526.12572879155,448.869295022959,502.489118312947,423.166315228362,546.58756622623,545.756842405272,442.736304410412,525.781132167172,557.431644110792,513.467984245797,521.76240477446,466.989935004094,394.17760749948,500.527691561146,450.041135011017,504.97099516399,558.60396886846,377.356786814265,678.742184250192,560.701598878417,461.375524947488,579.528657441565,425.652529689833,461.368110882377,534.24333164017,530.325151849422,542.90026412067,421.207782900407,447.703598491682,516.091589094647,635.720867763319,386.183491500649,364.902325179145,431.299898279438,452.575507548666,362.615606234149,561.396412101286,436.857419284661,481.675235559399,491.90857560846,615.473108702465,532.961386821137,524.272081816027,500.889488581709,698.138067241809,393.469880635467,473.626965701003,378.925940564802,510.37523927568,557.625532583102,563.743457262788,482.867880196284,395.597417496911,408.797306135819,534.274823818039,379.612844130334,542.377000864708,559.068654614721,644.158166650034,485.678271455661,490.819903706784,394.456387639799,566.56403355541,360.183249252159,601.151335440518,527.55889424492,491.186863537023,549.853803225327,576.355118688891,543.461400117784,464.79089007133,444.534236615037,499.53707034029,392.214373833102,398.039340097174,567.553807247251,308.036185699144,512.61321958388,393.904022395718,485.639354052554,415.130993535766,488.991006261123,534.324046643728,486.87461719378,546.53294814912,750.06347619192,644.791207381887,507.452061398481,448.921350692444,381.551329124645,509.089504217638,538.436046423422,482.097943582848,466.739659131413,437.446642475912,400.168421419059,471.559853996141,456.937305504991,511.146335461351,498.700298962415,499.815499212736,334.75215525869,507.075943723349,466.424566278987,472.866619421907,373.415549391529,308.632009178973,862.853886002435,437.851317286791,462.003876293354,566.587712434377,546.493941208811,548.173594405349,492.869656010274,357.704393968625,519.38346153025,419.744879560376,534.307602112948,577.791495400172,476.05622143665,431.090725595636,513.582510778643,391.646047957631,458.649885468239,495.946201754725,543.968677924094,521.528542150531,501.801760238858,554.512344851609,520.263676455351,353.348835703411,348.888218690879,527.990252670416,490.91440234767,496.310751439447,512.920401927334,521.763935984127,447.299379814212,371.515787472756,488.742100641726,544.058866977416,530.438189241105,451.836025956595,628.185287972507,661.906585928904,367.02867212506,586.495415599501,434.05484686494,567.534054891023,408.071308234976,629.438523247708,491.212191577046,528.286259072324,600.787629840279,490.385116956772,478.462638645048,503.542590170185,483.472174828288,433.291135668381,503.440539353388,457.315545254543,189.115319034733,445.83419338889,382.06300376426,417.15994132467,545.152226081503,403.602236654833,464.612215871525,456.039117613233,482.605824582992,679.602981906205,344.441934549516,373.547272780253,628.099795526876,310.710727312063,654.281699419165,554.192879861939,567.623533945692,473.916179309183,388.566119365506,394.418057541385,524.388739239685,538.259754141635,466.994869578526,398.793867738716,394.376103224747,606.990370804747,456.396471339264,674.930872987088,491.642142460047,396.209260099473,867.710822686941,323.593023259547,497.069611031532,604.748698423023,551.823030887154,397.041220276765,602.277101890716,477.627924074113,452.657495915487,694.046274801095,443.250054615874,488.360106912849,530.695882552607,488.124777284499,540.870433781143,493.534884168745,631.891089633401,423.928250499452,508.271297412341,462.166801764258,605.348811021055,419.558492333577,580.6871440651,451.518354941967,504.802916023879,552.237912623395,418.336217378019,562.702937465107,593.650813248161,531.783717537549,420.488253580299,506.510352624987,449.095829269158,672.155552369046,359.051042342956,516.708741947663,506.719864491951,393.41075526781,470.493389174509,439.878661695645,419.227172114058,404.597493472958,603.107506090998,474.873316746308,411.805738952117,564.4502247491,453.307359516023,526.144184273862,510.108042695612,388.340987381657,505.333413210038,589.752693710267,458.193836891271,447.620209576493,405.864320353526,526.779933713972,354.285189738734,627.820830388222,679.231646165158,485.60012903021,644.684969063441,457.810357574157,438.816307288208,605.185719598167,420.150440957176,486.298135119154,380.613994283596,394.577812466423,464.271921235625,473.364322656848,451.158048543941,587.64704229952,520.845599706925,558.091735865838,375.153954456742,639.910272021611,489.071673514526,587.366521389531,562.180863454004,471.936606833499,351.691216922414,701.29112923546,467.068707292919,345.425128546336,599.30742320995,345.365555484636,544.660132981589,330.528599989714,448.126421780795,436.067468840545,461.778698026893,453.995508270967,594.383959805093,569.323414118155,463.396251980248,654.534064228764,478.19397662998,441.358989474771,578.848463677796,541.704454902674,487.10816370652,550.21122676897,354.437917746241,543.311708534898,354.222812633843,313.115822903978,580.638740721655,410.40348800382,480.550129437436,460.030672043112,575.047584025215,505.473950617945,392.112106440528,381.913537285671,618.376547130325,545.725215454519,449.354372430755,642.433390567976,376.575693046524,519.836155934839,519.521766555133,509.429998200235,350.040130279349,353.192626229964,580.370994826077,494.397941786917,463.253856523218,473.40256396607,529.387238723766,558.845806602299,459.460786953835,458.212534717609,854.746119263485,2169.01186225394,607.36718548768,382.276206892156,586.018506994949,374.116562127843,320.92195997909,500.631977381105,473.977058161401,486.804476779151,542.036607349567,392.854620279077,488.193088760624,435.240745289153,393.930101578238,572.51125363477,304.034193083764,478.567141609364,503.561600979446,535.262746104,433.6030335968,632.828800925924,575.61922786202,539.535159108799,464.894066543242,471.842848492721,482.458265284366,537.585993572481,403.768042650046,600.523453538941,665.736262846909,639.192833088153,369.056628525324,470.056520780894,366.244530501096,348.09262970392,570.626308376717,484.145037725544,325.952546350692,409.417290538058,511.951841755692,510.359885402198,392.446964569136,292.646134415733,594.707699250589,464.846294406137,463.209860436731,505.27485471141,456.901427033752,448.743481492529,445.374527823246,326.188394123232,695.905084990881,348.388498311717,421.877676576798,490.82307052088,400.811211612742,350.494276184605,472.909311982409,558.745734453434,432.565229846883,488.872906264702,515.634822048031,358.957032857742,446.828773245719,611.726997688009,527.843488097497,550.491969062138,582.901984177473,540.834558620489,477.039430248663,569.001666715949,493.469400167104,477.291602715464,550.961694120431,445.501141661937,559.872616398094,503.607969872729,430.377776623899,446.598931395589,452.406241350822,305.359027221358,454.500513914218,376.459468069269,407.062422319077,574.694376449833,496.500629100481,394.301907423956,640.115463260852,340.57759667124,380.896870439382,473.405000214917,500.180099159718,443.830239663198,424.763240902888,508.054834915562,423.947325278757,633.404527866926,769.910081017835,327.161239862788,605.146212428943,450.817475454389,582.135958018488,402.053824113676,482.630607797263,412.211601231347,596.046043141699,383.350061683352,544.986539172232,492.404398564009,469.624152483564,503.570076128633,463.226016780756,340.671496084025,480.051618938177,414.23491398565,510.806583883277,352.314637660567,460.192102226755,523.602959817818,518.664772485762,584.023415479112,433.493096752373,547.044206083714,467.034098501687,638.196005052642,468.673092391393,433.698902753144,544.151782045263,646.653711783935,596.139377439007,528.569734147822,413.373212717192,544.735904946723,464.636801617406,230.781484899208,536.367733824238,412.192501415921,573.530500848066,461.646750840323,413.399241657004,410.695259122488,571.998327195326,583.449434537491,459.078308448382,474.071667433779,463.816469608207,476.485515075552,669.050425226822,426.780732495383,561.0948721979,658.229793082145,408.950696939448,469.122498392372,340.349623939416,530.767791029538,553.590709047254,469.482891714415,514.653656398317,408.378500236608,496.846178844863,443.852986049393,495.320668114237,582.481001744655,511.796394599354,460.627872189029,476.461626476345,678.533611086041,634.382981319838,379.681253678996,390.881230515128,283.804236612719,746.551813374929,388.735124013347,417.471470153492,478.915591820692,646.591154739858,449.710196554885,540.19753570547,438.212759170122,422.772176348307,547.26353140035,565.695022742023,430.410306741651,669.481475222564,409.293554651381,671.698292741534,517.551881297844,370.592428186423,547.104893007014,385.767539494527,508.526293684912,601.311707365931,459.368886321089,517.685132515216,450.919821842808,529.431810717303,367.438053574877,415.027393200575,552.851872598479,407.086316276484,357.431102348258,404.851827744259,583.919758696342,406.787747660385,508.14676481765,379.780224187216,579.731374372131,445.096998847989,440.39052286424,387.759530149938,401.89515599111,481.854978256289,426.81338240352,398.097302517179,395.311136040829,469.977009304466,509.762803087087,497.407289102457,562.653767725048,384.027338143619,463.171769017897,379.628380030405,491.486604646502,500.987847724242,519.44958022938,647.075806998928,423.671158084231,375.480001688166,322.137295829922,788.706249344336,652.73333515211,502.678688408496,480.768440025561,607.146693377414,381.260958885296,567.653430757066,505.26085428499,472.894997153587,436.493380070703,506.889859004707,492.078345923443,585.83327402038,338.426727581264,556.740340578886,496.086533838302,404.429174578875,589.556556152069,443.792657776617,375.584818261239,485.38365669299,484.398991031952,393.628720424026,242.623245229026,524.32535116569,908.622497618099,447.594242438399,502.681562333211,437.343031265019,419.772037058108,496.044547483091,421.024253878004,427.261871461532,606.408864879579,502.91405022767,497.624339153409,337.445550986628,646.053955231194,570.069592727104,578.727106461206,453.444401503992,358.403683759632,458.518833830302,392.981753210889,434.759868195176,532.330173099723,341.927230063407,480.173230115334,394.45982496983,545.544373177998,540.395805178709,607.110711714533,534.086336573983,488.939312362906,475.734853024543,471.707065877245,595.855329655759,533.776936434017,584.837757474159,499.545391118962,577.42173434579,529.457595037067,621.131429822807,368.577499455858,704.146821674055,569.914905866805,512.291142195205,634.551402247625,599.521608095305,421.328873542627,534.398164563081,535.468137424066,583.486266529912,557.065542952765,459.443963663191,466.149164078243,502.980825038942,914.578356168644,501.012269273017,531.0176790598,494.888907476773,347.502869655373,448.84505910018,376.02155335121,210.630895180339,466.476930953103,379.21416126953,388.852993268932,423.047992667447,486.331917997581,548.448069441793,428.192351212459,420.017996618752,628.114774433087,614.198267109736,362.379656853309,600.717083811079,428.693357583044,403.86480017519,608.272882958619,560.810268998335,624.423835706175,679.0940401036,392.864748871672,483.968308828881,393.516998386316,325.209282273208,380.21455677561,482.875380115909,501.167995612324,432.842119756346,691.237741491583,343.757084623458,456.770536106471,433.171764539831,499.742849519881,359.035979014757,999.440361428359,565.363815193867,461.747356696134,342.030930269766,514.521532008479,579.825794566645,363.057833520681,506.276475006217,518.010176431037,622.074817490625,491.95087561002,479.710360895633,883.864991694497,656.241776202686,347.42384223828,612.55738637228</t>
  </si>
  <si>
    <t>84,100,21,85,100,100,24,84,100,100,100,98,23,99,100,100,100,100,100,98,97,28,89,100,100,100,100,100,100,100,100,100,95,96,97,30,86,100,100,100,100,99,100,100,100,100,86,63,98,98,99,35,89,95,96,96,100,100,100,100,100,100,100,100,100,100,100,100,91,79,100,100,97,97,39,92,100,100,100,100,100,100,100,100,100,100,100,100,100,100,100,69,97,100,100,100,100,99,96,95,39,93,100,100,100,100,100,100,100,100,100,100,100,95,68,100,100,100,100,100,100,100,100,95,42,91,93,99,100,100,99,100,100,100,100,100,100,100,100,97,63,99,100,100,100,100,100,100,100,100,100,95,96,94,48,97,100,100,100,100,100,100,100,100,100,100,100,100,69,97,100,100,100,100,100,100,100,100,100,100,100,100,100,50,91,100,100,100,100,100,100,100,100,100,100,100,100,100,100,100,94,65,100,100,100,100,100,100,100,100,100,100,100,100,100,100,50,88,100,89,65,93,100,100,100,88,64,74,100,100,100,100,100,100,78,95,100,100,100,100,100,99,100,100,100,100,100,100,99,100,50,91,100,100,100,97,70,100,100,100,70,100,69,73,88,100,89,66,60,100,100,100,100,100,100,100,100,100,100,100,99,100,100,49,4,9,8,96,100,100,69,98,73,71,72,100,100,92,80,83,71,78,100,65,100,100,100,100,100,100,100,100,100,100,100,99,100,46,5,9,94,100,80,50,97,100,100,100,100,100,100,100,99,100,100,69,100,100,100,99,100,100,100,100,100,100,100,100,100,96,39,89,90,5,96,96,79,77,100,100,100,100,100,100,100,100,100,100,100,100,68,100,100,100,100,100,100,100,100,100,100,100,100,100,46,97,100,90,99,72,82,100,100,100,100,100,99,100,100,100,100,100,100,100,71,100,98,100,100,100,100,100,100,99,100,100,50,4,100,100,100,100,100,100,100,100,100,100,100,100,100,100,100,100,100,100,100,69,100,100,100,100,100,100,100,100,100,100,100,43,11,10,99,100,99,100,100,100,100,99,100,100,100,100,100,100,100,100,100,67,100,100,100,100,100,100,100,100,100,100,100,100,43,97,100,100,100,100,100,100,100,100,100,100,100,100,100,100,100,100,71,94,100,100,100,100,100,99,100,100,100,100,48,4,95,100,100,100,100,100,100,100,100,100,100,100,100,100,100,100,100,94,75,100,100,100,100,100,100,100,100,100,100,94,36,81,100,100,100,100,100,100,100,100,100,100,100,100,100,100,100,100,100,77,88,100,100,100,100,100,100,100,100,100,100,49,7,97,100,100,99,100,100,100,100,100,100,100,100,100,100,83,72,100,100,100,100,100,100,100,100,100,100,100,40,96,100,100,100,100,100,100,99,100,100,100,100,100,100,100,100,69,100,100,100,99,100,100,100,100,100,100,51,5,99,100,100,100,100,100,100,100,100,99,100,100,100,100,100,100,56,91,100,99,100,100,100,100,100,100,100,100,91,37,86,100,100,100,100,100,100,100,100,100,100,100,100,100,100,100,100,84,69,100,100,100,100,100,100,100,100,100,100,100,92,34,99,100,100,100,100,100,100,100,100,100,100,100,100,100,100,100,100,98,58,99,100,100,98,72,70,80,100,100,100,99,92,38,82,100,100,100,100,100,100,100,100,99,100,100,100,100,100,95,61,89,68,87,100,95,60,95,100,72,89,100,100,100,100,43,100,100,100,100,99,100,100,99,100,100,100,100,98,62,99,100,100,61,76,64,100,100,100,99,64,70,66,100,54,8,18,100,100,100,100,100,100,100,100,100,71,96,100,100,100,99,100,100,100,100,100,100,99,96,66,45,98,100,100,100,100,100,100,90,97,100,100,100,95,67,100,100,100,100,100,100,100,100,100,100,100,100,100,43,7,99,100,100,100,100,100,99,63,60,95,96,71,100,68,96,100,100,99,100,100,100,100,100,100,100,100,100,100,100,41,20,100,100,100,100,98,68,91,99,67,72,90,67,91,75,100,100,100,99,100,100,100,100,100,100,100,100,100,100,44,79,66,100,99,63,91,100,98,58,74,92,53,70,100,100,100,100,100,100,100,100,100,100,100,51,20,8,96,86,64,65,89,100,100,100,100,100,100,100,100,100,100,100,100,100,100,100,100,100,100,39,98,100,98,98,100,100,100,100,99,100,100,100,100,100,100,100,100,100,100,100,100,52,73,51,21,8,20,23,22,95,100,100,100,100,100,99,100,100,100,100,100,100,100,100,100,100,100,100,100,34,13,7,22,21,92,100,100,100,100,100,100,100,100,100,100,100,100,100,100,100,99,99,100,33,91,100,100,100,100,100,100,100,100,100,100,100,100,100,99,100,100,100,100,35,91,100,100,100,99,100,100,100,100,100,100,100,100,100,100,100,100,50,9,91,100,100,100,100,100,100,100,100,100,100,100,100,100,99,100,100,100,32,92,100,100,100,100,100,100,100,100,100,99,100,100,100,100,100,100,34,91,100,100,100,100,100,100,100,100,100,100,100,100,100,48,24,28,9,91,100,100,100,100,100,100,100,100,100,100,100,100,100,100,80,75,22,92,100,100,100,100,100,100,100,100,100,100,100,100,100,100,100,100,33,91,100,100,100,100,100,100,100,100,100,100,100,100,100,100,100,48,11,91,100,100,100,100,100,100,100,100,100,100,100,100,100,100,50,9,24,93,100,100,100,100,100,100,100,100,100,100,100,48,9,90,100,100,100,100,100,100,100,100,100,100,100,100,28,90,100,100,100,100,100,100,100,100,100,100,100,28,89,100,100,100,100,100,100,100,99,100,100,100,26,90,100,100,100,100,100,100,100,49,33,30,9,90,100,100,100,100,100,100,100,100,100,23,90,100,100,100,100,100,100,100,100,24,90,100,100,100,100,100,98,100,100,100,25,90,100,100,100,100,100,100,100,100,48,7,28,94,100,100,100,100,100,47,7,89,100,100,100,45,33,8,89,100,99,100,48,7,100,100,100,17,89,100,100,100,100,19,88,100,100,100,100,18,89,100,100,100,48,8,90,99,100,100,18,86,100,100,51,5,32,92,100,16,87,100,15,34,40,4</t>
  </si>
  <si>
    <t>568.306518554687,564.938232421875,564.938232421875,564.938232421875,568.453857421875,564.938232421875,564.938232421875,564.938232421875,564.938232421875,564.938232421875,568.514526367187,570.088623046875,570.088623046875,522.753845214843,522.753845214843,567.773681640625,571.678955078125,573.067993164062,524.665588378906,0,591,591,575,523.835083007812,523.849426269531,522.753845214843,522.753845214843,523.974853515625,523.555297851562,522.753845214843,523.563415527343,604,567.809387207031,567.809387207031,567.642272949218,567.642272949218,572,796.439147949218,616.639831542968,622.3115234375,622.399230957031,626.350463867187,634.356018066406,655.206481933593,644.294738769531,605,642.28515625,627.76806640625,624.887634277343,703.545166015625,702.74658203125,702.74658203125,566.865295410156,524.611877441406,522.773986816406,522.753845214843,565,638.281616210937,564.938232421875,564.938232421875,564.938232421875,523.918640136718,523.192199707031,524.755493164062,574.258911132812,572.136474609375,616,569.006591796875,566.543029785156,567.498229980468,567.954162597656,576.518859863281,567.564453125,566.479309082031,566.479309082031,524.611877441406,524.611877441406,525.375427246093,524.138061523437,566,609.738525390625,524.43212890625,524.964233398437,524.148010253906,526.238037109375,524.280639648437,525.293273925781,526.464721679687,524.173034667968,615,570.159057617187,566.543029785156,571.448547363281,569.965759277343,575.936218261718,567.564453125,569.2900390625,568.750549316406,572.562194824218,566.479309082031,566.479309082031,524.711730957031,524.611877441406,524.611877441406,524.317199707031,567,614.168640136718,526.425964355468,524.324462890625,525.940612792968,525.3056640625,524.114685058593,609,568.905334472656,567.036682128906,566.543029785156,568.117553710937,572.227783203125,566.543029785156,566.479309082031,566.580383300781,575.361877441406,566.479309082031,572.432739257812,572.432739257812,567.442138671875,622.518127441406,524.611877441406,525.052978515625,525.274108886718,524.138061523437,568,524.487487792968,575.139587402343,524.138061523437,525.447143554687,526.605712890625,524.488647460937,524.114685058593,611,572.175415039062,569.994079589843,570.841552734375,571.344787597656,566.628479003906,566.543029785156,566.479309082031,567.964172363281,573.150756835937,566.479309082031,570.673645019531,570.735534667968,566.479309082031,567.849060058593,567.849060058593,569.236511230468,610.896850585937,525.651245117187,526.630249023437,524.830261230468,525.497619628906,524.138061523437,571.180114746093,524.369445800781,524.464660644531,524.114685058593,524.114685058593,525.013732910156,616,524.127868652343,524.137145996093,569.607360839843,567.506774902343,572.969970703125,566.543029785156,574.497253417968,567.679809570312,572.131408691406,566.479309082031,569.556945800781,566.577819824218,572.561279296875,571.766357421875,571.766357421875,566.865295410156,568.070556640625,610.975158691406,524.611877441406,525.277770996093,524.658386230468,524.455627441406,570,623.149353027343,524.488220214843,524.138061523437,569.465087890625,525.683471679687,525.085815429687,526.572692871093,524.114685058593,524.114685058593,618,524.135009765625,524.137145996093,566.543029785156,567.916809082031,571.412963867187,566.543029785156,570.086853027343,567.620727539062,566.556945800781,566.479309082031,568.951416015625,570.316467285156,570.520935058593,566.635009765625,566.635009765625,604,591,586,589,586,577,576,579,575,576,579,581,570,572,582,580,588,605,605,616,622,615,596,606,616,624,639,642,623,600,573,560,547,547,566.865295410156,568.805603027343,568.759765625,566.865295410156,682.698486328125,566.865295410156,524.611877441406,524.875183105468,525.144653320312,586,597.221801757812,566.733947753906,567.402709960937,566.733947753906,525.294860839843,524.848266601562,525.272583007812,524.292785644531,619,566.543029785156,570.809631347656,566.543029785156,567.498229980468,525.418518066406,524.404968261718,524.234008789062,566.675720214843,568.434997558593,566.479309082031,569.204162597656,566.64453125,568.170166015625,568.516540527343,547,566.865295410156,568.805603027343,566.865295410156,567.865234375,702.51220703125,571.802368164062,524.611877441406,525.728881835937,524.138061523437,595,597.221801757812,566.733947753906,574.593322753906,566.733947753906,566.733947753906,526.406066894531,524.114685058593,524.114685058593,524.388916015625,623,566.543029785156,569.971252441406,574.6630859375,567.548706054687,524.565979003906,525.92626953125,523.526123046875,570.707885742187,570.584045410156,566.479309082031,572.079467773437,573.318969726562,400,568.170166015625,566.865295410156,571.208862304687,632.178588867187,524.611877441406,524.611877441406,525.855224609375,524.138061523437,594,597.221801757812,566.733947753906,566.733947753906,524.138061523437,524.138061523437,525.035766601562,524.900024414062,526.186645507812,525.369750976562,614,567.387573242187,570.714233398437,572.787841796875,568.432312011718,566.543029785156,579.329650878906,573.686889648437,524.086547851562,523.612976074218,566.479309082031,571.125427246093,574.383117675781,568.235290527343,568.235290527343,0,0,0,524.611877441406,640.156494140625,524.759338378906,525.535827636718,524.733337402343,524.138061523437,594,597.221801757812,566.733947753906,568.824096679687,525.026916503906,527.225341796875,526.422302246093,526.021362304687,525.564270019531,524.312622070312,524.114685058593,605,567.577758789062,569.764526367187,571.517028808593,567.498229980468,569.056091308593,573.850463867187,525.333740234375,524.4716796875,566.479309082031,569.753540039062,567.245178222656,569.58642578125,569.58642578125,525.667907714843,524.85400390625,525.105834960937,526.064819335937,643.151794433593,525.022888183593,525.24755859375,524.85400390625,525.087768554687,591,597.201721191406,567.029724121093,567.029724121093,524.135925292968,527.227905273437,573.736022949218,570.543273925781,572.361572265625,573.822448730468,572.104675292968,602,568.519653320312,573.991271972656,575.523071289062,577.522277832031,574.421447753906,574.486694335937,573.498779296875,566.604675292968,571.563232421875,572.903198242187,400,569.58642578125,525.105834960937,525.461242675781,525.624206542968,525.342102050781,635.775573730468,524.87890625,526.722412109375,526.187133789062,524.135925292968,586,606.602355957031,567.177612304687,570.025207519531,524.135925292968,526.109741210937,570.529174804687,571.849853515625,572.994873046875,566.928344726562,566.928344726562,594,569.026000976562,570.579406738281,571.600952148437,566.928344726562,569.008850097656,566.896728515625,571.173217773437,566.604675292968,572.778991699218,575.715454101562,575.715454101562,525.105834960937,525.461242675781,0,525.793090820312,609.233154296875,524.85400390625,526.595092773437,524.916748046875,525.139709472656,585,627.71142578125,567.361877441406,567.029724121093,524.135925292968,525.455749511718,525.418029785156,524.252685546875,523.815673828125,568.859558105468,568.859558105468,577,566.928344726562,570.716552734375,566.928344726562,568.343444824218,568.343444824218,571.3134765625,566.604675292968,570.466247558593,523.688720703125,0,0,0,0,526.331909179687,599.4521484375,524.965698242187,527.191040039062,526.827758789062,524.135925292968,578,603.701293945312,569.924621582031,567.029724121093,524.135925292968,524.186706542968,525.371398925781,524.230590820312,524.683288574218,571.953247070312,570.640808105468,571,568.672424316406,568.399291992187,571.262145996093,572.912292480468,568.63134765625,573.527587890625,568.61767578125,574.357055664062,523.688720703125,0,400,0,0,525.189270019531,603.598999023437,524.85400390625,524.85400390625,525.266174316406,524.480529785156,572,611.487060546875,569.210693359375,569.210693359375,524.676818847656,525.689636230468,524.443054199218,524.366455078125,525.007751464843,573.309448242187,571.817626953125,571,566.928344726562,571.649230957031,566.928344726562,566.928344726562,569.043151855468,571.105041503906,566.604675292968,576.744934082031,523.688720703125,0,0,0,524.85400390625,525.5615234375,524.85400390625,603.955810546875,524.85400390625,577.406921386718,573.526062011718,524.135925292968,572,625.445983886718,567.029724121093,569.684936523437,574.569519042968,571.605773925781,571.605773925781,567.029724121093,579.433776855468,574.432495117187,575.84033203125,574,568.942199707031,571.844055175781,570.351135253906,571.745178222656,572.736877441406,569.451843261718,566.604675292968,576.846618652343,566.604675292968,575.700927734375,400,0,524.923217773437,525.374938964843,525.105834960937,616.071044921875,524.85400390625,567.528625488281,579.510864257812,524.135925292968,574,623.625244140625,567.029724121093,567.029724121093,572.76416015625,567.029724121093,576.878601074218,568.44873046875,578,566.928344726562,574.782104492187,566.928344726562,566.928344726562,568.428833007812,568.574584960937,567.524353027343,568.754516601562,566.604675292968,570.440673828125,570.440673828125,573.680236816406,573.138671875,571.992858886718,673.981262207031,572.448181152343,524.85400390625,526.903747558593,524.135925292968,571,616.068298339843,572.002319335937,567.029724121093,575.044860839843,574.166137695312,571.445556640625,567.029724121093,577.269409179687,567.16552734375,577,566.928344726562,574.863891601562,571.760620117187,566.928344726562,572.351623535156,570.9267578125,571.971313476562,566.604675292968,571.944641113281,570.440673828125,567.528625488281,572.670837402343,567.697875976562,645.810424804687,567.528625488281,524.924560546875,525.393005371093,524.135925292968,570,619.846984863281,567.029724121093,567.029724121093,567.029724121093,568.932434082031,570.639343261718,567.029724121093,571.718688964843,569.882995605468,572,567.850524902343,576.037170410156,573.372680664062,570.543701171875,569.344665527343,569.697021484375,567.552856445312,575.314025878906,566.604675292968,571.254089355468,571.254089355468,570.283264160156,568.089782714843,575.251831054687,576.76318359375,720.140197753906,574.344055175781,571.068542480468,578.190979003906,567.239379882812,569,697.741088867187,569.393493652343,569.163879394531,567.239379882812,567.239379882812,567.398681640625,576.198181152343,571.643676757812,567.256652832031,571,569.431213378906,567.187622070312,571.078552246093,567.187622070312,571.054870605468,566.722473144531,570.897705078125,572.10595703125,566.722473144531,573.400512695312,566.888916015625,566.888916015625,574.476928710937,568.089782714843,572.432189941406,569.386169433593,616.879699707031,574.804931640625,575.727783203125,571.950500488281,567.239379882812,569,684.717590332031,567.281311035156,567.239379882812,570.842590332031,571.660400390625,569.474914550781,567.187622070312,567.187622070312,568.698425292968,571,567.187622070312,571.967102050781,573.888305664062,572.560119628906,569.609985351562,574.291198730468,566.870178222656,566.722473144531,571.111389160156,575.951843261718,569.229064941406,569.229064941406,568.089782714843,573.903198242187,568.089782714843,574.937927246093,569.198181152343,624.3388671875,568.196838378906,573.125793457031,567.239379882812,549,642.548095703125,571.742553710937,567.239379882812,570.322998046875,574.838317871093,575.026550292968,574.281616210937,571.128295898437,566,568.245788574218,569.467590332031,567.187622070312,569.524353027343,567.187622070312,572.709716796875,566.790161132812,571.854248046875,566.722473144531,573.385925292968,574.494689941406,567.05908203125,567.05908203125,568.089782714843,570.820129394531,568.089782714843,573.6591796875,568.089782714843,646.778869628906,568.089782714843,568.46337890625,569.13671875,569.13671875,568.992248535156,573.282470703125,577.632934570312,576.670227050781,571.119323730468,567.187622070312,562,568.536010742187,576.368591308593,572.872802734375,571.20166015625,569.067321777343,574.84130859375,569.284118652343,572.310424804687,566.722473144531,571.273620605468,573.48486328125,400,567.05908203125,568.089782714843,568.089782714843,570.139953613281,571.589599609375,571.929382324218,667.8720703125,570.441833496093,568.089782714843,575.655578613281,574.864501953125,567.308349609375,568.352355957031,567.187622070312,567.187622070312,559,573.119812011718,568.325561523437,567.356323242187,570.3134765625,566.722473144531,567.794250488281,566.800903320312,566.722473144531,570.954772949218,571.248291015625,571.248291015625,572.389038085937,568.089782714843,569.1328125,573.157470703125,671.970092773437,568.089782714843,568.089782714843,568.089782714843,571.395812988281,557,608.16455078125,575.617309570312,569.549499511718,570.516906738281,573.379455566406,570.135803222656,569.209167480468,562,574.531677246093,573.23681640625,572.453735351562,573.588684082031,573.281860351562,570.341735839843,571.3525390625,566.722473144531,571.432678222656,573.554931640625,571.248291015625,569.1328125,570.256591796875,570.256591796875,570.626159667968,643.83642578125,568.089782714843,570.276428222656,575.008666992187,570.22802734375,558,608.16455078125,567.3125,569.759948730468,567.239379882812,572.753112792968,567.187622070312,567.187622070312,567.187622070312,558,567.187622070312,567.187622070312,567.187622070312,568.123046875,576.535766601562,576.242004394531,566.800903320312,570.116821289062,566.722473144531,568.584289550781,568.584289550781,569.1328125,572.004699707031,574.090454101562,572.382568359375,650.274108886718,568.089782714843,568.089782714843,568.089782714843,567.239379882812,544,609.010070800781,568.77587890625,567.239379882812,571.741027832031,574.437133789062,570.944580078125,569.853881835937,571.699890136718,569.731811523437,568.178283691406,570.824829101562,574.165466308593,571.012634277343,572.720947265625,569.115234375,566.722473144531,575.165954589843,566.722473144531,570.631408691406,570.631408691406,568.234008789062,569.978088378906,568.089782714843,622.661987304687,568.089782714843,575.259582519531,574.450256347656,578.322143554687,540,617.08349609375,567.239379882812,567.239379882812,572.960571289062,573.444519042968,567.366333007812,570.401306152343,571.735290527343,567.187622070312,568.961547851562,567.400634765625,576.068237304687,567.948791503906,570.42529296875,571.710510253906,400,570.631408691406,570.631408691406,568.089782714843,572.632995605468,568.089782714843,630.026733398437,568.089782714843,526.166809082031,525.735717773437,523.76416015625,547,523.76416015625,567.038024902343,576.602783203125,568.377990722656,578,566.783081054687,568.811584472656,566.8505859375,572.629760742187,570.590270996093,571.57861328125,572.94677734375,574.010803222656,566.918701171875,566.918701171875,568.089782714843,569.01220703125,569.01220703125,623.443176269531,569.90576171875,523.76416015625,523.76416015625,523.76416015625,562,595.439880371093,525.746643066406,523.839172363281,572.396057128906,572.04248046875,566.783081054687,581,573.98291015625,572.244140625,570.705810546875,568.710815429687,574.329528808593,566.783081054687,568.277770996093,569.851684570312,566.918701171875,566.918701171875,568.089782714843,569.01220703125,569.01220703125,663.272766113281,568.365356445312,523.76416015625,523.76416015625,526.271423339843,586,595.439880371093,524.925720214843,523.76416015625,523.76416015625,569.238220214843,566.848937988281,570.282775878906,568.1728515625,585,567.78125,567.78125,566.783081054687,570.178161621093,571.162536621093,571.162536621093,568.277770996093,568.277770996093,663.272766113281,568.365356445312,523.815185546875,523.76416015625,523.76416015625,593,597.068725585937,523.76416015625,523.76416015625,523.76416015625,567.358276367187,573.073974609375,568.082824707031,572.37109375,569.742370605468,575,566.783081054687,571.326110839843,568.909973144531,572.123962402343,574.514343261718,574.514343261718,0,525.458984375,523.76416015625,596,596.712707519531,523.76416015625,524.74951171875,525.096984863281,578.172546386718,570.66162109375,573.368591308593,571.160705566406,566.876342773437,573,567.727966308593,572.947143554687,566.783081054687,566.783081054687,572.577087402343,572.577087402343,0,524.640014648437,523.76416015625,596,595.439880371093,523.76416015625,525.822082519531,523.76416015625,567.142272949218,569.008972167968,571.898315429687,568.890014648437,575,570.26416015625,574.789245605468,576.291015625,569.089599609375,569.171020507812,572.577087402343,0,523.76416015625,523.76416015625,600,597.696166992187,523.76416015625,526.783630371093,523.76416015625,523.76416015625,570.565551757812,567.119140625,571.968444824218,566.783081054687,562,566.783081054687,568.013916015625,572.142211914062,569.635437011718,569.635437011718,525.941955566406,523.76416015625,523.76416015625,601,596.130554199218,523.76416015625,524.74951171875,524.981262207031,574.717346191406,572.979736328125,574.744445800781,567.852172851562,536,569.163635253906,575.546813964843,577.092712402343,574.618591308593,574.618591308593,523.76416015625,523.76416015625,523.76416015625,608,595.439880371093,523.76416015625,523.76416015625,523.76416015625,567.038024902343,566.783081054687,566.783081054687,566.783081054687,517,566.783081054687,566.783081054687,577.092712402343,574.618591308593,574.618591308593,572.879211425781,566.6083984375,566.438598632812,617,609.05859375,566.438598632812,566.438598632812,566.438598632812,570.341125488281,572.026794433593,570.620910644531,574.405578613281,567.830444335937,519,569.817626953125,575.325744628906,571.610107421875,571.610107421875,570.030883789062,568.065551757812,566.438598632812,627,609.538757324218,566.438598632812,566.438598632812,566.438598632812,566.438598632812,567.924377441406,566.753356933593,572.43603515625,566.513732910156,523,566.513732910156,569.319763183593,572.567993164062,572.567993164062,570.565856933593,566.438598632812,566.438598632812,630,609.05859375,566.438598632812,568.70263671875,569.574951171875,569.574951171875,573.646728515625,569.087341308593,572.173400878906,566.513732910156,519,566.513732910156,569.398254394531,570.565307617187,572.567993164062,644.639709472656,621.42626953125,619.675659179687,633,622.077758789062,611.864440917968,674.151733398437,665.110229492187,651.91748046875,702.378784179687,664.777221679687,696.077087402343,609.618347167968,517,621.066650390625,400,569.398254394531,644.639709472656,566.52734375,566.438598632812,606,609.05859375,566.438598632812,566.438598632812,566.438598632812,566.869934082031,574.385437011718,566.659423828125,566.513732910156,524,400,621.066650390625,576.698547363281,566.438598632812,561,609.05859375,566.438598632812,566.438598632812,575.6318359375,570.029907226562,574.717163085937,568.588562011718,566.513732910156,566.513732910156,505,505,566.438598632812,566.438598632812,505,609.05859375,566.438598632812,566.438598632812,568.534973144531,572.525146484375,566.513732910156,566.513732910156,566.513732910156,488,488,566.438598632812,569.955627441406,494,612.538818359375,570.417846679687,574.265625,575.487060546875,566.438598632812,566.513732910156,569.645263671875,566.513732910156,485,485,525.266906738281,523.002685546875,544,592.594116210937,523.149169921875,570.949890136718,564.934448242187,566.513732910156,400,566.513732910156,485,485,525.21630859375,523.002685546875,543,592.594116210937,523.002685546875,525.928466796875,524.968139648437,568.310607910156,564.934448242187,564.934448242187,564.934448242187,525.796997070312,523.002685546875,496,592.594116210937,524.859436035156,523.932983398437,564.934448242187,564.934448242187,564.934448242187,564.934448242187,0,523.002685546875,470,592.594116210937,523.002685546875,523.002685546875,523.002685546875,564.934448242187,564.934448242187,564.934448242187,564.934448242187,0,523.002685546875,444,609.397644042968,526.16015625,525.603698730468,524.324279785156,564.934448242187,564.934448242187,400,564.934448242187,0,523.002685546875,417,523.379089355468,0,0,567.88720703125,400,564.934448242187,0,525.412353515625,523.145141601562,0,400,567.88720703125,567.88720703125,400,625.898132324218,523.038330078125,523.002685546875,0,0,634.29296875,523.002685546875,0,0,567.146484375,468,686.0634765625,523.53515625,0,0,567.039428710937,513,611.794738769531,565.9423828125,0,0,565.990905761718,511,611.372436523437,565.9423828125,400,0,568.336242675781,501,611.372436523437,565.9423828125,565.9423828125,566.015747070312,496,611.372436523437,400,565.9423828125,566.015747070312,492,611.372436523437,611.372436523437,484,611.372436523437,611.372436523437,484,611.372436523437,611.372436523437</t>
  </si>
  <si>
    <t>7.45056101505416,8.729449900392,9.5827298670586,7.53227988649237,6.27461589268238,6.82036157967898,6.37872517262706,9.76609159370401,7.30930706922406,7.00116814848978,8.34689999316307,8.42312234149872,9.53437164993392,8.36369964461896,6.68845809731243,7.58524562251977,7.08924752707339,7.09585016393179,6.69260471121463,7.00755955574437,6.98833378257934,9.16065670504957,7.38227145313443,7.70289555100117,6.92959731295485,7.22843432713513,7.08525988089158,8.01220657438986,7.0478126837613,7.17532996112136,6.94350413146908,6.39188702632961,9.19909863700729,6.4676244871438,7.55909518873133,5.14939625969922,7.60490794033809,8.07913426026112,8.52685016170095,6.46273056514497,8.07774599752934,8.85562339561425,8.49398914786058,6.93433800778016,7.77136288969282,7.54352002405522,7.90498788028156,6.81645549540143,8.0856747001983,6.61378777874502,7.26160994161898,5.39088895443949,7.74538795187991,8.04638143286434,8.19595128652535,7.87977223156386,6.71060313467477,8.40097398413002,6.86467983776228,6.81449714441057,6.74181507440127,6.10858700539534,8.17070809669268,9.19176714189331,7.83889613592389,8.36221109786721,6.26511967616763,7.53702663777776,5.86637309821296,8.75904696335151,9.10320628039381,7.38009130057971,6.39090325810125,7.39234643878405,8.10797598828482,7.17001710358172,7.70805295875411,6.37767820799739,6.87073075919021,8.84845187537686,8.66871438134184,8.1121505659977,9.36807572842839,6.91873546418637,8.67206603307442,5.9601786759923,7.0673435660792,7.79061050086365,7.78570827125152,7.94213559325066,7.27649911995102,8.35708356510305,10.3969507498365,8.33989354538933,8.49924566149598,7.05016235159931,7.16663751673359,7.66426237941267,7.51640325689578,6.97802756802124,6.23261110979333,8.71311359426837,6.43472417887743,6.42214397455247,6.71621610270798,8.36835488228868,7.93974066445788,7.04918377854429,7.90106673938288,7.00549291074849,6.04379907017597,5.52586782075858,7.68829499130139,6.67834016598262,9.08934774114238,8.26878234265389,6.6850703229783,7.37617154583006,9.08681245045386,6.89681823704959,6.32821188630799,9.34386892127185,7.92744373127982,9.79179989604908,7.17935113988159,6.09233466184007,7.44031067006238,8.319433022443,6.94633762330683,6.85469199363619,8.30141471063696,6.73468335258999,6.52314769678917,6.01448713947416,7.39610977674068,6.90442753996984,8.37015517578016,7.68631911652015,6.27733701249373,6.93767865249478,6.92725991925828,7.73400111542679,6.95828885643279,6.01472202822175,10.0711492541613,8.69628532600987,6.45438850297471,6.99865460478073,7.11053656337303,9.1799727613843,6.89794741983365,7.29097397637071,8.44792022967692,7.86328596208174,5.10902615851064,8.13105643849942,7.08656386460421,7.15754318628269,6.81024027358431,8.31319348391923,5.7137764778412,8.16711999549069,8.79851889763783,7.4424882088128,7.29013671382137,8.37867125851702,8.07143053362478,8.76672151623275,6.54830866436077,6.88891622461804,7.50215073109142,6.54932725728097,7.2063930225536,7.17300994701209,10.1981553948769,6.7851220044442,6.94366488589463,7.21538512567596,8.15175546208923,7.71773412089298,7.24914901752663,6.83775269115601,6.62971851645445,8.16839029992182,6.76405542153799,7.25803230194577,6.88290439528364,6.06084450179151,9.4179970007482,8.00209387245782,7.86815812350359,7.19332119061762,8.89568870486611,7.81142897930616,9.17251718963951,7.73339831302906,7.22362261943405,7.1628824182152,6.70341739722275,7.8152433852827,7.44415121026015,7.59301072387247,8.90872698126599,7.84623699455993,6.25361715078189,10.2982538980192,7.41887369587432,6.08350229179003,6.74868459482061,7.65679414718606,6.87737787664167,6.84199941728527,7.5786948091151,7.53790298350437,7.3601280981087,8.96409595573797,8.04263154267708,5.74885101331257,6.62881129200966,8.08383073891764,8.31178059197126,6.5618451717318,8.18063741372222,7.93548379363173,7.11584223977098,7.9408966105127,8.40401342286554,6.82807138304061,5.96608757166584,7.70169223389485,6.1288038252853,8.70210057832983,8.13125615141341,8.69803021385079,7.32168477499054,9.36496959952255,6.82992098526888,7.46207371641987,9.01708326755942,8.64135101277564,6.33894029329617,9.45560339158079,6.69432774893873,6.9802763160856,7.32373829052392,6.67477813795011,6.66572906845351,7.21359653760362,6.92675445678229,9.72031442627257,8.0545863014363,6.63333091602148,8.78770834185639,7.67562816687378,8.97156791507202,8.35801678171907,6.94201030136682,9.07247565287059,6.81739696695704,6.6591521835184,10.4447867699004,8.02988800045507,8.05840629690221,7.30600937814976,6.47708100031941,8.64291407643608,7.03632999830084,9.39973832864658,6.41308242017625,7.46988435255232,8.11386345902428,8.01198573214482,7.69446686872877,9.18590662861875,5.868508855122,8.81367663529627,8.28422335146022,6.17569339400063,7.51621674330849,8.72739755020388,5.95944981854883,7.62622349372583,8.05269483945933,9.63254848003941,5.81499217409311,3.76426268950617,10.201001363941,5.39688436192352,7.68570107037991,6.85623866970941,6.51586581051604,7.0369393945798,6.16402373599721,9.4884590426848,8.78855424234732,7.66214040237102,6.33328111323522,7.37241249429826,9.75837703134466,10.4861142642842,7.89850362584031,6.67914961597485,8.98315998325947,6.20012492141441,9.11807684509946,8.41456865812856,7.09300652739785,6.37213139996116,6.90908239505265,6.13349847879394,7.76513716733643,6.8556026752591,7.8510978650234,6.35690030834088,6.94061991614874,8.84051091890815,7.11874674448472,5.8432316609208,7.88878562969932,7.67519354316069,7.89646219436004,7.34725135649492,8.33967231117192,6.92510836331397,4.89161521013361,5.97968458674874,7.1030419735632,6.70302175404953,6.97481144598515,10.1066517909614,5.77126725465476,6.46042849934492,7.89197631073841,6.85778534578226,8.76489000829002,8.42517210204161,11.1129097236103,6.62346079928588,5.54952291248375,5.92040990402951,5.89329156890861,7.21379084756464,8.62169137084579,7.23201852653086,8.07848734075304,7.4451219281596,8.29570012492412,8.07340172623816,6.39772100731962,7.53033758539211,8.11572681617558,7.81474705120108,7.09603775450288,16.7564764611497,8.46908356448117,8.7670384423091,8.34603108873667,6.5894171715407,7.96377189032379,7.37214176013888,6.45912997816151,7.36604713847932,7.45263758772521,6.62376045802073,8.02201337469733,6.90261710178144,7.60485408021436,6.5417772618191,6.14772134363084,6.59825044751386,8.01826957239643,6.87614958797391,5.53327110829816,7.13305622942384,7.05267823639201,7.13393413587314,5.10941787468588,9.04258001192416,7.56459368064007,8.37049853474624,7.23474198742679,6.33265604384362,6.62668993429576,8.75171907046858,9.07087230155281,7.66256946170968,8.73332751563239,6.34703728527012,7.42784340207921,8.40815650547301,6.58596825205174,9.13448472154282,6.83640734829564,7.5288983946017,7.31782861448973,7.93294527836176,8.58754198051886,8.14173094098307,5.98443776735431,9.79195081215603,7.6236802962886,9.59003232886983,5.757321418076,10.7374521560014,7.79442615869824,7.69586371543403,7.46250915801855,6.33973236000347,7.52890229640743,7.42289099578563,8.3572074212877,9.14575391890286,7.49114451548416,8.22831280625428,6.47399664105999,8.0091857958431,6.94748703710749,9.51474113250128,7.29615540213941,6.80974162272097,6.53266654378094,5.95386477281034,8.28276407585236,8.65122726523814,8.86541302797307,7.56528586110254,7.25026025200159,9.12174064134731,7.16878272991465,9.33337228158634,6.44075325018861,8.0488039580776,5.48450945285257,7.29642486508037,5.9594966402262,6.33917830348969,6.50181105845106,8.65110211175462,6.69538201703906,8.17876688771387,7.80765905392344,7.61776593808566,7.27849684484838,8.82257821650923,8.10233518171582,7.4669064938775,7.24243947117238,8.65574009456576,7.02109467398058,9.26025473276862,3.57161988748835,13.3950322701941,7.15919120327607,7.53130815025894,7.96605834889789,9.20883130217932,6.22270625980062,6.46754071212436,9.10444159231364,6.9226302473751,9.40761585453349,7.87916121766504,9.30926614103651,7.88983421900205,7.15320749896561,9.50874677565997,7.73100260387486,7.6628801848722,8.24065031821914,7.49362026677139,7.33121493202486,8.30940951203254,6.71539204118681,6.46141019384477,6.71712366288552,6.91781853967266,6.78418713162078,7.64202971161557,7.90395563687024,7.19454869892364,8.56632785890211,5.4063843628591,8.89680994298841,6.41651595340936,7.81122920681658,7.28050315372013,9.24255305451981,6.81797287358734,8.45035914824469,6.52903786379133,6.81986290862737,8.20054208909619,9.2268709140752,7.54709720020044,8.51185005702146,6.53458155038165,8.72688017067052,7.77759563530142,6.74649099923954,10.0629148818497,5.61272331479064,7.17137552403661,6.63133386432076,7.89459052105208,6.47572045914593,8.13561056739932,6.73835339172676,8.99485233518435,6.63050746171629,8.74339105480269,7.8438451872116,7.09691223564432,5.82052375881233,7.57565547951617,8.28041016076238,7.65632202860665,6.3086973915774,8.13687163124235,7.27491498653595,7.52907007408478,7.05218894986484,7.3704632030079,8.96630984071237,8.70056794875965,7.82739595162154,6.15492095687318,5.78265038476384,9.29013168225288,6.59260219251071,6.15681723480369,8.56134447171641,6.17895465402999,8.19953270169184,6.64512050719723,7.70173203231887,7.41916164918866,8.84568627497103,7.18672869845585,8.25574640733541,8.41434625516074,9.53157468441853,8.11574412972716,7.97509103080633,7.120149556866,8.13543670919916,7.14139864011657,6.2106264831138,6.12669606944536,6.28978299467709,7.28266631521008,8.0188177952222,6.8663466894734,7.98750579853838,8.2078845084556,5.69760817231286,7.08321767540016,7.89237585571715,6.8480409743779,6.6439109472009,8.08624179087213,7.96396073775532,7.178602016002,7.99399372228755,7.05878916712775,8.81130042892595,7.34628682994189,7.05189397329691,7.78215060413836,8.06956625050704,6.77127215230287,9.96474153000298,6.46347112800597,7.04145898215258,7.32487371619655,8.36723194239305,6.63238222875613,11.1991294618558,7.54332127731456,6.96419541102242,7.62179806486111,7.31491084363322,7.17474937232277,10.0969230267829,7.6492183998012,7.6967556683865,8.46274660333117,6.69048759104051,7.29072822767673,6.82430550543981,9.31157913189404,7.51938110833172,8.84060615413639,7.9610623523089,8.24007285086514,7.24758283242185,6.68444447322643,7.37711422226502,7.04183199484893,7.45351861561986,8.3464727714093,7.53581707778082,7.15271118918616,7.29178639758318,7.1540526302409,8.12573830015207,8.46107194917755,6.24722911327727,6.89036230811319,6.41377303901503,8.60040155418477,9.11910536127702,6.74443786869034,7.93858572975129,6.32375992515977,7.7205410804461,7.56853996767292,6.36894362409947,6.63217665451231,8.41469273557345,8.75297155033611,6.28161729415852,6.85473553294028,7.42737807319144,7.40277328177894,6.58843428287127,8.64452942430187,7.60627901992489,6.59314922577243,6.76732430454687,8.37820694354889,6.72665187421304,8.13679359511183,6.69357820513599,3.72466027332267,6.45790184539451,7.98174205006456,9.5391629175837,9.65277103534541,7.42683962390304,8.43294928790777,7.76837878812788,10.3884269859388,6.28058253509096,7.85294341946979,7.98099992647999,7.43589259520562,6.95282242561028,6.65976086532266,7.25602868264222,7.45950788850486,5.93901247164156,6.95058665259028,7.08155160404963,8.13195379440452,8.0078287475632,8.21649969707564,8.03664436848752,9.75940662499669,9.54683542976752,7.9402252688169,10.1513001620575,6.70986006001609,6.66082517828237,9.97288005321809,10.4677465972091,9.00179952447423,8.84572373231281,6.11180209390161,7.29069155069672,8.30010292331105,8.02137035699566,9.4928032141832,6.66790549608623,7.61340605957007,5.88371653590379,8.02240979823096,8.02886260572244,6.83984093796324,7.04406382813322,8.02286396850008,9.82536666287179,5.27642554456774,8.57567331969294,8.13725869044005,7.18840881630819,7.97721049206563,6.75632433182983,8.39482707826231,8.26475177660024,6.98706467892915,8.02805181034409,8.40667062153087,8.02622576492923,8.01693400307105,7.39086255771282,6.01932644280572,7.72622979230334,7.1346645540387,7.82177266817941,8.41961135277188,6.24017776867905,10.0139277019907,8.49295907095954,7.21185711229256,8.68863778538696,6.8389450832045,7.21543897060485,8.14410480002057,8.16246514040676,8.34056699718137,6.81047906413787,7.04493237024641,7.92298864868656,9.49585761480953,6.48092059196562,5.96747385778545,6.85289326086629,7.04324991130794,5.99168203914282,8.3309232981154,6.86681392918955,7.57896317001285,7.67104978719538,9.06513245314745,8.19646157992035,7.92409754207635,7.84574390760033,10.132746083315,6.37256847030689,7.43716566840102,6.24407333222868,7.936678526763,8.45967432093993,8.47927153396729,7.62306693231615,6.54716253506841,6.58126120191082,8.21590037960647,6.20842642858951,8.24601374135214,8.43149391410592,9.49335336889082,7.49959816931814,7.59776160949173,6.39371921336677,8.58570622938683,5.96675075082287,9.20188525214693,8.09839903937807,7.6352337865337,8.00276092330146,8.68631544091345,8.35443323690996,7.11482024652461,7.00397076961523,7.70815596644279,6.30312717270249,6.35497671776535,8.7244922651283,5.15426860153405,7.7832009704323,6.33473804775974,7.52438088310387,6.77129244169628,7.45146002254123,8.18194295815656,7.56481218180046,8.1284117345177,10.730666134239,9.4541355319976,7.86494069391253,7.20437891006941,6.18367967687384,7.78780278379256,8.11829945257816,7.40689593046362,7.40716749619229,6.45789157441099,6.45988159270781,7.55827616385988,7.13289084919449,7.9853301512668,7.56435801153034,7.77225495866445,5.61038293307506,7.75238094419886,7.06421374253567,7.52486988188857,6.05891946255596,5.60754351045463,12.6297568215033,6.96873211678874,7.28631528459319,8.5795128432251,8.33524181175119,8.38158434720462,7.70030631224707,5.96543987179633,7.96040307064268,6.7747611476221,8.12633237114253,8.65669981030383,7.44836979184051,6.89098659714372,7.94537643367911,6.38723231537328,7.22156870852241,7.68237048840168,8.29110379693722,7.98757603105373,7.70751450946438,8.44970598584601,7.90163250131572,5.91555955947714,5.84736983461818,8.5445234748114,7.58584555511689,7.62736048012231,7.74002358036421,7.98500239952628,7.12739392791832,6.08093880495876,7.67222267021208,8.31973086653791,8.0676503919555,7.10911240402212,9.33318967704466,9.81903481138049,5.92733536092541,8.73397912519872,6.77956661243396,8.5827903606353,6.52552545763301,9.35567422683718,7.68671163824656,8.0673367583067,8.92242856476207,7.60960413937387,7.40201633132843,7.73520250832564,7.50353275093195,6.91555315085294,7.77738805919809,6.94679733516477,3.68582250889633,7.09087854083918,6.23958313337783,6.57729150403843,8.32092764464449,6.50902549855911,7.21311973685665,7.15634272971761,7.71969354451524,9.91391729321981,5.66765590273634,6.03134515099568,9.19916834588706,5.46127809730691,9.60798409268551,8.2674662719355,8.55704702210313,7.4727404748673,6.33765035608738,6.32929346705246,8.02564907793636,8.20380087783505,7.29075397959938,6.47527487284981,6.43853312232296,9.03414430639852,7.2553560112122,9.84138123722405,7.62887438102119,6.48366609778126,11.9138045802489,5.87429816769037,7.82380522194091,8.99875648270853,8.20638465405937,6.50411000280511,9.06597663616961,7.48159421598331,7.16574276012031,10.1898140928627,6.79076957791574,7.62528264893118,8.00471648652751,7.82157260567644,8.22335349395845,7.79044363625383,9.26902134868853,6.73187639303632,7.80686074432595,7.06186152802984,8.96272954312239,6.74981611868732,8.7318877490546,7.11748490028137,7.77408400950418,8.39792979474353,6.62611090621956,8.51959202135901,8.91823178175435,8.10340349631907,7.19993628354208,7.60023975018049,7.05050181916938,9.76814511070153,5.99814690223355,8.17786997016998,7.86804098975343,6.44856778812705,7.41900915512054,6.9712156694311,6.85415217938371,6.36400628150422,9.15780013535694,7.28363765180067,6.48425328008744,8.60604746810384,7.11160409761412,7.99099245277298,7.79196989022657,6.3397932281833,7.84814419754799,8.78437094748197,7.25775640253397,7.08390517369548,6.57143099076479,7.95730352241363,5.93156023134274,9.18157862227252,9.93411978596653,7.76044549209223,9.10041851026927,7.11754785335189,7.00421494477638,9.05732571882319,6.70644285793595,7.60042943171044,6.2487562803187,6.44554076669082,7.28148406785877,7.36133687774419,7.12784419638125,8.84105951289382,7.9908746182186,8.42845674797265,6.19547243120719,9.4175139571088,7.63627532747644,8.79141917063746,8.5415646541472,7.4356545850123,5.79597271267374,9.99174021346422,7.41873203834729,5.791921076866,8.89864433352845,5.74940647368339,8.19119882339401,5.58676799604,7.18412931500546,6.92314684654744,7.14523610840811,7.14508862012444,8.83540891680773,8.64184810291601,7.18397948563807,9.6272493194193,7.4862329215379,6.95272566081075,8.72274113439724,8.18475459987667,7.57608996313461,8.33241066099751,5.83461620365773,8.72613344143127,6.07513841803419,5.44531216896876,8.78535739678986,6.47176634728466,7.06216394874081,7.57205916713131,8.78794552487196,7.74360775140615,6.43041190239943,6.26373375452001,9.16393087438572,8.38222112201597,7.06712428455677,9.33224700060847,6.11921864758349,8.0891548795609,8.05078295430371,7.86340026072941,5.91894516589141,5.97862797756481,8.68543830410594,7.59658771308799,7.26153959405804,7.41916320991068,8.23268439018966,8.43401760250913,7.15129483344757,7.09515414178619,11.1243287806934,24.728956108836,9.82183051783738,5.86306454577638,8.71893835893521,6.16279480227059,5.46467266890977,7.77906271452249,7.42698477110292,7.46758540819772,8.22555266837897,6.43794160846822,7.60268389547184,7.00702397959532,6.39202046810985,8.66283748048096,5.20140608296135,7.43639202643033,7.76553983376091,8.04251502645535,6.88941885131566,9.26957930700687,8.5890067186542,7.85327389957916,7.34084929487605,7.35820216645038,7.51799986885195,8.21036839843577,6.49291728085024,8.92198453918865,9.68513105723856,9.39507544863301,5.97740437106481,7.32627914687771,6.0709189660202,5.83698928233564,8.65328819939832,7.61073800432456,5.57641026066356,6.69594153608262,7.84879735994673,7.93192768724065,6.26949204046414,5.22443758077691,8.9239035606016,7.33174245625604,7.22677840048177,7.78941732845351,7.14340616118791,7.02207090595133,7.04024083818327,5.47902897552646,10.118830109223,5.80603235003869,6.72217103969709,7.59206629978525,6.44965249031693,5.90528338082233,7.35394685634553,8.42239334076359,6.96758686117963,7.66989572993782,9.21915842862888,5.97741662572064,7.06746062027312,9.19682856520791,8.11599228461949,8.32307051674292,8.85569050668532,8.16796902857269,7.43594956158044,8.54149520199467,7.72323800905829,7.42698477110321,8.4615581130904,7.04822159307635,8.41501346406273,7.62855365253212,6.79750555772352,7.07219351148376,7.22931691575262,5.02100181834998,7.17474418277933,6.21154319157478,6.60115573258959,8.69721707738874,7.57798155889921,6.38373927412113,9.46926439629076,5.72958737789778,6.13818845013586,7.4873784919097,7.62577166453962,7.05606578474384,6.82867162684622,7.87467492061991,6.70275799193357,9.34402655425196,11.0720273760903,5.92147950735895,9.0705218828647,7.18910021641155,8.82928464141994,6.55702396066529,7.54802973194032,6.48057820816409,8.91408416150996,6.32619309165604,8.33531984788191,7.6137306898657,7.30645172727008,7.73423329960759,7.27426026341501,5.75634986827166,7.78162447946611,6.27698249805251,8.57868736851146,6.21035513432449,7.25323799700279,7.9248178155464,7.9206186914549,8.79620044425132,7.02412715794479,8.3035505594829,7.28409437636783,9.42547052080214,7.33801343956682,6.91381762734997,8.11787373568509,9.46557328739882,8.86937960440192,8.02970305482947,6.68300860845516,8.11283427366345,7.35243928058288,3.92278958559614,8.2520073068545,6.63705859473114,8.64400190007302,7.31477740185319,6.66835108238362,6.61389903242243,8.67851025659237,8.76759630123703,7.28485210717874,7.27021565085969,7.32574616011838,7.40350526066798,9.76406694261272,6.7987822287915,8.51608117592492,9.61193628986403,6.57376973354558,7.612385300867,5.72679507064642,8.0444440795617,8.39300961682521,7.36843738510527,7.86917649498463,6.6541906464492,7.63314373762976,6.90240562387208,7.55668471898604,8.78123077366183,7.90860893123186,7.26345147921431,7.37785088332269,9.98540939871954,9.39956174567765,6.23545268107865,6.09789757261822,6.53137121516423,10.7372203428729,6.38644010453953,6.74252520317448,7.51905491731445,9.55603354827108,7.05048308008906,8.3080477815859,6.96769220995383,6.69792287339318,8.21570294820134,8.53860084197653,7.0061452927839,9.86473042732502,6.59450159188562,9.76755203612324,8.07817811705002,7.06076397257926,7.8257983035432,6.32995370096429,7.95362017032792,8.93057943841739,7.29190501250106,7.7794006109596,6.97846119573037,8.07043401226174,6.06843273495598,6.74238317741972,8.51571830792787,6.59566511056634,5.97573283718628,6.38121036840469,9.78935560931396,6.59509937012663,7.86549240934395,6.23286266196424,8.72165018931729,7.05679698327102,7.01840008645298,6.38591804283884,6.49714059614181,7.55433505114709,6.81790576251707,6.42723271051174,6.305118654711,7.4373752816528,7.7192418781779,7.70532268143332,8.47517853901266,6.32604482301174,7.27564618506304,6.2149159130615,7.6426391737826,7.72501489171123,7.97540863785174,9.65843645829888,6.62406870072987,6.09631192233431,5.54201037436297,11.1717055996557,9.5596169082972,7.79836963315151,7.4826237505807,9.09186607015746,6.30590681961208,8.5556127180568,7.70949662713656,7.24575288520143,6.80482378588452,7.78396026196737,7.55406192469609,8.8485150846407,5.29963091789437,8.508673485116,7.6994549380826,6.44435383717128,8.81043033233945,6.99749030573871,6.2068142021689,7.55337520676222,7.61664377855438,6.67219719577693,4.87310967656835,7.92287464322841,13.7665407523107,7.24260899028362,7.70888170244249,6.98539392541322,6.67467122845425,7.71990664671967,6.69611789773391,6.79173868780621,9.16704997845495,7.78225829399811,7.64657921792512,5.71482231190798,9.58731596328253,8.51761146441217,8.63003967590638,7.12676339599755,5.98355751982112,7.29958610865816,6.37442254070273,6.84449891449276,8.07405879044503,5.67676224169279,7.38742008424324,6.4235821804058,8.33848265218153,8.09288500651912,9.04888611149436,8.17571333399445,7.49842294521931,7.45601655210342,7.40898417727184,8.8535858722919,8.45942888359413,8.92639435207889,7.81047381709013,8.69166714790951,8.0944113931978,9.39830380328275,6.10951173352121,10.3149294383871,8.62638212254822,7.95881347469967,9.37535644090279,7.48451866493819,6.38355549737369,8.21502892236833,8.09007960768849,8.70818349457085,8.50913830154686,7.26227079258678,7.30543647723606,7.73544158142312,11.5231489371064,7.93138650952065,8.07009923726781,7.56280041040107,5.91547021707791,6.98585286019119,6.18595964075473,4.4032769218334,7.43296362046616,6.29100191900982,6.23805206452941,6.71939607495753,7.95844231881948,8.93328245711596,6.7776976471485,6.5791120869251,9.41901615259076,8.53340964656183,5.98450372095471,8.98562690403926,6.8506505025254,6.51099903225642,9.02859827872848,8.90187961602214,9.1037116149276,9.93544442616705,6.45152067524227,7.46975403221884,6.40568849607166,5.6195299254059,6.17521191908196,7.48323633419176,7.72781951018027,6.85778144397581,10.281202448847,6.99225175332068,7.39726886088604,6.85550747118266,7.77488309946367,5.99913509185495,15.0763681871604,8.29397573379187,7.22586381705287,5.88033288935943,8.43133867724662,7.10228369703663,5.57306532588821,7.85901624537863,7.99953896960087,9.91127204616133,7.72599241709972,7.53996157658308,12.2592522980012,9.42449661068937,5.91072689795945,6.22747843319597</t>
  </si>
  <si>
    <t>"20.9","23.0","24.7","21.2","20.0","20.5","18.7","23.7","21.2","21.2","22.5","22.7","24.3","22.3","20.1","21.4","21.0","21.1","20.1","21.1","20.8","23.0","20.8","21.3","20.9","21.6","21.4","21.4","20.5","21.3","21.1","19.8","22.9","20.4","21.9","18.4","22.2","21.6","22.1","19.9","21.9","23.4","22.7","20.5","22.2","20.9","22.1","20.6","21.9","19.8","21.3","18.5","21.5","23.0","21.2","21.2","20.0","22.7","20.6","20.8","20.5","19.7","21.8","23.6","21.8","22.4","19.4","20.9","19.5","22.8","23.2","21.2","19.9","21.7","21.3","20.7","21.6","19.9","20.8","22.5","23.6","22.1","23.3","20.6","22.8","19.4","20.6","21.7","22.0","21.6","21.3","22.1","23.8","22.5","22.7","20.7","20.7","21.4","21.3","20.8","20.8","22.3","20.2","19.6","20.6","22.2","22.1","21.0","21.9","20.6","19.3","18.4","22.0","20.5","23.3","22.2","19.9","22.0","23.1","20.6","19.9","23.5","22.2","24.6","20.4","19.6","20.9","22.0","21.3","20.2","21.8","20.1","20.2","19.4","21.0","20.9","22.8","21.7","20.2","20.5","20.7","22.1","20.9","19.8","24.8","22.5","19.8","20.4","21.0","23.5","20.5","21.9","21.9","21.9","18.0","22.3","21.7","20.8","20.5","21.6","19.3","21.6","22.7","20.9","21.3","21.9","22.1","23.3","21.4","20.9","21.4","20.0","20.9","20.9","24.0","21.5","20.4","20.3","21.9","22.1","21.4","20.4","20.3","21.5","20.8","20.6","20.8","19.1","23.6","22.1","21.8","21.3","23.4","21.2","23.5","21.7","20.5","20.9","20.2","22.2","21.4","21.5","23.5","21.7","19.8","24.3","21.8","20.0","19.9","21.5","21.0","20.8","22.0","21.4","22.1","23.1","21.7","18.7","20.9","22.0","22.2","20.4","22.7","21.6","21.0","21.9","21.8","20.7","19.9","21.3","19.5","22.8","22.1","23.1","21.0","22.5","20.8","21.5","23.5","22.4","19.4","23.9","20.7","20.8","21.6","20.1","20.2","20.4","21.4","23.0","20.9","20.4","23.0","21.0","23.4","23.2","20.4","23.0","20.4","20.7","24.6","22.2","20.6","21.1","19.7","23.2","20.8","23.9","19.7","21.3","22.0","21.6","22.2","23.6","19.3","23.7","22.3","19.3","21.1","22.6","19.7","22.3","22.2","24.6","18.4","15.4","25.8","18.3","20.8","21.2","20.4","21.1","19.4","23.3","23.6","21.6","20.0","21.3","24.6","24.9","20.9","20.1","23.3","20.4","23.1","22.6","21.6","20.3","20.8","19.9","22.1","20.4","22.0","19.6","20.7","22.7","21.1","19.8","20.9","21.8","22.2","21.1","22.0","20.4","18.0","19.5","21.3","20.1","20.5","24.1","19.0","20.0","21.9","20.8","22.3","23.1","25.2","21.3","19.2","18.9","19.2","21.1","23.1","21.0","22.2","21.7","22.1","21.6","20.0","21.3","23.2","21.8","20.9","22.0","21.8","22.9","21.9","20.5","22.1","20.5","20.5","21.2","21.5","20.2","21.4","20.7","21.4","20.6","19.5","20.7","22.5","20.7","19.0","21.2","21.2","21.0","18.8","22.7","21.2","22.4","21.0","20.0","20.3","22.9","22.5","21.7","22.8","19.6","21.5","22.3","20.4","23.6","21.1","21.1","20.7","22.3","22.8","22.1","19.6","24.1","21.8","23.8","19.7","25.0","22.0","21.8","22.0","19.6","21.7","21.7","22.0","23.3","21.6","22.4","20.0","22.3","20.7","26.6","21.0","20.2","20.0","19.3","22.4","22.7","22.9","21.9","20.7","22.8","20.8","24.2","20.1","21.8","19.0","20.9","19.7","20.3","19.5","22.8","21.1","22.0","21.6","21.7","21.5","23.0","21.9","20.9","20.9","22.6","21.3","23.6","15.8","29.6","20.6","21.4","22.2","24.1","19.9","20.3","22.9","21.3","23.8","21.7","23.7","22.7","21.0","23.4","21.6","21.5","22.8","21.7","21.5","22.3","20.1","20.0","20.1","20.1","20.5","21.6","21.3","20.8","22.4","19.0","23.5","19.8","21.3","21.3","23.6","20.8","22.3","20.1","20.6","22.3","23.9","21.5","22.1","20.2","22.9","21.6","20.0","24.5","19.0","21.2","20.2","21.3","20.9","22.6","20.1","23.1","20.0","22.7","21.4","20.9","19.9","24.5","21.8","21.6","19.7","22.7","21.1","21.8","20.7","20.6","23.2","22.9","21.4","19.5","19.0","23.8","20.1","19.6","22.5","20.1","22.0","20.0","21.7","20.7","23.4","20.9","22.6","22.9","24.1","21.3","21.9","21.5","22.6","21.2","20.4","19.7","19.9","22.1","21.9","20.8","22.2","21.7","19.2","20.4","22.2","21.1","20.3","22.4","22.2","21.0","22.2","21.3","21.9","21.0","20.5","21.2","22.0","20.4","24.0","19.9","20.7","21.4","22.2","20.7","24.4","20.6","20.8","21.0","21.5","20.9","24.4","21.3","21.4","23.2","20.3","21.8","20.4","23.6","21.6","22.9","21.9","22.2","20.8","20.4","20.9","20.5","21.8","22.3","21.5","21.2","20.7","20.3","22.1","22.5","19.6","20.3","19.7","22.9","23.6","21.0","22.3","19.9","21.6","20.8","20.0","20.1","22.6","22.8","19.7","19.4","21.2","21.5","20.4","23.2","21.3","19.7","21.3","22.5","20.4","22.1","19.9","18.4","20.1","22.0","24.2","24.1","21.6","22.3","21.8","24.4","20.0","21.2","22.6","21.3","21.2","20.3","20.9","21.5","19.5","20.5","21.2","22.2","22.2","21.7","22.6","23.7","23.8","22.0","24.3","20.8","20.5","24.4","24.2","23.4","22.9","19.4","21.4","22.2","21.6","23.7","20.1","22.3","19.8","22.5","22.4","20.4","20.9","22.5","24.0","18.9","22.5","22.4","21.5","22.9","20.6","22.8","22.2","20.6","21.9","22.5","22.7","22.0","21.3","20.8","21.5","21.1","22.0","22.2","20.2","24.8","22.6","20.7","22.8","20.9","20.9","22.1","22.4","22.7","20.9","20.8","21.9","23.8","20.3","19.0","20.5","20.3","19.8","22.5","19.6","22.0","21.7","22.7","22.5","21.7","21.8","23.2","20.6","21.5","20.1","22.3","22.7","22.2","22.1","20.8","20.2","23.1","19.9","22.1","22.4","23.5","21.2","21.3","20.7","22.6","19.1","23.1","22.2","21.2","22.3","22.5","23.0","21.8","21.0","21.5","19.6","19.6","23.6","18.9","21.2","19.8","21.4","21.0","21.3","22.4","21.3","21.9","24.6","23.2","22.4","21.5","19.6","21.7","21.8","20.8","21.7","19.4","19.9","21.6","20.5","22.5","20.8","22.3","18.9","20.8","20.4","21.7","18.6","18.5","27.2","20.5","21.3","22.7","22.5","22.6","21.9","19.7","22.0","20.8","22.6","22.0","21.3","20.8","22.1","19.9","21.2","21.7","22.5","21.8","21.3","22.9","21.9","19.4","20.1","22.9","21.8","21.4","21.1","21.9","21.1","19.7","22.1","23.6","22.0","20.7","23.7","24.5","19.6","22.8","20.0","22.6","19.9","23.6","21.8","22.0","22.9","21.7","21.1","21.5","21.3","20.7","21.6","21.4","18.0","20.9","19.9","19.6","22.6","20.3","20.9","20.9","22.3","25.8","18.9","19.3","23.0","19.4","24.4","22.2","22.7","21.8","20.4","19.7","21.9","22.2","21.1","20.3","20.4","22.8","21.3","23.7","21.7","20.5","26.4","19.4","21.5","23.0","21.5","20.3","24.0","21.9","20.9","24.4","20.2","21.5","22.1","21.9","22.0","21.7","23.2","20.3","21.6","20.4","22.9","20.7","22.8","21.0","21.7","22.5","19.9","22.6","23.3","22.1","21.1","22.5","20.3","23.5","20.0","22.3","21.8","20.3","21.3","22.2","21.1","19.7","22.4","20.5","19.6","23.0","20.9","21.5","21.4","20.0","22.1","22.6","21.2","21.1","20.3","22.1","19.5","25.3","25.1","22.1","23.8","20.3","20.7","23.4","20.4","21.7","19.9","20.5","21.1","21.0","21.0","23.0","22.1","22.4","19.9","23.4","21.7","22.9","22.8","21.7","18.9","24.0","21.5","19.3","22.8","19.0","21.9","18.9","21.5","20.6","20.9","20.9","22.7","22.8","20.7","23.8","21.6","20.5","22.9","21.7","21.5","22.4","18.9","21.3","19.8","18.7","23.9","21.1","21.2","20.4","22.8","21.4","20.4","20.0","23.3","22.9","20.7","23.4","19.3","22.6","22.4","21.9","19.8","19.9","22.5","21.0","21.2","21.4","22.9","22.4","20.6","20.8","25.4","44.2","24.6","19.6","23.2","19.8","18.8","21.9","21.5","20.7","22.1","20.2","21.6","21.2","20.0","22.8","18.4","21.1","21.6","21.5","21.0","23.6","22.4","22.2","21.6","21.1","21.4","22.2","20.0","22.8","23.6","23.2","19.2","21.3","19.7","19.4","22.9","22.0","19.5","21.0","21.6","22.3","19.4","18.5","23.1","21.4","21.0","21.7","21.1","20.5","20.7","18.6","24.3","19.2","20.4","21.5","19.9","19.7","21.0","22.4","21.2","21.2","24.0","19.7","21.0","23.8","22.2","22.1","23.5","21.9","21.3","22.4","22.1","21.2","23.0","20.8","22.3","21.4","20.3","20.9","21.7","18.4","20.6","20.0","20.4","23.1","21.1","19.9","23.7","19.2","19.3","21.7","21.6","20.9","20.7","22.1","20.2","23.6","25.5","20.2","23.4","21.4","23.3","20.5","21.5","19.4","23.2","20.3","22.6","21.4","21.2","21.3","21.1","19.4","22.3","19.9","21.2","18.8","21.3","21.5","21.8","23.2","21.5","22.3","21.0","23.5","21.2","20.6","21.2","23.3","22.6","21.9","20.7","22.4","21.2","16.8","22.1","20.4","22.6","21.4","20.3","20.3","23.1","22.9","21.3","20.5","21.5","21.3","23.7","20.4","22.7","23.2","20.2","21.2","19.3","21.9","22.5","21.3","21.5","20.6","21.3","20.2","20.9","23.2","22.2","21.3","20.9","24.4","23.7","19.8","19.5","19.0","24.9","20.2","20.7","21.7","23.8","20.6","22.7","21.0","20.2","21.8","22.8","21.6","24.4","20.2","23.6","21.4","22.4","22.6","20.2","22.6","22.7","21.6","20.9","20.1","22.0","19.6","20.9","23.3","20.4","19.7","19.6","24.4","20.5","22.0","19.9","22.9","21.1","21.0","20.4","20.1","21.8","20.7","20.0","19.5","21.7","21.2","21.6","22.3","20.2","21.2","19.8","21.8","21.6","22.0","24.5","19.6","19.3","19.2","24.8","24.0","21.9","21.5","23.4","20.2","22.6","21.2","20.4","20.3","21.6","21.1","23.3","19.4","22.8","22.0","19.8","22.8","20.8","20.0","21.5","21.9","20.2","17.8","21.9","28.9","21.8","21.3","21.1","20.1","21.9","20.2","20.4","23.8","21.9","21.4","20.8","23.8","22.4","22.2","20.8","19.6","21.6","20.0","20.3","21.6","19.3","20.7","20.1","22.4","21.3","23.1","22.3","21.9","21.4","21.4","22.6","22.1","23.7","22.2","22.7","22.1","24.4","19.9","24.8","22.6","22.4","23.5","20.2","20.9","21.6","21.7","22.5","23.0","21.3","21.3","22.4","25.7","22.5","21.7","21.2","19.7","21.5","20.8","16.8","21.6","20.2","19.8","20.2","22.1","23.0","20.4","19.5","24.0","21.9","19.3","23.0","20.8","20.2","22.9","21.5","22.7","24.2","20.4","21.0","20.0","19.1","19.4","21.2","21.5","20.5","24.6","19.5","21.4","21.0","22.0","19.8","28.1","22.5","21.1","19.9","21.5","24.7","19.4","22.2","22.2","24.5","22.2","21.8","27.1","23.7","19.8","25.7"</t>
  </si>
  <si>
    <t>24.2662114658272,29.4607053067123,33.8337320901244,23.5622507005608,19.3495486070427,21.655247615159,19.323886638324,32.8099841724166,23.6995008112363,22.1787517068848,27.4634383157019,28.4644802493453,36.9906431748125,27.7952410401312,20.9383217920578,24.9731603223503,22.645983767705,22.7276484692415,21.4205847600232,22.3418353000991,22.9681916864099,30.7082053299085,23.6142889314184,25.5097879632814,22.0394158194346,23.0269505155554,22.3981668610504,27.0832853754924,22.8517439008144,22.8629124997452,21.9716649588646,20.1384329734317,31.0597398623295,19.9840127649288,24.5630749197556,16.115255380224,24.924849955788,27.3901918009281,29.036438672793,20.4677249684585,26.9038695041428,30.2635219733101,28.3622895488837,22.3828580541548,25.3284068084988,25.0522482239088,25.642497775132,21.2094374170477,26.7653702373303,21.2533792349539,22.5584860569898,14.8881443997716,25.767992890767,26.4649766199578,28.2571907878606,26.6614466589045,21.4516622428812,28.0525538016886,21.9381212502087,21.429445941839,21.3435155707123,18.7718228005217,27.6925663595229,31.038553453345,25.7328893689004,28.0446762181749,19.9192933091533,24.9115675700431,17.7754952136011,29.0084094202691,31.0612200574143,23.9412136244469,20.2558116340278,23.462102465405,24.213748976075,23.5091813704612,25.3012192967864,20.0737259347078,21.8229972120275,30.335898092204,28.6199358288132,26.8554493021074,32.343420468384,22.2716372618135,29.2945582918858,18.4016857039549,22.9042060180085,25.7126286130032,25.4270884945215,26.4785388192921,23.3597561643953,28.2085271156126,36.6905673201446,27.9125189903585,28.3147686322651,22.7192702624466,23.4070560440074,24.6856155646087,24.5100132643936,22.679654052449,18.6078723923537,29.5039504280804,20.1331003447738,20.4862162856919,21.1949892492384,28.1684403193745,26.1316395671588,22.5639014631061,26.0072044617912,22.6824760357698,18.8664807366552,16.9504085217633,25.0010992987859,21.1698677492164,32.3551056482373,27.6263672855383,21.5785450709187,23.4300517561678,31.0752555777343,22.083648054225,19.8759082399097,32.0615684052617,26.0924810996825,34.522325289982,22.0276699219154,18.5398322609043,25.0913244958616,28.3419592474744,21.8703207831646,22.2834078461338,28.4637809112914,21.6976284825232,20.4758123966241,18.5537347186463,24.2582074264609,21.8396696364966,27.5933984782077,25.0944811652156,19.2876281274184,22.3805288186425,21.9052688624252,25.1265913244271,22.1465324006844,18.1813096192765,34.5403720609299,29.541686124837,20.5635151094354,22.8297520693637,22.9454823119178,31.2167430976992,22.1661595388547,23.7278219607328,28.1460470200073,26.2214218009867,12.7543201237484,25.9859206388784,22.2308758049852,23.1004371382603,21.6696447619674,28.4567727302678,17.2372790220076,27.6148606737619,29.9214242629787,24.6081937456631,23.4989894362078,28.4927495901435,26.7289849772085,29.2019949723941,20.4121727200253,22.007849584993,24.5467193312611,20.7600016603717,23.4229152206229,23.2631225636273,35.767517553569,20.8541704638354,22.6621614374282,24.0007609430793,27.3501543520255,24.9703363745585,23.2191803816233,21.9365444132174,20.9445970209108,24.4774303622643,20.7991927355316,23.7366860078841,21.9036518131966,19.0837735646187,32.3375845328096,26.4166794378047,26.023299240609,22.9038225559205,29.8469261360249,26.2544810792443,30.9959363024725,25.4099767972741,23.6881498226931,22.9789665769295,21.4692508043263,25.4484514509237,24.1486834027529,24.8270608828952,29.9878626644424,25.86574057482,19.5523326559269,36.1968824961904,23.81168799061,18.4133705830847,21.8364826010247,25.1317210228624,21.6237684687909,21.6064501112441,24.4074651700039,24.5248412482363,23.1308213047553,30.3665984025656,23.5585246787505,18.6427897771635,20.3642900860921,26.5277251314712,28.9103322638122,21.1577010923779,26.8136173111943,26.4524423737151,22.9571275121634,25.955424400483,28.8109608400872,23.4347853083051,18.0473139523307,25.5813775728516,19.0296299036723,29.3474438781076,27.2433507641162,29.0270221076173,22.926439190629,31.902993737059,21.6084293058092,24.2607920807128,30.3904198061083,29.3901078651723,20.1991987897872,32.8173010033246,20.8954577137795,22.2554407034707,23.4788906467974,21.271177812159,21.1732898824814,23.7481308829795,21.9486960276334,34.3118419771775,24.3931437011257,20.871154938501,29.7758161396211,25.7096585605499,30.2716680965153,27.3857261021189,23.1442939843622,31.0255908100703,21.8996630756471,20.7549414564361,36.0474900296077,26.4484285502922,26.8082228475811,22.5103222325472,20.6584679877592,28.7591469840902,22.905749534069,34.1082531616905,20.4916133363409,24.4957548556115,26.9535798057081,26.9114232040309,24.7333438854007,31.1959263043557,17.8904690034516,29.2131699607655,27.7993504815055,19.5422825130204,24.7745684531926,29.630812616323,18.4318823620275,24.3652101959802,26.8186216289406,32.7866650251536,14.5030028205026,8.44903077247937,36.204100095486,16.5541931185623,25.8350014294188,21.3630692931377,20.0779511485918,22.2384222283482,18.4120104655977,32.0574594417972,29.9603409364232,25.2394847112045,19.7797968712592,24.1656253554742,34.3033554086225,35.6471914176922,25.3034382422434,20.5546756739902,30.2886965360662,21.000745537444,31.230435226765,28.1626738375375,22.2581188770423,19.5130342362532,21.9363969072733,18.8377449520808,25.2452395192537,21.9484959256512,25.6354037025588,20.1347141361117,22.21826962504,30.6077280896473,22.860270753482,18.6069322979663,15.8421001084997,23.090582841826,26.4576081072837,23.9531065343006,28.844242274212,22.1832416193849,13.9951572578315,18.313964259427,22.430487701161,21.4698034786174,22.4709021489108,35.3443507873085,17.8452163101304,20.2931091544716,26.5267605968858,21.6461612332572,30.125041229392,27.9503407480544,39.5190822855902,20.0518617036733,16.4288634127595,18.8020405564483,18.1247259987475,23.2314919853678,28.7304838813198,23.4895106457225,26.7369648035947,23.9398599888834,27.8646552553619,27.0056729297555,20.0757357388213,24.3895113704552,27.8918525134699,26.1202126528126,23.0390006646989,44.3728062530755,28.4467553978508,29.4582708227354,27.8056221811401,20.704410351079,26.2340118708384,24.4342080033838,19.8857240141336,23.9644444099552,24.1717167367815,20.9890266341363,27.1319829809512,21.988247455149,25.0049975857026,20.2704368379462,19.1639622226274,20.5336037147919,26.7551506230936,21.8381368502596,16.4034400514579,22.7126635970314,22.2691265499681,22.8867121361218,14.4710761866658,31.0955743165259,25.035498727234,28.0769215159999,23.4832390167265,19.701922260071,20.9757080829276,29.5790941685886,30.0297473867359,25.6093246402335,29.5300266003896,20.1728459872085,24.304834005786,27.6730287048987,20.3048548898625,30.8385633048439,21.4042255626781,24.7328925407246,24.1338353418367,26.0140760605131,29.2857856019981,27.1694661044624,18.4072266056658,33.7786605888663,24.7271468647607,32.9549270240437,16.9493450435924,37.7538440317088,24.1655040306135,25.1475523190362,24.5560285932278,20.2456146502662,24.3334422962918,23.8205508451447,28.3022331107951,31.1100851157884,24.2987132969004,27.6303922264806,20.4433529301799,26.4687765432063,21.6543473771343,36.3045920331783,23.4257228182038,22.0248210850647,20.722077584452,18.5583317531414,27.6761806510551,29.0592694999464,30.0875037477448,24.5972024246197,23.7797196860253,31.5113878515691,23.2339087480921,31.475180126487,20.1882121635023,26.9834823543679,16.2353004437585,23.9896589172266,18.072168482223,19.4108406885405,20.9871540649777,28.8718701248574,20.5646515817114,27.3876300352811,25.7734105057813,24.7805105574501,23.2680328384863,29.8176793349803,26.9794330042779,24.5922000170559,23.5910224740911,29.3932978510966,22.1654821474265,32.1363228169042,9.20874336280515,55.0806763437543,22.5739483868262,24.7603341488601,26.604722913545,30.8505715426336,19.2097743714188,19.9796452975522,31.2500965701267,22.0355099654973,32.1391391594744,26.1706195953274,31.6642532353606,25.4010562108982,23.1194852383206,32.9909006317453,25.4773995648282,25.2320020525693,27.1007903423262,25.3943635469476,23.4088773362735,27.9855415180818,21.6192441810007,20.4345294648237,21.4813267346491,22.5710028450331,21.570482516916,25.0338399938356,26.6490911895492,23.3868318087334,29.0215946183579,15.9685293016658,30.2168466731129,20.1112585471611,26.0185663513177,23.6000159631968,31.6695933533461,21.50336284713,28.3244465319296,20.622660482224,21.6987633090916,27.3961762479014,31.1245614254416,24.7902150268084,28.9240132882561,20.4650493525891,29.4215717959606,25.7238352209942,21.7427134346153,34.6225452355808,17.0650373372577,23.485211736896,21.1439743695,26.5366595386353,19.7084409479739,26.7512129554112,21.6129931703403,31.0498909643279,21.2843612033692,29.5114587698931,26.2950585443386,22.8074514666345,17.7008009873595,33.1270850515032,28.5853646708893,25.1000737898847,19.8267793917256,26.4935170485443,23.6420083630912,24.1433108618276,22.7241780006239,24.4769494680043,30.2790456173181,29.4361416781732,26.0812873035699,19.1211425845074,17.7109971852677,31.3842176924645,20.9421769637986,19.1071642300179,29.0582163004939,19.3153983104746,26.9146203069985,21.3326784731368,25.319891210904,24.5246181290837,29.6881946419444,23.306060920292,27.3097161848485,27.7969973713724,32.4611454149257,27.702512061708,26.4199269368748,21.9505422480852,29.0809791773697,24.4312617207431,18.7413398824653,18.8525459737784,19.5682317619033,22.9006654253891,26.6364047089485,21.798405791691,26.2838772065844,27.6772375100949,17.1243406516187,23.1463556542911,25.7804422025404,21.3552306824985,21.0523036596009,26.5294291356336,26.1866684101717,23.2132607570376,26.2163511432912,22.5405040449626,30.4159523912383,23.9958057102327,22.9075715458336,26.0781446915197,26.815072997719,21.6640993692223,34.6123026278743,20.4310975498482,22.7478068440495,23.5575001828198,28.1975490589407,21.0578615459689,29.485073809251,25.5747966413021,22.2190027615858,25.2648586745353,23.8851331760469,23.2848631779133,35.1136129169321,25.3124335115053,25.4646771687868,27.9324117495001,21.2814615946747,23.2830605985768,21.9911348620047,31.7311986732051,24.5584315515221,29.5605978013227,26.1871532367471,27.4620205242143,23.7643542514922,21.2653428189241,24.3478331441405,22.8732886470557,23.9692431867598,27.9825988263422,24.5597734741875,22.8578933630434,23.8660739004742,23.4618279174101,29.308063689648,28.8621844917369,19.5698369774063,22.3470312923342,20.3322306448711,28.788103121615,30.8451513083029,20.9501480336709,26.3378458601068,19.6581727078434,25.3862745684341,25.2849355820996,19.7483234599216,21.2328558722468,27.9873475892535,29.6701951232264,19.6205443651064,22.6733210495038,24.304443622721,23.9163701957656,20.5778383403627,29.2530489725133,25.1324457120544,21.2958578403803,20.7296382232301,27.990916839915,21.2598693680329,27.0330837533401,20.2285027912319,11.1565482715521,19.6559426227607,26.2804352232663,32.5481871758308,33.1400754975744,23.8820758292118,28.4135279572264,25.5679005904696,36.6529299824534,19.3665530711124,26.7606613720878,26.0424146393452,24.3225224585916,21.7805469264382,21.1214286324118,23.6640061828804,24.2178967824927,19.4387247756314,22.2702315351827,22.5436085230279,27.4645545283908,26.3834127208447,27.8154789054661,26.1613626273369,33.8096211204672,32.8563483617031,26.1685149715698,35.4468911656971,21.0125380669948,21.0936378896961,33.053900661866,35.5648979912406,30.2897619929122,29.9881835509275,19.0893031366179,23.4880316408252,27.8663809896261,26.9489268915999,32.8407808066895,21.281881807504,24.3048323624395,17.5394633091004,26.1514252251722,26.2088111592337,21.9603648619684,22.6657694573718,26.3219629367049,33.9830304090492,15.7226509276226,29.3507256918924,26.7209214272416,22.7972146333902,25.5204631017083,21.4918093548555,27.7601390902989,27.7179482132275,22.4857317476391,26.7034200225009,28.3108891054518,26.0780587445326,26.4993165297011,23.717527346968,20.0195282267687,25.4208459812141,22.8567301494212,25.6465128892394,28.3704292420058,19.1652308539644,34.4720198655964,28.4769638659791,23.4323821777183,29.4331542308326,21.61807944134,23.4320056315043,27.1331989799736,26.9342021079391,27.5728680551654,21.3923392366231,22.7380111318017,26.2113066265232,32.2870493259829,19.6135223354095,18.5326925222333,21.9048985115651,22.9854460926643,18.4165544322072,28.5122521032177,22.1871543944924,24.4633657289362,24.9830975352808,31.2587042948712,27.06809144976,26.6267782358403,25.4392209612427,35.4570997373248,19.9835841303477,24.0546094664257,19.2449251775469,25.9209841313393,28.3207363308406,28.6314540466214,24.5239378733664,20.0916376662179,20.7620348125022,27.1347984075712,19.2798116983882,27.5462925132689,28.3940297440051,32.7155636302119,24.6666722805852,24.927805967595,20.0336869379233,28.7747057322363,18.2930196642953,30.5313287701839,26.7937091648033,24.9464431568716,27.9260250324597,29.271976255653,27.6013670812885,23.6058420526595,22.5770452921822,25.3705342204351,19.9198193365323,20.2156582536218,28.8249744486344,15.6445698516203,26.0346468790412,20.0056333616039,24.6646957399721,21.0837107049689,24.8349197575702,27.1372983409249,24.727432396882,27.7573651424246,38.0942921358418,32.7477145605512,25.7725215071032,22.7998584414726,19.3782636508138,25.8556841021217,27.3461389602088,24.4848342625264,23.7048163131541,22.2170799155892,20.3237902296895,23.9496248089109,23.2069734844917,25.9601466346396,25.3280361994922,25.3846750913649,17.0014229465885,25.7534192083662,23.6888133486701,24.0159929303595,18.9650629288167,15.6748305887744,43.8227017409293,22.2376325767372,23.464294943095,28.7759083372976,27.7553840543879,27.8406904338969,25.0319089742521,18.1671233364101,26.3784945435679,21.3180411685655,27.1364631545981,29.3449270868739,24.1779867279559,21.8942750302512,26.0838753285125,19.8909551502124,23.2939521516269,25.188160859697,27.6271307527123,26.4874390934596,25.485553497245,28.1626234688208,26.4231989793436,17.945912846583,17.7193666235298,26.8156170358004,24.9326053731741,25.2066756422837,26.0502480838751,26.4993942969171,22.7174816367989,18.868577647478,24.8222783163048,27.6317112825658,26.9399430612821,22.9478892342228,31.9043316133147,33.6169719648656,18.6406856245652,29.7869825786087,22.0448170912141,28.8239712641675,20.7251627649988,31.9679810406017,24.9477295196749,26.8306506358974,30.5128568570369,24.9057239785401,24.3002040642844,25.5739669263316,24.5546288441688,22.0060296574134,25.5687839601546,23.2261835593375,9.60480604554686,22.6430676151976,19.404250629008,21.1867570900445,27.6872409043145,20.4981871505957,23.5967675311282,23.1613562360486,24.5106285690136,34.5157381353414,17.4935483396427,18.971752908279,31.8999896152003,15.7804047146232,33.2297185344234,28.1463984518323,28.8285157345448,24.0692980734962,19.7345314563917,20.0317402253943,26.6327030436968,27.3371854117468,23.7177779645836,20.253979272194,20.0296094457402,30.8278822300134,23.1795055496299,34.2784506420763,24.9695659042756,20.1227119840363,44.0693762835749,16.4346719343728,25.2452166723545,30.7140319689451,28.0260383462828,20.1649656532858,30.5885042991782,24.2578105046397,22.989610125305,35.2492854102132,22.5118241398605,24.8028775840151,26.9530308126543,24.7909256414194,27.4697768470283,25.0656946425457,32.0925422055493,21.5305065927918,25.8141289403816,23.4725696167487,30.7445105422252,21.3085749171169,29.4919915549701,22.9317553298022,25.6379764705648,28.0471093976855,21.2464979053635,28.5786080323785,30.1503915660187,27.0082798749368,21.3557957159871,25.7246939161552,22.8087198753163,34.1374974057832,18.2355170366825,26.2426506418253,25.7353346239345,19.9805812657907,23.8954610964287,22.3405975292009,21.2917477956352,20.548734344511,30.6306789433257,24.1179092568177,20.9148273723492,28.6673494180804,23.022615457031,26.721858745958,25.9074137270976,19.7230974326936,25.6649194099669,29.952413515933,23.2707903149682,22.733775967983,20.6130740634891,26.7541472464189,17.9934684806012,31.8858215083335,34.4968787019082,24.6627035759651,32.742318919159,23.2513141324879,22.2866425768092,30.7362274401871,21.33863885772,24.6981539727766,19.3306582035452,20.0398538730758,23.5794846161701,24.0412703275807,22.9134560556468,29.8454715003259,26.4527537504393,28.3444139056205,19.0533532035823,32.499821170975,24.8390166933822,29.8312243788028,28.5520928899582,23.9687593663248,17.8617255529772,35.6172377370023,23.7215280411465,17.543482885891,30.4376799878959,17.5404572838081,27.662248435142,16.7869166369557,22.759485519515,22.1470343193972,23.4528585687914,23.0575652186655,30.1876266801186,28.914849403549,23.5350110462823,33.2425356613558,24.2865592333965,22.4157805512581,29.3986084880142,27.5121351877015,24.7392937784397,27.9441778919442,18.0012252445551,27.5937645315447,17.9903004665174,15.9025549285733,29.4895332415552,20.8436097234865,24.4062237367524,23.3640796659374,29.2055690660792,25.6720570366382,19.914625370885,19.3966595118817,31.4061643901566,27.7163419407724,22.8218507889525,32.6279655454839,19.1255605925555,26.4014860282143,26.3855187917668,25.8729771415181,17.7778700141876,17.9379792656199,29.4759349386274,25.1095276914546,23.5277790528429,24.043212530676,26.8865672906991,28.3827117188558,23.3351362901247,23.2717399418751,43.4109237454309,110.159971988379,30.8470199284461,19.4150788088836,29.7627613009694,19.0006660275087,16.2990137292357,25.4261424589353,24.0723899941867,24.7238700991162,27.5290045764229,19.9523362313366,24.7943950508898,22.1050466083808,20.0069578735007,29.07675368723,15.4413162862157,24.305511570353,25.5749324490437,27.184973094599,22.0218703578059,32.1401667720697,29.2346017653215,27.4019607953681,23.6110821887111,23.963997559175,24.503134313917,27.3029663986024,20.5066081205802,30.4994398469865,33.8114739449393,32.4633838170866,18.7436816589044,23.8732733846689,18.6008605683569,17.6789601776071,28.9810209158052,24.588802266271,16.5545076080036,20.793522636784,26.0010567616726,25.9202043374146,19.9316321760157,14.8629385254926,30.2040687885588,23.6086559330612,23.5255445755958,25.6619453356058,23.205151285427,22.7908248043491,22.6197220785887,16.5664858661536,35.3436908314108,17.6939867794042,21.4263618576657,24.9279668040377,20.3564363165841,17.800935217782,24.0181612040103,28.3776292454459,21.9691622864441,24.8289216841968,26.1881083001627,18.2307424743862,22.6935804275409,31.0684464675171,26.8081631433054,27.9584362570963,29.604479056299,27.4679548161019,24.2279220266396,28.8985084671848,25.0623688351068,24.2407293848484,27.982292696134,22.6261525537586,28.4348614282745,25.5772874366184,21.8580657129475,22.6819071987252,22.9768493855934,15.5086020830462,23.083213491265,19.1196577478263,20.6739233752246,29.1876303275747,25.2163191662241,20.0258411826527,32.51024244232,17.2972859955621,19.3450249435063,24.0433362631044,25.4031924266757,22.5412906308805,21.5729141614426,25.8031352233823,21.5314753644202,32.1694068443798,39.102263309137,16.6158948441696,30.7342209464787,22.8961589985592,29.5655740499758,20.4195462334441,24.511887261157,20.9354403427479,30.2720407199812,19.469617843813,27.6788259824777,25.008279436701,23.851314224209,25.5753628856924,23.5263651254675,17.3020549674899,24.3809053401175,21.0382005351731,25.9428913005517,17.8933879022004,23.3722783968054,26.5927948068594,26.3419936989266,29.6614344113735,22.0162868753394,27.7833309569662,23.7197703267057,32.4127568240396,23.8030116976364,22.026739369249,27.6364302614932,32.8423076037375,30.2767809907727,26.8450477938473,20.994436372677,27.6660967486077,23.598016194229,11.7209510719388,27.2410933115637,20.9344702995827,29.12851930752,23.4461572230637,20.9957583328426,20.8584282216325,29.0507031325122,29.632283015039,23.3157109369581,24.0771950185282,23.5563530974396,24.1997897323836,33.9797939257055,21.6753787081718,28.4969374671438,33.4302346749251,20.769825238606,23.8258361705408,17.2857076956971,26.9566829069293,28.1158153456574,23.8441398594011,26.1382767697919,20.7407644603531,25.2338689781104,22.542445876414,25.1563912001977,29.5830981621629,25.9931618973402,23.3944103213342,24.1985764760316,34.4614268327411,32.2191006274523,19.2832860887756,19.852111532292,14.4138754146565,37.9159414848913,19.7431148798372,21.2025790445731,24.3232086914187,32.839130450886,22.8399224169731,27.4356016382813,22.2559895200237,21.4717917935217,27.7944700711211,28.7305703319066,21.8597178555304,34.0016861321442,20.787238327303,34.1142740621795,26.2854720799255,18.8216819919549,27.7864131299534,19.5923969270425,25.827079714295,30.5394737541366,23.3304688324196,26.2922396548884,22.9013569762547,26.888831017166,18.6614773269202,21.0784490417105,28.0782912528124,20.6751369037093,18.1532433767066,20.5616514966436,29.6561698812503,20.6599731736448,25.8078041676215,19.2883126119602,29.4434498367632,22.6056269117192,22.3665939808458,19.6935663298567,20.4114877823856,24.4724945173947,21.6770369346796,20.2186020542875,20.0770979775552,23.869235148563,25.8898796664195,25.2623666969724,28.5761107951426,19.5040154223554,23.5236099851471,19.2806007370959,24.9616664356367,25.444216434331,26.3818525860806,32.8637450139561,21.5174493597946,19.0699125200645,16.3607383171064,40.0568848178384,33.1510800690214,25.5300910049849,24.4173113147833,30.8358215550701,19.3635163006543,28.8300341365235,25.6612342806737,24.0174341811804,22.1686655377415,25.7439683207295,24.9917198454989,29.7533536717881,17.1880474603444,28.2757791187175,25.1952880583376,20.5401857491898,29.9424520637653,22.5393819186023,19.0752359537232,24.6517093591886,24.601700069924,19.9916512999943,12.3223714739785,26.6294836844221,46.1472021557353,22.7324571466087,25.530236966135,22.2118176999747,21.3194204460335,25.1931556515055,21.3830181479196,21.6998148378011,30.7983486541292,25.5420445824911,25.2733902547266,17.138215374102,32.8118471133181,28.9527463906935,29.3924449866462,23.0295755579961,18.2026389299988,23.2872962891046,19.9587930702553,22.0806237787392,27.0360333097933,17.3658312991923,24.3870817396579,20.0338615133539,27.7071573067635,27.4456713663443,30.8339941150989,27.1252255002548,24.8322943231599,24.1616650397754,23.9571014193347,30.2623547460893,27.1095116577697,29.7027932867787,25.3709568169,29.3261476287704,26.8901405535463,31.5460796232249,18.7193476080908,35.7622729046368,28.9448901403456,26.0182891832941,32.2276544048706,30.4485580293588,21.3984891991877,27.1410626485628,27.1954045276672,29.6341536416242,28.2922955264977,23.3342818673074,23.6748261966183,25.5454359476871,46.4496888421903,25.4454567581743,26.9693742429671,25.1344629016224,17.6490073905531,22.795983737137,19.0974168952453,10.6975410862169,23.6914728505079,19.2595633569463,19.749101234324,21.4857999778563,24.6998697406828,27.8546304970438,21.7470721281284,21.3319122625986,31.9007503652531,31.1939575239621,18.4045710135656,30.5092739588814,21.7725172853035,20.5115222505788,30.8930185740805,28.4824830139259,31.7132946330632,34.4898899527222,19.9528506432198,24.579826542973,19.9859771509687,16.5167586443486,19.3103715350134,24.5243187799673,25.4533658016767,21.9832249963818,35.1066453647214,17.4587661192299,23.1985035850922,21.9999670256657,25.380985352148,18.2347519989982,50.7596680935594,28.7137489327883,23.4512668024306,17.3710980347167,26.1315664242485,29.4482452582009,18.4390143119085,25.7128157183543,26.3087480148863,31.5939924820107,24.9852458716122,24.3635734955751,44.8898156902634,33.3292670926058,17.6449937388968,31.1106203236359</t>
  </si>
  <si>
    <t>178.231139386937,216.383801045852,248.502928799879,173.060668938602,142.119098389658,159.054060069961,141.930615653897,240.983676852577,174.068747337701,162.899107364361,201.714219353258,209.066699762432,271.689896421899,204.151253156825,153.788363507183,183.423556850366,166.330846293834,166.930659446498,157.330501858102,164.096928238659,168.697407903631,225.546473630018,173.442880772142,187.364994350998,161.875709294468,169.128981372872,164.510673841508,198.922061551031,167.842118995637,167.924150429163,161.378090904764,147.91331804624,228.128434161248,146.779128238959,180.411550272688,118.363772275438,183.068725537339,201.176236330954,213.267635769135,150.33191097523,197.604282909738,222.280351045347,208.316126686628,164.39823329431,186.032781041733,184.004443851468,188.339725038038,155.779661028661,196.587029674185,156.102406105006,165.688190694442,109.350853694874,189.261465025288,194.380690346587,207.54419440739,195.823728908506,157.558760611506,206.041171026195,161.131718148085,157.395585710749,156.764441950404,137.87580194866,203.397125330289,227.972823640086,189.00363570951,205.983311533492,146.303774994815,182.971168704109,130.557947603346,213.061765741977,228.139305938939,175.84408627611,148.775444070618,172.32509741832,177.845811444964,172.670883858904,185.833093455707,147.438056003199,160.286151936615,222.811941159981,210.208494190938,197.248644874099,237.556846888476,163.581335750561,215.163479867989,135.157208791117,168.227444201235,188.854823950678,186.757581011485,194.480302362387,171.573381483317,207.186768125016,269.485891006579,205.012639480909,207.967093747327,166.869122962108,171.920790943916,181.311590181437,180.021821562615,166.578148730057,136.671614467977,216.701429006246,147.874150808166,150.467726512151,155.673541727165,206.892337518164,191.932387165684,165.727965918676,191.018432771087,166.598875710999,138.571048169226,124.497828108124,183.62876381522,155.489028640797,237.642672519812,202.910904545506,158.490693107093,172.089690484956,228.242394415772,162.200587432756,145.985119141406,235.486692080026,191.64477497353,253.560527129868,161.789437702344,136.171871433538,184.291452331673,208.166804128001,160.633735407382,163.667788662983,209.061563245003,159.365340233705,150.391311740722,136.273982588678,178.172351097799,160.408608019785,202.668754339939,184.314637523825,141.664303142763,164.381125461064,160.89042302402,184.550481106999,162.662462115371,133.538584445031,253.693077550968,216.978591192768,151.035473045164,167.680592785327,168.530611463396,229.281595855514,162.806620061243,174.276761297796,206.727862595226,192.591822193454,93.6782822882209,190.862106761418,163.281949877995,169.668727946533,159.159804631002,209.010089363691,126.604842471987,202.826390465906,219.767702345326,180.742940269871,172.596025859043,209.274333196572,196.319786211911,214.483618245516,149.923889288462,161.643860744949,180.291421295125,152.478632884799,172.037273861816,170.863624346642,262.706249617593,153.170286510239,166.449668488697,176.281451064686,200.882168171774,183.402815440722,170.540876596061,161.120136552252,153.834453981173,179.782505764217,152.766484574767,174.341866195838,160.878546076237,140.167026526337,237.513982947877,194.025955870772,191.136646146542,168.224627738312,219.220526447355,192.834636892381,227.659808014712,186.631898545496,173.985376283918,168.776547616758,157.68794556281,186.914488242991,177.367916027116,182.350481657127,220.255680949181,189.979404911609,143.608512265946,265.859861092709,174.892742827584,135.243032213691,160.385199793733,184.588157857576,158.822851167327,158.695650817068,179.268623490028,180.13073054739,169.891894410789,223.03742964643,173.033301950823,136.928076639166,149.572199597849,194.841567344944,212.341405937655,155.399666644017,196.941396113255,194.288628469011,168.616143451407,190.638117148375,211.611539963399,172.124457609276,132.554409374015,187.890807690255,139.7693506718,215.551915380583,200.097714232992,213.198472721465,168.390743020827,234.321988482537,158.710187659909,178.191334937649,223.212393748313,215.865275009714,148.359632490506,241.037417714074,153.473534242588,163.462374822044,172.448403716132,156.233133585858,155.514163619605,174.42592683016,161.209388065032,252.014563487545,179.163434770337,153.2950345483,218.698235784114,188.833009427487,222.340182915785,201.143436543149,169.990848919626,227.877615260171,160.84924948665,152.441466559341,264.762599182981,194.259147628008,196.901774708095,165.334435708019,151.732885565266,211.230976124525,168.238781060576,250.519238739313,150.507366918642,179.917096008457,197.969396503994,197.659763533055,181.662146468632,229.128700097509,131.402410266731,214.565696608381,204.181436295196,143.534695699081,181.96493381138,217.633209906096,135.37899803834,178.958267991165,196.978151964288,240.812401736473,106.522055198864,62.0566742944174,265.912873115121,121.587694284613,189.75363118849,156.908060670287,147.469089470691,163.337377056488,135.233042385252,235.456512451821,220.053538602005,185.379663568502,145.279197709594,177.492351748827,251.95223110471,261.822474895463,185.849391227512,150.970548915859,222.465253868348,154.24685515433,229.382162182791,206.849983703292,163.482045545172,143.319872149032,161.119053146525,138.359988785972,185.421931641415,161.207918350473,188.287620298104,147.886003827303,163.189359659777,224.808485623961,167.904747258334,136.664709636787,116.35749390036,169.596349838239,194.326569891429,175.931437648483,211.855986358867,162.932084997551,102.792017100625,134.512909905446,164.748064839562,157.69200486019,165.044901990276,259.598162679197,131.070037036475,149.049387927671,194.834483004713,158.98732216151,221.263233857259,205.290433770193,290.260845752783,147.277466995945,120.667169204061,138.097746155982,133.122987508042,170.631303202874,211.02045057659,172.526405777203,196.378396660885,175.834144056281,204.661088599727,198.352011518549,147.452817667894,179.136755927826,204.860847771348,191.848458449969,169.217487640719,325.910611445003,208.936513784215,216.365920180781,204.227500847684,152.070324302753,192.684294085813,179.465044990371,146.057214310705,176.01471239036,177.537091894292,154.160781830035,199.279737066986,161.499886480922,183.657396060505,148.882863671812,140.75599839378,150.815779008644,196.511968369618,160.397349969148,120.480438998639,166.820598143713,163.562895004938,168.098954654963,106.287559577925,228.391632048966,183.881421686236,206.220147686482,172.480341743543,144.707222117073,154.06295936771,217.253346824461,220.563317012922,188.096074081715,216.892953995965,148.166075699152,178.514815283876,203.253624625635,149.13565832899,226.503930480405,157.210346374153,181.658831419805,177.258859579697,191.068903478941,215.099045973297,199.555044146568,135.197905758856,248.098438118225,181.616630420484,242.048257107631,124.490017044317,277.295475129448,177.491460638644,184.704435998438,180.359796219225,148.70054898299,178.724938245178,174.957838966063,207.875022503426,228.498211367687,178.469859732407,202.940467042771,150.152902556149,194.408600127688,159.047447976883,266.650969071275,172.05789518198,161.768513486854,152.200087085803,136.307747014453,203.276775126715,213.435324258227,220.98752752654,180.662210911862,174.657941142186,231.44571077187,170.6490539084,231.179771273853,148.278937614689,198.189025568288,119.245482569674,176.19990859894,132.73696161081,142.56927816066,154.147028132422,212.058908158436,151.043820238087,201.157420603961,189.301256473497,182.00857754265,170.899689468882,219.005713736234,198.159283790041,180.62546909079,173.271992654531,215.88870490633,162.801644737995,236.035750344848,67.6366322854309,404.55807107654,165.801758841171,181.860385300249,195.407102778796,226.592128916584,141.092480728007,146.74704994409,229.526571359896,161.847021470722,236.05643589545,192.218688751887,232.568480659717,186.566378376597,169.80863295732,242.312477053853,187.127107148566,185.32470473094,199.050632514327,186.517221913788,171.934168021595,205.548977356946,158.789621053557,150.088095724394,157.776641188975,165.780124344553,158.431475038038,183.869238575413,195.732980116344,171.772247422766,213.158608748628,117.286094526028,221.937529012863,147.713726570528,191.101883890713,173.338048281411,232.607702905611,157.938492635817,208.038176251759,151.469885610818,159.37367533919,201.220191062172,228.604537366174,182.079855196903,212.441890703398,150.312259037982,216.096372156538,188.937134554199,159.696481433553,254.29662535099,125.339756994341,172.494831033064,155.298846231155,194.907189025149,144.755100755808,196.4830468794,158.743708458017,228.056095703511,156.329963321298,216.756576482319,193.132671377383,167.516798703212,130.009331389916,243.312728136903,209.954574996532,184.355714387774,145.624276221985,194.590314873791,173.646475218566,177.32845564032,166.905169452858,179.77897367879,222.394369534095,216.203385429341,191.562558471048,140.441495534485,130.084220705587,230.511667879136,153.816679078935,140.338826930821,213.427588689834,141.868270349348,197.683245703127,156.684845337177,185.970235445605,180.129091775684,218.054670990833,171.178999173179,200.585156805956,204.164153106977,238.42151632342,203.470174798062,194.049808191529,161.222948235936,213.594778095853,179.443405052355,137.65191017121,138.468699738441,143.725288458117,168.201439158892,195.639800103656,160.105532194144,193.050546379396,203.284537574145,125.775329613613,170.005991529793,189.352903073831,156.850487426627,154.625540672241,194.854082961722,192.336564529882,170.497397974104,192.554579086932,165.556115916449,223.399926183923,176.245055733778,168.252163422847,191.539476527369,196.952087879798,159.119074677391,254.221395163352,150.062888900609,167.078719233881,173.025777204849,207.10613619153,154.666362389358,216.562783495533,187.842471882667,163.194744421303,185.566030954345,175.432185051655,171.023305410191,257.903432803674,185.915459929332,187.033663343158,205.158748367018,156.308666195369,171.010065775754,161.521093986449,233.060183358369,180.377445533594,217.117494195922,192.340125497487,201.703805919229,174.545084674753,156.19027656658,178.830636541446,168.000361442168,176.049958578615,205.527363793479,180.387301724205,167.887285735456,175.292197958655,172.323080910633,215.262674686035,211.987768853102,143.737078489226,164.135091905765,149.33672852957,211.443653962207,226.552318229949,153.875225212824,193.446936834577,144.385889198988,186.457809761257,185.71349237887,145.048030929769,155.951665544433,205.56224263831,217.922467629215,144.10951550923,166.531633915321,178.511947987571,175.661615575796,151.140674706802,214.858601073977,184.593480574744,156.414404137965,152.255618674069,205.588458169031,156.150075013483,198.553339291773,148.574865328704,81.9429235117451,144.369509608553,193.02526560537,239.060823050068,243.408140723564,175.40972936628,208.692463961698,187.791821578277,269.209451250434,142.243993246446,196.552443870852,191.277045454501,178.64473392,159.974361907977,155.133251679438,173.808045412191,177.876276367964,142.774081972741,163.571010930825,165.578917772584,201.722417743008,193.781617570342,204.299896788423,192.150697918026,248.32583788481,241.324213829061,192.203230653254,260.351304079086,154.333469250686,154.929133465699,242.775201413016,261.218043866698,222.473079465183,220.258037805088,140.207640279297,172.515542741233,204.673763820357,197.935221652096,241.209872821547,156.31175258615,178.514803213779,128.824333959945,192.077709412471,192.499199204027,161.295093641354,166.47616877311,193.330279500625,249.599499211292,115.480160261504,215.576019737003,196.260560827671,167.441610928004,187.443401402203,157.853634227042,203.893435387368,203.583550669567,165.153822836108,196.132016027334,207.938599291766,191.538845261567,194.632911062977,174.201149134627,147.039983182818,186.711730827538,167.878742131956,188.369215358896,208.375911329215,140.765316272221,253.191042461105,209.158389774261,172.106807029448,216.181443143701,158.781066241566,172.104041362428,199.288668370151,197.827070654863,202.517961922422,157.123043358646,167.006771416337,192.517527981015,237.142810566702,144.057939911801,136.119431283989,160.887702860806,168.824138542672,135.266417036557,209.417575792599,162.9608236561,179.679203457359,183.496543966028,229.589793614054,198.810464786169,195.569095318413,186.846691887748,260.426284277593,146.775979991864,176.676959184437,141.350657338534,190.385159309492,208.01092546445,210.29309351484,180.124095414726,147.569614582911,152.493566036654,199.300415890092,141.606892819196,202.322769149182,208.549252947348,240.290174249487,181.172455026367,183.090436934405,147.143976475092,211.345252447115,134.359075465341,224.247345794799,196.795174210452,183.227323876333,205.111839031514,214.997618705313,202.727282355671,173.380839904016,165.824505077063,186.342199619058,146.30763857522,148.480524414532,211.714467502039,114.906668220521,191.219992594337,146.937927793849,181.157937676347,154.856220005461,182.408203736636,199.318777469552,181.618727604685,203.873061218498,279.796007756355,240.526317289565,189.294726931482,167.46102924254,142.330005435288,189.905541853515,200.852675811189,179.836886135108,174.107788782821,163.180621448983,149.274735135306,175.905864975794,170.451219041266,190.672801144077,186.030058982477,186.446061877956,124.872520262874,189.154423840759,173.990249767818,176.393327385054,139.295117373723,115.12892811755,321.870188648894,163.331577201552,172.341200788939,211.354085373945,203.858510468436,204.485071117932,183.855055569507,133.434388643288,193.745494406206,156.577336858774,199.312643169979,215.533429982901,177.583143898435,160.80967522219,191.58156706804,146.095636103284,171.090062355053,185.00269872812,202.916512080266,194.545673341617,187.186996376316,206.849613753752,194.073840779317,131.809635735248,130.145692786615,196.956083745707,183.1256877409,185.138686614014,191.334580753979,194.633482249771,166.855985815109,138.586449617683,182.315354530101,202.950155282294,197.869236967347,168.54828989274,234.331814952967,246.910863052288,136.912622001117,218.780251353229,161.915380704435,211.707099285093,152.222747204991,234.79930902235,183.236771989336,197.066502946419,224.111672777547,182.928248532036,178.480809161813,187.836377769263,180.349515303722,161.630493690657,187.798309776308,170.592313728927,70.5456444034993,166.309427656451,142.52087530961,155.613077937224,203.358010779965,150.555650450927,173.314189107942,170.116168216495,180.026340868962,253.512145614749,128.487096425651,139.344254119429,234.299923725437,115.904351869474,244.066553373524,206.730443801389,211.740477636484,176.784844470851,144.946731041774,147.129678207207,195.612612010601,200.786913541451,174.202989877804,148.761985688873,147.114027998023,226.42547982734,170.249471795557,251.769309888353,183.397156469335,147.797850089646,323.681970634533,120.709831793842,185.42176383488,225.589269289149,205.84641957787,148.108196005168,224.667290197412,178.169435775457,168.854722644481,258.899923875014,165.345466958286,182.172859496387,197.965364244668,182.085074538701,201.760774773001,184.103205478008,235.714189302827,158.137858767747,189.600326355217,172.401976840257,225.813129154964,156.507808873996,216.613593145125,168.429789146478,188.306516835527,206.001182817483,156.051863925601,209.904948651608,221.449427709034,198.371159081432,156.854637500181,188.943441522105,167.526114946288,250.734032670063,133.936728579772,192.747744369268,189.02159568614,146.753924469428,175.508041846183,164.08783702482,156.384216567941,150.926910875202,224.977055687185,177.14188523111,153.615801045186,210.556738829349,169.097141115434,196.267445272036,190.285487030062,144.862750109094,188.504408080102,219.995313065301,170.919942658215,166.975664868289,151.39947501804,196.504598740939,132.158923667864,234.195861423277,253.373626327808,181.143305575192,240.486687233823,170.776893455859,163.691547202081,225.752291198616,156.728623334288,181.403682627635,141.980351632935,147.189271550522,173.187249077387,176.578985509472,168.295384132854,219.209842398945,194.290915477364,208.184833168868,139.943594219415,238.705583083368,182.438295023807,219.105199747759,209.710199502107,176.046405000937,131.191294578764,261.602470275224,174.230533543593,128.853857058441,223.559511635235,128.831634532798,203.17444540294,123.297008402468,167.16449709161,162.66614862178,172.257202591468,169.353841088819,221.72291320225,212.374583550205,172.860598374418,244.160692960993,178.380590231499,164.64004335924,215.927710618863,202.071889482083,181.70584740716,205.245168654625,132.215895761733,202.671442938587,132.135655150628,116.801524130556,216.59553725694,153.092719693194,179.259505376837,171.605136856713,214.509869347409,188.556832717377,146.269489793052,142.465119863131,230.672862589771,203.571752875329,167.622559242996,239.646781420278,140.473945041873,193.914362896884,193.79708629815,190.032556246322,130.575390104206,131.751364950932,216.49566006647,184.425151664822,172.807480629502,176.593250656345,197.477201135135,208.46612400401,171.392552751606,170.926917504117,318.845750268165,809.106001156021,226.566042922725,142.600406423869,218.602350245051,139.55661599515,119.713445666456,186.750632543214,176.807554095234,181.592563141785,202.195792233726,146.546469561197,182.110556753087,162.357756123624,146.947656105367,213.56374259931,113.413805826343,178.519791878799,187.843469367114,199.668940315503,161.746840903885,236.063983532788,214.723109517706,201.26267756598,173.419327799843,176.011430348423,179.97129685739,200.535580789735,150.617501023572,224.013127152004,248.339446561106,238.43795700136,137.669110115401,175.345076928775,136.620113829656,129.848914407942,212.860601898845,180.600513197094,121.590004155337,152.724838677069,190.973278973664,190.379431857562,146.394401844529,109.165720894135,221.843677653898,173.401507370415,172.791068779376,188.482564016691,170.437835303309,167.394678735392,166.137958715151,121.677982396232,259.593315416914,129.959282207348,157.372933644235,183.091618250346,149.514515014911,130.744800047847,176.409252981179,208.428794113102,161.359709207331,182.364148921859,192.347140273608,133.901660242906,166.680435554007,228.192382675212,196.901336190485,205.349893888328,217.439794447989,201.74739226999,177.949910057732,212.254562190012,184.078777995785,178.043977895611,205.525115319881,166.185189446572,208.849154628361,187.860766344818,160.54372402958,166.594697700981,168.760997211427,113.908008403063,169.542223228947,140.430589665069,151.846402721477,214.37811240598,185.20951663468,147.086350755346,238.782125524626,127.045583346715,142.085872860925,176.594159449698,186.58206851317,165.561893254398,158.449335047837,189.519579399325,158.144974228328,236.278746822514,287.199382236075,122.04088282097,225.737553848275,168.168340230797,217.154043884305,149.978046473227,180.035585745739,153.767199758804,222.342919770896,143.000986232144,203.296204629922,183.681500690252,175.183790681259,187.846630850085,172.797095576709,127.080610623288,179.073546118794,154.521955654892,190.546063690259,131.423849074782,171.665355121364,195.31949289176,193.477401995564,217.858121711123,161.705831187838,204.063775649442,174.217623434079,238.066110466222,174.829016951605,161.782602953449,202.984815368898,241.221086882624,222.377736242572,197.172247589292,154.200515426903,203.202710601842,173.32336032313,86.0883647697571,200.08113363321,153.760074959004,213.943952155233,172.207982362502,154.210224996395,153.201559007163,213.372405766382,217.644009731148,171.249876881796,176.842846170569,173.017352060505,177.743283206817,249.575727799147,159.201919477262,209.305092431091,245.53930985376,152.550785373209,174.996658769834,126.960542730465,197.992188247446,206.505816159484,175.131096208705,191.981136274679,152.337338967421,185.338416977156,165.570378333661,184.769356056624,217.28275546692,190.915292556326,171.827910291179,177.734372048094,253.113238461168,236.643739091288,141.632411617559,145.810336426834,105.867429769718,278.486052975236,145.00977480708,155.729287465313,178.649774181799,241.197751242714,167.75529223501,201.509763757032,163.466405785002,157.706608690349,204.145590522372,211.021085541245,160.555858731999,249.736522280921,152.678681507433,250.563461215318,193.062260449108,138.242009113324,204.086413678623,143.902777429657,189.695447556718,224.307169297624,171.358271079495,193.111967120387,168.206518480767,197.493827815736,137.065333470138,154.817573996012,206.230208167209,151.855315878969,133.332442732362,151.02178513052,217.819454645045,151.74394089608,189.553871989771,141.669330563708,216.257062594157,166.034432144697,164.278776480006,144.645849250327,149.918858539591,179.746252834658,159.214098865061,148.50214612287,147.462823076526,175.315416780825,190.156702377495,185.547727808797,209.886606874668,143.253630515921,172.776859546081,141.612688172463,183.339136234159,186.883382776293,193.770158649488,241.378540964574,158.041955642629,140.065219543922,120.166802122195,294.210912627572,243.488967403502,187.514116691786,179.340941725822,226.483792801032,142.221688691012,211.751630037224,188.477341440811,176.403913123842,162.825026190998,189.08500870053,183.559873347974,218.53325283072,126.243245139771,207.680722492649,185.055046773307,150.864122916463,219.922147916621,165.547874091803,140.104319246312,181.062554948523,180.695245341166,146.835231962027,90.5056939295666,195.58896637179,338.943243419711,166.965978352678,187.515188751268,163.141971382573,156.58746741397,185.039384612782,157.054581569203,159.381398636263,226.208560804466,187.601913657607,185.628693939888,125.877237058059,240.997359832302,212.652930386818,215.882440763987,169.148261857006,133.695244554819,171.041176192389,146.593893929806,162.17837465074,198.575003275378,127.549036783723,179.118910708522,147.14525870153,203.50429332209,201.583724173494,226.470370569519,199.230104536354,182.388920373554,177.463263912833,175.960779390286,222.271777962656,199.114689072584,218.161895520133,186.345303517231,215.395498100969,197.503446134668,231.700515853341,137.490380707702,262.667728575436,212.595227582538,191.099848139367,236.706565111636,223.639408974256,157.168213773344,199.346425660133,199.745557392866,217.657749160895,207.802032660138,171.386277163327,173.887516547576,187.626822650253,341.164955978846,186.892492741073,198.085403922482,184.60829648433,129.628916351304,167.432570207248,140.267234437492,78.5715948746275,174.009783350282,141.458172242399,145.053743548656,157.809496389083,181.416284647084,204.587458478287,159.728495285909,156.67921765288,234.305511303411,229.114239744963,135.178400892741,224.085357008336,159.915385578263,150.653594461148,226.903895044108,209.198926964352,232.928681270429,253.322295169994,146.550247827787,180.534588057008,146.793556315736,121.312744525733,141.831349550271,180.126893108036,186.95058330197,161.462997387218,257.852257333988,128.231627013654,170.389009090505,161.585964705752,186.41896137957,133.931109509883,372.821010480281,210.897535264963,172.24551134199,127.587720048092,191.931849943618,216.29228413782,135.431380980569,188.856198207223,193.233218178303,232.052427540286,183.512323125979,178.946246708879,329.70795662159,244.797720369829,129.599436771897,228.50214237705</t>
  </si>
  <si>
    <t>477.793336103011,580.071128625266,666.17451805038,463.932591380007,380.98593981453,426.384358215716,380.480664499414,646.017274567237,466.634998731584,436.691973263145,540.745630285026,560.455800771591,728.333008717859,547.278711514307,412.268335974655,491.712915312483,445.891611426192,447.499561239202,421.76392751632,439.903032977812,452.235774239312,604.633973909577,464.957206201375,502.278928518402,433.948497686108,453.392715323521,441.012181988268,533.260549979523,449.942957495346,450.162863357051,432.614506603851,396.518800959638,611.555567634142,393.478320302563,483.638475144154,317.303821451997,490.761700853619,539.303431666549,571.717464902235,403.002446792752,529.727913340191,595.878311957244,558.443701117675,440.710756859393,498.707596125959,493.27012882248,504.891938951737,417.60650914256,527.000910535021,418.471708384781,444.168811673834,293.142429388606,507.362894504411,521.086263792962,556.374342754083,524.954691111534,422.375832437419,552.345111060834,431.954042547213,421.938401130693,420.246461754369,369.610717899928,545.257082458192,611.138414546897,506.671718263521,552.190004157858,392.204016535397,490.500175258434,349.993371274697,571.165578585299,611.58471216495,471.394240674454,398.829946311374,461.960707163664,476.760367770303,462.887674570114,498.172283395345,395.244741679937,429.687289933368,597.303372780982,563.516667525942,528.774536258735,636.830796118872,438.52085781019,576.799751195406,362.322846102008,450.975918492513,506.272790966372,500.650604495578,521.353298821234,459.945543788611,555.416171828096,722.424618613881,549.587873913611,557.508030655979,447.334597236448,460.87686210787,486.051258185917,482.593709447198,446.554567722359,366.382590897724,580.922610152894,396.413803340202,403.366534452761,417.322029700522,554.626876633201,514.522972167162,444.275439152882,512.072887851131,446.610131600846,371.474500021727,333.747698825064,492.26302412437,416.827396027675,637.060873280811,543.953645518703,424.874111568779,461.329639750752,611.861066720216,434.819415136636,391.34977948236,631.28122618636,513.751955445473,679.732680709646,433.717225014266,365.042904171598,494.039527142654,558.043404493375,430.619074730586,438.752616556635,560.442031046462,427.218822880026,403.161685464565,365.316638770587,477.635739327903,430.015564222053,543.304501070916,494.101680873728,379.766746922618,440.664895015341,431.307190360165,494.733918836134,436.057586234165,357.983716986443,680.088015406586,581.665613009721,404.888521637505,449.509945917472,451.788634486381,614.646907199525,436.44403781676,467.192632399255,554.185960290489,516.290753391842,251.128165195184,511.653816717227,437.718278780916,454.839641584367,426.667833071842,560.304042378721,339.396080054012,543.727084300622,589.142526005545,484.526849268057,462.686998899125,561.012414343861,526.284497309864,574.977211353002,401.90864217705,433.326969414862,483.316439246555,408.757274071456,461.189123826747,458.042861511421,704.250087003031,410.611425339655,446.210144164535,472.566706844769,538.515108103675,491.657312754237,457.177655100239,431.922995170591,412.3918930669,481.952163339756,409.528932827191,467.367162431097,431.275351218457,375.752920875768,636.715888559802,520.135308930568,512.389788496129,450.968368256227,587.675683574835,516.941679180983,610.299297541785,500.313681077362,466.411501681302,452.447928118164,422.722145147252,501.071233740601,475.479249067996,488.83626772873,590.450675220574,509.287512697318,384.978687811527,712.704134666369,468.843925608218,362.552917342805,429.952812592589,494.834920829464,425.764544678608,425.423552190357,480.574572830076,482.885667335962,455.437895345354,597.907851305688,463.859227295398,367.07010216415,400.965849626158,522.321760347243,569.234473194372,416.587838749923,527.950878782481,520.839468806597,452.01792446363,511.053356299166,567.277884127234,461.422841760077,355.345388509684,503.688503244767,374.686850861962,577.841050151704,536.412182286564,571.532055981017,451.413681994798,628.158945650369,425.462521848864,477.686630278861,598.376886527168,578.68108934529,397.715258929948,646.161340444771,411.424357054073,438.201953161441,462.291260666252,418.82215623251,416.894776651616,467.592508075217,432.162256268231,675.588336860978,480.292588046303,410.945843789105,586.275552266333,506.214311657725,596.038706314147,539.215503596893,455.703167761063,610.883184570694,431.196814351535,408.657640400863,709.762648514,520.760438007478,527.844663654096,443.220482578775,406.758111069328,566.257687169501,451.006309791497,671.579743287079,403.472800518988,482.312966294972,530.706692036529,529.876643086263,486.991012364268,614.237031716796,352.257165550719,575.19724302059,547.359624997919,384.780803963264,487.802709888724,583.420482893807,362.917407886817,479.74258696223,528.049412073278,645.558128598714,285.559124500241,166.358502451232,712.846246707672,325.946354162037,508.682269524074,420.631467806263,395.327934684342,437.866865254718,362.526137098492,631.200322112627,589.908781886127,496.956750693026,389.457379775484,475.812830275026,675.421239252533,701.880906879388,498.215973666241,404.714476201669,596.373990417028,413.497437995881,614.916500499407,554.513336594272,438.254685475556,384.204915479331,431.920090829416,370.908702332349,497.070060879098,432.158316329202,504.752259109003,396.445578335166,437.470067444753,602.655611696159,450.110848284077,366.364080763405,311.925488343219,454.645613885608,520.941180319276,471.628407968469,567.933184088795,436.780378092027,275.559820490407,360.595641108027,441.648568184929,422.733027113466,442.444314725105,695.918079294936,351.366155623601,399.564321627699,522.302768993854,426.205450489306,593.151673861478,550.332571280657,778.117102933518,394.814242510257,323.478655471921,370.205695094206,356.869605009821,457.420066332587,565.69332055978,462.500364783019,526.441617339743,471.36758805698,548.645453476264,531.732387685875,395.284314029895,480.221068707928,549.180958110044,514.297980164,453.629978604933,873.685254155382,560.106804557683,580.023194475239,547.483112601068,407.662700360901,516.538647525818,481.10112999766,391.543048692079,471.851646830497,475.93276747249,413.266696830752,534.219389038728,432.941010237588,492.339780049523,399.117911533354,377.331807900698,404.299576591246,526.799689854704,429.985384189595,322.978078254568,447.204514272583,438.471422759716,450.631469990536,284.930500089179,612.261135680562,492.940337008642,552.824902952964,462.376878570718,387.924055534501,413.004459150057,582.402164491865,591.275370959524,504.238771364597,581.436040993878,397.196381334347,478.553800596682,544.872392775764,399.795591107292,607.20067748503,421.441820561697,486.982125543232,475.186895868577,512.208187260448,576.627019956584,534.957418815449,362.431944546041,665.090179180782,486.868995164771,648.87114933548,333.726759306595,743.360170417439,475.810441430355,495.146633592058,483.49973540459,398.629171217311,479.117087971815,469.01843215785,557.261210560827,612.546848314316,478.433285949316,544.032895217945,402.522569763198,521.161082971407,426.366632839438,714.824898308442,461.244404454978,433.661132399032,408.010562093866,365.407152794612,544.934453508705,572.166996016186,592.412573791803,484.310433946822,468.214480714498,620.448360801585,457.467651557261,619.735443180141,397.49893604689,531.295462908416,319.667467358141,472.348111784013,355.834765632735,382.192759764022,413.229826589732,568.477166941159,404.910898384731,539.252991384328,507.469565475901,487.919707872551,458.139543130195,587.09982414737,531.215732601472,484.211938266859,464.499097679518,578.743899068143,436.430700213122,632.753114774218,181.316981384888,1084.51952387185,444.473259616474,487.522441344798,523.837820125317,607.437115546336,378.233833313108,393.392326375941,615.303625570425,433.87159276893,632.808567588272,515.290475480411,623.458227496237,500.138037807684,455.214692106244,649.579457266433,501.641212121273,496.809419724726,533.605216740284,500.006261562313,460.912722724558,551.025662304301,425.675463012117,402.348838772907,422.959916051195,444.415262914272,424.715362660656,492.907677120004,524.711416180435,460.478653889199,571.425190589046,314.414835560385,594.959291391291,395.983745876862,512.296599538014,464.676176378807,623.563372577952,423.393799507283,557.698585163166,406.053073632756,427.241167223838,539.421263363851,612.831881859556,488.110785527848,569.503847848076,402.949764838909,579.300603292879,506.493445213369,428.106530040183,681.705976879883,336.004700674971,462.415720750608,416.31756430981,522.497675743475,388.052406251487,526.722158535855,425.552382767735,611.361646228662,419.081732659443,581.070446814103,517.740635476459,449.070854739596,348.52266771663,652.260881531321,562.83597334751,494.211797724972,390.382449402598,521.648214990304,465.502992252588,475.373465589779,447.431228908836,481.942694697602,596.18396715478,579.587479249549,513.531553459944,376.488703991508,348.723427337512,617.944424220593,412.344242976862,376.213475011732,572.146258882138,380.313532251069,529.939592941247,420.033083040037,498.53992694573,482.881274196785,584.550315191388,458.888302947819,537.718894536154,547.313293070816,639.148759721468,545.452909904663,520.199251067432,432.198607712299,572.594452078554,481.043118708425,369.010519754747,371.200129345775,385.29173572575,450.90620544473,524.461623752055,429.203093346743,517.520478791714,544.955262698764,337.17236248532,455.743761331041,507.608017160364,420.477128265747,414.512599642487,522.355311601613,515.606471110622,457.061099733395,516.190913890319,443.814752057712,598.879614324038,472.46914001872,451.042184574861,513.469676512337,527.979540748191,426.558646200894,681.504303466076,402.281265550459,447.896472688009,463.839055323796,555.200017677764,414.62203250856,580.550936037321,503.558926971844,437.484502650534,497.456355281367,470.290035983544,458.470926709949,691.374930192008,498.393087416191,501.390712530251,549.979555481536,419.024640364112,458.435434544392,432.997862282921,624.776360082763,483.547048824798,582.037977398457,515.616017178709,540.71771445953,467.911940606966,418.707267227781,479.400438803594,450.367166119614,471.946133091028,550.967721718668,483.573470819347,450.064038286129,469.914765419681,461.955301408316,577.06566782031,568.286460164889,385.323341865483,440.005340273201,400.334610283496,566.827823532489,607.330393001413,412.501190594002,518.583102969688,387.062641937192,499.846992364685,497.851662668237,388.837679159146,418.067610450101,551.061223222887,584.195910874562,386.321752843992,446.429873078162,478.546114088747,470.90508213042,405.170541115417,575.982447010521,494.84918970976,419.308097477832,408.159428464288,551.131500537637,418.599496867131,532.272097350247,398.292244613567,219.668588381251,387.01873233091,517.452707327071,640.862581979289,652.516658935,470.229837878618,559.452567709527,503.423146108902,721.683552413135,381.320751848455,526.908194602142,512.766164105728,478.902080132959,428.851458448144,415.873646520936,465.936121738784,476.842036648392,382.741787823638,438.493179537563,443.875878160307,540.767608127971,519.480298744908,547.677188104177,515.108208972736,665.699781371957,646.930169466637,515.249036164357,697.937063986657,413.729628836346,415.326456379878,650.819906135362,700.260577689599,596.394968894926,590.456993364814,375.861796241683,462.471243686593,548.679432588846,530.615077762192,646.62364967654,419.03291420982,478.553768239756,345.345984465391,514.912544950803,516.042454204222,432.39201159255,446.28118483308,518.270373684775,669.114150467831,309.573575161122,577.905667933468,526.12572879155,448.869295022959,502.489118312947,423.166315228362,546.58756622623,545.756842405272,442.736304410412,525.781132167172,557.431644110792,513.467984245797,521.76240477446,466.989935004094,394.17760749948,500.527691561146,450.041135011017,504.97099516399,558.60396886846,377.356786814265,678.742184250192,560.701598878417,461.375524947488,579.528657441565,425.652529689833,461.368110882377,534.24333164017,530.325151849422,542.90026412067,421.207782900407,447.703598491681,516.091589094647,635.720867763319,386.183491500649,364.902325179145,431.299898279438,452.575507548666,362.615606234149,561.396412101286,436.857419284661,481.675235559399,491.90857560846,615.473108702465,532.961386821137,524.272081816027,500.889488581709,698.138067241809,393.469880635467,473.626965701003,378.925940564802,510.37523927568,557.625532583102,563.743457262788,482.867880196284,395.597417496911,408.797306135819,534.274823818039,379.612844130334,542.377000864708,559.068654614721,644.158166650034,485.678271455661,490.819903706785,394.456387639799,566.56403355541,360.183249252159,601.151335440518,527.55889424492,491.186863537023,549.853803225327,576.355118688891,543.461400117784,464.79089007133,444.534236615037,499.53707034029,392.214373833102,398.039340097174,567.55380724725,308.036185699144,512.61321958388,393.904022395718,485.639354052554,415.130993535766,488.991006261123,534.324046643728,486.87461719378,546.53294814912,750.06347619192,644.791207381887,507.452061398481,448.921350692444,381.551329124645,509.089504217638,538.436046423421,482.097943582848,466.739659131413,437.446642475912,400.168421419059,471.559853996141,456.937305504991,511.146335461351,498.700298962415,499.815499212736,334.75215525869,507.075943723349,466.424566278987,472.866619421906,373.415549391529,308.632009178972,862.853886002435,437.851317286791,462.003876293354,566.587712434377,546.493941208811,548.173594405349,492.869656010274,357.704393968626,519.383461530251,419.744879560376,534.307602112948,577.791495400172,476.05622143665,431.090725595636,513.582510778643,391.646047957631,458.649885468239,495.946201754725,543.968677924094,521.528542150531,501.801760238858,554.512344851609,520.263676455351,353.348835703411,348.888218690879,527.990252670416,490.91440234767,496.310751439447,512.920401927334,521.763935984127,447.299379814212,371.515787472756,488.742100641726,544.058866977416,530.438189241105,451.836025956595,628.185287972507,661.906585928904,367.02867212506,586.495415599501,434.05484686494,567.534054891023,408.071308234976,629.438523247708,491.212191577046,528.286259072324,600.787629840279,490.385116956771,478.462638645048,503.542590170185,483.472174828288,433.291135668381,503.440539353388,457.315545254543,189.115319034733,445.83419338889,382.06300376426,417.15994132467,545.152226081503,403.602236654833,464.612215871525,456.039117613233,482.605824582992,679.602981906205,344.441934549516,373.547272780253,628.099795526876,310.710727312063,654.281699419165,554.192879861939,567.623533945692,473.916179309183,388.566119365506,394.418057541385,524.388739239685,538.259754141635,466.994869578526,398.793867738716,394.376103224747,606.990370804747,456.396471339264,674.930872987088,491.642142460047,396.209260099473,867.710822686941,323.593023259548,497.069611031532,604.748698423023,551.823030887154,397.041220276765,602.277101890716,477.627924074113,452.657495915487,694.046274801095,443.250054615874,488.360106912849,530.695882552607,488.1247772845,540.870433781143,493.534884168745,631.891089633401,423.928250499452,508.271297412341,462.166801764258,605.348811021055,419.558492333577,580.6871440651,451.518354941967,504.802916023879,552.237912623395,418.336217378019,562.702937465107,593.650813248161,531.783717537549,420.488253580299,506.510352624987,449.095829269158,672.155552369041,359.051042342956,516.708741947663,506.719864491951,393.41075526781,470.493389174509,439.878661695645,419.227172114058,404.597493472958,603.107506090998,474.873316746308,411.805738952117,564.4502247491,453.307359516023,526.144184273862,510.108042695612,388.340987381657,505.333413210038,589.752693710267,458.193836891271,447.620209576493,405.864320353526,526.779933713972,354.285189738734,627.820830388222,679.231646165158,485.60012903021,644.684969063441,457.810357574157,438.816307288208,605.185719598167,420.150440957176,486.298135119154,380.613994283596,394.577812466423,464.271921235625,473.364322656848,451.158048543941,587.64704229952,520.845599706925,558.091735865838,375.153954456742,639.910272021611,489.071673514526,587.366521389531,562.180863454004,471.936606833499,351.691216922413,701.29112923546,467.068707292919,345.425128546336,599.30742320995,345.365555484636,544.660132981589,330.528599989714,448.126421780795,436.067468840545,461.778698026893,453.995508270966,594.383959805093,569.323414118155,463.396251980247,654.534064228764,478.19397662998,441.358989474771,578.848463677796,541.704454902674,487.108163706519,550.21122676897,354.437917746241,543.311708534898,354.222812633843,313.115822903978,580.638740721655,410.40348800382,480.550129437436,460.030672043113,575.047584025215,505.473950617944,392.112106440528,381.91353728567,618.376547130325,545.725215454519,449.354372430754,642.433390567976,376.575693046524,519.836155934839,519.521766555133,509.429998200235,350.040130279349,353.192626229964,580.370994826077,494.397941786917,463.253856523218,473.40256396607,529.387238723765,558.845806602299,459.460786953835,458.212534717609,854.746119263485,2169.01186225394,607.36718548768,382.276206892156,586.018506994949,374.116562127843,320.92195997909,500.631977381105,473.977058161401,486.80447677915,542.036607349567,392.854620279077,488.193088760624,435.240745289153,393.930101578238,572.51125363477,304.034193083764,478.567141609364,503.561600979446,535.262746104,433.6030335968,632.828800925924,575.61922786202,539.5351591088,464.894066543242,471.842848492721,482.458265284366,537.585993572482,403.768042650046,600.523453538941,665.736262846909,639.192833088153,369.056628525324,470.056520780894,366.244530501096,348.09262970392,570.626308376717,484.145037725544,325.952546350692,409.417290538058,511.951841755692,510.359885402198,392.446964569136,292.646134415733,594.707699250589,464.846294406137,463.209860436731,505.27485471141,456.901427033752,448.743481492529,445.374527823246,326.188394123232,695.905084990881,348.388498311717,421.877676576798,490.82307052088,400.811211612742,350.494276184605,472.909311982409,558.745734453434,432.565229846883,488.872906264702,515.63482204803,358.957032857742,446.828773245719,611.726997688009,527.843488097497,550.491969062138,582.901984177473,540.834558620489,477.039430248663,569.001666715949,493.469400167104,477.291602715464,550.961694120431,445.501141661937,559.872616398094,503.607969872729,430.377776623898,446.598931395589,452.406241350822,305.359027221358,454.500513914218,376.459468069269,407.062422319077,574.694376449833,496.500629100481,394.301907423956,640.115463260852,340.57759667124,380.896870439382,473.405000214917,500.180099159718,443.830239663198,424.763240902887,508.054834915562,423.947325278757,633.404527866926,769.910081017835,327.161239862788,605.146212428943,450.817475454389,582.135958018488,402.053824113675,482.630607797263,412.211601231347,596.046043141699,383.350061683352,544.986539172233,492.404398564009,469.624152483564,503.570076128633,463.226016780756,340.671496084025,480.051618938176,414.23491398565,510.806583883277,352.314637660567,460.192102226755,523.602959817818,518.664772485762,584.023415479112,433.493096752373,547.044206083714,467.034098501687,638.196005052642,468.673092391393,433.698902753144,544.151782045263,646.653711783935,596.139377439007,528.569734147821,413.373212717192,544.735904946723,464.636801617406,230.781484899208,536.367733824238,412.192501415921,573.530500848066,461.646750840323,413.399241657004,410.695259122488,571.998327195326,583.449434537491,459.078308448382,474.071667433779,463.816469608207,476.485515075552,669.050425226822,426.780732495383,561.0948721979,658.229793082145,408.950696939448,469.122498392372,340.349623939416,530.767791029538,553.590709047254,469.482891714415,514.653656398317,408.378500236608,496.846178844863,443.852986049393,495.320668114237,582.481001744655,511.796394599354,460.627872189029,476.461626476345,678.533611086041,634.382981319838,379.681253678996,390.881230515128,283.804236612719,746.551813374929,388.735124013347,417.471470153492,478.915591820692,646.591154739858,449.710196554885,540.19753570547,438.212759170122,422.772176348307,547.26353140035,565.695022742023,430.41030674165,669.481475222564,409.29355465138,671.698292741534,517.551881297844,370.592428186423,547.104893007013,385.767539494527,508.526293684912,601.311707365931,459.368886321089,517.685132515216,450.919821842808,529.431810717303,367.438053574877,415.027393200575,552.851872598479,407.086316276484,357.431102348258,404.851827744259,583.919758696342,406.787747660385,508.14676481765,379.780224187216,579.731374372131,445.096998847989,440.39052286424,387.759530149938,401.89515599111,481.854978256289,426.81338240352,398.097302517179,395.311136040829,469.977009304466,509.762803087087,497.407289102457,562.653767725048,384.027338143619,463.171769017897,379.628380030405,491.486604646502,500.987847724242,519.44958022938,647.075806998928,423.671158084231,375.480001688166,322.137295829922,788.706249344336,652.73333515211,502.678688408496,480.768440025561,607.146693377414,381.260958885296,567.653430757065,505.26085428499,472.894997153587,436.493380070703,506.889859004707,492.078345923443,585.83327402038,338.426727581264,556.740340578886,496.086533838302,404.429174578875,589.556556152069,443.792657776617,375.584818261239,485.383656692989,484.398991031952,393.628720424026,242.623245229026,524.32535116569,908.622497618099,447.594242438399,502.681562333211,437.343031265019,419.772037058108,496.044547483091,421.024253878004,427.261871461531,606.408864879579,502.91405022767,497.624339153409,337.445550986628,646.053955231194,570.069592727104,578.727106461206,453.444401503992,358.403683759632,458.518833830302,392.981753210889,434.759868195176,532.330173099723,341.927230063407,480.173230115333,394.45982496983,545.544373177998,540.395805178709,607.110711714533,534.086336573982,488.939312362906,475.734853024543,471.707065877245,595.855329655759,533.776936434017,584.837757474159,499.545391118962,577.42173434579,529.457595037067,621.131429822807,368.577499455857,704.146821674055,569.914905866805,512.291142195205,634.551402247625,599.521608095305,421.328873542627,534.398164563081,535.468137424067,583.486266529912,557.065542952765,459.443963663191,466.149164078243,502.980825038942,914.578356168644,501.012269273017,531.0176790598,494.888907476773,347.502869655373,448.84505910018,376.02155335121,210.630895180339,466.476930953103,379.21416126953,388.852993268932,423.047992667447,486.331917997581,548.448069441793,428.192351212459,420.017996618752,628.114774433087,614.198267109736,362.379656853309,600.717083811079,428.693357583044,403.86480017519,608.272882958619,560.810268998335,624.423835706175,679.0940401036,392.864748871672,483.968308828881,393.516998386316,325.209282273208,380.21455677561,482.875380115909,501.167995612324,432.842119756346,691.237741491583,343.757084623458,456.770536106471,433.171764539831,499.74284951988,359.035979014757,999.440361428359,565.363815193867,461.747356696133,342.030930269766,514.521532008479,579.825794566645,363.057833520681,506.276475006217,518.010176431037,622.074817490625,491.95087561002,479.710360895633,883.864991694497,656.241776202686,347.423842238279,612.55738637228</t>
  </si>
  <si>
    <t>7.45056101505416,8.729449900392,9.5827298670586,7.53227988649237,6.27461589268238,6.82036157967898,6.37872517262706,9.76609159370401,7.30930706922405,7.00116814848978,8.34689999316307,8.42312234149872,9.53437164993392,8.36369964461896,6.68845809731243,7.58524562251976,7.08924752707339,7.09585016393179,6.69260471121463,7.00755955574437,6.98833378257934,9.16065670504958,7.38227145313443,7.70289555100117,6.92959731295485,7.22843432713513,7.08525988089158,8.01220657438986,7.04781268376131,7.17532996112136,6.94350413146908,6.39188702632961,9.19909863700729,6.46762448714381,7.55909518873133,5.14939625969922,7.6049079403381,8.07913426026111,8.52685016170095,6.46273056514497,8.07774599752934,8.85562339561425,8.49398914786057,6.93433800778016,7.77136288969282,7.54352002405522,7.90498788028156,6.81645549540143,8.0856747001983,6.61378777874502,7.26160994161898,5.39088895443949,7.74538795187991,8.04638143286434,8.19595128652535,7.87977223156386,6.71060313467478,8.40097398413002,6.86467983776228,6.81449714441057,6.74181507440127,6.10858700539534,8.17070809669269,9.19176714189331,7.83889613592389,8.3622110978672,6.26511967616763,7.53702663777776,5.86637309821295,8.75904696335151,9.10320628039381,7.38009130057971,6.39090325810125,7.39234643878404,8.10797598828482,7.17001710358172,7.70805295875412,6.37767820799739,6.87073075919021,8.84845187537687,8.66871438134184,8.1121505659977,9.36807572842839,6.91873546418637,8.67206603307441,5.9601786759923,7.0673435660792,7.79061050086365,7.78570827125152,7.94213559325066,7.27649911995102,8.35708356510304,10.3969507498365,8.33989354538934,8.49924566149598,7.05016235159931,7.16663751673359,7.66426237941267,7.51640325689578,6.97802756802124,6.23261110979333,8.71311359426837,6.43472417887743,6.42214397455248,6.71621610270798,8.36835488228869,7.93974066445788,7.04918377854429,7.90106673938288,7.00549291074849,6.04379907017597,5.52586782075857,7.68829499130139,6.67834016598262,9.08934774114238,8.26878234265389,6.6850703229783,7.37617154583006,9.08681245045386,6.89681823704958,6.32821188630799,9.34386892127185,7.92744373127983,9.79179989604908,7.17935113988159,6.09233466184008,7.44031067006237,8.319433022443,6.94633762330683,6.85469199363619,8.30141471063696,6.73468335258999,6.52314769678917,6.01448713947416,7.39610977674068,6.90442753996985,8.37015517578016,7.68631911652015,6.27733701249373,6.93767865249478,6.92725991925828,7.73400111542679,6.95828885643279,6.01472202822175,10.0711492541613,8.69628532600987,6.45438850297471,6.99865460478073,7.11053656337304,9.1799727613843,6.89794741983365,7.29097397637071,8.44792022967692,7.86328596208174,5.10902615851064,8.13105643849942,7.08656386460421,7.15754318628269,6.81024027358431,8.31319348391923,5.7137764778412,8.16711999549069,8.79851889763784,7.4424882088128,7.29013671382137,8.37867125851702,8.07143053362478,8.76672151623275,6.54830866436078,6.88891622461804,7.50215073109142,6.54932725728097,7.2063930225536,7.17300994701209,10.1981553948769,6.7851220044442,6.94366488589463,7.21538512567596,8.15175546208924,7.71773412089298,7.24914901752663,6.837752691156,6.62971851645445,8.16839029992182,6.76405542153799,7.25803230194577,6.88290439528364,6.06084450179152,9.4179970007482,8.00209387245782,7.86815812350359,7.19332119061763,8.89568870486611,7.81142897930616,9.17251718963951,7.73339831302906,7.22362261943405,7.1628824182152,6.70341739722275,7.8152433852827,7.44415121026015,7.59301072387247,8.90872698126598,7.84623699455993,6.25361715078189,10.2982538980192,7.41887369587432,6.08350229179003,6.74868459482061,7.65679414718606,6.87737787664167,6.84199941728527,7.5786948091151,7.53790298350437,7.36012809810869,8.96409595573798,8.04263154267708,5.74885101331257,6.62881129200965,8.08383073891764,8.31178059197126,6.5618451717318,8.18063741372222,7.93548379363173,7.11584223977098,7.9408966105127,8.40401342286554,6.82807138304061,5.96608757166584,7.70169223389485,6.1288038252853,8.70210057832983,8.1312561514134,8.6980302138508,7.32168477499054,9.36496959952255,6.82992098526888,7.46207371641987,9.01708326755942,8.64135101277564,6.33894029329617,9.45560339158079,6.69432774893873,6.9802763160856,7.32373829052392,6.67477813795011,6.66572906845351,7.21359653760361,6.92675445678229,9.72031442627257,8.0545863014363,6.63333091602148,8.78770834185639,7.67562816687378,8.97156791507202,8.35801678171906,6.94201030136682,9.07247565287059,6.81739696695704,6.65915218351841,10.4447867699004,8.02988800045507,8.05840629690221,7.30600937814976,6.47708100031941,8.64291407643608,7.03632999830084,9.39973832864659,6.41308242017625,7.46988435255232,8.11386345902428,8.01198573214482,7.69446686872877,9.18590662861875,5.868508855122,8.81367663529627,8.28422335146022,6.17569339400063,7.51621674330849,8.72739755020388,5.95944981854883,7.62622349372583,8.05269483945934,9.63254848003941,5.81499217409312,3.76426268950617,10.201001363941,5.39688436192352,7.68570107037991,6.85623866970941,6.51586581051604,7.0369393945798,6.16402373599721,9.4884590426848,8.78855424234732,7.66214040237102,6.33328111323523,7.37241249429826,9.75837703134465,10.4861142642842,7.89850362584031,6.67914961597485,8.98315998325947,6.20012492141441,9.11807684509946,8.41456865812856,7.09300652739785,6.37213139996116,6.90908239505265,6.13349847879394,7.76513716733643,6.8556026752591,7.8510978650234,6.35690030834087,6.94061991614874,8.84051091890815,7.11874674448471,5.8432316609208,7.88878562969932,7.67519354316069,7.89646219436004,7.34725135649492,8.33967231117193,6.92510836331397,4.89161521013361,5.97968458674873,7.1030419735632,6.70302175404953,6.97481144598515,10.1066517909614,5.77126725465476,6.46042849934492,7.89197631073841,6.85778534578225,8.76489000829002,8.42517210204161,11.1129097236103,6.62346079928588,5.54952291248375,5.92040990402951,5.89329156890861,7.21379084756464,8.62169137084579,7.23201852653086,8.07848734075304,7.4451219281596,8.29570012492412,8.07340172623816,6.39772100731962,7.53033758539211,8.11572681617558,7.81474705120108,7.09603775450288,16.7564764611497,8.46908356448117,8.76703844230911,8.34603108873667,6.5894171715407,7.96377189032379,7.37214176013889,6.45912997816152,7.36604713847932,7.45263758772521,6.62376045802073,8.02201337469733,6.90261710178145,7.60485408021437,6.5417772618191,6.14772134363084,6.59825044751386,8.01826957239643,6.87614958797391,5.53327110829817,7.13305622942384,7.05267823639201,7.13393413587314,5.10941787468588,9.04258001192416,7.56459368064007,8.37049853474624,7.23474198742679,6.33265604384362,6.62668993429576,8.75171907046858,9.07087230155281,7.66256946170968,8.73332751563239,6.34703728527012,7.42784340207922,8.40815650547301,6.58596825205174,9.13448472154282,6.83640734829564,7.5288983946017,7.31782861448973,7.93294527836176,8.58754198051886,8.14173094098307,5.98443776735431,9.79195081215602,7.6236802962886,9.59003232886982,5.757321418076,10.7374521560014,7.79442615869824,7.69586371543402,7.46250915801855,6.33973236000347,7.52890229640742,7.42289099578563,8.35720742128771,9.14575391890285,7.49114451548416,8.22831280625428,6.47399664105999,8.0091857958431,6.94748703710749,9.51474113250128,7.29615540213941,6.80974162272097,6.53266654378094,5.95386477281034,8.28276407585235,8.65122726523814,8.86541302797307,7.56528586110255,7.25026025200158,9.12174064134731,7.16878272991465,9.33337228158634,6.4407532501886,8.0488039580776,5.48450945285257,7.29642486508038,5.9594966402262,6.33917830348969,6.50181105845106,8.65110211175462,6.69538201703906,8.17876688771388,7.80765905392345,7.61776593808566,7.27849684484838,8.82257821650922,8.10233518171582,7.46690649387751,7.24243947117238,8.65574009456576,7.02109467398057,9.26025473276862,3.57161988748835,13.3950322701941,7.15919120327607,7.53130815025895,7.9660583488979,9.20883130217932,6.22270625980062,6.46754071212435,9.10444159231364,6.9226302473751,9.4076158545335,7.87916121766504,9.30926614103652,7.88983421900205,7.15320749896561,9.50874677565997,7.73100260387486,7.6628801848722,8.24065031821914,7.49362026677139,7.33121493202487,8.30940951203254,6.71539204118681,6.46141019384477,6.71712366288553,6.91781853967266,6.78418713162078,7.64202971161558,7.90395563687024,7.19454869892364,8.56632785890211,5.4063843628591,8.89680994298841,6.41651595340936,7.81122920681658,7.28050315372013,9.24255305451981,6.81797287358734,8.45035914824469,6.52903786379133,6.81986290862737,8.20054208909619,9.2268709140752,7.54709720020044,8.51185005702146,6.53458155038164,8.72688017067052,7.77759563530142,6.74649099923954,10.0629148818497,5.61272331479064,7.17137552403661,6.63133386432076,7.89459052105208,6.47572045914593,8.13561056739932,6.73835339172676,8.99485233518434,6.63050746171629,8.74339105480269,7.8438451872116,7.09691223564432,5.82052375881234,7.57565547951617,8.28041016076239,7.65632202860665,6.3086973915774,8.13687163124235,7.27491498653594,7.52907007408478,7.05218894986485,7.3704632030079,8.96630984071237,8.70056794875965,7.82739595162154,6.15492095687317,5.78265038476384,9.29013168225288,6.59260219251071,6.15681723480369,8.56134447171641,6.17895465402999,8.19953270169184,6.64512050719723,7.70173203231887,7.41916164918866,8.84568627497102,7.18672869845585,8.25574640733541,8.41434625516074,9.53157468441853,8.11574412972716,7.97509103080633,7.120149556866,8.13543670919916,7.14139864011657,6.2106264831138,6.12669606944536,6.28978299467709,7.28266631521008,8.0188177952222,6.8663466894734,7.98750579853838,8.2078845084556,5.69760817231286,7.08321767540016,7.89237585571715,6.8480409743779,6.6439109472009,8.08624179087213,7.96396073775533,7.178602016002,7.99399372228755,7.05878916712775,8.81130042892596,7.34628682994189,7.05189397329691,7.78215060413837,8.06956625050704,6.77127215230287,9.96474153000299,6.46347112800597,7.04145898215258,7.32487371619655,8.36723194239305,6.63238222875613,11.1991294618558,7.54332127731455,6.96419541102242,7.62179806486111,7.31491084363322,7.17474937232277,10.0969230267829,7.6492183998012,7.69675566838651,8.46274660333118,6.69048759104051,7.29072822767673,6.82430550543981,9.31157913189404,7.51938110833172,8.84060615413639,7.9610623523089,8.24007285086515,7.24758283242185,6.68444447322643,7.37711422226502,7.04183199484893,7.45351861561987,8.3464727714093,7.53581707778083,7.15271118918616,7.29178639758318,7.15405263024091,8.12573830015207,8.46107194917755,6.24722911327727,6.89036230811319,6.41377303901504,8.60040155418477,9.11910536127701,6.74443786869034,7.93858572975128,6.32375992515977,7.7205410804461,7.56853996767292,6.36894362409948,6.63217665451231,8.41469273557345,8.75297155033611,6.28161729415852,6.85473553294029,7.42737807319145,7.40277328177894,6.58843428287127,8.64452942430187,7.6062790199249,6.59314922577242,6.76732430454687,8.37820694354889,6.72665187421304,8.13679359511184,6.69357820513599,3.72466027332267,6.45790184539451,7.98174205006456,9.53916291758371,9.6527710353454,7.42683962390304,8.43294928790777,7.76837878812788,10.3884269859388,6.28058253509096,7.85294341946979,7.98099992647999,7.43589259520562,6.95282242561028,6.65976086532265,7.25602868264222,7.45950788850487,5.93901247164156,6.95058665259029,7.08155160404963,8.13195379440452,8.0078287475632,8.21649969707564,8.03664436848752,9.75940662499669,9.54683542976752,7.9402252688169,10.1513001620575,6.70986006001609,6.66082517828237,9.97288005321809,10.4677465972091,9.00179952447423,8.84572373231282,6.11180209390161,7.29069155069672,8.30010292331105,8.02137035699566,9.49280321418319,6.66790549608623,7.61340605957007,5.88371653590379,8.02240979823096,8.02886260572244,6.83984093796325,7.04406382813322,8.02286396850008,9.82536666287178,5.27642554456774,8.57567331969295,8.13725869044005,7.18840881630819,7.97721049206563,6.75632433182983,8.39482707826231,8.26475177660024,6.98706467892915,8.02805181034409,8.40667062153087,8.02622576492923,8.01693400307105,7.39086255771282,6.01932644280572,7.72622979230334,7.1346645540387,7.82177266817941,8.41961135277188,6.24017776867905,10.0139277019907,8.49295907095955,7.21185711229256,8.68863778538697,6.83894508320449,7.21543897060485,8.14410480002056,8.16246514040676,8.34056699718137,6.81047906413787,7.04493237024641,7.92298864868656,9.49585761480952,6.48092059196564,5.96747385778545,6.85289326086629,7.04324991130793,5.99168203914282,8.3309232981154,6.86681392918955,7.57896317001285,7.67104978719538,9.06513245314745,8.19646157992035,7.92409754207634,7.84574390760033,10.132746083315,6.37256847030689,7.43716566840103,6.24407333222868,7.936678526763,8.45967432093993,8.47927153396729,7.62306693231615,6.54716253506841,6.58126120191082,8.21590037960647,6.20842642858951,8.24601374135214,8.43149391410592,9.49335336889082,7.49959816931814,7.59776160949173,6.39371921336677,8.58570622938683,5.96675075082287,9.20188525214693,8.09839903937808,7.6352337865337,8.00276092330146,8.68631544091345,8.35443323690996,7.11482024652461,7.00397076961523,7.70815596644279,6.30312717270249,6.35497671776535,8.7244922651283,5.15426860153405,7.7832009704323,6.33473804775974,7.52438088310387,6.77129244169627,7.45146002254123,8.18194295815656,7.56481218180046,8.1284117345177,10.730666134239,9.45413553199759,7.86494069391253,7.2043789100694,6.18367967687384,7.78780278379256,8.11829945257816,7.40689593046362,7.40716749619229,6.45789157441099,6.45988159270781,7.55827616385989,7.13289084919449,7.9853301512668,7.56435801153034,7.77225495866445,5.61038293307506,7.75238094419886,7.06421374253567,7.52486988188857,6.05891946255596,5.60754351045463,12.6297568215033,6.96873211678874,7.28631528459319,8.5795128432251,8.33524181175119,8.38158434720462,7.70030631224707,5.96543987179633,7.96040307064268,6.7747611476221,8.12633237114253,8.65669981030383,7.44836979184052,6.89098659714372,7.94537643367911,6.38723231537328,7.22156870852241,7.68237048840168,8.29110379693722,7.98757603105373,7.70751450946438,8.44970598584601,7.90163250131572,5.91555955947714,5.84736983461818,8.5445234748114,7.58584555511689,7.62736048012231,7.74002358036421,7.98500239952628,7.12739392791832,6.08093880495876,7.67222267021208,8.31973086653791,8.0676503919555,7.10911240402212,9.33318967704466,9.81903481138049,5.92733536092542,8.73397912519872,6.77956661243396,8.5827903606353,6.52552545763301,9.35567422683718,7.68671163824656,8.0673367583067,8.92242856476207,7.60960413937387,7.40201633132843,7.73520250832564,7.50353275093195,6.91555315085294,7.77738805919808,6.94679733516477,3.68582250889633,7.09087854083918,6.23958313337782,6.57729150403843,8.32092764464449,6.50902549855911,7.21311973685665,7.15634272971762,7.71969354451523,9.9139172932198,5.66765590273634,6.03134515099568,9.19916834588705,5.46127809730691,9.60798409268551,8.2674662719355,8.55704702210313,7.4727404748673,6.33765035608738,6.32929346705246,8.02564907793636,8.20380087783505,7.29075397959938,6.4752748728498,6.43853312232296,9.03414430639852,7.2553560112122,9.84138123722406,7.62887438102119,6.48366609778126,11.9138045802489,5.87429816769037,7.82380522194092,8.99875648270853,8.20638465405938,6.50411000280512,9.06597663616961,7.48159421598331,7.1657427601203,10.1898140928627,6.79076957791574,7.62528264893118,8.00471648652751,7.82157260567644,8.22335349395845,7.79044363625383,9.26902134868853,6.73187639303633,7.80686074432595,7.06186152802984,8.96272954312239,6.74981611868733,8.7318877490546,7.11748490028137,7.77408400950418,8.39792979474353,6.62611090621956,8.519592021359,8.91823178175436,8.10340349631907,7.19993628354208,7.60023975018049,7.05050181916938,9.76814511070154,5.99814690223355,8.17786997016998,7.86804098975343,6.44856778812705,7.41900915512054,6.9712156694311,6.85415217938371,6.36400628150422,9.15780013535694,7.28363765180067,6.48425328008744,8.60604746810383,7.11160409761412,7.99099245277298,7.79196989022657,6.3397932281833,7.84814419754799,8.78437094748197,7.25775640253397,7.08390517369548,6.57143099076479,7.95730352241363,5.93156023134273,9.18157862227252,9.93411978596653,7.76044549209223,9.10041851026927,7.11754785335189,7.00421494477638,9.05732571882318,6.70644285793595,7.60042943171044,6.2487562803187,6.44554076669082,7.28148406785877,7.36133687774419,7.12784419638125,8.84105951289382,7.9908746182186,8.42845674797264,6.19547243120719,9.4175139571088,7.63627532747643,8.79141917063746,8.5415646541472,7.4356545850123,5.79597271267375,9.99174021346422,7.41873203834729,5.791921076866,8.89864433352846,5.74940647368339,8.19119882339401,5.58676799604,7.18412931500546,6.92314684654744,7.14523610840811,7.14508862012444,8.83540891680773,8.641848102916,7.18397948563807,9.6272493194193,7.4862329215379,6.95272566081075,8.72274113439725,8.18475459987667,7.57608996313462,8.33241066099751,5.83461620365773,8.72613344143126,6.07513841803419,5.44531216896876,8.78535739678986,6.47176634728466,7.0621639487408,7.57205916713131,8.78794552487196,7.74360775140615,6.43041190239943,6.26373375452001,9.16393087438572,8.38222112201596,7.06712428455677,9.33224700060847,6.11921864758349,8.0891548795609,8.05078295430371,7.8634002607294,5.91894516589141,5.97862797756481,8.68543830410593,7.59658771308799,7.26153959405804,7.41916320991067,8.23268439018966,8.43401760250913,7.15129483344756,7.0951541417862,11.1243287806934,24.728956108836,9.82183051783738,5.86306454577638,8.71893835893521,6.16279480227059,5.46467266890977,7.77906271452249,7.42698477110292,7.46758540819772,8.22555266837897,6.43794160846822,7.60268389547184,7.00702397959532,6.39202046810985,8.66283748048096,5.20140608296135,7.43639202643034,7.76553983376091,8.04251502645535,6.88941885131566,9.26957930700688,8.5890067186542,7.85327389957916,7.34084929487605,7.35820216645038,7.51799986885195,8.21036839843577,6.49291728085024,8.92198453918865,9.68513105723856,9.395075448633,5.97740437106481,7.32627914687771,6.0709189660202,5.83698928233564,8.65328819939832,7.61073800432455,5.57641026066356,6.69594153608262,7.84879735994673,7.93192768724065,6.26949204046414,5.22443758077691,8.9239035606016,7.33174245625604,7.22677840048177,7.78941732845351,7.14340616118791,7.02207090595133,7.04024083818326,5.47902897552646,10.118830109223,5.80603235003869,6.72217103969709,7.59206629978525,6.44965249031694,5.90528338082233,7.35394685634553,8.42239334076359,6.96758686117963,7.66989572993782,9.21915842862888,5.97741662572064,7.06746062027312,9.19682856520791,8.11599228461949,8.32307051674292,8.85569050668532,8.16796902857269,7.43594956158044,8.54149520199467,7.72323800905829,7.42698477110321,8.4615581130904,7.04822159307635,8.41501346406273,7.62855365253211,6.79750555772352,7.07219351148376,7.22931691575261,5.02100181834999,7.17474418277933,6.21154319157478,6.60115573258959,8.69721707738873,7.57798155889921,6.38373927412113,9.46926439629076,5.72958737789778,6.13818845013586,7.4873784919097,7.62577166453962,7.05606578474385,6.82867162684622,7.87467492061991,6.70275799193357,9.34402655425196,11.0720273760903,5.92147950735896,9.0705218828647,7.18910021641155,8.82928464141994,6.5570239606653,7.54802973194032,6.48057820816409,8.91408416150996,6.32619309165604,8.33531984788191,7.6137306898657,7.30645172727008,7.73423329960759,7.27426026341501,5.75634986827167,7.78162447946611,6.27698249805251,8.57868736851146,6.21035513432449,7.25323799700279,7.9248178155464,7.9206186914549,8.79620044425133,7.02412715794479,8.30355055948289,7.28409437636783,9.42547052080215,7.33801343956682,6.91381762734997,8.11787373568509,9.46557328739881,8.86937960440192,8.02970305482947,6.68300860845516,8.11283427366345,7.35243928058288,3.92278958559614,8.2520073068545,6.63705859473114,8.64400190007301,7.31477740185319,6.66835108238362,6.61389903242243,8.67851025659237,8.76759630123703,7.28485210717874,7.27021565085969,7.32574616011838,7.40350526066798,9.76406694261272,6.7987822287915,8.51608117592492,9.61193628986403,6.57376973354558,7.612385300867,5.72679507064642,8.0444440795617,8.39300961682521,7.36843738510527,7.86917649498463,6.6541906464492,7.63314373762977,6.90240562387209,7.55668471898604,8.78123077366183,7.90860893123185,7.26345147921431,7.37785088332269,9.98540939871954,9.39956174567765,6.23545268107865,6.09789757261822,6.53137121516423,10.7372203428729,6.38644010453953,6.74252520317448,7.51905491731445,9.55603354827108,7.05048308008906,8.3080477815859,6.96769220995383,6.69792287339318,8.21570294820134,8.53860084197653,7.0061452927839,9.86473042732501,6.59450159188562,9.76755203612324,8.07817811705002,7.06076397257926,7.8257983035432,6.32995370096429,7.95362017032792,8.93057943841739,7.29190501250106,7.7794006109596,6.97846119573037,8.07043401226174,6.06843273495598,6.74238317741972,8.51571830792787,6.59566511056634,5.97573283718628,6.38121036840469,9.78935560931396,6.59509937012663,7.86549240934395,6.23286266196424,8.72165018931728,7.05679698327102,7.01840008645298,6.38591804283884,6.49714059614181,7.55433505114709,6.81790576251707,6.42723271051174,6.305118654711,7.4373752816528,7.71924187817791,7.70532268143332,8.47517853901266,6.32604482301174,7.27564618506304,6.2149159130615,7.6426391737826,7.72501489171123,7.97540863785175,9.65843645829889,6.62406870072987,6.0963119223343,5.54201037436297,11.1717055996557,9.5596169082972,7.79836963315151,7.48262375058069,9.09186607015746,6.30590681961208,8.5556127180568,7.70949662713656,7.24575288520143,6.80482378588451,7.78396026196736,7.55406192469609,8.84851508464071,5.29963091789437,8.508673485116,7.6994549380826,6.44435383717128,8.81043033233945,6.99749030573871,6.2068142021689,7.55337520676222,7.61664377855438,6.67219719577693,4.87310967656835,7.92287464322842,13.7665407523107,7.24260899028362,7.70888170244249,6.98539392541323,6.67467122845425,7.71990664671967,6.69611789773391,6.79173868780621,9.16704997845495,7.78225829399811,7.64657921792512,5.71482231190798,9.58731596328253,8.51761146441216,8.63003967590638,7.12676339599755,5.98355751982112,7.29958610865816,6.37442254070273,6.84449891449276,8.07405879044504,5.67676224169279,7.38742008424324,6.4235821804058,8.33848265218153,8.09288500651912,9.04888611149436,8.17571333399445,7.49842294521931,7.45601655210342,7.40898417727184,8.85358587229189,8.45942888359412,8.92639435207889,7.81047381709013,8.6916671479095,8.0944113931978,9.39830380328276,6.10951173352121,10.3149294383871,8.62638212254822,7.95881347469967,9.37535644090279,7.48451866493819,6.38355549737369,8.21502892236833,8.09007960768849,8.70818349457085,8.50913830154686,7.26227079258678,7.30543647723606,7.73544158142312,11.5231489371064,7.93138650952065,8.07009923726781,7.56280041040107,5.91547021707791,6.98585286019119,6.18595964075473,4.4032769218334,7.43296362046616,6.29100191900982,6.23805206452941,6.71939607495753,7.95844231881948,8.93328245711596,6.7776976471485,6.5791120869251,9.41901615259075,8.53340964656183,5.98450372095471,8.98562690403926,6.8506505025254,6.51099903225642,9.02859827872849,8.90187961602214,9.1037116149276,9.93544442616706,6.45152067524227,7.46975403221884,6.40568849607166,5.6195299254059,6.17521191908195,7.48323633419176,7.72781951018027,6.85778144397581,10.281202448847,6.99225175332068,7.39726886088604,6.85550747118266,7.77488309946368,5.99913509185495,15.0763681871604,8.29397573379187,7.22586381705286,5.88033288935943,8.43133867724662,7.10228369703663,5.57306532588821,7.85901624537863,7.99953896960087,9.91127204616134,7.72599241709972,7.53996157658308,12.2592522980012,9.42449661068937,5.91072689795945,6.22747843319596</t>
  </si>
  <si>
    <t>SimTime</t>
  </si>
  <si>
    <t>standAge</t>
  </si>
  <si>
    <t>Stems</t>
  </si>
  <si>
    <t>MeanDBH</t>
  </si>
  <si>
    <t>BasalArea</t>
  </si>
  <si>
    <t>StandVolume</t>
  </si>
  <si>
    <t>PlotName</t>
  </si>
  <si>
    <t>Model Output (NATIVE)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</si>
</sst>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quotePrefix="1" applyNumberFormat="1"/>
    <xf numFmtId="0" fontId="1" fillId="0" borderId="0" xfId="0" applyFont="1"/>
    <xf numFmtId="0" fontId="0" fillId="2" borderId="1" xfId="0" applyFill="1" applyBorder="1"/>
    <xf numFmtId="0" fontId="0" fillId="0" borderId="0" xfId="0" applyAlignment="1">
      <alignment horizontal="center"/>
    </xf>
    <xf numFmtId="0" fontId="0" fillId="2" borderId="2" xfId="0" applyFill="1" applyBorder="1"/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4"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Input: Characteristics of Plots at Year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'Native Comparison'!$E$2</c:f>
              <c:strCache>
                <c:ptCount val="1"/>
                <c:pt idx="0">
                  <c:v>mean_dbh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'Native Comparison'!$D$3:$D$1371</c:f>
              <c:numCache>
                <c:formatCode>General</c:formatCode>
                <c:ptCount val="1369"/>
                <c:pt idx="0">
                  <c:v>6.25586601746397</c:v>
                </c:pt>
                <c:pt idx="1">
                  <c:v>8.7857945083906408</c:v>
                </c:pt>
                <c:pt idx="2">
                  <c:v>2.0902673114457602</c:v>
                </c:pt>
                <c:pt idx="3">
                  <c:v>6.2357574682864998</c:v>
                </c:pt>
                <c:pt idx="4">
                  <c:v>6.3151156695125001</c:v>
                </c:pt>
                <c:pt idx="5">
                  <c:v>6.83289804811207</c:v>
                </c:pt>
                <c:pt idx="6">
                  <c:v>1.4646010703256001</c:v>
                </c:pt>
                <c:pt idx="7">
                  <c:v>8.0747924006228509</c:v>
                </c:pt>
                <c:pt idx="8">
                  <c:v>7.3564853045373004</c:v>
                </c:pt>
                <c:pt idx="9">
                  <c:v>7.04635748795104</c:v>
                </c:pt>
                <c:pt idx="10">
                  <c:v>8.3249637068135094</c:v>
                </c:pt>
                <c:pt idx="11">
                  <c:v>8.37820113592125</c:v>
                </c:pt>
                <c:pt idx="12">
                  <c:v>2.4180720844956101</c:v>
                </c:pt>
                <c:pt idx="13">
                  <c:v>8.2698012668072902</c:v>
                </c:pt>
                <c:pt idx="14">
                  <c:v>6.61336748047004</c:v>
                </c:pt>
                <c:pt idx="15">
                  <c:v>7.61026708608511</c:v>
                </c:pt>
                <c:pt idx="16">
                  <c:v>7.1350053786537204</c:v>
                </c:pt>
                <c:pt idx="17">
                  <c:v>7.1416506325142199</c:v>
                </c:pt>
                <c:pt idx="18">
                  <c:v>6.7358024147639002</c:v>
                </c:pt>
                <c:pt idx="19">
                  <c:v>6.9604789111725198</c:v>
                </c:pt>
                <c:pt idx="20">
                  <c:v>6.9098764929029803</c:v>
                </c:pt>
                <c:pt idx="21">
                  <c:v>2.54047795905743</c:v>
                </c:pt>
                <c:pt idx="22">
                  <c:v>6.48269450484029</c:v>
                </c:pt>
                <c:pt idx="23">
                  <c:v>7.7526142200155803</c:v>
                </c:pt>
                <c:pt idx="24">
                  <c:v>6.9743246953950502</c:v>
                </c:pt>
                <c:pt idx="25">
                  <c:v>7.2750905658736098</c:v>
                </c:pt>
                <c:pt idx="26">
                  <c:v>7.1309919940387498</c:v>
                </c:pt>
                <c:pt idx="27">
                  <c:v>8.0639217046432705</c:v>
                </c:pt>
                <c:pt idx="28">
                  <c:v>7.0933030923717997</c:v>
                </c:pt>
                <c:pt idx="29">
                  <c:v>7.22164343545625</c:v>
                </c:pt>
                <c:pt idx="30">
                  <c:v>6.9883212760649602</c:v>
                </c:pt>
                <c:pt idx="31">
                  <c:v>6.4331437347115497</c:v>
                </c:pt>
                <c:pt idx="32">
                  <c:v>8.6446851619656808</c:v>
                </c:pt>
                <c:pt idx="33">
                  <c:v>6.2436899897368097</c:v>
                </c:pt>
                <c:pt idx="34">
                  <c:v>7.4296781301806396</c:v>
                </c:pt>
                <c:pt idx="35">
                  <c:v>1.61311750682956</c:v>
                </c:pt>
                <c:pt idx="36">
                  <c:v>6.6782013134603302</c:v>
                </c:pt>
                <c:pt idx="37">
                  <c:v>8.1312813781270492</c:v>
                </c:pt>
                <c:pt idx="38">
                  <c:v>8.5818870810149104</c:v>
                </c:pt>
                <c:pt idx="39">
                  <c:v>6.5044445361792604</c:v>
                </c:pt>
                <c:pt idx="40">
                  <c:v>8.1298841547943699</c:v>
                </c:pt>
                <c:pt idx="41">
                  <c:v>8.9138002718574807</c:v>
                </c:pt>
                <c:pt idx="42">
                  <c:v>8.54881396435424</c:v>
                </c:pt>
                <c:pt idx="43">
                  <c:v>6.97909598923769</c:v>
                </c:pt>
                <c:pt idx="44">
                  <c:v>7.8215234840757502</c:v>
                </c:pt>
                <c:pt idx="45">
                  <c:v>7.5922099969104302</c:v>
                </c:pt>
                <c:pt idx="46">
                  <c:v>6.7973572104220104</c:v>
                </c:pt>
                <c:pt idx="47">
                  <c:v>4.2632747486091196</c:v>
                </c:pt>
                <c:pt idx="48">
                  <c:v>7.9283784750023001</c:v>
                </c:pt>
                <c:pt idx="49">
                  <c:v>6.5236938597659604</c:v>
                </c:pt>
                <c:pt idx="50">
                  <c:v>7.0944874728022098</c:v>
                </c:pt>
                <c:pt idx="51">
                  <c:v>1.812933009774</c:v>
                </c:pt>
                <c:pt idx="52">
                  <c:v>6.94614225309786</c:v>
                </c:pt>
                <c:pt idx="53">
                  <c:v>7.8137739603975103</c:v>
                </c:pt>
                <c:pt idx="54">
                  <c:v>7.9590199989490902</c:v>
                </c:pt>
                <c:pt idx="55">
                  <c:v>7.6519811533394702</c:v>
                </c:pt>
                <c:pt idx="56">
                  <c:v>6.7236633007504301</c:v>
                </c:pt>
                <c:pt idx="57">
                  <c:v>8.45519843026808</c:v>
                </c:pt>
                <c:pt idx="58">
                  <c:v>6.9089882075801796</c:v>
                </c:pt>
                <c:pt idx="59">
                  <c:v>6.8584816078865796</c:v>
                </c:pt>
                <c:pt idx="60">
                  <c:v>6.7853304083459101</c:v>
                </c:pt>
                <c:pt idx="61">
                  <c:v>6.1480151416662299</c:v>
                </c:pt>
                <c:pt idx="62">
                  <c:v>8.2234462818054102</c:v>
                </c:pt>
                <c:pt idx="63">
                  <c:v>9.2510957963138303</c:v>
                </c:pt>
                <c:pt idx="64">
                  <c:v>7.8894926265343299</c:v>
                </c:pt>
                <c:pt idx="65">
                  <c:v>8.41618534729764</c:v>
                </c:pt>
                <c:pt idx="66">
                  <c:v>6.3055581592621204</c:v>
                </c:pt>
                <c:pt idx="67">
                  <c:v>7.5856746987928103</c:v>
                </c:pt>
                <c:pt idx="68">
                  <c:v>5.37496265199922</c:v>
                </c:pt>
                <c:pt idx="69">
                  <c:v>6.8649792068923601</c:v>
                </c:pt>
                <c:pt idx="70">
                  <c:v>9.1619633149443391</c:v>
                </c:pt>
                <c:pt idx="71">
                  <c:v>7.4277264157445897</c:v>
                </c:pt>
                <c:pt idx="72">
                  <c:v>6.28394635799991</c:v>
                </c:pt>
                <c:pt idx="73">
                  <c:v>7.1786460276029</c:v>
                </c:pt>
                <c:pt idx="74">
                  <c:v>2.9109864010475199</c:v>
                </c:pt>
                <c:pt idx="75">
                  <c:v>6.6643013367645203</c:v>
                </c:pt>
                <c:pt idx="76">
                  <c:v>7.7578049164774798</c:v>
                </c:pt>
                <c:pt idx="77">
                  <c:v>6.4188432049524096</c:v>
                </c:pt>
                <c:pt idx="78">
                  <c:v>6.9150781849391603</c:v>
                </c:pt>
                <c:pt idx="79">
                  <c:v>8.9055645867160997</c:v>
                </c:pt>
                <c:pt idx="80">
                  <c:v>8.7246669693334198</c:v>
                </c:pt>
                <c:pt idx="81">
                  <c:v>8.1645107890222395</c:v>
                </c:pt>
                <c:pt idx="82">
                  <c:v>9.4285423741665397</c:v>
                </c:pt>
                <c:pt idx="83">
                  <c:v>6.9633927383587197</c:v>
                </c:pt>
                <c:pt idx="84">
                  <c:v>8.7280402544452098</c:v>
                </c:pt>
                <c:pt idx="85">
                  <c:v>5.9986489043494604</c:v>
                </c:pt>
                <c:pt idx="86">
                  <c:v>7.1129600376053101</c:v>
                </c:pt>
                <c:pt idx="87">
                  <c:v>7.8408953297759503</c:v>
                </c:pt>
                <c:pt idx="88">
                  <c:v>7.8359614585134896</c:v>
                </c:pt>
                <c:pt idx="89">
                  <c:v>7.9933984473573299</c:v>
                </c:pt>
                <c:pt idx="90">
                  <c:v>7.3234655949517498</c:v>
                </c:pt>
                <c:pt idx="91">
                  <c:v>5.7914522294654196</c:v>
                </c:pt>
                <c:pt idx="92">
                  <c:v>10.0693715122292</c:v>
                </c:pt>
                <c:pt idx="93">
                  <c:v>8.3937237452226299</c:v>
                </c:pt>
                <c:pt idx="94">
                  <c:v>8.5541044063828906</c:v>
                </c:pt>
                <c:pt idx="95">
                  <c:v>7.0956679262417897</c:v>
                </c:pt>
                <c:pt idx="96">
                  <c:v>7.2128948853141699</c:v>
                </c:pt>
                <c:pt idx="97">
                  <c:v>7.51443437298368</c:v>
                </c:pt>
                <c:pt idx="98">
                  <c:v>7.2548162976836696</c:v>
                </c:pt>
                <c:pt idx="99">
                  <c:v>6.7361951138456</c:v>
                </c:pt>
                <c:pt idx="100">
                  <c:v>2.4541768380669899</c:v>
                </c:pt>
                <c:pt idx="101">
                  <c:v>8.0985601198435901</c:v>
                </c:pt>
                <c:pt idx="102">
                  <c:v>6.4762573814930899</c:v>
                </c:pt>
                <c:pt idx="103">
                  <c:v>6.4635959777009599</c:v>
                </c:pt>
                <c:pt idx="104">
                  <c:v>6.7595662069938101</c:v>
                </c:pt>
                <c:pt idx="105">
                  <c:v>8.4223687870380708</c:v>
                </c:pt>
                <c:pt idx="106">
                  <c:v>7.9909880603938603</c:v>
                </c:pt>
                <c:pt idx="107">
                  <c:v>7.0946830369448897</c:v>
                </c:pt>
                <c:pt idx="108">
                  <c:v>7.9520645128140401</c:v>
                </c:pt>
                <c:pt idx="109">
                  <c:v>7.0507101645725898</c:v>
                </c:pt>
                <c:pt idx="110">
                  <c:v>6.0828090299464801</c:v>
                </c:pt>
                <c:pt idx="111">
                  <c:v>5.5615347711124503</c:v>
                </c:pt>
                <c:pt idx="112">
                  <c:v>7.7379194203784198</c:v>
                </c:pt>
                <c:pt idx="113">
                  <c:v>6.4031729407963001</c:v>
                </c:pt>
                <c:pt idx="114">
                  <c:v>6.4463274282823404</c:v>
                </c:pt>
                <c:pt idx="115">
                  <c:v>8.3221535521848793</c:v>
                </c:pt>
                <c:pt idx="116">
                  <c:v>6.7282193954962999</c:v>
                </c:pt>
                <c:pt idx="117">
                  <c:v>7.4237813607698504</c:v>
                </c:pt>
                <c:pt idx="118">
                  <c:v>9.1454636703276897</c:v>
                </c:pt>
                <c:pt idx="119">
                  <c:v>6.9413340455415398</c:v>
                </c:pt>
                <c:pt idx="120">
                  <c:v>6.3690576007728099</c:v>
                </c:pt>
                <c:pt idx="121">
                  <c:v>9.4041793231379494</c:v>
                </c:pt>
                <c:pt idx="122">
                  <c:v>7.9786117561350398</c:v>
                </c:pt>
                <c:pt idx="123">
                  <c:v>9.5816643855006696</c:v>
                </c:pt>
                <c:pt idx="124">
                  <c:v>2.89750975396178</c:v>
                </c:pt>
                <c:pt idx="125">
                  <c:v>5.5122887354710999</c:v>
                </c:pt>
                <c:pt idx="126">
                  <c:v>7.0936683025177798</c:v>
                </c:pt>
                <c:pt idx="127">
                  <c:v>8.3393749777136907</c:v>
                </c:pt>
                <c:pt idx="128">
                  <c:v>6.9911730567962502</c:v>
                </c:pt>
                <c:pt idx="129">
                  <c:v>6.8989358964868499</c:v>
                </c:pt>
                <c:pt idx="130">
                  <c:v>8.3560144232034297</c:v>
                </c:pt>
                <c:pt idx="131">
                  <c:v>6.7781526545306097</c:v>
                </c:pt>
                <c:pt idx="132">
                  <c:v>6.5652516327858104</c:v>
                </c:pt>
                <c:pt idx="133">
                  <c:v>6.0533079041329501</c:v>
                </c:pt>
                <c:pt idx="134">
                  <c:v>7.4438482838446598</c:v>
                </c:pt>
                <c:pt idx="135">
                  <c:v>6.9489924630328304</c:v>
                </c:pt>
                <c:pt idx="136">
                  <c:v>8.4241807006010205</c:v>
                </c:pt>
                <c:pt idx="137">
                  <c:v>7.7359307922287002</c:v>
                </c:pt>
                <c:pt idx="138">
                  <c:v>6.3178543529082702</c:v>
                </c:pt>
                <c:pt idx="139">
                  <c:v>6.7724993585504798</c:v>
                </c:pt>
                <c:pt idx="140">
                  <c:v>4.3629166428030297</c:v>
                </c:pt>
                <c:pt idx="141">
                  <c:v>7.7266960806234701</c:v>
                </c:pt>
                <c:pt idx="142">
                  <c:v>7.00320142966868</c:v>
                </c:pt>
                <c:pt idx="143">
                  <c:v>6.05354430898013</c:v>
                </c:pt>
                <c:pt idx="144">
                  <c:v>10.136153918062901</c:v>
                </c:pt>
                <c:pt idx="145">
                  <c:v>8.7524158718444092</c:v>
                </c:pt>
                <c:pt idx="146">
                  <c:v>6.4960486298125399</c:v>
                </c:pt>
                <c:pt idx="147">
                  <c:v>7.0438277204667399</c:v>
                </c:pt>
                <c:pt idx="148">
                  <c:v>7.15643182594936</c:v>
                </c:pt>
                <c:pt idx="149">
                  <c:v>9.2392252884722392</c:v>
                </c:pt>
                <c:pt idx="150">
                  <c:v>6.9424705166839704</c:v>
                </c:pt>
                <c:pt idx="151">
                  <c:v>7.1139967631810004</c:v>
                </c:pt>
                <c:pt idx="152">
                  <c:v>8.0543335638645104</c:v>
                </c:pt>
                <c:pt idx="153">
                  <c:v>7.49693727269951</c:v>
                </c:pt>
                <c:pt idx="154">
                  <c:v>2.2355785380449</c:v>
                </c:pt>
                <c:pt idx="155">
                  <c:v>7.7662173162056298</c:v>
                </c:pt>
                <c:pt idx="156">
                  <c:v>7.1323043943697897</c:v>
                </c:pt>
                <c:pt idx="157">
                  <c:v>7.2037418551179302</c:v>
                </c:pt>
                <c:pt idx="158">
                  <c:v>6.8541972609052504</c:v>
                </c:pt>
                <c:pt idx="159">
                  <c:v>8.3668513470619903</c:v>
                </c:pt>
                <c:pt idx="160">
                  <c:v>5.7506562926640701</c:v>
                </c:pt>
                <c:pt idx="161">
                  <c:v>8.2198350210501108</c:v>
                </c:pt>
                <c:pt idx="162">
                  <c:v>8.8553093144347894</c:v>
                </c:pt>
                <c:pt idx="163">
                  <c:v>7.4905260674916896</c:v>
                </c:pt>
                <c:pt idx="164">
                  <c:v>7.3371912132552799</c:v>
                </c:pt>
                <c:pt idx="165">
                  <c:v>8.4327517507581806</c:v>
                </c:pt>
                <c:pt idx="166">
                  <c:v>8.1235279274579906</c:v>
                </c:pt>
                <c:pt idx="167">
                  <c:v>8.8233066954708299</c:v>
                </c:pt>
                <c:pt idx="168">
                  <c:v>4.6584266287721396</c:v>
                </c:pt>
                <c:pt idx="169">
                  <c:v>6.7547760635952496</c:v>
                </c:pt>
                <c:pt idx="170">
                  <c:v>7.5505736840742497</c:v>
                </c:pt>
                <c:pt idx="171">
                  <c:v>6.5916001703714704</c:v>
                </c:pt>
                <c:pt idx="172">
                  <c:v>7.2529069947484501</c:v>
                </c:pt>
                <c:pt idx="173">
                  <c:v>7.2193084467164699</c:v>
                </c:pt>
                <c:pt idx="174">
                  <c:v>10.263979825350299</c:v>
                </c:pt>
                <c:pt idx="175">
                  <c:v>6.8289168648218102</c:v>
                </c:pt>
                <c:pt idx="176">
                  <c:v>6.9884830680866097</c:v>
                </c:pt>
                <c:pt idx="177">
                  <c:v>7.2619571377852798</c:v>
                </c:pt>
                <c:pt idx="178">
                  <c:v>8.2043713166109793</c:v>
                </c:pt>
                <c:pt idx="179">
                  <c:v>7.7675485660925903</c:v>
                </c:pt>
                <c:pt idx="180">
                  <c:v>7.2959389601210001</c:v>
                </c:pt>
                <c:pt idx="181">
                  <c:v>6.8818872585539896</c:v>
                </c:pt>
                <c:pt idx="182">
                  <c:v>6.6725103183683503</c:v>
                </c:pt>
                <c:pt idx="183">
                  <c:v>3.7731375999629799</c:v>
                </c:pt>
                <c:pt idx="184">
                  <c:v>6.1255888825085796</c:v>
                </c:pt>
                <c:pt idx="185">
                  <c:v>7.2808836627268301</c:v>
                </c:pt>
                <c:pt idx="186">
                  <c:v>6.9273303962881601</c:v>
                </c:pt>
                <c:pt idx="187">
                  <c:v>6.09996448202957</c:v>
                </c:pt>
                <c:pt idx="188">
                  <c:v>9.4787858654754</c:v>
                </c:pt>
                <c:pt idx="189">
                  <c:v>8.0537437298438004</c:v>
                </c:pt>
                <c:pt idx="190">
                  <c:v>7.9189434868654098</c:v>
                </c:pt>
                <c:pt idx="191">
                  <c:v>7.23975079011338</c:v>
                </c:pt>
                <c:pt idx="192">
                  <c:v>8.9531063083428695</c:v>
                </c:pt>
                <c:pt idx="193">
                  <c:v>7.8618481819790702</c:v>
                </c:pt>
                <c:pt idx="194">
                  <c:v>9.23172159441914</c:v>
                </c:pt>
                <c:pt idx="195">
                  <c:v>7.7833138634264696</c:v>
                </c:pt>
                <c:pt idx="196">
                  <c:v>7.2702478007981002</c:v>
                </c:pt>
                <c:pt idx="197">
                  <c:v>7.2091155493518997</c:v>
                </c:pt>
                <c:pt idx="198">
                  <c:v>6.7466848917159297</c:v>
                </c:pt>
                <c:pt idx="199">
                  <c:v>7.8656872082017504</c:v>
                </c:pt>
                <c:pt idx="200">
                  <c:v>7.0592018895152497</c:v>
                </c:pt>
                <c:pt idx="201">
                  <c:v>4.9596189704534197</c:v>
                </c:pt>
                <c:pt idx="202">
                  <c:v>8.9662287408569092</c:v>
                </c:pt>
                <c:pt idx="203">
                  <c:v>7.8968808670574102</c:v>
                </c:pt>
                <c:pt idx="204">
                  <c:v>6.2939813903336397</c:v>
                </c:pt>
                <c:pt idx="205">
                  <c:v>10.364724418565601</c:v>
                </c:pt>
                <c:pt idx="206">
                  <c:v>7.4667591336691199</c:v>
                </c:pt>
                <c:pt idx="207">
                  <c:v>6.12276851770382</c:v>
                </c:pt>
                <c:pt idx="208">
                  <c:v>6.7922442683782904</c:v>
                </c:pt>
                <c:pt idx="209">
                  <c:v>7.7062152527165502</c:v>
                </c:pt>
                <c:pt idx="210">
                  <c:v>6.9217682064949804</c:v>
                </c:pt>
                <c:pt idx="211">
                  <c:v>6.8861613953591903</c:v>
                </c:pt>
                <c:pt idx="212">
                  <c:v>7.6276118191255797</c:v>
                </c:pt>
                <c:pt idx="213">
                  <c:v>7.5865567009303003</c:v>
                </c:pt>
                <c:pt idx="214">
                  <c:v>7.4076343599285597</c:v>
                </c:pt>
                <c:pt idx="215">
                  <c:v>9.0219550967444597</c:v>
                </c:pt>
                <c:pt idx="216">
                  <c:v>3.7150471956036202</c:v>
                </c:pt>
                <c:pt idx="217">
                  <c:v>5.2422044442456599</c:v>
                </c:pt>
                <c:pt idx="218">
                  <c:v>6.6536662602339502</c:v>
                </c:pt>
                <c:pt idx="219">
                  <c:v>7.1949948757721804</c:v>
                </c:pt>
                <c:pt idx="220">
                  <c:v>5.5736888076910303</c:v>
                </c:pt>
                <c:pt idx="221">
                  <c:v>6.25238120581297</c:v>
                </c:pt>
                <c:pt idx="222">
                  <c:v>8.2334396880364906</c:v>
                </c:pt>
                <c:pt idx="223">
                  <c:v>7.9867037134125196</c:v>
                </c:pt>
                <c:pt idx="224">
                  <c:v>7.1617717480623</c:v>
                </c:pt>
                <c:pt idx="225">
                  <c:v>6.9852645064130101</c:v>
                </c:pt>
                <c:pt idx="226">
                  <c:v>5.4409816508180899</c:v>
                </c:pt>
                <c:pt idx="227">
                  <c:v>5.3693015020374499</c:v>
                </c:pt>
                <c:pt idx="228">
                  <c:v>6.0045959392427104</c:v>
                </c:pt>
                <c:pt idx="229">
                  <c:v>7.7514031360476299</c:v>
                </c:pt>
                <c:pt idx="230">
                  <c:v>6.1683624518853604</c:v>
                </c:pt>
                <c:pt idx="231">
                  <c:v>8.7582686589580501</c:v>
                </c:pt>
                <c:pt idx="232">
                  <c:v>8.1837396922566992</c:v>
                </c:pt>
                <c:pt idx="233">
                  <c:v>8.7541720221377695</c:v>
                </c:pt>
                <c:pt idx="234">
                  <c:v>5.60102380536991</c:v>
                </c:pt>
                <c:pt idx="235">
                  <c:v>8.7555582498961702</c:v>
                </c:pt>
                <c:pt idx="236">
                  <c:v>6.8740050025861299</c:v>
                </c:pt>
                <c:pt idx="237">
                  <c:v>7.5102379905966403</c:v>
                </c:pt>
                <c:pt idx="238">
                  <c:v>9.0752844174373095</c:v>
                </c:pt>
                <c:pt idx="239">
                  <c:v>8.6971269827338897</c:v>
                </c:pt>
                <c:pt idx="240">
                  <c:v>6.3798552547231901</c:v>
                </c:pt>
                <c:pt idx="241">
                  <c:v>9.5176528643874505</c:v>
                </c:pt>
                <c:pt idx="242">
                  <c:v>6.7375365739086801</c:v>
                </c:pt>
                <c:pt idx="243">
                  <c:v>7.0253308083205699</c:v>
                </c:pt>
                <c:pt idx="244">
                  <c:v>7.3710096727730203</c:v>
                </c:pt>
                <c:pt idx="245">
                  <c:v>6.7178607791192499</c:v>
                </c:pt>
                <c:pt idx="246">
                  <c:v>6.7087533020164898</c:v>
                </c:pt>
                <c:pt idx="247">
                  <c:v>7.2601570051947704</c:v>
                </c:pt>
                <c:pt idx="248">
                  <c:v>6.9724813659055496</c:v>
                </c:pt>
                <c:pt idx="249">
                  <c:v>9.7830546117627097</c:v>
                </c:pt>
                <c:pt idx="250">
                  <c:v>3.7205693300904699</c:v>
                </c:pt>
                <c:pt idx="251">
                  <c:v>6.08926971523859</c:v>
                </c:pt>
                <c:pt idx="252">
                  <c:v>8.8272611752235299</c:v>
                </c:pt>
                <c:pt idx="253">
                  <c:v>7.7251708373901504</c:v>
                </c:pt>
                <c:pt idx="254">
                  <c:v>9.0294752841589894</c:v>
                </c:pt>
                <c:pt idx="255">
                  <c:v>8.1937315276914404</c:v>
                </c:pt>
                <c:pt idx="256">
                  <c:v>4.9843731497673804</c:v>
                </c:pt>
                <c:pt idx="257">
                  <c:v>9.1310343352697494</c:v>
                </c:pt>
                <c:pt idx="258">
                  <c:v>6.8614001474617599</c:v>
                </c:pt>
                <c:pt idx="259">
                  <c:v>6.7021339662953698</c:v>
                </c:pt>
                <c:pt idx="260">
                  <c:v>7.29300000019356</c:v>
                </c:pt>
                <c:pt idx="261">
                  <c:v>8.0817172562295294</c:v>
                </c:pt>
                <c:pt idx="262">
                  <c:v>5.4497129222005798</c:v>
                </c:pt>
                <c:pt idx="263">
                  <c:v>5.19898633950839</c:v>
                </c:pt>
                <c:pt idx="264">
                  <c:v>5.7469327199714</c:v>
                </c:pt>
                <c:pt idx="265">
                  <c:v>8.6987001352551694</c:v>
                </c:pt>
                <c:pt idx="266">
                  <c:v>6.3595613515791696</c:v>
                </c:pt>
                <c:pt idx="267">
                  <c:v>6.5246009946446897</c:v>
                </c:pt>
                <c:pt idx="268">
                  <c:v>3.8834326348452102</c:v>
                </c:pt>
                <c:pt idx="269">
                  <c:v>7.5180990408140902</c:v>
                </c:pt>
                <c:pt idx="270">
                  <c:v>8.1662347379908908</c:v>
                </c:pt>
                <c:pt idx="271">
                  <c:v>8.0636994369630308</c:v>
                </c:pt>
                <c:pt idx="272">
                  <c:v>7.7441311344527302</c:v>
                </c:pt>
                <c:pt idx="273">
                  <c:v>9.2451974561067107</c:v>
                </c:pt>
                <c:pt idx="274">
                  <c:v>5.9063873966970002</c:v>
                </c:pt>
                <c:pt idx="275">
                  <c:v>8.8705648883606205</c:v>
                </c:pt>
                <c:pt idx="276">
                  <c:v>8.3376942256440199</c:v>
                </c:pt>
                <c:pt idx="277">
                  <c:v>6.2155546713294303</c:v>
                </c:pt>
                <c:pt idx="278">
                  <c:v>7.5647304859694797</c:v>
                </c:pt>
                <c:pt idx="279">
                  <c:v>8.7837289112209103</c:v>
                </c:pt>
                <c:pt idx="280">
                  <c:v>5.9980920570516103</c:v>
                </c:pt>
                <c:pt idx="281">
                  <c:v>7.6754472796654598</c:v>
                </c:pt>
                <c:pt idx="282">
                  <c:v>8.1046713029529798</c:v>
                </c:pt>
                <c:pt idx="283">
                  <c:v>4.7345859032786199</c:v>
                </c:pt>
                <c:pt idx="284">
                  <c:v>0.204484695025832</c:v>
                </c:pt>
                <c:pt idx="285">
                  <c:v>0.30664221953710202</c:v>
                </c:pt>
                <c:pt idx="286">
                  <c:v>0.84171906569467903</c:v>
                </c:pt>
                <c:pt idx="287">
                  <c:v>5.2410067120464801</c:v>
                </c:pt>
                <c:pt idx="288">
                  <c:v>7.7353087568832901</c:v>
                </c:pt>
                <c:pt idx="289">
                  <c:v>6.9004925556467098</c:v>
                </c:pt>
                <c:pt idx="290">
                  <c:v>4.4727490781670198</c:v>
                </c:pt>
                <c:pt idx="291">
                  <c:v>6.9284597988471299</c:v>
                </c:pt>
                <c:pt idx="292">
                  <c:v>4.3947441179765496</c:v>
                </c:pt>
                <c:pt idx="293">
                  <c:v>6.6630910381947297</c:v>
                </c:pt>
                <c:pt idx="294">
                  <c:v>6.5107198675048004</c:v>
                </c:pt>
                <c:pt idx="295">
                  <c:v>7.7115960155339902</c:v>
                </c:pt>
                <c:pt idx="296">
                  <c:v>6.3741595472422299</c:v>
                </c:pt>
                <c:pt idx="297">
                  <c:v>6.8536168516624896</c:v>
                </c:pt>
                <c:pt idx="298">
                  <c:v>8.0326950590647499</c:v>
                </c:pt>
                <c:pt idx="299">
                  <c:v>8.6006062608413192</c:v>
                </c:pt>
                <c:pt idx="300">
                  <c:v>5.4424102900772997</c:v>
                </c:pt>
                <c:pt idx="301">
                  <c:v>5.13141853551131</c:v>
                </c:pt>
                <c:pt idx="302">
                  <c:v>9.0384484581758109</c:v>
                </c:pt>
                <c:pt idx="303">
                  <c:v>4.3540267209915298</c:v>
                </c:pt>
                <c:pt idx="304">
                  <c:v>9.1769298623460394</c:v>
                </c:pt>
                <c:pt idx="305">
                  <c:v>8.4688808516726297</c:v>
                </c:pt>
                <c:pt idx="306">
                  <c:v>7.1387886416067996</c:v>
                </c:pt>
                <c:pt idx="307">
                  <c:v>6.4132605948069799</c:v>
                </c:pt>
                <c:pt idx="308">
                  <c:v>6.9536773630774897</c:v>
                </c:pt>
                <c:pt idx="309">
                  <c:v>6.17308740723636</c:v>
                </c:pt>
                <c:pt idx="310">
                  <c:v>7.8152575775281701</c:v>
                </c:pt>
                <c:pt idx="311">
                  <c:v>6.8998524561435399</c:v>
                </c:pt>
                <c:pt idx="312">
                  <c:v>7.9017731122172101</c:v>
                </c:pt>
                <c:pt idx="313">
                  <c:v>6.3979311934537897</c:v>
                </c:pt>
                <c:pt idx="314">
                  <c:v>6.9854184444530398</c:v>
                </c:pt>
                <c:pt idx="315">
                  <c:v>8.8977490895921303</c:v>
                </c:pt>
                <c:pt idx="316">
                  <c:v>7.1646950000264704</c:v>
                </c:pt>
                <c:pt idx="317">
                  <c:v>2.8223063090201501</c:v>
                </c:pt>
                <c:pt idx="318">
                  <c:v>0.29045045100049999</c:v>
                </c:pt>
                <c:pt idx="319">
                  <c:v>0.65259047555959304</c:v>
                </c:pt>
                <c:pt idx="320">
                  <c:v>7.5777492459259603</c:v>
                </c:pt>
                <c:pt idx="321">
                  <c:v>7.3946745048343399</c:v>
                </c:pt>
                <c:pt idx="322">
                  <c:v>6.7954345557180096</c:v>
                </c:pt>
                <c:pt idx="323">
                  <c:v>3.4844197373109398</c:v>
                </c:pt>
                <c:pt idx="324">
                  <c:v>4.7561513660491901</c:v>
                </c:pt>
                <c:pt idx="325">
                  <c:v>6.0182807168417396</c:v>
                </c:pt>
                <c:pt idx="326">
                  <c:v>7.1488888619880901</c:v>
                </c:pt>
                <c:pt idx="327">
                  <c:v>6.7462866948470896</c:v>
                </c:pt>
                <c:pt idx="328">
                  <c:v>7.0198306649823001</c:v>
                </c:pt>
                <c:pt idx="329">
                  <c:v>10.171885607506701</c:v>
                </c:pt>
                <c:pt idx="330">
                  <c:v>5.8085181461578896</c:v>
                </c:pt>
                <c:pt idx="331">
                  <c:v>6.5021276115972304</c:v>
                </c:pt>
                <c:pt idx="332">
                  <c:v>7.9439332856283897</c:v>
                </c:pt>
                <c:pt idx="333">
                  <c:v>6.90204921480656</c:v>
                </c:pt>
                <c:pt idx="334">
                  <c:v>8.8214633659813408</c:v>
                </c:pt>
                <c:pt idx="335">
                  <c:v>5.8735067025863703</c:v>
                </c:pt>
                <c:pt idx="336">
                  <c:v>11.184638475049899</c:v>
                </c:pt>
                <c:pt idx="337">
                  <c:v>6.6662122104960702</c:v>
                </c:pt>
                <c:pt idx="338">
                  <c:v>5.58534254563952</c:v>
                </c:pt>
                <c:pt idx="339">
                  <c:v>5.9588001577331697</c:v>
                </c:pt>
                <c:pt idx="340">
                  <c:v>5.93133007157018</c:v>
                </c:pt>
                <c:pt idx="341">
                  <c:v>7.26035256933746</c:v>
                </c:pt>
                <c:pt idx="342">
                  <c:v>8.6773404468034201</c:v>
                </c:pt>
                <c:pt idx="343">
                  <c:v>7.2786978996381002</c:v>
                </c:pt>
                <c:pt idx="344">
                  <c:v>8.1306302830495891</c:v>
                </c:pt>
                <c:pt idx="345">
                  <c:v>7.4931767862931604</c:v>
                </c:pt>
                <c:pt idx="346">
                  <c:v>8.3492450764331103</c:v>
                </c:pt>
                <c:pt idx="347">
                  <c:v>8.1255118432187405</c:v>
                </c:pt>
                <c:pt idx="348">
                  <c:v>6.4390153713810996</c:v>
                </c:pt>
                <c:pt idx="349">
                  <c:v>7.2017760035149498</c:v>
                </c:pt>
                <c:pt idx="350">
                  <c:v>3.3245283792064799</c:v>
                </c:pt>
                <c:pt idx="351">
                  <c:v>7.03737253296178</c:v>
                </c:pt>
                <c:pt idx="352">
                  <c:v>6.4726759658679898</c:v>
                </c:pt>
                <c:pt idx="353">
                  <c:v>0.58457656540570102</c:v>
                </c:pt>
                <c:pt idx="354">
                  <c:v>8.0890772224187302</c:v>
                </c:pt>
                <c:pt idx="355">
                  <c:v>8.4222549043043706</c:v>
                </c:pt>
                <c:pt idx="356">
                  <c:v>6.5348323765192697</c:v>
                </c:pt>
                <c:pt idx="357">
                  <c:v>5.1243955051342098</c:v>
                </c:pt>
                <c:pt idx="358">
                  <c:v>8.0151743968356808</c:v>
                </c:pt>
                <c:pt idx="359">
                  <c:v>7.4197255646540698</c:v>
                </c:pt>
                <c:pt idx="360">
                  <c:v>6.5008207090533396</c:v>
                </c:pt>
                <c:pt idx="361">
                  <c:v>7.4135916049979302</c:v>
                </c:pt>
                <c:pt idx="362">
                  <c:v>7.5007409560048401</c:v>
                </c:pt>
                <c:pt idx="363">
                  <c:v>6.66651380339081</c:v>
                </c:pt>
                <c:pt idx="364">
                  <c:v>8.0737918033626901</c:v>
                </c:pt>
                <c:pt idx="365">
                  <c:v>6.9471703392937396</c:v>
                </c:pt>
                <c:pt idx="366">
                  <c:v>7.6539399363589897</c:v>
                </c:pt>
                <c:pt idx="367">
                  <c:v>6.5840014431406004</c:v>
                </c:pt>
                <c:pt idx="368">
                  <c:v>6.1874020741624403</c:v>
                </c:pt>
                <c:pt idx="369">
                  <c:v>6.6408391374293503</c:v>
                </c:pt>
                <c:pt idx="370">
                  <c:v>5.5663013525661098</c:v>
                </c:pt>
                <c:pt idx="371">
                  <c:v>6.9205319897857898</c:v>
                </c:pt>
                <c:pt idx="372">
                  <c:v>5.5689858434886004</c:v>
                </c:pt>
                <c:pt idx="373">
                  <c:v>7.1790968461486901</c:v>
                </c:pt>
                <c:pt idx="374">
                  <c:v>7.09820004992058</c:v>
                </c:pt>
                <c:pt idx="375">
                  <c:v>7.1799804190825096</c:v>
                </c:pt>
                <c:pt idx="376">
                  <c:v>5.1423968310392798</c:v>
                </c:pt>
                <c:pt idx="377">
                  <c:v>9.1009457316299898</c:v>
                </c:pt>
                <c:pt idx="378">
                  <c:v>7.6134196743129801</c:v>
                </c:pt>
                <c:pt idx="379">
                  <c:v>8.4245262757929193</c:v>
                </c:pt>
                <c:pt idx="380">
                  <c:v>7.2814389392283498</c:v>
                </c:pt>
                <c:pt idx="381">
                  <c:v>6.3735304433133502</c:v>
                </c:pt>
                <c:pt idx="382">
                  <c:v>6.6694621880962099</c:v>
                </c:pt>
                <c:pt idx="383">
                  <c:v>8.8082074157795205</c:v>
                </c:pt>
                <c:pt idx="384">
                  <c:v>4.0736222978990497</c:v>
                </c:pt>
                <c:pt idx="385">
                  <c:v>7.61370870083711</c:v>
                </c:pt>
                <c:pt idx="386">
                  <c:v>8.7896971518645692</c:v>
                </c:pt>
                <c:pt idx="387">
                  <c:v>5.7763867218951299</c:v>
                </c:pt>
                <c:pt idx="388">
                  <c:v>7.4378344901075204</c:v>
                </c:pt>
                <c:pt idx="389">
                  <c:v>6.0295221207544598</c:v>
                </c:pt>
                <c:pt idx="390">
                  <c:v>5.3889207481591201</c:v>
                </c:pt>
                <c:pt idx="391">
                  <c:v>9.1934436441296405</c:v>
                </c:pt>
                <c:pt idx="392">
                  <c:v>6.8805332321202899</c:v>
                </c:pt>
                <c:pt idx="393">
                  <c:v>7.5774939915228599</c:v>
                </c:pt>
                <c:pt idx="394">
                  <c:v>7.3650618524815998</c:v>
                </c:pt>
                <c:pt idx="395">
                  <c:v>7.98414881318699</c:v>
                </c:pt>
                <c:pt idx="396">
                  <c:v>8.6431473523617495</c:v>
                </c:pt>
                <c:pt idx="397">
                  <c:v>8.1942820918039807</c:v>
                </c:pt>
                <c:pt idx="398">
                  <c:v>6.023064577055</c:v>
                </c:pt>
                <c:pt idx="399">
                  <c:v>9.8551533777644398</c:v>
                </c:pt>
                <c:pt idx="400">
                  <c:v>7.6728876670509498</c:v>
                </c:pt>
                <c:pt idx="401">
                  <c:v>9.6519316029853393</c:v>
                </c:pt>
                <c:pt idx="402">
                  <c:v>5.7944822955798099</c:v>
                </c:pt>
                <c:pt idx="403">
                  <c:v>10.8067575005</c:v>
                </c:pt>
                <c:pt idx="404">
                  <c:v>5.37437595957116</c:v>
                </c:pt>
                <c:pt idx="405">
                  <c:v>7.7455369971652104</c:v>
                </c:pt>
                <c:pt idx="406">
                  <c:v>7.5118708333783504</c:v>
                </c:pt>
                <c:pt idx="407">
                  <c:v>6.3806524338590398</c:v>
                </c:pt>
                <c:pt idx="408">
                  <c:v>7.5774979185136804</c:v>
                </c:pt>
                <c:pt idx="409">
                  <c:v>7.4708023634142897</c:v>
                </c:pt>
                <c:pt idx="410">
                  <c:v>8.4111493742739398</c:v>
                </c:pt>
                <c:pt idx="411">
                  <c:v>9.2047855790072592</c:v>
                </c:pt>
                <c:pt idx="412">
                  <c:v>7.5394964283776904</c:v>
                </c:pt>
                <c:pt idx="413">
                  <c:v>8.2815995180178508</c:v>
                </c:pt>
                <c:pt idx="414">
                  <c:v>6.5157833294642202</c:v>
                </c:pt>
                <c:pt idx="415">
                  <c:v>8.0608814283527597</c:v>
                </c:pt>
                <c:pt idx="416">
                  <c:v>3.42526119144935</c:v>
                </c:pt>
                <c:pt idx="417">
                  <c:v>0.425382640870345</c:v>
                </c:pt>
                <c:pt idx="418">
                  <c:v>7.2496310990089201</c:v>
                </c:pt>
                <c:pt idx="419">
                  <c:v>6.8536953914788299</c:v>
                </c:pt>
                <c:pt idx="420">
                  <c:v>6.5748319195829303</c:v>
                </c:pt>
                <c:pt idx="421">
                  <c:v>5.9922942478094097</c:v>
                </c:pt>
                <c:pt idx="422">
                  <c:v>8.3362255310784708</c:v>
                </c:pt>
                <c:pt idx="423">
                  <c:v>8.7070669818898505</c:v>
                </c:pt>
                <c:pt idx="424">
                  <c:v>8.9226352157975395</c:v>
                </c:pt>
                <c:pt idx="425">
                  <c:v>7.6141163224839197</c:v>
                </c:pt>
                <c:pt idx="426">
                  <c:v>7.2970573671056798</c:v>
                </c:pt>
                <c:pt idx="427">
                  <c:v>9.1806173067231907</c:v>
                </c:pt>
                <c:pt idx="428">
                  <c:v>7.2150539448653399</c:v>
                </c:pt>
                <c:pt idx="429">
                  <c:v>9.3936149324420892</c:v>
                </c:pt>
                <c:pt idx="430">
                  <c:v>6.4823253677034902</c:v>
                </c:pt>
                <c:pt idx="431">
                  <c:v>8.1007553077102799</c:v>
                </c:pt>
                <c:pt idx="432">
                  <c:v>5.5199094538505502</c:v>
                </c:pt>
                <c:pt idx="433">
                  <c:v>7.3435199516559404</c:v>
                </c:pt>
                <c:pt idx="434">
                  <c:v>5.9979624663546502</c:v>
                </c:pt>
                <c:pt idx="435">
                  <c:v>6.3800948011630298</c:v>
                </c:pt>
                <c:pt idx="436">
                  <c:v>6.5437772762022002</c:v>
                </c:pt>
                <c:pt idx="437">
                  <c:v>5.9590781886830104</c:v>
                </c:pt>
                <c:pt idx="438">
                  <c:v>6.7385976468274302</c:v>
                </c:pt>
                <c:pt idx="439">
                  <c:v>8.2315570886388194</c:v>
                </c:pt>
                <c:pt idx="440">
                  <c:v>7.8580539234516902</c:v>
                </c:pt>
                <c:pt idx="441">
                  <c:v>7.6669351343705596</c:v>
                </c:pt>
                <c:pt idx="442">
                  <c:v>7.3254762142500498</c:v>
                </c:pt>
                <c:pt idx="443">
                  <c:v>8.8795239252104903</c:v>
                </c:pt>
                <c:pt idx="444">
                  <c:v>8.1546320509230199</c:v>
                </c:pt>
                <c:pt idx="445">
                  <c:v>7.5151019614225598</c:v>
                </c:pt>
                <c:pt idx="446">
                  <c:v>7.2891861067121004</c:v>
                </c:pt>
                <c:pt idx="447">
                  <c:v>8.7116089394687695</c:v>
                </c:pt>
                <c:pt idx="448">
                  <c:v>7.0664126300534003</c:v>
                </c:pt>
                <c:pt idx="449">
                  <c:v>4.0398525330674504</c:v>
                </c:pt>
                <c:pt idx="450">
                  <c:v>0.39485971204622999</c:v>
                </c:pt>
                <c:pt idx="451">
                  <c:v>1.50000839032788</c:v>
                </c:pt>
                <c:pt idx="452">
                  <c:v>6.9604820527651698</c:v>
                </c:pt>
                <c:pt idx="453">
                  <c:v>7.5799193010514303</c:v>
                </c:pt>
                <c:pt idx="454">
                  <c:v>8.0176523280411995</c:v>
                </c:pt>
                <c:pt idx="455">
                  <c:v>9.2682700979528398</c:v>
                </c:pt>
                <c:pt idx="456">
                  <c:v>6.2628709836833103</c:v>
                </c:pt>
                <c:pt idx="457">
                  <c:v>6.5092857304584397</c:v>
                </c:pt>
                <c:pt idx="458">
                  <c:v>9.1632066002370003</c:v>
                </c:pt>
                <c:pt idx="459">
                  <c:v>6.9683305366120001</c:v>
                </c:pt>
                <c:pt idx="460">
                  <c:v>9.4683377137077205</c:v>
                </c:pt>
                <c:pt idx="461">
                  <c:v>7.9300176009693102</c:v>
                </c:pt>
                <c:pt idx="462">
                  <c:v>9.3693531977765794</c:v>
                </c:pt>
                <c:pt idx="463">
                  <c:v>7.9407594916501001</c:v>
                </c:pt>
                <c:pt idx="464">
                  <c:v>7.1993781829221</c:v>
                </c:pt>
                <c:pt idx="465">
                  <c:v>9.5701213886932095</c:v>
                </c:pt>
                <c:pt idx="466">
                  <c:v>7.7809026910648296</c:v>
                </c:pt>
                <c:pt idx="467">
                  <c:v>7.7123405729928898</c:v>
                </c:pt>
                <c:pt idx="468">
                  <c:v>8.2938399483943996</c:v>
                </c:pt>
                <c:pt idx="469">
                  <c:v>5.2075448232949304</c:v>
                </c:pt>
                <c:pt idx="470">
                  <c:v>7.3785345725765303</c:v>
                </c:pt>
                <c:pt idx="471">
                  <c:v>8.3630429513676798</c:v>
                </c:pt>
                <c:pt idx="472">
                  <c:v>6.7587368265332604</c:v>
                </c:pt>
                <c:pt idx="473">
                  <c:v>6.5031156424867902</c:v>
                </c:pt>
                <c:pt idx="474">
                  <c:v>6.7604796250578403</c:v>
                </c:pt>
                <c:pt idx="475">
                  <c:v>6.9624698955167297</c:v>
                </c:pt>
                <c:pt idx="476">
                  <c:v>6.8279759578220602</c:v>
                </c:pt>
                <c:pt idx="477">
                  <c:v>7.6913555194650796</c:v>
                </c:pt>
                <c:pt idx="478">
                  <c:v>7.95497205681494</c:v>
                </c:pt>
                <c:pt idx="479">
                  <c:v>7.2409862214244098</c:v>
                </c:pt>
                <c:pt idx="480">
                  <c:v>8.6216195887030196</c:v>
                </c:pt>
                <c:pt idx="481">
                  <c:v>5.4412801021201798</c:v>
                </c:pt>
                <c:pt idx="482">
                  <c:v>3.8812971372389402</c:v>
                </c:pt>
                <c:pt idx="483">
                  <c:v>6.2109388863231398</c:v>
                </c:pt>
                <c:pt idx="484">
                  <c:v>7.8616471200492297</c:v>
                </c:pt>
                <c:pt idx="485">
                  <c:v>7.3274954729281401</c:v>
                </c:pt>
                <c:pt idx="486">
                  <c:v>9.3022095087877297</c:v>
                </c:pt>
                <c:pt idx="487">
                  <c:v>6.8619797713063502</c:v>
                </c:pt>
                <c:pt idx="488">
                  <c:v>8.5049023530386894</c:v>
                </c:pt>
                <c:pt idx="489">
                  <c:v>6.5711798181231398</c:v>
                </c:pt>
                <c:pt idx="490">
                  <c:v>6.8638820056581</c:v>
                </c:pt>
                <c:pt idx="491">
                  <c:v>8.2534728389902607</c:v>
                </c:pt>
                <c:pt idx="492">
                  <c:v>9.2864261472960994</c:v>
                </c:pt>
                <c:pt idx="493">
                  <c:v>7.59581026209145</c:v>
                </c:pt>
                <c:pt idx="494">
                  <c:v>8.5667901575180796</c:v>
                </c:pt>
                <c:pt idx="495">
                  <c:v>6.5767592866759097</c:v>
                </c:pt>
                <c:pt idx="496">
                  <c:v>8.7832081922385701</c:v>
                </c:pt>
                <c:pt idx="497">
                  <c:v>7.8277964592068097</c:v>
                </c:pt>
                <c:pt idx="498">
                  <c:v>6.7900365141409802</c:v>
                </c:pt>
                <c:pt idx="499">
                  <c:v>10.1278663966427</c:v>
                </c:pt>
                <c:pt idx="500">
                  <c:v>4.0415348559334499</c:v>
                </c:pt>
                <c:pt idx="501">
                  <c:v>6.8616161319566897</c:v>
                </c:pt>
                <c:pt idx="502">
                  <c:v>6.67413609256658</c:v>
                </c:pt>
                <c:pt idx="503">
                  <c:v>7.9455464934560096</c:v>
                </c:pt>
                <c:pt idx="504">
                  <c:v>6.5175182740071698</c:v>
                </c:pt>
                <c:pt idx="505">
                  <c:v>8.18812221400845</c:v>
                </c:pt>
                <c:pt idx="506">
                  <c:v>6.7818463820930699</c:v>
                </c:pt>
                <c:pt idx="507">
                  <c:v>9.0530867091452105</c:v>
                </c:pt>
                <c:pt idx="508">
                  <c:v>6.6733043559115401</c:v>
                </c:pt>
                <c:pt idx="509">
                  <c:v>8.7998256465797393</c:v>
                </c:pt>
                <c:pt idx="510">
                  <c:v>7.8944736216865996</c:v>
                </c:pt>
                <c:pt idx="511">
                  <c:v>7.1427195594145996</c:v>
                </c:pt>
                <c:pt idx="512">
                  <c:v>2.86201289856887</c:v>
                </c:pt>
                <c:pt idx="513">
                  <c:v>0.38707484545063497</c:v>
                </c:pt>
                <c:pt idx="514">
                  <c:v>8.0151162773715896</c:v>
                </c:pt>
                <c:pt idx="515">
                  <c:v>7.7057400868277002</c:v>
                </c:pt>
                <c:pt idx="516">
                  <c:v>6.3494171489007298</c:v>
                </c:pt>
                <c:pt idx="517">
                  <c:v>8.1893914174405005</c:v>
                </c:pt>
                <c:pt idx="518">
                  <c:v>7.3218712366800496</c:v>
                </c:pt>
                <c:pt idx="519">
                  <c:v>7.5776667791188004</c:v>
                </c:pt>
                <c:pt idx="520">
                  <c:v>7.0977076052721397</c:v>
                </c:pt>
                <c:pt idx="521">
                  <c:v>7.4180361732045998</c:v>
                </c:pt>
                <c:pt idx="522">
                  <c:v>9.0241832713340209</c:v>
                </c:pt>
                <c:pt idx="523">
                  <c:v>8.7567261369651401</c:v>
                </c:pt>
                <c:pt idx="524">
                  <c:v>7.8779182138003403</c:v>
                </c:pt>
                <c:pt idx="525">
                  <c:v>6.1946481576179497</c:v>
                </c:pt>
                <c:pt idx="526">
                  <c:v>5.8199747491673604</c:v>
                </c:pt>
                <c:pt idx="527">
                  <c:v>9.3500952348100697</c:v>
                </c:pt>
                <c:pt idx="528">
                  <c:v>6.6351544255226802</c:v>
                </c:pt>
                <c:pt idx="529">
                  <c:v>6.1965566751549996</c:v>
                </c:pt>
                <c:pt idx="530">
                  <c:v>8.6166040360315606</c:v>
                </c:pt>
                <c:pt idx="531">
                  <c:v>5.94170046891968</c:v>
                </c:pt>
                <c:pt idx="532">
                  <c:v>6.1348605078274803</c:v>
                </c:pt>
                <c:pt idx="533">
                  <c:v>6.6880117219193203</c:v>
                </c:pt>
                <c:pt idx="534">
                  <c:v>7.7514431913539603</c:v>
                </c:pt>
                <c:pt idx="535">
                  <c:v>7.4670489455914204</c:v>
                </c:pt>
                <c:pt idx="536">
                  <c:v>8.9027811356250197</c:v>
                </c:pt>
                <c:pt idx="537">
                  <c:v>7.2331157464290001</c:v>
                </c:pt>
                <c:pt idx="538">
                  <c:v>8.3090334758653306</c:v>
                </c:pt>
                <c:pt idx="539">
                  <c:v>8.4686570131960597</c:v>
                </c:pt>
                <c:pt idx="540">
                  <c:v>9.5930966411670795</c:v>
                </c:pt>
                <c:pt idx="541">
                  <c:v>8.16812754756468</c:v>
                </c:pt>
                <c:pt idx="542">
                  <c:v>8.0265665971957603</c:v>
                </c:pt>
                <c:pt idx="543">
                  <c:v>6.6556014813085698</c:v>
                </c:pt>
                <c:pt idx="544">
                  <c:v>3.1126821471951298</c:v>
                </c:pt>
                <c:pt idx="545">
                  <c:v>6.1020347915882898</c:v>
                </c:pt>
                <c:pt idx="546">
                  <c:v>6.2199136311362802</c:v>
                </c:pt>
                <c:pt idx="547">
                  <c:v>6.1662410914460297</c:v>
                </c:pt>
                <c:pt idx="548">
                  <c:v>6.3303806682163</c:v>
                </c:pt>
                <c:pt idx="549">
                  <c:v>7.3296725966370797</c:v>
                </c:pt>
                <c:pt idx="550">
                  <c:v>8.07057559788357</c:v>
                </c:pt>
                <c:pt idx="551">
                  <c:v>6.9106658180571996</c:v>
                </c:pt>
                <c:pt idx="552">
                  <c:v>8.0390614965772507</c:v>
                </c:pt>
                <c:pt idx="553">
                  <c:v>8.2608626503096794</c:v>
                </c:pt>
                <c:pt idx="554">
                  <c:v>5.73438362811663</c:v>
                </c:pt>
                <c:pt idx="555">
                  <c:v>7.1289366070451399</c:v>
                </c:pt>
                <c:pt idx="556">
                  <c:v>7.9433175334682797</c:v>
                </c:pt>
                <c:pt idx="557">
                  <c:v>6.8922419479402199</c:v>
                </c:pt>
                <c:pt idx="558">
                  <c:v>6.68679435476606</c:v>
                </c:pt>
                <c:pt idx="559">
                  <c:v>8.1384347845992693</c:v>
                </c:pt>
                <c:pt idx="560">
                  <c:v>8.0153644631912293</c:v>
                </c:pt>
                <c:pt idx="561">
                  <c:v>7.22493660995538</c:v>
                </c:pt>
                <c:pt idx="562">
                  <c:v>8.0455912969077392</c:v>
                </c:pt>
                <c:pt idx="563">
                  <c:v>5.5094338131471501</c:v>
                </c:pt>
                <c:pt idx="564">
                  <c:v>7.7585282681859704</c:v>
                </c:pt>
                <c:pt idx="565">
                  <c:v>7.3937037527043898</c:v>
                </c:pt>
                <c:pt idx="566">
                  <c:v>7.0974107247663696</c:v>
                </c:pt>
                <c:pt idx="567">
                  <c:v>7.8323808282865599</c:v>
                </c:pt>
                <c:pt idx="568">
                  <c:v>8.1216516112456407</c:v>
                </c:pt>
                <c:pt idx="569">
                  <c:v>6.8149776182178297</c:v>
                </c:pt>
                <c:pt idx="570">
                  <c:v>10.0290593806965</c:v>
                </c:pt>
                <c:pt idx="571">
                  <c:v>6.5051898790363198</c:v>
                </c:pt>
                <c:pt idx="572">
                  <c:v>7.0869083805254203</c:v>
                </c:pt>
                <c:pt idx="573">
                  <c:v>7.3721524271007599</c:v>
                </c:pt>
                <c:pt idx="574">
                  <c:v>8.4212385990809402</c:v>
                </c:pt>
                <c:pt idx="575">
                  <c:v>3.3065011351620202</c:v>
                </c:pt>
                <c:pt idx="576">
                  <c:v>0.62943615230447303</c:v>
                </c:pt>
                <c:pt idx="577">
                  <c:v>7.3984318496480297</c:v>
                </c:pt>
                <c:pt idx="578">
                  <c:v>7.0091461083674398</c:v>
                </c:pt>
                <c:pt idx="579">
                  <c:v>7.6709932866808304</c:v>
                </c:pt>
                <c:pt idx="580">
                  <c:v>7.3631431247684302</c:v>
                </c:pt>
                <c:pt idx="581">
                  <c:v>7.2210590992226802</c:v>
                </c:pt>
                <c:pt idx="582">
                  <c:v>10.162094048603601</c:v>
                </c:pt>
                <c:pt idx="583">
                  <c:v>7.69859060734629</c:v>
                </c:pt>
                <c:pt idx="584">
                  <c:v>7.7464347072659701</c:v>
                </c:pt>
                <c:pt idx="585">
                  <c:v>8.5173697634844601</c:v>
                </c:pt>
                <c:pt idx="586">
                  <c:v>6.7336716295465999</c:v>
                </c:pt>
                <c:pt idx="587">
                  <c:v>7.3377865450631399</c:v>
                </c:pt>
                <c:pt idx="588">
                  <c:v>6.8683532774023197</c:v>
                </c:pt>
                <c:pt idx="589">
                  <c:v>9.3716811179328907</c:v>
                </c:pt>
                <c:pt idx="590">
                  <c:v>7.5679152755220596</c:v>
                </c:pt>
                <c:pt idx="591">
                  <c:v>7.3068740587499796</c:v>
                </c:pt>
                <c:pt idx="592">
                  <c:v>5.74021285328537</c:v>
                </c:pt>
                <c:pt idx="593">
                  <c:v>8.2932587537534896</c:v>
                </c:pt>
                <c:pt idx="594">
                  <c:v>7.2943626660070597</c:v>
                </c:pt>
                <c:pt idx="595">
                  <c:v>6.7275895061692497</c:v>
                </c:pt>
                <c:pt idx="596">
                  <c:v>7.4247301217512396</c:v>
                </c:pt>
                <c:pt idx="597">
                  <c:v>7.0872838008475201</c:v>
                </c:pt>
                <c:pt idx="598">
                  <c:v>7.5016276705313096</c:v>
                </c:pt>
                <c:pt idx="599">
                  <c:v>8.40034543713824</c:v>
                </c:pt>
                <c:pt idx="600">
                  <c:v>7.5844573316395403</c:v>
                </c:pt>
                <c:pt idx="601">
                  <c:v>7.1988786696901803</c:v>
                </c:pt>
                <c:pt idx="602">
                  <c:v>7.3388515449726999</c:v>
                </c:pt>
                <c:pt idx="603">
                  <c:v>7.2002287691330604</c:v>
                </c:pt>
                <c:pt idx="604">
                  <c:v>3.4406494976648001</c:v>
                </c:pt>
                <c:pt idx="605">
                  <c:v>8.2985546935692707</c:v>
                </c:pt>
                <c:pt idx="606">
                  <c:v>6.28755212096807</c:v>
                </c:pt>
                <c:pt idx="607">
                  <c:v>6.9348364465357504</c:v>
                </c:pt>
                <c:pt idx="608">
                  <c:v>6.4551710116021903</c:v>
                </c:pt>
                <c:pt idx="609">
                  <c:v>8.6559132141095994</c:v>
                </c:pt>
                <c:pt idx="610">
                  <c:v>9.1779650171254001</c:v>
                </c:pt>
                <c:pt idx="611">
                  <c:v>6.78797013157308</c:v>
                </c:pt>
                <c:pt idx="612">
                  <c:v>7.9900023856987898</c:v>
                </c:pt>
                <c:pt idx="613">
                  <c:v>6.3645769042506197</c:v>
                </c:pt>
                <c:pt idx="614">
                  <c:v>7.7703736432863302</c:v>
                </c:pt>
                <c:pt idx="615">
                  <c:v>7.6173914328252899</c:v>
                </c:pt>
                <c:pt idx="616">
                  <c:v>6.4100522433095</c:v>
                </c:pt>
                <c:pt idx="617">
                  <c:v>6.6749843225830503</c:v>
                </c:pt>
                <c:pt idx="618">
                  <c:v>8.4690057299806103</c:v>
                </c:pt>
                <c:pt idx="619">
                  <c:v>8.8094679798317692</c:v>
                </c:pt>
                <c:pt idx="620">
                  <c:v>6.3221622618345101</c:v>
                </c:pt>
                <c:pt idx="621">
                  <c:v>4.7435920640182996</c:v>
                </c:pt>
                <c:pt idx="622">
                  <c:v>7.47531840285383</c:v>
                </c:pt>
                <c:pt idx="623">
                  <c:v>7.4505547987619103</c:v>
                </c:pt>
                <c:pt idx="624">
                  <c:v>6.63095961393197</c:v>
                </c:pt>
                <c:pt idx="625">
                  <c:v>8.7005026240401708</c:v>
                </c:pt>
                <c:pt idx="626">
                  <c:v>7.6553740734053504</c:v>
                </c:pt>
                <c:pt idx="627">
                  <c:v>6.6357049896352196</c:v>
                </c:pt>
                <c:pt idx="628">
                  <c:v>6.8110042889092002</c:v>
                </c:pt>
                <c:pt idx="629">
                  <c:v>8.4322844388509601</c:v>
                </c:pt>
                <c:pt idx="630">
                  <c:v>6.7700693366329299</c:v>
                </c:pt>
                <c:pt idx="631">
                  <c:v>8.1893128776241593</c:v>
                </c:pt>
                <c:pt idx="632">
                  <c:v>3.30890131194937</c:v>
                </c:pt>
                <c:pt idx="633">
                  <c:v>0.22165506967402701</c:v>
                </c:pt>
                <c:pt idx="634">
                  <c:v>6.3338607674783098</c:v>
                </c:pt>
                <c:pt idx="635">
                  <c:v>8.0332605457423991</c:v>
                </c:pt>
                <c:pt idx="636">
                  <c:v>9.6007338529079593</c:v>
                </c:pt>
                <c:pt idx="637">
                  <c:v>9.7150752591280103</c:v>
                </c:pt>
                <c:pt idx="638">
                  <c:v>7.4747764781210799</c:v>
                </c:pt>
                <c:pt idx="639">
                  <c:v>8.4873801200132899</c:v>
                </c:pt>
                <c:pt idx="640">
                  <c:v>7.8185201214989197</c:v>
                </c:pt>
                <c:pt idx="641">
                  <c:v>10.4554795325407</c:v>
                </c:pt>
                <c:pt idx="642">
                  <c:v>6.3211208238698404</c:v>
                </c:pt>
                <c:pt idx="643">
                  <c:v>7.9046484548934099</c:v>
                </c:pt>
                <c:pt idx="644">
                  <c:v>8.0325136320890103</c:v>
                </c:pt>
                <c:pt idx="645">
                  <c:v>7.4838878822146597</c:v>
                </c:pt>
                <c:pt idx="646">
                  <c:v>6.9976997155340799</c:v>
                </c:pt>
                <c:pt idx="647">
                  <c:v>6.7027465768628298</c:v>
                </c:pt>
                <c:pt idx="648">
                  <c:v>7.3028630303295099</c:v>
                </c:pt>
                <c:pt idx="649">
                  <c:v>7.5076556014353901</c:v>
                </c:pt>
                <c:pt idx="650">
                  <c:v>3.51304435877412</c:v>
                </c:pt>
                <c:pt idx="651">
                  <c:v>6.3646978555677904</c:v>
                </c:pt>
                <c:pt idx="652">
                  <c:v>7.1272597819662904</c:v>
                </c:pt>
                <c:pt idx="653">
                  <c:v>8.1854597142345291</c:v>
                </c:pt>
                <c:pt idx="654">
                  <c:v>8.0595156209466108</c:v>
                </c:pt>
                <c:pt idx="655">
                  <c:v>8.2695334460335701</c:v>
                </c:pt>
                <c:pt idx="656">
                  <c:v>8.0885172335282292</c:v>
                </c:pt>
                <c:pt idx="657">
                  <c:v>9.8223991327581093</c:v>
                </c:pt>
                <c:pt idx="658">
                  <c:v>9.6084558876504804</c:v>
                </c:pt>
                <c:pt idx="659">
                  <c:v>7.99147579265333</c:v>
                </c:pt>
                <c:pt idx="660">
                  <c:v>10.2168221634254</c:v>
                </c:pt>
                <c:pt idx="661">
                  <c:v>6.7531691389529396</c:v>
                </c:pt>
                <c:pt idx="662">
                  <c:v>6.1227669469074897</c:v>
                </c:pt>
                <c:pt idx="663">
                  <c:v>3.6045613089676798</c:v>
                </c:pt>
                <c:pt idx="664">
                  <c:v>8.8173800809298299</c:v>
                </c:pt>
                <c:pt idx="665">
                  <c:v>9.0247299084557397</c:v>
                </c:pt>
                <c:pt idx="666">
                  <c:v>8.9028188347368609</c:v>
                </c:pt>
                <c:pt idx="667">
                  <c:v>6.1512509820994197</c:v>
                </c:pt>
                <c:pt idx="668">
                  <c:v>7.3377496313494603</c:v>
                </c:pt>
                <c:pt idx="669">
                  <c:v>8.3536762928710004</c:v>
                </c:pt>
                <c:pt idx="670">
                  <c:v>8.0731446352760496</c:v>
                </c:pt>
                <c:pt idx="671">
                  <c:v>9.5540749188168395</c:v>
                </c:pt>
                <c:pt idx="672">
                  <c:v>6.7109437774942098</c:v>
                </c:pt>
                <c:pt idx="673">
                  <c:v>7.6625471148316597</c:v>
                </c:pt>
                <c:pt idx="674">
                  <c:v>5.9216932361052903</c:v>
                </c:pt>
                <c:pt idx="675">
                  <c:v>8.0741907856296908</c:v>
                </c:pt>
                <c:pt idx="676">
                  <c:v>8.0806852430428293</c:v>
                </c:pt>
                <c:pt idx="677">
                  <c:v>6.8839889840392399</c:v>
                </c:pt>
                <c:pt idx="678">
                  <c:v>7.0895300395948402</c:v>
                </c:pt>
                <c:pt idx="679">
                  <c:v>8.0746478873607899</c:v>
                </c:pt>
                <c:pt idx="680">
                  <c:v>9.8887849125192702</c:v>
                </c:pt>
                <c:pt idx="681">
                  <c:v>4.5265087970534097</c:v>
                </c:pt>
                <c:pt idx="682">
                  <c:v>5.9929877543876904</c:v>
                </c:pt>
                <c:pt idx="683">
                  <c:v>8.1897809749295494</c:v>
                </c:pt>
                <c:pt idx="684">
                  <c:v>7.2348067086747898</c:v>
                </c:pt>
                <c:pt idx="685">
                  <c:v>8.0286997386075498</c:v>
                </c:pt>
                <c:pt idx="686">
                  <c:v>6.7999333163979498</c:v>
                </c:pt>
                <c:pt idx="687">
                  <c:v>8.4490118489349992</c:v>
                </c:pt>
                <c:pt idx="688">
                  <c:v>8.3180969706709291</c:v>
                </c:pt>
                <c:pt idx="689">
                  <c:v>7.0321629869439599</c:v>
                </c:pt>
                <c:pt idx="690">
                  <c:v>8.07986921435106</c:v>
                </c:pt>
                <c:pt idx="691">
                  <c:v>8.4609318368608797</c:v>
                </c:pt>
                <c:pt idx="692">
                  <c:v>8.0780313826487102</c:v>
                </c:pt>
                <c:pt idx="693">
                  <c:v>8.0686796467171291</c:v>
                </c:pt>
                <c:pt idx="694">
                  <c:v>6.7824817692072603</c:v>
                </c:pt>
                <c:pt idx="695">
                  <c:v>2.2261529746859701</c:v>
                </c:pt>
                <c:pt idx="696">
                  <c:v>7.6769630981208197</c:v>
                </c:pt>
                <c:pt idx="697">
                  <c:v>7.1807155517634502</c:v>
                </c:pt>
                <c:pt idx="698">
                  <c:v>7.8722586346348997</c:v>
                </c:pt>
                <c:pt idx="699">
                  <c:v>8.4739560946044996</c:v>
                </c:pt>
                <c:pt idx="700">
                  <c:v>6.2804552631636099</c:v>
                </c:pt>
                <c:pt idx="701">
                  <c:v>10.078563026935401</c:v>
                </c:pt>
                <c:pt idx="702">
                  <c:v>8.5477772387785507</c:v>
                </c:pt>
                <c:pt idx="703">
                  <c:v>7.25840635268856</c:v>
                </c:pt>
                <c:pt idx="704">
                  <c:v>8.7447189698431202</c:v>
                </c:pt>
                <c:pt idx="705">
                  <c:v>6.8830873469476597</c:v>
                </c:pt>
                <c:pt idx="706">
                  <c:v>7.2620113302585496</c:v>
                </c:pt>
                <c:pt idx="707">
                  <c:v>8.1966712730170297</c:v>
                </c:pt>
                <c:pt idx="708">
                  <c:v>8.2151501210054505</c:v>
                </c:pt>
                <c:pt idx="709">
                  <c:v>8.39440154383764</c:v>
                </c:pt>
                <c:pt idx="710">
                  <c:v>6.8544375927432499</c:v>
                </c:pt>
                <c:pt idx="711">
                  <c:v>7.0904041877506998</c:v>
                </c:pt>
                <c:pt idx="712">
                  <c:v>7.9741279180201996</c:v>
                </c:pt>
                <c:pt idx="713">
                  <c:v>9.3084777715297999</c:v>
                </c:pt>
                <c:pt idx="714">
                  <c:v>3.7268666525645902</c:v>
                </c:pt>
                <c:pt idx="715">
                  <c:v>5.9063229940476001</c:v>
                </c:pt>
                <c:pt idx="716">
                  <c:v>6.8971255537202198</c:v>
                </c:pt>
                <c:pt idx="717">
                  <c:v>7.0887108693104102</c:v>
                </c:pt>
                <c:pt idx="718">
                  <c:v>5.9608759650790297</c:v>
                </c:pt>
                <c:pt idx="719">
                  <c:v>6.1414790581504297</c:v>
                </c:pt>
                <c:pt idx="720">
                  <c:v>4.7551264214459597</c:v>
                </c:pt>
                <c:pt idx="721">
                  <c:v>6.1160588611939097</c:v>
                </c:pt>
                <c:pt idx="722">
                  <c:v>7.7205629063655001</c:v>
                </c:pt>
                <c:pt idx="723">
                  <c:v>9.1236437385521807</c:v>
                </c:pt>
                <c:pt idx="724">
                  <c:v>8.2493659919938604</c:v>
                </c:pt>
                <c:pt idx="725">
                  <c:v>7.9762618448301499</c:v>
                </c:pt>
                <c:pt idx="726">
                  <c:v>7.1890494116752599</c:v>
                </c:pt>
                <c:pt idx="727">
                  <c:v>3.8310073074384299</c:v>
                </c:pt>
                <c:pt idx="728">
                  <c:v>5.3620562039801101</c:v>
                </c:pt>
                <c:pt idx="729">
                  <c:v>7.4695221644079597</c:v>
                </c:pt>
                <c:pt idx="730">
                  <c:v>6.2843759707952902</c:v>
                </c:pt>
                <c:pt idx="731">
                  <c:v>7.9879061580006896</c:v>
                </c:pt>
                <c:pt idx="732">
                  <c:v>8.5142776509151705</c:v>
                </c:pt>
                <c:pt idx="733">
                  <c:v>8.5340013549925704</c:v>
                </c:pt>
                <c:pt idx="734">
                  <c:v>7.6722703440945201</c:v>
                </c:pt>
                <c:pt idx="735">
                  <c:v>6.5894214758662102</c:v>
                </c:pt>
                <c:pt idx="736">
                  <c:v>6.6237402340140203</c:v>
                </c:pt>
                <c:pt idx="737">
                  <c:v>8.2691069748308497</c:v>
                </c:pt>
                <c:pt idx="738">
                  <c:v>6.2484989826913004</c:v>
                </c:pt>
                <c:pt idx="739">
                  <c:v>8.2992379899714308</c:v>
                </c:pt>
                <c:pt idx="740">
                  <c:v>8.4859153524385604</c:v>
                </c:pt>
                <c:pt idx="741">
                  <c:v>9.5546286245220404</c:v>
                </c:pt>
                <c:pt idx="742">
                  <c:v>7.5480046466817701</c:v>
                </c:pt>
                <c:pt idx="743">
                  <c:v>7.2656131662358998</c:v>
                </c:pt>
                <c:pt idx="744">
                  <c:v>4.0077917946393997</c:v>
                </c:pt>
                <c:pt idx="745">
                  <c:v>7.6553222371265601</c:v>
                </c:pt>
                <c:pt idx="746">
                  <c:v>4.0388048119174798</c:v>
                </c:pt>
                <c:pt idx="747">
                  <c:v>7.8768673510577196</c:v>
                </c:pt>
                <c:pt idx="748">
                  <c:v>8.1506705025868502</c:v>
                </c:pt>
                <c:pt idx="749">
                  <c:v>7.25226453905079</c:v>
                </c:pt>
                <c:pt idx="750">
                  <c:v>5.02455176361231</c:v>
                </c:pt>
                <c:pt idx="751">
                  <c:v>8.2621137895839603</c:v>
                </c:pt>
                <c:pt idx="752">
                  <c:v>8.4083572838030598</c:v>
                </c:pt>
                <c:pt idx="753">
                  <c:v>5.3276377002655497</c:v>
                </c:pt>
                <c:pt idx="754">
                  <c:v>6.3230953148526199</c:v>
                </c:pt>
                <c:pt idx="755">
                  <c:v>7.7579085890350497</c:v>
                </c:pt>
                <c:pt idx="756">
                  <c:v>6.3438109768103903</c:v>
                </c:pt>
                <c:pt idx="757">
                  <c:v>6.3959951869810103</c:v>
                </c:pt>
                <c:pt idx="758">
                  <c:v>8.78080487385858</c:v>
                </c:pt>
                <c:pt idx="759">
                  <c:v>2.3147215401741401</c:v>
                </c:pt>
                <c:pt idx="760">
                  <c:v>7.8334379742144904</c:v>
                </c:pt>
                <c:pt idx="761">
                  <c:v>6.3756258856133003</c:v>
                </c:pt>
                <c:pt idx="762">
                  <c:v>7.5729473215549499</c:v>
                </c:pt>
                <c:pt idx="763">
                  <c:v>6.8149980385700797</c:v>
                </c:pt>
                <c:pt idx="764">
                  <c:v>7.5005736661960398</c:v>
                </c:pt>
                <c:pt idx="765">
                  <c:v>8.2347536591638502</c:v>
                </c:pt>
                <c:pt idx="766">
                  <c:v>7.6136395857987296</c:v>
                </c:pt>
                <c:pt idx="767">
                  <c:v>8.1818947919708709</c:v>
                </c:pt>
                <c:pt idx="768">
                  <c:v>10.7999276780711</c:v>
                </c:pt>
                <c:pt idx="769">
                  <c:v>9.5151576544223406</c:v>
                </c:pt>
                <c:pt idx="770">
                  <c:v>7.9157052902377201</c:v>
                </c:pt>
                <c:pt idx="771">
                  <c:v>7.2508798820887197</c:v>
                </c:pt>
                <c:pt idx="772">
                  <c:v>6.1121020252467204</c:v>
                </c:pt>
                <c:pt idx="773">
                  <c:v>4.9040292738463203</c:v>
                </c:pt>
                <c:pt idx="774">
                  <c:v>8.1219783368816092</c:v>
                </c:pt>
                <c:pt idx="775">
                  <c:v>7.4547040572591401</c:v>
                </c:pt>
                <c:pt idx="776">
                  <c:v>7.4549773758200004</c:v>
                </c:pt>
                <c:pt idx="777">
                  <c:v>4.1435596481551</c:v>
                </c:pt>
                <c:pt idx="778">
                  <c:v>4.9261154555992199</c:v>
                </c:pt>
                <c:pt idx="779">
                  <c:v>4.7754768732577499</c:v>
                </c:pt>
                <c:pt idx="780">
                  <c:v>7.1354208542821498</c:v>
                </c:pt>
                <c:pt idx="781">
                  <c:v>8.0368718064977003</c:v>
                </c:pt>
                <c:pt idx="782">
                  <c:v>7.6131824840676403</c:v>
                </c:pt>
                <c:pt idx="783">
                  <c:v>7.7959438512920602</c:v>
                </c:pt>
                <c:pt idx="784">
                  <c:v>3.6311140500758201</c:v>
                </c:pt>
                <c:pt idx="785">
                  <c:v>5.4254024928489404</c:v>
                </c:pt>
                <c:pt idx="786">
                  <c:v>4.7840801247396003</c:v>
                </c:pt>
                <c:pt idx="787">
                  <c:v>7.4935310008648504</c:v>
                </c:pt>
                <c:pt idx="788">
                  <c:v>3.2299530885646499</c:v>
                </c:pt>
                <c:pt idx="789">
                  <c:v>0.42766579333134103</c:v>
                </c:pt>
                <c:pt idx="790">
                  <c:v>2.2331225979879599</c:v>
                </c:pt>
                <c:pt idx="791">
                  <c:v>6.9400043664508999</c:v>
                </c:pt>
                <c:pt idx="792">
                  <c:v>7.3333451184491203</c:v>
                </c:pt>
                <c:pt idx="793">
                  <c:v>8.6348896760717793</c:v>
                </c:pt>
                <c:pt idx="794">
                  <c:v>8.3890419867706196</c:v>
                </c:pt>
                <c:pt idx="795">
                  <c:v>8.4356836421021395</c:v>
                </c:pt>
                <c:pt idx="796">
                  <c:v>7.7500082689094301</c:v>
                </c:pt>
                <c:pt idx="797">
                  <c:v>6.0039440587670896</c:v>
                </c:pt>
                <c:pt idx="798">
                  <c:v>8.0117838329642908</c:v>
                </c:pt>
                <c:pt idx="799">
                  <c:v>6.8184891334063797</c:v>
                </c:pt>
                <c:pt idx="800">
                  <c:v>5.9057402286103597</c:v>
                </c:pt>
                <c:pt idx="801">
                  <c:v>8.2588198296866704</c:v>
                </c:pt>
                <c:pt idx="802">
                  <c:v>7.4964456134492199</c:v>
                </c:pt>
                <c:pt idx="803">
                  <c:v>6.9354647650664702</c:v>
                </c:pt>
                <c:pt idx="804">
                  <c:v>7.9966602059299099</c:v>
                </c:pt>
                <c:pt idx="805">
                  <c:v>6.3346548050214997</c:v>
                </c:pt>
                <c:pt idx="806">
                  <c:v>7.2681806328320402</c:v>
                </c:pt>
                <c:pt idx="807">
                  <c:v>7.73195667752191</c:v>
                </c:pt>
                <c:pt idx="808">
                  <c:v>8.3446190812507002</c:v>
                </c:pt>
                <c:pt idx="809">
                  <c:v>8.0391321824119597</c:v>
                </c:pt>
                <c:pt idx="810">
                  <c:v>7.7572629917447298</c:v>
                </c:pt>
                <c:pt idx="811">
                  <c:v>8.5042449747759292</c:v>
                </c:pt>
                <c:pt idx="812">
                  <c:v>7.95281064106927</c:v>
                </c:pt>
                <c:pt idx="813">
                  <c:v>5.6796987101937599</c:v>
                </c:pt>
                <c:pt idx="814">
                  <c:v>3.9769594189389101</c:v>
                </c:pt>
                <c:pt idx="815">
                  <c:v>3.7276096392271598</c:v>
                </c:pt>
                <c:pt idx="816">
                  <c:v>7.5374740281069403</c:v>
                </c:pt>
                <c:pt idx="817">
                  <c:v>7.6765916047895297</c:v>
                </c:pt>
                <c:pt idx="818">
                  <c:v>7.7899818938337102</c:v>
                </c:pt>
                <c:pt idx="819">
                  <c:v>8.0365419392690693</c:v>
                </c:pt>
                <c:pt idx="820">
                  <c:v>7.1733979970750701</c:v>
                </c:pt>
                <c:pt idx="821">
                  <c:v>6.1201884847370502</c:v>
                </c:pt>
                <c:pt idx="822">
                  <c:v>7.7217433598050897</c:v>
                </c:pt>
                <c:pt idx="823">
                  <c:v>7.6655104221021597</c:v>
                </c:pt>
                <c:pt idx="824">
                  <c:v>7.88516665345034</c:v>
                </c:pt>
                <c:pt idx="825">
                  <c:v>7.1549984743011601</c:v>
                </c:pt>
                <c:pt idx="826">
                  <c:v>9.3934311492718496</c:v>
                </c:pt>
                <c:pt idx="827">
                  <c:v>9.88241219182148</c:v>
                </c:pt>
                <c:pt idx="828">
                  <c:v>5.8020653148474102</c:v>
                </c:pt>
                <c:pt idx="829">
                  <c:v>5.9353960778620802</c:v>
                </c:pt>
                <c:pt idx="830">
                  <c:v>6.8233256152965804</c:v>
                </c:pt>
                <c:pt idx="831">
                  <c:v>8.6381883483580495</c:v>
                </c:pt>
                <c:pt idx="832">
                  <c:v>6.5676447409896799</c:v>
                </c:pt>
                <c:pt idx="833">
                  <c:v>9.4160608265538208</c:v>
                </c:pt>
                <c:pt idx="834">
                  <c:v>7.7363258475048804</c:v>
                </c:pt>
                <c:pt idx="835">
                  <c:v>8.1194077286928099</c:v>
                </c:pt>
                <c:pt idx="836">
                  <c:v>8.9800187618098501</c:v>
                </c:pt>
                <c:pt idx="837">
                  <c:v>7.6587206549795797</c:v>
                </c:pt>
                <c:pt idx="838">
                  <c:v>7.4497929625434098</c:v>
                </c:pt>
                <c:pt idx="839">
                  <c:v>7.7851297039802398</c:v>
                </c:pt>
                <c:pt idx="840">
                  <c:v>7.5519646242216201</c:v>
                </c:pt>
                <c:pt idx="841">
                  <c:v>6.9601898846483898</c:v>
                </c:pt>
                <c:pt idx="842">
                  <c:v>7.8275875432953397</c:v>
                </c:pt>
                <c:pt idx="843">
                  <c:v>3.1208220137605802</c:v>
                </c:pt>
                <c:pt idx="844">
                  <c:v>0.28198621499356602</c:v>
                </c:pt>
                <c:pt idx="845">
                  <c:v>7.0456631959746003</c:v>
                </c:pt>
                <c:pt idx="846">
                  <c:v>6.2798567897630999</c:v>
                </c:pt>
                <c:pt idx="847">
                  <c:v>6.6197449135568203</c:v>
                </c:pt>
                <c:pt idx="848">
                  <c:v>8.3746354282594204</c:v>
                </c:pt>
                <c:pt idx="849">
                  <c:v>6.5510382822228097</c:v>
                </c:pt>
                <c:pt idx="850">
                  <c:v>7.2596771269169302</c:v>
                </c:pt>
                <c:pt idx="851">
                  <c:v>7.1569046356437296</c:v>
                </c:pt>
                <c:pt idx="852">
                  <c:v>4.8508790239347199</c:v>
                </c:pt>
                <c:pt idx="853">
                  <c:v>6.1676595205291198</c:v>
                </c:pt>
                <c:pt idx="854">
                  <c:v>5.4554298354319499</c:v>
                </c:pt>
                <c:pt idx="855">
                  <c:v>5.8519805097239699</c:v>
                </c:pt>
                <c:pt idx="856">
                  <c:v>6.6058818505746899</c:v>
                </c:pt>
                <c:pt idx="857">
                  <c:v>5.4965281505262098</c:v>
                </c:pt>
                <c:pt idx="858">
                  <c:v>6.66036884816039</c:v>
                </c:pt>
                <c:pt idx="859">
                  <c:v>8.0972626420776503</c:v>
                </c:pt>
                <c:pt idx="860">
                  <c:v>8.6122788483457295</c:v>
                </c:pt>
                <c:pt idx="861">
                  <c:v>7.5209735980921204</c:v>
                </c:pt>
                <c:pt idx="862">
                  <c:v>6.3795748675788602</c:v>
                </c:pt>
                <c:pt idx="863">
                  <c:v>6.3701461626272797</c:v>
                </c:pt>
                <c:pt idx="864">
                  <c:v>8.0774509734059503</c:v>
                </c:pt>
                <c:pt idx="865">
                  <c:v>8.2567526617206095</c:v>
                </c:pt>
                <c:pt idx="866">
                  <c:v>7.3378124632025301</c:v>
                </c:pt>
                <c:pt idx="867">
                  <c:v>6.5170698116558698</c:v>
                </c:pt>
                <c:pt idx="868">
                  <c:v>6.4800909099286299</c:v>
                </c:pt>
                <c:pt idx="869">
                  <c:v>9.0924555774836708</c:v>
                </c:pt>
                <c:pt idx="870">
                  <c:v>7.3021860171126596</c:v>
                </c:pt>
                <c:pt idx="871">
                  <c:v>9.9049028536285206</c:v>
                </c:pt>
                <c:pt idx="872">
                  <c:v>7.67811527722652</c:v>
                </c:pt>
                <c:pt idx="873">
                  <c:v>6.5255151981068797</c:v>
                </c:pt>
                <c:pt idx="874">
                  <c:v>5.0446155450944596</c:v>
                </c:pt>
                <c:pt idx="875">
                  <c:v>1.12796056793753</c:v>
                </c:pt>
                <c:pt idx="876">
                  <c:v>7.7123280066222799</c:v>
                </c:pt>
                <c:pt idx="877">
                  <c:v>9.0568393415699102</c:v>
                </c:pt>
                <c:pt idx="878">
                  <c:v>8.2593531150396196</c:v>
                </c:pt>
                <c:pt idx="879">
                  <c:v>6.5460910591915704</c:v>
                </c:pt>
                <c:pt idx="880">
                  <c:v>9.0221255281459207</c:v>
                </c:pt>
                <c:pt idx="881">
                  <c:v>5.1521428368488804</c:v>
                </c:pt>
                <c:pt idx="882">
                  <c:v>6.5077683412067504</c:v>
                </c:pt>
                <c:pt idx="883">
                  <c:v>10.0865356036921</c:v>
                </c:pt>
                <c:pt idx="884">
                  <c:v>4.6727240169386199</c:v>
                </c:pt>
                <c:pt idx="885">
                  <c:v>5.5031129287281297</c:v>
                </c:pt>
                <c:pt idx="886">
                  <c:v>7.3626608902960999</c:v>
                </c:pt>
                <c:pt idx="887">
                  <c:v>5.1263425071812696</c:v>
                </c:pt>
                <c:pt idx="888">
                  <c:v>7.4976598390098301</c:v>
                </c:pt>
                <c:pt idx="889">
                  <c:v>5.7786651619671501</c:v>
                </c:pt>
                <c:pt idx="890">
                  <c:v>9.3288486436938491</c:v>
                </c:pt>
                <c:pt idx="891">
                  <c:v>6.7753275773368697</c:v>
                </c:pt>
                <c:pt idx="892">
                  <c:v>7.8572504611305396</c:v>
                </c:pt>
                <c:pt idx="893">
                  <c:v>7.1076193300942103</c:v>
                </c:pt>
                <c:pt idx="894">
                  <c:v>9.0205798645603501</c:v>
                </c:pt>
                <c:pt idx="895">
                  <c:v>6.7933830957152201</c:v>
                </c:pt>
                <c:pt idx="896">
                  <c:v>8.7882480922531006</c:v>
                </c:pt>
                <c:pt idx="897">
                  <c:v>7.1634250111962503</c:v>
                </c:pt>
                <c:pt idx="898">
                  <c:v>7.8242621674715203</c:v>
                </c:pt>
                <c:pt idx="899">
                  <c:v>8.4521345920326691</c:v>
                </c:pt>
                <c:pt idx="900">
                  <c:v>6.6688794226589696</c:v>
                </c:pt>
                <c:pt idx="901">
                  <c:v>8.5745820926971401</c:v>
                </c:pt>
                <c:pt idx="902">
                  <c:v>8.9757948904870997</c:v>
                </c:pt>
                <c:pt idx="903">
                  <c:v>8.1557072610087094</c:v>
                </c:pt>
                <c:pt idx="904">
                  <c:v>3.0486407809517</c:v>
                </c:pt>
                <c:pt idx="905">
                  <c:v>6.3087123182863198</c:v>
                </c:pt>
                <c:pt idx="906">
                  <c:v>4.6567018944053196</c:v>
                </c:pt>
                <c:pt idx="907">
                  <c:v>9.8311940213918394</c:v>
                </c:pt>
                <c:pt idx="908">
                  <c:v>6.02087410157728</c:v>
                </c:pt>
                <c:pt idx="909">
                  <c:v>5.0664307644809901</c:v>
                </c:pt>
                <c:pt idx="910">
                  <c:v>7.1525417488460503</c:v>
                </c:pt>
                <c:pt idx="911">
                  <c:v>6.4901903449117597</c:v>
                </c:pt>
                <c:pt idx="912">
                  <c:v>7.26991557737498</c:v>
                </c:pt>
                <c:pt idx="913">
                  <c:v>4.2196160355021801</c:v>
                </c:pt>
                <c:pt idx="914">
                  <c:v>5.0838650329120796</c:v>
                </c:pt>
                <c:pt idx="915">
                  <c:v>5.9811266713240698</c:v>
                </c:pt>
                <c:pt idx="916">
                  <c:v>4.7420848849427397</c:v>
                </c:pt>
                <c:pt idx="917">
                  <c:v>5.1328691659191001</c:v>
                </c:pt>
                <c:pt idx="918">
                  <c:v>6.5253950321878804</c:v>
                </c:pt>
                <c:pt idx="919">
                  <c:v>8.6615955698217793</c:v>
                </c:pt>
                <c:pt idx="920">
                  <c:v>7.1575062506368896</c:v>
                </c:pt>
                <c:pt idx="921">
                  <c:v>8.0425706555713106</c:v>
                </c:pt>
                <c:pt idx="922">
                  <c:v>7.8422634933765902</c:v>
                </c:pt>
                <c:pt idx="923">
                  <c:v>6.3807136949157899</c:v>
                </c:pt>
                <c:pt idx="924">
                  <c:v>7.8988003801687503</c:v>
                </c:pt>
                <c:pt idx="925">
                  <c:v>8.8410700457323905</c:v>
                </c:pt>
                <c:pt idx="926">
                  <c:v>7.3046019018632702</c:v>
                </c:pt>
                <c:pt idx="927">
                  <c:v>7.1296285428270902</c:v>
                </c:pt>
                <c:pt idx="928">
                  <c:v>6.6138465733497096</c:v>
                </c:pt>
                <c:pt idx="929">
                  <c:v>4.12949787943763</c:v>
                </c:pt>
                <c:pt idx="930">
                  <c:v>1.18862315128202</c:v>
                </c:pt>
                <c:pt idx="931">
                  <c:v>0.77406251170513196</c:v>
                </c:pt>
                <c:pt idx="932">
                  <c:v>9.7433087523058202</c:v>
                </c:pt>
                <c:pt idx="933">
                  <c:v>6.6183586857984196</c:v>
                </c:pt>
                <c:pt idx="934">
                  <c:v>6.1297452095892799</c:v>
                </c:pt>
                <c:pt idx="935">
                  <c:v>4.6363098164908596</c:v>
                </c:pt>
                <c:pt idx="936">
                  <c:v>6.2109977911853997</c:v>
                </c:pt>
                <c:pt idx="937">
                  <c:v>9.1157866153255505</c:v>
                </c:pt>
                <c:pt idx="938">
                  <c:v>6.7497298803954298</c:v>
                </c:pt>
                <c:pt idx="939">
                  <c:v>7.6494867287725201</c:v>
                </c:pt>
                <c:pt idx="940">
                  <c:v>6.2890891451738398</c:v>
                </c:pt>
                <c:pt idx="941">
                  <c:v>6.4871437854359399</c:v>
                </c:pt>
                <c:pt idx="942">
                  <c:v>7.3284827184195303</c:v>
                </c:pt>
                <c:pt idx="943">
                  <c:v>7.4088509416836601</c:v>
                </c:pt>
                <c:pt idx="944">
                  <c:v>7.1738511718153504</c:v>
                </c:pt>
                <c:pt idx="945">
                  <c:v>8.8981245099142399</c:v>
                </c:pt>
                <c:pt idx="946">
                  <c:v>8.0424520604486407</c:v>
                </c:pt>
                <c:pt idx="947">
                  <c:v>8.4828585827866192</c:v>
                </c:pt>
                <c:pt idx="948">
                  <c:v>6.2354613731789001</c:v>
                </c:pt>
                <c:pt idx="949">
                  <c:v>9.4782997040122599</c:v>
                </c:pt>
                <c:pt idx="950">
                  <c:v>7.6855639934081799</c:v>
                </c:pt>
                <c:pt idx="951">
                  <c:v>8.8481637619441997</c:v>
                </c:pt>
                <c:pt idx="952">
                  <c:v>8.59669654878393</c:v>
                </c:pt>
                <c:pt idx="953">
                  <c:v>7.48364833577482</c:v>
                </c:pt>
                <c:pt idx="954">
                  <c:v>5.8333830666128801</c:v>
                </c:pt>
                <c:pt idx="955">
                  <c:v>3.9743534678327599</c:v>
                </c:pt>
                <c:pt idx="956">
                  <c:v>7.2762356763958396</c:v>
                </c:pt>
                <c:pt idx="957">
                  <c:v>5.8293052793485201</c:v>
                </c:pt>
                <c:pt idx="958">
                  <c:v>8.7774606484788293</c:v>
                </c:pt>
                <c:pt idx="959">
                  <c:v>5.6512468763265202</c:v>
                </c:pt>
                <c:pt idx="960">
                  <c:v>8.2440692667798992</c:v>
                </c:pt>
                <c:pt idx="961">
                  <c:v>5.6228280291821502</c:v>
                </c:pt>
                <c:pt idx="962">
                  <c:v>7.2304995851467204</c:v>
                </c:pt>
                <c:pt idx="963">
                  <c:v>6.9678325941764001</c:v>
                </c:pt>
                <c:pt idx="964">
                  <c:v>7.1915320552697599</c:v>
                </c:pt>
                <c:pt idx="965">
                  <c:v>7.1912069004301102</c:v>
                </c:pt>
                <c:pt idx="966">
                  <c:v>8.8924374418130796</c:v>
                </c:pt>
                <c:pt idx="967">
                  <c:v>8.6976272813639692</c:v>
                </c:pt>
                <c:pt idx="968">
                  <c:v>7.2303487886993496</c:v>
                </c:pt>
                <c:pt idx="969">
                  <c:v>9.6893888121940996</c:v>
                </c:pt>
                <c:pt idx="970">
                  <c:v>7.5345531323372699</c:v>
                </c:pt>
                <c:pt idx="971">
                  <c:v>6.9976023261618199</c:v>
                </c:pt>
                <c:pt idx="972">
                  <c:v>8.7790424403799108</c:v>
                </c:pt>
                <c:pt idx="973">
                  <c:v>8.2375834487465696</c:v>
                </c:pt>
                <c:pt idx="974">
                  <c:v>7.62499016005615</c:v>
                </c:pt>
                <c:pt idx="975">
                  <c:v>8.3861925622338198</c:v>
                </c:pt>
                <c:pt idx="976">
                  <c:v>5.8722759836643199</c:v>
                </c:pt>
                <c:pt idx="977">
                  <c:v>4.2372497950667896</c:v>
                </c:pt>
                <c:pt idx="978">
                  <c:v>4.3918640629113703</c:v>
                </c:pt>
                <c:pt idx="979">
                  <c:v>2.7544227749613799</c:v>
                </c:pt>
                <c:pt idx="980">
                  <c:v>1.8640530054332101</c:v>
                </c:pt>
                <c:pt idx="981">
                  <c:v>0.54269128135171496</c:v>
                </c:pt>
                <c:pt idx="982">
                  <c:v>1.5007859345096399</c:v>
                </c:pt>
                <c:pt idx="983">
                  <c:v>1.6512470168661799</c:v>
                </c:pt>
                <c:pt idx="984">
                  <c:v>1.916396651431</c:v>
                </c:pt>
                <c:pt idx="985">
                  <c:v>7.4044362186072101</c:v>
                </c:pt>
                <c:pt idx="986">
                  <c:v>6.47191727124215</c:v>
                </c:pt>
                <c:pt idx="987">
                  <c:v>6.3041632921239303</c:v>
                </c:pt>
                <c:pt idx="988">
                  <c:v>9.2230798584272708</c:v>
                </c:pt>
                <c:pt idx="989">
                  <c:v>8.4363245270034799</c:v>
                </c:pt>
                <c:pt idx="990">
                  <c:v>7.1127393407213999</c:v>
                </c:pt>
                <c:pt idx="991">
                  <c:v>9.3926591028772393</c:v>
                </c:pt>
                <c:pt idx="992">
                  <c:v>6.1587154062443501</c:v>
                </c:pt>
                <c:pt idx="993">
                  <c:v>8.1413666759432406</c:v>
                </c:pt>
                <c:pt idx="994">
                  <c:v>8.1027470774526602</c:v>
                </c:pt>
                <c:pt idx="995">
                  <c:v>7.91415491426317</c:v>
                </c:pt>
                <c:pt idx="996">
                  <c:v>5.9571492507937096</c:v>
                </c:pt>
                <c:pt idx="997">
                  <c:v>6.0172172877285002</c:v>
                </c:pt>
                <c:pt idx="998">
                  <c:v>8.7414988373731894</c:v>
                </c:pt>
                <c:pt idx="999">
                  <c:v>7.6456202136141203</c:v>
                </c:pt>
                <c:pt idx="1000">
                  <c:v>7.3084095121594199</c:v>
                </c:pt>
                <c:pt idx="1001">
                  <c:v>7.4670505163877401</c:v>
                </c:pt>
                <c:pt idx="1002">
                  <c:v>8.2858226039424405</c:v>
                </c:pt>
                <c:pt idx="1003">
                  <c:v>8.4884553300989793</c:v>
                </c:pt>
                <c:pt idx="1004">
                  <c:v>7.1974531720236099</c:v>
                </c:pt>
                <c:pt idx="1005">
                  <c:v>2.4580417824290701</c:v>
                </c:pt>
                <c:pt idx="1006">
                  <c:v>1.55993112860245</c:v>
                </c:pt>
                <c:pt idx="1007">
                  <c:v>1.9937528727385001</c:v>
                </c:pt>
                <c:pt idx="1008">
                  <c:v>2.05952447113589</c:v>
                </c:pt>
                <c:pt idx="1009">
                  <c:v>1.3131205411529701</c:v>
                </c:pt>
                <c:pt idx="1010">
                  <c:v>8.1663658994841803</c:v>
                </c:pt>
                <c:pt idx="1011">
                  <c:v>6.2025728250866301</c:v>
                </c:pt>
                <c:pt idx="1012">
                  <c:v>5.4999446325369901</c:v>
                </c:pt>
                <c:pt idx="1013">
                  <c:v>7.8292730077539998</c:v>
                </c:pt>
                <c:pt idx="1014">
                  <c:v>7.4749225621794801</c:v>
                </c:pt>
                <c:pt idx="1015">
                  <c:v>7.51578525782472</c:v>
                </c:pt>
                <c:pt idx="1016">
                  <c:v>8.2786448501271508</c:v>
                </c:pt>
                <c:pt idx="1017">
                  <c:v>6.4794955781207699</c:v>
                </c:pt>
                <c:pt idx="1018">
                  <c:v>7.6517557440665698</c:v>
                </c:pt>
                <c:pt idx="1019">
                  <c:v>7.0522511157691801</c:v>
                </c:pt>
                <c:pt idx="1020">
                  <c:v>6.4332780377974901</c:v>
                </c:pt>
                <c:pt idx="1021">
                  <c:v>8.7187521357648698</c:v>
                </c:pt>
                <c:pt idx="1022">
                  <c:v>5.2349787811424102</c:v>
                </c:pt>
                <c:pt idx="1023">
                  <c:v>7.4843905370392303</c:v>
                </c:pt>
                <c:pt idx="1024">
                  <c:v>7.8156628429804798</c:v>
                </c:pt>
                <c:pt idx="1025">
                  <c:v>8.0944257839114595</c:v>
                </c:pt>
                <c:pt idx="1026">
                  <c:v>6.9349047761759701</c:v>
                </c:pt>
                <c:pt idx="1027">
                  <c:v>9.3304280794004395</c:v>
                </c:pt>
                <c:pt idx="1028">
                  <c:v>8.6444448301276804</c:v>
                </c:pt>
                <c:pt idx="1029">
                  <c:v>2.7206844260563199</c:v>
                </c:pt>
                <c:pt idx="1030">
                  <c:v>6.7288932671204904</c:v>
                </c:pt>
                <c:pt idx="1031">
                  <c:v>7.4056959972612999</c:v>
                </c:pt>
                <c:pt idx="1032">
                  <c:v>7.5665251207728499</c:v>
                </c:pt>
                <c:pt idx="1033">
                  <c:v>8.2633625726637607</c:v>
                </c:pt>
                <c:pt idx="1034">
                  <c:v>6.5348260933339599</c:v>
                </c:pt>
                <c:pt idx="1035">
                  <c:v>8.9795718702548797</c:v>
                </c:pt>
                <c:pt idx="1036">
                  <c:v>9.7476441501677797</c:v>
                </c:pt>
                <c:pt idx="1037">
                  <c:v>9.4557163652219298</c:v>
                </c:pt>
                <c:pt idx="1038">
                  <c:v>6.0159857834082997</c:v>
                </c:pt>
                <c:pt idx="1039">
                  <c:v>7.3735669291930401</c:v>
                </c:pt>
                <c:pt idx="1040">
                  <c:v>6.1101039723190302</c:v>
                </c:pt>
                <c:pt idx="1041">
                  <c:v>5.8746643794792099</c:v>
                </c:pt>
                <c:pt idx="1042">
                  <c:v>8.7091412184393704</c:v>
                </c:pt>
                <c:pt idx="1043">
                  <c:v>7.6598618385110004</c:v>
                </c:pt>
                <c:pt idx="1044">
                  <c:v>5.6134213153791404</c:v>
                </c:pt>
                <c:pt idx="1045">
                  <c:v>6.7391607773105804</c:v>
                </c:pt>
                <c:pt idx="1046">
                  <c:v>7.8994577584315202</c:v>
                </c:pt>
                <c:pt idx="1047">
                  <c:v>7.9831246539819203</c:v>
                </c:pt>
                <c:pt idx="1048">
                  <c:v>6.3099587451716399</c:v>
                </c:pt>
                <c:pt idx="1049">
                  <c:v>1.8099516383457399</c:v>
                </c:pt>
                <c:pt idx="1050">
                  <c:v>8.1799792058503495</c:v>
                </c:pt>
                <c:pt idx="1051">
                  <c:v>7.3790655017349804</c:v>
                </c:pt>
                <c:pt idx="1052">
                  <c:v>7.27342395097088</c:v>
                </c:pt>
                <c:pt idx="1053">
                  <c:v>7.8396944559841097</c:v>
                </c:pt>
                <c:pt idx="1054">
                  <c:v>7.1905314580095903</c:v>
                </c:pt>
                <c:pt idx="1055">
                  <c:v>7.0673951631558101</c:v>
                </c:pt>
                <c:pt idx="1056">
                  <c:v>7.08568237399236</c:v>
                </c:pt>
                <c:pt idx="1057">
                  <c:v>5.5143936025490099</c:v>
                </c:pt>
                <c:pt idx="1058">
                  <c:v>10.1841425312446</c:v>
                </c:pt>
                <c:pt idx="1059">
                  <c:v>5.8435076343372403</c:v>
                </c:pt>
                <c:pt idx="1060">
                  <c:v>6.7655595803787003</c:v>
                </c:pt>
                <c:pt idx="1061">
                  <c:v>7.6410696166553898</c:v>
                </c:pt>
                <c:pt idx="1062">
                  <c:v>6.4912820483588796</c:v>
                </c:pt>
                <c:pt idx="1063">
                  <c:v>5.9433992851471098</c:v>
                </c:pt>
                <c:pt idx="1064">
                  <c:v>7.4014132210762904</c:v>
                </c:pt>
                <c:pt idx="1065">
                  <c:v>8.47675603905701</c:v>
                </c:pt>
                <c:pt idx="1066">
                  <c:v>7.0125594487855603</c:v>
                </c:pt>
                <c:pt idx="1067">
                  <c:v>3.76757776636429</c:v>
                </c:pt>
                <c:pt idx="1068">
                  <c:v>0.74813651833138295</c:v>
                </c:pt>
                <c:pt idx="1069">
                  <c:v>5.4791205856326703</c:v>
                </c:pt>
                <c:pt idx="1070">
                  <c:v>7.1130778473298202</c:v>
                </c:pt>
                <c:pt idx="1071">
                  <c:v>9.2561898888016199</c:v>
                </c:pt>
                <c:pt idx="1072">
                  <c:v>8.1683773041806393</c:v>
                </c:pt>
                <c:pt idx="1073">
                  <c:v>8.3767921316161207</c:v>
                </c:pt>
                <c:pt idx="1074">
                  <c:v>8.9128499400797701</c:v>
                </c:pt>
                <c:pt idx="1075">
                  <c:v>8.2206895342518909</c:v>
                </c:pt>
                <c:pt idx="1076">
                  <c:v>7.4839452162805902</c:v>
                </c:pt>
                <c:pt idx="1077">
                  <c:v>8.5966266483473799</c:v>
                </c:pt>
                <c:pt idx="1078">
                  <c:v>7.7730879793390297</c:v>
                </c:pt>
                <c:pt idx="1079">
                  <c:v>7.4749225621794704</c:v>
                </c:pt>
                <c:pt idx="1080">
                  <c:v>8.5161736020816008</c:v>
                </c:pt>
                <c:pt idx="1081">
                  <c:v>7.0937146410094201</c:v>
                </c:pt>
                <c:pt idx="1082">
                  <c:v>8.4693285286257591</c:v>
                </c:pt>
                <c:pt idx="1083">
                  <c:v>7.6779691931681304</c:v>
                </c:pt>
                <c:pt idx="1084">
                  <c:v>6.8413803482767603</c:v>
                </c:pt>
                <c:pt idx="1085">
                  <c:v>7.1178412871908296</c:v>
                </c:pt>
                <c:pt idx="1086">
                  <c:v>7.2759788511964096</c:v>
                </c:pt>
                <c:pt idx="1087">
                  <c:v>1.67504850820794</c:v>
                </c:pt>
                <c:pt idx="1088">
                  <c:v>6.5766351937660996</c:v>
                </c:pt>
                <c:pt idx="1089">
                  <c:v>6.2516358629559097</c:v>
                </c:pt>
                <c:pt idx="1090">
                  <c:v>6.6437631747916797</c:v>
                </c:pt>
                <c:pt idx="1091">
                  <c:v>8.7533536372515108</c:v>
                </c:pt>
                <c:pt idx="1092">
                  <c:v>7.6268939652042302</c:v>
                </c:pt>
                <c:pt idx="1093">
                  <c:v>6.4249433924875099</c:v>
                </c:pt>
                <c:pt idx="1094">
                  <c:v>9.5303841686161199</c:v>
                </c:pt>
                <c:pt idx="1095">
                  <c:v>5.7665692448526604</c:v>
                </c:pt>
                <c:pt idx="1096">
                  <c:v>6.1778076501983801</c:v>
                </c:pt>
                <c:pt idx="1097">
                  <c:v>7.53570609684113</c:v>
                </c:pt>
                <c:pt idx="1098">
                  <c:v>7.67601041014861</c:v>
                </c:pt>
                <c:pt idx="1099">
                  <c:v>7.1016094633478897</c:v>
                </c:pt>
                <c:pt idx="1100">
                  <c:v>6.8727475801265303</c:v>
                </c:pt>
                <c:pt idx="1101">
                  <c:v>7.9255023469279404</c:v>
                </c:pt>
                <c:pt idx="1102">
                  <c:v>6.7460212302678597</c:v>
                </c:pt>
                <c:pt idx="1103">
                  <c:v>9.4043379735669497</c:v>
                </c:pt>
                <c:pt idx="1104">
                  <c:v>11.1434922506677</c:v>
                </c:pt>
                <c:pt idx="1105">
                  <c:v>1.97545545172583</c:v>
                </c:pt>
                <c:pt idx="1106">
                  <c:v>8.3143749687745903</c:v>
                </c:pt>
                <c:pt idx="1107">
                  <c:v>7.2355025714475598</c:v>
                </c:pt>
                <c:pt idx="1108">
                  <c:v>8.8862736370267292</c:v>
                </c:pt>
                <c:pt idx="1109">
                  <c:v>6.5993465524570603</c:v>
                </c:pt>
                <c:pt idx="1110">
                  <c:v>7.5967488128967098</c:v>
                </c:pt>
                <c:pt idx="1111">
                  <c:v>6.5224073775743197</c:v>
                </c:pt>
                <c:pt idx="1112">
                  <c:v>8.9716204992486404</c:v>
                </c:pt>
                <c:pt idx="1113">
                  <c:v>6.3670257757240902</c:v>
                </c:pt>
                <c:pt idx="1114">
                  <c:v>8.3891205265869608</c:v>
                </c:pt>
                <c:pt idx="1115">
                  <c:v>7.66287384046763</c:v>
                </c:pt>
                <c:pt idx="1116">
                  <c:v>7.3536115326574301</c:v>
                </c:pt>
                <c:pt idx="1117">
                  <c:v>7.7841542394612997</c:v>
                </c:pt>
                <c:pt idx="1118">
                  <c:v>7.32121228762096</c:v>
                </c:pt>
                <c:pt idx="1119">
                  <c:v>5.7935044748663804</c:v>
                </c:pt>
                <c:pt idx="1120">
                  <c:v>3.6903307154015002</c:v>
                </c:pt>
                <c:pt idx="1121">
                  <c:v>1.59080041801662</c:v>
                </c:pt>
                <c:pt idx="1122">
                  <c:v>2.1741305565370102</c:v>
                </c:pt>
                <c:pt idx="1123">
                  <c:v>0.52170387162940801</c:v>
                </c:pt>
                <c:pt idx="1124">
                  <c:v>6.6485855195149401</c:v>
                </c:pt>
                <c:pt idx="1125">
                  <c:v>7.97596889131521</c:v>
                </c:pt>
                <c:pt idx="1126">
                  <c:v>7.9717426637979596</c:v>
                </c:pt>
                <c:pt idx="1127">
                  <c:v>8.8529758964913299</c:v>
                </c:pt>
                <c:pt idx="1128">
                  <c:v>7.0694646873163602</c:v>
                </c:pt>
                <c:pt idx="1129">
                  <c:v>8.3571461819568906</c:v>
                </c:pt>
                <c:pt idx="1130">
                  <c:v>7.3311098752761001</c:v>
                </c:pt>
                <c:pt idx="1131">
                  <c:v>9.4863076236862494</c:v>
                </c:pt>
                <c:pt idx="1132">
                  <c:v>7.3853769613760401</c:v>
                </c:pt>
                <c:pt idx="1133">
                  <c:v>6.9584431591329903</c:v>
                </c:pt>
                <c:pt idx="1134">
                  <c:v>8.1702708991525892</c:v>
                </c:pt>
                <c:pt idx="1135">
                  <c:v>9.5266692353032507</c:v>
                </c:pt>
                <c:pt idx="1136">
                  <c:v>8.9266273946620895</c:v>
                </c:pt>
                <c:pt idx="1137">
                  <c:v>8.0815311168648005</c:v>
                </c:pt>
                <c:pt idx="1138">
                  <c:v>6.7261443735485997</c:v>
                </c:pt>
                <c:pt idx="1139">
                  <c:v>6.6782217338125696</c:v>
                </c:pt>
                <c:pt idx="1140">
                  <c:v>5.4932043454987101</c:v>
                </c:pt>
                <c:pt idx="1141">
                  <c:v>0.93411173484042798</c:v>
                </c:pt>
                <c:pt idx="1142">
                  <c:v>7.5640943134571303</c:v>
                </c:pt>
                <c:pt idx="1143">
                  <c:v>6.6798977734932699</c:v>
                </c:pt>
                <c:pt idx="1144">
                  <c:v>8.6997949802949499</c:v>
                </c:pt>
                <c:pt idx="1145">
                  <c:v>7.3619909456627202</c:v>
                </c:pt>
                <c:pt idx="1146">
                  <c:v>6.7113922398454999</c:v>
                </c:pt>
                <c:pt idx="1147">
                  <c:v>6.6565887267999599</c:v>
                </c:pt>
                <c:pt idx="1148">
                  <c:v>8.7345260724785501</c:v>
                </c:pt>
                <c:pt idx="1149">
                  <c:v>8.8241871268119993</c:v>
                </c:pt>
                <c:pt idx="1150">
                  <c:v>7.3318724968927604</c:v>
                </c:pt>
                <c:pt idx="1151">
                  <c:v>7.3171415689400696</c:v>
                </c:pt>
                <c:pt idx="1152">
                  <c:v>7.3730305022474401</c:v>
                </c:pt>
                <c:pt idx="1153">
                  <c:v>7.4512915022391697</c:v>
                </c:pt>
                <c:pt idx="1154">
                  <c:v>9.8270895305899195</c:v>
                </c:pt>
                <c:pt idx="1155">
                  <c:v>6.8426652596720796</c:v>
                </c:pt>
                <c:pt idx="1156">
                  <c:v>8.5710485863600194</c:v>
                </c:pt>
                <c:pt idx="1157">
                  <c:v>9.6739769440337504</c:v>
                </c:pt>
                <c:pt idx="1158">
                  <c:v>6.6162004116454103</c:v>
                </c:pt>
                <c:pt idx="1159">
                  <c:v>2.4418806444208401</c:v>
                </c:pt>
                <c:pt idx="1160">
                  <c:v>5.2493916228389104</c:v>
                </c:pt>
                <c:pt idx="1161">
                  <c:v>8.0963672881713808</c:v>
                </c:pt>
                <c:pt idx="1162">
                  <c:v>8.4471826566124495</c:v>
                </c:pt>
                <c:pt idx="1163">
                  <c:v>7.4159972795724203</c:v>
                </c:pt>
                <c:pt idx="1164">
                  <c:v>7.9199684314686403</c:v>
                </c:pt>
                <c:pt idx="1165">
                  <c:v>6.6971404047725001</c:v>
                </c:pt>
                <c:pt idx="1166">
                  <c:v>7.6824121905784697</c:v>
                </c:pt>
                <c:pt idx="1167">
                  <c:v>6.9469574963914704</c:v>
                </c:pt>
                <c:pt idx="1168">
                  <c:v>7.6054596639269496</c:v>
                </c:pt>
                <c:pt idx="1169">
                  <c:v>8.8379096035228795</c:v>
                </c:pt>
                <c:pt idx="1170">
                  <c:v>7.9596553860632797</c:v>
                </c:pt>
                <c:pt idx="1171">
                  <c:v>7.3103337376597404</c:v>
                </c:pt>
                <c:pt idx="1172">
                  <c:v>7.42547153761749</c:v>
                </c:pt>
                <c:pt idx="1173">
                  <c:v>10.0498606510541</c:v>
                </c:pt>
                <c:pt idx="1174">
                  <c:v>9.4602316192633005</c:v>
                </c:pt>
                <c:pt idx="1175">
                  <c:v>6.2756996772842397</c:v>
                </c:pt>
                <c:pt idx="1176">
                  <c:v>3.0252162807283698</c:v>
                </c:pt>
                <c:pt idx="1177">
                  <c:v>0.56437533924495498</c:v>
                </c:pt>
                <c:pt idx="1178">
                  <c:v>9.8421322616134699</c:v>
                </c:pt>
                <c:pt idx="1179">
                  <c:v>6.4276616555310397</c:v>
                </c:pt>
                <c:pt idx="1180">
                  <c:v>6.78604512067459</c:v>
                </c:pt>
                <c:pt idx="1181">
                  <c:v>7.5675869790897599</c:v>
                </c:pt>
                <c:pt idx="1182">
                  <c:v>9.6177133758024507</c:v>
                </c:pt>
                <c:pt idx="1183">
                  <c:v>7.09599072488695</c:v>
                </c:pt>
                <c:pt idx="1184">
                  <c:v>8.3616724315725506</c:v>
                </c:pt>
                <c:pt idx="1185">
                  <c:v>7.0126654775376203</c:v>
                </c:pt>
                <c:pt idx="1186">
                  <c:v>6.74115490324745</c:v>
                </c:pt>
                <c:pt idx="1187">
                  <c:v>8.2687315545087507</c:v>
                </c:pt>
                <c:pt idx="1188">
                  <c:v>8.5937136065593407</c:v>
                </c:pt>
                <c:pt idx="1189">
                  <c:v>7.0513667574371901</c:v>
                </c:pt>
                <c:pt idx="1190">
                  <c:v>9.9284027520755398</c:v>
                </c:pt>
                <c:pt idx="1191">
                  <c:v>6.6370660846523899</c:v>
                </c:pt>
                <c:pt idx="1192">
                  <c:v>9.8305971187876597</c:v>
                </c:pt>
                <c:pt idx="1193">
                  <c:v>3.9655695747733199</c:v>
                </c:pt>
                <c:pt idx="1194">
                  <c:v>0.59844826776762605</c:v>
                </c:pt>
                <c:pt idx="1195">
                  <c:v>2.0163660566590398</c:v>
                </c:pt>
                <c:pt idx="1196">
                  <c:v>5.9036895540057301</c:v>
                </c:pt>
                <c:pt idx="1197">
                  <c:v>8.0049571521280392</c:v>
                </c:pt>
                <c:pt idx="1198">
                  <c:v>8.9882222456265399</c:v>
                </c:pt>
                <c:pt idx="1199">
                  <c:v>7.3389709254935402</c:v>
                </c:pt>
                <c:pt idx="1200">
                  <c:v>7.8296130851587398</c:v>
                </c:pt>
                <c:pt idx="1201">
                  <c:v>7.0235039721925103</c:v>
                </c:pt>
                <c:pt idx="1202">
                  <c:v>8.1225249740033298</c:v>
                </c:pt>
                <c:pt idx="1203">
                  <c:v>6.1076016937704498</c:v>
                </c:pt>
                <c:pt idx="1204">
                  <c:v>6.7859021782088602</c:v>
                </c:pt>
                <c:pt idx="1205">
                  <c:v>8.5706833762140402</c:v>
                </c:pt>
                <c:pt idx="1206">
                  <c:v>6.6382371133140099</c:v>
                </c:pt>
                <c:pt idx="1207">
                  <c:v>6.0143034605423003</c:v>
                </c:pt>
                <c:pt idx="1208">
                  <c:v>3.1002485088703802</c:v>
                </c:pt>
                <c:pt idx="1209">
                  <c:v>0.81206164564662797</c:v>
                </c:pt>
                <c:pt idx="1210">
                  <c:v>5.9606890403161401</c:v>
                </c:pt>
                <c:pt idx="1211">
                  <c:v>7.9162605667392398</c:v>
                </c:pt>
                <c:pt idx="1212">
                  <c:v>6.2730929407799296</c:v>
                </c:pt>
                <c:pt idx="1213">
                  <c:v>8.7779444537474802</c:v>
                </c:pt>
                <c:pt idx="1214">
                  <c:v>7.1023453814269999</c:v>
                </c:pt>
                <c:pt idx="1215">
                  <c:v>7.06370065019519</c:v>
                </c:pt>
                <c:pt idx="1216">
                  <c:v>6.4271362241597201</c:v>
                </c:pt>
                <c:pt idx="1217">
                  <c:v>6.5390766681942702</c:v>
                </c:pt>
                <c:pt idx="1218">
                  <c:v>7.6030948300569596</c:v>
                </c:pt>
                <c:pt idx="1219">
                  <c:v>6.8619122270643</c:v>
                </c:pt>
                <c:pt idx="1220">
                  <c:v>6.4687175591244701</c:v>
                </c:pt>
                <c:pt idx="1221">
                  <c:v>6.3458153129233796</c:v>
                </c:pt>
                <c:pt idx="1222">
                  <c:v>7.4853801387251098</c:v>
                </c:pt>
                <c:pt idx="1223">
                  <c:v>2.1790188747060002</c:v>
                </c:pt>
                <c:pt idx="1224">
                  <c:v>6.9641153046690398</c:v>
                </c:pt>
                <c:pt idx="1225">
                  <c:v>8.5298819416255398</c:v>
                </c:pt>
                <c:pt idx="1226">
                  <c:v>6.3668765500730498</c:v>
                </c:pt>
                <c:pt idx="1227">
                  <c:v>7.3226071547591598</c:v>
                </c:pt>
                <c:pt idx="1228">
                  <c:v>6.2550303538181096</c:v>
                </c:pt>
                <c:pt idx="1229">
                  <c:v>7.6919689154306896</c:v>
                </c:pt>
                <c:pt idx="1230">
                  <c:v>7.7748763309570901</c:v>
                </c:pt>
                <c:pt idx="1231">
                  <c:v>8.0268862542482609</c:v>
                </c:pt>
                <c:pt idx="1232">
                  <c:v>9.7207772497942795</c:v>
                </c:pt>
                <c:pt idx="1233">
                  <c:v>6.6668240356653499</c:v>
                </c:pt>
                <c:pt idx="1234">
                  <c:v>6.1356608285559897</c:v>
                </c:pt>
                <c:pt idx="1235">
                  <c:v>5.5777815175204903</c:v>
                </c:pt>
                <c:pt idx="1236">
                  <c:v>3.1535943229246701</c:v>
                </c:pt>
                <c:pt idx="1237">
                  <c:v>8.6400371756346903</c:v>
                </c:pt>
                <c:pt idx="1238">
                  <c:v>7.8487045437146099</c:v>
                </c:pt>
                <c:pt idx="1239">
                  <c:v>7.53092066583155</c:v>
                </c:pt>
                <c:pt idx="1240">
                  <c:v>9.1505499088338507</c:v>
                </c:pt>
                <c:pt idx="1241">
                  <c:v>6.3466085650684096</c:v>
                </c:pt>
                <c:pt idx="1242">
                  <c:v>8.6108352865214108</c:v>
                </c:pt>
                <c:pt idx="1243">
                  <c:v>7.7592579030797602</c:v>
                </c:pt>
                <c:pt idx="1244">
                  <c:v>7.2925209073138904</c:v>
                </c:pt>
                <c:pt idx="1245">
                  <c:v>6.8497636882728701</c:v>
                </c:pt>
                <c:pt idx="1246">
                  <c:v>7.8342021666274801</c:v>
                </c:pt>
                <c:pt idx="1247">
                  <c:v>7.6028199406997699</c:v>
                </c:pt>
                <c:pt idx="1248">
                  <c:v>8.9056282039673302</c:v>
                </c:pt>
                <c:pt idx="1249">
                  <c:v>1.4961780034849901</c:v>
                </c:pt>
                <c:pt idx="1250">
                  <c:v>7.6901884177942597</c:v>
                </c:pt>
                <c:pt idx="1251">
                  <c:v>7.7491513995131696</c:v>
                </c:pt>
                <c:pt idx="1252">
                  <c:v>6.4859491948294101</c:v>
                </c:pt>
                <c:pt idx="1253">
                  <c:v>8.8672976320008896</c:v>
                </c:pt>
                <c:pt idx="1254">
                  <c:v>7.0426559064069503</c:v>
                </c:pt>
                <c:pt idx="1255">
                  <c:v>6.2468763500857198</c:v>
                </c:pt>
                <c:pt idx="1256">
                  <c:v>7.6021287903159802</c:v>
                </c:pt>
                <c:pt idx="1257">
                  <c:v>7.6658057318115898</c:v>
                </c:pt>
                <c:pt idx="1258">
                  <c:v>3.1761768763168301</c:v>
                </c:pt>
                <c:pt idx="1259">
                  <c:v>1.4935021519423</c:v>
                </c:pt>
                <c:pt idx="1260">
                  <c:v>2.4281887982383301</c:v>
                </c:pt>
                <c:pt idx="1261">
                  <c:v>1.1833594127909299</c:v>
                </c:pt>
                <c:pt idx="1262">
                  <c:v>6.5459119884103201</c:v>
                </c:pt>
                <c:pt idx="1263">
                  <c:v>7.7586390093270099</c:v>
                </c:pt>
                <c:pt idx="1264">
                  <c:v>7.0304814494761301</c:v>
                </c:pt>
                <c:pt idx="1265">
                  <c:v>6.7177531795708596</c:v>
                </c:pt>
                <c:pt idx="1266">
                  <c:v>7.7697351145794897</c:v>
                </c:pt>
                <c:pt idx="1267">
                  <c:v>6.7393382772955102</c:v>
                </c:pt>
                <c:pt idx="1268">
                  <c:v>6.8355762558492499</c:v>
                </c:pt>
                <c:pt idx="1269">
                  <c:v>9.22621909488638</c:v>
                </c:pt>
                <c:pt idx="1270">
                  <c:v>7.8324892132331101</c:v>
                </c:pt>
                <c:pt idx="1271">
                  <c:v>7.6959343907576798</c:v>
                </c:pt>
                <c:pt idx="1272">
                  <c:v>1.39322094364338</c:v>
                </c:pt>
                <c:pt idx="1273">
                  <c:v>8.6650717420929801</c:v>
                </c:pt>
                <c:pt idx="1274">
                  <c:v>8.5725887521584507</c:v>
                </c:pt>
                <c:pt idx="1275">
                  <c:v>8.6857426363554406</c:v>
                </c:pt>
                <c:pt idx="1276">
                  <c:v>7.1727633953590502</c:v>
                </c:pt>
                <c:pt idx="1277">
                  <c:v>6.0221786479266903</c:v>
                </c:pt>
                <c:pt idx="1278">
                  <c:v>7.3467015996158596</c:v>
                </c:pt>
                <c:pt idx="1279">
                  <c:v>6.4155665238147099</c:v>
                </c:pt>
                <c:pt idx="1280">
                  <c:v>6.8886770256765599</c:v>
                </c:pt>
                <c:pt idx="1281">
                  <c:v>8.1261731484723096</c:v>
                </c:pt>
                <c:pt idx="1282">
                  <c:v>1.3839422497410001</c:v>
                </c:pt>
                <c:pt idx="1283">
                  <c:v>6.6767930945533598</c:v>
                </c:pt>
                <c:pt idx="1284">
                  <c:v>6.4650434665161001</c:v>
                </c:pt>
                <c:pt idx="1285">
                  <c:v>8.3923037453432094</c:v>
                </c:pt>
                <c:pt idx="1286">
                  <c:v>8.1451208791642795</c:v>
                </c:pt>
                <c:pt idx="1287">
                  <c:v>9.1072925341884101</c:v>
                </c:pt>
                <c:pt idx="1288">
                  <c:v>8.2284838256254407</c:v>
                </c:pt>
                <c:pt idx="1289">
                  <c:v>7.5480164276542201</c:v>
                </c:pt>
                <c:pt idx="1290">
                  <c:v>7.5041417300523499</c:v>
                </c:pt>
                <c:pt idx="1291">
                  <c:v>7.4568057827443903</c:v>
                </c:pt>
                <c:pt idx="1292">
                  <c:v>8.9107317212330894</c:v>
                </c:pt>
                <c:pt idx="1293">
                  <c:v>2.0623306987737098</c:v>
                </c:pt>
                <c:pt idx="1294">
                  <c:v>8.0677269587449292</c:v>
                </c:pt>
                <c:pt idx="1295">
                  <c:v>7.8608868546270703</c:v>
                </c:pt>
                <c:pt idx="1296">
                  <c:v>8.7477678855134293</c:v>
                </c:pt>
                <c:pt idx="1297">
                  <c:v>8.1466571179718894</c:v>
                </c:pt>
                <c:pt idx="1298">
                  <c:v>9.4589655574239</c:v>
                </c:pt>
                <c:pt idx="1299">
                  <c:v>6.1489458384898503</c:v>
                </c:pt>
                <c:pt idx="1300">
                  <c:v>10.3815075919193</c:v>
                </c:pt>
                <c:pt idx="1301">
                  <c:v>8.6820614751636001</c:v>
                </c:pt>
                <c:pt idx="1302">
                  <c:v>8.0101839769054504</c:v>
                </c:pt>
                <c:pt idx="1303">
                  <c:v>4.5496073570389299</c:v>
                </c:pt>
                <c:pt idx="1304">
                  <c:v>0.59837208414577703</c:v>
                </c:pt>
                <c:pt idx="1305">
                  <c:v>1.9258159316046199</c:v>
                </c:pt>
                <c:pt idx="1306">
                  <c:v>7.6360422830114798</c:v>
                </c:pt>
                <c:pt idx="1307">
                  <c:v>8.1422973727668602</c:v>
                </c:pt>
                <c:pt idx="1308">
                  <c:v>8.7643908376417308</c:v>
                </c:pt>
                <c:pt idx="1309">
                  <c:v>8.56406089890028</c:v>
                </c:pt>
                <c:pt idx="1310">
                  <c:v>7.3091454302385204</c:v>
                </c:pt>
                <c:pt idx="1311">
                  <c:v>7.3525897296468496</c:v>
                </c:pt>
                <c:pt idx="1312">
                  <c:v>3.7228061440598199</c:v>
                </c:pt>
                <c:pt idx="1313">
                  <c:v>0.88835051085007599</c:v>
                </c:pt>
                <c:pt idx="1314">
                  <c:v>7.0666647428638498</c:v>
                </c:pt>
                <c:pt idx="1315">
                  <c:v>8.1221880381912399</c:v>
                </c:pt>
                <c:pt idx="1316">
                  <c:v>7.6116148293335</c:v>
                </c:pt>
                <c:pt idx="1317">
                  <c:v>5.9536518727720997</c:v>
                </c:pt>
                <c:pt idx="1318">
                  <c:v>3.27592165767014</c:v>
                </c:pt>
                <c:pt idx="1319">
                  <c:v>2.11461543990925</c:v>
                </c:pt>
                <c:pt idx="1320">
                  <c:v>0.32622612274141699</c:v>
                </c:pt>
                <c:pt idx="1321">
                  <c:v>6.6225825571211701</c:v>
                </c:pt>
                <c:pt idx="1322">
                  <c:v>6.3316074601475298</c:v>
                </c:pt>
                <c:pt idx="1323">
                  <c:v>6.2784925531532796</c:v>
                </c:pt>
                <c:pt idx="1324">
                  <c:v>6.7627667045096604</c:v>
                </c:pt>
                <c:pt idx="1325">
                  <c:v>3.7031060019273201</c:v>
                </c:pt>
                <c:pt idx="1326">
                  <c:v>0.59404611106178395</c:v>
                </c:pt>
                <c:pt idx="1327">
                  <c:v>6.8214445866952502</c:v>
                </c:pt>
                <c:pt idx="1328">
                  <c:v>6.6215772474720298</c:v>
                </c:pt>
                <c:pt idx="1329">
                  <c:v>9.4798115954768001</c:v>
                </c:pt>
                <c:pt idx="1330">
                  <c:v>1.53290165080913</c:v>
                </c:pt>
                <c:pt idx="1331">
                  <c:v>5.3320414277677104</c:v>
                </c:pt>
                <c:pt idx="1332">
                  <c:v>9.0436250174707595</c:v>
                </c:pt>
                <c:pt idx="1333">
                  <c:v>6.8948683193986202</c:v>
                </c:pt>
                <c:pt idx="1334">
                  <c:v>6.5530245541780401</c:v>
                </c:pt>
                <c:pt idx="1335">
                  <c:v>9.0868737527364001</c:v>
                </c:pt>
                <c:pt idx="1336">
                  <c:v>1.5990918664276099</c:v>
                </c:pt>
                <c:pt idx="1337">
                  <c:v>8.1111767559404004</c:v>
                </c:pt>
                <c:pt idx="1338">
                  <c:v>9.99957317744812</c:v>
                </c:pt>
                <c:pt idx="1339">
                  <c:v>6.4931622915620499</c:v>
                </c:pt>
                <c:pt idx="1340">
                  <c:v>7.5179678793207998</c:v>
                </c:pt>
                <c:pt idx="1341">
                  <c:v>6.4470342866293997</c:v>
                </c:pt>
                <c:pt idx="1342">
                  <c:v>1.00946597622943</c:v>
                </c:pt>
                <c:pt idx="1343">
                  <c:v>5.5019576080297696</c:v>
                </c:pt>
                <c:pt idx="1344">
                  <c:v>7.5315372033898198</c:v>
                </c:pt>
                <c:pt idx="1345">
                  <c:v>7.7776990519563398</c:v>
                </c:pt>
                <c:pt idx="1346">
                  <c:v>6.9020452878157403</c:v>
                </c:pt>
                <c:pt idx="1347">
                  <c:v>4.8997692742080501</c:v>
                </c:pt>
                <c:pt idx="1348">
                  <c:v>0.46339512658061799</c:v>
                </c:pt>
                <c:pt idx="1349">
                  <c:v>6.5907794292907198</c:v>
                </c:pt>
                <c:pt idx="1350">
                  <c:v>6.8999333521543704</c:v>
                </c:pt>
                <c:pt idx="1351">
                  <c:v>7.8250664151908396</c:v>
                </c:pt>
                <c:pt idx="1352">
                  <c:v>6.0378567660644302</c:v>
                </c:pt>
                <c:pt idx="1353">
                  <c:v>2.5148017222996399</c:v>
                </c:pt>
                <c:pt idx="1354">
                  <c:v>7.3907404454338899</c:v>
                </c:pt>
                <c:pt idx="1355">
                  <c:v>7.2725034643233801</c:v>
                </c:pt>
                <c:pt idx="1356">
                  <c:v>5.9182877496688002</c:v>
                </c:pt>
                <c:pt idx="1357">
                  <c:v>4.0340790711683097</c:v>
                </c:pt>
                <c:pt idx="1358">
                  <c:v>0.45094185330178799</c:v>
                </c:pt>
                <c:pt idx="1359">
                  <c:v>1.9191353348267699</c:v>
                </c:pt>
                <c:pt idx="1360">
                  <c:v>7.2910875556656896</c:v>
                </c:pt>
                <c:pt idx="1361">
                  <c:v>8.0511723362568404</c:v>
                </c:pt>
                <c:pt idx="1362">
                  <c:v>1.52606947218573</c:v>
                </c:pt>
                <c:pt idx="1363">
                  <c:v>6.7845308730155596</c:v>
                </c:pt>
                <c:pt idx="1364">
                  <c:v>7.5886285812853398</c:v>
                </c:pt>
                <c:pt idx="1365">
                  <c:v>1.8875953153810501</c:v>
                </c:pt>
                <c:pt idx="1366">
                  <c:v>3.2956021648485598</c:v>
                </c:pt>
                <c:pt idx="1367">
                  <c:v>2.36889673468897</c:v>
                </c:pt>
                <c:pt idx="1368">
                  <c:v>0.38182838571914002</c:v>
                </c:pt>
              </c:numCache>
            </c:numRef>
          </c:xVal>
          <c:yVal>
            <c:numRef>
              <c:f>'Native Comparison'!$E$3:$E$1371</c:f>
              <c:numCache>
                <c:formatCode>General</c:formatCode>
                <c:ptCount val="1369"/>
                <c:pt idx="0">
                  <c:v>26.180952380952299</c:v>
                </c:pt>
                <c:pt idx="1">
                  <c:v>28.7029999999999</c:v>
                </c:pt>
                <c:pt idx="2">
                  <c:v>30.928571428571399</c:v>
                </c:pt>
                <c:pt idx="3">
                  <c:v>26.5399999999999</c:v>
                </c:pt>
                <c:pt idx="4">
                  <c:v>25.013000000000002</c:v>
                </c:pt>
                <c:pt idx="5">
                  <c:v>25.575999999999901</c:v>
                </c:pt>
                <c:pt idx="6">
                  <c:v>23.358333333333299</c:v>
                </c:pt>
                <c:pt idx="7">
                  <c:v>29.646428571428501</c:v>
                </c:pt>
                <c:pt idx="8">
                  <c:v>26.462</c:v>
                </c:pt>
                <c:pt idx="9">
                  <c:v>26.529</c:v>
                </c:pt>
                <c:pt idx="10">
                  <c:v>28.088999999999999</c:v>
                </c:pt>
                <c:pt idx="11">
                  <c:v>28.321428571428498</c:v>
                </c:pt>
                <c:pt idx="12">
                  <c:v>30.369565217391301</c:v>
                </c:pt>
                <c:pt idx="13">
                  <c:v>27.860606060605999</c:v>
                </c:pt>
                <c:pt idx="14">
                  <c:v>25.129000000000001</c:v>
                </c:pt>
                <c:pt idx="15">
                  <c:v>26.710999999999899</c:v>
                </c:pt>
                <c:pt idx="16">
                  <c:v>26.250999999999902</c:v>
                </c:pt>
                <c:pt idx="17">
                  <c:v>26.383999999999901</c:v>
                </c:pt>
                <c:pt idx="18">
                  <c:v>25.1039999999999</c:v>
                </c:pt>
                <c:pt idx="19">
                  <c:v>26.4214285714285</c:v>
                </c:pt>
                <c:pt idx="20">
                  <c:v>25.9855670103092</c:v>
                </c:pt>
                <c:pt idx="21">
                  <c:v>28.696428571428498</c:v>
                </c:pt>
                <c:pt idx="22">
                  <c:v>25.9943820224719</c:v>
                </c:pt>
                <c:pt idx="23">
                  <c:v>26.628999999999898</c:v>
                </c:pt>
                <c:pt idx="24">
                  <c:v>26.079999999999899</c:v>
                </c:pt>
                <c:pt idx="25">
                  <c:v>26.949000000000002</c:v>
                </c:pt>
                <c:pt idx="26">
                  <c:v>26.7029999999999</c:v>
                </c:pt>
                <c:pt idx="27">
                  <c:v>26.712</c:v>
                </c:pt>
                <c:pt idx="28">
                  <c:v>25.613999999999901</c:v>
                </c:pt>
                <c:pt idx="29">
                  <c:v>26.6479999999999</c:v>
                </c:pt>
                <c:pt idx="30">
                  <c:v>26.326999999999899</c:v>
                </c:pt>
                <c:pt idx="31">
                  <c:v>24.806999999999999</c:v>
                </c:pt>
                <c:pt idx="32">
                  <c:v>28.609473684210499</c:v>
                </c:pt>
                <c:pt idx="33">
                  <c:v>25.528124999999999</c:v>
                </c:pt>
                <c:pt idx="34">
                  <c:v>27.342268041237102</c:v>
                </c:pt>
                <c:pt idx="35">
                  <c:v>23.023333333333301</c:v>
                </c:pt>
                <c:pt idx="36">
                  <c:v>27.790697674418599</c:v>
                </c:pt>
                <c:pt idx="37">
                  <c:v>26.994999999999902</c:v>
                </c:pt>
                <c:pt idx="38">
                  <c:v>27.587999999999901</c:v>
                </c:pt>
                <c:pt idx="39">
                  <c:v>24.933999999999902</c:v>
                </c:pt>
                <c:pt idx="40">
                  <c:v>27.401999999999902</c:v>
                </c:pt>
                <c:pt idx="41">
                  <c:v>29.217171717171698</c:v>
                </c:pt>
                <c:pt idx="42">
                  <c:v>28.323999999999899</c:v>
                </c:pt>
                <c:pt idx="43">
                  <c:v>25.614999999999899</c:v>
                </c:pt>
                <c:pt idx="44">
                  <c:v>27.7089999999999</c:v>
                </c:pt>
                <c:pt idx="45">
                  <c:v>26.131999999999898</c:v>
                </c:pt>
                <c:pt idx="46">
                  <c:v>27.6279069767441</c:v>
                </c:pt>
                <c:pt idx="47">
                  <c:v>25.801587301587301</c:v>
                </c:pt>
                <c:pt idx="48">
                  <c:v>27.423469387754999</c:v>
                </c:pt>
                <c:pt idx="49">
                  <c:v>24.770408163265198</c:v>
                </c:pt>
                <c:pt idx="50">
                  <c:v>26.664646464646399</c:v>
                </c:pt>
                <c:pt idx="51">
                  <c:v>23.154285714285699</c:v>
                </c:pt>
                <c:pt idx="52">
                  <c:v>26.8505617977528</c:v>
                </c:pt>
                <c:pt idx="53">
                  <c:v>28.713684210526299</c:v>
                </c:pt>
                <c:pt idx="54">
                  <c:v>26.4968749999999</c:v>
                </c:pt>
                <c:pt idx="55">
                  <c:v>26.5072916666666</c:v>
                </c:pt>
                <c:pt idx="56">
                  <c:v>24.986000000000001</c:v>
                </c:pt>
                <c:pt idx="57">
                  <c:v>28.3509999999999</c:v>
                </c:pt>
                <c:pt idx="58">
                  <c:v>25.777000000000001</c:v>
                </c:pt>
                <c:pt idx="59">
                  <c:v>26.052</c:v>
                </c:pt>
                <c:pt idx="60">
                  <c:v>25.566999999999901</c:v>
                </c:pt>
                <c:pt idx="61">
                  <c:v>24.6539999999999</c:v>
                </c:pt>
                <c:pt idx="62">
                  <c:v>27.2409999999999</c:v>
                </c:pt>
                <c:pt idx="63">
                  <c:v>29.524999999999899</c:v>
                </c:pt>
                <c:pt idx="64">
                  <c:v>27.256</c:v>
                </c:pt>
                <c:pt idx="65">
                  <c:v>27.969999999999899</c:v>
                </c:pt>
                <c:pt idx="66">
                  <c:v>24.221999999999898</c:v>
                </c:pt>
                <c:pt idx="67">
                  <c:v>26.135000000000002</c:v>
                </c:pt>
                <c:pt idx="68">
                  <c:v>24.383516483516399</c:v>
                </c:pt>
                <c:pt idx="69">
                  <c:v>28.467088607594899</c:v>
                </c:pt>
                <c:pt idx="70">
                  <c:v>28.9559999999999</c:v>
                </c:pt>
                <c:pt idx="71">
                  <c:v>26.480999999999899</c:v>
                </c:pt>
                <c:pt idx="72">
                  <c:v>24.838144329896799</c:v>
                </c:pt>
                <c:pt idx="73">
                  <c:v>27.084536082474202</c:v>
                </c:pt>
                <c:pt idx="74">
                  <c:v>26.674358974358899</c:v>
                </c:pt>
                <c:pt idx="75">
                  <c:v>25.8434782608695</c:v>
                </c:pt>
                <c:pt idx="76">
                  <c:v>26.973999999999901</c:v>
                </c:pt>
                <c:pt idx="77">
                  <c:v>24.927</c:v>
                </c:pt>
                <c:pt idx="78">
                  <c:v>26.013000000000002</c:v>
                </c:pt>
                <c:pt idx="79">
                  <c:v>28.131</c:v>
                </c:pt>
                <c:pt idx="80">
                  <c:v>29.486999999999998</c:v>
                </c:pt>
                <c:pt idx="81">
                  <c:v>27.6619999999999</c:v>
                </c:pt>
                <c:pt idx="82">
                  <c:v>29.1509999999999</c:v>
                </c:pt>
                <c:pt idx="83">
                  <c:v>25.704999999999899</c:v>
                </c:pt>
                <c:pt idx="84">
                  <c:v>28.4939999999999</c:v>
                </c:pt>
                <c:pt idx="85">
                  <c:v>24.201000000000001</c:v>
                </c:pt>
                <c:pt idx="86">
                  <c:v>25.741999999999901</c:v>
                </c:pt>
                <c:pt idx="87">
                  <c:v>27.1039999999999</c:v>
                </c:pt>
                <c:pt idx="88">
                  <c:v>27.495999999999999</c:v>
                </c:pt>
                <c:pt idx="89">
                  <c:v>27.035</c:v>
                </c:pt>
                <c:pt idx="90">
                  <c:v>26.594000000000001</c:v>
                </c:pt>
                <c:pt idx="91">
                  <c:v>27.5797101449275</c:v>
                </c:pt>
                <c:pt idx="92">
                  <c:v>29.810309278350498</c:v>
                </c:pt>
                <c:pt idx="93">
                  <c:v>28.0749999999999</c:v>
                </c:pt>
                <c:pt idx="94">
                  <c:v>28.381999999999898</c:v>
                </c:pt>
                <c:pt idx="95">
                  <c:v>25.859000000000002</c:v>
                </c:pt>
                <c:pt idx="96">
                  <c:v>25.820999999999898</c:v>
                </c:pt>
                <c:pt idx="97">
                  <c:v>26.805050505050399</c:v>
                </c:pt>
                <c:pt idx="98">
                  <c:v>26.563541666666602</c:v>
                </c:pt>
                <c:pt idx="99">
                  <c:v>26.056842105263101</c:v>
                </c:pt>
                <c:pt idx="100">
                  <c:v>26.043589743589699</c:v>
                </c:pt>
                <c:pt idx="101">
                  <c:v>27.904301075268801</c:v>
                </c:pt>
                <c:pt idx="102">
                  <c:v>25.284999999999901</c:v>
                </c:pt>
                <c:pt idx="103">
                  <c:v>24.4439999999999</c:v>
                </c:pt>
                <c:pt idx="104">
                  <c:v>25.722999999999999</c:v>
                </c:pt>
                <c:pt idx="105">
                  <c:v>27.720999999999901</c:v>
                </c:pt>
                <c:pt idx="106">
                  <c:v>27.588000000000001</c:v>
                </c:pt>
                <c:pt idx="107">
                  <c:v>26.221</c:v>
                </c:pt>
                <c:pt idx="108">
                  <c:v>27.436999999999902</c:v>
                </c:pt>
                <c:pt idx="109">
                  <c:v>25.720999999999901</c:v>
                </c:pt>
                <c:pt idx="110">
                  <c:v>24.134999999999899</c:v>
                </c:pt>
                <c:pt idx="111">
                  <c:v>23.021999999999998</c:v>
                </c:pt>
                <c:pt idx="112">
                  <c:v>27.460999999999899</c:v>
                </c:pt>
                <c:pt idx="113">
                  <c:v>25.6663157894736</c:v>
                </c:pt>
                <c:pt idx="114">
                  <c:v>29.1191176470588</c:v>
                </c:pt>
                <c:pt idx="115">
                  <c:v>27.756999999999898</c:v>
                </c:pt>
                <c:pt idx="116">
                  <c:v>24.8429999999999</c:v>
                </c:pt>
                <c:pt idx="117">
                  <c:v>27.472000000000001</c:v>
                </c:pt>
                <c:pt idx="118">
                  <c:v>28.907999999999902</c:v>
                </c:pt>
                <c:pt idx="119">
                  <c:v>25.709</c:v>
                </c:pt>
                <c:pt idx="120">
                  <c:v>24.851999999999901</c:v>
                </c:pt>
                <c:pt idx="121">
                  <c:v>29.318999999999999</c:v>
                </c:pt>
                <c:pt idx="122">
                  <c:v>27.806000000000001</c:v>
                </c:pt>
                <c:pt idx="123">
                  <c:v>30.7705263157894</c:v>
                </c:pt>
                <c:pt idx="124">
                  <c:v>25.485714285714199</c:v>
                </c:pt>
                <c:pt idx="125">
                  <c:v>24.503296703296702</c:v>
                </c:pt>
                <c:pt idx="126">
                  <c:v>26.072043010752601</c:v>
                </c:pt>
                <c:pt idx="127">
                  <c:v>27.535353535353501</c:v>
                </c:pt>
                <c:pt idx="128">
                  <c:v>26.599999999999898</c:v>
                </c:pt>
                <c:pt idx="129">
                  <c:v>25.291999999999899</c:v>
                </c:pt>
                <c:pt idx="130">
                  <c:v>27.218181818181801</c:v>
                </c:pt>
                <c:pt idx="131">
                  <c:v>25.106000000000002</c:v>
                </c:pt>
                <c:pt idx="132">
                  <c:v>25.251999999999899</c:v>
                </c:pt>
                <c:pt idx="133">
                  <c:v>24.276999999999902</c:v>
                </c:pt>
                <c:pt idx="134">
                  <c:v>26.255999999999901</c:v>
                </c:pt>
                <c:pt idx="135">
                  <c:v>26.123999999999899</c:v>
                </c:pt>
                <c:pt idx="136">
                  <c:v>28.523999999999901</c:v>
                </c:pt>
                <c:pt idx="137">
                  <c:v>27.1009999999999</c:v>
                </c:pt>
                <c:pt idx="138">
                  <c:v>25.268000000000001</c:v>
                </c:pt>
                <c:pt idx="139">
                  <c:v>25.6515463917525</c:v>
                </c:pt>
                <c:pt idx="140">
                  <c:v>25.8888888888888</c:v>
                </c:pt>
                <c:pt idx="141">
                  <c:v>27.629292929292902</c:v>
                </c:pt>
                <c:pt idx="142">
                  <c:v>26.175000000000001</c:v>
                </c:pt>
                <c:pt idx="143">
                  <c:v>24.751999999999999</c:v>
                </c:pt>
                <c:pt idx="144">
                  <c:v>31.053999999999899</c:v>
                </c:pt>
                <c:pt idx="145">
                  <c:v>28.069999999999901</c:v>
                </c:pt>
                <c:pt idx="146">
                  <c:v>24.7959999999999</c:v>
                </c:pt>
                <c:pt idx="147">
                  <c:v>25.4499999999999</c:v>
                </c:pt>
                <c:pt idx="148">
                  <c:v>26.203999999999901</c:v>
                </c:pt>
                <c:pt idx="149">
                  <c:v>29.358999999999899</c:v>
                </c:pt>
                <c:pt idx="150">
                  <c:v>25.602</c:v>
                </c:pt>
                <c:pt idx="151">
                  <c:v>27.376842105263101</c:v>
                </c:pt>
                <c:pt idx="152">
                  <c:v>27.387499999999999</c:v>
                </c:pt>
                <c:pt idx="153">
                  <c:v>27.401063829787201</c:v>
                </c:pt>
                <c:pt idx="154">
                  <c:v>22.493749999999899</c:v>
                </c:pt>
                <c:pt idx="155">
                  <c:v>27.8649484536082</c:v>
                </c:pt>
                <c:pt idx="156">
                  <c:v>27.079999999999899</c:v>
                </c:pt>
                <c:pt idx="157">
                  <c:v>26.059000000000001</c:v>
                </c:pt>
                <c:pt idx="158">
                  <c:v>25.613</c:v>
                </c:pt>
                <c:pt idx="159">
                  <c:v>27.015999999999899</c:v>
                </c:pt>
                <c:pt idx="160">
                  <c:v>24.117000000000001</c:v>
                </c:pt>
                <c:pt idx="161">
                  <c:v>27.0489999999999</c:v>
                </c:pt>
                <c:pt idx="162">
                  <c:v>28.391999999999999</c:v>
                </c:pt>
                <c:pt idx="163">
                  <c:v>26.122</c:v>
                </c:pt>
                <c:pt idx="164">
                  <c:v>26.596</c:v>
                </c:pt>
                <c:pt idx="165">
                  <c:v>27.316999999999901</c:v>
                </c:pt>
                <c:pt idx="166">
                  <c:v>27.623000000000001</c:v>
                </c:pt>
                <c:pt idx="167">
                  <c:v>29.160999999999898</c:v>
                </c:pt>
                <c:pt idx="168">
                  <c:v>26.708695652173901</c:v>
                </c:pt>
                <c:pt idx="169">
                  <c:v>26.134020618556601</c:v>
                </c:pt>
                <c:pt idx="170">
                  <c:v>26.7089999999999</c:v>
                </c:pt>
                <c:pt idx="171">
                  <c:v>25.041999999999899</c:v>
                </c:pt>
                <c:pt idx="172">
                  <c:v>26.069999999999901</c:v>
                </c:pt>
                <c:pt idx="173">
                  <c:v>26.1129999999999</c:v>
                </c:pt>
                <c:pt idx="174">
                  <c:v>30.016999999999999</c:v>
                </c:pt>
                <c:pt idx="175">
                  <c:v>26.822999999999901</c:v>
                </c:pt>
                <c:pt idx="176">
                  <c:v>25.506999999999898</c:v>
                </c:pt>
                <c:pt idx="177">
                  <c:v>25.385000000000002</c:v>
                </c:pt>
                <c:pt idx="178">
                  <c:v>27.36</c:v>
                </c:pt>
                <c:pt idx="179">
                  <c:v>27.62</c:v>
                </c:pt>
                <c:pt idx="180">
                  <c:v>26.741999999999901</c:v>
                </c:pt>
                <c:pt idx="181">
                  <c:v>25.5609999999999</c:v>
                </c:pt>
                <c:pt idx="182">
                  <c:v>25.436</c:v>
                </c:pt>
                <c:pt idx="183">
                  <c:v>26.936</c:v>
                </c:pt>
                <c:pt idx="184">
                  <c:v>26.032967032967001</c:v>
                </c:pt>
                <c:pt idx="185">
                  <c:v>25.806999999999899</c:v>
                </c:pt>
                <c:pt idx="186">
                  <c:v>26.055</c:v>
                </c:pt>
                <c:pt idx="187">
                  <c:v>23.841999999999999</c:v>
                </c:pt>
                <c:pt idx="188">
                  <c:v>29.500999999999902</c:v>
                </c:pt>
                <c:pt idx="189">
                  <c:v>27.648999999999901</c:v>
                </c:pt>
                <c:pt idx="190">
                  <c:v>27.215999999999902</c:v>
                </c:pt>
                <c:pt idx="191">
                  <c:v>26.662999999999901</c:v>
                </c:pt>
                <c:pt idx="192">
                  <c:v>29.290999999999901</c:v>
                </c:pt>
                <c:pt idx="193">
                  <c:v>26.495999999999899</c:v>
                </c:pt>
                <c:pt idx="194">
                  <c:v>29.3829999999999</c:v>
                </c:pt>
                <c:pt idx="195">
                  <c:v>27.116999999999901</c:v>
                </c:pt>
                <c:pt idx="196">
                  <c:v>25.678999999999998</c:v>
                </c:pt>
                <c:pt idx="197">
                  <c:v>26.120999999999899</c:v>
                </c:pt>
                <c:pt idx="198">
                  <c:v>25.19</c:v>
                </c:pt>
                <c:pt idx="199">
                  <c:v>27.7119999999999</c:v>
                </c:pt>
                <c:pt idx="200">
                  <c:v>26.8053191489361</c:v>
                </c:pt>
                <c:pt idx="201">
                  <c:v>26.853846153846099</c:v>
                </c:pt>
                <c:pt idx="202">
                  <c:v>29.375</c:v>
                </c:pt>
                <c:pt idx="203">
                  <c:v>27.178999999999899</c:v>
                </c:pt>
                <c:pt idx="204">
                  <c:v>24.75</c:v>
                </c:pt>
                <c:pt idx="205">
                  <c:v>30.390999999999998</c:v>
                </c:pt>
                <c:pt idx="206">
                  <c:v>27.276999999999902</c:v>
                </c:pt>
                <c:pt idx="207">
                  <c:v>25.061</c:v>
                </c:pt>
                <c:pt idx="208">
                  <c:v>24.933999999999902</c:v>
                </c:pt>
                <c:pt idx="209">
                  <c:v>26.823999999999899</c:v>
                </c:pt>
                <c:pt idx="210">
                  <c:v>26.268999999999899</c:v>
                </c:pt>
                <c:pt idx="211">
                  <c:v>26.000999999999902</c:v>
                </c:pt>
                <c:pt idx="212">
                  <c:v>27.497</c:v>
                </c:pt>
                <c:pt idx="213">
                  <c:v>26.687999999999999</c:v>
                </c:pt>
                <c:pt idx="214">
                  <c:v>27.5929999999999</c:v>
                </c:pt>
                <c:pt idx="215">
                  <c:v>28.8219999999999</c:v>
                </c:pt>
                <c:pt idx="216">
                  <c:v>27.146000000000001</c:v>
                </c:pt>
                <c:pt idx="217">
                  <c:v>23.3704545454545</c:v>
                </c:pt>
                <c:pt idx="218">
                  <c:v>26.116999999999901</c:v>
                </c:pt>
                <c:pt idx="219">
                  <c:v>27.5550561797752</c:v>
                </c:pt>
                <c:pt idx="220">
                  <c:v>27.7153846153846</c:v>
                </c:pt>
                <c:pt idx="221">
                  <c:v>25.495698924731101</c:v>
                </c:pt>
                <c:pt idx="222">
                  <c:v>28.366999999999901</c:v>
                </c:pt>
                <c:pt idx="223">
                  <c:v>26.984999999999999</c:v>
                </c:pt>
                <c:pt idx="224">
                  <c:v>26.188999999999901</c:v>
                </c:pt>
                <c:pt idx="225">
                  <c:v>27.3920454545454</c:v>
                </c:pt>
                <c:pt idx="226">
                  <c:v>27.195312499999901</c:v>
                </c:pt>
                <c:pt idx="227">
                  <c:v>25.831081081080999</c:v>
                </c:pt>
                <c:pt idx="228">
                  <c:v>24.838999999999899</c:v>
                </c:pt>
                <c:pt idx="229">
                  <c:v>26.5689999999999</c:v>
                </c:pt>
                <c:pt idx="230">
                  <c:v>24.427</c:v>
                </c:pt>
                <c:pt idx="231">
                  <c:v>28.515999999999998</c:v>
                </c:pt>
                <c:pt idx="232">
                  <c:v>27.649000000000001</c:v>
                </c:pt>
                <c:pt idx="233">
                  <c:v>28.878</c:v>
                </c:pt>
                <c:pt idx="234">
                  <c:v>26.219230769230698</c:v>
                </c:pt>
                <c:pt idx="235">
                  <c:v>28.072631578947298</c:v>
                </c:pt>
                <c:pt idx="236">
                  <c:v>25.9789999999999</c:v>
                </c:pt>
                <c:pt idx="237">
                  <c:v>26.83</c:v>
                </c:pt>
                <c:pt idx="238">
                  <c:v>29.406999999999901</c:v>
                </c:pt>
                <c:pt idx="239">
                  <c:v>28.05</c:v>
                </c:pt>
                <c:pt idx="240">
                  <c:v>24.281999999999901</c:v>
                </c:pt>
                <c:pt idx="241">
                  <c:v>29.8363636363636</c:v>
                </c:pt>
                <c:pt idx="242">
                  <c:v>25.909999999999901</c:v>
                </c:pt>
                <c:pt idx="243">
                  <c:v>26.055</c:v>
                </c:pt>
                <c:pt idx="244">
                  <c:v>26.9969999999999</c:v>
                </c:pt>
                <c:pt idx="245">
                  <c:v>25.186</c:v>
                </c:pt>
                <c:pt idx="246">
                  <c:v>25.207999999999998</c:v>
                </c:pt>
                <c:pt idx="247">
                  <c:v>25.535</c:v>
                </c:pt>
                <c:pt idx="248">
                  <c:v>26.687878787878699</c:v>
                </c:pt>
                <c:pt idx="249">
                  <c:v>28.771999999999899</c:v>
                </c:pt>
                <c:pt idx="250">
                  <c:v>26.164000000000001</c:v>
                </c:pt>
                <c:pt idx="251">
                  <c:v>25.554945054945001</c:v>
                </c:pt>
                <c:pt idx="252">
                  <c:v>28.703999999999901</c:v>
                </c:pt>
                <c:pt idx="253">
                  <c:v>26.252999999999901</c:v>
                </c:pt>
                <c:pt idx="254">
                  <c:v>29.2669999999999</c:v>
                </c:pt>
                <c:pt idx="255">
                  <c:v>29.0175257731958</c:v>
                </c:pt>
                <c:pt idx="256">
                  <c:v>25.452857142857098</c:v>
                </c:pt>
                <c:pt idx="257">
                  <c:v>28.767999999999901</c:v>
                </c:pt>
                <c:pt idx="258">
                  <c:v>25.4679999999999</c:v>
                </c:pt>
                <c:pt idx="259">
                  <c:v>25.823999999999899</c:v>
                </c:pt>
                <c:pt idx="260">
                  <c:v>30.722857142857102</c:v>
                </c:pt>
                <c:pt idx="261">
                  <c:v>27.735999999999901</c:v>
                </c:pt>
                <c:pt idx="262">
                  <c:v>25.785507246376799</c:v>
                </c:pt>
                <c:pt idx="263">
                  <c:v>26.395890410958899</c:v>
                </c:pt>
                <c:pt idx="264">
                  <c:v>24.609090909090899</c:v>
                </c:pt>
                <c:pt idx="265">
                  <c:v>29.0489999999999</c:v>
                </c:pt>
                <c:pt idx="266">
                  <c:v>26.039325842696599</c:v>
                </c:pt>
                <c:pt idx="267">
                  <c:v>29.9212121212121</c:v>
                </c:pt>
                <c:pt idx="268">
                  <c:v>24.6533333333333</c:v>
                </c:pt>
                <c:pt idx="269">
                  <c:v>26.684999999999899</c:v>
                </c:pt>
                <c:pt idx="270">
                  <c:v>27.5229999999999</c:v>
                </c:pt>
                <c:pt idx="271">
                  <c:v>27.040999999999901</c:v>
                </c:pt>
                <c:pt idx="272">
                  <c:v>27.8</c:v>
                </c:pt>
                <c:pt idx="273">
                  <c:v>29.5429999999999</c:v>
                </c:pt>
                <c:pt idx="274">
                  <c:v>24.131999999999898</c:v>
                </c:pt>
                <c:pt idx="275">
                  <c:v>29.669999999999899</c:v>
                </c:pt>
                <c:pt idx="276">
                  <c:v>27.8219999999999</c:v>
                </c:pt>
                <c:pt idx="277">
                  <c:v>24.0719999999999</c:v>
                </c:pt>
                <c:pt idx="278">
                  <c:v>26.375999999999902</c:v>
                </c:pt>
                <c:pt idx="279">
                  <c:v>28.216999999999999</c:v>
                </c:pt>
                <c:pt idx="280">
                  <c:v>24.651515151515099</c:v>
                </c:pt>
                <c:pt idx="281">
                  <c:v>27.902999999999999</c:v>
                </c:pt>
                <c:pt idx="282">
                  <c:v>27.6939999999999</c:v>
                </c:pt>
                <c:pt idx="283">
                  <c:v>30.7102040816326</c:v>
                </c:pt>
                <c:pt idx="284">
                  <c:v>23</c:v>
                </c:pt>
                <c:pt idx="285">
                  <c:v>19.211111111111101</c:v>
                </c:pt>
                <c:pt idx="286">
                  <c:v>32.200000000000003</c:v>
                </c:pt>
                <c:pt idx="287">
                  <c:v>22.892708333333299</c:v>
                </c:pt>
                <c:pt idx="288">
                  <c:v>26.0489999999999</c:v>
                </c:pt>
                <c:pt idx="289">
                  <c:v>26.515999999999998</c:v>
                </c:pt>
                <c:pt idx="290">
                  <c:v>25.552173913043401</c:v>
                </c:pt>
                <c:pt idx="291">
                  <c:v>26.384693877551001</c:v>
                </c:pt>
                <c:pt idx="292">
                  <c:v>24.2602739726027</c:v>
                </c:pt>
                <c:pt idx="293">
                  <c:v>29.091549295774598</c:v>
                </c:pt>
                <c:pt idx="294">
                  <c:v>29.511111111111099</c:v>
                </c:pt>
                <c:pt idx="295">
                  <c:v>27.004999999999999</c:v>
                </c:pt>
                <c:pt idx="296">
                  <c:v>24.953999999999901</c:v>
                </c:pt>
                <c:pt idx="297">
                  <c:v>26.565217391304301</c:v>
                </c:pt>
                <c:pt idx="298">
                  <c:v>30.7462499999999</c:v>
                </c:pt>
                <c:pt idx="299">
                  <c:v>31.118072289156601</c:v>
                </c:pt>
                <c:pt idx="300">
                  <c:v>26.1830985915492</c:v>
                </c:pt>
                <c:pt idx="301">
                  <c:v>25.098717948717901</c:v>
                </c:pt>
                <c:pt idx="302">
                  <c:v>29.177999999999901</c:v>
                </c:pt>
                <c:pt idx="303">
                  <c:v>25.4446153846153</c:v>
                </c:pt>
                <c:pt idx="304">
                  <c:v>28.844000000000001</c:v>
                </c:pt>
                <c:pt idx="305">
                  <c:v>28.25</c:v>
                </c:pt>
                <c:pt idx="306">
                  <c:v>26.997999999999902</c:v>
                </c:pt>
                <c:pt idx="307">
                  <c:v>25.361000000000001</c:v>
                </c:pt>
                <c:pt idx="308">
                  <c:v>26.041</c:v>
                </c:pt>
                <c:pt idx="309">
                  <c:v>24.892999999999901</c:v>
                </c:pt>
                <c:pt idx="310">
                  <c:v>27.632999999999999</c:v>
                </c:pt>
                <c:pt idx="311">
                  <c:v>25.500999999999902</c:v>
                </c:pt>
                <c:pt idx="312">
                  <c:v>27.521999999999998</c:v>
                </c:pt>
                <c:pt idx="313">
                  <c:v>24.509</c:v>
                </c:pt>
                <c:pt idx="314">
                  <c:v>25.837</c:v>
                </c:pt>
                <c:pt idx="315">
                  <c:v>28.338383838383798</c:v>
                </c:pt>
                <c:pt idx="316">
                  <c:v>26.334999999999901</c:v>
                </c:pt>
                <c:pt idx="317">
                  <c:v>24.7173913043478</c:v>
                </c:pt>
                <c:pt idx="318">
                  <c:v>26.18</c:v>
                </c:pt>
                <c:pt idx="319">
                  <c:v>27.311111111111099</c:v>
                </c:pt>
                <c:pt idx="320">
                  <c:v>27.7148936170212</c:v>
                </c:pt>
                <c:pt idx="321">
                  <c:v>26.33</c:v>
                </c:pt>
                <c:pt idx="322">
                  <c:v>27.502500000000001</c:v>
                </c:pt>
                <c:pt idx="323">
                  <c:v>25.454000000000001</c:v>
                </c:pt>
                <c:pt idx="324">
                  <c:v>22.4546391752577</c:v>
                </c:pt>
                <c:pt idx="325">
                  <c:v>24.320999999999898</c:v>
                </c:pt>
                <c:pt idx="326">
                  <c:v>26.591999999999899</c:v>
                </c:pt>
                <c:pt idx="327">
                  <c:v>25.126999999999999</c:v>
                </c:pt>
                <c:pt idx="328">
                  <c:v>25.683999999999902</c:v>
                </c:pt>
                <c:pt idx="329">
                  <c:v>30.158999999999999</c:v>
                </c:pt>
                <c:pt idx="330">
                  <c:v>23.712999999999901</c:v>
                </c:pt>
                <c:pt idx="331">
                  <c:v>24.9819999999999</c:v>
                </c:pt>
                <c:pt idx="332">
                  <c:v>27.3434343434343</c:v>
                </c:pt>
                <c:pt idx="333">
                  <c:v>25.963999999999999</c:v>
                </c:pt>
                <c:pt idx="334">
                  <c:v>27.907999999999902</c:v>
                </c:pt>
                <c:pt idx="335">
                  <c:v>28.902898550724601</c:v>
                </c:pt>
                <c:pt idx="336">
                  <c:v>31.485999999999901</c:v>
                </c:pt>
                <c:pt idx="337">
                  <c:v>26.667000000000002</c:v>
                </c:pt>
                <c:pt idx="338">
                  <c:v>23.9649999999999</c:v>
                </c:pt>
                <c:pt idx="339">
                  <c:v>23.6636363636363</c:v>
                </c:pt>
                <c:pt idx="340">
                  <c:v>23.957999999999998</c:v>
                </c:pt>
                <c:pt idx="341">
                  <c:v>26.317999999999898</c:v>
                </c:pt>
                <c:pt idx="342">
                  <c:v>28.822999999999901</c:v>
                </c:pt>
                <c:pt idx="343">
                  <c:v>26.283999999999899</c:v>
                </c:pt>
                <c:pt idx="344">
                  <c:v>27.794</c:v>
                </c:pt>
                <c:pt idx="345">
                  <c:v>27.164999999999999</c:v>
                </c:pt>
                <c:pt idx="346">
                  <c:v>27.662999999999901</c:v>
                </c:pt>
                <c:pt idx="347">
                  <c:v>27.0549999999999</c:v>
                </c:pt>
                <c:pt idx="348">
                  <c:v>25.013000000000002</c:v>
                </c:pt>
                <c:pt idx="349">
                  <c:v>26.606249999999999</c:v>
                </c:pt>
                <c:pt idx="350">
                  <c:v>29.038461538461501</c:v>
                </c:pt>
                <c:pt idx="351">
                  <c:v>27.2123595505617</c:v>
                </c:pt>
                <c:pt idx="352">
                  <c:v>26.1588888888888</c:v>
                </c:pt>
                <c:pt idx="353">
                  <c:v>27.52</c:v>
                </c:pt>
                <c:pt idx="354">
                  <c:v>27.2760416666666</c:v>
                </c:pt>
                <c:pt idx="355">
                  <c:v>28.618749999999999</c:v>
                </c:pt>
                <c:pt idx="356">
                  <c:v>27.416455696202501</c:v>
                </c:pt>
                <c:pt idx="357">
                  <c:v>25.676623376623301</c:v>
                </c:pt>
                <c:pt idx="358">
                  <c:v>27.6389999999999</c:v>
                </c:pt>
                <c:pt idx="359">
                  <c:v>25.6359999999999</c:v>
                </c:pt>
                <c:pt idx="360">
                  <c:v>25.625999999999902</c:v>
                </c:pt>
                <c:pt idx="361">
                  <c:v>26.442</c:v>
                </c:pt>
                <c:pt idx="362">
                  <c:v>26.849999999999898</c:v>
                </c:pt>
                <c:pt idx="363">
                  <c:v>25.288999999999898</c:v>
                </c:pt>
                <c:pt idx="364">
                  <c:v>26.773</c:v>
                </c:pt>
                <c:pt idx="365">
                  <c:v>25.8539999999999</c:v>
                </c:pt>
                <c:pt idx="366">
                  <c:v>26.774999999999899</c:v>
                </c:pt>
                <c:pt idx="367">
                  <c:v>25.770999999999901</c:v>
                </c:pt>
                <c:pt idx="368">
                  <c:v>24.433</c:v>
                </c:pt>
                <c:pt idx="369">
                  <c:v>25.838999999999899</c:v>
                </c:pt>
                <c:pt idx="370">
                  <c:v>28.1279411764705</c:v>
                </c:pt>
                <c:pt idx="371">
                  <c:v>25.846999999999898</c:v>
                </c:pt>
                <c:pt idx="372">
                  <c:v>23.800999999999899</c:v>
                </c:pt>
                <c:pt idx="373">
                  <c:v>26.524000000000001</c:v>
                </c:pt>
                <c:pt idx="374">
                  <c:v>26.498999999999999</c:v>
                </c:pt>
                <c:pt idx="375">
                  <c:v>26.296999999999901</c:v>
                </c:pt>
                <c:pt idx="376">
                  <c:v>23.471</c:v>
                </c:pt>
                <c:pt idx="377">
                  <c:v>28.3479999999999</c:v>
                </c:pt>
                <c:pt idx="378">
                  <c:v>26.480999999999899</c:v>
                </c:pt>
                <c:pt idx="379">
                  <c:v>28.021999999999998</c:v>
                </c:pt>
                <c:pt idx="380">
                  <c:v>26.235999999999901</c:v>
                </c:pt>
                <c:pt idx="381">
                  <c:v>24.992999999999999</c:v>
                </c:pt>
                <c:pt idx="382">
                  <c:v>25.396999999999899</c:v>
                </c:pt>
                <c:pt idx="383">
                  <c:v>28.585999999999899</c:v>
                </c:pt>
                <c:pt idx="384">
                  <c:v>28.123913043478201</c:v>
                </c:pt>
                <c:pt idx="385">
                  <c:v>27.159793814432899</c:v>
                </c:pt>
                <c:pt idx="386">
                  <c:v>28.5579999999999</c:v>
                </c:pt>
                <c:pt idx="387">
                  <c:v>24.4777777777777</c:v>
                </c:pt>
                <c:pt idx="388">
                  <c:v>26.887878787878702</c:v>
                </c:pt>
                <c:pt idx="389">
                  <c:v>27.913888888888799</c:v>
                </c:pt>
                <c:pt idx="390">
                  <c:v>25.513414634146301</c:v>
                </c:pt>
                <c:pt idx="391">
                  <c:v>29.55</c:v>
                </c:pt>
                <c:pt idx="392">
                  <c:v>26.340999999999902</c:v>
                </c:pt>
                <c:pt idx="393">
                  <c:v>26.406999999999901</c:v>
                </c:pt>
                <c:pt idx="394">
                  <c:v>25.889999999999901</c:v>
                </c:pt>
                <c:pt idx="395">
                  <c:v>27.923999999999999</c:v>
                </c:pt>
                <c:pt idx="396">
                  <c:v>28.541414141414101</c:v>
                </c:pt>
                <c:pt idx="397">
                  <c:v>27.64</c:v>
                </c:pt>
                <c:pt idx="398">
                  <c:v>24.46</c:v>
                </c:pt>
                <c:pt idx="399">
                  <c:v>30.087</c:v>
                </c:pt>
                <c:pt idx="400">
                  <c:v>27.187999999999999</c:v>
                </c:pt>
                <c:pt idx="401">
                  <c:v>29.759</c:v>
                </c:pt>
                <c:pt idx="402">
                  <c:v>24.594000000000001</c:v>
                </c:pt>
                <c:pt idx="403">
                  <c:v>31.2669999999999</c:v>
                </c:pt>
                <c:pt idx="404">
                  <c:v>27.504225352112599</c:v>
                </c:pt>
                <c:pt idx="405">
                  <c:v>27.235999999999901</c:v>
                </c:pt>
                <c:pt idx="406">
                  <c:v>27.532653061224401</c:v>
                </c:pt>
                <c:pt idx="407">
                  <c:v>24.486999999999998</c:v>
                </c:pt>
                <c:pt idx="408">
                  <c:v>27.161999999999999</c:v>
                </c:pt>
                <c:pt idx="409">
                  <c:v>27.062999999999999</c:v>
                </c:pt>
                <c:pt idx="410">
                  <c:v>27.5459999999999</c:v>
                </c:pt>
                <c:pt idx="411">
                  <c:v>29.180999999999901</c:v>
                </c:pt>
                <c:pt idx="412">
                  <c:v>26.9789999999999</c:v>
                </c:pt>
                <c:pt idx="413">
                  <c:v>28.0232323232323</c:v>
                </c:pt>
                <c:pt idx="414">
                  <c:v>24.969000000000001</c:v>
                </c:pt>
                <c:pt idx="415">
                  <c:v>27.878999999999898</c:v>
                </c:pt>
                <c:pt idx="416">
                  <c:v>25.908000000000001</c:v>
                </c:pt>
                <c:pt idx="417">
                  <c:v>33.299999999999997</c:v>
                </c:pt>
                <c:pt idx="418">
                  <c:v>26.306999999999999</c:v>
                </c:pt>
                <c:pt idx="419">
                  <c:v>25.187999999999899</c:v>
                </c:pt>
                <c:pt idx="420">
                  <c:v>25.023999999999901</c:v>
                </c:pt>
                <c:pt idx="421">
                  <c:v>24.1099999999999</c:v>
                </c:pt>
                <c:pt idx="422">
                  <c:v>27.999999999999901</c:v>
                </c:pt>
                <c:pt idx="423">
                  <c:v>28.33</c:v>
                </c:pt>
                <c:pt idx="424">
                  <c:v>28.62</c:v>
                </c:pt>
                <c:pt idx="425">
                  <c:v>27.377999999999901</c:v>
                </c:pt>
                <c:pt idx="426">
                  <c:v>25.8859999999999</c:v>
                </c:pt>
                <c:pt idx="427">
                  <c:v>28.454999999999899</c:v>
                </c:pt>
                <c:pt idx="428">
                  <c:v>25.963999999999999</c:v>
                </c:pt>
                <c:pt idx="429">
                  <c:v>30.189999999999898</c:v>
                </c:pt>
                <c:pt idx="430">
                  <c:v>25.108999999999899</c:v>
                </c:pt>
                <c:pt idx="431">
                  <c:v>27.239999999999899</c:v>
                </c:pt>
                <c:pt idx="432">
                  <c:v>23.760999999999999</c:v>
                </c:pt>
                <c:pt idx="433">
                  <c:v>26.1299999999999</c:v>
                </c:pt>
                <c:pt idx="434">
                  <c:v>24.687000000000001</c:v>
                </c:pt>
                <c:pt idx="435">
                  <c:v>25.376999999999899</c:v>
                </c:pt>
                <c:pt idx="436">
                  <c:v>24.321999999999999</c:v>
                </c:pt>
                <c:pt idx="437">
                  <c:v>28.530434782608602</c:v>
                </c:pt>
                <c:pt idx="438">
                  <c:v>26.395</c:v>
                </c:pt>
                <c:pt idx="439">
                  <c:v>27.4559999999999</c:v>
                </c:pt>
                <c:pt idx="440">
                  <c:v>26.9969999999999</c:v>
                </c:pt>
                <c:pt idx="441">
                  <c:v>27.180999999999901</c:v>
                </c:pt>
                <c:pt idx="442">
                  <c:v>26.855999999999899</c:v>
                </c:pt>
                <c:pt idx="443">
                  <c:v>28.7229999999999</c:v>
                </c:pt>
                <c:pt idx="444">
                  <c:v>27.433999999999902</c:v>
                </c:pt>
                <c:pt idx="445">
                  <c:v>26.178999999999899</c:v>
                </c:pt>
                <c:pt idx="446">
                  <c:v>26.163999999999898</c:v>
                </c:pt>
                <c:pt idx="447">
                  <c:v>28.232999999999901</c:v>
                </c:pt>
                <c:pt idx="448">
                  <c:v>26.675999999999899</c:v>
                </c:pt>
                <c:pt idx="449">
                  <c:v>29.553488372093</c:v>
                </c:pt>
                <c:pt idx="450">
                  <c:v>19.7</c:v>
                </c:pt>
                <c:pt idx="451">
                  <c:v>36.979999999999997</c:v>
                </c:pt>
                <c:pt idx="452">
                  <c:v>25.798989898989799</c:v>
                </c:pt>
                <c:pt idx="453">
                  <c:v>26.699000000000002</c:v>
                </c:pt>
                <c:pt idx="454">
                  <c:v>27.695959595959501</c:v>
                </c:pt>
                <c:pt idx="455">
                  <c:v>30.084</c:v>
                </c:pt>
                <c:pt idx="456">
                  <c:v>24.815000000000001</c:v>
                </c:pt>
                <c:pt idx="457">
                  <c:v>25.4239999999999</c:v>
                </c:pt>
                <c:pt idx="458">
                  <c:v>28.663</c:v>
                </c:pt>
                <c:pt idx="459">
                  <c:v>26.622222222222199</c:v>
                </c:pt>
                <c:pt idx="460">
                  <c:v>29.701999999999899</c:v>
                </c:pt>
                <c:pt idx="461">
                  <c:v>27.1539999999999</c:v>
                </c:pt>
                <c:pt idx="462">
                  <c:v>29.632999999999999</c:v>
                </c:pt>
                <c:pt idx="463">
                  <c:v>28.425000000000001</c:v>
                </c:pt>
                <c:pt idx="464">
                  <c:v>26.288999999999898</c:v>
                </c:pt>
                <c:pt idx="465">
                  <c:v>29.256999999999898</c:v>
                </c:pt>
                <c:pt idx="466">
                  <c:v>26.940999999999999</c:v>
                </c:pt>
                <c:pt idx="467">
                  <c:v>26.922999999999998</c:v>
                </c:pt>
                <c:pt idx="468">
                  <c:v>28.524999999999899</c:v>
                </c:pt>
                <c:pt idx="469">
                  <c:v>27.155223880596999</c:v>
                </c:pt>
                <c:pt idx="470">
                  <c:v>26.907999999999902</c:v>
                </c:pt>
                <c:pt idx="471">
                  <c:v>27.829000000000001</c:v>
                </c:pt>
                <c:pt idx="472">
                  <c:v>25.158999999999899</c:v>
                </c:pt>
                <c:pt idx="473">
                  <c:v>24.948</c:v>
                </c:pt>
                <c:pt idx="474">
                  <c:v>25.167999999999999</c:v>
                </c:pt>
                <c:pt idx="475">
                  <c:v>25.103999999999999</c:v>
                </c:pt>
                <c:pt idx="476">
                  <c:v>25.638999999999999</c:v>
                </c:pt>
                <c:pt idx="477">
                  <c:v>26.945999999999898</c:v>
                </c:pt>
                <c:pt idx="478">
                  <c:v>26.654999999999902</c:v>
                </c:pt>
                <c:pt idx="479">
                  <c:v>25.97</c:v>
                </c:pt>
                <c:pt idx="480">
                  <c:v>27.994999999999902</c:v>
                </c:pt>
                <c:pt idx="481">
                  <c:v>23.701000000000001</c:v>
                </c:pt>
                <c:pt idx="482">
                  <c:v>29.327906976744099</c:v>
                </c:pt>
                <c:pt idx="483">
                  <c:v>24.724742268041201</c:v>
                </c:pt>
                <c:pt idx="484">
                  <c:v>26.658000000000001</c:v>
                </c:pt>
                <c:pt idx="485">
                  <c:v>26.5929999999999</c:v>
                </c:pt>
                <c:pt idx="486">
                  <c:v>29.448999999999899</c:v>
                </c:pt>
                <c:pt idx="487">
                  <c:v>26.047999999999998</c:v>
                </c:pt>
                <c:pt idx="488">
                  <c:v>27.9359999999999</c:v>
                </c:pt>
                <c:pt idx="489">
                  <c:v>25.159999999999901</c:v>
                </c:pt>
                <c:pt idx="490">
                  <c:v>25.8</c:v>
                </c:pt>
                <c:pt idx="491">
                  <c:v>27.832000000000001</c:v>
                </c:pt>
                <c:pt idx="492">
                  <c:v>29.826999999999899</c:v>
                </c:pt>
                <c:pt idx="493">
                  <c:v>26.837999999999901</c:v>
                </c:pt>
                <c:pt idx="494">
                  <c:v>27.6739999999999</c:v>
                </c:pt>
                <c:pt idx="495">
                  <c:v>25.213999999999999</c:v>
                </c:pt>
                <c:pt idx="496">
                  <c:v>28.651999999999902</c:v>
                </c:pt>
                <c:pt idx="497">
                  <c:v>26.947999999999901</c:v>
                </c:pt>
                <c:pt idx="498">
                  <c:v>25.0429999999999</c:v>
                </c:pt>
                <c:pt idx="499">
                  <c:v>30.637999999999899</c:v>
                </c:pt>
                <c:pt idx="500">
                  <c:v>23.783098591549201</c:v>
                </c:pt>
                <c:pt idx="501">
                  <c:v>26.5393617021276</c:v>
                </c:pt>
                <c:pt idx="502">
                  <c:v>25.253999999999898</c:v>
                </c:pt>
                <c:pt idx="503">
                  <c:v>26.565999999999999</c:v>
                </c:pt>
                <c:pt idx="504">
                  <c:v>26.1799999999999</c:v>
                </c:pt>
                <c:pt idx="505">
                  <c:v>28.216999999999999</c:v>
                </c:pt>
                <c:pt idx="506">
                  <c:v>25.1509999999999</c:v>
                </c:pt>
                <c:pt idx="507">
                  <c:v>28.829292929292901</c:v>
                </c:pt>
                <c:pt idx="508">
                  <c:v>25.013000000000002</c:v>
                </c:pt>
                <c:pt idx="509">
                  <c:v>28.415999999999901</c:v>
                </c:pt>
                <c:pt idx="510">
                  <c:v>26.6939999999999</c:v>
                </c:pt>
                <c:pt idx="511">
                  <c:v>26.166999999999899</c:v>
                </c:pt>
                <c:pt idx="512">
                  <c:v>24.9</c:v>
                </c:pt>
                <c:pt idx="513">
                  <c:v>30.675000000000001</c:v>
                </c:pt>
                <c:pt idx="514">
                  <c:v>27.272631578947301</c:v>
                </c:pt>
                <c:pt idx="515">
                  <c:v>26.991</c:v>
                </c:pt>
                <c:pt idx="516">
                  <c:v>24.674999999999901</c:v>
                </c:pt>
                <c:pt idx="517">
                  <c:v>28.323</c:v>
                </c:pt>
                <c:pt idx="518">
                  <c:v>26.419999999999899</c:v>
                </c:pt>
                <c:pt idx="519">
                  <c:v>27.236999999999899</c:v>
                </c:pt>
                <c:pt idx="520">
                  <c:v>25.896000000000001</c:v>
                </c:pt>
                <c:pt idx="521">
                  <c:v>25.780999999999899</c:v>
                </c:pt>
                <c:pt idx="522">
                  <c:v>29.035</c:v>
                </c:pt>
                <c:pt idx="523">
                  <c:v>28.628</c:v>
                </c:pt>
                <c:pt idx="524">
                  <c:v>26.784999999999901</c:v>
                </c:pt>
                <c:pt idx="525">
                  <c:v>24.408999999999999</c:v>
                </c:pt>
                <c:pt idx="526">
                  <c:v>23.696000000000002</c:v>
                </c:pt>
                <c:pt idx="527">
                  <c:v>29.808999999999902</c:v>
                </c:pt>
                <c:pt idx="528">
                  <c:v>25.158999999999999</c:v>
                </c:pt>
                <c:pt idx="529">
                  <c:v>24.550999999999899</c:v>
                </c:pt>
                <c:pt idx="530">
                  <c:v>28.120999999999999</c:v>
                </c:pt>
                <c:pt idx="531">
                  <c:v>25.0787234042553</c:v>
                </c:pt>
                <c:pt idx="532">
                  <c:v>27.550666666666601</c:v>
                </c:pt>
                <c:pt idx="533">
                  <c:v>25.041</c:v>
                </c:pt>
                <c:pt idx="534">
                  <c:v>27.178000000000001</c:v>
                </c:pt>
                <c:pt idx="535">
                  <c:v>25.891999999999999</c:v>
                </c:pt>
                <c:pt idx="536">
                  <c:v>29.2149999999999</c:v>
                </c:pt>
                <c:pt idx="537">
                  <c:v>26.098999999999901</c:v>
                </c:pt>
                <c:pt idx="538">
                  <c:v>28.21</c:v>
                </c:pt>
                <c:pt idx="539">
                  <c:v>28.626999999999899</c:v>
                </c:pt>
                <c:pt idx="540">
                  <c:v>30.158000000000001</c:v>
                </c:pt>
                <c:pt idx="541">
                  <c:v>26.672999999999998</c:v>
                </c:pt>
                <c:pt idx="542">
                  <c:v>27.313999999999901</c:v>
                </c:pt>
                <c:pt idx="543">
                  <c:v>26.888297872340399</c:v>
                </c:pt>
                <c:pt idx="544">
                  <c:v>28.272222222222201</c:v>
                </c:pt>
                <c:pt idx="545">
                  <c:v>26.5</c:v>
                </c:pt>
                <c:pt idx="546">
                  <c:v>25.457999999999998</c:v>
                </c:pt>
                <c:pt idx="547">
                  <c:v>24.5899999999999</c:v>
                </c:pt>
                <c:pt idx="548">
                  <c:v>24.9209999999999</c:v>
                </c:pt>
                <c:pt idx="549">
                  <c:v>27.5929999999999</c:v>
                </c:pt>
                <c:pt idx="550">
                  <c:v>27.431999999999999</c:v>
                </c:pt>
                <c:pt idx="551">
                  <c:v>25.989000000000001</c:v>
                </c:pt>
                <c:pt idx="552">
                  <c:v>27.771000000000001</c:v>
                </c:pt>
                <c:pt idx="553">
                  <c:v>27.151</c:v>
                </c:pt>
                <c:pt idx="554">
                  <c:v>23.995999999999999</c:v>
                </c:pt>
                <c:pt idx="555">
                  <c:v>25.552</c:v>
                </c:pt>
                <c:pt idx="556">
                  <c:v>27.701999999999899</c:v>
                </c:pt>
                <c:pt idx="557">
                  <c:v>26.416999999999899</c:v>
                </c:pt>
                <c:pt idx="558">
                  <c:v>25.434999999999899</c:v>
                </c:pt>
                <c:pt idx="559">
                  <c:v>27.960999999999899</c:v>
                </c:pt>
                <c:pt idx="560">
                  <c:v>27.750999999999902</c:v>
                </c:pt>
                <c:pt idx="561">
                  <c:v>26.273</c:v>
                </c:pt>
                <c:pt idx="562">
                  <c:v>27.800999999999998</c:v>
                </c:pt>
                <c:pt idx="563">
                  <c:v>26.609090909090899</c:v>
                </c:pt>
                <c:pt idx="564">
                  <c:v>27.362500000000001</c:v>
                </c:pt>
                <c:pt idx="565">
                  <c:v>26.1999999999999</c:v>
                </c:pt>
                <c:pt idx="566">
                  <c:v>25.61</c:v>
                </c:pt>
                <c:pt idx="567">
                  <c:v>26.442999999999898</c:v>
                </c:pt>
                <c:pt idx="568">
                  <c:v>27.488</c:v>
                </c:pt>
                <c:pt idx="569">
                  <c:v>25.472999999999999</c:v>
                </c:pt>
                <c:pt idx="570">
                  <c:v>30.006999999999898</c:v>
                </c:pt>
                <c:pt idx="571">
                  <c:v>24.822999999999901</c:v>
                </c:pt>
                <c:pt idx="572">
                  <c:v>25.841999999999899</c:v>
                </c:pt>
                <c:pt idx="573">
                  <c:v>26.811999999999902</c:v>
                </c:pt>
                <c:pt idx="574">
                  <c:v>27.7379999999999</c:v>
                </c:pt>
                <c:pt idx="575">
                  <c:v>25.9265306122449</c:v>
                </c:pt>
                <c:pt idx="576">
                  <c:v>30.4714285714285</c:v>
                </c:pt>
                <c:pt idx="577">
                  <c:v>25.701030927834999</c:v>
                </c:pt>
                <c:pt idx="578">
                  <c:v>26.0259999999999</c:v>
                </c:pt>
                <c:pt idx="579">
                  <c:v>26.295999999999999</c:v>
                </c:pt>
                <c:pt idx="580">
                  <c:v>26.889898989898899</c:v>
                </c:pt>
                <c:pt idx="581">
                  <c:v>26.1539999999999</c:v>
                </c:pt>
                <c:pt idx="582">
                  <c:v>30.5139999999999</c:v>
                </c:pt>
                <c:pt idx="583">
                  <c:v>26.639999999999901</c:v>
                </c:pt>
                <c:pt idx="584">
                  <c:v>26.704999999999998</c:v>
                </c:pt>
                <c:pt idx="585">
                  <c:v>29.055999999999901</c:v>
                </c:pt>
                <c:pt idx="586">
                  <c:v>25.323</c:v>
                </c:pt>
                <c:pt idx="587">
                  <c:v>27.253999999999898</c:v>
                </c:pt>
                <c:pt idx="588">
                  <c:v>25.450999999999901</c:v>
                </c:pt>
                <c:pt idx="589">
                  <c:v>29.521000000000001</c:v>
                </c:pt>
                <c:pt idx="590">
                  <c:v>27.0049999999999</c:v>
                </c:pt>
                <c:pt idx="591">
                  <c:v>28.6108433734939</c:v>
                </c:pt>
                <c:pt idx="592">
                  <c:v>27.35</c:v>
                </c:pt>
                <c:pt idx="593">
                  <c:v>27.768999999999998</c:v>
                </c:pt>
                <c:pt idx="594">
                  <c:v>25.954999999999899</c:v>
                </c:pt>
                <c:pt idx="595">
                  <c:v>25.488999999999901</c:v>
                </c:pt>
                <c:pt idx="596">
                  <c:v>26.123999999999899</c:v>
                </c:pt>
                <c:pt idx="597">
                  <c:v>25.65</c:v>
                </c:pt>
                <c:pt idx="598">
                  <c:v>27.296999999999901</c:v>
                </c:pt>
                <c:pt idx="599">
                  <c:v>27.927999999999901</c:v>
                </c:pt>
                <c:pt idx="600">
                  <c:v>26.9209999999999</c:v>
                </c:pt>
                <c:pt idx="601">
                  <c:v>26.451000000000001</c:v>
                </c:pt>
                <c:pt idx="602">
                  <c:v>25.9179999999999</c:v>
                </c:pt>
                <c:pt idx="603">
                  <c:v>25.349999999999898</c:v>
                </c:pt>
                <c:pt idx="604">
                  <c:v>27.592499999999902</c:v>
                </c:pt>
                <c:pt idx="605">
                  <c:v>28.185416666666601</c:v>
                </c:pt>
                <c:pt idx="606">
                  <c:v>24.46</c:v>
                </c:pt>
                <c:pt idx="607">
                  <c:v>25.38</c:v>
                </c:pt>
                <c:pt idx="608">
                  <c:v>24.591000000000001</c:v>
                </c:pt>
                <c:pt idx="609">
                  <c:v>28.596999999999898</c:v>
                </c:pt>
                <c:pt idx="610">
                  <c:v>29.5139999999999</c:v>
                </c:pt>
                <c:pt idx="611">
                  <c:v>26.2059999999999</c:v>
                </c:pt>
                <c:pt idx="612">
                  <c:v>27.8666666666666</c:v>
                </c:pt>
                <c:pt idx="613">
                  <c:v>24.922999999999998</c:v>
                </c:pt>
                <c:pt idx="614">
                  <c:v>26.948999999999899</c:v>
                </c:pt>
                <c:pt idx="615">
                  <c:v>26.021999999999998</c:v>
                </c:pt>
                <c:pt idx="616">
                  <c:v>25.045999999999999</c:v>
                </c:pt>
                <c:pt idx="617">
                  <c:v>25.065999999999899</c:v>
                </c:pt>
                <c:pt idx="618">
                  <c:v>28.294999999999899</c:v>
                </c:pt>
                <c:pt idx="619">
                  <c:v>28.5109999999999</c:v>
                </c:pt>
                <c:pt idx="620">
                  <c:v>24.652999999999999</c:v>
                </c:pt>
                <c:pt idx="621">
                  <c:v>24.218840579710101</c:v>
                </c:pt>
                <c:pt idx="622">
                  <c:v>26.500999999999902</c:v>
                </c:pt>
                <c:pt idx="623">
                  <c:v>26.884999999999899</c:v>
                </c:pt>
                <c:pt idx="624">
                  <c:v>25.542000000000002</c:v>
                </c:pt>
                <c:pt idx="625">
                  <c:v>28.982828282828201</c:v>
                </c:pt>
                <c:pt idx="626">
                  <c:v>26.648999999999901</c:v>
                </c:pt>
                <c:pt idx="627">
                  <c:v>24.5899999999999</c:v>
                </c:pt>
                <c:pt idx="628">
                  <c:v>26.658000000000001</c:v>
                </c:pt>
                <c:pt idx="629">
                  <c:v>28.063999999999901</c:v>
                </c:pt>
                <c:pt idx="630">
                  <c:v>25.56</c:v>
                </c:pt>
                <c:pt idx="631">
                  <c:v>27.590999999999902</c:v>
                </c:pt>
                <c:pt idx="632">
                  <c:v>24.937254901960699</c:v>
                </c:pt>
                <c:pt idx="633">
                  <c:v>22.96</c:v>
                </c:pt>
                <c:pt idx="634">
                  <c:v>25.1838383838383</c:v>
                </c:pt>
                <c:pt idx="635">
                  <c:v>27.510999999999999</c:v>
                </c:pt>
                <c:pt idx="636">
                  <c:v>30.22</c:v>
                </c:pt>
                <c:pt idx="637">
                  <c:v>30.1219999999999</c:v>
                </c:pt>
                <c:pt idx="638">
                  <c:v>27.026999999999902</c:v>
                </c:pt>
                <c:pt idx="639">
                  <c:v>27.907999999999902</c:v>
                </c:pt>
                <c:pt idx="640">
                  <c:v>27.244999999999902</c:v>
                </c:pt>
                <c:pt idx="641">
                  <c:v>30.529999999999902</c:v>
                </c:pt>
                <c:pt idx="642">
                  <c:v>24.9729999999999</c:v>
                </c:pt>
                <c:pt idx="643">
                  <c:v>26.5262626262626</c:v>
                </c:pt>
                <c:pt idx="644">
                  <c:v>28.1939999999999</c:v>
                </c:pt>
                <c:pt idx="645">
                  <c:v>26.6679999999999</c:v>
                </c:pt>
                <c:pt idx="646">
                  <c:v>26.4759999999999</c:v>
                </c:pt>
                <c:pt idx="647">
                  <c:v>25.3799999999999</c:v>
                </c:pt>
                <c:pt idx="648">
                  <c:v>26.111999999999998</c:v>
                </c:pt>
                <c:pt idx="649">
                  <c:v>26.9</c:v>
                </c:pt>
                <c:pt idx="650">
                  <c:v>24.373214285714202</c:v>
                </c:pt>
                <c:pt idx="651">
                  <c:v>25.651648351648301</c:v>
                </c:pt>
                <c:pt idx="652">
                  <c:v>26.4649999999999</c:v>
                </c:pt>
                <c:pt idx="653">
                  <c:v>27.776767676767602</c:v>
                </c:pt>
                <c:pt idx="654">
                  <c:v>27.75</c:v>
                </c:pt>
                <c:pt idx="655">
                  <c:v>27.180999999999901</c:v>
                </c:pt>
                <c:pt idx="656">
                  <c:v>28.257999999999999</c:v>
                </c:pt>
                <c:pt idx="657">
                  <c:v>29.614999999999899</c:v>
                </c:pt>
                <c:pt idx="658">
                  <c:v>29.809999999999899</c:v>
                </c:pt>
                <c:pt idx="659">
                  <c:v>27.512999999999899</c:v>
                </c:pt>
                <c:pt idx="660">
                  <c:v>30.346</c:v>
                </c:pt>
                <c:pt idx="661">
                  <c:v>26.05</c:v>
                </c:pt>
                <c:pt idx="662">
                  <c:v>25.587912087911999</c:v>
                </c:pt>
                <c:pt idx="663">
                  <c:v>30.4486486486486</c:v>
                </c:pt>
                <c:pt idx="664">
                  <c:v>30.222093023255798</c:v>
                </c:pt>
                <c:pt idx="665">
                  <c:v>29.236999999999998</c:v>
                </c:pt>
                <c:pt idx="666">
                  <c:v>28.632999999999999</c:v>
                </c:pt>
                <c:pt idx="667">
                  <c:v>24.299999999999901</c:v>
                </c:pt>
                <c:pt idx="668">
                  <c:v>26.698999999999899</c:v>
                </c:pt>
                <c:pt idx="669">
                  <c:v>27.800999999999998</c:v>
                </c:pt>
                <c:pt idx="670">
                  <c:v>27.002999999999901</c:v>
                </c:pt>
                <c:pt idx="671">
                  <c:v>29.6799999999999</c:v>
                </c:pt>
                <c:pt idx="672">
                  <c:v>25.068999999999999</c:v>
                </c:pt>
                <c:pt idx="673">
                  <c:v>27.931999999999999</c:v>
                </c:pt>
                <c:pt idx="674">
                  <c:v>24.72</c:v>
                </c:pt>
                <c:pt idx="675">
                  <c:v>28.174999999999901</c:v>
                </c:pt>
                <c:pt idx="676">
                  <c:v>27.986000000000001</c:v>
                </c:pt>
                <c:pt idx="677">
                  <c:v>25.451000000000001</c:v>
                </c:pt>
                <c:pt idx="678">
                  <c:v>26.17</c:v>
                </c:pt>
                <c:pt idx="679">
                  <c:v>28.1649999999999</c:v>
                </c:pt>
                <c:pt idx="680">
                  <c:v>30.037999999999901</c:v>
                </c:pt>
                <c:pt idx="681">
                  <c:v>23.678571428571399</c:v>
                </c:pt>
                <c:pt idx="682">
                  <c:v>28.076811594202798</c:v>
                </c:pt>
                <c:pt idx="683">
                  <c:v>27.9529999999999</c:v>
                </c:pt>
                <c:pt idx="684">
                  <c:v>26.9119999999999</c:v>
                </c:pt>
                <c:pt idx="685">
                  <c:v>28.673999999999999</c:v>
                </c:pt>
                <c:pt idx="686">
                  <c:v>25.713999999999999</c:v>
                </c:pt>
                <c:pt idx="687">
                  <c:v>28.531999999999901</c:v>
                </c:pt>
                <c:pt idx="688">
                  <c:v>27.794</c:v>
                </c:pt>
                <c:pt idx="689">
                  <c:v>25.78</c:v>
                </c:pt>
                <c:pt idx="690">
                  <c:v>27.360999999999901</c:v>
                </c:pt>
                <c:pt idx="691">
                  <c:v>28.082999999999998</c:v>
                </c:pt>
                <c:pt idx="692">
                  <c:v>28.427</c:v>
                </c:pt>
                <c:pt idx="693">
                  <c:v>27.48</c:v>
                </c:pt>
                <c:pt idx="694">
                  <c:v>26.641304347826001</c:v>
                </c:pt>
                <c:pt idx="695">
                  <c:v>26.0117647058823</c:v>
                </c:pt>
                <c:pt idx="696">
                  <c:v>26.883838383838299</c:v>
                </c:pt>
                <c:pt idx="697">
                  <c:v>26.422999999999998</c:v>
                </c:pt>
                <c:pt idx="698">
                  <c:v>27.5229999999999</c:v>
                </c:pt>
                <c:pt idx="699">
                  <c:v>27.706</c:v>
                </c:pt>
                <c:pt idx="700">
                  <c:v>25.215999999999902</c:v>
                </c:pt>
                <c:pt idx="701">
                  <c:v>30.952999999999999</c:v>
                </c:pt>
                <c:pt idx="702">
                  <c:v>28.273999999999901</c:v>
                </c:pt>
                <c:pt idx="703">
                  <c:v>25.901999999999902</c:v>
                </c:pt>
                <c:pt idx="704">
                  <c:v>28.521999999999998</c:v>
                </c:pt>
                <c:pt idx="705">
                  <c:v>26.0809999999999</c:v>
                </c:pt>
                <c:pt idx="706">
                  <c:v>26.1619999999999</c:v>
                </c:pt>
                <c:pt idx="707">
                  <c:v>27.5899999999999</c:v>
                </c:pt>
                <c:pt idx="708">
                  <c:v>28.009999999999899</c:v>
                </c:pt>
                <c:pt idx="709">
                  <c:v>28.411999999999999</c:v>
                </c:pt>
                <c:pt idx="710">
                  <c:v>26.1189999999999</c:v>
                </c:pt>
                <c:pt idx="711">
                  <c:v>26.002999999999901</c:v>
                </c:pt>
                <c:pt idx="712">
                  <c:v>27.434999999999999</c:v>
                </c:pt>
                <c:pt idx="713">
                  <c:v>29.773469387755</c:v>
                </c:pt>
                <c:pt idx="714">
                  <c:v>25.3758620689655</c:v>
                </c:pt>
                <c:pt idx="715">
                  <c:v>23.7292929292929</c:v>
                </c:pt>
                <c:pt idx="716">
                  <c:v>25.646999999999998</c:v>
                </c:pt>
                <c:pt idx="717">
                  <c:v>25.335000000000001</c:v>
                </c:pt>
                <c:pt idx="718">
                  <c:v>24.796938775510199</c:v>
                </c:pt>
                <c:pt idx="719">
                  <c:v>28.133333333333301</c:v>
                </c:pt>
                <c:pt idx="720">
                  <c:v>24.455714285714201</c:v>
                </c:pt>
                <c:pt idx="721">
                  <c:v>27.4575</c:v>
                </c:pt>
                <c:pt idx="722">
                  <c:v>27.117999999999899</c:v>
                </c:pt>
                <c:pt idx="723">
                  <c:v>28.3279999999999</c:v>
                </c:pt>
                <c:pt idx="724">
                  <c:v>28.186999999999902</c:v>
                </c:pt>
                <c:pt idx="725">
                  <c:v>27.169696969696901</c:v>
                </c:pt>
                <c:pt idx="726">
                  <c:v>27.256521739130399</c:v>
                </c:pt>
                <c:pt idx="727">
                  <c:v>29.057894736842101</c:v>
                </c:pt>
                <c:pt idx="728">
                  <c:v>25.768292682926798</c:v>
                </c:pt>
                <c:pt idx="729">
                  <c:v>26.858999999999899</c:v>
                </c:pt>
                <c:pt idx="730">
                  <c:v>25.114000000000001</c:v>
                </c:pt>
                <c:pt idx="731">
                  <c:v>27.887999999999899</c:v>
                </c:pt>
                <c:pt idx="732">
                  <c:v>28.320999999999898</c:v>
                </c:pt>
                <c:pt idx="733">
                  <c:v>27.7119999999999</c:v>
                </c:pt>
                <c:pt idx="734">
                  <c:v>27.635999999999999</c:v>
                </c:pt>
                <c:pt idx="735">
                  <c:v>26.033999999999899</c:v>
                </c:pt>
                <c:pt idx="736">
                  <c:v>25.253999999999898</c:v>
                </c:pt>
                <c:pt idx="737">
                  <c:v>28.851515151515098</c:v>
                </c:pt>
                <c:pt idx="738">
                  <c:v>24.82</c:v>
                </c:pt>
                <c:pt idx="739">
                  <c:v>27.637999999999899</c:v>
                </c:pt>
                <c:pt idx="740">
                  <c:v>27.948999999999899</c:v>
                </c:pt>
                <c:pt idx="741">
                  <c:v>29.3309999999999</c:v>
                </c:pt>
                <c:pt idx="742">
                  <c:v>26.485999999999901</c:v>
                </c:pt>
                <c:pt idx="743">
                  <c:v>26.665263157894699</c:v>
                </c:pt>
                <c:pt idx="744">
                  <c:v>25.818032786885201</c:v>
                </c:pt>
                <c:pt idx="745">
                  <c:v>28.2123595505617</c:v>
                </c:pt>
                <c:pt idx="746">
                  <c:v>23.905882352941099</c:v>
                </c:pt>
                <c:pt idx="747">
                  <c:v>28.8264367816091</c:v>
                </c:pt>
                <c:pt idx="748">
                  <c:v>27.7179999999999</c:v>
                </c:pt>
                <c:pt idx="749">
                  <c:v>26.482105263157798</c:v>
                </c:pt>
                <c:pt idx="750">
                  <c:v>27.843333333333302</c:v>
                </c:pt>
                <c:pt idx="751">
                  <c:v>28.157894736842099</c:v>
                </c:pt>
                <c:pt idx="752">
                  <c:v>28.7149999999999</c:v>
                </c:pt>
                <c:pt idx="753">
                  <c:v>27.2569444444444</c:v>
                </c:pt>
                <c:pt idx="754">
                  <c:v>26.291011235955001</c:v>
                </c:pt>
                <c:pt idx="755">
                  <c:v>26.841999999999899</c:v>
                </c:pt>
                <c:pt idx="756">
                  <c:v>24.482999999999901</c:v>
                </c:pt>
                <c:pt idx="757">
                  <c:v>24.524000000000001</c:v>
                </c:pt>
                <c:pt idx="758">
                  <c:v>29.501999999999899</c:v>
                </c:pt>
                <c:pt idx="759">
                  <c:v>23.658139534883698</c:v>
                </c:pt>
                <c:pt idx="760">
                  <c:v>26.4909999999999</c:v>
                </c:pt>
                <c:pt idx="761">
                  <c:v>24.698999999999899</c:v>
                </c:pt>
                <c:pt idx="762">
                  <c:v>26.724</c:v>
                </c:pt>
                <c:pt idx="763">
                  <c:v>26.258999999999901</c:v>
                </c:pt>
                <c:pt idx="764">
                  <c:v>26.685858585858501</c:v>
                </c:pt>
                <c:pt idx="765">
                  <c:v>27.973999999999901</c:v>
                </c:pt>
                <c:pt idx="766">
                  <c:v>26.656999999999901</c:v>
                </c:pt>
                <c:pt idx="767">
                  <c:v>27.351515151515098</c:v>
                </c:pt>
                <c:pt idx="768">
                  <c:v>30.7289999999999</c:v>
                </c:pt>
                <c:pt idx="769">
                  <c:v>29.002999999999901</c:v>
                </c:pt>
                <c:pt idx="770">
                  <c:v>28.018999999999899</c:v>
                </c:pt>
                <c:pt idx="771">
                  <c:v>26.893000000000001</c:v>
                </c:pt>
                <c:pt idx="772">
                  <c:v>24.546938775510199</c:v>
                </c:pt>
                <c:pt idx="773">
                  <c:v>27.1516129032258</c:v>
                </c:pt>
                <c:pt idx="774">
                  <c:v>27.266666666666602</c:v>
                </c:pt>
                <c:pt idx="775">
                  <c:v>26.062000000000001</c:v>
                </c:pt>
                <c:pt idx="776">
                  <c:v>27.106000000000002</c:v>
                </c:pt>
                <c:pt idx="777">
                  <c:v>24.275409836065499</c:v>
                </c:pt>
                <c:pt idx="778">
                  <c:v>24.885526315789399</c:v>
                </c:pt>
                <c:pt idx="779">
                  <c:v>26.946874999999999</c:v>
                </c:pt>
                <c:pt idx="780">
                  <c:v>25.563999999999901</c:v>
                </c:pt>
                <c:pt idx="781">
                  <c:v>28.066999999999901</c:v>
                </c:pt>
                <c:pt idx="782">
                  <c:v>26.0289999999999</c:v>
                </c:pt>
                <c:pt idx="783">
                  <c:v>27.838383838383798</c:v>
                </c:pt>
                <c:pt idx="784">
                  <c:v>23.673437499999999</c:v>
                </c:pt>
                <c:pt idx="785">
                  <c:v>26.0614285714285</c:v>
                </c:pt>
                <c:pt idx="786">
                  <c:v>25.515151515151501</c:v>
                </c:pt>
                <c:pt idx="787">
                  <c:v>27.0839999999999</c:v>
                </c:pt>
                <c:pt idx="788">
                  <c:v>23.262962962962899</c:v>
                </c:pt>
                <c:pt idx="789">
                  <c:v>23.087499999999999</c:v>
                </c:pt>
                <c:pt idx="790">
                  <c:v>33.9444444444444</c:v>
                </c:pt>
                <c:pt idx="791">
                  <c:v>25.591999999999899</c:v>
                </c:pt>
                <c:pt idx="792">
                  <c:v>26.666999999999899</c:v>
                </c:pt>
                <c:pt idx="793">
                  <c:v>28.410999999999898</c:v>
                </c:pt>
                <c:pt idx="794">
                  <c:v>28.079999999999899</c:v>
                </c:pt>
                <c:pt idx="795">
                  <c:v>28.281999999999901</c:v>
                </c:pt>
                <c:pt idx="796">
                  <c:v>27.352999999999899</c:v>
                </c:pt>
                <c:pt idx="797">
                  <c:v>24.628999999999898</c:v>
                </c:pt>
                <c:pt idx="798">
                  <c:v>27.5079999999999</c:v>
                </c:pt>
                <c:pt idx="799">
                  <c:v>26.0579999999999</c:v>
                </c:pt>
                <c:pt idx="800">
                  <c:v>28.2535211267605</c:v>
                </c:pt>
                <c:pt idx="801">
                  <c:v>27.5124999999999</c:v>
                </c:pt>
                <c:pt idx="802">
                  <c:v>26.573</c:v>
                </c:pt>
                <c:pt idx="803">
                  <c:v>26.007999999999999</c:v>
                </c:pt>
                <c:pt idx="804">
                  <c:v>27.677999999999901</c:v>
                </c:pt>
                <c:pt idx="805">
                  <c:v>24.8696969696969</c:v>
                </c:pt>
                <c:pt idx="806">
                  <c:v>26.530999999999899</c:v>
                </c:pt>
                <c:pt idx="807">
                  <c:v>27.166999999999899</c:v>
                </c:pt>
                <c:pt idx="808">
                  <c:v>28.072999999999901</c:v>
                </c:pt>
                <c:pt idx="809">
                  <c:v>27.1969999999999</c:v>
                </c:pt>
                <c:pt idx="810">
                  <c:v>26.632000000000001</c:v>
                </c:pt>
                <c:pt idx="811">
                  <c:v>28.6069999999999</c:v>
                </c:pt>
                <c:pt idx="812">
                  <c:v>27.406060606060599</c:v>
                </c:pt>
                <c:pt idx="813">
                  <c:v>24.292708333333302</c:v>
                </c:pt>
                <c:pt idx="814">
                  <c:v>25.160606060606</c:v>
                </c:pt>
                <c:pt idx="815">
                  <c:v>28.671111111111099</c:v>
                </c:pt>
                <c:pt idx="816">
                  <c:v>27.304081632652998</c:v>
                </c:pt>
                <c:pt idx="817">
                  <c:v>26.712</c:v>
                </c:pt>
                <c:pt idx="818">
                  <c:v>26.322999999999901</c:v>
                </c:pt>
                <c:pt idx="819">
                  <c:v>27.316999999999901</c:v>
                </c:pt>
                <c:pt idx="820">
                  <c:v>26.385999999999999</c:v>
                </c:pt>
                <c:pt idx="821">
                  <c:v>24.59</c:v>
                </c:pt>
                <c:pt idx="822">
                  <c:v>27.6329999999999</c:v>
                </c:pt>
                <c:pt idx="823">
                  <c:v>29.529999999999902</c:v>
                </c:pt>
                <c:pt idx="824">
                  <c:v>27.478350515463902</c:v>
                </c:pt>
                <c:pt idx="825">
                  <c:v>25.936999999999902</c:v>
                </c:pt>
                <c:pt idx="826">
                  <c:v>29.6739999999999</c:v>
                </c:pt>
                <c:pt idx="827">
                  <c:v>30.623999999999899</c:v>
                </c:pt>
                <c:pt idx="828">
                  <c:v>24.508421052631501</c:v>
                </c:pt>
                <c:pt idx="829">
                  <c:v>28.553731343283498</c:v>
                </c:pt>
                <c:pt idx="830">
                  <c:v>25.05</c:v>
                </c:pt>
                <c:pt idx="831">
                  <c:v>28.188999999999901</c:v>
                </c:pt>
                <c:pt idx="832">
                  <c:v>24.838999999999999</c:v>
                </c:pt>
                <c:pt idx="833">
                  <c:v>29.534999999999901</c:v>
                </c:pt>
                <c:pt idx="834">
                  <c:v>27.273999999999901</c:v>
                </c:pt>
                <c:pt idx="835">
                  <c:v>27.546999999999901</c:v>
                </c:pt>
                <c:pt idx="836">
                  <c:v>28.628999999999898</c:v>
                </c:pt>
                <c:pt idx="837">
                  <c:v>27.105999999999899</c:v>
                </c:pt>
                <c:pt idx="838">
                  <c:v>26.3309999999999</c:v>
                </c:pt>
                <c:pt idx="839">
                  <c:v>26.901</c:v>
                </c:pt>
                <c:pt idx="840">
                  <c:v>26.601999999999901</c:v>
                </c:pt>
                <c:pt idx="841">
                  <c:v>25.879000000000001</c:v>
                </c:pt>
                <c:pt idx="842">
                  <c:v>27.015999999999998</c:v>
                </c:pt>
                <c:pt idx="843">
                  <c:v>26.762790697674401</c:v>
                </c:pt>
                <c:pt idx="844">
                  <c:v>22.457142857142799</c:v>
                </c:pt>
                <c:pt idx="845">
                  <c:v>26.154545454545399</c:v>
                </c:pt>
                <c:pt idx="846">
                  <c:v>24.885999999999999</c:v>
                </c:pt>
                <c:pt idx="847">
                  <c:v>24.4649999999999</c:v>
                </c:pt>
                <c:pt idx="848">
                  <c:v>28.264999999999901</c:v>
                </c:pt>
                <c:pt idx="849">
                  <c:v>25.424999999999901</c:v>
                </c:pt>
                <c:pt idx="850">
                  <c:v>26.075999999999901</c:v>
                </c:pt>
                <c:pt idx="851">
                  <c:v>26.155555555555502</c:v>
                </c:pt>
                <c:pt idx="852">
                  <c:v>27.925396825396799</c:v>
                </c:pt>
                <c:pt idx="853">
                  <c:v>32.28</c:v>
                </c:pt>
                <c:pt idx="854">
                  <c:v>23.675789473684201</c:v>
                </c:pt>
                <c:pt idx="855">
                  <c:v>24.134374999999899</c:v>
                </c:pt>
                <c:pt idx="856">
                  <c:v>28.7633802816901</c:v>
                </c:pt>
                <c:pt idx="857">
                  <c:v>24.213000000000001</c:v>
                </c:pt>
                <c:pt idx="858">
                  <c:v>30.463235294117599</c:v>
                </c:pt>
                <c:pt idx="859">
                  <c:v>27.711458333333301</c:v>
                </c:pt>
                <c:pt idx="860">
                  <c:v>28.3659999999999</c:v>
                </c:pt>
                <c:pt idx="861">
                  <c:v>27.220999999999901</c:v>
                </c:pt>
                <c:pt idx="862">
                  <c:v>25.504040404040399</c:v>
                </c:pt>
                <c:pt idx="863">
                  <c:v>24.584</c:v>
                </c:pt>
                <c:pt idx="864">
                  <c:v>27.393999999999899</c:v>
                </c:pt>
                <c:pt idx="865">
                  <c:v>27.6999999999999</c:v>
                </c:pt>
                <c:pt idx="866">
                  <c:v>26.315000000000001</c:v>
                </c:pt>
                <c:pt idx="867">
                  <c:v>25.404999999999902</c:v>
                </c:pt>
                <c:pt idx="868">
                  <c:v>25.547999999999899</c:v>
                </c:pt>
                <c:pt idx="869">
                  <c:v>28.555999999999901</c:v>
                </c:pt>
                <c:pt idx="870">
                  <c:v>26.661999999999999</c:v>
                </c:pt>
                <c:pt idx="871">
                  <c:v>29.665999999999901</c:v>
                </c:pt>
                <c:pt idx="872">
                  <c:v>27.116</c:v>
                </c:pt>
                <c:pt idx="873">
                  <c:v>25.596</c:v>
                </c:pt>
                <c:pt idx="874">
                  <c:v>32.946341463414598</c:v>
                </c:pt>
                <c:pt idx="875">
                  <c:v>24.259999999999899</c:v>
                </c:pt>
                <c:pt idx="876">
                  <c:v>26.898999999999901</c:v>
                </c:pt>
                <c:pt idx="877">
                  <c:v>28.735999999999901</c:v>
                </c:pt>
                <c:pt idx="878">
                  <c:v>26.832999999999899</c:v>
                </c:pt>
                <c:pt idx="879">
                  <c:v>25.4179999999999</c:v>
                </c:pt>
                <c:pt idx="880">
                  <c:v>29.978571428571399</c:v>
                </c:pt>
                <c:pt idx="881">
                  <c:v>27.3176470588235</c:v>
                </c:pt>
                <c:pt idx="882">
                  <c:v>26.175824175824101</c:v>
                </c:pt>
                <c:pt idx="883">
                  <c:v>30.446464646464602</c:v>
                </c:pt>
                <c:pt idx="884">
                  <c:v>25.311940298507398</c:v>
                </c:pt>
                <c:pt idx="885">
                  <c:v>26.920833333333299</c:v>
                </c:pt>
                <c:pt idx="886">
                  <c:v>27.663333333333298</c:v>
                </c:pt>
                <c:pt idx="887">
                  <c:v>27.322388059701399</c:v>
                </c:pt>
                <c:pt idx="888">
                  <c:v>27.440659340659298</c:v>
                </c:pt>
                <c:pt idx="889">
                  <c:v>27.174666666666599</c:v>
                </c:pt>
                <c:pt idx="890">
                  <c:v>28.986999999999899</c:v>
                </c:pt>
                <c:pt idx="891">
                  <c:v>25.321000000000002</c:v>
                </c:pt>
                <c:pt idx="892">
                  <c:v>27.053999999999998</c:v>
                </c:pt>
                <c:pt idx="893">
                  <c:v>25.5424242424242</c:v>
                </c:pt>
                <c:pt idx="894">
                  <c:v>28.5689999999999</c:v>
                </c:pt>
                <c:pt idx="895">
                  <c:v>25.861999999999899</c:v>
                </c:pt>
                <c:pt idx="896">
                  <c:v>28.5429999999999</c:v>
                </c:pt>
                <c:pt idx="897">
                  <c:v>26.2059999999999</c:v>
                </c:pt>
                <c:pt idx="898">
                  <c:v>27.117999999999999</c:v>
                </c:pt>
                <c:pt idx="899">
                  <c:v>28.113999999999901</c:v>
                </c:pt>
                <c:pt idx="900">
                  <c:v>24.887</c:v>
                </c:pt>
                <c:pt idx="901">
                  <c:v>28.274999999999899</c:v>
                </c:pt>
                <c:pt idx="902">
                  <c:v>29.102999999999899</c:v>
                </c:pt>
                <c:pt idx="903">
                  <c:v>27.655000000000001</c:v>
                </c:pt>
                <c:pt idx="904">
                  <c:v>26.427272727272701</c:v>
                </c:pt>
                <c:pt idx="905">
                  <c:v>28.093670886075898</c:v>
                </c:pt>
                <c:pt idx="906">
                  <c:v>25.3287878787878</c:v>
                </c:pt>
                <c:pt idx="907">
                  <c:v>29.332999999999998</c:v>
                </c:pt>
                <c:pt idx="908">
                  <c:v>24.974747474747399</c:v>
                </c:pt>
                <c:pt idx="909">
                  <c:v>27.923809523809499</c:v>
                </c:pt>
                <c:pt idx="910">
                  <c:v>27.278021978021901</c:v>
                </c:pt>
                <c:pt idx="911">
                  <c:v>25.4009999999999</c:v>
                </c:pt>
                <c:pt idx="912">
                  <c:v>26.6265306122448</c:v>
                </c:pt>
                <c:pt idx="913">
                  <c:v>27.7206896551724</c:v>
                </c:pt>
                <c:pt idx="914">
                  <c:v>26.3378378378378</c:v>
                </c:pt>
                <c:pt idx="915">
                  <c:v>24.666304347825999</c:v>
                </c:pt>
                <c:pt idx="916">
                  <c:v>28.011320754716898</c:v>
                </c:pt>
                <c:pt idx="917">
                  <c:v>25.6514285714285</c:v>
                </c:pt>
                <c:pt idx="918">
                  <c:v>24.475000000000001</c:v>
                </c:pt>
                <c:pt idx="919">
                  <c:v>28.756</c:v>
                </c:pt>
                <c:pt idx="920">
                  <c:v>26.079999999999899</c:v>
                </c:pt>
                <c:pt idx="921">
                  <c:v>26.888999999999999</c:v>
                </c:pt>
                <c:pt idx="922">
                  <c:v>26.721999999999898</c:v>
                </c:pt>
                <c:pt idx="923">
                  <c:v>25.040999999999901</c:v>
                </c:pt>
                <c:pt idx="924">
                  <c:v>27.6009999999999</c:v>
                </c:pt>
                <c:pt idx="925">
                  <c:v>28.189999999999898</c:v>
                </c:pt>
                <c:pt idx="926">
                  <c:v>26.54</c:v>
                </c:pt>
                <c:pt idx="927">
                  <c:v>26.358999999999899</c:v>
                </c:pt>
                <c:pt idx="928">
                  <c:v>25.358999999999899</c:v>
                </c:pt>
                <c:pt idx="929">
                  <c:v>27.635294117647</c:v>
                </c:pt>
                <c:pt idx="930">
                  <c:v>24.35</c:v>
                </c:pt>
                <c:pt idx="931">
                  <c:v>31.612499999999901</c:v>
                </c:pt>
                <c:pt idx="932">
                  <c:v>31.393749999999901</c:v>
                </c:pt>
                <c:pt idx="933">
                  <c:v>27.586046511627899</c:v>
                </c:pt>
                <c:pt idx="934">
                  <c:v>29.712499999999899</c:v>
                </c:pt>
                <c:pt idx="935">
                  <c:v>25.327692307692299</c:v>
                </c:pt>
                <c:pt idx="936">
                  <c:v>25.898876404494299</c:v>
                </c:pt>
                <c:pt idx="937">
                  <c:v>29.195999999999898</c:v>
                </c:pt>
                <c:pt idx="938">
                  <c:v>25.504999999999999</c:v>
                </c:pt>
                <c:pt idx="939">
                  <c:v>27.094999999999999</c:v>
                </c:pt>
                <c:pt idx="940">
                  <c:v>24.934999999999999</c:v>
                </c:pt>
                <c:pt idx="941">
                  <c:v>25.62</c:v>
                </c:pt>
                <c:pt idx="942">
                  <c:v>26.36</c:v>
                </c:pt>
                <c:pt idx="943">
                  <c:v>26.2059999999999</c:v>
                </c:pt>
                <c:pt idx="944">
                  <c:v>26.238999999999901</c:v>
                </c:pt>
                <c:pt idx="945">
                  <c:v>28.773999999999901</c:v>
                </c:pt>
                <c:pt idx="946">
                  <c:v>27.611999999999998</c:v>
                </c:pt>
                <c:pt idx="947">
                  <c:v>28.004999999999999</c:v>
                </c:pt>
                <c:pt idx="948">
                  <c:v>24.877999999999901</c:v>
                </c:pt>
                <c:pt idx="949">
                  <c:v>29.201999999999899</c:v>
                </c:pt>
                <c:pt idx="950">
                  <c:v>27.1799999999999</c:v>
                </c:pt>
                <c:pt idx="951">
                  <c:v>28.591999999999899</c:v>
                </c:pt>
                <c:pt idx="952">
                  <c:v>28.51</c:v>
                </c:pt>
                <c:pt idx="953">
                  <c:v>27.142999999999901</c:v>
                </c:pt>
                <c:pt idx="954">
                  <c:v>23.651999999999902</c:v>
                </c:pt>
                <c:pt idx="955">
                  <c:v>30.025641025641001</c:v>
                </c:pt>
                <c:pt idx="956">
                  <c:v>26.821428571428498</c:v>
                </c:pt>
                <c:pt idx="957">
                  <c:v>24.171999999999901</c:v>
                </c:pt>
                <c:pt idx="958">
                  <c:v>28.485714285714199</c:v>
                </c:pt>
                <c:pt idx="959">
                  <c:v>23.794897959183601</c:v>
                </c:pt>
                <c:pt idx="960">
                  <c:v>27.346999999999898</c:v>
                </c:pt>
                <c:pt idx="961">
                  <c:v>23.590999999999902</c:v>
                </c:pt>
                <c:pt idx="962">
                  <c:v>26.856000000000002</c:v>
                </c:pt>
                <c:pt idx="963">
                  <c:v>25.776</c:v>
                </c:pt>
                <c:pt idx="964">
                  <c:v>26.175757575757501</c:v>
                </c:pt>
                <c:pt idx="965">
                  <c:v>26.090999999999902</c:v>
                </c:pt>
                <c:pt idx="966">
                  <c:v>28.318999999999999</c:v>
                </c:pt>
                <c:pt idx="967">
                  <c:v>28.524999999999899</c:v>
                </c:pt>
                <c:pt idx="968">
                  <c:v>25.819999999999901</c:v>
                </c:pt>
                <c:pt idx="969">
                  <c:v>29.8109999999999</c:v>
                </c:pt>
                <c:pt idx="970">
                  <c:v>27.018999999999899</c:v>
                </c:pt>
                <c:pt idx="971">
                  <c:v>25.67</c:v>
                </c:pt>
                <c:pt idx="972">
                  <c:v>28.655999999999999</c:v>
                </c:pt>
                <c:pt idx="973">
                  <c:v>27.1009999999999</c:v>
                </c:pt>
                <c:pt idx="974">
                  <c:v>26.917000000000002</c:v>
                </c:pt>
                <c:pt idx="975">
                  <c:v>27.939999999999898</c:v>
                </c:pt>
                <c:pt idx="976">
                  <c:v>23.65</c:v>
                </c:pt>
                <c:pt idx="977">
                  <c:v>26.623076923076901</c:v>
                </c:pt>
                <c:pt idx="978">
                  <c:v>24.812328767123201</c:v>
                </c:pt>
                <c:pt idx="979">
                  <c:v>23.372549019607799</c:v>
                </c:pt>
                <c:pt idx="980">
                  <c:v>29.8666666666666</c:v>
                </c:pt>
                <c:pt idx="981">
                  <c:v>26.424999999999901</c:v>
                </c:pt>
                <c:pt idx="982">
                  <c:v>26.45</c:v>
                </c:pt>
                <c:pt idx="983">
                  <c:v>25.526086956521699</c:v>
                </c:pt>
                <c:pt idx="984">
                  <c:v>28.5</c:v>
                </c:pt>
                <c:pt idx="985">
                  <c:v>26.788421052631499</c:v>
                </c:pt>
                <c:pt idx="986">
                  <c:v>25.4789999999999</c:v>
                </c:pt>
                <c:pt idx="987">
                  <c:v>24.974</c:v>
                </c:pt>
                <c:pt idx="988">
                  <c:v>29.1539999999999</c:v>
                </c:pt>
                <c:pt idx="989">
                  <c:v>28.663999999999898</c:v>
                </c:pt>
                <c:pt idx="990">
                  <c:v>25.846999999999898</c:v>
                </c:pt>
                <c:pt idx="991">
                  <c:v>29.2585858585858</c:v>
                </c:pt>
                <c:pt idx="992">
                  <c:v>24.171999999999901</c:v>
                </c:pt>
                <c:pt idx="993">
                  <c:v>28.213999999999899</c:v>
                </c:pt>
                <c:pt idx="994">
                  <c:v>28.05</c:v>
                </c:pt>
                <c:pt idx="995">
                  <c:v>27.434999999999899</c:v>
                </c:pt>
                <c:pt idx="996">
                  <c:v>24.742000000000001</c:v>
                </c:pt>
                <c:pt idx="997">
                  <c:v>24.934999999999999</c:v>
                </c:pt>
                <c:pt idx="998">
                  <c:v>28.133999999999901</c:v>
                </c:pt>
                <c:pt idx="999">
                  <c:v>26.247999999999902</c:v>
                </c:pt>
                <c:pt idx="1000">
                  <c:v>26.535999999999898</c:v>
                </c:pt>
                <c:pt idx="1001">
                  <c:v>26.691999999999901</c:v>
                </c:pt>
                <c:pt idx="1002">
                  <c:v>28.6129999999999</c:v>
                </c:pt>
                <c:pt idx="1003">
                  <c:v>27.997</c:v>
                </c:pt>
                <c:pt idx="1004">
                  <c:v>25.751999999999899</c:v>
                </c:pt>
                <c:pt idx="1005">
                  <c:v>26.0117647058823</c:v>
                </c:pt>
                <c:pt idx="1006">
                  <c:v>31.769230769230699</c:v>
                </c:pt>
                <c:pt idx="1007">
                  <c:v>55.214285714285701</c:v>
                </c:pt>
                <c:pt idx="1008">
                  <c:v>30.7818181818181</c:v>
                </c:pt>
                <c:pt idx="1009">
                  <c:v>24.538095238095199</c:v>
                </c:pt>
                <c:pt idx="1010">
                  <c:v>28.969565217391299</c:v>
                </c:pt>
                <c:pt idx="1011">
                  <c:v>24.790999999999901</c:v>
                </c:pt>
                <c:pt idx="1012">
                  <c:v>23.553000000000001</c:v>
                </c:pt>
                <c:pt idx="1013">
                  <c:v>27.405999999999999</c:v>
                </c:pt>
                <c:pt idx="1014">
                  <c:v>26.895</c:v>
                </c:pt>
                <c:pt idx="1015">
                  <c:v>25.866999999999901</c:v>
                </c:pt>
                <c:pt idx="1016">
                  <c:v>27.681999999999999</c:v>
                </c:pt>
                <c:pt idx="1017">
                  <c:v>25.297999999999899</c:v>
                </c:pt>
                <c:pt idx="1018">
                  <c:v>27.0519999999999</c:v>
                </c:pt>
                <c:pt idx="1019">
                  <c:v>26.508999999999901</c:v>
                </c:pt>
                <c:pt idx="1020">
                  <c:v>24.957999999999998</c:v>
                </c:pt>
                <c:pt idx="1021">
                  <c:v>28.555999999999901</c:v>
                </c:pt>
                <c:pt idx="1022">
                  <c:v>22.962</c:v>
                </c:pt>
                <c:pt idx="1023">
                  <c:v>26.417999999999999</c:v>
                </c:pt>
                <c:pt idx="1024">
                  <c:v>26.962999999999901</c:v>
                </c:pt>
                <c:pt idx="1025">
                  <c:v>26.8249999999999</c:v>
                </c:pt>
                <c:pt idx="1026">
                  <c:v>26.291919191919099</c:v>
                </c:pt>
                <c:pt idx="1027">
                  <c:v>29.452525252525199</c:v>
                </c:pt>
                <c:pt idx="1028">
                  <c:v>27.948999999999899</c:v>
                </c:pt>
                <c:pt idx="1029">
                  <c:v>27.7121212121212</c:v>
                </c:pt>
                <c:pt idx="1030">
                  <c:v>26.946153846153798</c:v>
                </c:pt>
                <c:pt idx="1031">
                  <c:v>26.344999999999999</c:v>
                </c:pt>
                <c:pt idx="1032">
                  <c:v>26.718999999999902</c:v>
                </c:pt>
                <c:pt idx="1033">
                  <c:v>27.703999999999901</c:v>
                </c:pt>
                <c:pt idx="1034">
                  <c:v>24.976999999999901</c:v>
                </c:pt>
                <c:pt idx="1035">
                  <c:v>28.521999999999899</c:v>
                </c:pt>
                <c:pt idx="1036">
                  <c:v>29.459999999999901</c:v>
                </c:pt>
                <c:pt idx="1037">
                  <c:v>28.957999999999899</c:v>
                </c:pt>
                <c:pt idx="1038">
                  <c:v>24.032999999999902</c:v>
                </c:pt>
                <c:pt idx="1039">
                  <c:v>26.605</c:v>
                </c:pt>
                <c:pt idx="1040">
                  <c:v>24.634</c:v>
                </c:pt>
                <c:pt idx="1041">
                  <c:v>24.289000000000001</c:v>
                </c:pt>
                <c:pt idx="1042">
                  <c:v>28.613</c:v>
                </c:pt>
                <c:pt idx="1043">
                  <c:v>27.4969999999999</c:v>
                </c:pt>
                <c:pt idx="1044">
                  <c:v>24.426262626262599</c:v>
                </c:pt>
                <c:pt idx="1045">
                  <c:v>26.293999999999901</c:v>
                </c:pt>
                <c:pt idx="1046">
                  <c:v>27.041999999999899</c:v>
                </c:pt>
                <c:pt idx="1047">
                  <c:v>27.92</c:v>
                </c:pt>
                <c:pt idx="1048">
                  <c:v>24.232999999999901</c:v>
                </c:pt>
                <c:pt idx="1049">
                  <c:v>23.119999999999902</c:v>
                </c:pt>
                <c:pt idx="1050">
                  <c:v>28.913186813186801</c:v>
                </c:pt>
                <c:pt idx="1051">
                  <c:v>26.7</c:v>
                </c:pt>
                <c:pt idx="1052">
                  <c:v>26.201000000000001</c:v>
                </c:pt>
                <c:pt idx="1053">
                  <c:v>27.097000000000001</c:v>
                </c:pt>
                <c:pt idx="1054">
                  <c:v>26.322222222222202</c:v>
                </c:pt>
                <c:pt idx="1055">
                  <c:v>25.636999999999901</c:v>
                </c:pt>
                <c:pt idx="1056">
                  <c:v>25.886999999999901</c:v>
                </c:pt>
                <c:pt idx="1057">
                  <c:v>23.305999999999901</c:v>
                </c:pt>
                <c:pt idx="1058">
                  <c:v>30.422999999999998</c:v>
                </c:pt>
                <c:pt idx="1059">
                  <c:v>23.9789999999999</c:v>
                </c:pt>
                <c:pt idx="1060">
                  <c:v>25.489999999999899</c:v>
                </c:pt>
                <c:pt idx="1061">
                  <c:v>26.837999999999901</c:v>
                </c:pt>
                <c:pt idx="1062">
                  <c:v>24.837</c:v>
                </c:pt>
                <c:pt idx="1063">
                  <c:v>24.591000000000001</c:v>
                </c:pt>
                <c:pt idx="1064">
                  <c:v>26.248000000000001</c:v>
                </c:pt>
                <c:pt idx="1065">
                  <c:v>28.010999999999999</c:v>
                </c:pt>
                <c:pt idx="1066">
                  <c:v>26.505999999999901</c:v>
                </c:pt>
                <c:pt idx="1067">
                  <c:v>26.486000000000001</c:v>
                </c:pt>
                <c:pt idx="1068">
                  <c:v>30.011111111111099</c:v>
                </c:pt>
                <c:pt idx="1069">
                  <c:v>24.6186813186813</c:v>
                </c:pt>
                <c:pt idx="1070">
                  <c:v>26.189999999999898</c:v>
                </c:pt>
                <c:pt idx="1071">
                  <c:v>29.756999999999898</c:v>
                </c:pt>
                <c:pt idx="1072">
                  <c:v>27.808999999999902</c:v>
                </c:pt>
                <c:pt idx="1073">
                  <c:v>27.678999999999899</c:v>
                </c:pt>
                <c:pt idx="1074">
                  <c:v>29.3249999999999</c:v>
                </c:pt>
                <c:pt idx="1075">
                  <c:v>27.322999999999901</c:v>
                </c:pt>
                <c:pt idx="1076">
                  <c:v>26.634999999999899</c:v>
                </c:pt>
                <c:pt idx="1077">
                  <c:v>28.015000000000001</c:v>
                </c:pt>
                <c:pt idx="1078">
                  <c:v>27.608999999999899</c:v>
                </c:pt>
                <c:pt idx="1079">
                  <c:v>26.484999999999999</c:v>
                </c:pt>
                <c:pt idx="1080">
                  <c:v>28.713000000000001</c:v>
                </c:pt>
                <c:pt idx="1081">
                  <c:v>26.044</c:v>
                </c:pt>
                <c:pt idx="1082">
                  <c:v>27.841999999999999</c:v>
                </c:pt>
                <c:pt idx="1083">
                  <c:v>26.7060606060606</c:v>
                </c:pt>
                <c:pt idx="1084">
                  <c:v>25.395999999999901</c:v>
                </c:pt>
                <c:pt idx="1085">
                  <c:v>26.087</c:v>
                </c:pt>
                <c:pt idx="1086">
                  <c:v>27.111999999999998</c:v>
                </c:pt>
                <c:pt idx="1087">
                  <c:v>23.037500000000001</c:v>
                </c:pt>
                <c:pt idx="1088">
                  <c:v>25.695652173913</c:v>
                </c:pt>
                <c:pt idx="1089">
                  <c:v>24.953999999999901</c:v>
                </c:pt>
                <c:pt idx="1090">
                  <c:v>25.56</c:v>
                </c:pt>
                <c:pt idx="1091">
                  <c:v>28.911999999999999</c:v>
                </c:pt>
                <c:pt idx="1092">
                  <c:v>26.353000000000002</c:v>
                </c:pt>
                <c:pt idx="1093">
                  <c:v>24.936</c:v>
                </c:pt>
                <c:pt idx="1094">
                  <c:v>29.684000000000001</c:v>
                </c:pt>
                <c:pt idx="1095">
                  <c:v>23.989999999999899</c:v>
                </c:pt>
                <c:pt idx="1096">
                  <c:v>24.184999999999999</c:v>
                </c:pt>
                <c:pt idx="1097">
                  <c:v>27.1129999999999</c:v>
                </c:pt>
                <c:pt idx="1098">
                  <c:v>27.028282828282801</c:v>
                </c:pt>
                <c:pt idx="1099">
                  <c:v>26.063999999999901</c:v>
                </c:pt>
                <c:pt idx="1100">
                  <c:v>25.888000000000002</c:v>
                </c:pt>
                <c:pt idx="1101">
                  <c:v>27.570999999999898</c:v>
                </c:pt>
                <c:pt idx="1102">
                  <c:v>25.2349999999999</c:v>
                </c:pt>
                <c:pt idx="1103">
                  <c:v>29.4729999999999</c:v>
                </c:pt>
                <c:pt idx="1104">
                  <c:v>31.886999999999901</c:v>
                </c:pt>
                <c:pt idx="1105">
                  <c:v>25.276470588235199</c:v>
                </c:pt>
                <c:pt idx="1106">
                  <c:v>29.2098901098901</c:v>
                </c:pt>
                <c:pt idx="1107">
                  <c:v>26.7899999999999</c:v>
                </c:pt>
                <c:pt idx="1108">
                  <c:v>29.186999999999902</c:v>
                </c:pt>
                <c:pt idx="1109">
                  <c:v>25.566999999999901</c:v>
                </c:pt>
                <c:pt idx="1110">
                  <c:v>26.922999999999998</c:v>
                </c:pt>
                <c:pt idx="1111">
                  <c:v>24.236999999999998</c:v>
                </c:pt>
                <c:pt idx="1112">
                  <c:v>29.001999999999999</c:v>
                </c:pt>
                <c:pt idx="1113">
                  <c:v>25.317</c:v>
                </c:pt>
                <c:pt idx="1114">
                  <c:v>28.2319999999999</c:v>
                </c:pt>
                <c:pt idx="1115">
                  <c:v>26.761999999999901</c:v>
                </c:pt>
                <c:pt idx="1116">
                  <c:v>26.520999999999901</c:v>
                </c:pt>
                <c:pt idx="1117">
                  <c:v>26.680999999999901</c:v>
                </c:pt>
                <c:pt idx="1118">
                  <c:v>26.414999999999999</c:v>
                </c:pt>
                <c:pt idx="1119">
                  <c:v>24.288999999999898</c:v>
                </c:pt>
                <c:pt idx="1120">
                  <c:v>27.9270833333333</c:v>
                </c:pt>
                <c:pt idx="1121">
                  <c:v>24.841666666666601</c:v>
                </c:pt>
                <c:pt idx="1122">
                  <c:v>26.475000000000001</c:v>
                </c:pt>
                <c:pt idx="1123">
                  <c:v>23.5555555555555</c:v>
                </c:pt>
                <c:pt idx="1124">
                  <c:v>26.635164835164801</c:v>
                </c:pt>
                <c:pt idx="1125">
                  <c:v>26.908999999999899</c:v>
                </c:pt>
                <c:pt idx="1126">
                  <c:v>27.2579999999999</c:v>
                </c:pt>
                <c:pt idx="1127">
                  <c:v>28.9849999999999</c:v>
                </c:pt>
                <c:pt idx="1128">
                  <c:v>26.914000000000001</c:v>
                </c:pt>
                <c:pt idx="1129">
                  <c:v>27.918999999999901</c:v>
                </c:pt>
                <c:pt idx="1130">
                  <c:v>26.264999999999901</c:v>
                </c:pt>
                <c:pt idx="1131">
                  <c:v>29.423999999999999</c:v>
                </c:pt>
                <c:pt idx="1132">
                  <c:v>26.477999999999899</c:v>
                </c:pt>
                <c:pt idx="1133">
                  <c:v>25.751000000000001</c:v>
                </c:pt>
                <c:pt idx="1134">
                  <c:v>26.5</c:v>
                </c:pt>
                <c:pt idx="1135">
                  <c:v>29.135999999999999</c:v>
                </c:pt>
                <c:pt idx="1136">
                  <c:v>28.248999999999999</c:v>
                </c:pt>
                <c:pt idx="1137">
                  <c:v>27.422999999999899</c:v>
                </c:pt>
                <c:pt idx="1138">
                  <c:v>25.866999999999901</c:v>
                </c:pt>
                <c:pt idx="1139">
                  <c:v>27.9649999999999</c:v>
                </c:pt>
                <c:pt idx="1140">
                  <c:v>26.441333333333301</c:v>
                </c:pt>
                <c:pt idx="1141">
                  <c:v>21.045454545454501</c:v>
                </c:pt>
                <c:pt idx="1142">
                  <c:v>27.671739130434698</c:v>
                </c:pt>
                <c:pt idx="1143">
                  <c:v>25.5139999999999</c:v>
                </c:pt>
                <c:pt idx="1144">
                  <c:v>28.227</c:v>
                </c:pt>
                <c:pt idx="1145">
                  <c:v>26.761999999999901</c:v>
                </c:pt>
                <c:pt idx="1146">
                  <c:v>25.4</c:v>
                </c:pt>
                <c:pt idx="1147">
                  <c:v>25.373999999999999</c:v>
                </c:pt>
                <c:pt idx="1148">
                  <c:v>28.92</c:v>
                </c:pt>
                <c:pt idx="1149">
                  <c:v>28.616</c:v>
                </c:pt>
                <c:pt idx="1150">
                  <c:v>26.625999999999902</c:v>
                </c:pt>
                <c:pt idx="1151">
                  <c:v>25.67</c:v>
                </c:pt>
                <c:pt idx="1152">
                  <c:v>26.869999999999902</c:v>
                </c:pt>
                <c:pt idx="1153">
                  <c:v>26.610999999999901</c:v>
                </c:pt>
                <c:pt idx="1154">
                  <c:v>29.598999999999901</c:v>
                </c:pt>
                <c:pt idx="1155">
                  <c:v>25.559999999999899</c:v>
                </c:pt>
                <c:pt idx="1156">
                  <c:v>28.4</c:v>
                </c:pt>
                <c:pt idx="1157">
                  <c:v>28.9939999999999</c:v>
                </c:pt>
                <c:pt idx="1158">
                  <c:v>25.192</c:v>
                </c:pt>
                <c:pt idx="1159">
                  <c:v>26.530303030302999</c:v>
                </c:pt>
                <c:pt idx="1160">
                  <c:v>24.1021978021978</c:v>
                </c:pt>
                <c:pt idx="1161">
                  <c:v>27.376999999999899</c:v>
                </c:pt>
                <c:pt idx="1162">
                  <c:v>28.082999999999998</c:v>
                </c:pt>
                <c:pt idx="1163">
                  <c:v>26.677</c:v>
                </c:pt>
                <c:pt idx="1164">
                  <c:v>26.828999999999901</c:v>
                </c:pt>
                <c:pt idx="1165">
                  <c:v>25.8079999999999</c:v>
                </c:pt>
                <c:pt idx="1166">
                  <c:v>26.562999999999899</c:v>
                </c:pt>
                <c:pt idx="1167">
                  <c:v>25.2289999999999</c:v>
                </c:pt>
                <c:pt idx="1168">
                  <c:v>26.088000000000001</c:v>
                </c:pt>
                <c:pt idx="1169">
                  <c:v>28.937999999999899</c:v>
                </c:pt>
                <c:pt idx="1170">
                  <c:v>27.689999999999898</c:v>
                </c:pt>
                <c:pt idx="1171">
                  <c:v>26.631999999999898</c:v>
                </c:pt>
                <c:pt idx="1172">
                  <c:v>26.0719999999999</c:v>
                </c:pt>
                <c:pt idx="1173">
                  <c:v>30.454000000000001</c:v>
                </c:pt>
                <c:pt idx="1174">
                  <c:v>29.617000000000001</c:v>
                </c:pt>
                <c:pt idx="1175">
                  <c:v>24.808999999999902</c:v>
                </c:pt>
                <c:pt idx="1176">
                  <c:v>24.3854166666666</c:v>
                </c:pt>
                <c:pt idx="1177">
                  <c:v>23.7</c:v>
                </c:pt>
                <c:pt idx="1178">
                  <c:v>31.131868131868099</c:v>
                </c:pt>
                <c:pt idx="1179">
                  <c:v>25.298999999999999</c:v>
                </c:pt>
                <c:pt idx="1180">
                  <c:v>25.863</c:v>
                </c:pt>
                <c:pt idx="1181">
                  <c:v>27.070999999999898</c:v>
                </c:pt>
                <c:pt idx="1182">
                  <c:v>29.6969999999999</c:v>
                </c:pt>
                <c:pt idx="1183">
                  <c:v>25.735999999999901</c:v>
                </c:pt>
                <c:pt idx="1184">
                  <c:v>28.357999999999901</c:v>
                </c:pt>
                <c:pt idx="1185">
                  <c:v>26.2409999999999</c:v>
                </c:pt>
                <c:pt idx="1186">
                  <c:v>25.311</c:v>
                </c:pt>
                <c:pt idx="1187">
                  <c:v>27.213999999999899</c:v>
                </c:pt>
                <c:pt idx="1188">
                  <c:v>28.521999999999899</c:v>
                </c:pt>
                <c:pt idx="1189">
                  <c:v>27.010999999999999</c:v>
                </c:pt>
                <c:pt idx="1190">
                  <c:v>30.534999999999901</c:v>
                </c:pt>
                <c:pt idx="1191">
                  <c:v>25.239000000000001</c:v>
                </c:pt>
                <c:pt idx="1192">
                  <c:v>29.495000000000001</c:v>
                </c:pt>
                <c:pt idx="1193">
                  <c:v>26.759999999999899</c:v>
                </c:pt>
                <c:pt idx="1194">
                  <c:v>28.044444444444402</c:v>
                </c:pt>
                <c:pt idx="1195">
                  <c:v>28.2291666666666</c:v>
                </c:pt>
                <c:pt idx="1196">
                  <c:v>25.192473118279501</c:v>
                </c:pt>
                <c:pt idx="1197">
                  <c:v>28.203999999999901</c:v>
                </c:pt>
                <c:pt idx="1198">
                  <c:v>28.367999999999999</c:v>
                </c:pt>
                <c:pt idx="1199">
                  <c:v>26.951999999999899</c:v>
                </c:pt>
                <c:pt idx="1200">
                  <c:v>26.124999999999901</c:v>
                </c:pt>
                <c:pt idx="1201">
                  <c:v>25.166999999999899</c:v>
                </c:pt>
                <c:pt idx="1202">
                  <c:v>27.469999999999899</c:v>
                </c:pt>
                <c:pt idx="1203">
                  <c:v>24.48</c:v>
                </c:pt>
                <c:pt idx="1204">
                  <c:v>26.090999999999902</c:v>
                </c:pt>
                <c:pt idx="1205">
                  <c:v>29.140999999999899</c:v>
                </c:pt>
                <c:pt idx="1206">
                  <c:v>25.535999999999898</c:v>
                </c:pt>
                <c:pt idx="1207">
                  <c:v>24.5689999999999</c:v>
                </c:pt>
                <c:pt idx="1208">
                  <c:v>24.556249999999999</c:v>
                </c:pt>
                <c:pt idx="1209">
                  <c:v>30.544444444444402</c:v>
                </c:pt>
                <c:pt idx="1210">
                  <c:v>25.572222222222202</c:v>
                </c:pt>
                <c:pt idx="1211">
                  <c:v>27.538</c:v>
                </c:pt>
                <c:pt idx="1212">
                  <c:v>24.934000000000001</c:v>
                </c:pt>
                <c:pt idx="1213">
                  <c:v>28.607999999999901</c:v>
                </c:pt>
                <c:pt idx="1214">
                  <c:v>26.324999999999999</c:v>
                </c:pt>
                <c:pt idx="1215">
                  <c:v>26.295000000000002</c:v>
                </c:pt>
                <c:pt idx="1216">
                  <c:v>25.4559999999999</c:v>
                </c:pt>
                <c:pt idx="1217">
                  <c:v>25.119</c:v>
                </c:pt>
                <c:pt idx="1218">
                  <c:v>27.285</c:v>
                </c:pt>
                <c:pt idx="1219">
                  <c:v>25.8399999999999</c:v>
                </c:pt>
                <c:pt idx="1220">
                  <c:v>24.968999999999902</c:v>
                </c:pt>
                <c:pt idx="1221">
                  <c:v>24.416999999999899</c:v>
                </c:pt>
                <c:pt idx="1222">
                  <c:v>27.12</c:v>
                </c:pt>
                <c:pt idx="1223">
                  <c:v>26.503571428571401</c:v>
                </c:pt>
                <c:pt idx="1224">
                  <c:v>26.963333333333299</c:v>
                </c:pt>
                <c:pt idx="1225">
                  <c:v>27.920999999999999</c:v>
                </c:pt>
                <c:pt idx="1226">
                  <c:v>25.298999999999999</c:v>
                </c:pt>
                <c:pt idx="1227">
                  <c:v>26.534999999999901</c:v>
                </c:pt>
                <c:pt idx="1228">
                  <c:v>24.744</c:v>
                </c:pt>
                <c:pt idx="1229">
                  <c:v>27.242999999999999</c:v>
                </c:pt>
                <c:pt idx="1230">
                  <c:v>27.047999999999899</c:v>
                </c:pt>
                <c:pt idx="1231">
                  <c:v>27.498999999999899</c:v>
                </c:pt>
                <c:pt idx="1232">
                  <c:v>30.639999999999901</c:v>
                </c:pt>
                <c:pt idx="1233">
                  <c:v>24.495999999999999</c:v>
                </c:pt>
                <c:pt idx="1234">
                  <c:v>24.141999999999999</c:v>
                </c:pt>
                <c:pt idx="1235">
                  <c:v>24.01</c:v>
                </c:pt>
                <c:pt idx="1236">
                  <c:v>31.0178571428571</c:v>
                </c:pt>
                <c:pt idx="1237">
                  <c:v>29.967415730336999</c:v>
                </c:pt>
                <c:pt idx="1238">
                  <c:v>27.350999999999999</c:v>
                </c:pt>
                <c:pt idx="1239">
                  <c:v>26.911999999999999</c:v>
                </c:pt>
                <c:pt idx="1240">
                  <c:v>29.2319999999999</c:v>
                </c:pt>
                <c:pt idx="1241">
                  <c:v>25.2989999999999</c:v>
                </c:pt>
                <c:pt idx="1242">
                  <c:v>28.279999999999902</c:v>
                </c:pt>
                <c:pt idx="1243">
                  <c:v>26.527999999999899</c:v>
                </c:pt>
                <c:pt idx="1244">
                  <c:v>25.511999999999901</c:v>
                </c:pt>
                <c:pt idx="1245">
                  <c:v>25.404040404040401</c:v>
                </c:pt>
                <c:pt idx="1246">
                  <c:v>27.0519999999999</c:v>
                </c:pt>
                <c:pt idx="1247">
                  <c:v>26.354999999999901</c:v>
                </c:pt>
                <c:pt idx="1248">
                  <c:v>29.131999999999898</c:v>
                </c:pt>
                <c:pt idx="1249">
                  <c:v>24.246153846153799</c:v>
                </c:pt>
                <c:pt idx="1250">
                  <c:v>28.5266666666666</c:v>
                </c:pt>
                <c:pt idx="1251">
                  <c:v>27.475999999999999</c:v>
                </c:pt>
                <c:pt idx="1252">
                  <c:v>24.734999999999999</c:v>
                </c:pt>
                <c:pt idx="1253">
                  <c:v>28.541999999999899</c:v>
                </c:pt>
                <c:pt idx="1254">
                  <c:v>25.941999999999901</c:v>
                </c:pt>
                <c:pt idx="1255">
                  <c:v>25.021999999999998</c:v>
                </c:pt>
                <c:pt idx="1256">
                  <c:v>26.856999999999999</c:v>
                </c:pt>
                <c:pt idx="1257">
                  <c:v>27.424999999999901</c:v>
                </c:pt>
                <c:pt idx="1258">
                  <c:v>25.306122448979501</c:v>
                </c:pt>
                <c:pt idx="1259">
                  <c:v>22.2</c:v>
                </c:pt>
                <c:pt idx="1260">
                  <c:v>27.433333333333302</c:v>
                </c:pt>
                <c:pt idx="1261">
                  <c:v>36.133333333333297</c:v>
                </c:pt>
                <c:pt idx="1262">
                  <c:v>27.1933333333333</c:v>
                </c:pt>
                <c:pt idx="1263">
                  <c:v>26.675999999999998</c:v>
                </c:pt>
                <c:pt idx="1264">
                  <c:v>26.418999999999901</c:v>
                </c:pt>
                <c:pt idx="1265">
                  <c:v>25.082999999999998</c:v>
                </c:pt>
                <c:pt idx="1266">
                  <c:v>27.376000000000001</c:v>
                </c:pt>
                <c:pt idx="1267">
                  <c:v>25.255999999999901</c:v>
                </c:pt>
                <c:pt idx="1268">
                  <c:v>25.555999999999901</c:v>
                </c:pt>
                <c:pt idx="1269">
                  <c:v>29.713000000000001</c:v>
                </c:pt>
                <c:pt idx="1270">
                  <c:v>27.3189999999999</c:v>
                </c:pt>
                <c:pt idx="1271">
                  <c:v>26.762</c:v>
                </c:pt>
                <c:pt idx="1272">
                  <c:v>26.043478260869499</c:v>
                </c:pt>
                <c:pt idx="1273">
                  <c:v>29.799999999999901</c:v>
                </c:pt>
                <c:pt idx="1274">
                  <c:v>27.959</c:v>
                </c:pt>
                <c:pt idx="1275">
                  <c:v>27.811</c:v>
                </c:pt>
                <c:pt idx="1276">
                  <c:v>26.053999999999899</c:v>
                </c:pt>
                <c:pt idx="1277">
                  <c:v>24.501999999999899</c:v>
                </c:pt>
                <c:pt idx="1278">
                  <c:v>26.9529999999999</c:v>
                </c:pt>
                <c:pt idx="1279">
                  <c:v>25.0609999999999</c:v>
                </c:pt>
                <c:pt idx="1280">
                  <c:v>25.326000000000001</c:v>
                </c:pt>
                <c:pt idx="1281">
                  <c:v>27.0489999999999</c:v>
                </c:pt>
                <c:pt idx="1282">
                  <c:v>24.0833333333333</c:v>
                </c:pt>
                <c:pt idx="1283">
                  <c:v>25.876666666666601</c:v>
                </c:pt>
                <c:pt idx="1284">
                  <c:v>25.174999999999901</c:v>
                </c:pt>
                <c:pt idx="1285">
                  <c:v>28.052999999999901</c:v>
                </c:pt>
                <c:pt idx="1286">
                  <c:v>26.683999999999902</c:v>
                </c:pt>
                <c:pt idx="1287">
                  <c:v>28.8689999999999</c:v>
                </c:pt>
                <c:pt idx="1288">
                  <c:v>27.816999999999901</c:v>
                </c:pt>
                <c:pt idx="1289">
                  <c:v>27.357142857142801</c:v>
                </c:pt>
                <c:pt idx="1290">
                  <c:v>26.727999999999899</c:v>
                </c:pt>
                <c:pt idx="1291">
                  <c:v>26.782</c:v>
                </c:pt>
                <c:pt idx="1292">
                  <c:v>28.271999999999998</c:v>
                </c:pt>
                <c:pt idx="1293">
                  <c:v>27.675999999999998</c:v>
                </c:pt>
                <c:pt idx="1294">
                  <c:v>29.565555555555498</c:v>
                </c:pt>
                <c:pt idx="1295">
                  <c:v>27.687999999999999</c:v>
                </c:pt>
                <c:pt idx="1296">
                  <c:v>28.4359999999999</c:v>
                </c:pt>
                <c:pt idx="1297">
                  <c:v>27.669999999999899</c:v>
                </c:pt>
                <c:pt idx="1298">
                  <c:v>30.5609999999999</c:v>
                </c:pt>
                <c:pt idx="1299">
                  <c:v>24.872999999999902</c:v>
                </c:pt>
                <c:pt idx="1300">
                  <c:v>31.0259999999999</c:v>
                </c:pt>
                <c:pt idx="1301">
                  <c:v>28.3</c:v>
                </c:pt>
                <c:pt idx="1302">
                  <c:v>28.015000000000001</c:v>
                </c:pt>
                <c:pt idx="1303">
                  <c:v>29.4</c:v>
                </c:pt>
                <c:pt idx="1304">
                  <c:v>25.242857142857101</c:v>
                </c:pt>
                <c:pt idx="1305">
                  <c:v>26.103571428571399</c:v>
                </c:pt>
                <c:pt idx="1306">
                  <c:v>26.943617021276602</c:v>
                </c:pt>
                <c:pt idx="1307">
                  <c:v>27.186999999999902</c:v>
                </c:pt>
                <c:pt idx="1308">
                  <c:v>28.110999999999901</c:v>
                </c:pt>
                <c:pt idx="1309">
                  <c:v>28.779</c:v>
                </c:pt>
                <c:pt idx="1310">
                  <c:v>26.620999999999899</c:v>
                </c:pt>
                <c:pt idx="1311">
                  <c:v>26.654</c:v>
                </c:pt>
                <c:pt idx="1312">
                  <c:v>28.012765957446799</c:v>
                </c:pt>
                <c:pt idx="1313">
                  <c:v>32.157142857142802</c:v>
                </c:pt>
                <c:pt idx="1314">
                  <c:v>28.169662921348301</c:v>
                </c:pt>
                <c:pt idx="1315">
                  <c:v>27.152999999999899</c:v>
                </c:pt>
                <c:pt idx="1316">
                  <c:v>26.451000000000001</c:v>
                </c:pt>
                <c:pt idx="1317">
                  <c:v>24.626999999999999</c:v>
                </c:pt>
                <c:pt idx="1318">
                  <c:v>26.935555555555499</c:v>
                </c:pt>
                <c:pt idx="1319">
                  <c:v>26.018181818181802</c:v>
                </c:pt>
                <c:pt idx="1320">
                  <c:v>20.975000000000001</c:v>
                </c:pt>
                <c:pt idx="1321">
                  <c:v>26.952808988764001</c:v>
                </c:pt>
                <c:pt idx="1322">
                  <c:v>25.2289999999999</c:v>
                </c:pt>
                <c:pt idx="1323">
                  <c:v>24.799999999999901</c:v>
                </c:pt>
                <c:pt idx="1324">
                  <c:v>25.2179999999999</c:v>
                </c:pt>
                <c:pt idx="1325">
                  <c:v>27.5854166666666</c:v>
                </c:pt>
                <c:pt idx="1326">
                  <c:v>28.785714285714199</c:v>
                </c:pt>
                <c:pt idx="1327">
                  <c:v>25.474999999999898</c:v>
                </c:pt>
                <c:pt idx="1328">
                  <c:v>24.39</c:v>
                </c:pt>
                <c:pt idx="1329">
                  <c:v>30.026999999999902</c:v>
                </c:pt>
                <c:pt idx="1330">
                  <c:v>27.405882352941099</c:v>
                </c:pt>
                <c:pt idx="1331">
                  <c:v>24.170786516853902</c:v>
                </c:pt>
                <c:pt idx="1332">
                  <c:v>28.794999999999899</c:v>
                </c:pt>
                <c:pt idx="1333">
                  <c:v>25.976999999999901</c:v>
                </c:pt>
                <c:pt idx="1334">
                  <c:v>25.2</c:v>
                </c:pt>
                <c:pt idx="1335">
                  <c:v>28.640999999999998</c:v>
                </c:pt>
                <c:pt idx="1336">
                  <c:v>26.931578947368401</c:v>
                </c:pt>
                <c:pt idx="1337">
                  <c:v>28.414772727272702</c:v>
                </c:pt>
                <c:pt idx="1338">
                  <c:v>30.2899999999999</c:v>
                </c:pt>
                <c:pt idx="1339">
                  <c:v>25.454999999999998</c:v>
                </c:pt>
                <c:pt idx="1340">
                  <c:v>26.305999999999901</c:v>
                </c:pt>
                <c:pt idx="1341">
                  <c:v>25.029</c:v>
                </c:pt>
                <c:pt idx="1342">
                  <c:v>23.877777777777698</c:v>
                </c:pt>
                <c:pt idx="1343">
                  <c:v>24.249438202247099</c:v>
                </c:pt>
                <c:pt idx="1344">
                  <c:v>26.558999999999902</c:v>
                </c:pt>
                <c:pt idx="1345">
                  <c:v>26.86</c:v>
                </c:pt>
                <c:pt idx="1346">
                  <c:v>25.667000000000002</c:v>
                </c:pt>
                <c:pt idx="1347">
                  <c:v>30.758333333333301</c:v>
                </c:pt>
                <c:pt idx="1348">
                  <c:v>24.3125</c:v>
                </c:pt>
                <c:pt idx="1349">
                  <c:v>26.8055555555555</c:v>
                </c:pt>
                <c:pt idx="1350">
                  <c:v>26.2979797979797</c:v>
                </c:pt>
                <c:pt idx="1351">
                  <c:v>27.537999999999901</c:v>
                </c:pt>
                <c:pt idx="1352">
                  <c:v>24.695999999999898</c:v>
                </c:pt>
                <c:pt idx="1353">
                  <c:v>35.161111111111097</c:v>
                </c:pt>
                <c:pt idx="1354">
                  <c:v>28.096511627906899</c:v>
                </c:pt>
                <c:pt idx="1355">
                  <c:v>26.337</c:v>
                </c:pt>
                <c:pt idx="1356">
                  <c:v>24.934000000000001</c:v>
                </c:pt>
                <c:pt idx="1357">
                  <c:v>26.896078431372501</c:v>
                </c:pt>
                <c:pt idx="1358">
                  <c:v>30.9</c:v>
                </c:pt>
                <c:pt idx="1359">
                  <c:v>24.303125000000001</c:v>
                </c:pt>
                <c:pt idx="1360">
                  <c:v>27.7858695652173</c:v>
                </c:pt>
                <c:pt idx="1361">
                  <c:v>27.6969999999999</c:v>
                </c:pt>
                <c:pt idx="1362">
                  <c:v>30.6</c:v>
                </c:pt>
                <c:pt idx="1363">
                  <c:v>27.775862068965498</c:v>
                </c:pt>
                <c:pt idx="1364">
                  <c:v>27.2579999999999</c:v>
                </c:pt>
                <c:pt idx="1365">
                  <c:v>33.873333333333299</c:v>
                </c:pt>
                <c:pt idx="1366">
                  <c:v>29.614705882352901</c:v>
                </c:pt>
                <c:pt idx="1367">
                  <c:v>24.782499999999999</c:v>
                </c:pt>
                <c:pt idx="1368">
                  <c:v>32.075000000000003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75-9743-A102-17217ABD6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693775"/>
        <c:axId val="1446764639"/>
      </c:scatterChart>
      <c:valAx>
        <c:axId val="1483693775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</a:t>
                </a:r>
                <a:r>
                  <a:rPr lang="en-GB" baseline="0"/>
                  <a:t> basal area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446764639"/>
        <c:crosses val="autoZero"/>
        <c:crossBetween val="midCat"/>
      </c:valAx>
      <c:valAx>
        <c:axId val="1446764639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DBH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48369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Validation: Characteristics of Plots at Year 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'Native Comparison'!$K$2</c:f>
              <c:strCache>
                <c:ptCount val="1"/>
                <c:pt idx="0">
                  <c:v>MeanDBH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'Native Comparison'!$J$3:$J$1371</c:f>
              <c:numCache>
                <c:formatCode>General</c:formatCode>
                <c:ptCount val="1369"/>
                <c:pt idx="0">
                  <c:v>82.866613529999995</c:v>
                </c:pt>
                <c:pt idx="1">
                  <c:v>98.755643309999996</c:v>
                </c:pt>
                <c:pt idx="2">
                  <c:v>20.759663830000001</c:v>
                </c:pt>
                <c:pt idx="3">
                  <c:v>83.863990880000003</c:v>
                </c:pt>
                <c:pt idx="4">
                  <c:v>98.59703768</c:v>
                </c:pt>
                <c:pt idx="5">
                  <c:v>98.622602000000001</c:v>
                </c:pt>
                <c:pt idx="6">
                  <c:v>23.64673131</c:v>
                </c:pt>
                <c:pt idx="7">
                  <c:v>82.991308259999997</c:v>
                </c:pt>
                <c:pt idx="8">
                  <c:v>98.660960889999998</c:v>
                </c:pt>
                <c:pt idx="9">
                  <c:v>98.660960889999998</c:v>
                </c:pt>
                <c:pt idx="10">
                  <c:v>98.732604089999995</c:v>
                </c:pt>
                <c:pt idx="11">
                  <c:v>96.765477570000002</c:v>
                </c:pt>
                <c:pt idx="12">
                  <c:v>22.730880989999999</c:v>
                </c:pt>
                <c:pt idx="13">
                  <c:v>97.732608780000007</c:v>
                </c:pt>
                <c:pt idx="14">
                  <c:v>98.602150019999996</c:v>
                </c:pt>
                <c:pt idx="15">
                  <c:v>98.673750510000005</c:v>
                </c:pt>
                <c:pt idx="16">
                  <c:v>98.653287919999997</c:v>
                </c:pt>
                <c:pt idx="17">
                  <c:v>98.655845510000006</c:v>
                </c:pt>
                <c:pt idx="18">
                  <c:v>98.602150019999996</c:v>
                </c:pt>
                <c:pt idx="19">
                  <c:v>96.685235109999994</c:v>
                </c:pt>
                <c:pt idx="20">
                  <c:v>95.683766469999995</c:v>
                </c:pt>
                <c:pt idx="21">
                  <c:v>27.651580129999999</c:v>
                </c:pt>
                <c:pt idx="22">
                  <c:v>87.792321819999998</c:v>
                </c:pt>
                <c:pt idx="23">
                  <c:v>98.671192450000007</c:v>
                </c:pt>
                <c:pt idx="24">
                  <c:v>98.645615550000002</c:v>
                </c:pt>
                <c:pt idx="25">
                  <c:v>98.681425070000003</c:v>
                </c:pt>
                <c:pt idx="26">
                  <c:v>98.673750510000005</c:v>
                </c:pt>
                <c:pt idx="27">
                  <c:v>98.673750510000005</c:v>
                </c:pt>
                <c:pt idx="28">
                  <c:v>98.62515879</c:v>
                </c:pt>
                <c:pt idx="29">
                  <c:v>98.671192450000007</c:v>
                </c:pt>
                <c:pt idx="30">
                  <c:v>98.655845510000006</c:v>
                </c:pt>
                <c:pt idx="31">
                  <c:v>98.591925619999998</c:v>
                </c:pt>
                <c:pt idx="32">
                  <c:v>93.812996870000006</c:v>
                </c:pt>
                <c:pt idx="33">
                  <c:v>94.67769792</c:v>
                </c:pt>
                <c:pt idx="34">
                  <c:v>95.740836689999995</c:v>
                </c:pt>
                <c:pt idx="35">
                  <c:v>29.55534913</c:v>
                </c:pt>
                <c:pt idx="36">
                  <c:v>84.896832939999996</c:v>
                </c:pt>
                <c:pt idx="37">
                  <c:v>98.683983389999995</c:v>
                </c:pt>
                <c:pt idx="38">
                  <c:v>98.709570249999999</c:v>
                </c:pt>
                <c:pt idx="39">
                  <c:v>98.594481619999996</c:v>
                </c:pt>
                <c:pt idx="40">
                  <c:v>98.704452349999997</c:v>
                </c:pt>
                <c:pt idx="41">
                  <c:v>97.790901030000001</c:v>
                </c:pt>
                <c:pt idx="42">
                  <c:v>98.740283239999997</c:v>
                </c:pt>
                <c:pt idx="43">
                  <c:v>98.62515879</c:v>
                </c:pt>
                <c:pt idx="44">
                  <c:v>98.714688420000002</c:v>
                </c:pt>
                <c:pt idx="45">
                  <c:v>98.648172939999995</c:v>
                </c:pt>
                <c:pt idx="46">
                  <c:v>84.892431200000004</c:v>
                </c:pt>
                <c:pt idx="47">
                  <c:v>62.137071730000002</c:v>
                </c:pt>
                <c:pt idx="48">
                  <c:v>96.730363299999993</c:v>
                </c:pt>
                <c:pt idx="49">
                  <c:v>96.617582290000001</c:v>
                </c:pt>
                <c:pt idx="50">
                  <c:v>97.684480530000002</c:v>
                </c:pt>
                <c:pt idx="51">
                  <c:v>34.483028529999999</c:v>
                </c:pt>
                <c:pt idx="52">
                  <c:v>87.824191470000002</c:v>
                </c:pt>
                <c:pt idx="53">
                  <c:v>93.817861149999999</c:v>
                </c:pt>
                <c:pt idx="54">
                  <c:v>94.714522459999998</c:v>
                </c:pt>
                <c:pt idx="55">
                  <c:v>94.714522459999998</c:v>
                </c:pt>
                <c:pt idx="56">
                  <c:v>98.59703768</c:v>
                </c:pt>
                <c:pt idx="57">
                  <c:v>98.74284308</c:v>
                </c:pt>
                <c:pt idx="58">
                  <c:v>98.630272579999996</c:v>
                </c:pt>
                <c:pt idx="59">
                  <c:v>98.645615550000002</c:v>
                </c:pt>
                <c:pt idx="60">
                  <c:v>98.622602000000001</c:v>
                </c:pt>
                <c:pt idx="61">
                  <c:v>98.584258009999999</c:v>
                </c:pt>
                <c:pt idx="62">
                  <c:v>98.691658750000002</c:v>
                </c:pt>
                <c:pt idx="63">
                  <c:v>98.794053950000006</c:v>
                </c:pt>
                <c:pt idx="64">
                  <c:v>98.694217339999994</c:v>
                </c:pt>
                <c:pt idx="65">
                  <c:v>98.722366170000001</c:v>
                </c:pt>
                <c:pt idx="66">
                  <c:v>98.563813980000006</c:v>
                </c:pt>
                <c:pt idx="67">
                  <c:v>98.648172939999995</c:v>
                </c:pt>
                <c:pt idx="68">
                  <c:v>89.700046799999996</c:v>
                </c:pt>
                <c:pt idx="69">
                  <c:v>78.008868370000002</c:v>
                </c:pt>
                <c:pt idx="70">
                  <c:v>98.768445200000002</c:v>
                </c:pt>
                <c:pt idx="71">
                  <c:v>98.660960889999998</c:v>
                </c:pt>
                <c:pt idx="72">
                  <c:v>95.634167849999997</c:v>
                </c:pt>
                <c:pt idx="73">
                  <c:v>95.725945530000004</c:v>
                </c:pt>
                <c:pt idx="74">
                  <c:v>38.481765060000001</c:v>
                </c:pt>
                <c:pt idx="75">
                  <c:v>90.74220321</c:v>
                </c:pt>
                <c:pt idx="76">
                  <c:v>98.683983389999995</c:v>
                </c:pt>
                <c:pt idx="77">
                  <c:v>98.594481619999996</c:v>
                </c:pt>
                <c:pt idx="78">
                  <c:v>98.64305822</c:v>
                </c:pt>
                <c:pt idx="79">
                  <c:v>98.735163740000004</c:v>
                </c:pt>
                <c:pt idx="80">
                  <c:v>98.794053950000006</c:v>
                </c:pt>
                <c:pt idx="81">
                  <c:v>98.712129300000001</c:v>
                </c:pt>
                <c:pt idx="82">
                  <c:v>98.776127130000006</c:v>
                </c:pt>
                <c:pt idx="83">
                  <c:v>98.627715660000007</c:v>
                </c:pt>
                <c:pt idx="84">
                  <c:v>98.747962970000003</c:v>
                </c:pt>
                <c:pt idx="85">
                  <c:v>98.563813980000006</c:v>
                </c:pt>
                <c:pt idx="86">
                  <c:v>98.630272579999996</c:v>
                </c:pt>
                <c:pt idx="87">
                  <c:v>98.686541779999999</c:v>
                </c:pt>
                <c:pt idx="88">
                  <c:v>98.707011269999995</c:v>
                </c:pt>
                <c:pt idx="89">
                  <c:v>98.683983389999995</c:v>
                </c:pt>
                <c:pt idx="90">
                  <c:v>98.663518690000004</c:v>
                </c:pt>
                <c:pt idx="91">
                  <c:v>68.109603469999996</c:v>
                </c:pt>
                <c:pt idx="92">
                  <c:v>95.84017034</c:v>
                </c:pt>
                <c:pt idx="93">
                  <c:v>98.732604089999995</c:v>
                </c:pt>
                <c:pt idx="94">
                  <c:v>98.74284308</c:v>
                </c:pt>
                <c:pt idx="95">
                  <c:v>98.632829580000006</c:v>
                </c:pt>
                <c:pt idx="96">
                  <c:v>98.632829580000006</c:v>
                </c:pt>
                <c:pt idx="97">
                  <c:v>97.689545539999997</c:v>
                </c:pt>
                <c:pt idx="98">
                  <c:v>94.716977940000007</c:v>
                </c:pt>
                <c:pt idx="99">
                  <c:v>93.713334770000003</c:v>
                </c:pt>
                <c:pt idx="100">
                  <c:v>38.471790059999996</c:v>
                </c:pt>
                <c:pt idx="101">
                  <c:v>91.811800529999999</c:v>
                </c:pt>
                <c:pt idx="102">
                  <c:v>98.612375479999997</c:v>
                </c:pt>
                <c:pt idx="103">
                  <c:v>98.579146609999995</c:v>
                </c:pt>
                <c:pt idx="104">
                  <c:v>98.627715660000007</c:v>
                </c:pt>
                <c:pt idx="105">
                  <c:v>98.714688420000002</c:v>
                </c:pt>
                <c:pt idx="106">
                  <c:v>98.709570249999999</c:v>
                </c:pt>
                <c:pt idx="107">
                  <c:v>98.6507304</c:v>
                </c:pt>
                <c:pt idx="108">
                  <c:v>98.704452349999997</c:v>
                </c:pt>
                <c:pt idx="109">
                  <c:v>98.627715660000007</c:v>
                </c:pt>
                <c:pt idx="110">
                  <c:v>98.561258780000003</c:v>
                </c:pt>
                <c:pt idx="111">
                  <c:v>98.517830419999996</c:v>
                </c:pt>
                <c:pt idx="112">
                  <c:v>98.704452349999997</c:v>
                </c:pt>
                <c:pt idx="113">
                  <c:v>93.693900850000006</c:v>
                </c:pt>
                <c:pt idx="114">
                  <c:v>67.166025160000004</c:v>
                </c:pt>
                <c:pt idx="115">
                  <c:v>98.717247599999993</c:v>
                </c:pt>
                <c:pt idx="116">
                  <c:v>98.591925619999998</c:v>
                </c:pt>
                <c:pt idx="117">
                  <c:v>98.707011269999995</c:v>
                </c:pt>
                <c:pt idx="118">
                  <c:v>98.768445200000002</c:v>
                </c:pt>
                <c:pt idx="119">
                  <c:v>98.627715660000007</c:v>
                </c:pt>
                <c:pt idx="120">
                  <c:v>98.591925619999998</c:v>
                </c:pt>
                <c:pt idx="121">
                  <c:v>98.781248750000003</c:v>
                </c:pt>
                <c:pt idx="122">
                  <c:v>98.717247599999993</c:v>
                </c:pt>
                <c:pt idx="123">
                  <c:v>93.900592439999997</c:v>
                </c:pt>
                <c:pt idx="124">
                  <c:v>41.420419010000003</c:v>
                </c:pt>
                <c:pt idx="125">
                  <c:v>89.707023410000005</c:v>
                </c:pt>
                <c:pt idx="126">
                  <c:v>91.740422460000005</c:v>
                </c:pt>
                <c:pt idx="127">
                  <c:v>97.719941149999997</c:v>
                </c:pt>
                <c:pt idx="128">
                  <c:v>98.663518690000004</c:v>
                </c:pt>
                <c:pt idx="129">
                  <c:v>98.612375479999997</c:v>
                </c:pt>
                <c:pt idx="130">
                  <c:v>97.704742170000003</c:v>
                </c:pt>
                <c:pt idx="131">
                  <c:v>98.602150019999996</c:v>
                </c:pt>
                <c:pt idx="132">
                  <c:v>98.612375479999997</c:v>
                </c:pt>
                <c:pt idx="133">
                  <c:v>98.566369260000002</c:v>
                </c:pt>
                <c:pt idx="134">
                  <c:v>98.653287919999997</c:v>
                </c:pt>
                <c:pt idx="135">
                  <c:v>98.648172939999995</c:v>
                </c:pt>
                <c:pt idx="136">
                  <c:v>98.747962970000003</c:v>
                </c:pt>
                <c:pt idx="137">
                  <c:v>98.686541779999999</c:v>
                </c:pt>
                <c:pt idx="138">
                  <c:v>98.612375479999997</c:v>
                </c:pt>
                <c:pt idx="139">
                  <c:v>95.666404029999995</c:v>
                </c:pt>
                <c:pt idx="140">
                  <c:v>62.143515600000001</c:v>
                </c:pt>
                <c:pt idx="141">
                  <c:v>97.725008009999996</c:v>
                </c:pt>
                <c:pt idx="142">
                  <c:v>98.6507304</c:v>
                </c:pt>
                <c:pt idx="143">
                  <c:v>98.589369680000004</c:v>
                </c:pt>
                <c:pt idx="144">
                  <c:v>98.858104900000001</c:v>
                </c:pt>
                <c:pt idx="145">
                  <c:v>98.732604089999995</c:v>
                </c:pt>
                <c:pt idx="146">
                  <c:v>98.589369680000004</c:v>
                </c:pt>
                <c:pt idx="147">
                  <c:v>98.617488600000001</c:v>
                </c:pt>
                <c:pt idx="148">
                  <c:v>98.6507304</c:v>
                </c:pt>
                <c:pt idx="149">
                  <c:v>98.783809660000003</c:v>
                </c:pt>
                <c:pt idx="150">
                  <c:v>98.62515879</c:v>
                </c:pt>
                <c:pt idx="151">
                  <c:v>93.766798820000005</c:v>
                </c:pt>
                <c:pt idx="152">
                  <c:v>94.753817760000004</c:v>
                </c:pt>
                <c:pt idx="153">
                  <c:v>92.782185209999994</c:v>
                </c:pt>
                <c:pt idx="154">
                  <c:v>47.276300769999999</c:v>
                </c:pt>
                <c:pt idx="155">
                  <c:v>95.758212639999996</c:v>
                </c:pt>
                <c:pt idx="156">
                  <c:v>98.686541779999999</c:v>
                </c:pt>
                <c:pt idx="157">
                  <c:v>98.645615550000002</c:v>
                </c:pt>
                <c:pt idx="158">
                  <c:v>98.62515879</c:v>
                </c:pt>
                <c:pt idx="159">
                  <c:v>98.683983389999995</c:v>
                </c:pt>
                <c:pt idx="160">
                  <c:v>98.561258780000003</c:v>
                </c:pt>
                <c:pt idx="161">
                  <c:v>98.686541779999999</c:v>
                </c:pt>
                <c:pt idx="162">
                  <c:v>98.74284308</c:v>
                </c:pt>
                <c:pt idx="163">
                  <c:v>98.648172939999995</c:v>
                </c:pt>
                <c:pt idx="164">
                  <c:v>98.663518690000004</c:v>
                </c:pt>
                <c:pt idx="165">
                  <c:v>98.694217339999994</c:v>
                </c:pt>
                <c:pt idx="166">
                  <c:v>98.712129300000001</c:v>
                </c:pt>
                <c:pt idx="167">
                  <c:v>98.776127130000006</c:v>
                </c:pt>
                <c:pt idx="168">
                  <c:v>68.084887850000001</c:v>
                </c:pt>
                <c:pt idx="169">
                  <c:v>95.688727749999998</c:v>
                </c:pt>
                <c:pt idx="170">
                  <c:v>98.673750510000005</c:v>
                </c:pt>
                <c:pt idx="171">
                  <c:v>98.599593819999996</c:v>
                </c:pt>
                <c:pt idx="172">
                  <c:v>98.645615550000002</c:v>
                </c:pt>
                <c:pt idx="173">
                  <c:v>98.648172939999995</c:v>
                </c:pt>
                <c:pt idx="174">
                  <c:v>98.811984030000005</c:v>
                </c:pt>
                <c:pt idx="175">
                  <c:v>98.678866819999996</c:v>
                </c:pt>
                <c:pt idx="176">
                  <c:v>98.620045270000006</c:v>
                </c:pt>
                <c:pt idx="177">
                  <c:v>98.617488600000001</c:v>
                </c:pt>
                <c:pt idx="178">
                  <c:v>98.701893499999997</c:v>
                </c:pt>
                <c:pt idx="179">
                  <c:v>98.712129300000001</c:v>
                </c:pt>
                <c:pt idx="180">
                  <c:v>98.673750510000005</c:v>
                </c:pt>
                <c:pt idx="181">
                  <c:v>98.622602000000001</c:v>
                </c:pt>
                <c:pt idx="182">
                  <c:v>98.617488600000001</c:v>
                </c:pt>
                <c:pt idx="183">
                  <c:v>49.340712539999998</c:v>
                </c:pt>
                <c:pt idx="184">
                  <c:v>89.767510150000007</c:v>
                </c:pt>
                <c:pt idx="185">
                  <c:v>98.630272579999996</c:v>
                </c:pt>
                <c:pt idx="186">
                  <c:v>98.645615550000002</c:v>
                </c:pt>
                <c:pt idx="187">
                  <c:v>98.55103862</c:v>
                </c:pt>
                <c:pt idx="188">
                  <c:v>98.794053950000006</c:v>
                </c:pt>
                <c:pt idx="189">
                  <c:v>98.712129300000001</c:v>
                </c:pt>
                <c:pt idx="190">
                  <c:v>98.691658750000002</c:v>
                </c:pt>
                <c:pt idx="191">
                  <c:v>98.671192450000007</c:v>
                </c:pt>
                <c:pt idx="192">
                  <c:v>98.781248750000003</c:v>
                </c:pt>
                <c:pt idx="193">
                  <c:v>98.660960889999998</c:v>
                </c:pt>
                <c:pt idx="194">
                  <c:v>98.783809660000003</c:v>
                </c:pt>
                <c:pt idx="195">
                  <c:v>98.689100240000002</c:v>
                </c:pt>
                <c:pt idx="196">
                  <c:v>98.627715660000007</c:v>
                </c:pt>
                <c:pt idx="197">
                  <c:v>98.648172939999995</c:v>
                </c:pt>
                <c:pt idx="198">
                  <c:v>98.609819009999995</c:v>
                </c:pt>
                <c:pt idx="199">
                  <c:v>98.714688420000002</c:v>
                </c:pt>
                <c:pt idx="200">
                  <c:v>92.755730110000002</c:v>
                </c:pt>
                <c:pt idx="201">
                  <c:v>64.141263429999995</c:v>
                </c:pt>
                <c:pt idx="202">
                  <c:v>98.783809660000003</c:v>
                </c:pt>
                <c:pt idx="203">
                  <c:v>98.689100240000002</c:v>
                </c:pt>
                <c:pt idx="204">
                  <c:v>98.589369680000004</c:v>
                </c:pt>
                <c:pt idx="205">
                  <c:v>98.829917370000004</c:v>
                </c:pt>
                <c:pt idx="206">
                  <c:v>98.694217339999994</c:v>
                </c:pt>
                <c:pt idx="207">
                  <c:v>98.599593819999996</c:v>
                </c:pt>
                <c:pt idx="208">
                  <c:v>98.594481619999996</c:v>
                </c:pt>
                <c:pt idx="209">
                  <c:v>98.678866819999996</c:v>
                </c:pt>
                <c:pt idx="210">
                  <c:v>98.653287919999997</c:v>
                </c:pt>
                <c:pt idx="211">
                  <c:v>98.64305822</c:v>
                </c:pt>
                <c:pt idx="212">
                  <c:v>98.707011269999995</c:v>
                </c:pt>
                <c:pt idx="213">
                  <c:v>98.673750510000005</c:v>
                </c:pt>
                <c:pt idx="214">
                  <c:v>98.709570249999999</c:v>
                </c:pt>
                <c:pt idx="215">
                  <c:v>98.763324240000003</c:v>
                </c:pt>
                <c:pt idx="216">
                  <c:v>49.344550120000001</c:v>
                </c:pt>
                <c:pt idx="217">
                  <c:v>86.706929299999999</c:v>
                </c:pt>
                <c:pt idx="218">
                  <c:v>98.648172939999995</c:v>
                </c:pt>
                <c:pt idx="219">
                  <c:v>87.851517520000002</c:v>
                </c:pt>
                <c:pt idx="220">
                  <c:v>64.164547470000002</c:v>
                </c:pt>
                <c:pt idx="221">
                  <c:v>91.716642100000001</c:v>
                </c:pt>
                <c:pt idx="222">
                  <c:v>98.74284308</c:v>
                </c:pt>
                <c:pt idx="223">
                  <c:v>98.683983389999995</c:v>
                </c:pt>
                <c:pt idx="224">
                  <c:v>98.6507304</c:v>
                </c:pt>
                <c:pt idx="225">
                  <c:v>86.857666280000004</c:v>
                </c:pt>
                <c:pt idx="226">
                  <c:v>63.1626616</c:v>
                </c:pt>
                <c:pt idx="227">
                  <c:v>72.988293889999994</c:v>
                </c:pt>
                <c:pt idx="228">
                  <c:v>98.591925619999998</c:v>
                </c:pt>
                <c:pt idx="229">
                  <c:v>98.663518690000004</c:v>
                </c:pt>
                <c:pt idx="230">
                  <c:v>98.571479999999994</c:v>
                </c:pt>
                <c:pt idx="231">
                  <c:v>98.747962970000003</c:v>
                </c:pt>
                <c:pt idx="232">
                  <c:v>98.712129300000001</c:v>
                </c:pt>
                <c:pt idx="233">
                  <c:v>98.765884689999993</c:v>
                </c:pt>
                <c:pt idx="234">
                  <c:v>76.947569709999996</c:v>
                </c:pt>
                <c:pt idx="235">
                  <c:v>93.795973889999999</c:v>
                </c:pt>
                <c:pt idx="236">
                  <c:v>98.64305822</c:v>
                </c:pt>
                <c:pt idx="237">
                  <c:v>98.678866819999996</c:v>
                </c:pt>
                <c:pt idx="238">
                  <c:v>98.783809660000003</c:v>
                </c:pt>
                <c:pt idx="239">
                  <c:v>98.732604089999995</c:v>
                </c:pt>
                <c:pt idx="240">
                  <c:v>98.566369260000002</c:v>
                </c:pt>
                <c:pt idx="241">
                  <c:v>97.816256319999994</c:v>
                </c:pt>
                <c:pt idx="242">
                  <c:v>98.640500959999997</c:v>
                </c:pt>
                <c:pt idx="243">
                  <c:v>98.645615550000002</c:v>
                </c:pt>
                <c:pt idx="244">
                  <c:v>98.683983389999995</c:v>
                </c:pt>
                <c:pt idx="245">
                  <c:v>98.609819009999995</c:v>
                </c:pt>
                <c:pt idx="246">
                  <c:v>98.609819009999995</c:v>
                </c:pt>
                <c:pt idx="247">
                  <c:v>98.622602000000001</c:v>
                </c:pt>
                <c:pt idx="248">
                  <c:v>97.687012999999993</c:v>
                </c:pt>
                <c:pt idx="249">
                  <c:v>98.763324240000003</c:v>
                </c:pt>
                <c:pt idx="250">
                  <c:v>49.324086469999997</c:v>
                </c:pt>
                <c:pt idx="251">
                  <c:v>89.746567819999996</c:v>
                </c:pt>
                <c:pt idx="252">
                  <c:v>98.755643309999996</c:v>
                </c:pt>
                <c:pt idx="253">
                  <c:v>98.653287919999997</c:v>
                </c:pt>
                <c:pt idx="254">
                  <c:v>98.778687899999994</c:v>
                </c:pt>
                <c:pt idx="255">
                  <c:v>95.807875600000003</c:v>
                </c:pt>
                <c:pt idx="256">
                  <c:v>69.034031690000006</c:v>
                </c:pt>
                <c:pt idx="257">
                  <c:v>98.763324240000003</c:v>
                </c:pt>
                <c:pt idx="258">
                  <c:v>98.620045270000006</c:v>
                </c:pt>
                <c:pt idx="259">
                  <c:v>98.632829580000006</c:v>
                </c:pt>
                <c:pt idx="260">
                  <c:v>69.189910220000002</c:v>
                </c:pt>
                <c:pt idx="261">
                  <c:v>98.714688420000002</c:v>
                </c:pt>
                <c:pt idx="262">
                  <c:v>68.054888079999998</c:v>
                </c:pt>
                <c:pt idx="263">
                  <c:v>72.020634310000005</c:v>
                </c:pt>
                <c:pt idx="264">
                  <c:v>86.75414705</c:v>
                </c:pt>
                <c:pt idx="265">
                  <c:v>98.771005779999996</c:v>
                </c:pt>
                <c:pt idx="266">
                  <c:v>87.794597839999994</c:v>
                </c:pt>
                <c:pt idx="267">
                  <c:v>65.214218779999996</c:v>
                </c:pt>
                <c:pt idx="268">
                  <c:v>59.150554810000003</c:v>
                </c:pt>
                <c:pt idx="269">
                  <c:v>98.673750510000005</c:v>
                </c:pt>
                <c:pt idx="270">
                  <c:v>98.707011269999995</c:v>
                </c:pt>
                <c:pt idx="271">
                  <c:v>98.686541779999999</c:v>
                </c:pt>
                <c:pt idx="272">
                  <c:v>98.717247599999993</c:v>
                </c:pt>
                <c:pt idx="273">
                  <c:v>98.794053950000006</c:v>
                </c:pt>
                <c:pt idx="274">
                  <c:v>98.561258780000003</c:v>
                </c:pt>
                <c:pt idx="275">
                  <c:v>98.799176500000002</c:v>
                </c:pt>
                <c:pt idx="276">
                  <c:v>98.717247599999993</c:v>
                </c:pt>
                <c:pt idx="277">
                  <c:v>98.558703640000004</c:v>
                </c:pt>
                <c:pt idx="278">
                  <c:v>98.655845510000006</c:v>
                </c:pt>
                <c:pt idx="279">
                  <c:v>98.737723450000004</c:v>
                </c:pt>
                <c:pt idx="280">
                  <c:v>97.598415430000003</c:v>
                </c:pt>
                <c:pt idx="281">
                  <c:v>98.722366170000001</c:v>
                </c:pt>
                <c:pt idx="282">
                  <c:v>98.714688420000002</c:v>
                </c:pt>
                <c:pt idx="283">
                  <c:v>48.432937150000001</c:v>
                </c:pt>
                <c:pt idx="284">
                  <c:v>3.940406743</c:v>
                </c:pt>
                <c:pt idx="285">
                  <c:v>8.8516761479999992</c:v>
                </c:pt>
                <c:pt idx="286">
                  <c:v>7.9123397830000002</c:v>
                </c:pt>
                <c:pt idx="287">
                  <c:v>94.567310169999999</c:v>
                </c:pt>
                <c:pt idx="288">
                  <c:v>98.645615550000002</c:v>
                </c:pt>
                <c:pt idx="289">
                  <c:v>98.660960889999998</c:v>
                </c:pt>
                <c:pt idx="290">
                  <c:v>68.04959538</c:v>
                </c:pt>
                <c:pt idx="291">
                  <c:v>96.682728600000004</c:v>
                </c:pt>
                <c:pt idx="292">
                  <c:v>71.953449559999996</c:v>
                </c:pt>
                <c:pt idx="293">
                  <c:v>70.129232160000001</c:v>
                </c:pt>
                <c:pt idx="294">
                  <c:v>71.131718849999999</c:v>
                </c:pt>
                <c:pt idx="295">
                  <c:v>98.683983389999995</c:v>
                </c:pt>
                <c:pt idx="296">
                  <c:v>98.59703768</c:v>
                </c:pt>
                <c:pt idx="297">
                  <c:v>90.770437189999996</c:v>
                </c:pt>
                <c:pt idx="298">
                  <c:v>79.074183110000007</c:v>
                </c:pt>
                <c:pt idx="299">
                  <c:v>82.054354270000005</c:v>
                </c:pt>
                <c:pt idx="300">
                  <c:v>70.042018580000004</c:v>
                </c:pt>
                <c:pt idx="301">
                  <c:v>76.909677009999996</c:v>
                </c:pt>
                <c:pt idx="302">
                  <c:v>98.776127130000006</c:v>
                </c:pt>
                <c:pt idx="303">
                  <c:v>64.101367589999995</c:v>
                </c:pt>
                <c:pt idx="304">
                  <c:v>98.765884689999993</c:v>
                </c:pt>
                <c:pt idx="305">
                  <c:v>98.737723450000004</c:v>
                </c:pt>
                <c:pt idx="306">
                  <c:v>98.683983389999995</c:v>
                </c:pt>
                <c:pt idx="307">
                  <c:v>98.614932010000004</c:v>
                </c:pt>
                <c:pt idx="308">
                  <c:v>98.645615550000002</c:v>
                </c:pt>
                <c:pt idx="309">
                  <c:v>98.594481619999996</c:v>
                </c:pt>
                <c:pt idx="310">
                  <c:v>98.712129300000001</c:v>
                </c:pt>
                <c:pt idx="311">
                  <c:v>98.620045270000006</c:v>
                </c:pt>
                <c:pt idx="312">
                  <c:v>98.707011269999995</c:v>
                </c:pt>
                <c:pt idx="313">
                  <c:v>98.579146609999995</c:v>
                </c:pt>
                <c:pt idx="314">
                  <c:v>98.632829580000006</c:v>
                </c:pt>
                <c:pt idx="315">
                  <c:v>97.755414650000006</c:v>
                </c:pt>
                <c:pt idx="316">
                  <c:v>98.655845510000006</c:v>
                </c:pt>
                <c:pt idx="317">
                  <c:v>45.349934349999998</c:v>
                </c:pt>
                <c:pt idx="318">
                  <c:v>4.9325365200000002</c:v>
                </c:pt>
                <c:pt idx="319">
                  <c:v>8.8824795610000002</c:v>
                </c:pt>
                <c:pt idx="320">
                  <c:v>92.791807109999993</c:v>
                </c:pt>
                <c:pt idx="321">
                  <c:v>98.655845510000006</c:v>
                </c:pt>
                <c:pt idx="322">
                  <c:v>78.965609009999994</c:v>
                </c:pt>
                <c:pt idx="323">
                  <c:v>49.310022629999999</c:v>
                </c:pt>
                <c:pt idx="324">
                  <c:v>95.537524469999994</c:v>
                </c:pt>
                <c:pt idx="325">
                  <c:v>98.568924589999995</c:v>
                </c:pt>
                <c:pt idx="326">
                  <c:v>98.663518690000004</c:v>
                </c:pt>
                <c:pt idx="327">
                  <c:v>98.602150019999996</c:v>
                </c:pt>
                <c:pt idx="328">
                  <c:v>98.627715660000007</c:v>
                </c:pt>
                <c:pt idx="329">
                  <c:v>98.81710751</c:v>
                </c:pt>
                <c:pt idx="330">
                  <c:v>98.540819519999999</c:v>
                </c:pt>
                <c:pt idx="331">
                  <c:v>98.59703768</c:v>
                </c:pt>
                <c:pt idx="332">
                  <c:v>97.714874559999998</c:v>
                </c:pt>
                <c:pt idx="333">
                  <c:v>98.64305822</c:v>
                </c:pt>
                <c:pt idx="334">
                  <c:v>98.722366170000001</c:v>
                </c:pt>
                <c:pt idx="335">
                  <c:v>68.148460439999994</c:v>
                </c:pt>
                <c:pt idx="336">
                  <c:v>98.873483300000004</c:v>
                </c:pt>
                <c:pt idx="337">
                  <c:v>98.671192450000007</c:v>
                </c:pt>
                <c:pt idx="338">
                  <c:v>98.556148570000005</c:v>
                </c:pt>
                <c:pt idx="339">
                  <c:v>97.555411320000005</c:v>
                </c:pt>
                <c:pt idx="340">
                  <c:v>98.556148570000005</c:v>
                </c:pt>
                <c:pt idx="341">
                  <c:v>98.655845510000006</c:v>
                </c:pt>
                <c:pt idx="342">
                  <c:v>98.763324240000003</c:v>
                </c:pt>
                <c:pt idx="343">
                  <c:v>98.653287919999997</c:v>
                </c:pt>
                <c:pt idx="344">
                  <c:v>98.717247599999993</c:v>
                </c:pt>
                <c:pt idx="345">
                  <c:v>98.689100240000002</c:v>
                </c:pt>
                <c:pt idx="346">
                  <c:v>98.712129300000001</c:v>
                </c:pt>
                <c:pt idx="347">
                  <c:v>98.686541779999999</c:v>
                </c:pt>
                <c:pt idx="348">
                  <c:v>98.59703768</c:v>
                </c:pt>
                <c:pt idx="349">
                  <c:v>94.724344759999994</c:v>
                </c:pt>
                <c:pt idx="350">
                  <c:v>38.520692250000003</c:v>
                </c:pt>
                <c:pt idx="351">
                  <c:v>87.835576290000006</c:v>
                </c:pt>
                <c:pt idx="352">
                  <c:v>88.783355639999996</c:v>
                </c:pt>
                <c:pt idx="353">
                  <c:v>4.9353505630000001</c:v>
                </c:pt>
                <c:pt idx="354">
                  <c:v>94.746448650000005</c:v>
                </c:pt>
                <c:pt idx="355">
                  <c:v>94.800502100000003</c:v>
                </c:pt>
                <c:pt idx="356">
                  <c:v>77.976517360000003</c:v>
                </c:pt>
                <c:pt idx="357">
                  <c:v>75.943341050000001</c:v>
                </c:pt>
                <c:pt idx="358">
                  <c:v>98.712129300000001</c:v>
                </c:pt>
                <c:pt idx="359">
                  <c:v>98.62515879</c:v>
                </c:pt>
                <c:pt idx="360">
                  <c:v>98.62515879</c:v>
                </c:pt>
                <c:pt idx="361">
                  <c:v>98.65840317</c:v>
                </c:pt>
                <c:pt idx="362">
                  <c:v>98.678866819999996</c:v>
                </c:pt>
                <c:pt idx="363">
                  <c:v>98.612375479999997</c:v>
                </c:pt>
                <c:pt idx="364">
                  <c:v>98.676308629999994</c:v>
                </c:pt>
                <c:pt idx="365">
                  <c:v>98.632829580000006</c:v>
                </c:pt>
                <c:pt idx="366">
                  <c:v>98.676308629999994</c:v>
                </c:pt>
                <c:pt idx="367">
                  <c:v>98.630272579999996</c:v>
                </c:pt>
                <c:pt idx="368">
                  <c:v>98.571479999999994</c:v>
                </c:pt>
                <c:pt idx="369">
                  <c:v>98.632829580000006</c:v>
                </c:pt>
                <c:pt idx="370">
                  <c:v>67.139911339999998</c:v>
                </c:pt>
                <c:pt idx="371">
                  <c:v>98.632829580000006</c:v>
                </c:pt>
                <c:pt idx="372">
                  <c:v>98.55103862</c:v>
                </c:pt>
                <c:pt idx="373">
                  <c:v>98.660960889999998</c:v>
                </c:pt>
                <c:pt idx="374">
                  <c:v>98.660960889999998</c:v>
                </c:pt>
                <c:pt idx="375">
                  <c:v>98.653287919999997</c:v>
                </c:pt>
                <c:pt idx="376">
                  <c:v>98.533155890000003</c:v>
                </c:pt>
                <c:pt idx="377">
                  <c:v>98.74284308</c:v>
                </c:pt>
                <c:pt idx="378">
                  <c:v>98.660960889999998</c:v>
                </c:pt>
                <c:pt idx="379">
                  <c:v>98.724925549999995</c:v>
                </c:pt>
                <c:pt idx="380">
                  <c:v>98.6507304</c:v>
                </c:pt>
                <c:pt idx="381">
                  <c:v>98.59703768</c:v>
                </c:pt>
                <c:pt idx="382">
                  <c:v>98.617488600000001</c:v>
                </c:pt>
                <c:pt idx="383">
                  <c:v>98.750523020000003</c:v>
                </c:pt>
                <c:pt idx="384">
                  <c:v>45.418175320000003</c:v>
                </c:pt>
                <c:pt idx="385">
                  <c:v>95.728427229999994</c:v>
                </c:pt>
                <c:pt idx="386">
                  <c:v>98.750523020000003</c:v>
                </c:pt>
                <c:pt idx="387">
                  <c:v>88.721231950000004</c:v>
                </c:pt>
                <c:pt idx="388">
                  <c:v>97.69207815</c:v>
                </c:pt>
                <c:pt idx="389">
                  <c:v>71.080103640000004</c:v>
                </c:pt>
                <c:pt idx="390">
                  <c:v>80.868437119999996</c:v>
                </c:pt>
                <c:pt idx="391">
                  <c:v>98.794053950000006</c:v>
                </c:pt>
                <c:pt idx="392">
                  <c:v>98.655845510000006</c:v>
                </c:pt>
                <c:pt idx="393">
                  <c:v>98.65840317</c:v>
                </c:pt>
                <c:pt idx="394">
                  <c:v>98.640500959999997</c:v>
                </c:pt>
                <c:pt idx="395">
                  <c:v>98.722366170000001</c:v>
                </c:pt>
                <c:pt idx="396">
                  <c:v>97.760483339999993</c:v>
                </c:pt>
                <c:pt idx="397">
                  <c:v>98.712129300000001</c:v>
                </c:pt>
                <c:pt idx="398">
                  <c:v>98.579146609999995</c:v>
                </c:pt>
                <c:pt idx="399">
                  <c:v>98.81454574</c:v>
                </c:pt>
                <c:pt idx="400">
                  <c:v>98.691658750000002</c:v>
                </c:pt>
                <c:pt idx="401">
                  <c:v>98.801737880000005</c:v>
                </c:pt>
                <c:pt idx="402">
                  <c:v>98.584258009999999</c:v>
                </c:pt>
                <c:pt idx="403">
                  <c:v>98.865793800000006</c:v>
                </c:pt>
                <c:pt idx="404">
                  <c:v>70.081978000000007</c:v>
                </c:pt>
                <c:pt idx="405">
                  <c:v>98.691658750000002</c:v>
                </c:pt>
                <c:pt idx="406">
                  <c:v>96.732871040000006</c:v>
                </c:pt>
                <c:pt idx="407">
                  <c:v>98.579146609999995</c:v>
                </c:pt>
                <c:pt idx="408">
                  <c:v>98.689100240000002</c:v>
                </c:pt>
                <c:pt idx="409">
                  <c:v>98.686541779999999</c:v>
                </c:pt>
                <c:pt idx="410">
                  <c:v>98.709570249999999</c:v>
                </c:pt>
                <c:pt idx="411">
                  <c:v>98.776127130000006</c:v>
                </c:pt>
                <c:pt idx="412">
                  <c:v>98.683983389999995</c:v>
                </c:pt>
                <c:pt idx="413">
                  <c:v>97.737676289999996</c:v>
                </c:pt>
                <c:pt idx="414">
                  <c:v>98.59703768</c:v>
                </c:pt>
                <c:pt idx="415">
                  <c:v>98.719806849999998</c:v>
                </c:pt>
                <c:pt idx="416">
                  <c:v>49.320250479999999</c:v>
                </c:pt>
                <c:pt idx="417">
                  <c:v>3.9582216749999999</c:v>
                </c:pt>
                <c:pt idx="418">
                  <c:v>98.653287919999997</c:v>
                </c:pt>
                <c:pt idx="419">
                  <c:v>98.609819009999995</c:v>
                </c:pt>
                <c:pt idx="420">
                  <c:v>98.599593819999996</c:v>
                </c:pt>
                <c:pt idx="421">
                  <c:v>98.561258780000003</c:v>
                </c:pt>
                <c:pt idx="422">
                  <c:v>98.724925549999995</c:v>
                </c:pt>
                <c:pt idx="423">
                  <c:v>98.740283239999997</c:v>
                </c:pt>
                <c:pt idx="424">
                  <c:v>98.753083129999993</c:v>
                </c:pt>
                <c:pt idx="425">
                  <c:v>98.701893499999997</c:v>
                </c:pt>
                <c:pt idx="426">
                  <c:v>98.640500959999997</c:v>
                </c:pt>
                <c:pt idx="427">
                  <c:v>98.745402990000002</c:v>
                </c:pt>
                <c:pt idx="428">
                  <c:v>98.64305822</c:v>
                </c:pt>
                <c:pt idx="429">
                  <c:v>98.81710751</c:v>
                </c:pt>
                <c:pt idx="430">
                  <c:v>98.602150019999996</c:v>
                </c:pt>
                <c:pt idx="431">
                  <c:v>98.691658750000002</c:v>
                </c:pt>
                <c:pt idx="432">
                  <c:v>98.548483750000003</c:v>
                </c:pt>
                <c:pt idx="433">
                  <c:v>98.648172939999995</c:v>
                </c:pt>
                <c:pt idx="434">
                  <c:v>98.586813820000003</c:v>
                </c:pt>
                <c:pt idx="435">
                  <c:v>98.614932010000004</c:v>
                </c:pt>
                <c:pt idx="436">
                  <c:v>98.568924589999995</c:v>
                </c:pt>
                <c:pt idx="437">
                  <c:v>68.136094450000002</c:v>
                </c:pt>
                <c:pt idx="438">
                  <c:v>98.65840317</c:v>
                </c:pt>
                <c:pt idx="439">
                  <c:v>98.704452349999997</c:v>
                </c:pt>
                <c:pt idx="440">
                  <c:v>98.683983389999995</c:v>
                </c:pt>
                <c:pt idx="441">
                  <c:v>98.691658750000002</c:v>
                </c:pt>
                <c:pt idx="442">
                  <c:v>98.678866819999996</c:v>
                </c:pt>
                <c:pt idx="443">
                  <c:v>98.755643309999996</c:v>
                </c:pt>
                <c:pt idx="444">
                  <c:v>98.704452349999997</c:v>
                </c:pt>
                <c:pt idx="445">
                  <c:v>98.6507304</c:v>
                </c:pt>
                <c:pt idx="446">
                  <c:v>98.648172939999995</c:v>
                </c:pt>
                <c:pt idx="447">
                  <c:v>98.737723450000004</c:v>
                </c:pt>
                <c:pt idx="448">
                  <c:v>98.673750510000005</c:v>
                </c:pt>
                <c:pt idx="449">
                  <c:v>42.481443200000001</c:v>
                </c:pt>
                <c:pt idx="450">
                  <c:v>10.82123983</c:v>
                </c:pt>
                <c:pt idx="451">
                  <c:v>9.9112154700000001</c:v>
                </c:pt>
                <c:pt idx="452">
                  <c:v>97.643969859999999</c:v>
                </c:pt>
                <c:pt idx="453">
                  <c:v>98.673750510000005</c:v>
                </c:pt>
                <c:pt idx="454">
                  <c:v>97.727541529999996</c:v>
                </c:pt>
                <c:pt idx="455">
                  <c:v>98.81454574</c:v>
                </c:pt>
                <c:pt idx="456">
                  <c:v>98.591925619999998</c:v>
                </c:pt>
                <c:pt idx="457">
                  <c:v>98.617488600000001</c:v>
                </c:pt>
                <c:pt idx="458">
                  <c:v>98.753083129999993</c:v>
                </c:pt>
                <c:pt idx="459">
                  <c:v>97.684480530000002</c:v>
                </c:pt>
                <c:pt idx="460">
                  <c:v>98.801737880000005</c:v>
                </c:pt>
                <c:pt idx="461">
                  <c:v>98.689100240000002</c:v>
                </c:pt>
                <c:pt idx="462">
                  <c:v>98.799176500000002</c:v>
                </c:pt>
                <c:pt idx="463">
                  <c:v>98.745402990000002</c:v>
                </c:pt>
                <c:pt idx="464">
                  <c:v>98.653287919999997</c:v>
                </c:pt>
                <c:pt idx="465">
                  <c:v>98.778687899999994</c:v>
                </c:pt>
                <c:pt idx="466">
                  <c:v>98.681425070000003</c:v>
                </c:pt>
                <c:pt idx="467">
                  <c:v>98.681425070000003</c:v>
                </c:pt>
                <c:pt idx="468">
                  <c:v>98.747962970000003</c:v>
                </c:pt>
                <c:pt idx="469">
                  <c:v>66.121697159999997</c:v>
                </c:pt>
                <c:pt idx="470">
                  <c:v>98.681425070000003</c:v>
                </c:pt>
                <c:pt idx="471">
                  <c:v>98.719806849999998</c:v>
                </c:pt>
                <c:pt idx="472">
                  <c:v>98.602150019999996</c:v>
                </c:pt>
                <c:pt idx="473">
                  <c:v>98.59703768</c:v>
                </c:pt>
                <c:pt idx="474">
                  <c:v>98.609819009999995</c:v>
                </c:pt>
                <c:pt idx="475">
                  <c:v>98.602150019999996</c:v>
                </c:pt>
                <c:pt idx="476">
                  <c:v>98.62515879</c:v>
                </c:pt>
                <c:pt idx="477">
                  <c:v>98.681425070000003</c:v>
                </c:pt>
                <c:pt idx="478">
                  <c:v>98.671192450000007</c:v>
                </c:pt>
                <c:pt idx="479">
                  <c:v>98.64305822</c:v>
                </c:pt>
                <c:pt idx="480">
                  <c:v>98.724925549999995</c:v>
                </c:pt>
                <c:pt idx="481">
                  <c:v>98.540819519999999</c:v>
                </c:pt>
                <c:pt idx="482">
                  <c:v>42.475936959999999</c:v>
                </c:pt>
                <c:pt idx="483">
                  <c:v>95.629209399999993</c:v>
                </c:pt>
                <c:pt idx="484">
                  <c:v>98.671192450000007</c:v>
                </c:pt>
                <c:pt idx="485">
                  <c:v>98.663518690000004</c:v>
                </c:pt>
                <c:pt idx="486">
                  <c:v>98.786370629999993</c:v>
                </c:pt>
                <c:pt idx="487">
                  <c:v>98.645615550000002</c:v>
                </c:pt>
                <c:pt idx="488">
                  <c:v>98.722366170000001</c:v>
                </c:pt>
                <c:pt idx="489">
                  <c:v>98.602150019999996</c:v>
                </c:pt>
                <c:pt idx="490">
                  <c:v>98.630272579999996</c:v>
                </c:pt>
                <c:pt idx="491">
                  <c:v>98.719806849999998</c:v>
                </c:pt>
                <c:pt idx="492">
                  <c:v>98.804299319999998</c:v>
                </c:pt>
                <c:pt idx="493">
                  <c:v>98.678866819999996</c:v>
                </c:pt>
                <c:pt idx="494">
                  <c:v>98.712129300000001</c:v>
                </c:pt>
                <c:pt idx="495">
                  <c:v>98.609819009999995</c:v>
                </c:pt>
                <c:pt idx="496">
                  <c:v>98.753083129999993</c:v>
                </c:pt>
                <c:pt idx="497">
                  <c:v>98.681425070000003</c:v>
                </c:pt>
                <c:pt idx="498">
                  <c:v>98.599593819999996</c:v>
                </c:pt>
                <c:pt idx="499">
                  <c:v>98.840166449999998</c:v>
                </c:pt>
                <c:pt idx="500">
                  <c:v>69.969423460000002</c:v>
                </c:pt>
                <c:pt idx="501">
                  <c:v>92.743707560000004</c:v>
                </c:pt>
                <c:pt idx="502">
                  <c:v>98.612375479999997</c:v>
                </c:pt>
                <c:pt idx="503">
                  <c:v>98.663518690000004</c:v>
                </c:pt>
                <c:pt idx="504">
                  <c:v>98.6507304</c:v>
                </c:pt>
                <c:pt idx="505">
                  <c:v>98.737723450000004</c:v>
                </c:pt>
                <c:pt idx="506">
                  <c:v>98.602150019999996</c:v>
                </c:pt>
                <c:pt idx="507">
                  <c:v>97.775690999999995</c:v>
                </c:pt>
                <c:pt idx="508">
                  <c:v>98.59703768</c:v>
                </c:pt>
                <c:pt idx="509">
                  <c:v>98.745402990000002</c:v>
                </c:pt>
                <c:pt idx="510">
                  <c:v>98.673750510000005</c:v>
                </c:pt>
                <c:pt idx="511">
                  <c:v>98.648172939999995</c:v>
                </c:pt>
                <c:pt idx="512">
                  <c:v>47.325351179999998</c:v>
                </c:pt>
                <c:pt idx="513">
                  <c:v>3.953606658</c:v>
                </c:pt>
                <c:pt idx="514">
                  <c:v>93.759506470000005</c:v>
                </c:pt>
                <c:pt idx="515">
                  <c:v>98.683983389999995</c:v>
                </c:pt>
                <c:pt idx="516">
                  <c:v>98.586813820000003</c:v>
                </c:pt>
                <c:pt idx="517">
                  <c:v>98.740283239999997</c:v>
                </c:pt>
                <c:pt idx="518">
                  <c:v>98.65840317</c:v>
                </c:pt>
                <c:pt idx="519">
                  <c:v>98.691658750000002</c:v>
                </c:pt>
                <c:pt idx="520">
                  <c:v>98.640500959999997</c:v>
                </c:pt>
                <c:pt idx="521">
                  <c:v>98.630272579999996</c:v>
                </c:pt>
                <c:pt idx="522">
                  <c:v>98.771005779999996</c:v>
                </c:pt>
                <c:pt idx="523">
                  <c:v>98.753083129999993</c:v>
                </c:pt>
                <c:pt idx="524">
                  <c:v>98.676308629999994</c:v>
                </c:pt>
                <c:pt idx="525">
                  <c:v>98.571479999999994</c:v>
                </c:pt>
                <c:pt idx="526">
                  <c:v>98.540819519999999</c:v>
                </c:pt>
                <c:pt idx="527">
                  <c:v>98.804299319999998</c:v>
                </c:pt>
                <c:pt idx="528">
                  <c:v>98.602150019999996</c:v>
                </c:pt>
                <c:pt idx="529">
                  <c:v>98.581702280000002</c:v>
                </c:pt>
                <c:pt idx="530">
                  <c:v>98.735163740000004</c:v>
                </c:pt>
                <c:pt idx="531">
                  <c:v>92.683618190000004</c:v>
                </c:pt>
                <c:pt idx="532">
                  <c:v>74.032177689999997</c:v>
                </c:pt>
                <c:pt idx="533">
                  <c:v>98.599593819999996</c:v>
                </c:pt>
                <c:pt idx="534">
                  <c:v>98.689100240000002</c:v>
                </c:pt>
                <c:pt idx="535">
                  <c:v>98.640500959999997</c:v>
                </c:pt>
                <c:pt idx="536">
                  <c:v>98.778687899999994</c:v>
                </c:pt>
                <c:pt idx="537">
                  <c:v>98.645615550000002</c:v>
                </c:pt>
                <c:pt idx="538">
                  <c:v>98.737723450000004</c:v>
                </c:pt>
                <c:pt idx="539">
                  <c:v>98.753083129999993</c:v>
                </c:pt>
                <c:pt idx="540">
                  <c:v>98.81710751</c:v>
                </c:pt>
                <c:pt idx="541">
                  <c:v>98.671192450000007</c:v>
                </c:pt>
                <c:pt idx="542">
                  <c:v>98.694217339999994</c:v>
                </c:pt>
                <c:pt idx="543">
                  <c:v>92.758134810000001</c:v>
                </c:pt>
                <c:pt idx="544">
                  <c:v>35.546501960000001</c:v>
                </c:pt>
                <c:pt idx="545">
                  <c:v>79.915378320000002</c:v>
                </c:pt>
                <c:pt idx="546">
                  <c:v>98.620045270000006</c:v>
                </c:pt>
                <c:pt idx="547">
                  <c:v>98.584258009999999</c:v>
                </c:pt>
                <c:pt idx="548">
                  <c:v>98.594481619999996</c:v>
                </c:pt>
                <c:pt idx="549">
                  <c:v>98.709570249999999</c:v>
                </c:pt>
                <c:pt idx="550">
                  <c:v>98.704452349999997</c:v>
                </c:pt>
                <c:pt idx="551">
                  <c:v>98.64305822</c:v>
                </c:pt>
                <c:pt idx="552">
                  <c:v>98.717247599999993</c:v>
                </c:pt>
                <c:pt idx="553">
                  <c:v>98.689100240000002</c:v>
                </c:pt>
                <c:pt idx="554">
                  <c:v>98.556148570000005</c:v>
                </c:pt>
                <c:pt idx="555">
                  <c:v>98.622602000000001</c:v>
                </c:pt>
                <c:pt idx="556">
                  <c:v>98.714688420000002</c:v>
                </c:pt>
                <c:pt idx="557">
                  <c:v>98.65840317</c:v>
                </c:pt>
                <c:pt idx="558">
                  <c:v>98.617488600000001</c:v>
                </c:pt>
                <c:pt idx="559">
                  <c:v>98.722366170000001</c:v>
                </c:pt>
                <c:pt idx="560">
                  <c:v>98.714688420000002</c:v>
                </c:pt>
                <c:pt idx="561">
                  <c:v>98.653287919999997</c:v>
                </c:pt>
                <c:pt idx="562">
                  <c:v>98.717247599999993</c:v>
                </c:pt>
                <c:pt idx="563">
                  <c:v>75.976818190000003</c:v>
                </c:pt>
                <c:pt idx="564">
                  <c:v>86.857666280000004</c:v>
                </c:pt>
                <c:pt idx="565">
                  <c:v>98.6507304</c:v>
                </c:pt>
                <c:pt idx="566">
                  <c:v>98.62515879</c:v>
                </c:pt>
                <c:pt idx="567">
                  <c:v>98.65840317</c:v>
                </c:pt>
                <c:pt idx="568">
                  <c:v>98.707011269999995</c:v>
                </c:pt>
                <c:pt idx="569">
                  <c:v>98.620045270000006</c:v>
                </c:pt>
                <c:pt idx="570">
                  <c:v>98.811984030000005</c:v>
                </c:pt>
                <c:pt idx="571">
                  <c:v>98.591925619999998</c:v>
                </c:pt>
                <c:pt idx="572">
                  <c:v>98.632829580000006</c:v>
                </c:pt>
                <c:pt idx="573">
                  <c:v>98.676308629999994</c:v>
                </c:pt>
                <c:pt idx="574">
                  <c:v>98.714688420000002</c:v>
                </c:pt>
                <c:pt idx="575">
                  <c:v>48.33384547</c:v>
                </c:pt>
                <c:pt idx="576">
                  <c:v>6.918273568</c:v>
                </c:pt>
                <c:pt idx="577">
                  <c:v>95.66888419</c:v>
                </c:pt>
                <c:pt idx="578">
                  <c:v>98.64305822</c:v>
                </c:pt>
                <c:pt idx="579">
                  <c:v>98.653287919999997</c:v>
                </c:pt>
                <c:pt idx="580">
                  <c:v>97.69207815</c:v>
                </c:pt>
                <c:pt idx="581">
                  <c:v>98.648172939999995</c:v>
                </c:pt>
                <c:pt idx="582">
                  <c:v>98.835041770000004</c:v>
                </c:pt>
                <c:pt idx="583">
                  <c:v>98.671192450000007</c:v>
                </c:pt>
                <c:pt idx="584">
                  <c:v>98.673750510000005</c:v>
                </c:pt>
                <c:pt idx="585">
                  <c:v>98.773566419999995</c:v>
                </c:pt>
                <c:pt idx="586">
                  <c:v>98.614932010000004</c:v>
                </c:pt>
                <c:pt idx="587">
                  <c:v>98.694217339999994</c:v>
                </c:pt>
                <c:pt idx="588">
                  <c:v>98.617488600000001</c:v>
                </c:pt>
                <c:pt idx="589">
                  <c:v>98.794053950000006</c:v>
                </c:pt>
                <c:pt idx="590">
                  <c:v>98.683983389999995</c:v>
                </c:pt>
                <c:pt idx="591">
                  <c:v>81.962934110000006</c:v>
                </c:pt>
                <c:pt idx="592">
                  <c:v>71.065363320000003</c:v>
                </c:pt>
                <c:pt idx="593">
                  <c:v>98.717247599999993</c:v>
                </c:pt>
                <c:pt idx="594">
                  <c:v>98.640500959999997</c:v>
                </c:pt>
                <c:pt idx="595">
                  <c:v>98.620045270000006</c:v>
                </c:pt>
                <c:pt idx="596">
                  <c:v>98.648172939999995</c:v>
                </c:pt>
                <c:pt idx="597">
                  <c:v>98.62515879</c:v>
                </c:pt>
                <c:pt idx="598">
                  <c:v>98.694217339999994</c:v>
                </c:pt>
                <c:pt idx="599">
                  <c:v>98.722366170000001</c:v>
                </c:pt>
                <c:pt idx="600">
                  <c:v>98.681425070000003</c:v>
                </c:pt>
                <c:pt idx="601">
                  <c:v>98.65840317</c:v>
                </c:pt>
                <c:pt idx="602">
                  <c:v>98.640500959999997</c:v>
                </c:pt>
                <c:pt idx="603">
                  <c:v>98.614932010000004</c:v>
                </c:pt>
                <c:pt idx="604">
                  <c:v>39.483828099999997</c:v>
                </c:pt>
                <c:pt idx="605">
                  <c:v>94.785757189999998</c:v>
                </c:pt>
                <c:pt idx="606">
                  <c:v>98.579146609999995</c:v>
                </c:pt>
                <c:pt idx="607">
                  <c:v>98.614932010000004</c:v>
                </c:pt>
                <c:pt idx="608">
                  <c:v>98.584258009999999</c:v>
                </c:pt>
                <c:pt idx="609">
                  <c:v>98.750523020000003</c:v>
                </c:pt>
                <c:pt idx="610">
                  <c:v>98.794053950000006</c:v>
                </c:pt>
                <c:pt idx="611">
                  <c:v>98.6507304</c:v>
                </c:pt>
                <c:pt idx="612">
                  <c:v>97.732608780000007</c:v>
                </c:pt>
                <c:pt idx="613">
                  <c:v>98.594481619999996</c:v>
                </c:pt>
                <c:pt idx="614">
                  <c:v>98.681425070000003</c:v>
                </c:pt>
                <c:pt idx="615">
                  <c:v>98.64305822</c:v>
                </c:pt>
                <c:pt idx="616">
                  <c:v>98.599593819999996</c:v>
                </c:pt>
                <c:pt idx="617">
                  <c:v>98.599593819999996</c:v>
                </c:pt>
                <c:pt idx="618">
                  <c:v>98.740283239999997</c:v>
                </c:pt>
                <c:pt idx="619">
                  <c:v>98.747962970000003</c:v>
                </c:pt>
                <c:pt idx="620">
                  <c:v>98.584258009999999</c:v>
                </c:pt>
                <c:pt idx="621">
                  <c:v>68.009031649999997</c:v>
                </c:pt>
                <c:pt idx="622">
                  <c:v>98.660960889999998</c:v>
                </c:pt>
                <c:pt idx="623">
                  <c:v>98.678866819999996</c:v>
                </c:pt>
                <c:pt idx="624">
                  <c:v>98.622602000000001</c:v>
                </c:pt>
                <c:pt idx="625">
                  <c:v>97.783295719999998</c:v>
                </c:pt>
                <c:pt idx="626">
                  <c:v>98.671192450000007</c:v>
                </c:pt>
                <c:pt idx="627">
                  <c:v>98.584258009999999</c:v>
                </c:pt>
                <c:pt idx="628">
                  <c:v>98.671192450000007</c:v>
                </c:pt>
                <c:pt idx="629">
                  <c:v>98.732604089999995</c:v>
                </c:pt>
                <c:pt idx="630">
                  <c:v>98.622602000000001</c:v>
                </c:pt>
                <c:pt idx="631">
                  <c:v>98.709570249999999</c:v>
                </c:pt>
                <c:pt idx="632">
                  <c:v>50.283185629999998</c:v>
                </c:pt>
                <c:pt idx="633">
                  <c:v>4.9255084289999997</c:v>
                </c:pt>
                <c:pt idx="634">
                  <c:v>97.623720820000003</c:v>
                </c:pt>
                <c:pt idx="635">
                  <c:v>98.707011269999995</c:v>
                </c:pt>
                <c:pt idx="636">
                  <c:v>98.824793229999997</c:v>
                </c:pt>
                <c:pt idx="637">
                  <c:v>98.81454574</c:v>
                </c:pt>
                <c:pt idx="638">
                  <c:v>98.683983389999995</c:v>
                </c:pt>
                <c:pt idx="639">
                  <c:v>98.722366170000001</c:v>
                </c:pt>
                <c:pt idx="640">
                  <c:v>98.691658750000002</c:v>
                </c:pt>
                <c:pt idx="641">
                  <c:v>98.835041770000004</c:v>
                </c:pt>
                <c:pt idx="642">
                  <c:v>98.59703768</c:v>
                </c:pt>
                <c:pt idx="643">
                  <c:v>97.674351290000004</c:v>
                </c:pt>
                <c:pt idx="644">
                  <c:v>98.737723450000004</c:v>
                </c:pt>
                <c:pt idx="645">
                  <c:v>98.671192450000007</c:v>
                </c:pt>
                <c:pt idx="646">
                  <c:v>98.660960889999998</c:v>
                </c:pt>
                <c:pt idx="647">
                  <c:v>98.617488600000001</c:v>
                </c:pt>
                <c:pt idx="648">
                  <c:v>98.648172939999995</c:v>
                </c:pt>
                <c:pt idx="649">
                  <c:v>98.681425070000003</c:v>
                </c:pt>
                <c:pt idx="650">
                  <c:v>55.200028799999998</c:v>
                </c:pt>
                <c:pt idx="651">
                  <c:v>89.748894500000006</c:v>
                </c:pt>
                <c:pt idx="652">
                  <c:v>98.660960889999998</c:v>
                </c:pt>
                <c:pt idx="653">
                  <c:v>97.730075119999995</c:v>
                </c:pt>
                <c:pt idx="654">
                  <c:v>98.714688420000002</c:v>
                </c:pt>
                <c:pt idx="655">
                  <c:v>98.691658750000002</c:v>
                </c:pt>
                <c:pt idx="656">
                  <c:v>98.737723450000004</c:v>
                </c:pt>
                <c:pt idx="657">
                  <c:v>98.796615189999997</c:v>
                </c:pt>
                <c:pt idx="658">
                  <c:v>98.804299319999998</c:v>
                </c:pt>
                <c:pt idx="659">
                  <c:v>98.707011269999995</c:v>
                </c:pt>
                <c:pt idx="660">
                  <c:v>98.827355260000004</c:v>
                </c:pt>
                <c:pt idx="661">
                  <c:v>98.645615550000002</c:v>
                </c:pt>
                <c:pt idx="662">
                  <c:v>89.746567819999996</c:v>
                </c:pt>
                <c:pt idx="663">
                  <c:v>36.568017429999998</c:v>
                </c:pt>
                <c:pt idx="664">
                  <c:v>84.989322169999994</c:v>
                </c:pt>
                <c:pt idx="665">
                  <c:v>98.778687899999994</c:v>
                </c:pt>
                <c:pt idx="666">
                  <c:v>98.753083129999993</c:v>
                </c:pt>
                <c:pt idx="667">
                  <c:v>98.566369260000002</c:v>
                </c:pt>
                <c:pt idx="668">
                  <c:v>98.673750510000005</c:v>
                </c:pt>
                <c:pt idx="669">
                  <c:v>98.717247599999993</c:v>
                </c:pt>
                <c:pt idx="670">
                  <c:v>98.683983389999995</c:v>
                </c:pt>
                <c:pt idx="671">
                  <c:v>98.799176500000002</c:v>
                </c:pt>
                <c:pt idx="672">
                  <c:v>98.599593819999996</c:v>
                </c:pt>
                <c:pt idx="673">
                  <c:v>98.722366170000001</c:v>
                </c:pt>
                <c:pt idx="674">
                  <c:v>98.586813820000003</c:v>
                </c:pt>
                <c:pt idx="675">
                  <c:v>98.735163740000004</c:v>
                </c:pt>
                <c:pt idx="676">
                  <c:v>98.724925549999995</c:v>
                </c:pt>
                <c:pt idx="677">
                  <c:v>98.617488600000001</c:v>
                </c:pt>
                <c:pt idx="678">
                  <c:v>98.648172939999995</c:v>
                </c:pt>
                <c:pt idx="679">
                  <c:v>98.735163740000004</c:v>
                </c:pt>
                <c:pt idx="680">
                  <c:v>98.811984030000005</c:v>
                </c:pt>
                <c:pt idx="681">
                  <c:v>82.774288400000003</c:v>
                </c:pt>
                <c:pt idx="682">
                  <c:v>68.125496819999995</c:v>
                </c:pt>
                <c:pt idx="683">
                  <c:v>98.722366170000001</c:v>
                </c:pt>
                <c:pt idx="684">
                  <c:v>98.681425070000003</c:v>
                </c:pt>
                <c:pt idx="685">
                  <c:v>98.753083129999993</c:v>
                </c:pt>
                <c:pt idx="686">
                  <c:v>98.627715660000007</c:v>
                </c:pt>
                <c:pt idx="687">
                  <c:v>98.747962970000003</c:v>
                </c:pt>
                <c:pt idx="688">
                  <c:v>98.717247599999993</c:v>
                </c:pt>
                <c:pt idx="689">
                  <c:v>98.630272579999996</c:v>
                </c:pt>
                <c:pt idx="690">
                  <c:v>98.701893499999997</c:v>
                </c:pt>
                <c:pt idx="691">
                  <c:v>98.732604089999995</c:v>
                </c:pt>
                <c:pt idx="692">
                  <c:v>98.745402990000002</c:v>
                </c:pt>
                <c:pt idx="693">
                  <c:v>98.707011269999995</c:v>
                </c:pt>
                <c:pt idx="694">
                  <c:v>90.777497060000002</c:v>
                </c:pt>
                <c:pt idx="695">
                  <c:v>33.538639789999998</c:v>
                </c:pt>
                <c:pt idx="696">
                  <c:v>97.69207815</c:v>
                </c:pt>
                <c:pt idx="697">
                  <c:v>98.65840317</c:v>
                </c:pt>
                <c:pt idx="698">
                  <c:v>98.707011269999995</c:v>
                </c:pt>
                <c:pt idx="699">
                  <c:v>98.714688420000002</c:v>
                </c:pt>
                <c:pt idx="700">
                  <c:v>98.609819009999995</c:v>
                </c:pt>
                <c:pt idx="701">
                  <c:v>98.855542060000005</c:v>
                </c:pt>
                <c:pt idx="702">
                  <c:v>98.740283239999997</c:v>
                </c:pt>
                <c:pt idx="703">
                  <c:v>98.640500959999997</c:v>
                </c:pt>
                <c:pt idx="704">
                  <c:v>98.747962970000003</c:v>
                </c:pt>
                <c:pt idx="705">
                  <c:v>98.645615550000002</c:v>
                </c:pt>
                <c:pt idx="706">
                  <c:v>98.648172939999995</c:v>
                </c:pt>
                <c:pt idx="707">
                  <c:v>98.709570249999999</c:v>
                </c:pt>
                <c:pt idx="708">
                  <c:v>98.724925549999995</c:v>
                </c:pt>
                <c:pt idx="709">
                  <c:v>98.745402990000002</c:v>
                </c:pt>
                <c:pt idx="710">
                  <c:v>98.648172939999995</c:v>
                </c:pt>
                <c:pt idx="711">
                  <c:v>98.64305822</c:v>
                </c:pt>
                <c:pt idx="712">
                  <c:v>98.704452349999997</c:v>
                </c:pt>
                <c:pt idx="713">
                  <c:v>96.828213329999997</c:v>
                </c:pt>
                <c:pt idx="714">
                  <c:v>57.196660559999998</c:v>
                </c:pt>
                <c:pt idx="715">
                  <c:v>97.562998910000005</c:v>
                </c:pt>
                <c:pt idx="716">
                  <c:v>98.62515879</c:v>
                </c:pt>
                <c:pt idx="717">
                  <c:v>98.614932010000004</c:v>
                </c:pt>
                <c:pt idx="718">
                  <c:v>96.617582290000001</c:v>
                </c:pt>
                <c:pt idx="719">
                  <c:v>71.089317890000004</c:v>
                </c:pt>
                <c:pt idx="720">
                  <c:v>69.005402630000006</c:v>
                </c:pt>
                <c:pt idx="721">
                  <c:v>78.96356188</c:v>
                </c:pt>
                <c:pt idx="722">
                  <c:v>98.689100240000002</c:v>
                </c:pt>
                <c:pt idx="723">
                  <c:v>98.740283239999997</c:v>
                </c:pt>
                <c:pt idx="724">
                  <c:v>98.735163740000004</c:v>
                </c:pt>
                <c:pt idx="725">
                  <c:v>97.702209229999994</c:v>
                </c:pt>
                <c:pt idx="726">
                  <c:v>90.798679949999993</c:v>
                </c:pt>
                <c:pt idx="727">
                  <c:v>37.533955239999997</c:v>
                </c:pt>
                <c:pt idx="728">
                  <c:v>80.876823520000002</c:v>
                </c:pt>
                <c:pt idx="729">
                  <c:v>98.678866819999996</c:v>
                </c:pt>
                <c:pt idx="730">
                  <c:v>98.602150019999996</c:v>
                </c:pt>
                <c:pt idx="731">
                  <c:v>98.719806849999998</c:v>
                </c:pt>
                <c:pt idx="732">
                  <c:v>98.740283239999997</c:v>
                </c:pt>
                <c:pt idx="733">
                  <c:v>98.714688420000002</c:v>
                </c:pt>
                <c:pt idx="734">
                  <c:v>98.712129300000001</c:v>
                </c:pt>
                <c:pt idx="735">
                  <c:v>98.645615550000002</c:v>
                </c:pt>
                <c:pt idx="736">
                  <c:v>98.612375479999997</c:v>
                </c:pt>
                <c:pt idx="737">
                  <c:v>97.778225840000005</c:v>
                </c:pt>
                <c:pt idx="738">
                  <c:v>98.591925619999998</c:v>
                </c:pt>
                <c:pt idx="739">
                  <c:v>98.712129300000001</c:v>
                </c:pt>
                <c:pt idx="740">
                  <c:v>98.722366170000001</c:v>
                </c:pt>
                <c:pt idx="741">
                  <c:v>98.781248750000003</c:v>
                </c:pt>
                <c:pt idx="742">
                  <c:v>98.660960889999998</c:v>
                </c:pt>
                <c:pt idx="743">
                  <c:v>93.737632829999995</c:v>
                </c:pt>
                <c:pt idx="744">
                  <c:v>60.166026039999998</c:v>
                </c:pt>
                <c:pt idx="745">
                  <c:v>87.876573870000001</c:v>
                </c:pt>
                <c:pt idx="746">
                  <c:v>67.016443620000004</c:v>
                </c:pt>
                <c:pt idx="747">
                  <c:v>85.924092090000002</c:v>
                </c:pt>
                <c:pt idx="748">
                  <c:v>98.714688420000002</c:v>
                </c:pt>
                <c:pt idx="749">
                  <c:v>93.727912849999996</c:v>
                </c:pt>
                <c:pt idx="750">
                  <c:v>59.231884110000003</c:v>
                </c:pt>
                <c:pt idx="751">
                  <c:v>93.798405549999998</c:v>
                </c:pt>
                <c:pt idx="752">
                  <c:v>98.755643309999996</c:v>
                </c:pt>
                <c:pt idx="753">
                  <c:v>71.059836489999995</c:v>
                </c:pt>
                <c:pt idx="754">
                  <c:v>87.801426250000006</c:v>
                </c:pt>
                <c:pt idx="755">
                  <c:v>98.678866819999996</c:v>
                </c:pt>
                <c:pt idx="756">
                  <c:v>98.579146609999995</c:v>
                </c:pt>
                <c:pt idx="757">
                  <c:v>98.581702280000002</c:v>
                </c:pt>
                <c:pt idx="758">
                  <c:v>98.794053950000006</c:v>
                </c:pt>
                <c:pt idx="759">
                  <c:v>42.372552390000003</c:v>
                </c:pt>
                <c:pt idx="760">
                  <c:v>98.660960889999998</c:v>
                </c:pt>
                <c:pt idx="761">
                  <c:v>98.586813820000003</c:v>
                </c:pt>
                <c:pt idx="762">
                  <c:v>98.673750510000005</c:v>
                </c:pt>
                <c:pt idx="763">
                  <c:v>98.653287919999997</c:v>
                </c:pt>
                <c:pt idx="764">
                  <c:v>97.687012999999993</c:v>
                </c:pt>
                <c:pt idx="765">
                  <c:v>98.724925549999995</c:v>
                </c:pt>
                <c:pt idx="766">
                  <c:v>98.671192450000007</c:v>
                </c:pt>
                <c:pt idx="767">
                  <c:v>97.714874559999998</c:v>
                </c:pt>
                <c:pt idx="768">
                  <c:v>98.842728879999996</c:v>
                </c:pt>
                <c:pt idx="769">
                  <c:v>98.771005779999996</c:v>
                </c:pt>
                <c:pt idx="770">
                  <c:v>98.724925549999995</c:v>
                </c:pt>
                <c:pt idx="771">
                  <c:v>98.681425070000003</c:v>
                </c:pt>
                <c:pt idx="772">
                  <c:v>96.610068229999996</c:v>
                </c:pt>
                <c:pt idx="773">
                  <c:v>61.187242150000003</c:v>
                </c:pt>
                <c:pt idx="774">
                  <c:v>97.707275170000003</c:v>
                </c:pt>
                <c:pt idx="775">
                  <c:v>98.645615550000002</c:v>
                </c:pt>
                <c:pt idx="776">
                  <c:v>98.686541779999999</c:v>
                </c:pt>
                <c:pt idx="777">
                  <c:v>60.125485249999997</c:v>
                </c:pt>
                <c:pt idx="778">
                  <c:v>74.931806030000004</c:v>
                </c:pt>
                <c:pt idx="779">
                  <c:v>63.156112049999997</c:v>
                </c:pt>
                <c:pt idx="780">
                  <c:v>98.622602000000001</c:v>
                </c:pt>
                <c:pt idx="781">
                  <c:v>98.732604089999995</c:v>
                </c:pt>
                <c:pt idx="782">
                  <c:v>98.645615550000002</c:v>
                </c:pt>
                <c:pt idx="783">
                  <c:v>97.732608780000007</c:v>
                </c:pt>
                <c:pt idx="784">
                  <c:v>63.06612449</c:v>
                </c:pt>
                <c:pt idx="785">
                  <c:v>69.05193088</c:v>
                </c:pt>
                <c:pt idx="786">
                  <c:v>65.089229880000005</c:v>
                </c:pt>
                <c:pt idx="787">
                  <c:v>98.686541779999999</c:v>
                </c:pt>
                <c:pt idx="788">
                  <c:v>53.203766139999999</c:v>
                </c:pt>
                <c:pt idx="789">
                  <c:v>7.8816307600000002</c:v>
                </c:pt>
                <c:pt idx="790">
                  <c:v>17.816615840000001</c:v>
                </c:pt>
                <c:pt idx="791">
                  <c:v>98.622602000000001</c:v>
                </c:pt>
                <c:pt idx="792">
                  <c:v>98.671192450000007</c:v>
                </c:pt>
                <c:pt idx="793">
                  <c:v>98.745402990000002</c:v>
                </c:pt>
                <c:pt idx="794">
                  <c:v>98.732604089999995</c:v>
                </c:pt>
                <c:pt idx="795">
                  <c:v>98.740283239999997</c:v>
                </c:pt>
                <c:pt idx="796">
                  <c:v>98.701893499999997</c:v>
                </c:pt>
                <c:pt idx="797">
                  <c:v>98.584258009999999</c:v>
                </c:pt>
                <c:pt idx="798">
                  <c:v>98.707011269999995</c:v>
                </c:pt>
                <c:pt idx="799">
                  <c:v>98.645615550000002</c:v>
                </c:pt>
                <c:pt idx="800">
                  <c:v>70.103783649999997</c:v>
                </c:pt>
                <c:pt idx="801">
                  <c:v>94.758730819999997</c:v>
                </c:pt>
                <c:pt idx="802">
                  <c:v>98.663518690000004</c:v>
                </c:pt>
                <c:pt idx="803">
                  <c:v>98.64305822</c:v>
                </c:pt>
                <c:pt idx="804">
                  <c:v>98.712129300000001</c:v>
                </c:pt>
                <c:pt idx="805">
                  <c:v>97.606006359999995</c:v>
                </c:pt>
                <c:pt idx="806">
                  <c:v>98.660960889999998</c:v>
                </c:pt>
                <c:pt idx="807">
                  <c:v>98.689100240000002</c:v>
                </c:pt>
                <c:pt idx="808">
                  <c:v>98.732604089999995</c:v>
                </c:pt>
                <c:pt idx="809">
                  <c:v>98.691658750000002</c:v>
                </c:pt>
                <c:pt idx="810">
                  <c:v>98.671192450000007</c:v>
                </c:pt>
                <c:pt idx="811">
                  <c:v>98.750523020000003</c:v>
                </c:pt>
                <c:pt idx="812">
                  <c:v>97.717407829999999</c:v>
                </c:pt>
                <c:pt idx="813">
                  <c:v>94.623714489999998</c:v>
                </c:pt>
                <c:pt idx="814">
                  <c:v>65.07741901</c:v>
                </c:pt>
                <c:pt idx="815">
                  <c:v>44.43888741</c:v>
                </c:pt>
                <c:pt idx="816">
                  <c:v>96.720332990000003</c:v>
                </c:pt>
                <c:pt idx="817">
                  <c:v>98.673750510000005</c:v>
                </c:pt>
                <c:pt idx="818">
                  <c:v>98.655845510000006</c:v>
                </c:pt>
                <c:pt idx="819">
                  <c:v>98.694217339999994</c:v>
                </c:pt>
                <c:pt idx="820">
                  <c:v>98.655845510000006</c:v>
                </c:pt>
                <c:pt idx="821">
                  <c:v>98.584258009999999</c:v>
                </c:pt>
                <c:pt idx="822">
                  <c:v>98.712129300000001</c:v>
                </c:pt>
                <c:pt idx="823">
                  <c:v>88.914648560000003</c:v>
                </c:pt>
                <c:pt idx="824">
                  <c:v>95.745800930000001</c:v>
                </c:pt>
                <c:pt idx="825">
                  <c:v>98.640500959999997</c:v>
                </c:pt>
                <c:pt idx="826">
                  <c:v>98.799176500000002</c:v>
                </c:pt>
                <c:pt idx="827">
                  <c:v>98.837604080000006</c:v>
                </c:pt>
                <c:pt idx="828">
                  <c:v>93.650189280000006</c:v>
                </c:pt>
                <c:pt idx="829">
                  <c:v>66.162850419999998</c:v>
                </c:pt>
                <c:pt idx="830">
                  <c:v>98.599593819999996</c:v>
                </c:pt>
                <c:pt idx="831">
                  <c:v>98.737723450000004</c:v>
                </c:pt>
                <c:pt idx="832">
                  <c:v>98.591925619999998</c:v>
                </c:pt>
                <c:pt idx="833">
                  <c:v>98.794053950000006</c:v>
                </c:pt>
                <c:pt idx="834">
                  <c:v>98.694217339999994</c:v>
                </c:pt>
                <c:pt idx="835">
                  <c:v>98.709570249999999</c:v>
                </c:pt>
                <c:pt idx="836">
                  <c:v>98.753083129999993</c:v>
                </c:pt>
                <c:pt idx="837">
                  <c:v>98.686541779999999</c:v>
                </c:pt>
                <c:pt idx="838">
                  <c:v>98.655845510000006</c:v>
                </c:pt>
                <c:pt idx="839">
                  <c:v>98.681425070000003</c:v>
                </c:pt>
                <c:pt idx="840">
                  <c:v>98.663518690000004</c:v>
                </c:pt>
                <c:pt idx="841">
                  <c:v>98.632829580000006</c:v>
                </c:pt>
                <c:pt idx="842">
                  <c:v>98.683983389999995</c:v>
                </c:pt>
                <c:pt idx="843">
                  <c:v>42.430812709999998</c:v>
                </c:pt>
                <c:pt idx="844">
                  <c:v>6.8944605289999998</c:v>
                </c:pt>
                <c:pt idx="845">
                  <c:v>97.661691210000001</c:v>
                </c:pt>
                <c:pt idx="846">
                  <c:v>98.594481619999996</c:v>
                </c:pt>
                <c:pt idx="847">
                  <c:v>98.579146609999995</c:v>
                </c:pt>
                <c:pt idx="848">
                  <c:v>98.740283239999997</c:v>
                </c:pt>
                <c:pt idx="849">
                  <c:v>98.617488600000001</c:v>
                </c:pt>
                <c:pt idx="850">
                  <c:v>98.645615550000002</c:v>
                </c:pt>
                <c:pt idx="851">
                  <c:v>97.661691210000001</c:v>
                </c:pt>
                <c:pt idx="852">
                  <c:v>62.19509068</c:v>
                </c:pt>
                <c:pt idx="853">
                  <c:v>59.344086830000002</c:v>
                </c:pt>
                <c:pt idx="854">
                  <c:v>93.613778539999998</c:v>
                </c:pt>
                <c:pt idx="855">
                  <c:v>94.618808430000001</c:v>
                </c:pt>
                <c:pt idx="856">
                  <c:v>70.116506749999999</c:v>
                </c:pt>
                <c:pt idx="857">
                  <c:v>98.563813980000006</c:v>
                </c:pt>
                <c:pt idx="858">
                  <c:v>67.206086089999999</c:v>
                </c:pt>
                <c:pt idx="859">
                  <c:v>94.766100879999996</c:v>
                </c:pt>
                <c:pt idx="860">
                  <c:v>98.74284308</c:v>
                </c:pt>
                <c:pt idx="861">
                  <c:v>98.691658750000002</c:v>
                </c:pt>
                <c:pt idx="862">
                  <c:v>97.633844819999993</c:v>
                </c:pt>
                <c:pt idx="863">
                  <c:v>98.581702280000002</c:v>
                </c:pt>
                <c:pt idx="864">
                  <c:v>98.701893499999997</c:v>
                </c:pt>
                <c:pt idx="865">
                  <c:v>98.714688420000002</c:v>
                </c:pt>
                <c:pt idx="866">
                  <c:v>98.653287919999997</c:v>
                </c:pt>
                <c:pt idx="867">
                  <c:v>98.617488600000001</c:v>
                </c:pt>
                <c:pt idx="868">
                  <c:v>98.622602000000001</c:v>
                </c:pt>
                <c:pt idx="869">
                  <c:v>98.750523020000003</c:v>
                </c:pt>
                <c:pt idx="870">
                  <c:v>98.671192450000007</c:v>
                </c:pt>
                <c:pt idx="871">
                  <c:v>98.799176500000002</c:v>
                </c:pt>
                <c:pt idx="872">
                  <c:v>98.689100240000002</c:v>
                </c:pt>
                <c:pt idx="873">
                  <c:v>98.622602000000001</c:v>
                </c:pt>
                <c:pt idx="874">
                  <c:v>40.56441015</c:v>
                </c:pt>
                <c:pt idx="875">
                  <c:v>19.71327385</c:v>
                </c:pt>
                <c:pt idx="876">
                  <c:v>98.681425070000003</c:v>
                </c:pt>
                <c:pt idx="877">
                  <c:v>98.755643309999996</c:v>
                </c:pt>
                <c:pt idx="878">
                  <c:v>98.678866819999996</c:v>
                </c:pt>
                <c:pt idx="879">
                  <c:v>98.617488600000001</c:v>
                </c:pt>
                <c:pt idx="880">
                  <c:v>96.833233949999993</c:v>
                </c:pt>
                <c:pt idx="881">
                  <c:v>67.112067789999998</c:v>
                </c:pt>
                <c:pt idx="882">
                  <c:v>89.772164660000001</c:v>
                </c:pt>
                <c:pt idx="883">
                  <c:v>97.844154739999993</c:v>
                </c:pt>
                <c:pt idx="884">
                  <c:v>66.072004449999994</c:v>
                </c:pt>
                <c:pt idx="885">
                  <c:v>71.050626050000005</c:v>
                </c:pt>
                <c:pt idx="886">
                  <c:v>88.840916370000002</c:v>
                </c:pt>
                <c:pt idx="887">
                  <c:v>66.125125620000006</c:v>
                </c:pt>
                <c:pt idx="888">
                  <c:v>89.821051639999993</c:v>
                </c:pt>
                <c:pt idx="889">
                  <c:v>74.016825179999998</c:v>
                </c:pt>
                <c:pt idx="890">
                  <c:v>98.771005779999996</c:v>
                </c:pt>
                <c:pt idx="891">
                  <c:v>98.614932010000004</c:v>
                </c:pt>
                <c:pt idx="892">
                  <c:v>98.686541779999999</c:v>
                </c:pt>
                <c:pt idx="893">
                  <c:v>97.636375979999997</c:v>
                </c:pt>
                <c:pt idx="894">
                  <c:v>98.750523020000003</c:v>
                </c:pt>
                <c:pt idx="895">
                  <c:v>98.632829580000006</c:v>
                </c:pt>
                <c:pt idx="896">
                  <c:v>98.747962970000003</c:v>
                </c:pt>
                <c:pt idx="897">
                  <c:v>98.6507304</c:v>
                </c:pt>
                <c:pt idx="898">
                  <c:v>98.689100240000002</c:v>
                </c:pt>
                <c:pt idx="899">
                  <c:v>98.732604089999995</c:v>
                </c:pt>
                <c:pt idx="900">
                  <c:v>98.594481619999996</c:v>
                </c:pt>
                <c:pt idx="901">
                  <c:v>98.740283239999997</c:v>
                </c:pt>
                <c:pt idx="902">
                  <c:v>98.773566419999995</c:v>
                </c:pt>
                <c:pt idx="903">
                  <c:v>98.712129300000001</c:v>
                </c:pt>
                <c:pt idx="904">
                  <c:v>43.409697399999999</c:v>
                </c:pt>
                <c:pt idx="905">
                  <c:v>77.998757229999995</c:v>
                </c:pt>
                <c:pt idx="906">
                  <c:v>65.085855129999999</c:v>
                </c:pt>
                <c:pt idx="907">
                  <c:v>98.781248750000003</c:v>
                </c:pt>
                <c:pt idx="908">
                  <c:v>97.611067309999996</c:v>
                </c:pt>
                <c:pt idx="909">
                  <c:v>62.19509068</c:v>
                </c:pt>
                <c:pt idx="910">
                  <c:v>89.811737780000001</c:v>
                </c:pt>
                <c:pt idx="911">
                  <c:v>98.617488600000001</c:v>
                </c:pt>
                <c:pt idx="912">
                  <c:v>96.697768600000003</c:v>
                </c:pt>
                <c:pt idx="913">
                  <c:v>57.254519279999997</c:v>
                </c:pt>
                <c:pt idx="914">
                  <c:v>73.005325679999999</c:v>
                </c:pt>
                <c:pt idx="915">
                  <c:v>90.699868710000004</c:v>
                </c:pt>
                <c:pt idx="916">
                  <c:v>52.324210540000003</c:v>
                </c:pt>
                <c:pt idx="917">
                  <c:v>69.037611159999997</c:v>
                </c:pt>
                <c:pt idx="918">
                  <c:v>98.579146609999995</c:v>
                </c:pt>
                <c:pt idx="919">
                  <c:v>98.755643309999996</c:v>
                </c:pt>
                <c:pt idx="920">
                  <c:v>98.645615550000002</c:v>
                </c:pt>
                <c:pt idx="921">
                  <c:v>98.678866819999996</c:v>
                </c:pt>
                <c:pt idx="922">
                  <c:v>98.673750510000005</c:v>
                </c:pt>
                <c:pt idx="923">
                  <c:v>98.599593819999996</c:v>
                </c:pt>
                <c:pt idx="924">
                  <c:v>98.709570249999999</c:v>
                </c:pt>
                <c:pt idx="925">
                  <c:v>98.737723450000004</c:v>
                </c:pt>
                <c:pt idx="926">
                  <c:v>98.663518690000004</c:v>
                </c:pt>
                <c:pt idx="927">
                  <c:v>98.655845510000006</c:v>
                </c:pt>
                <c:pt idx="928">
                  <c:v>98.614932010000004</c:v>
                </c:pt>
                <c:pt idx="929">
                  <c:v>50.343185939999998</c:v>
                </c:pt>
                <c:pt idx="930">
                  <c:v>19.713784919999998</c:v>
                </c:pt>
                <c:pt idx="931">
                  <c:v>7.9102887969999998</c:v>
                </c:pt>
                <c:pt idx="932">
                  <c:v>94.916083259999994</c:v>
                </c:pt>
                <c:pt idx="933">
                  <c:v>84.890230419999995</c:v>
                </c:pt>
                <c:pt idx="934">
                  <c:v>63.233112239999997</c:v>
                </c:pt>
                <c:pt idx="935">
                  <c:v>64.099705799999995</c:v>
                </c:pt>
                <c:pt idx="936">
                  <c:v>87.790045849999998</c:v>
                </c:pt>
                <c:pt idx="937">
                  <c:v>98.778687899999994</c:v>
                </c:pt>
                <c:pt idx="938">
                  <c:v>98.620045270000006</c:v>
                </c:pt>
                <c:pt idx="939">
                  <c:v>98.686541779999999</c:v>
                </c:pt>
                <c:pt idx="940">
                  <c:v>98.594481619999996</c:v>
                </c:pt>
                <c:pt idx="941">
                  <c:v>98.62515879</c:v>
                </c:pt>
                <c:pt idx="942">
                  <c:v>98.655845510000006</c:v>
                </c:pt>
                <c:pt idx="943">
                  <c:v>98.6507304</c:v>
                </c:pt>
                <c:pt idx="944">
                  <c:v>98.6507304</c:v>
                </c:pt>
                <c:pt idx="945">
                  <c:v>98.763324240000003</c:v>
                </c:pt>
                <c:pt idx="946">
                  <c:v>98.709570249999999</c:v>
                </c:pt>
                <c:pt idx="947">
                  <c:v>98.724925549999995</c:v>
                </c:pt>
                <c:pt idx="948">
                  <c:v>98.594481619999996</c:v>
                </c:pt>
                <c:pt idx="949">
                  <c:v>98.778687899999994</c:v>
                </c:pt>
                <c:pt idx="950">
                  <c:v>98.689100240000002</c:v>
                </c:pt>
                <c:pt idx="951">
                  <c:v>98.750523020000003</c:v>
                </c:pt>
                <c:pt idx="952">
                  <c:v>98.747962970000003</c:v>
                </c:pt>
                <c:pt idx="953">
                  <c:v>98.689100240000002</c:v>
                </c:pt>
                <c:pt idx="954">
                  <c:v>98.538264909999995</c:v>
                </c:pt>
                <c:pt idx="955">
                  <c:v>38.53667377</c:v>
                </c:pt>
                <c:pt idx="956">
                  <c:v>96.705289480000005</c:v>
                </c:pt>
                <c:pt idx="957">
                  <c:v>98.563813980000006</c:v>
                </c:pt>
                <c:pt idx="958">
                  <c:v>96.773003709999998</c:v>
                </c:pt>
                <c:pt idx="959">
                  <c:v>96.577514070000007</c:v>
                </c:pt>
                <c:pt idx="960">
                  <c:v>98.701893499999997</c:v>
                </c:pt>
                <c:pt idx="961">
                  <c:v>98.538264909999995</c:v>
                </c:pt>
                <c:pt idx="962">
                  <c:v>98.678866819999996</c:v>
                </c:pt>
                <c:pt idx="963">
                  <c:v>98.630272579999996</c:v>
                </c:pt>
                <c:pt idx="964">
                  <c:v>97.664223089999993</c:v>
                </c:pt>
                <c:pt idx="965">
                  <c:v>98.645615550000002</c:v>
                </c:pt>
                <c:pt idx="966">
                  <c:v>98.740283239999997</c:v>
                </c:pt>
                <c:pt idx="967">
                  <c:v>98.747962970000003</c:v>
                </c:pt>
                <c:pt idx="968">
                  <c:v>98.632829580000006</c:v>
                </c:pt>
                <c:pt idx="969">
                  <c:v>98.804299319999998</c:v>
                </c:pt>
                <c:pt idx="970">
                  <c:v>98.683983389999995</c:v>
                </c:pt>
                <c:pt idx="971">
                  <c:v>98.627715660000007</c:v>
                </c:pt>
                <c:pt idx="972">
                  <c:v>98.753083129999993</c:v>
                </c:pt>
                <c:pt idx="973">
                  <c:v>98.686541779999999</c:v>
                </c:pt>
                <c:pt idx="974">
                  <c:v>98.681425070000003</c:v>
                </c:pt>
                <c:pt idx="975">
                  <c:v>98.722366170000001</c:v>
                </c:pt>
                <c:pt idx="976">
                  <c:v>98.538264909999995</c:v>
                </c:pt>
                <c:pt idx="977">
                  <c:v>51.309020080000003</c:v>
                </c:pt>
                <c:pt idx="978">
                  <c:v>71.9721057</c:v>
                </c:pt>
                <c:pt idx="979">
                  <c:v>50.250606750000003</c:v>
                </c:pt>
                <c:pt idx="980">
                  <c:v>20.74944077</c:v>
                </c:pt>
                <c:pt idx="981">
                  <c:v>7.8926722539999998</c:v>
                </c:pt>
                <c:pt idx="982">
                  <c:v>19.73168063</c:v>
                </c:pt>
                <c:pt idx="983">
                  <c:v>22.68319846</c:v>
                </c:pt>
                <c:pt idx="984">
                  <c:v>21.724551850000001</c:v>
                </c:pt>
                <c:pt idx="985">
                  <c:v>93.742493199999998</c:v>
                </c:pt>
                <c:pt idx="986">
                  <c:v>98.620045270000006</c:v>
                </c:pt>
                <c:pt idx="987">
                  <c:v>98.59703768</c:v>
                </c:pt>
                <c:pt idx="988">
                  <c:v>98.776127130000006</c:v>
                </c:pt>
                <c:pt idx="989">
                  <c:v>98.753083129999993</c:v>
                </c:pt>
                <c:pt idx="990">
                  <c:v>98.632829580000006</c:v>
                </c:pt>
                <c:pt idx="991">
                  <c:v>97.790901030000001</c:v>
                </c:pt>
                <c:pt idx="992">
                  <c:v>98.563813980000006</c:v>
                </c:pt>
                <c:pt idx="993">
                  <c:v>98.737723450000004</c:v>
                </c:pt>
                <c:pt idx="994">
                  <c:v>98.732604089999995</c:v>
                </c:pt>
                <c:pt idx="995">
                  <c:v>98.704452349999997</c:v>
                </c:pt>
                <c:pt idx="996">
                  <c:v>98.589369680000004</c:v>
                </c:pt>
                <c:pt idx="997">
                  <c:v>98.594481619999996</c:v>
                </c:pt>
                <c:pt idx="998">
                  <c:v>98.735163740000004</c:v>
                </c:pt>
                <c:pt idx="999">
                  <c:v>98.653287919999997</c:v>
                </c:pt>
                <c:pt idx="1000">
                  <c:v>98.663518690000004</c:v>
                </c:pt>
                <c:pt idx="1001">
                  <c:v>98.673750510000005</c:v>
                </c:pt>
                <c:pt idx="1002">
                  <c:v>98.750523020000003</c:v>
                </c:pt>
                <c:pt idx="1003">
                  <c:v>98.724925549999995</c:v>
                </c:pt>
                <c:pt idx="1004">
                  <c:v>98.630272579999996</c:v>
                </c:pt>
                <c:pt idx="1005">
                  <c:v>33.538639789999998</c:v>
                </c:pt>
                <c:pt idx="1006">
                  <c:v>12.85555233</c:v>
                </c:pt>
                <c:pt idx="1007">
                  <c:v>6.9925635599999998</c:v>
                </c:pt>
                <c:pt idx="1008">
                  <c:v>21.745964099999998</c:v>
                </c:pt>
                <c:pt idx="1009">
                  <c:v>20.70215748</c:v>
                </c:pt>
                <c:pt idx="1010">
                  <c:v>90.866969580000003</c:v>
                </c:pt>
                <c:pt idx="1011">
                  <c:v>98.589369680000004</c:v>
                </c:pt>
                <c:pt idx="1012">
                  <c:v>98.535710370000004</c:v>
                </c:pt>
                <c:pt idx="1013">
                  <c:v>98.704452349999997</c:v>
                </c:pt>
                <c:pt idx="1014">
                  <c:v>98.681425070000003</c:v>
                </c:pt>
                <c:pt idx="1015">
                  <c:v>98.632829580000006</c:v>
                </c:pt>
                <c:pt idx="1016">
                  <c:v>98.712129300000001</c:v>
                </c:pt>
                <c:pt idx="1017">
                  <c:v>98.612375479999997</c:v>
                </c:pt>
                <c:pt idx="1018">
                  <c:v>98.686541779999999</c:v>
                </c:pt>
                <c:pt idx="1019">
                  <c:v>98.660960889999998</c:v>
                </c:pt>
                <c:pt idx="1020">
                  <c:v>98.59703768</c:v>
                </c:pt>
                <c:pt idx="1021">
                  <c:v>98.750523020000003</c:v>
                </c:pt>
                <c:pt idx="1022">
                  <c:v>98.510168579999998</c:v>
                </c:pt>
                <c:pt idx="1023">
                  <c:v>98.65840317</c:v>
                </c:pt>
                <c:pt idx="1024">
                  <c:v>98.681425070000003</c:v>
                </c:pt>
                <c:pt idx="1025">
                  <c:v>98.678866819999996</c:v>
                </c:pt>
                <c:pt idx="1026">
                  <c:v>97.666755039999998</c:v>
                </c:pt>
                <c:pt idx="1027">
                  <c:v>97.798506919999994</c:v>
                </c:pt>
                <c:pt idx="1028">
                  <c:v>98.722366170000001</c:v>
                </c:pt>
                <c:pt idx="1029">
                  <c:v>32.575847179999997</c:v>
                </c:pt>
                <c:pt idx="1030">
                  <c:v>89.800096819999993</c:v>
                </c:pt>
                <c:pt idx="1031">
                  <c:v>98.655845510000006</c:v>
                </c:pt>
                <c:pt idx="1032">
                  <c:v>98.673750510000005</c:v>
                </c:pt>
                <c:pt idx="1033">
                  <c:v>98.714688420000002</c:v>
                </c:pt>
                <c:pt idx="1034">
                  <c:v>98.59703768</c:v>
                </c:pt>
                <c:pt idx="1035">
                  <c:v>98.747962970000003</c:v>
                </c:pt>
                <c:pt idx="1036">
                  <c:v>98.786370629999993</c:v>
                </c:pt>
                <c:pt idx="1037">
                  <c:v>98.768445200000002</c:v>
                </c:pt>
                <c:pt idx="1038">
                  <c:v>98.558703640000004</c:v>
                </c:pt>
                <c:pt idx="1039">
                  <c:v>98.671192450000007</c:v>
                </c:pt>
                <c:pt idx="1040">
                  <c:v>98.584258009999999</c:v>
                </c:pt>
                <c:pt idx="1041">
                  <c:v>98.566369260000002</c:v>
                </c:pt>
                <c:pt idx="1042">
                  <c:v>98.750523020000003</c:v>
                </c:pt>
                <c:pt idx="1043">
                  <c:v>98.707011269999995</c:v>
                </c:pt>
                <c:pt idx="1044">
                  <c:v>97.585765199999997</c:v>
                </c:pt>
                <c:pt idx="1045">
                  <c:v>98.653287919999997</c:v>
                </c:pt>
                <c:pt idx="1046">
                  <c:v>98.686541779999999</c:v>
                </c:pt>
                <c:pt idx="1047">
                  <c:v>98.722366170000001</c:v>
                </c:pt>
                <c:pt idx="1048">
                  <c:v>98.566369260000002</c:v>
                </c:pt>
                <c:pt idx="1049">
                  <c:v>34.482134569999999</c:v>
                </c:pt>
                <c:pt idx="1050">
                  <c:v>89.87928513</c:v>
                </c:pt>
                <c:pt idx="1051">
                  <c:v>98.673750510000005</c:v>
                </c:pt>
                <c:pt idx="1052">
                  <c:v>98.6507304</c:v>
                </c:pt>
                <c:pt idx="1053">
                  <c:v>98.686541779999999</c:v>
                </c:pt>
                <c:pt idx="1054">
                  <c:v>97.669287060000002</c:v>
                </c:pt>
                <c:pt idx="1055">
                  <c:v>98.62515879</c:v>
                </c:pt>
                <c:pt idx="1056">
                  <c:v>98.640500959999997</c:v>
                </c:pt>
                <c:pt idx="1057">
                  <c:v>98.528047139999998</c:v>
                </c:pt>
                <c:pt idx="1058">
                  <c:v>98.832479539999994</c:v>
                </c:pt>
                <c:pt idx="1059">
                  <c:v>98.556148570000005</c:v>
                </c:pt>
                <c:pt idx="1060">
                  <c:v>98.620045270000006</c:v>
                </c:pt>
                <c:pt idx="1061">
                  <c:v>98.678866819999996</c:v>
                </c:pt>
                <c:pt idx="1062">
                  <c:v>98.591925619999998</c:v>
                </c:pt>
                <c:pt idx="1063">
                  <c:v>98.584258009999999</c:v>
                </c:pt>
                <c:pt idx="1064">
                  <c:v>98.653287919999997</c:v>
                </c:pt>
                <c:pt idx="1065">
                  <c:v>98.724925549999995</c:v>
                </c:pt>
                <c:pt idx="1066">
                  <c:v>98.660960889999998</c:v>
                </c:pt>
                <c:pt idx="1067">
                  <c:v>49.330480450000003</c:v>
                </c:pt>
                <c:pt idx="1068">
                  <c:v>8.8930785629999995</c:v>
                </c:pt>
                <c:pt idx="1069">
                  <c:v>89.711674790000004</c:v>
                </c:pt>
                <c:pt idx="1070">
                  <c:v>98.6507304</c:v>
                </c:pt>
                <c:pt idx="1071">
                  <c:v>98.801737880000005</c:v>
                </c:pt>
                <c:pt idx="1072">
                  <c:v>98.717247599999993</c:v>
                </c:pt>
                <c:pt idx="1073">
                  <c:v>98.712129300000001</c:v>
                </c:pt>
                <c:pt idx="1074">
                  <c:v>98.781248750000003</c:v>
                </c:pt>
                <c:pt idx="1075">
                  <c:v>98.694217339999994</c:v>
                </c:pt>
                <c:pt idx="1076">
                  <c:v>98.671192450000007</c:v>
                </c:pt>
                <c:pt idx="1077">
                  <c:v>98.724925549999995</c:v>
                </c:pt>
                <c:pt idx="1078">
                  <c:v>98.709570249999999</c:v>
                </c:pt>
                <c:pt idx="1079">
                  <c:v>98.660960889999998</c:v>
                </c:pt>
                <c:pt idx="1080">
                  <c:v>98.755643309999996</c:v>
                </c:pt>
                <c:pt idx="1081">
                  <c:v>98.645615550000002</c:v>
                </c:pt>
                <c:pt idx="1082">
                  <c:v>98.719806849999998</c:v>
                </c:pt>
                <c:pt idx="1083">
                  <c:v>97.687012999999993</c:v>
                </c:pt>
                <c:pt idx="1084">
                  <c:v>98.617488600000001</c:v>
                </c:pt>
                <c:pt idx="1085">
                  <c:v>98.645615550000002</c:v>
                </c:pt>
                <c:pt idx="1086">
                  <c:v>98.689100240000002</c:v>
                </c:pt>
                <c:pt idx="1087">
                  <c:v>31.525705729999999</c:v>
                </c:pt>
                <c:pt idx="1088">
                  <c:v>90.737498400000007</c:v>
                </c:pt>
                <c:pt idx="1089">
                  <c:v>98.59703768</c:v>
                </c:pt>
                <c:pt idx="1090">
                  <c:v>98.622602000000001</c:v>
                </c:pt>
                <c:pt idx="1091">
                  <c:v>98.768445200000002</c:v>
                </c:pt>
                <c:pt idx="1092">
                  <c:v>98.655845510000006</c:v>
                </c:pt>
                <c:pt idx="1093">
                  <c:v>98.594481619999996</c:v>
                </c:pt>
                <c:pt idx="1094">
                  <c:v>98.799176500000002</c:v>
                </c:pt>
                <c:pt idx="1095">
                  <c:v>98.556148570000005</c:v>
                </c:pt>
                <c:pt idx="1096">
                  <c:v>98.563813980000006</c:v>
                </c:pt>
                <c:pt idx="1097">
                  <c:v>98.689100240000002</c:v>
                </c:pt>
                <c:pt idx="1098">
                  <c:v>97.697143560000001</c:v>
                </c:pt>
                <c:pt idx="1099">
                  <c:v>98.645615550000002</c:v>
                </c:pt>
                <c:pt idx="1100">
                  <c:v>98.640500959999997</c:v>
                </c:pt>
                <c:pt idx="1101">
                  <c:v>98.709570249999999</c:v>
                </c:pt>
                <c:pt idx="1102">
                  <c:v>98.609819009999995</c:v>
                </c:pt>
                <c:pt idx="1103">
                  <c:v>98.786370629999993</c:v>
                </c:pt>
                <c:pt idx="1104">
                  <c:v>98.893991560000003</c:v>
                </c:pt>
                <c:pt idx="1105">
                  <c:v>33.52820766</c:v>
                </c:pt>
                <c:pt idx="1106">
                  <c:v>89.888605990000002</c:v>
                </c:pt>
                <c:pt idx="1107">
                  <c:v>98.676308629999994</c:v>
                </c:pt>
                <c:pt idx="1108">
                  <c:v>98.776127130000006</c:v>
                </c:pt>
                <c:pt idx="1109">
                  <c:v>98.622602000000001</c:v>
                </c:pt>
                <c:pt idx="1110">
                  <c:v>98.681425070000003</c:v>
                </c:pt>
                <c:pt idx="1111">
                  <c:v>98.566369260000002</c:v>
                </c:pt>
                <c:pt idx="1112">
                  <c:v>98.771005779999996</c:v>
                </c:pt>
                <c:pt idx="1113">
                  <c:v>98.614932010000004</c:v>
                </c:pt>
                <c:pt idx="1114">
                  <c:v>98.737723450000004</c:v>
                </c:pt>
                <c:pt idx="1115">
                  <c:v>98.676308629999994</c:v>
                </c:pt>
                <c:pt idx="1116">
                  <c:v>98.660960889999998</c:v>
                </c:pt>
                <c:pt idx="1117">
                  <c:v>98.673750510000005</c:v>
                </c:pt>
                <c:pt idx="1118">
                  <c:v>98.65840317</c:v>
                </c:pt>
                <c:pt idx="1119">
                  <c:v>98.566369260000002</c:v>
                </c:pt>
                <c:pt idx="1120">
                  <c:v>47.386735760000001</c:v>
                </c:pt>
                <c:pt idx="1121">
                  <c:v>23.662062150000001</c:v>
                </c:pt>
                <c:pt idx="1122">
                  <c:v>27.62506905</c:v>
                </c:pt>
                <c:pt idx="1123">
                  <c:v>8.8682139329999998</c:v>
                </c:pt>
                <c:pt idx="1124">
                  <c:v>89.790785130000003</c:v>
                </c:pt>
                <c:pt idx="1125">
                  <c:v>98.681425070000003</c:v>
                </c:pt>
                <c:pt idx="1126">
                  <c:v>98.694217339999994</c:v>
                </c:pt>
                <c:pt idx="1127">
                  <c:v>98.771005779999996</c:v>
                </c:pt>
                <c:pt idx="1128">
                  <c:v>98.681425070000003</c:v>
                </c:pt>
                <c:pt idx="1129">
                  <c:v>98.722366170000001</c:v>
                </c:pt>
                <c:pt idx="1130">
                  <c:v>98.653287919999997</c:v>
                </c:pt>
                <c:pt idx="1131">
                  <c:v>98.786370629999993</c:v>
                </c:pt>
                <c:pt idx="1132">
                  <c:v>98.660960889999998</c:v>
                </c:pt>
                <c:pt idx="1133">
                  <c:v>98.630272579999996</c:v>
                </c:pt>
                <c:pt idx="1134">
                  <c:v>98.660960889999998</c:v>
                </c:pt>
                <c:pt idx="1135">
                  <c:v>98.776127130000006</c:v>
                </c:pt>
                <c:pt idx="1136">
                  <c:v>98.737723450000004</c:v>
                </c:pt>
                <c:pt idx="1137">
                  <c:v>98.704452349999997</c:v>
                </c:pt>
                <c:pt idx="1138">
                  <c:v>98.632829580000006</c:v>
                </c:pt>
                <c:pt idx="1139">
                  <c:v>78.977892929999996</c:v>
                </c:pt>
                <c:pt idx="1140">
                  <c:v>73.993802380000005</c:v>
                </c:pt>
                <c:pt idx="1141">
                  <c:v>21.654826839999998</c:v>
                </c:pt>
                <c:pt idx="1142">
                  <c:v>90.815158960000005</c:v>
                </c:pt>
                <c:pt idx="1143">
                  <c:v>98.620045270000006</c:v>
                </c:pt>
                <c:pt idx="1144">
                  <c:v>98.737723450000004</c:v>
                </c:pt>
                <c:pt idx="1145">
                  <c:v>98.676308629999994</c:v>
                </c:pt>
                <c:pt idx="1146">
                  <c:v>98.617488600000001</c:v>
                </c:pt>
                <c:pt idx="1147">
                  <c:v>98.614932010000004</c:v>
                </c:pt>
                <c:pt idx="1148">
                  <c:v>98.768445200000002</c:v>
                </c:pt>
                <c:pt idx="1149">
                  <c:v>98.750523020000003</c:v>
                </c:pt>
                <c:pt idx="1150">
                  <c:v>98.671192450000007</c:v>
                </c:pt>
                <c:pt idx="1151">
                  <c:v>98.627715660000007</c:v>
                </c:pt>
                <c:pt idx="1152">
                  <c:v>98.678866819999996</c:v>
                </c:pt>
                <c:pt idx="1153">
                  <c:v>98.671192450000007</c:v>
                </c:pt>
                <c:pt idx="1154">
                  <c:v>98.796615189999997</c:v>
                </c:pt>
                <c:pt idx="1155">
                  <c:v>98.622602000000001</c:v>
                </c:pt>
                <c:pt idx="1156">
                  <c:v>98.74284308</c:v>
                </c:pt>
                <c:pt idx="1157">
                  <c:v>98.771005779999996</c:v>
                </c:pt>
                <c:pt idx="1158">
                  <c:v>98.609819009999995</c:v>
                </c:pt>
                <c:pt idx="1159">
                  <c:v>32.558117099999997</c:v>
                </c:pt>
                <c:pt idx="1160">
                  <c:v>89.690745489999998</c:v>
                </c:pt>
                <c:pt idx="1161">
                  <c:v>98.701893499999997</c:v>
                </c:pt>
                <c:pt idx="1162">
                  <c:v>98.732604089999995</c:v>
                </c:pt>
                <c:pt idx="1163">
                  <c:v>98.673750510000005</c:v>
                </c:pt>
                <c:pt idx="1164">
                  <c:v>98.678866819999996</c:v>
                </c:pt>
                <c:pt idx="1165">
                  <c:v>98.630272579999996</c:v>
                </c:pt>
                <c:pt idx="1166">
                  <c:v>98.663518690000004</c:v>
                </c:pt>
                <c:pt idx="1167">
                  <c:v>98.609819009999995</c:v>
                </c:pt>
                <c:pt idx="1168">
                  <c:v>98.645615550000002</c:v>
                </c:pt>
                <c:pt idx="1169">
                  <c:v>98.768445200000002</c:v>
                </c:pt>
                <c:pt idx="1170">
                  <c:v>98.714688420000002</c:v>
                </c:pt>
                <c:pt idx="1171">
                  <c:v>98.671192450000007</c:v>
                </c:pt>
                <c:pt idx="1172">
                  <c:v>98.645615550000002</c:v>
                </c:pt>
                <c:pt idx="1173">
                  <c:v>98.832479539999994</c:v>
                </c:pt>
                <c:pt idx="1174">
                  <c:v>98.796615189999997</c:v>
                </c:pt>
                <c:pt idx="1175">
                  <c:v>98.591925619999998</c:v>
                </c:pt>
                <c:pt idx="1176">
                  <c:v>47.314310399999997</c:v>
                </c:pt>
                <c:pt idx="1177">
                  <c:v>10.83949015</c:v>
                </c:pt>
                <c:pt idx="1178">
                  <c:v>89.963207699999998</c:v>
                </c:pt>
                <c:pt idx="1179">
                  <c:v>98.612375479999997</c:v>
                </c:pt>
                <c:pt idx="1180">
                  <c:v>98.632829580000006</c:v>
                </c:pt>
                <c:pt idx="1181">
                  <c:v>98.686541779999999</c:v>
                </c:pt>
                <c:pt idx="1182">
                  <c:v>98.799176500000002</c:v>
                </c:pt>
                <c:pt idx="1183">
                  <c:v>98.627715660000007</c:v>
                </c:pt>
                <c:pt idx="1184">
                  <c:v>98.74284308</c:v>
                </c:pt>
                <c:pt idx="1185">
                  <c:v>98.6507304</c:v>
                </c:pt>
                <c:pt idx="1186">
                  <c:v>98.614932010000004</c:v>
                </c:pt>
                <c:pt idx="1187">
                  <c:v>98.691658750000002</c:v>
                </c:pt>
                <c:pt idx="1188">
                  <c:v>98.747962970000003</c:v>
                </c:pt>
                <c:pt idx="1189">
                  <c:v>98.683983389999995</c:v>
                </c:pt>
                <c:pt idx="1190">
                  <c:v>98.835041770000004</c:v>
                </c:pt>
                <c:pt idx="1191">
                  <c:v>98.612375479999997</c:v>
                </c:pt>
                <c:pt idx="1192">
                  <c:v>98.794053950000006</c:v>
                </c:pt>
                <c:pt idx="1193">
                  <c:v>49.338154320000001</c:v>
                </c:pt>
                <c:pt idx="1194">
                  <c:v>8.8859343679999991</c:v>
                </c:pt>
                <c:pt idx="1195">
                  <c:v>23.697053629999999</c:v>
                </c:pt>
                <c:pt idx="1196">
                  <c:v>91.707131680000003</c:v>
                </c:pt>
                <c:pt idx="1197">
                  <c:v>98.737723450000004</c:v>
                </c:pt>
                <c:pt idx="1198">
                  <c:v>98.74284308</c:v>
                </c:pt>
                <c:pt idx="1199">
                  <c:v>98.681425070000003</c:v>
                </c:pt>
                <c:pt idx="1200">
                  <c:v>98.648172939999995</c:v>
                </c:pt>
                <c:pt idx="1201">
                  <c:v>98.609819009999995</c:v>
                </c:pt>
                <c:pt idx="1202">
                  <c:v>98.707011269999995</c:v>
                </c:pt>
                <c:pt idx="1203">
                  <c:v>98.579146609999995</c:v>
                </c:pt>
                <c:pt idx="1204">
                  <c:v>98.645615550000002</c:v>
                </c:pt>
                <c:pt idx="1205">
                  <c:v>98.776127130000006</c:v>
                </c:pt>
                <c:pt idx="1206">
                  <c:v>98.622602000000001</c:v>
                </c:pt>
                <c:pt idx="1207">
                  <c:v>98.581702280000002</c:v>
                </c:pt>
                <c:pt idx="1208">
                  <c:v>47.319217090000002</c:v>
                </c:pt>
                <c:pt idx="1209">
                  <c:v>8.8951537599999995</c:v>
                </c:pt>
                <c:pt idx="1210">
                  <c:v>88.760341800000006</c:v>
                </c:pt>
                <c:pt idx="1211">
                  <c:v>98.707011269999995</c:v>
                </c:pt>
                <c:pt idx="1212">
                  <c:v>98.594481619999996</c:v>
                </c:pt>
                <c:pt idx="1213">
                  <c:v>98.750523020000003</c:v>
                </c:pt>
                <c:pt idx="1214">
                  <c:v>98.655845510000006</c:v>
                </c:pt>
                <c:pt idx="1215">
                  <c:v>98.653287919999997</c:v>
                </c:pt>
                <c:pt idx="1216">
                  <c:v>98.620045270000006</c:v>
                </c:pt>
                <c:pt idx="1217">
                  <c:v>98.602150019999996</c:v>
                </c:pt>
                <c:pt idx="1218">
                  <c:v>98.694217339999994</c:v>
                </c:pt>
                <c:pt idx="1219">
                  <c:v>98.632829580000006</c:v>
                </c:pt>
                <c:pt idx="1220">
                  <c:v>98.59703768</c:v>
                </c:pt>
                <c:pt idx="1221">
                  <c:v>98.571479999999994</c:v>
                </c:pt>
                <c:pt idx="1222">
                  <c:v>98.689100240000002</c:v>
                </c:pt>
                <c:pt idx="1223">
                  <c:v>27.62506905</c:v>
                </c:pt>
                <c:pt idx="1224">
                  <c:v>88.813282569999998</c:v>
                </c:pt>
                <c:pt idx="1225">
                  <c:v>98.722366170000001</c:v>
                </c:pt>
                <c:pt idx="1226">
                  <c:v>98.612375479999997</c:v>
                </c:pt>
                <c:pt idx="1227">
                  <c:v>98.663518690000004</c:v>
                </c:pt>
                <c:pt idx="1228">
                  <c:v>98.589369680000004</c:v>
                </c:pt>
                <c:pt idx="1229">
                  <c:v>98.691658750000002</c:v>
                </c:pt>
                <c:pt idx="1230">
                  <c:v>98.686541779999999</c:v>
                </c:pt>
                <c:pt idx="1231">
                  <c:v>98.707011269999995</c:v>
                </c:pt>
                <c:pt idx="1232">
                  <c:v>98.840166449999998</c:v>
                </c:pt>
                <c:pt idx="1233">
                  <c:v>98.579146609999995</c:v>
                </c:pt>
                <c:pt idx="1234">
                  <c:v>98.561258780000003</c:v>
                </c:pt>
                <c:pt idx="1235">
                  <c:v>98.556148570000005</c:v>
                </c:pt>
                <c:pt idx="1236">
                  <c:v>27.680269370000001</c:v>
                </c:pt>
                <c:pt idx="1237">
                  <c:v>87.940385930000005</c:v>
                </c:pt>
                <c:pt idx="1238">
                  <c:v>98.701893499999997</c:v>
                </c:pt>
                <c:pt idx="1239">
                  <c:v>98.681425070000003</c:v>
                </c:pt>
                <c:pt idx="1240">
                  <c:v>98.778687899999994</c:v>
                </c:pt>
                <c:pt idx="1241">
                  <c:v>98.612375479999997</c:v>
                </c:pt>
                <c:pt idx="1242">
                  <c:v>98.740283239999997</c:v>
                </c:pt>
                <c:pt idx="1243">
                  <c:v>98.660960889999998</c:v>
                </c:pt>
                <c:pt idx="1244">
                  <c:v>98.620045270000006</c:v>
                </c:pt>
                <c:pt idx="1245">
                  <c:v>97.631313719999994</c:v>
                </c:pt>
                <c:pt idx="1246">
                  <c:v>98.686541779999999</c:v>
                </c:pt>
                <c:pt idx="1247">
                  <c:v>98.655845510000006</c:v>
                </c:pt>
                <c:pt idx="1248">
                  <c:v>98.776127130000006</c:v>
                </c:pt>
                <c:pt idx="1249">
                  <c:v>25.62725601</c:v>
                </c:pt>
                <c:pt idx="1250">
                  <c:v>88.873166679999997</c:v>
                </c:pt>
                <c:pt idx="1251">
                  <c:v>98.707011269999995</c:v>
                </c:pt>
                <c:pt idx="1252">
                  <c:v>98.589369680000004</c:v>
                </c:pt>
                <c:pt idx="1253">
                  <c:v>98.747962970000003</c:v>
                </c:pt>
                <c:pt idx="1254">
                  <c:v>98.640500959999997</c:v>
                </c:pt>
                <c:pt idx="1255">
                  <c:v>98.599593819999996</c:v>
                </c:pt>
                <c:pt idx="1256">
                  <c:v>98.678866819999996</c:v>
                </c:pt>
                <c:pt idx="1257">
                  <c:v>98.704452349999997</c:v>
                </c:pt>
                <c:pt idx="1258">
                  <c:v>48.32006398</c:v>
                </c:pt>
                <c:pt idx="1259">
                  <c:v>32.49740147</c:v>
                </c:pt>
                <c:pt idx="1260">
                  <c:v>29.611335700000001</c:v>
                </c:pt>
                <c:pt idx="1261">
                  <c:v>8.9168569990000002</c:v>
                </c:pt>
                <c:pt idx="1262">
                  <c:v>88.822492879999999</c:v>
                </c:pt>
                <c:pt idx="1263">
                  <c:v>98.671192450000007</c:v>
                </c:pt>
                <c:pt idx="1264">
                  <c:v>98.65840317</c:v>
                </c:pt>
                <c:pt idx="1265">
                  <c:v>98.599593819999996</c:v>
                </c:pt>
                <c:pt idx="1266">
                  <c:v>98.701893499999997</c:v>
                </c:pt>
                <c:pt idx="1267">
                  <c:v>98.612375479999997</c:v>
                </c:pt>
                <c:pt idx="1268">
                  <c:v>98.622602000000001</c:v>
                </c:pt>
                <c:pt idx="1269">
                  <c:v>98.801737880000005</c:v>
                </c:pt>
                <c:pt idx="1270">
                  <c:v>98.694217339999994</c:v>
                </c:pt>
                <c:pt idx="1271">
                  <c:v>98.676308629999994</c:v>
                </c:pt>
                <c:pt idx="1272">
                  <c:v>22.688491580000001</c:v>
                </c:pt>
                <c:pt idx="1273">
                  <c:v>88.923869379999999</c:v>
                </c:pt>
                <c:pt idx="1274">
                  <c:v>98.722366170000001</c:v>
                </c:pt>
                <c:pt idx="1275">
                  <c:v>98.717247599999993</c:v>
                </c:pt>
                <c:pt idx="1276">
                  <c:v>98.645615550000002</c:v>
                </c:pt>
                <c:pt idx="1277">
                  <c:v>98.579146609999995</c:v>
                </c:pt>
                <c:pt idx="1278">
                  <c:v>98.681425070000003</c:v>
                </c:pt>
                <c:pt idx="1279">
                  <c:v>98.599593819999996</c:v>
                </c:pt>
                <c:pt idx="1280">
                  <c:v>98.614932010000004</c:v>
                </c:pt>
                <c:pt idx="1281">
                  <c:v>98.686541779999999</c:v>
                </c:pt>
                <c:pt idx="1282">
                  <c:v>23.654088869999999</c:v>
                </c:pt>
                <c:pt idx="1283">
                  <c:v>88.76954662</c:v>
                </c:pt>
                <c:pt idx="1284">
                  <c:v>98.609819009999995</c:v>
                </c:pt>
                <c:pt idx="1285">
                  <c:v>98.732604089999995</c:v>
                </c:pt>
                <c:pt idx="1286">
                  <c:v>98.673750510000005</c:v>
                </c:pt>
                <c:pt idx="1287">
                  <c:v>98.765884689999993</c:v>
                </c:pt>
                <c:pt idx="1288">
                  <c:v>98.717247599999993</c:v>
                </c:pt>
                <c:pt idx="1289">
                  <c:v>96.727855629999993</c:v>
                </c:pt>
                <c:pt idx="1290">
                  <c:v>98.673750510000005</c:v>
                </c:pt>
                <c:pt idx="1291">
                  <c:v>98.676308629999994</c:v>
                </c:pt>
                <c:pt idx="1292">
                  <c:v>98.740283239999997</c:v>
                </c:pt>
                <c:pt idx="1293">
                  <c:v>24.678032330000001</c:v>
                </c:pt>
                <c:pt idx="1294">
                  <c:v>88.916953680000006</c:v>
                </c:pt>
                <c:pt idx="1295">
                  <c:v>98.714688420000002</c:v>
                </c:pt>
                <c:pt idx="1296">
                  <c:v>98.745402990000002</c:v>
                </c:pt>
                <c:pt idx="1297">
                  <c:v>98.712129300000001</c:v>
                </c:pt>
                <c:pt idx="1298">
                  <c:v>98.835041770000004</c:v>
                </c:pt>
                <c:pt idx="1299">
                  <c:v>98.591925619999998</c:v>
                </c:pt>
                <c:pt idx="1300">
                  <c:v>98.858104900000001</c:v>
                </c:pt>
                <c:pt idx="1301">
                  <c:v>98.740283239999997</c:v>
                </c:pt>
                <c:pt idx="1302">
                  <c:v>98.724925549999995</c:v>
                </c:pt>
                <c:pt idx="1303">
                  <c:v>47.416228629999999</c:v>
                </c:pt>
                <c:pt idx="1304">
                  <c:v>6.9028662829999998</c:v>
                </c:pt>
                <c:pt idx="1305">
                  <c:v>27.621488419999999</c:v>
                </c:pt>
                <c:pt idx="1306">
                  <c:v>92.760539570000006</c:v>
                </c:pt>
                <c:pt idx="1307">
                  <c:v>98.691658750000002</c:v>
                </c:pt>
                <c:pt idx="1308">
                  <c:v>98.732604089999995</c:v>
                </c:pt>
                <c:pt idx="1309">
                  <c:v>98.763324240000003</c:v>
                </c:pt>
                <c:pt idx="1310">
                  <c:v>98.671192450000007</c:v>
                </c:pt>
                <c:pt idx="1311">
                  <c:v>98.671192450000007</c:v>
                </c:pt>
                <c:pt idx="1312">
                  <c:v>46.400715009999999</c:v>
                </c:pt>
                <c:pt idx="1313">
                  <c:v>6.9232973099999997</c:v>
                </c:pt>
                <c:pt idx="1314">
                  <c:v>87.87429573</c:v>
                </c:pt>
                <c:pt idx="1315">
                  <c:v>98.689100240000002</c:v>
                </c:pt>
                <c:pt idx="1316">
                  <c:v>98.65840317</c:v>
                </c:pt>
                <c:pt idx="1317">
                  <c:v>98.584258009999999</c:v>
                </c:pt>
                <c:pt idx="1318">
                  <c:v>44.406641280000002</c:v>
                </c:pt>
                <c:pt idx="1319">
                  <c:v>32.552209210000001</c:v>
                </c:pt>
                <c:pt idx="1320">
                  <c:v>7.8742783469999997</c:v>
                </c:pt>
                <c:pt idx="1321">
                  <c:v>87.826468320000004</c:v>
                </c:pt>
                <c:pt idx="1322">
                  <c:v>98.609819009999995</c:v>
                </c:pt>
                <c:pt idx="1323">
                  <c:v>97.603475990000007</c:v>
                </c:pt>
                <c:pt idx="1324">
                  <c:v>98.609819009999995</c:v>
                </c:pt>
                <c:pt idx="1325">
                  <c:v>47.38059372</c:v>
                </c:pt>
                <c:pt idx="1326">
                  <c:v>6.9134326970000002</c:v>
                </c:pt>
                <c:pt idx="1327">
                  <c:v>98.620045270000006</c:v>
                </c:pt>
                <c:pt idx="1328">
                  <c:v>98.571479999999994</c:v>
                </c:pt>
                <c:pt idx="1329">
                  <c:v>98.811984030000005</c:v>
                </c:pt>
                <c:pt idx="1330">
                  <c:v>16.779756899999999</c:v>
                </c:pt>
                <c:pt idx="1331">
                  <c:v>87.721794450000004</c:v>
                </c:pt>
                <c:pt idx="1332">
                  <c:v>98.763324240000003</c:v>
                </c:pt>
                <c:pt idx="1333">
                  <c:v>98.64305822</c:v>
                </c:pt>
                <c:pt idx="1334">
                  <c:v>98.609819009999995</c:v>
                </c:pt>
                <c:pt idx="1335">
                  <c:v>98.753083129999993</c:v>
                </c:pt>
                <c:pt idx="1336">
                  <c:v>18.749470760000001</c:v>
                </c:pt>
                <c:pt idx="1337">
                  <c:v>86.895954639999999</c:v>
                </c:pt>
                <c:pt idx="1338">
                  <c:v>98.827355260000004</c:v>
                </c:pt>
                <c:pt idx="1339">
                  <c:v>98.620045270000006</c:v>
                </c:pt>
                <c:pt idx="1340">
                  <c:v>98.653287919999997</c:v>
                </c:pt>
                <c:pt idx="1341">
                  <c:v>98.599593819999996</c:v>
                </c:pt>
                <c:pt idx="1342">
                  <c:v>17.739646839999999</c:v>
                </c:pt>
                <c:pt idx="1343">
                  <c:v>87.724068639999999</c:v>
                </c:pt>
                <c:pt idx="1344">
                  <c:v>98.663518690000004</c:v>
                </c:pt>
                <c:pt idx="1345">
                  <c:v>98.678866819999996</c:v>
                </c:pt>
                <c:pt idx="1346">
                  <c:v>98.62515879</c:v>
                </c:pt>
                <c:pt idx="1347">
                  <c:v>47.444509859999997</c:v>
                </c:pt>
                <c:pt idx="1348">
                  <c:v>7.8855139679999997</c:v>
                </c:pt>
                <c:pt idx="1349">
                  <c:v>88.808677770000003</c:v>
                </c:pt>
                <c:pt idx="1350">
                  <c:v>97.666755039999998</c:v>
                </c:pt>
                <c:pt idx="1351">
                  <c:v>98.707011269999995</c:v>
                </c:pt>
                <c:pt idx="1352">
                  <c:v>98.586813820000003</c:v>
                </c:pt>
                <c:pt idx="1353">
                  <c:v>17.825393930000001</c:v>
                </c:pt>
                <c:pt idx="1354">
                  <c:v>84.910039519999998</c:v>
                </c:pt>
                <c:pt idx="1355">
                  <c:v>98.655845510000006</c:v>
                </c:pt>
                <c:pt idx="1356">
                  <c:v>98.594481619999996</c:v>
                </c:pt>
                <c:pt idx="1357">
                  <c:v>50.32752679</c:v>
                </c:pt>
                <c:pt idx="1358">
                  <c:v>4.9423926979999999</c:v>
                </c:pt>
                <c:pt idx="1359">
                  <c:v>31.542055869999999</c:v>
                </c:pt>
                <c:pt idx="1360">
                  <c:v>90.819867790000004</c:v>
                </c:pt>
                <c:pt idx="1361">
                  <c:v>98.714688420000002</c:v>
                </c:pt>
                <c:pt idx="1362">
                  <c:v>15.814016649999999</c:v>
                </c:pt>
                <c:pt idx="1363">
                  <c:v>85.88400541</c:v>
                </c:pt>
                <c:pt idx="1364">
                  <c:v>98.694217339999994</c:v>
                </c:pt>
                <c:pt idx="1365">
                  <c:v>14.846794969999999</c:v>
                </c:pt>
                <c:pt idx="1366">
                  <c:v>33.590849169999998</c:v>
                </c:pt>
                <c:pt idx="1367">
                  <c:v>39.43574787</c:v>
                </c:pt>
                <c:pt idx="1368">
                  <c:v>26.104387242968802</c:v>
                </c:pt>
              </c:numCache>
            </c:numRef>
          </c:xVal>
          <c:yVal>
            <c:numRef>
              <c:f>'Native Comparison'!$K$3:$K$1371</c:f>
              <c:numCache>
                <c:formatCode>General</c:formatCode>
                <c:ptCount val="1369"/>
                <c:pt idx="0">
                  <c:v>79.479702709999998</c:v>
                </c:pt>
                <c:pt idx="1">
                  <c:v>79.442407270000004</c:v>
                </c:pt>
                <c:pt idx="2">
                  <c:v>154.54427469999999</c:v>
                </c:pt>
                <c:pt idx="3">
                  <c:v>78.694587859999999</c:v>
                </c:pt>
                <c:pt idx="4">
                  <c:v>68.267226559999997</c:v>
                </c:pt>
                <c:pt idx="5">
                  <c:v>71.111381629999997</c:v>
                </c:pt>
                <c:pt idx="6">
                  <c:v>122.7444679</c:v>
                </c:pt>
                <c:pt idx="7">
                  <c:v>88.302441279999996</c:v>
                </c:pt>
                <c:pt idx="8">
                  <c:v>73.571896510000002</c:v>
                </c:pt>
                <c:pt idx="9">
                  <c:v>71.796404699999997</c:v>
                </c:pt>
                <c:pt idx="10">
                  <c:v>77.282717460000001</c:v>
                </c:pt>
                <c:pt idx="11">
                  <c:v>78.750770399999993</c:v>
                </c:pt>
                <c:pt idx="12">
                  <c:v>153.34347099999999</c:v>
                </c:pt>
                <c:pt idx="13">
                  <c:v>77.972913000000005</c:v>
                </c:pt>
                <c:pt idx="14">
                  <c:v>70.602186020000005</c:v>
                </c:pt>
                <c:pt idx="15">
                  <c:v>74.714372839999996</c:v>
                </c:pt>
                <c:pt idx="16">
                  <c:v>72.189612269999998</c:v>
                </c:pt>
                <c:pt idx="17">
                  <c:v>72.192533909999995</c:v>
                </c:pt>
                <c:pt idx="18">
                  <c:v>71.08645052</c:v>
                </c:pt>
                <c:pt idx="19">
                  <c:v>72.094166279999996</c:v>
                </c:pt>
                <c:pt idx="20">
                  <c:v>73.315362469999997</c:v>
                </c:pt>
                <c:pt idx="21">
                  <c:v>134.9267165</c:v>
                </c:pt>
                <c:pt idx="22">
                  <c:v>76.967923909999996</c:v>
                </c:pt>
                <c:pt idx="23">
                  <c:v>75.350039620000004</c:v>
                </c:pt>
                <c:pt idx="24">
                  <c:v>71.389815170000006</c:v>
                </c:pt>
                <c:pt idx="25">
                  <c:v>72.486993960000007</c:v>
                </c:pt>
                <c:pt idx="26">
                  <c:v>71.768001889999994</c:v>
                </c:pt>
                <c:pt idx="27">
                  <c:v>77.001525610000002</c:v>
                </c:pt>
                <c:pt idx="28">
                  <c:v>72.448359949999997</c:v>
                </c:pt>
                <c:pt idx="29">
                  <c:v>72.359379430000004</c:v>
                </c:pt>
                <c:pt idx="30">
                  <c:v>71.294990189999993</c:v>
                </c:pt>
                <c:pt idx="31">
                  <c:v>69.267732780000003</c:v>
                </c:pt>
                <c:pt idx="32">
                  <c:v>82.580499610000004</c:v>
                </c:pt>
                <c:pt idx="33">
                  <c:v>70.176907790000001</c:v>
                </c:pt>
                <c:pt idx="34">
                  <c:v>75.061043679999997</c:v>
                </c:pt>
                <c:pt idx="35">
                  <c:v>103.8513239</c:v>
                </c:pt>
                <c:pt idx="36">
                  <c:v>79.028445020000007</c:v>
                </c:pt>
                <c:pt idx="37">
                  <c:v>77.313228190000004</c:v>
                </c:pt>
                <c:pt idx="38">
                  <c:v>78.900474290000005</c:v>
                </c:pt>
                <c:pt idx="39">
                  <c:v>69.618511499999997</c:v>
                </c:pt>
                <c:pt idx="40">
                  <c:v>76.716345279999999</c:v>
                </c:pt>
                <c:pt idx="41">
                  <c:v>80.051353059999997</c:v>
                </c:pt>
                <c:pt idx="42">
                  <c:v>78.101143629999996</c:v>
                </c:pt>
                <c:pt idx="43">
                  <c:v>71.879009409999995</c:v>
                </c:pt>
                <c:pt idx="44">
                  <c:v>75.000455930000001</c:v>
                </c:pt>
                <c:pt idx="45">
                  <c:v>74.887409829999996</c:v>
                </c:pt>
                <c:pt idx="46">
                  <c:v>80.105706560000002</c:v>
                </c:pt>
                <c:pt idx="47">
                  <c:v>85.370995930000007</c:v>
                </c:pt>
                <c:pt idx="48">
                  <c:v>77.220750480000007</c:v>
                </c:pt>
                <c:pt idx="49">
                  <c:v>71.221473599999996</c:v>
                </c:pt>
                <c:pt idx="50">
                  <c:v>72.448718339999999</c:v>
                </c:pt>
                <c:pt idx="51">
                  <c:v>95.791272379999995</c:v>
                </c:pt>
                <c:pt idx="52">
                  <c:v>79.180169570000004</c:v>
                </c:pt>
                <c:pt idx="53">
                  <c:v>77.849661269999999</c:v>
                </c:pt>
                <c:pt idx="54">
                  <c:v>79.818113220000001</c:v>
                </c:pt>
                <c:pt idx="55">
                  <c:v>78.106451960000001</c:v>
                </c:pt>
                <c:pt idx="56">
                  <c:v>70.913347049999999</c:v>
                </c:pt>
                <c:pt idx="57">
                  <c:v>77.749375369999996</c:v>
                </c:pt>
                <c:pt idx="58">
                  <c:v>71.593146619999999</c:v>
                </c:pt>
                <c:pt idx="59">
                  <c:v>70.673367760000005</c:v>
                </c:pt>
                <c:pt idx="60">
                  <c:v>70.719696589999998</c:v>
                </c:pt>
                <c:pt idx="61">
                  <c:v>67.47961316</c:v>
                </c:pt>
                <c:pt idx="62">
                  <c:v>77.813643409999997</c:v>
                </c:pt>
                <c:pt idx="63">
                  <c:v>80.584244999999996</c:v>
                </c:pt>
                <c:pt idx="64">
                  <c:v>75.802329279999995</c:v>
                </c:pt>
                <c:pt idx="65">
                  <c:v>78.093657750000006</c:v>
                </c:pt>
                <c:pt idx="66">
                  <c:v>68.995822790000005</c:v>
                </c:pt>
                <c:pt idx="67">
                  <c:v>74.749558190000002</c:v>
                </c:pt>
                <c:pt idx="68">
                  <c:v>69.056878150000003</c:v>
                </c:pt>
                <c:pt idx="69">
                  <c:v>86.742844750000003</c:v>
                </c:pt>
                <c:pt idx="70">
                  <c:v>80.631751059999999</c:v>
                </c:pt>
                <c:pt idx="71">
                  <c:v>73.863463490000001</c:v>
                </c:pt>
                <c:pt idx="72">
                  <c:v>70.259110100000001</c:v>
                </c:pt>
                <c:pt idx="73">
                  <c:v>73.900650040000002</c:v>
                </c:pt>
                <c:pt idx="74">
                  <c:v>109.1397611</c:v>
                </c:pt>
                <c:pt idx="75">
                  <c:v>75.971008569999995</c:v>
                </c:pt>
                <c:pt idx="76">
                  <c:v>75.098394319999997</c:v>
                </c:pt>
                <c:pt idx="77">
                  <c:v>69.117970619999994</c:v>
                </c:pt>
                <c:pt idx="78">
                  <c:v>71.074152999999995</c:v>
                </c:pt>
                <c:pt idx="79">
                  <c:v>80.10091765</c:v>
                </c:pt>
                <c:pt idx="80">
                  <c:v>78.117325769999994</c:v>
                </c:pt>
                <c:pt idx="81">
                  <c:v>76.654919289999995</c:v>
                </c:pt>
                <c:pt idx="82">
                  <c:v>81.898240770000001</c:v>
                </c:pt>
                <c:pt idx="83">
                  <c:v>71.780294459999993</c:v>
                </c:pt>
                <c:pt idx="84">
                  <c:v>78.971926049999993</c:v>
                </c:pt>
                <c:pt idx="85">
                  <c:v>67.022726610000007</c:v>
                </c:pt>
                <c:pt idx="86">
                  <c:v>72.739443489999999</c:v>
                </c:pt>
                <c:pt idx="87">
                  <c:v>75.470075589999993</c:v>
                </c:pt>
                <c:pt idx="88">
                  <c:v>75.044944220000005</c:v>
                </c:pt>
                <c:pt idx="89">
                  <c:v>76.38002539</c:v>
                </c:pt>
                <c:pt idx="90">
                  <c:v>73.238766069999997</c:v>
                </c:pt>
                <c:pt idx="91">
                  <c:v>90.621834039999996</c:v>
                </c:pt>
                <c:pt idx="92">
                  <c:v>86.822450619999998</c:v>
                </c:pt>
                <c:pt idx="93">
                  <c:v>77.677827960000002</c:v>
                </c:pt>
                <c:pt idx="94">
                  <c:v>78.054842949999994</c:v>
                </c:pt>
                <c:pt idx="95">
                  <c:v>72.551446409999997</c:v>
                </c:pt>
                <c:pt idx="96">
                  <c:v>73.359149130000006</c:v>
                </c:pt>
                <c:pt idx="97">
                  <c:v>74.761091300000004</c:v>
                </c:pt>
                <c:pt idx="98">
                  <c:v>75.798390819999995</c:v>
                </c:pt>
                <c:pt idx="99">
                  <c:v>73.566411639999998</c:v>
                </c:pt>
                <c:pt idx="100">
                  <c:v>98.254043749999994</c:v>
                </c:pt>
                <c:pt idx="101">
                  <c:v>81.992648639999999</c:v>
                </c:pt>
                <c:pt idx="102">
                  <c:v>69.164856299999997</c:v>
                </c:pt>
                <c:pt idx="103">
                  <c:v>69.735526059999998</c:v>
                </c:pt>
                <c:pt idx="104">
                  <c:v>70.489200389999993</c:v>
                </c:pt>
                <c:pt idx="105">
                  <c:v>78.038213619999993</c:v>
                </c:pt>
                <c:pt idx="106">
                  <c:v>75.856280310000002</c:v>
                </c:pt>
                <c:pt idx="107">
                  <c:v>72.045974110000003</c:v>
                </c:pt>
                <c:pt idx="108">
                  <c:v>75.720863219999998</c:v>
                </c:pt>
                <c:pt idx="109">
                  <c:v>72.266413819999997</c:v>
                </c:pt>
                <c:pt idx="110">
                  <c:v>67.700431300000005</c:v>
                </c:pt>
                <c:pt idx="111">
                  <c:v>65.163950369999995</c:v>
                </c:pt>
                <c:pt idx="112">
                  <c:v>74.632948080000006</c:v>
                </c:pt>
                <c:pt idx="113">
                  <c:v>71.869988070000005</c:v>
                </c:pt>
                <c:pt idx="114">
                  <c:v>95.374980489999999</c:v>
                </c:pt>
                <c:pt idx="115">
                  <c:v>77.402381930000004</c:v>
                </c:pt>
                <c:pt idx="116">
                  <c:v>71.076748749999993</c:v>
                </c:pt>
                <c:pt idx="117">
                  <c:v>72.811194299999997</c:v>
                </c:pt>
                <c:pt idx="118">
                  <c:v>80.630555310000005</c:v>
                </c:pt>
                <c:pt idx="119">
                  <c:v>71.564055350000004</c:v>
                </c:pt>
                <c:pt idx="120">
                  <c:v>68.933468809999994</c:v>
                </c:pt>
                <c:pt idx="121">
                  <c:v>81.601336590000003</c:v>
                </c:pt>
                <c:pt idx="122">
                  <c:v>75.740681080000002</c:v>
                </c:pt>
                <c:pt idx="123">
                  <c:v>85.182111649999996</c:v>
                </c:pt>
                <c:pt idx="124">
                  <c:v>102.07970779999999</c:v>
                </c:pt>
                <c:pt idx="125">
                  <c:v>69.917619040000005</c:v>
                </c:pt>
                <c:pt idx="126">
                  <c:v>77.034669570000005</c:v>
                </c:pt>
                <c:pt idx="127">
                  <c:v>78.427200170000006</c:v>
                </c:pt>
                <c:pt idx="128">
                  <c:v>71.455104879999993</c:v>
                </c:pt>
                <c:pt idx="129">
                  <c:v>71.790180620000001</c:v>
                </c:pt>
                <c:pt idx="130">
                  <c:v>78.913919640000003</c:v>
                </c:pt>
                <c:pt idx="131">
                  <c:v>71.404844429999997</c:v>
                </c:pt>
                <c:pt idx="132">
                  <c:v>69.615788159999994</c:v>
                </c:pt>
                <c:pt idx="133">
                  <c:v>67.286384600000005</c:v>
                </c:pt>
                <c:pt idx="134">
                  <c:v>74.020872659999995</c:v>
                </c:pt>
                <c:pt idx="135">
                  <c:v>71.166050549999994</c:v>
                </c:pt>
                <c:pt idx="136">
                  <c:v>77.249311239999997</c:v>
                </c:pt>
                <c:pt idx="137">
                  <c:v>74.812202009999993</c:v>
                </c:pt>
                <c:pt idx="138">
                  <c:v>68.101012089999998</c:v>
                </c:pt>
                <c:pt idx="139">
                  <c:v>72.769767380000005</c:v>
                </c:pt>
                <c:pt idx="140">
                  <c:v>86.015246239999996</c:v>
                </c:pt>
                <c:pt idx="141">
                  <c:v>75.066286480000002</c:v>
                </c:pt>
                <c:pt idx="142">
                  <c:v>71.548351800000006</c:v>
                </c:pt>
                <c:pt idx="143">
                  <c:v>66.729766299999994</c:v>
                </c:pt>
                <c:pt idx="144">
                  <c:v>83.525302460000006</c:v>
                </c:pt>
                <c:pt idx="145">
                  <c:v>79.358422500000003</c:v>
                </c:pt>
                <c:pt idx="146">
                  <c:v>69.765240590000005</c:v>
                </c:pt>
                <c:pt idx="147">
                  <c:v>72.426149670000001</c:v>
                </c:pt>
                <c:pt idx="148">
                  <c:v>72.467972489999994</c:v>
                </c:pt>
                <c:pt idx="149">
                  <c:v>81.023515849999995</c:v>
                </c:pt>
                <c:pt idx="150">
                  <c:v>71.626965209999994</c:v>
                </c:pt>
                <c:pt idx="151">
                  <c:v>74.645160950000005</c:v>
                </c:pt>
                <c:pt idx="152">
                  <c:v>79.461501249999998</c:v>
                </c:pt>
                <c:pt idx="153">
                  <c:v>77.836638050000005</c:v>
                </c:pt>
                <c:pt idx="154">
                  <c:v>80.351878760000005</c:v>
                </c:pt>
                <c:pt idx="155">
                  <c:v>76.791590119999995</c:v>
                </c:pt>
                <c:pt idx="156">
                  <c:v>71.509471349999998</c:v>
                </c:pt>
                <c:pt idx="157">
                  <c:v>72.644805500000004</c:v>
                </c:pt>
                <c:pt idx="158">
                  <c:v>71.019462809999993</c:v>
                </c:pt>
                <c:pt idx="159">
                  <c:v>78.430253050000005</c:v>
                </c:pt>
                <c:pt idx="160">
                  <c:v>65.494570060000001</c:v>
                </c:pt>
                <c:pt idx="161">
                  <c:v>77.497975640000007</c:v>
                </c:pt>
                <c:pt idx="162">
                  <c:v>79.670585259999996</c:v>
                </c:pt>
                <c:pt idx="163">
                  <c:v>74.373881659999995</c:v>
                </c:pt>
                <c:pt idx="164">
                  <c:v>73.030487199999996</c:v>
                </c:pt>
                <c:pt idx="165">
                  <c:v>78.711008820000004</c:v>
                </c:pt>
                <c:pt idx="166">
                  <c:v>76.506911950000003</c:v>
                </c:pt>
                <c:pt idx="167">
                  <c:v>78.850372590000006</c:v>
                </c:pt>
                <c:pt idx="168">
                  <c:v>80.429243170000007</c:v>
                </c:pt>
                <c:pt idx="169">
                  <c:v>72.209043370000003</c:v>
                </c:pt>
                <c:pt idx="170">
                  <c:v>74.225213890000006</c:v>
                </c:pt>
                <c:pt idx="171">
                  <c:v>70.254580379999993</c:v>
                </c:pt>
                <c:pt idx="172">
                  <c:v>73.010227619999995</c:v>
                </c:pt>
                <c:pt idx="173">
                  <c:v>72.846403440000003</c:v>
                </c:pt>
                <c:pt idx="174">
                  <c:v>84.897647419999998</c:v>
                </c:pt>
                <c:pt idx="175">
                  <c:v>69.889526869999997</c:v>
                </c:pt>
                <c:pt idx="176">
                  <c:v>71.960083920000002</c:v>
                </c:pt>
                <c:pt idx="177">
                  <c:v>73.774439709999996</c:v>
                </c:pt>
                <c:pt idx="178">
                  <c:v>77.21476509</c:v>
                </c:pt>
                <c:pt idx="179">
                  <c:v>74.594463730000001</c:v>
                </c:pt>
                <c:pt idx="180">
                  <c:v>72.733770669999998</c:v>
                </c:pt>
                <c:pt idx="181">
                  <c:v>71.414116210000003</c:v>
                </c:pt>
                <c:pt idx="182">
                  <c:v>70.165426699999998</c:v>
                </c:pt>
                <c:pt idx="183">
                  <c:v>98.968933179999993</c:v>
                </c:pt>
                <c:pt idx="184">
                  <c:v>72.701059430000001</c:v>
                </c:pt>
                <c:pt idx="185">
                  <c:v>73.728125180000006</c:v>
                </c:pt>
                <c:pt idx="186">
                  <c:v>71.184537989999995</c:v>
                </c:pt>
                <c:pt idx="187">
                  <c:v>67.972666180000004</c:v>
                </c:pt>
                <c:pt idx="188">
                  <c:v>81.797141819999993</c:v>
                </c:pt>
                <c:pt idx="189">
                  <c:v>76.168099999999995</c:v>
                </c:pt>
                <c:pt idx="190">
                  <c:v>76.066828090000001</c:v>
                </c:pt>
                <c:pt idx="191">
                  <c:v>72.418914049999998</c:v>
                </c:pt>
                <c:pt idx="192">
                  <c:v>79.440089389999997</c:v>
                </c:pt>
                <c:pt idx="193">
                  <c:v>76.404720549999993</c:v>
                </c:pt>
                <c:pt idx="194">
                  <c:v>80.831649600000006</c:v>
                </c:pt>
                <c:pt idx="195">
                  <c:v>75.177407250000002</c:v>
                </c:pt>
                <c:pt idx="196">
                  <c:v>73.456305049999997</c:v>
                </c:pt>
                <c:pt idx="197">
                  <c:v>72.551294310000003</c:v>
                </c:pt>
                <c:pt idx="198">
                  <c:v>70.867064740000004</c:v>
                </c:pt>
                <c:pt idx="199">
                  <c:v>75.104554649999997</c:v>
                </c:pt>
                <c:pt idx="200">
                  <c:v>75.603654280000001</c:v>
                </c:pt>
                <c:pt idx="201">
                  <c:v>88.686068070000005</c:v>
                </c:pt>
                <c:pt idx="202">
                  <c:v>79.791332769999997</c:v>
                </c:pt>
                <c:pt idx="203">
                  <c:v>75.671567429999996</c:v>
                </c:pt>
                <c:pt idx="204">
                  <c:v>68.495565940000006</c:v>
                </c:pt>
                <c:pt idx="205">
                  <c:v>85.082909970000003</c:v>
                </c:pt>
                <c:pt idx="206">
                  <c:v>73.672850260000004</c:v>
                </c:pt>
                <c:pt idx="207">
                  <c:v>67.240471139999997</c:v>
                </c:pt>
                <c:pt idx="208">
                  <c:v>71.322375730000005</c:v>
                </c:pt>
                <c:pt idx="209">
                  <c:v>74.882914470000003</c:v>
                </c:pt>
                <c:pt idx="210">
                  <c:v>70.959008260000004</c:v>
                </c:pt>
                <c:pt idx="211">
                  <c:v>70.926965069999994</c:v>
                </c:pt>
                <c:pt idx="212">
                  <c:v>73.931675010000006</c:v>
                </c:pt>
                <c:pt idx="213">
                  <c:v>74.241390600000003</c:v>
                </c:pt>
                <c:pt idx="214">
                  <c:v>72.529282300000006</c:v>
                </c:pt>
                <c:pt idx="215">
                  <c:v>80.053339129999998</c:v>
                </c:pt>
                <c:pt idx="216">
                  <c:v>97.637866860000003</c:v>
                </c:pt>
                <c:pt idx="217">
                  <c:v>70.863817929999996</c:v>
                </c:pt>
                <c:pt idx="218">
                  <c:v>69.405783069999998</c:v>
                </c:pt>
                <c:pt idx="219">
                  <c:v>80.009028420000007</c:v>
                </c:pt>
                <c:pt idx="220">
                  <c:v>93.527222339999994</c:v>
                </c:pt>
                <c:pt idx="221">
                  <c:v>72.404139200000003</c:v>
                </c:pt>
                <c:pt idx="222">
                  <c:v>76.492113840000002</c:v>
                </c:pt>
                <c:pt idx="223">
                  <c:v>76.350642070000006</c:v>
                </c:pt>
                <c:pt idx="224">
                  <c:v>72.484440939999999</c:v>
                </c:pt>
                <c:pt idx="225">
                  <c:v>79.794320959999993</c:v>
                </c:pt>
                <c:pt idx="226">
                  <c:v>94.545569020000002</c:v>
                </c:pt>
                <c:pt idx="227">
                  <c:v>82.46934847</c:v>
                </c:pt>
                <c:pt idx="228">
                  <c:v>66.543223679999997</c:v>
                </c:pt>
                <c:pt idx="229">
                  <c:v>75.724465050000006</c:v>
                </c:pt>
                <c:pt idx="230">
                  <c:v>68.14951653</c:v>
                </c:pt>
                <c:pt idx="231">
                  <c:v>79.04974009</c:v>
                </c:pt>
                <c:pt idx="232">
                  <c:v>77.010349329999997</c:v>
                </c:pt>
                <c:pt idx="233">
                  <c:v>78.686034809999995</c:v>
                </c:pt>
                <c:pt idx="234">
                  <c:v>80.349136090000002</c:v>
                </c:pt>
                <c:pt idx="235">
                  <c:v>83.538859029999998</c:v>
                </c:pt>
                <c:pt idx="236">
                  <c:v>70.916797020000004</c:v>
                </c:pt>
                <c:pt idx="237">
                  <c:v>73.878557450000002</c:v>
                </c:pt>
                <c:pt idx="238">
                  <c:v>80.216290860000001</c:v>
                </c:pt>
                <c:pt idx="239">
                  <c:v>79.185850819999999</c:v>
                </c:pt>
                <c:pt idx="240">
                  <c:v>69.402274090000006</c:v>
                </c:pt>
                <c:pt idx="241">
                  <c:v>82.452758160000002</c:v>
                </c:pt>
                <c:pt idx="242">
                  <c:v>70.104366909999996</c:v>
                </c:pt>
                <c:pt idx="243">
                  <c:v>71.655504059999998</c:v>
                </c:pt>
                <c:pt idx="244">
                  <c:v>73.038426020000003</c:v>
                </c:pt>
                <c:pt idx="245">
                  <c:v>70.633403189999996</c:v>
                </c:pt>
                <c:pt idx="246">
                  <c:v>70.527086780000005</c:v>
                </c:pt>
                <c:pt idx="247">
                  <c:v>73.554706859999996</c:v>
                </c:pt>
                <c:pt idx="248">
                  <c:v>71.463716410000004</c:v>
                </c:pt>
                <c:pt idx="249">
                  <c:v>83.802268889999993</c:v>
                </c:pt>
                <c:pt idx="250">
                  <c:v>98.991113679999998</c:v>
                </c:pt>
                <c:pt idx="251">
                  <c:v>72.848654580000002</c:v>
                </c:pt>
                <c:pt idx="252">
                  <c:v>79.75164805</c:v>
                </c:pt>
                <c:pt idx="253">
                  <c:v>75.626634330000002</c:v>
                </c:pt>
                <c:pt idx="254">
                  <c:v>79.836917920000005</c:v>
                </c:pt>
                <c:pt idx="255">
                  <c:v>77.883270510000003</c:v>
                </c:pt>
                <c:pt idx="256">
                  <c:v>83.907513809999998</c:v>
                </c:pt>
                <c:pt idx="257">
                  <c:v>80.68200727</c:v>
                </c:pt>
                <c:pt idx="258">
                  <c:v>71.335813490000007</c:v>
                </c:pt>
                <c:pt idx="259">
                  <c:v>70.204276160000006</c:v>
                </c:pt>
                <c:pt idx="260">
                  <c:v>98.128901159999998</c:v>
                </c:pt>
                <c:pt idx="261">
                  <c:v>76.241131690000003</c:v>
                </c:pt>
                <c:pt idx="262">
                  <c:v>89.82321202</c:v>
                </c:pt>
                <c:pt idx="263">
                  <c:v>82.024729160000007</c:v>
                </c:pt>
                <c:pt idx="264">
                  <c:v>73.594890919999997</c:v>
                </c:pt>
                <c:pt idx="265">
                  <c:v>78.335989819999995</c:v>
                </c:pt>
                <c:pt idx="266">
                  <c:v>75.81514233</c:v>
                </c:pt>
                <c:pt idx="267">
                  <c:v>98.07603297</c:v>
                </c:pt>
                <c:pt idx="268">
                  <c:v>85.626123930000006</c:v>
                </c:pt>
                <c:pt idx="269">
                  <c:v>74.147492119999995</c:v>
                </c:pt>
                <c:pt idx="270">
                  <c:v>76.721593440000007</c:v>
                </c:pt>
                <c:pt idx="271">
                  <c:v>76.749353740000004</c:v>
                </c:pt>
                <c:pt idx="272">
                  <c:v>74.295455959999998</c:v>
                </c:pt>
                <c:pt idx="273">
                  <c:v>80.704341279999994</c:v>
                </c:pt>
                <c:pt idx="274">
                  <c:v>66.424691379999999</c:v>
                </c:pt>
                <c:pt idx="275">
                  <c:v>78.643174340000002</c:v>
                </c:pt>
                <c:pt idx="276">
                  <c:v>77.564324209999995</c:v>
                </c:pt>
                <c:pt idx="277">
                  <c:v>68.570719359999998</c:v>
                </c:pt>
                <c:pt idx="278">
                  <c:v>74.536298360000004</c:v>
                </c:pt>
                <c:pt idx="279">
                  <c:v>79.354285070000003</c:v>
                </c:pt>
                <c:pt idx="280">
                  <c:v>67.21342387</c:v>
                </c:pt>
                <c:pt idx="281">
                  <c:v>74.130962479999994</c:v>
                </c:pt>
                <c:pt idx="282">
                  <c:v>76.582505549999993</c:v>
                </c:pt>
                <c:pt idx="283">
                  <c:v>109.14660910000001</c:v>
                </c:pt>
                <c:pt idx="284">
                  <c:v>234.06456489999999</c:v>
                </c:pt>
                <c:pt idx="285">
                  <c:v>139.6119296</c:v>
                </c:pt>
                <c:pt idx="286">
                  <c:v>231.56089069999999</c:v>
                </c:pt>
                <c:pt idx="287">
                  <c:v>65.870970279999995</c:v>
                </c:pt>
                <c:pt idx="288">
                  <c:v>75.722371809999999</c:v>
                </c:pt>
                <c:pt idx="289">
                  <c:v>70.826405930000007</c:v>
                </c:pt>
                <c:pt idx="290">
                  <c:v>80.392465729999998</c:v>
                </c:pt>
                <c:pt idx="291">
                  <c:v>72.235014989999996</c:v>
                </c:pt>
                <c:pt idx="292">
                  <c:v>76.456554049999994</c:v>
                </c:pt>
                <c:pt idx="293">
                  <c:v>93.815024660000006</c:v>
                </c:pt>
                <c:pt idx="294">
                  <c:v>90.580277679999995</c:v>
                </c:pt>
                <c:pt idx="295">
                  <c:v>75.006963490000004</c:v>
                </c:pt>
                <c:pt idx="296">
                  <c:v>68.802289569999999</c:v>
                </c:pt>
                <c:pt idx="297">
                  <c:v>76.633453329999995</c:v>
                </c:pt>
                <c:pt idx="298">
                  <c:v>91.050670319999995</c:v>
                </c:pt>
                <c:pt idx="299">
                  <c:v>91.145410179999999</c:v>
                </c:pt>
                <c:pt idx="300">
                  <c:v>86.656928669999999</c:v>
                </c:pt>
                <c:pt idx="301">
                  <c:v>77.623701780000005</c:v>
                </c:pt>
                <c:pt idx="302">
                  <c:v>79.925980710000005</c:v>
                </c:pt>
                <c:pt idx="303">
                  <c:v>83.028571200000002</c:v>
                </c:pt>
                <c:pt idx="304">
                  <c:v>80.844151339999996</c:v>
                </c:pt>
                <c:pt idx="305">
                  <c:v>77.848162000000002</c:v>
                </c:pt>
                <c:pt idx="306">
                  <c:v>71.632657480000006</c:v>
                </c:pt>
                <c:pt idx="307">
                  <c:v>68.395742679999998</c:v>
                </c:pt>
                <c:pt idx="308">
                  <c:v>71.263006820000001</c:v>
                </c:pt>
                <c:pt idx="309">
                  <c:v>67.534626770000003</c:v>
                </c:pt>
                <c:pt idx="310">
                  <c:v>74.887959210000005</c:v>
                </c:pt>
                <c:pt idx="311">
                  <c:v>71.425174949999999</c:v>
                </c:pt>
                <c:pt idx="312">
                  <c:v>75.285047180000007</c:v>
                </c:pt>
                <c:pt idx="313">
                  <c:v>69.303091350000003</c:v>
                </c:pt>
                <c:pt idx="314">
                  <c:v>71.976533450000005</c:v>
                </c:pt>
                <c:pt idx="315">
                  <c:v>80.597746049999998</c:v>
                </c:pt>
                <c:pt idx="316">
                  <c:v>72.344671820000002</c:v>
                </c:pt>
                <c:pt idx="317">
                  <c:v>91.517688879999994</c:v>
                </c:pt>
                <c:pt idx="318">
                  <c:v>223.7349907</c:v>
                </c:pt>
                <c:pt idx="319">
                  <c:v>193.40868979999999</c:v>
                </c:pt>
                <c:pt idx="320">
                  <c:v>78.048724870000001</c:v>
                </c:pt>
                <c:pt idx="321">
                  <c:v>73.618685679999999</c:v>
                </c:pt>
                <c:pt idx="322">
                  <c:v>85.944845079999993</c:v>
                </c:pt>
                <c:pt idx="323">
                  <c:v>94.931522340000001</c:v>
                </c:pt>
                <c:pt idx="324">
                  <c:v>61.565703939999999</c:v>
                </c:pt>
                <c:pt idx="325">
                  <c:v>67.172620039999998</c:v>
                </c:pt>
                <c:pt idx="326">
                  <c:v>72.177789070000003</c:v>
                </c:pt>
                <c:pt idx="327">
                  <c:v>71.152368010000004</c:v>
                </c:pt>
                <c:pt idx="328">
                  <c:v>72.03196887</c:v>
                </c:pt>
                <c:pt idx="329">
                  <c:v>84.775604060000006</c:v>
                </c:pt>
                <c:pt idx="330">
                  <c:v>66.599648509999994</c:v>
                </c:pt>
                <c:pt idx="331">
                  <c:v>69.468170240000006</c:v>
                </c:pt>
                <c:pt idx="332">
                  <c:v>76.566613500000003</c:v>
                </c:pt>
                <c:pt idx="333">
                  <c:v>70.980749419999995</c:v>
                </c:pt>
                <c:pt idx="334">
                  <c:v>80.195701249999999</c:v>
                </c:pt>
                <c:pt idx="335">
                  <c:v>90.01811859</c:v>
                </c:pt>
                <c:pt idx="336">
                  <c:v>87.788228970000006</c:v>
                </c:pt>
                <c:pt idx="337">
                  <c:v>68.97647431</c:v>
                </c:pt>
                <c:pt idx="338">
                  <c:v>64.352967870000001</c:v>
                </c:pt>
                <c:pt idx="339">
                  <c:v>68.112711619999999</c:v>
                </c:pt>
                <c:pt idx="340">
                  <c:v>66.699463750000007</c:v>
                </c:pt>
                <c:pt idx="341">
                  <c:v>72.797627750000004</c:v>
                </c:pt>
                <c:pt idx="342">
                  <c:v>78.411192600000007</c:v>
                </c:pt>
                <c:pt idx="343">
                  <c:v>73.147134230000006</c:v>
                </c:pt>
                <c:pt idx="344">
                  <c:v>76.443716679999994</c:v>
                </c:pt>
                <c:pt idx="345">
                  <c:v>73.54144153</c:v>
                </c:pt>
                <c:pt idx="346">
                  <c:v>77.693877479999998</c:v>
                </c:pt>
                <c:pt idx="347">
                  <c:v>76.878260159999996</c:v>
                </c:pt>
                <c:pt idx="348">
                  <c:v>69.178667099999998</c:v>
                </c:pt>
                <c:pt idx="349">
                  <c:v>75.398693469999998</c:v>
                </c:pt>
                <c:pt idx="350">
                  <c:v>112.7045105</c:v>
                </c:pt>
                <c:pt idx="351">
                  <c:v>79.253607349999996</c:v>
                </c:pt>
                <c:pt idx="352">
                  <c:v>75.477551640000001</c:v>
                </c:pt>
                <c:pt idx="353">
                  <c:v>324.80745100000001</c:v>
                </c:pt>
                <c:pt idx="354">
                  <c:v>80.061086590000002</c:v>
                </c:pt>
                <c:pt idx="355">
                  <c:v>80.527921770000006</c:v>
                </c:pt>
                <c:pt idx="356">
                  <c:v>85.478281499999994</c:v>
                </c:pt>
                <c:pt idx="357">
                  <c:v>77.641429099999996</c:v>
                </c:pt>
                <c:pt idx="358">
                  <c:v>75.971426809999997</c:v>
                </c:pt>
                <c:pt idx="359">
                  <c:v>74.267215770000007</c:v>
                </c:pt>
                <c:pt idx="360">
                  <c:v>68.836856780000005</c:v>
                </c:pt>
                <c:pt idx="361">
                  <c:v>73.673614420000007</c:v>
                </c:pt>
                <c:pt idx="362">
                  <c:v>73.792678679999995</c:v>
                </c:pt>
                <c:pt idx="363">
                  <c:v>70.250234610000007</c:v>
                </c:pt>
                <c:pt idx="364">
                  <c:v>76.993298460000005</c:v>
                </c:pt>
                <c:pt idx="365">
                  <c:v>71.701780619999994</c:v>
                </c:pt>
                <c:pt idx="366">
                  <c:v>74.692993939999994</c:v>
                </c:pt>
                <c:pt idx="367">
                  <c:v>69.556716739999999</c:v>
                </c:pt>
                <c:pt idx="368">
                  <c:v>68.317092029999998</c:v>
                </c:pt>
                <c:pt idx="369">
                  <c:v>69.910805400000001</c:v>
                </c:pt>
                <c:pt idx="370">
                  <c:v>89.155160370000004</c:v>
                </c:pt>
                <c:pt idx="371">
                  <c:v>71.530368159999995</c:v>
                </c:pt>
                <c:pt idx="372">
                  <c:v>64.338368020000004</c:v>
                </c:pt>
                <c:pt idx="373">
                  <c:v>72.451532619999995</c:v>
                </c:pt>
                <c:pt idx="374">
                  <c:v>71.925577540000006</c:v>
                </c:pt>
                <c:pt idx="375">
                  <c:v>72.470076500000005</c:v>
                </c:pt>
                <c:pt idx="376">
                  <c:v>61.521352710000002</c:v>
                </c:pt>
                <c:pt idx="377">
                  <c:v>80.833009140000001</c:v>
                </c:pt>
                <c:pt idx="378">
                  <c:v>75.063342160000005</c:v>
                </c:pt>
                <c:pt idx="379">
                  <c:v>78.152896889999994</c:v>
                </c:pt>
                <c:pt idx="380">
                  <c:v>73.126084349999999</c:v>
                </c:pt>
                <c:pt idx="381">
                  <c:v>68.709135430000003</c:v>
                </c:pt>
                <c:pt idx="382">
                  <c:v>70.200326770000004</c:v>
                </c:pt>
                <c:pt idx="383">
                  <c:v>79.31305906</c:v>
                </c:pt>
                <c:pt idx="384">
                  <c:v>109.421164</c:v>
                </c:pt>
                <c:pt idx="385">
                  <c:v>76.220450499999998</c:v>
                </c:pt>
                <c:pt idx="386">
                  <c:v>79.246436959999997</c:v>
                </c:pt>
                <c:pt idx="387">
                  <c:v>72.347180760000001</c:v>
                </c:pt>
                <c:pt idx="388">
                  <c:v>74.187180720000001</c:v>
                </c:pt>
                <c:pt idx="389">
                  <c:v>88.805567379999999</c:v>
                </c:pt>
                <c:pt idx="390">
                  <c:v>75.283448160000006</c:v>
                </c:pt>
                <c:pt idx="391">
                  <c:v>80.376749779999997</c:v>
                </c:pt>
                <c:pt idx="392">
                  <c:v>70.619158600000006</c:v>
                </c:pt>
                <c:pt idx="393">
                  <c:v>74.540471210000007</c:v>
                </c:pt>
                <c:pt idx="394">
                  <c:v>73.89371482</c:v>
                </c:pt>
                <c:pt idx="395">
                  <c:v>75.902180099999995</c:v>
                </c:pt>
                <c:pt idx="396">
                  <c:v>79.219129260000003</c:v>
                </c:pt>
                <c:pt idx="397">
                  <c:v>76.957429860000005</c:v>
                </c:pt>
                <c:pt idx="398">
                  <c:v>67.029273500000002</c:v>
                </c:pt>
                <c:pt idx="399">
                  <c:v>83.309768669999997</c:v>
                </c:pt>
                <c:pt idx="400">
                  <c:v>74.647884450000006</c:v>
                </c:pt>
                <c:pt idx="401">
                  <c:v>82.329097719999993</c:v>
                </c:pt>
                <c:pt idx="402">
                  <c:v>65.054682270000001</c:v>
                </c:pt>
                <c:pt idx="403">
                  <c:v>86.32824746</c:v>
                </c:pt>
                <c:pt idx="404">
                  <c:v>84.868520320000002</c:v>
                </c:pt>
                <c:pt idx="405">
                  <c:v>75.094002939999996</c:v>
                </c:pt>
                <c:pt idx="406">
                  <c:v>74.573207460000006</c:v>
                </c:pt>
                <c:pt idx="407">
                  <c:v>69.365426729999996</c:v>
                </c:pt>
                <c:pt idx="408">
                  <c:v>73.990146550000006</c:v>
                </c:pt>
                <c:pt idx="409">
                  <c:v>73.378224549999999</c:v>
                </c:pt>
                <c:pt idx="410">
                  <c:v>78.123039869999999</c:v>
                </c:pt>
                <c:pt idx="411">
                  <c:v>80.742090239999996</c:v>
                </c:pt>
                <c:pt idx="412">
                  <c:v>73.981566439999995</c:v>
                </c:pt>
                <c:pt idx="413">
                  <c:v>77.962505199999995</c:v>
                </c:pt>
                <c:pt idx="414">
                  <c:v>69.642388980000007</c:v>
                </c:pt>
                <c:pt idx="415">
                  <c:v>76.187915390000001</c:v>
                </c:pt>
                <c:pt idx="416">
                  <c:v>93.872173619999998</c:v>
                </c:pt>
                <c:pt idx="417">
                  <c:v>301.97479090000002</c:v>
                </c:pt>
                <c:pt idx="418">
                  <c:v>73.143070780000002</c:v>
                </c:pt>
                <c:pt idx="419">
                  <c:v>71.530148960000005</c:v>
                </c:pt>
                <c:pt idx="420">
                  <c:v>70.189974179999993</c:v>
                </c:pt>
                <c:pt idx="421">
                  <c:v>67.260262109999999</c:v>
                </c:pt>
                <c:pt idx="422">
                  <c:v>77.733468400000007</c:v>
                </c:pt>
                <c:pt idx="423">
                  <c:v>78.81229562</c:v>
                </c:pt>
                <c:pt idx="424">
                  <c:v>80.04671621</c:v>
                </c:pt>
                <c:pt idx="425">
                  <c:v>74.196927400000007</c:v>
                </c:pt>
                <c:pt idx="426">
                  <c:v>73.48186819</c:v>
                </c:pt>
                <c:pt idx="427">
                  <c:v>81.250820419999997</c:v>
                </c:pt>
                <c:pt idx="428">
                  <c:v>72.849645719999998</c:v>
                </c:pt>
                <c:pt idx="429">
                  <c:v>81.178898140000001</c:v>
                </c:pt>
                <c:pt idx="430">
                  <c:v>69.561585249999993</c:v>
                </c:pt>
                <c:pt idx="431">
                  <c:v>77.082096870000001</c:v>
                </c:pt>
                <c:pt idx="432">
                  <c:v>64.105456469999993</c:v>
                </c:pt>
                <c:pt idx="433">
                  <c:v>73.659823110000005</c:v>
                </c:pt>
                <c:pt idx="434">
                  <c:v>66.548130619999995</c:v>
                </c:pt>
                <c:pt idx="435">
                  <c:v>68.251000160000004</c:v>
                </c:pt>
                <c:pt idx="436">
                  <c:v>70.594492029999998</c:v>
                </c:pt>
                <c:pt idx="437">
                  <c:v>91.251953740000005</c:v>
                </c:pt>
                <c:pt idx="438">
                  <c:v>69.649604600000004</c:v>
                </c:pt>
                <c:pt idx="439">
                  <c:v>77.229509129999997</c:v>
                </c:pt>
                <c:pt idx="440">
                  <c:v>75.625784469999999</c:v>
                </c:pt>
                <c:pt idx="441">
                  <c:v>74.684153890000005</c:v>
                </c:pt>
                <c:pt idx="442">
                  <c:v>72.763454379999999</c:v>
                </c:pt>
                <c:pt idx="443">
                  <c:v>79.816538530000003</c:v>
                </c:pt>
                <c:pt idx="444">
                  <c:v>76.807492640000007</c:v>
                </c:pt>
                <c:pt idx="445">
                  <c:v>74.393402499999993</c:v>
                </c:pt>
                <c:pt idx="446">
                  <c:v>73.219353170000005</c:v>
                </c:pt>
                <c:pt idx="447">
                  <c:v>79.096549170000003</c:v>
                </c:pt>
                <c:pt idx="448">
                  <c:v>71.465178739999999</c:v>
                </c:pt>
                <c:pt idx="449">
                  <c:v>114.4300085</c:v>
                </c:pt>
                <c:pt idx="450">
                  <c:v>129.67343959999999</c:v>
                </c:pt>
                <c:pt idx="451">
                  <c:v>241.84363020000001</c:v>
                </c:pt>
                <c:pt idx="452">
                  <c:v>72.349134890000002</c:v>
                </c:pt>
                <c:pt idx="453">
                  <c:v>74.460662749999997</c:v>
                </c:pt>
                <c:pt idx="454">
                  <c:v>76.644097729999999</c:v>
                </c:pt>
                <c:pt idx="455">
                  <c:v>80.534137020000003</c:v>
                </c:pt>
                <c:pt idx="456">
                  <c:v>68.105893480000006</c:v>
                </c:pt>
                <c:pt idx="457">
                  <c:v>68.998614989999993</c:v>
                </c:pt>
                <c:pt idx="458">
                  <c:v>81.192955159999997</c:v>
                </c:pt>
                <c:pt idx="459">
                  <c:v>71.589608350000006</c:v>
                </c:pt>
                <c:pt idx="460">
                  <c:v>81.544594329999995</c:v>
                </c:pt>
                <c:pt idx="461">
                  <c:v>75.998236950000006</c:v>
                </c:pt>
                <c:pt idx="462">
                  <c:v>81.072976229999995</c:v>
                </c:pt>
                <c:pt idx="463">
                  <c:v>74.968939489999997</c:v>
                </c:pt>
                <c:pt idx="464">
                  <c:v>72.716236660000007</c:v>
                </c:pt>
                <c:pt idx="465">
                  <c:v>82.438324219999998</c:v>
                </c:pt>
                <c:pt idx="466">
                  <c:v>75.269471580000001</c:v>
                </c:pt>
                <c:pt idx="467">
                  <c:v>74.98243325</c:v>
                </c:pt>
                <c:pt idx="468">
                  <c:v>76.719926229999999</c:v>
                </c:pt>
                <c:pt idx="469">
                  <c:v>88.070083569999994</c:v>
                </c:pt>
                <c:pt idx="470">
                  <c:v>72.958216809999996</c:v>
                </c:pt>
                <c:pt idx="471">
                  <c:v>77.786158389999997</c:v>
                </c:pt>
                <c:pt idx="472">
                  <c:v>71.287359730000006</c:v>
                </c:pt>
                <c:pt idx="473">
                  <c:v>69.619718199999994</c:v>
                </c:pt>
                <c:pt idx="474">
                  <c:v>70.886090240000001</c:v>
                </c:pt>
                <c:pt idx="475">
                  <c:v>72.471211120000007</c:v>
                </c:pt>
                <c:pt idx="476">
                  <c:v>70.919550909999998</c:v>
                </c:pt>
                <c:pt idx="477">
                  <c:v>74.781206620000006</c:v>
                </c:pt>
                <c:pt idx="478">
                  <c:v>76.570882330000003</c:v>
                </c:pt>
                <c:pt idx="479">
                  <c:v>73.021209819999996</c:v>
                </c:pt>
                <c:pt idx="480">
                  <c:v>78.552227830000007</c:v>
                </c:pt>
                <c:pt idx="481">
                  <c:v>63.508535379999998</c:v>
                </c:pt>
                <c:pt idx="482">
                  <c:v>111.5743461</c:v>
                </c:pt>
                <c:pt idx="483">
                  <c:v>69.904019959999999</c:v>
                </c:pt>
                <c:pt idx="484">
                  <c:v>75.913783559999999</c:v>
                </c:pt>
                <c:pt idx="485">
                  <c:v>73.472755500000005</c:v>
                </c:pt>
                <c:pt idx="486">
                  <c:v>81.458029749999994</c:v>
                </c:pt>
                <c:pt idx="487">
                  <c:v>70.747226029999993</c:v>
                </c:pt>
                <c:pt idx="488">
                  <c:v>78.40716166</c:v>
                </c:pt>
                <c:pt idx="489">
                  <c:v>70.109430889999999</c:v>
                </c:pt>
                <c:pt idx="490">
                  <c:v>71.307656870000002</c:v>
                </c:pt>
                <c:pt idx="491">
                  <c:v>77.173148990000001</c:v>
                </c:pt>
                <c:pt idx="492">
                  <c:v>80.583039990000003</c:v>
                </c:pt>
                <c:pt idx="493">
                  <c:v>74.465469749999997</c:v>
                </c:pt>
                <c:pt idx="494">
                  <c:v>78.776515149999994</c:v>
                </c:pt>
                <c:pt idx="495">
                  <c:v>69.654935620000003</c:v>
                </c:pt>
                <c:pt idx="496">
                  <c:v>79.37492958</c:v>
                </c:pt>
                <c:pt idx="497">
                  <c:v>75.535318570000001</c:v>
                </c:pt>
                <c:pt idx="498">
                  <c:v>71.44678408</c:v>
                </c:pt>
                <c:pt idx="499">
                  <c:v>83.688483180000006</c:v>
                </c:pt>
                <c:pt idx="500">
                  <c:v>74.940521239999995</c:v>
                </c:pt>
                <c:pt idx="501">
                  <c:v>75.107268520000005</c:v>
                </c:pt>
                <c:pt idx="502">
                  <c:v>70.417306670000002</c:v>
                </c:pt>
                <c:pt idx="503">
                  <c:v>76.767822530000004</c:v>
                </c:pt>
                <c:pt idx="504">
                  <c:v>68.555209329999997</c:v>
                </c:pt>
                <c:pt idx="505">
                  <c:v>76.374495659999994</c:v>
                </c:pt>
                <c:pt idx="506">
                  <c:v>71.339074550000007</c:v>
                </c:pt>
                <c:pt idx="507">
                  <c:v>80.975419799999997</c:v>
                </c:pt>
                <c:pt idx="508">
                  <c:v>70.661854160000004</c:v>
                </c:pt>
                <c:pt idx="509">
                  <c:v>79.298871719999994</c:v>
                </c:pt>
                <c:pt idx="510">
                  <c:v>76.132171420000006</c:v>
                </c:pt>
                <c:pt idx="511">
                  <c:v>72.101439139999997</c:v>
                </c:pt>
                <c:pt idx="512">
                  <c:v>88.548030679999997</c:v>
                </c:pt>
                <c:pt idx="513">
                  <c:v>290.3081808</c:v>
                </c:pt>
                <c:pt idx="514">
                  <c:v>79.803734399999996</c:v>
                </c:pt>
                <c:pt idx="515">
                  <c:v>74.865126520000004</c:v>
                </c:pt>
                <c:pt idx="516">
                  <c:v>68.837176769999999</c:v>
                </c:pt>
                <c:pt idx="517">
                  <c:v>76.144132929999998</c:v>
                </c:pt>
                <c:pt idx="518">
                  <c:v>73.269044390000005</c:v>
                </c:pt>
                <c:pt idx="519">
                  <c:v>74.021650870000002</c:v>
                </c:pt>
                <c:pt idx="520">
                  <c:v>72.288573339999999</c:v>
                </c:pt>
                <c:pt idx="521">
                  <c:v>74.547826369999996</c:v>
                </c:pt>
                <c:pt idx="522">
                  <c:v>79.890104820000005</c:v>
                </c:pt>
                <c:pt idx="523">
                  <c:v>79.37024744</c:v>
                </c:pt>
                <c:pt idx="524">
                  <c:v>75.895169809999999</c:v>
                </c:pt>
                <c:pt idx="525">
                  <c:v>68.274336980000001</c:v>
                </c:pt>
                <c:pt idx="526">
                  <c:v>66.445057169999998</c:v>
                </c:pt>
                <c:pt idx="527">
                  <c:v>80.840764289999996</c:v>
                </c:pt>
                <c:pt idx="528">
                  <c:v>70.494243440000005</c:v>
                </c:pt>
                <c:pt idx="529">
                  <c:v>67.945721739999996</c:v>
                </c:pt>
                <c:pt idx="530">
                  <c:v>78.785775909999998</c:v>
                </c:pt>
                <c:pt idx="531">
                  <c:v>70.050362320000005</c:v>
                </c:pt>
                <c:pt idx="532">
                  <c:v>86.222491959999999</c:v>
                </c:pt>
                <c:pt idx="533">
                  <c:v>70.936686739999999</c:v>
                </c:pt>
                <c:pt idx="534">
                  <c:v>75.065879409999994</c:v>
                </c:pt>
                <c:pt idx="535">
                  <c:v>74.370477859999994</c:v>
                </c:pt>
                <c:pt idx="536">
                  <c:v>79.247315110000002</c:v>
                </c:pt>
                <c:pt idx="537">
                  <c:v>72.515740579999999</c:v>
                </c:pt>
                <c:pt idx="538">
                  <c:v>76.96663513</c:v>
                </c:pt>
                <c:pt idx="539">
                  <c:v>77.724558239999993</c:v>
                </c:pt>
                <c:pt idx="540">
                  <c:v>82.111735809999999</c:v>
                </c:pt>
                <c:pt idx="541">
                  <c:v>77.680456460000002</c:v>
                </c:pt>
                <c:pt idx="542">
                  <c:v>76.013157329999999</c:v>
                </c:pt>
                <c:pt idx="543">
                  <c:v>72.904855310000002</c:v>
                </c:pt>
                <c:pt idx="544">
                  <c:v>117.88636750000001</c:v>
                </c:pt>
                <c:pt idx="545">
                  <c:v>80.670720380000006</c:v>
                </c:pt>
                <c:pt idx="546">
                  <c:v>67.40179895</c:v>
                </c:pt>
                <c:pt idx="547">
                  <c:v>67.585503399999993</c:v>
                </c:pt>
                <c:pt idx="548">
                  <c:v>68.495028540000007</c:v>
                </c:pt>
                <c:pt idx="549">
                  <c:v>72.227462310000007</c:v>
                </c:pt>
                <c:pt idx="550">
                  <c:v>76.412719910000007</c:v>
                </c:pt>
                <c:pt idx="551">
                  <c:v>71.145294870000001</c:v>
                </c:pt>
                <c:pt idx="552">
                  <c:v>75.951287019999995</c:v>
                </c:pt>
                <c:pt idx="553">
                  <c:v>77.624094459999995</c:v>
                </c:pt>
                <c:pt idx="554">
                  <c:v>65.347275839999995</c:v>
                </c:pt>
                <c:pt idx="555">
                  <c:v>72.852263890000003</c:v>
                </c:pt>
                <c:pt idx="556">
                  <c:v>75.520965270000005</c:v>
                </c:pt>
                <c:pt idx="557">
                  <c:v>70.612874110000007</c:v>
                </c:pt>
                <c:pt idx="558">
                  <c:v>70.296600269999999</c:v>
                </c:pt>
                <c:pt idx="559">
                  <c:v>76.502001750000005</c:v>
                </c:pt>
                <c:pt idx="560">
                  <c:v>75.94920363</c:v>
                </c:pt>
                <c:pt idx="561">
                  <c:v>72.831899800000002</c:v>
                </c:pt>
                <c:pt idx="562">
                  <c:v>75.915478629999996</c:v>
                </c:pt>
                <c:pt idx="563">
                  <c:v>79.938118579999994</c:v>
                </c:pt>
                <c:pt idx="564">
                  <c:v>84.629740760000004</c:v>
                </c:pt>
                <c:pt idx="565">
                  <c:v>73.717926610000006</c:v>
                </c:pt>
                <c:pt idx="566">
                  <c:v>72.511998079999998</c:v>
                </c:pt>
                <c:pt idx="567">
                  <c:v>76.005422449999998</c:v>
                </c:pt>
                <c:pt idx="568">
                  <c:v>76.530949440000001</c:v>
                </c:pt>
                <c:pt idx="569">
                  <c:v>71.053752410000001</c:v>
                </c:pt>
                <c:pt idx="570">
                  <c:v>83.855810700000006</c:v>
                </c:pt>
                <c:pt idx="571">
                  <c:v>69.654326839999996</c:v>
                </c:pt>
                <c:pt idx="572">
                  <c:v>72.589224709999996</c:v>
                </c:pt>
                <c:pt idx="573">
                  <c:v>73.074248400000002</c:v>
                </c:pt>
                <c:pt idx="574">
                  <c:v>78.066538840000007</c:v>
                </c:pt>
                <c:pt idx="575">
                  <c:v>93.384879729999994</c:v>
                </c:pt>
                <c:pt idx="576">
                  <c:v>234.21364220000001</c:v>
                </c:pt>
                <c:pt idx="577">
                  <c:v>76.445884449999994</c:v>
                </c:pt>
                <c:pt idx="578">
                  <c:v>71.658644300000006</c:v>
                </c:pt>
                <c:pt idx="579">
                  <c:v>75.171938479999994</c:v>
                </c:pt>
                <c:pt idx="580">
                  <c:v>73.689635010000003</c:v>
                </c:pt>
                <c:pt idx="581">
                  <c:v>72.847481009999996</c:v>
                </c:pt>
                <c:pt idx="582">
                  <c:v>84.151023980000005</c:v>
                </c:pt>
                <c:pt idx="583">
                  <c:v>75.128880929999994</c:v>
                </c:pt>
                <c:pt idx="584">
                  <c:v>75.263111240000001</c:v>
                </c:pt>
                <c:pt idx="585">
                  <c:v>77.507076010000006</c:v>
                </c:pt>
                <c:pt idx="586">
                  <c:v>70.555256589999999</c:v>
                </c:pt>
                <c:pt idx="587">
                  <c:v>72.988971239999998</c:v>
                </c:pt>
                <c:pt idx="588">
                  <c:v>71.425805600000004</c:v>
                </c:pt>
                <c:pt idx="589">
                  <c:v>81.236959220000003</c:v>
                </c:pt>
                <c:pt idx="590">
                  <c:v>74.247809059999994</c:v>
                </c:pt>
                <c:pt idx="591">
                  <c:v>85.546704759999997</c:v>
                </c:pt>
                <c:pt idx="592">
                  <c:v>86.784294079999995</c:v>
                </c:pt>
                <c:pt idx="593">
                  <c:v>77.236184219999998</c:v>
                </c:pt>
                <c:pt idx="594">
                  <c:v>73.480680280000001</c:v>
                </c:pt>
                <c:pt idx="595">
                  <c:v>70.566402719999999</c:v>
                </c:pt>
                <c:pt idx="596">
                  <c:v>74.06755484</c:v>
                </c:pt>
                <c:pt idx="597">
                  <c:v>72.467908170000001</c:v>
                </c:pt>
                <c:pt idx="598">
                  <c:v>73.792356359999999</c:v>
                </c:pt>
                <c:pt idx="599">
                  <c:v>78.026353380000003</c:v>
                </c:pt>
                <c:pt idx="600">
                  <c:v>74.239509220000002</c:v>
                </c:pt>
                <c:pt idx="601">
                  <c:v>72.405439610000002</c:v>
                </c:pt>
                <c:pt idx="602">
                  <c:v>73.621355129999998</c:v>
                </c:pt>
                <c:pt idx="603">
                  <c:v>73.179948440000004</c:v>
                </c:pt>
                <c:pt idx="604">
                  <c:v>113.9052116</c:v>
                </c:pt>
                <c:pt idx="605">
                  <c:v>79.847717259999996</c:v>
                </c:pt>
                <c:pt idx="606">
                  <c:v>68.587945250000004</c:v>
                </c:pt>
                <c:pt idx="607">
                  <c:v>71.824327389999993</c:v>
                </c:pt>
                <c:pt idx="608">
                  <c:v>69.46766135</c:v>
                </c:pt>
                <c:pt idx="609">
                  <c:v>78.516754140000003</c:v>
                </c:pt>
                <c:pt idx="610">
                  <c:v>80.371926880000004</c:v>
                </c:pt>
                <c:pt idx="611">
                  <c:v>70.109755680000006</c:v>
                </c:pt>
                <c:pt idx="612">
                  <c:v>76.311492540000003</c:v>
                </c:pt>
                <c:pt idx="613">
                  <c:v>68.629514369999995</c:v>
                </c:pt>
                <c:pt idx="614">
                  <c:v>75.178657079999994</c:v>
                </c:pt>
                <c:pt idx="615">
                  <c:v>75.170686230000001</c:v>
                </c:pt>
                <c:pt idx="616">
                  <c:v>68.992420420000002</c:v>
                </c:pt>
                <c:pt idx="617">
                  <c:v>70.820109149999993</c:v>
                </c:pt>
                <c:pt idx="618">
                  <c:v>77.709567899999996</c:v>
                </c:pt>
                <c:pt idx="619">
                  <c:v>79.359557179999996</c:v>
                </c:pt>
                <c:pt idx="620">
                  <c:v>68.587215509999993</c:v>
                </c:pt>
                <c:pt idx="621">
                  <c:v>84.143983349999999</c:v>
                </c:pt>
                <c:pt idx="622">
                  <c:v>73.902057130000003</c:v>
                </c:pt>
                <c:pt idx="623">
                  <c:v>73.497966750000003</c:v>
                </c:pt>
                <c:pt idx="624">
                  <c:v>69.781185809999997</c:v>
                </c:pt>
                <c:pt idx="625">
                  <c:v>79.086383889999993</c:v>
                </c:pt>
                <c:pt idx="626">
                  <c:v>74.917473110000003</c:v>
                </c:pt>
                <c:pt idx="627">
                  <c:v>70.647322239999994</c:v>
                </c:pt>
                <c:pt idx="628">
                  <c:v>69.822534340000004</c:v>
                </c:pt>
                <c:pt idx="629">
                  <c:v>77.777807839999994</c:v>
                </c:pt>
                <c:pt idx="630">
                  <c:v>70.595200489999996</c:v>
                </c:pt>
                <c:pt idx="631">
                  <c:v>76.843037359999997</c:v>
                </c:pt>
                <c:pt idx="632">
                  <c:v>91.473410709999996</c:v>
                </c:pt>
                <c:pt idx="633">
                  <c:v>186.77847829999999</c:v>
                </c:pt>
                <c:pt idx="634">
                  <c:v>69.01534934</c:v>
                </c:pt>
                <c:pt idx="635">
                  <c:v>76.01533422</c:v>
                </c:pt>
                <c:pt idx="636">
                  <c:v>81.849972840000007</c:v>
                </c:pt>
                <c:pt idx="637">
                  <c:v>82.712869830000002</c:v>
                </c:pt>
                <c:pt idx="638">
                  <c:v>73.521370000000005</c:v>
                </c:pt>
                <c:pt idx="639">
                  <c:v>78.468507900000006</c:v>
                </c:pt>
                <c:pt idx="640">
                  <c:v>75.551748500000002</c:v>
                </c:pt>
                <c:pt idx="641">
                  <c:v>85.48840319</c:v>
                </c:pt>
                <c:pt idx="642">
                  <c:v>68.291358239999994</c:v>
                </c:pt>
                <c:pt idx="643">
                  <c:v>77.214163529999993</c:v>
                </c:pt>
                <c:pt idx="644">
                  <c:v>75.581595960000001</c:v>
                </c:pt>
                <c:pt idx="645">
                  <c:v>74.009489540000004</c:v>
                </c:pt>
                <c:pt idx="646">
                  <c:v>71.333503919999998</c:v>
                </c:pt>
                <c:pt idx="647">
                  <c:v>70.384329080000001</c:v>
                </c:pt>
                <c:pt idx="648">
                  <c:v>73.295449469999994</c:v>
                </c:pt>
                <c:pt idx="649">
                  <c:v>73.855349129999993</c:v>
                </c:pt>
                <c:pt idx="650">
                  <c:v>86.441597020000003</c:v>
                </c:pt>
                <c:pt idx="651">
                  <c:v>74.572017180000003</c:v>
                </c:pt>
                <c:pt idx="652">
                  <c:v>72.234844800000005</c:v>
                </c:pt>
                <c:pt idx="653">
                  <c:v>77.467896909999993</c:v>
                </c:pt>
                <c:pt idx="654">
                  <c:v>76.163275619999993</c:v>
                </c:pt>
                <c:pt idx="655">
                  <c:v>77.965939399999996</c:v>
                </c:pt>
                <c:pt idx="656">
                  <c:v>75.745119919999993</c:v>
                </c:pt>
                <c:pt idx="657">
                  <c:v>83.155253110000004</c:v>
                </c:pt>
                <c:pt idx="658">
                  <c:v>82.217407559999998</c:v>
                </c:pt>
                <c:pt idx="659">
                  <c:v>75.878848759999997</c:v>
                </c:pt>
                <c:pt idx="660">
                  <c:v>84.477424880000001</c:v>
                </c:pt>
                <c:pt idx="661">
                  <c:v>70.143752939999999</c:v>
                </c:pt>
                <c:pt idx="662">
                  <c:v>73.109296000000001</c:v>
                </c:pt>
                <c:pt idx="663">
                  <c:v>122.95767309999999</c:v>
                </c:pt>
                <c:pt idx="664">
                  <c:v>90.133737999999994</c:v>
                </c:pt>
                <c:pt idx="665">
                  <c:v>79.87177398</c:v>
                </c:pt>
                <c:pt idx="666">
                  <c:v>79.951331719999999</c:v>
                </c:pt>
                <c:pt idx="667">
                  <c:v>67.979503249999993</c:v>
                </c:pt>
                <c:pt idx="668">
                  <c:v>73.041270280000006</c:v>
                </c:pt>
                <c:pt idx="669">
                  <c:v>77.645002379999994</c:v>
                </c:pt>
                <c:pt idx="670">
                  <c:v>76.86896643</c:v>
                </c:pt>
                <c:pt idx="671">
                  <c:v>82.152610879999997</c:v>
                </c:pt>
                <c:pt idx="672">
                  <c:v>70.907084900000001</c:v>
                </c:pt>
                <c:pt idx="673">
                  <c:v>74.062377429999998</c:v>
                </c:pt>
                <c:pt idx="674">
                  <c:v>65.856211450000004</c:v>
                </c:pt>
                <c:pt idx="675">
                  <c:v>75.782327600000002</c:v>
                </c:pt>
                <c:pt idx="676">
                  <c:v>76.209769640000005</c:v>
                </c:pt>
                <c:pt idx="677">
                  <c:v>71.386091570000005</c:v>
                </c:pt>
                <c:pt idx="678">
                  <c:v>72.127660410000004</c:v>
                </c:pt>
                <c:pt idx="679">
                  <c:v>75.933615259999996</c:v>
                </c:pt>
                <c:pt idx="680">
                  <c:v>83.250795220000001</c:v>
                </c:pt>
                <c:pt idx="681">
                  <c:v>68.16867216</c:v>
                </c:pt>
                <c:pt idx="682">
                  <c:v>91.840812779999993</c:v>
                </c:pt>
                <c:pt idx="683">
                  <c:v>76.728642179999994</c:v>
                </c:pt>
                <c:pt idx="684">
                  <c:v>72.234481630000005</c:v>
                </c:pt>
                <c:pt idx="685">
                  <c:v>75.323226910000002</c:v>
                </c:pt>
                <c:pt idx="686">
                  <c:v>70.835256700000002</c:v>
                </c:pt>
                <c:pt idx="687">
                  <c:v>77.418532299999995</c:v>
                </c:pt>
                <c:pt idx="688">
                  <c:v>77.488045400000004</c:v>
                </c:pt>
                <c:pt idx="689">
                  <c:v>72.261453149999994</c:v>
                </c:pt>
                <c:pt idx="690">
                  <c:v>76.533838430000003</c:v>
                </c:pt>
                <c:pt idx="691">
                  <c:v>78.056797130000007</c:v>
                </c:pt>
                <c:pt idx="692">
                  <c:v>75.718626279999995</c:v>
                </c:pt>
                <c:pt idx="693">
                  <c:v>76.237520250000003</c:v>
                </c:pt>
                <c:pt idx="694">
                  <c:v>75.907006989999999</c:v>
                </c:pt>
                <c:pt idx="695">
                  <c:v>105.802306</c:v>
                </c:pt>
                <c:pt idx="696">
                  <c:v>75.516874740000006</c:v>
                </c:pt>
                <c:pt idx="697">
                  <c:v>72.370512450000007</c:v>
                </c:pt>
                <c:pt idx="698">
                  <c:v>75.292117689999998</c:v>
                </c:pt>
                <c:pt idx="699">
                  <c:v>78.257837129999999</c:v>
                </c:pt>
                <c:pt idx="700">
                  <c:v>67.972038159999997</c:v>
                </c:pt>
                <c:pt idx="701">
                  <c:v>83.483798460000003</c:v>
                </c:pt>
                <c:pt idx="702">
                  <c:v>78.195100060000001</c:v>
                </c:pt>
                <c:pt idx="703">
                  <c:v>73.125066390000001</c:v>
                </c:pt>
                <c:pt idx="704">
                  <c:v>79.108494739999998</c:v>
                </c:pt>
                <c:pt idx="705">
                  <c:v>70.88283595</c:v>
                </c:pt>
                <c:pt idx="706">
                  <c:v>73.041325470000004</c:v>
                </c:pt>
                <c:pt idx="707">
                  <c:v>76.932776799999999</c:v>
                </c:pt>
                <c:pt idx="708">
                  <c:v>76.975100530000006</c:v>
                </c:pt>
                <c:pt idx="709">
                  <c:v>77.306625319999995</c:v>
                </c:pt>
                <c:pt idx="710">
                  <c:v>70.638576209999997</c:v>
                </c:pt>
                <c:pt idx="711">
                  <c:v>72.249609919999997</c:v>
                </c:pt>
                <c:pt idx="712">
                  <c:v>75.955254940000003</c:v>
                </c:pt>
                <c:pt idx="713">
                  <c:v>82.393532780000001</c:v>
                </c:pt>
                <c:pt idx="714">
                  <c:v>85.563557990000007</c:v>
                </c:pt>
                <c:pt idx="715">
                  <c:v>67.588026429999999</c:v>
                </c:pt>
                <c:pt idx="716">
                  <c:v>71.315304800000007</c:v>
                </c:pt>
                <c:pt idx="717">
                  <c:v>72.596176869999994</c:v>
                </c:pt>
                <c:pt idx="718">
                  <c:v>67.524831500000005</c:v>
                </c:pt>
                <c:pt idx="719">
                  <c:v>89.181854130000005</c:v>
                </c:pt>
                <c:pt idx="720">
                  <c:v>83.102013940000006</c:v>
                </c:pt>
                <c:pt idx="721">
                  <c:v>81.019967809999997</c:v>
                </c:pt>
                <c:pt idx="722">
                  <c:v>74.729013109999997</c:v>
                </c:pt>
                <c:pt idx="723">
                  <c:v>80.980606879999996</c:v>
                </c:pt>
                <c:pt idx="724">
                  <c:v>76.769775569999993</c:v>
                </c:pt>
                <c:pt idx="725">
                  <c:v>76.743912769999994</c:v>
                </c:pt>
                <c:pt idx="726">
                  <c:v>78.117780089999997</c:v>
                </c:pt>
                <c:pt idx="727">
                  <c:v>125.2013024</c:v>
                </c:pt>
                <c:pt idx="728">
                  <c:v>74.838083889999993</c:v>
                </c:pt>
                <c:pt idx="729">
                  <c:v>73.662511469999998</c:v>
                </c:pt>
                <c:pt idx="730">
                  <c:v>68.330169740000002</c:v>
                </c:pt>
                <c:pt idx="731">
                  <c:v>75.632657719999997</c:v>
                </c:pt>
                <c:pt idx="732">
                  <c:v>78.035143199999993</c:v>
                </c:pt>
                <c:pt idx="733">
                  <c:v>78.538312309999995</c:v>
                </c:pt>
                <c:pt idx="734">
                  <c:v>74.103297929999997</c:v>
                </c:pt>
                <c:pt idx="735">
                  <c:v>69.022542389999998</c:v>
                </c:pt>
                <c:pt idx="736">
                  <c:v>69.972090600000001</c:v>
                </c:pt>
                <c:pt idx="737">
                  <c:v>76.557394900000006</c:v>
                </c:pt>
                <c:pt idx="738">
                  <c:v>68.150855730000004</c:v>
                </c:pt>
                <c:pt idx="739">
                  <c:v>77.378632760000002</c:v>
                </c:pt>
                <c:pt idx="740">
                  <c:v>78.454653329999999</c:v>
                </c:pt>
                <c:pt idx="741">
                  <c:v>82.233828579999994</c:v>
                </c:pt>
                <c:pt idx="742">
                  <c:v>74.659154479999998</c:v>
                </c:pt>
                <c:pt idx="743">
                  <c:v>76.286335100000002</c:v>
                </c:pt>
                <c:pt idx="744">
                  <c:v>84.4774101</c:v>
                </c:pt>
                <c:pt idx="745">
                  <c:v>82.285127880000005</c:v>
                </c:pt>
                <c:pt idx="746">
                  <c:v>78.292054179999994</c:v>
                </c:pt>
                <c:pt idx="747">
                  <c:v>85.018944360000006</c:v>
                </c:pt>
                <c:pt idx="748">
                  <c:v>76.604448180000006</c:v>
                </c:pt>
                <c:pt idx="749">
                  <c:v>76.612789620000001</c:v>
                </c:pt>
                <c:pt idx="750">
                  <c:v>95.092018879999998</c:v>
                </c:pt>
                <c:pt idx="751">
                  <c:v>80.727891549999995</c:v>
                </c:pt>
                <c:pt idx="752">
                  <c:v>77.533801429999997</c:v>
                </c:pt>
                <c:pt idx="753">
                  <c:v>83.493292429999997</c:v>
                </c:pt>
                <c:pt idx="754">
                  <c:v>75.510233439999993</c:v>
                </c:pt>
                <c:pt idx="755">
                  <c:v>75.147775199999998</c:v>
                </c:pt>
                <c:pt idx="756">
                  <c:v>69.018706859999995</c:v>
                </c:pt>
                <c:pt idx="757">
                  <c:v>69.341283430000004</c:v>
                </c:pt>
                <c:pt idx="758">
                  <c:v>78.373173570000006</c:v>
                </c:pt>
                <c:pt idx="759">
                  <c:v>89.09584065</c:v>
                </c:pt>
                <c:pt idx="760">
                  <c:v>76.184482239999994</c:v>
                </c:pt>
                <c:pt idx="761">
                  <c:v>69.045902729999995</c:v>
                </c:pt>
                <c:pt idx="762">
                  <c:v>74.34324015</c:v>
                </c:pt>
                <c:pt idx="763">
                  <c:v>70.307220959999995</c:v>
                </c:pt>
                <c:pt idx="764">
                  <c:v>74.76639145</c:v>
                </c:pt>
                <c:pt idx="765">
                  <c:v>77.172150160000001</c:v>
                </c:pt>
                <c:pt idx="766">
                  <c:v>74.508805069999994</c:v>
                </c:pt>
                <c:pt idx="767">
                  <c:v>77.865529170000002</c:v>
                </c:pt>
                <c:pt idx="768">
                  <c:v>86.759802469999997</c:v>
                </c:pt>
                <c:pt idx="769">
                  <c:v>82.26589414</c:v>
                </c:pt>
                <c:pt idx="770">
                  <c:v>75.668771230000004</c:v>
                </c:pt>
                <c:pt idx="771">
                  <c:v>72.240246380000002</c:v>
                </c:pt>
                <c:pt idx="772">
                  <c:v>68.827388889999995</c:v>
                </c:pt>
                <c:pt idx="773">
                  <c:v>91.710041889999999</c:v>
                </c:pt>
                <c:pt idx="774">
                  <c:v>77.812902100000002</c:v>
                </c:pt>
                <c:pt idx="775">
                  <c:v>74.213896739999996</c:v>
                </c:pt>
                <c:pt idx="776">
                  <c:v>73.248598139999999</c:v>
                </c:pt>
                <c:pt idx="777">
                  <c:v>87.414382590000002</c:v>
                </c:pt>
                <c:pt idx="778">
                  <c:v>77.629756380000003</c:v>
                </c:pt>
                <c:pt idx="779">
                  <c:v>88.228921690000007</c:v>
                </c:pt>
                <c:pt idx="780">
                  <c:v>72.961389729999993</c:v>
                </c:pt>
                <c:pt idx="781">
                  <c:v>75.626860829999998</c:v>
                </c:pt>
                <c:pt idx="782">
                  <c:v>75.146791609999994</c:v>
                </c:pt>
                <c:pt idx="783">
                  <c:v>75.302256200000002</c:v>
                </c:pt>
                <c:pt idx="784">
                  <c:v>78.435582569999994</c:v>
                </c:pt>
                <c:pt idx="785">
                  <c:v>87.418960619999993</c:v>
                </c:pt>
                <c:pt idx="786">
                  <c:v>86.718284069999996</c:v>
                </c:pt>
                <c:pt idx="787">
                  <c:v>73.648528170000006</c:v>
                </c:pt>
                <c:pt idx="788">
                  <c:v>87.061674800000006</c:v>
                </c:pt>
                <c:pt idx="789">
                  <c:v>178.37371429999999</c:v>
                </c:pt>
                <c:pt idx="790">
                  <c:v>180.0194243</c:v>
                </c:pt>
                <c:pt idx="791">
                  <c:v>71.844371940000002</c:v>
                </c:pt>
                <c:pt idx="792">
                  <c:v>73.057694650000002</c:v>
                </c:pt>
                <c:pt idx="793">
                  <c:v>78.539977370000003</c:v>
                </c:pt>
                <c:pt idx="794">
                  <c:v>77.533257489999997</c:v>
                </c:pt>
                <c:pt idx="795">
                  <c:v>77.551817369999995</c:v>
                </c:pt>
                <c:pt idx="796">
                  <c:v>74.709024830000004</c:v>
                </c:pt>
                <c:pt idx="797">
                  <c:v>66.654605649999993</c:v>
                </c:pt>
                <c:pt idx="798">
                  <c:v>76.101579270000002</c:v>
                </c:pt>
                <c:pt idx="799">
                  <c:v>70.524980459999995</c:v>
                </c:pt>
                <c:pt idx="800">
                  <c:v>88.047526570000002</c:v>
                </c:pt>
                <c:pt idx="801">
                  <c:v>80.567900170000001</c:v>
                </c:pt>
                <c:pt idx="802">
                  <c:v>74.184389519999996</c:v>
                </c:pt>
                <c:pt idx="803">
                  <c:v>71.26631648</c:v>
                </c:pt>
                <c:pt idx="804">
                  <c:v>75.821026579999995</c:v>
                </c:pt>
                <c:pt idx="805">
                  <c:v>69.293992259999996</c:v>
                </c:pt>
                <c:pt idx="806">
                  <c:v>73.096992880000002</c:v>
                </c:pt>
                <c:pt idx="807">
                  <c:v>74.927476330000005</c:v>
                </c:pt>
                <c:pt idx="808">
                  <c:v>77.385221860000001</c:v>
                </c:pt>
                <c:pt idx="809">
                  <c:v>76.590534399999996</c:v>
                </c:pt>
                <c:pt idx="810">
                  <c:v>75.344482709999994</c:v>
                </c:pt>
                <c:pt idx="811">
                  <c:v>77.85779823</c:v>
                </c:pt>
                <c:pt idx="812">
                  <c:v>76.44142094</c:v>
                </c:pt>
                <c:pt idx="813">
                  <c:v>67.608646100000001</c:v>
                </c:pt>
                <c:pt idx="814">
                  <c:v>78.359196949999998</c:v>
                </c:pt>
                <c:pt idx="815">
                  <c:v>106.2323648</c:v>
                </c:pt>
                <c:pt idx="816">
                  <c:v>75.446348090000001</c:v>
                </c:pt>
                <c:pt idx="817">
                  <c:v>74.967656099999999</c:v>
                </c:pt>
                <c:pt idx="818">
                  <c:v>75.928035570000006</c:v>
                </c:pt>
                <c:pt idx="819">
                  <c:v>76.626257670000001</c:v>
                </c:pt>
                <c:pt idx="820">
                  <c:v>72.200448390000005</c:v>
                </c:pt>
                <c:pt idx="821">
                  <c:v>67.555926900000003</c:v>
                </c:pt>
                <c:pt idx="822">
                  <c:v>74.416358410000001</c:v>
                </c:pt>
                <c:pt idx="823">
                  <c:v>79.885607039999996</c:v>
                </c:pt>
                <c:pt idx="824">
                  <c:v>77.621702709999994</c:v>
                </c:pt>
                <c:pt idx="825">
                  <c:v>72.562020250000003</c:v>
                </c:pt>
                <c:pt idx="826">
                  <c:v>81.284941930000002</c:v>
                </c:pt>
                <c:pt idx="827">
                  <c:v>82.819131530000007</c:v>
                </c:pt>
                <c:pt idx="828">
                  <c:v>68.633698409999994</c:v>
                </c:pt>
                <c:pt idx="829">
                  <c:v>93.356028069999994</c:v>
                </c:pt>
                <c:pt idx="830">
                  <c:v>71.786848480000003</c:v>
                </c:pt>
                <c:pt idx="831">
                  <c:v>78.554880670000003</c:v>
                </c:pt>
                <c:pt idx="832">
                  <c:v>70.036021739999995</c:v>
                </c:pt>
                <c:pt idx="833">
                  <c:v>81.465295069999996</c:v>
                </c:pt>
                <c:pt idx="834">
                  <c:v>74.937662500000002</c:v>
                </c:pt>
                <c:pt idx="835">
                  <c:v>76.593273999999994</c:v>
                </c:pt>
                <c:pt idx="836">
                  <c:v>80.452317199999996</c:v>
                </c:pt>
                <c:pt idx="837">
                  <c:v>74.53104836</c:v>
                </c:pt>
                <c:pt idx="838">
                  <c:v>73.997624560000006</c:v>
                </c:pt>
                <c:pt idx="839">
                  <c:v>75.363574389999997</c:v>
                </c:pt>
                <c:pt idx="840">
                  <c:v>74.588717829999993</c:v>
                </c:pt>
                <c:pt idx="841">
                  <c:v>71.737040329999999</c:v>
                </c:pt>
                <c:pt idx="842">
                  <c:v>75.415925770000001</c:v>
                </c:pt>
                <c:pt idx="843">
                  <c:v>101.75563579999999</c:v>
                </c:pt>
                <c:pt idx="844">
                  <c:v>156.40551189999999</c:v>
                </c:pt>
                <c:pt idx="845">
                  <c:v>72.449304979999994</c:v>
                </c:pt>
                <c:pt idx="846">
                  <c:v>68.266168910000005</c:v>
                </c:pt>
                <c:pt idx="847">
                  <c:v>70.621148199999993</c:v>
                </c:pt>
                <c:pt idx="848">
                  <c:v>77.371028760000002</c:v>
                </c:pt>
                <c:pt idx="849">
                  <c:v>69.589301980000002</c:v>
                </c:pt>
                <c:pt idx="850">
                  <c:v>73.186259509999999</c:v>
                </c:pt>
                <c:pt idx="851">
                  <c:v>73.029109950000006</c:v>
                </c:pt>
                <c:pt idx="852">
                  <c:v>89.538728629999994</c:v>
                </c:pt>
                <c:pt idx="853">
                  <c:v>102.2312045</c:v>
                </c:pt>
                <c:pt idx="854">
                  <c:v>67.454335630000003</c:v>
                </c:pt>
                <c:pt idx="855">
                  <c:v>68.931763739999994</c:v>
                </c:pt>
                <c:pt idx="856">
                  <c:v>93.889030700000006</c:v>
                </c:pt>
                <c:pt idx="857">
                  <c:v>63.430923229999998</c:v>
                </c:pt>
                <c:pt idx="858">
                  <c:v>96.128109499999994</c:v>
                </c:pt>
                <c:pt idx="859">
                  <c:v>79.232846190000004</c:v>
                </c:pt>
                <c:pt idx="860">
                  <c:v>78.548035769999998</c:v>
                </c:pt>
                <c:pt idx="861">
                  <c:v>73.898205390000001</c:v>
                </c:pt>
                <c:pt idx="862">
                  <c:v>68.885653180000006</c:v>
                </c:pt>
                <c:pt idx="863">
                  <c:v>69.121248289999997</c:v>
                </c:pt>
                <c:pt idx="864">
                  <c:v>76.143344519999999</c:v>
                </c:pt>
                <c:pt idx="865">
                  <c:v>77.182146939999996</c:v>
                </c:pt>
                <c:pt idx="866">
                  <c:v>73.420988469999998</c:v>
                </c:pt>
                <c:pt idx="867">
                  <c:v>69.302298840000006</c:v>
                </c:pt>
                <c:pt idx="868">
                  <c:v>69.038118440000005</c:v>
                </c:pt>
                <c:pt idx="869">
                  <c:v>80.559994959999997</c:v>
                </c:pt>
                <c:pt idx="870">
                  <c:v>72.72994611</c:v>
                </c:pt>
                <c:pt idx="871">
                  <c:v>83.530082559999997</c:v>
                </c:pt>
                <c:pt idx="872">
                  <c:v>74.676913380000002</c:v>
                </c:pt>
                <c:pt idx="873">
                  <c:v>69.193315920000003</c:v>
                </c:pt>
                <c:pt idx="874">
                  <c:v>130.19828709999999</c:v>
                </c:pt>
                <c:pt idx="875">
                  <c:v>124.7247449</c:v>
                </c:pt>
                <c:pt idx="876">
                  <c:v>75.133140969999999</c:v>
                </c:pt>
                <c:pt idx="877">
                  <c:v>80.698904940000006</c:v>
                </c:pt>
                <c:pt idx="878">
                  <c:v>77.957838780000003</c:v>
                </c:pt>
                <c:pt idx="879">
                  <c:v>69.239494820000004</c:v>
                </c:pt>
                <c:pt idx="880">
                  <c:v>80.614105570000007</c:v>
                </c:pt>
                <c:pt idx="881">
                  <c:v>86.965095070000004</c:v>
                </c:pt>
                <c:pt idx="882">
                  <c:v>75.400525680000001</c:v>
                </c:pt>
                <c:pt idx="883">
                  <c:v>84.648943389999999</c:v>
                </c:pt>
                <c:pt idx="884">
                  <c:v>84.506612730000001</c:v>
                </c:pt>
                <c:pt idx="885">
                  <c:v>85.122506529999995</c:v>
                </c:pt>
                <c:pt idx="886">
                  <c:v>79.965508709999995</c:v>
                </c:pt>
                <c:pt idx="887">
                  <c:v>88.079179199999999</c:v>
                </c:pt>
                <c:pt idx="888">
                  <c:v>80.33561435</c:v>
                </c:pt>
                <c:pt idx="889">
                  <c:v>84.124114789999993</c:v>
                </c:pt>
                <c:pt idx="890">
                  <c:v>81.606670530000002</c:v>
                </c:pt>
                <c:pt idx="891">
                  <c:v>70.868371139999994</c:v>
                </c:pt>
                <c:pt idx="892">
                  <c:v>75.56887983</c:v>
                </c:pt>
                <c:pt idx="893">
                  <c:v>73.445801079999995</c:v>
                </c:pt>
                <c:pt idx="894">
                  <c:v>80.442024009999997</c:v>
                </c:pt>
                <c:pt idx="895">
                  <c:v>70.871443040000003</c:v>
                </c:pt>
                <c:pt idx="896">
                  <c:v>79.196176300000005</c:v>
                </c:pt>
                <c:pt idx="897">
                  <c:v>72.182855989999993</c:v>
                </c:pt>
                <c:pt idx="898">
                  <c:v>75.422053149999996</c:v>
                </c:pt>
                <c:pt idx="899">
                  <c:v>77.84286668</c:v>
                </c:pt>
                <c:pt idx="900">
                  <c:v>70.596411450000005</c:v>
                </c:pt>
                <c:pt idx="901">
                  <c:v>78.303736689999994</c:v>
                </c:pt>
                <c:pt idx="902">
                  <c:v>79.750231009999993</c:v>
                </c:pt>
                <c:pt idx="903">
                  <c:v>76.785516599999994</c:v>
                </c:pt>
                <c:pt idx="904">
                  <c:v>98.974916410000006</c:v>
                </c:pt>
                <c:pt idx="905">
                  <c:v>82.027544879999994</c:v>
                </c:pt>
                <c:pt idx="906">
                  <c:v>85.725739619999999</c:v>
                </c:pt>
                <c:pt idx="907">
                  <c:v>83.557455860000005</c:v>
                </c:pt>
                <c:pt idx="908">
                  <c:v>67.024037280000002</c:v>
                </c:pt>
                <c:pt idx="909">
                  <c:v>91.994589349999998</c:v>
                </c:pt>
                <c:pt idx="910">
                  <c:v>78.770102179999995</c:v>
                </c:pt>
                <c:pt idx="911">
                  <c:v>68.985964359999997</c:v>
                </c:pt>
                <c:pt idx="912">
                  <c:v>74.197221749999997</c:v>
                </c:pt>
                <c:pt idx="913">
                  <c:v>88.954666570000001</c:v>
                </c:pt>
                <c:pt idx="914">
                  <c:v>79.661437149999998</c:v>
                </c:pt>
                <c:pt idx="915">
                  <c:v>72.046273400000004</c:v>
                </c:pt>
                <c:pt idx="916">
                  <c:v>104.56570000000001</c:v>
                </c:pt>
                <c:pt idx="917">
                  <c:v>85.322440169999993</c:v>
                </c:pt>
                <c:pt idx="918">
                  <c:v>70.236185480000003</c:v>
                </c:pt>
                <c:pt idx="919">
                  <c:v>78.667114589999997</c:v>
                </c:pt>
                <c:pt idx="920">
                  <c:v>72.541256469999993</c:v>
                </c:pt>
                <c:pt idx="921">
                  <c:v>76.623814269999997</c:v>
                </c:pt>
                <c:pt idx="922">
                  <c:v>75.757999600000005</c:v>
                </c:pt>
                <c:pt idx="923">
                  <c:v>68.931797900000007</c:v>
                </c:pt>
                <c:pt idx="924">
                  <c:v>75.347446169999998</c:v>
                </c:pt>
                <c:pt idx="925">
                  <c:v>79.669605799999999</c:v>
                </c:pt>
                <c:pt idx="926">
                  <c:v>73.132571709999993</c:v>
                </c:pt>
                <c:pt idx="927">
                  <c:v>72.187018690000002</c:v>
                </c:pt>
                <c:pt idx="928">
                  <c:v>69.762391780000002</c:v>
                </c:pt>
                <c:pt idx="929">
                  <c:v>99.978075059999995</c:v>
                </c:pt>
                <c:pt idx="930">
                  <c:v>128.29321619999999</c:v>
                </c:pt>
                <c:pt idx="931">
                  <c:v>223.15522429999999</c:v>
                </c:pt>
                <c:pt idx="932">
                  <c:v>84.568013829999998</c:v>
                </c:pt>
                <c:pt idx="933">
                  <c:v>79.00776157</c:v>
                </c:pt>
                <c:pt idx="934">
                  <c:v>97.827607220000004</c:v>
                </c:pt>
                <c:pt idx="935">
                  <c:v>86.813693920000006</c:v>
                </c:pt>
                <c:pt idx="936">
                  <c:v>75.275984769999994</c:v>
                </c:pt>
                <c:pt idx="937">
                  <c:v>80.273032450000002</c:v>
                </c:pt>
                <c:pt idx="938">
                  <c:v>70.641608629999993</c:v>
                </c:pt>
                <c:pt idx="939">
                  <c:v>74.367007090000001</c:v>
                </c:pt>
                <c:pt idx="940">
                  <c:v>68.19737035</c:v>
                </c:pt>
                <c:pt idx="941">
                  <c:v>68.819144010000002</c:v>
                </c:pt>
                <c:pt idx="942">
                  <c:v>73.200404730000002</c:v>
                </c:pt>
                <c:pt idx="943">
                  <c:v>73.74956186</c:v>
                </c:pt>
                <c:pt idx="944">
                  <c:v>72.462150129999998</c:v>
                </c:pt>
                <c:pt idx="945">
                  <c:v>79.532897840000004</c:v>
                </c:pt>
                <c:pt idx="946">
                  <c:v>76.181388080000005</c:v>
                </c:pt>
                <c:pt idx="947">
                  <c:v>78.439468000000005</c:v>
                </c:pt>
                <c:pt idx="948">
                  <c:v>67.832577189999995</c:v>
                </c:pt>
                <c:pt idx="949">
                  <c:v>81.985526969999995</c:v>
                </c:pt>
                <c:pt idx="950">
                  <c:v>74.563041940000005</c:v>
                </c:pt>
                <c:pt idx="951">
                  <c:v>79.55178368</c:v>
                </c:pt>
                <c:pt idx="952">
                  <c:v>78.243194450000004</c:v>
                </c:pt>
                <c:pt idx="953">
                  <c:v>73.557314469999994</c:v>
                </c:pt>
                <c:pt idx="954">
                  <c:v>66.615203410000007</c:v>
                </c:pt>
                <c:pt idx="955">
                  <c:v>123.4593374</c:v>
                </c:pt>
                <c:pt idx="956">
                  <c:v>73.931340930000005</c:v>
                </c:pt>
                <c:pt idx="957">
                  <c:v>65.880765870000005</c:v>
                </c:pt>
                <c:pt idx="958">
                  <c:v>80.302689020000003</c:v>
                </c:pt>
                <c:pt idx="959">
                  <c:v>66.486014749999995</c:v>
                </c:pt>
                <c:pt idx="960">
                  <c:v>77.517732510000002</c:v>
                </c:pt>
                <c:pt idx="961">
                  <c:v>65.135591910000002</c:v>
                </c:pt>
                <c:pt idx="962">
                  <c:v>72.183271430000005</c:v>
                </c:pt>
                <c:pt idx="963">
                  <c:v>71.856368110000005</c:v>
                </c:pt>
                <c:pt idx="964">
                  <c:v>73.30266623</c:v>
                </c:pt>
                <c:pt idx="965">
                  <c:v>72.602411979999999</c:v>
                </c:pt>
                <c:pt idx="966">
                  <c:v>79.914176400000002</c:v>
                </c:pt>
                <c:pt idx="967">
                  <c:v>78.624782659999994</c:v>
                </c:pt>
                <c:pt idx="968">
                  <c:v>73.499054470000004</c:v>
                </c:pt>
                <c:pt idx="969">
                  <c:v>82.580758669999994</c:v>
                </c:pt>
                <c:pt idx="970">
                  <c:v>73.965465030000004</c:v>
                </c:pt>
                <c:pt idx="971">
                  <c:v>71.955124999999995</c:v>
                </c:pt>
                <c:pt idx="972">
                  <c:v>79.356184909999996</c:v>
                </c:pt>
                <c:pt idx="973">
                  <c:v>77.430418110000005</c:v>
                </c:pt>
                <c:pt idx="974">
                  <c:v>74.434081269999993</c:v>
                </c:pt>
                <c:pt idx="975">
                  <c:v>77.980987139999996</c:v>
                </c:pt>
                <c:pt idx="976">
                  <c:v>66.818013449999995</c:v>
                </c:pt>
                <c:pt idx="977">
                  <c:v>101.7710936</c:v>
                </c:pt>
                <c:pt idx="978">
                  <c:v>75.687657229999999</c:v>
                </c:pt>
                <c:pt idx="979">
                  <c:v>83.860531809999998</c:v>
                </c:pt>
                <c:pt idx="980">
                  <c:v>147.73705889999999</c:v>
                </c:pt>
                <c:pt idx="981">
                  <c:v>193.03948310000001</c:v>
                </c:pt>
                <c:pt idx="982">
                  <c:v>141.21847460000001</c:v>
                </c:pt>
                <c:pt idx="983">
                  <c:v>133.3978812</c:v>
                </c:pt>
                <c:pt idx="984">
                  <c:v>145.3621717</c:v>
                </c:pt>
                <c:pt idx="985">
                  <c:v>77.015838669999994</c:v>
                </c:pt>
                <c:pt idx="986">
                  <c:v>68.896924010000006</c:v>
                </c:pt>
                <c:pt idx="987">
                  <c:v>68.302496640000001</c:v>
                </c:pt>
                <c:pt idx="988">
                  <c:v>80.983475249999998</c:v>
                </c:pt>
                <c:pt idx="989">
                  <c:v>77.624746029999997</c:v>
                </c:pt>
                <c:pt idx="990">
                  <c:v>72.686222200000003</c:v>
                </c:pt>
                <c:pt idx="991">
                  <c:v>82.350364229999997</c:v>
                </c:pt>
                <c:pt idx="992">
                  <c:v>67.997517459999997</c:v>
                </c:pt>
                <c:pt idx="993">
                  <c:v>75.998943999999995</c:v>
                </c:pt>
                <c:pt idx="994">
                  <c:v>76.056355699999997</c:v>
                </c:pt>
                <c:pt idx="995">
                  <c:v>75.597886970000005</c:v>
                </c:pt>
                <c:pt idx="996">
                  <c:v>66.183234630000001</c:v>
                </c:pt>
                <c:pt idx="997">
                  <c:v>66.370976380000002</c:v>
                </c:pt>
                <c:pt idx="998">
                  <c:v>79.238587640000006</c:v>
                </c:pt>
                <c:pt idx="999">
                  <c:v>75.007468220000007</c:v>
                </c:pt>
                <c:pt idx="1000">
                  <c:v>73.385130500000002</c:v>
                </c:pt>
                <c:pt idx="1001">
                  <c:v>73.682316560000004</c:v>
                </c:pt>
                <c:pt idx="1002">
                  <c:v>76.561673010000007</c:v>
                </c:pt>
                <c:pt idx="1003">
                  <c:v>78.47818015</c:v>
                </c:pt>
                <c:pt idx="1004">
                  <c:v>73.238647099999994</c:v>
                </c:pt>
                <c:pt idx="1005">
                  <c:v>112.58147839999999</c:v>
                </c:pt>
                <c:pt idx="1006">
                  <c:v>203.59758719999999</c:v>
                </c:pt>
                <c:pt idx="1007">
                  <c:v>352.45917960000003</c:v>
                </c:pt>
                <c:pt idx="1008">
                  <c:v>148.53854390000001</c:v>
                </c:pt>
                <c:pt idx="1009">
                  <c:v>127.7522506</c:v>
                </c:pt>
                <c:pt idx="1010">
                  <c:v>81.946339260000002</c:v>
                </c:pt>
                <c:pt idx="1011">
                  <c:v>67.797915939999996</c:v>
                </c:pt>
                <c:pt idx="1012">
                  <c:v>64.228335909999998</c:v>
                </c:pt>
                <c:pt idx="1013">
                  <c:v>75.069580020000004</c:v>
                </c:pt>
                <c:pt idx="1014">
                  <c:v>73.680560499999999</c:v>
                </c:pt>
                <c:pt idx="1015">
                  <c:v>74.894712729999995</c:v>
                </c:pt>
                <c:pt idx="1016">
                  <c:v>77.344853850000007</c:v>
                </c:pt>
                <c:pt idx="1017">
                  <c:v>68.979793040000004</c:v>
                </c:pt>
                <c:pt idx="1018">
                  <c:v>74.460614469999996</c:v>
                </c:pt>
                <c:pt idx="1019">
                  <c:v>71.720262500000004</c:v>
                </c:pt>
                <c:pt idx="1020">
                  <c:v>69.1031227</c:v>
                </c:pt>
                <c:pt idx="1021">
                  <c:v>78.791125370000003</c:v>
                </c:pt>
                <c:pt idx="1022">
                  <c:v>63.226184320000002</c:v>
                </c:pt>
                <c:pt idx="1023">
                  <c:v>74.062225639999994</c:v>
                </c:pt>
                <c:pt idx="1024">
                  <c:v>75.392574060000001</c:v>
                </c:pt>
                <c:pt idx="1025">
                  <c:v>77.057696140000004</c:v>
                </c:pt>
                <c:pt idx="1026">
                  <c:v>71.665454100000005</c:v>
                </c:pt>
                <c:pt idx="1027">
                  <c:v>82.184796910000003</c:v>
                </c:pt>
                <c:pt idx="1028">
                  <c:v>79.305956230000007</c:v>
                </c:pt>
                <c:pt idx="1029">
                  <c:v>120.20726209999999</c:v>
                </c:pt>
                <c:pt idx="1030">
                  <c:v>75.748249749999999</c:v>
                </c:pt>
                <c:pt idx="1031">
                  <c:v>73.634650899999997</c:v>
                </c:pt>
                <c:pt idx="1032">
                  <c:v>74.20470546</c:v>
                </c:pt>
                <c:pt idx="1033">
                  <c:v>76.721146520000005</c:v>
                </c:pt>
                <c:pt idx="1034">
                  <c:v>69.728358659999998</c:v>
                </c:pt>
                <c:pt idx="1035">
                  <c:v>80.176822729999998</c:v>
                </c:pt>
                <c:pt idx="1036">
                  <c:v>83.495279280000005</c:v>
                </c:pt>
                <c:pt idx="1037">
                  <c:v>81.983959369999994</c:v>
                </c:pt>
                <c:pt idx="1038">
                  <c:v>67.478293769999993</c:v>
                </c:pt>
                <c:pt idx="1039">
                  <c:v>73.479952679999997</c:v>
                </c:pt>
                <c:pt idx="1040">
                  <c:v>67.252504540000004</c:v>
                </c:pt>
                <c:pt idx="1041">
                  <c:v>66.103077310000003</c:v>
                </c:pt>
                <c:pt idx="1042">
                  <c:v>78.719700369999998</c:v>
                </c:pt>
                <c:pt idx="1043">
                  <c:v>74.124042160000002</c:v>
                </c:pt>
                <c:pt idx="1044">
                  <c:v>64.979794440000006</c:v>
                </c:pt>
                <c:pt idx="1045">
                  <c:v>69.934232609999995</c:v>
                </c:pt>
                <c:pt idx="1046">
                  <c:v>75.782130699999996</c:v>
                </c:pt>
                <c:pt idx="1047">
                  <c:v>75.831132740000001</c:v>
                </c:pt>
                <c:pt idx="1048">
                  <c:v>69.052379290000005</c:v>
                </c:pt>
                <c:pt idx="1049">
                  <c:v>95.427473629999994</c:v>
                </c:pt>
                <c:pt idx="1050">
                  <c:v>82.641683549999996</c:v>
                </c:pt>
                <c:pt idx="1051">
                  <c:v>73.175765929999997</c:v>
                </c:pt>
                <c:pt idx="1052">
                  <c:v>73.151668900000004</c:v>
                </c:pt>
                <c:pt idx="1053">
                  <c:v>75.423788880000004</c:v>
                </c:pt>
                <c:pt idx="1054">
                  <c:v>73.002502640000003</c:v>
                </c:pt>
                <c:pt idx="1055">
                  <c:v>72.363651070000003</c:v>
                </c:pt>
                <c:pt idx="1056">
                  <c:v>72.163123330000005</c:v>
                </c:pt>
                <c:pt idx="1057">
                  <c:v>64.589318559999995</c:v>
                </c:pt>
                <c:pt idx="1058">
                  <c:v>84.320429520000005</c:v>
                </c:pt>
                <c:pt idx="1059">
                  <c:v>66.117546379999993</c:v>
                </c:pt>
                <c:pt idx="1060">
                  <c:v>70.765859370000001</c:v>
                </c:pt>
                <c:pt idx="1061">
                  <c:v>74.635133879999998</c:v>
                </c:pt>
                <c:pt idx="1062">
                  <c:v>69.565235569999999</c:v>
                </c:pt>
                <c:pt idx="1063">
                  <c:v>66.176301530000003</c:v>
                </c:pt>
                <c:pt idx="1064">
                  <c:v>73.76605035</c:v>
                </c:pt>
                <c:pt idx="1065">
                  <c:v>78.467851629999998</c:v>
                </c:pt>
                <c:pt idx="1066">
                  <c:v>71.546378180000005</c:v>
                </c:pt>
                <c:pt idx="1067">
                  <c:v>99.215383180000003</c:v>
                </c:pt>
                <c:pt idx="1068">
                  <c:v>200.96301209999999</c:v>
                </c:pt>
                <c:pt idx="1069">
                  <c:v>69.126888589999993</c:v>
                </c:pt>
                <c:pt idx="1070">
                  <c:v>72.188909289999998</c:v>
                </c:pt>
                <c:pt idx="1071">
                  <c:v>80.510042600000006</c:v>
                </c:pt>
                <c:pt idx="1072">
                  <c:v>76.541684939999996</c:v>
                </c:pt>
                <c:pt idx="1073">
                  <c:v>77.791983540000004</c:v>
                </c:pt>
                <c:pt idx="1074">
                  <c:v>79.207085770000006</c:v>
                </c:pt>
                <c:pt idx="1075">
                  <c:v>77.645566149999993</c:v>
                </c:pt>
                <c:pt idx="1076">
                  <c:v>73.917228499999993</c:v>
                </c:pt>
                <c:pt idx="1077">
                  <c:v>79.004036929999998</c:v>
                </c:pt>
                <c:pt idx="1078">
                  <c:v>74.682419809999999</c:v>
                </c:pt>
                <c:pt idx="1079">
                  <c:v>74.188288209999996</c:v>
                </c:pt>
                <c:pt idx="1080">
                  <c:v>77.955842450000006</c:v>
                </c:pt>
                <c:pt idx="1081">
                  <c:v>72.095154399999998</c:v>
                </c:pt>
                <c:pt idx="1082">
                  <c:v>78.289236599999995</c:v>
                </c:pt>
                <c:pt idx="1083">
                  <c:v>75.616649280000004</c:v>
                </c:pt>
                <c:pt idx="1084">
                  <c:v>71.25102287</c:v>
                </c:pt>
                <c:pt idx="1085">
                  <c:v>72.172200480000001</c:v>
                </c:pt>
                <c:pt idx="1086">
                  <c:v>72.414769480000004</c:v>
                </c:pt>
                <c:pt idx="1087">
                  <c:v>99.750044930000001</c:v>
                </c:pt>
                <c:pt idx="1088">
                  <c:v>75.325471680000007</c:v>
                </c:pt>
                <c:pt idx="1089">
                  <c:v>67.951893519999999</c:v>
                </c:pt>
                <c:pt idx="1090">
                  <c:v>69.881898640000003</c:v>
                </c:pt>
                <c:pt idx="1091">
                  <c:v>78.754252579999999</c:v>
                </c:pt>
                <c:pt idx="1092">
                  <c:v>75.010809530000003</c:v>
                </c:pt>
                <c:pt idx="1093">
                  <c:v>69.077535879999999</c:v>
                </c:pt>
                <c:pt idx="1094">
                  <c:v>81.86225709</c:v>
                </c:pt>
                <c:pt idx="1095">
                  <c:v>65.561652659999993</c:v>
                </c:pt>
                <c:pt idx="1096">
                  <c:v>68.254347449999997</c:v>
                </c:pt>
                <c:pt idx="1097">
                  <c:v>73.671449010000003</c:v>
                </c:pt>
                <c:pt idx="1098">
                  <c:v>75.424456980000002</c:v>
                </c:pt>
                <c:pt idx="1099">
                  <c:v>72.020459799999998</c:v>
                </c:pt>
                <c:pt idx="1100">
                  <c:v>70.92565716</c:v>
                </c:pt>
                <c:pt idx="1101">
                  <c:v>75.499393650000002</c:v>
                </c:pt>
                <c:pt idx="1102">
                  <c:v>70.934813340000005</c:v>
                </c:pt>
                <c:pt idx="1103">
                  <c:v>81.930480320000001</c:v>
                </c:pt>
                <c:pt idx="1104">
                  <c:v>87.283830539999997</c:v>
                </c:pt>
                <c:pt idx="1105">
                  <c:v>100.33324829999999</c:v>
                </c:pt>
                <c:pt idx="1106">
                  <c:v>83.383237840000007</c:v>
                </c:pt>
                <c:pt idx="1107">
                  <c:v>72.309348909999997</c:v>
                </c:pt>
                <c:pt idx="1108">
                  <c:v>79.199007870000003</c:v>
                </c:pt>
                <c:pt idx="1109">
                  <c:v>69.579197190000002</c:v>
                </c:pt>
                <c:pt idx="1110">
                  <c:v>74.212298559999994</c:v>
                </c:pt>
                <c:pt idx="1111">
                  <c:v>70.323175689999999</c:v>
                </c:pt>
                <c:pt idx="1112">
                  <c:v>79.842566309999995</c:v>
                </c:pt>
                <c:pt idx="1113">
                  <c:v>68.294603370000004</c:v>
                </c:pt>
                <c:pt idx="1114">
                  <c:v>77.336095970000002</c:v>
                </c:pt>
                <c:pt idx="1115">
                  <c:v>74.714423350000004</c:v>
                </c:pt>
                <c:pt idx="1116">
                  <c:v>73.687350989999999</c:v>
                </c:pt>
                <c:pt idx="1117">
                  <c:v>75.401085539999997</c:v>
                </c:pt>
                <c:pt idx="1118">
                  <c:v>73.157248559999999</c:v>
                </c:pt>
                <c:pt idx="1119">
                  <c:v>65.584188119999993</c:v>
                </c:pt>
                <c:pt idx="1120">
                  <c:v>99.908304830000006</c:v>
                </c:pt>
                <c:pt idx="1121">
                  <c:v>124.51872779999999</c:v>
                </c:pt>
                <c:pt idx="1122">
                  <c:v>128.67945399999999</c:v>
                </c:pt>
                <c:pt idx="1123">
                  <c:v>178.31677089999999</c:v>
                </c:pt>
                <c:pt idx="1124">
                  <c:v>75.767156459999995</c:v>
                </c:pt>
                <c:pt idx="1125">
                  <c:v>76.442259829999998</c:v>
                </c:pt>
                <c:pt idx="1126">
                  <c:v>76.427440270000005</c:v>
                </c:pt>
                <c:pt idx="1127">
                  <c:v>79.247024089999996</c:v>
                </c:pt>
                <c:pt idx="1128">
                  <c:v>71.300993840000004</c:v>
                </c:pt>
                <c:pt idx="1129">
                  <c:v>77.816205980000007</c:v>
                </c:pt>
                <c:pt idx="1130">
                  <c:v>73.416171419999998</c:v>
                </c:pt>
                <c:pt idx="1131">
                  <c:v>82.194991079999994</c:v>
                </c:pt>
                <c:pt idx="1132">
                  <c:v>73.691598709999994</c:v>
                </c:pt>
                <c:pt idx="1133">
                  <c:v>71.730117359999994</c:v>
                </c:pt>
                <c:pt idx="1134">
                  <c:v>77.913143349999999</c:v>
                </c:pt>
                <c:pt idx="1135">
                  <c:v>82.38516061</c:v>
                </c:pt>
                <c:pt idx="1136">
                  <c:v>80.007495109999994</c:v>
                </c:pt>
                <c:pt idx="1137">
                  <c:v>76.594103160000003</c:v>
                </c:pt>
                <c:pt idx="1138">
                  <c:v>70.477175799999998</c:v>
                </c:pt>
                <c:pt idx="1139">
                  <c:v>84.840481510000004</c:v>
                </c:pt>
                <c:pt idx="1140">
                  <c:v>82.324961279999997</c:v>
                </c:pt>
                <c:pt idx="1141">
                  <c:v>104.8403941</c:v>
                </c:pt>
                <c:pt idx="1142">
                  <c:v>79.756688780000005</c:v>
                </c:pt>
                <c:pt idx="1143">
                  <c:v>70.172614109999998</c:v>
                </c:pt>
                <c:pt idx="1144">
                  <c:v>78.863079310000003</c:v>
                </c:pt>
                <c:pt idx="1145">
                  <c:v>72.967357199999995</c:v>
                </c:pt>
                <c:pt idx="1146">
                  <c:v>70.262319899999994</c:v>
                </c:pt>
                <c:pt idx="1147">
                  <c:v>70.0605774</c:v>
                </c:pt>
                <c:pt idx="1148">
                  <c:v>78.622950860000003</c:v>
                </c:pt>
                <c:pt idx="1149">
                  <c:v>79.374717899999993</c:v>
                </c:pt>
                <c:pt idx="1150">
                  <c:v>72.866838720000004</c:v>
                </c:pt>
                <c:pt idx="1151">
                  <c:v>73.871471260000007</c:v>
                </c:pt>
                <c:pt idx="1152">
                  <c:v>73.070513399999996</c:v>
                </c:pt>
                <c:pt idx="1153">
                  <c:v>73.863395969999999</c:v>
                </c:pt>
                <c:pt idx="1154">
                  <c:v>83.301915460000004</c:v>
                </c:pt>
                <c:pt idx="1155">
                  <c:v>71.105013810000003</c:v>
                </c:pt>
                <c:pt idx="1156">
                  <c:v>78.234125939999998</c:v>
                </c:pt>
                <c:pt idx="1157">
                  <c:v>82.926998299999994</c:v>
                </c:pt>
                <c:pt idx="1158">
                  <c:v>70.019466739999999</c:v>
                </c:pt>
                <c:pt idx="1159">
                  <c:v>115.85342799999999</c:v>
                </c:pt>
                <c:pt idx="1160">
                  <c:v>68.132514970000003</c:v>
                </c:pt>
                <c:pt idx="1161">
                  <c:v>76.775556390000006</c:v>
                </c:pt>
                <c:pt idx="1162">
                  <c:v>77.897440399999994</c:v>
                </c:pt>
                <c:pt idx="1163">
                  <c:v>73.446564260000002</c:v>
                </c:pt>
                <c:pt idx="1164">
                  <c:v>75.99117339</c:v>
                </c:pt>
                <c:pt idx="1165">
                  <c:v>70.161632209999993</c:v>
                </c:pt>
                <c:pt idx="1166">
                  <c:v>75.341492869999996</c:v>
                </c:pt>
                <c:pt idx="1167">
                  <c:v>72.140353640000001</c:v>
                </c:pt>
                <c:pt idx="1168">
                  <c:v>74.981846450000006</c:v>
                </c:pt>
                <c:pt idx="1169">
                  <c:v>79.1549385</c:v>
                </c:pt>
                <c:pt idx="1170">
                  <c:v>75.726646740000007</c:v>
                </c:pt>
                <c:pt idx="1171">
                  <c:v>72.968672580000003</c:v>
                </c:pt>
                <c:pt idx="1172">
                  <c:v>73.918193110000004</c:v>
                </c:pt>
                <c:pt idx="1173">
                  <c:v>83.559544410000001</c:v>
                </c:pt>
                <c:pt idx="1174">
                  <c:v>81.650503869999994</c:v>
                </c:pt>
                <c:pt idx="1175">
                  <c:v>68.183236919999999</c:v>
                </c:pt>
                <c:pt idx="1176">
                  <c:v>92.83677745</c:v>
                </c:pt>
                <c:pt idx="1177">
                  <c:v>157.62667239999999</c:v>
                </c:pt>
                <c:pt idx="1178">
                  <c:v>89.165436490000005</c:v>
                </c:pt>
                <c:pt idx="1179">
                  <c:v>68.709451580000007</c:v>
                </c:pt>
                <c:pt idx="1180">
                  <c:v>70.752315969999998</c:v>
                </c:pt>
                <c:pt idx="1181">
                  <c:v>73.945471409999996</c:v>
                </c:pt>
                <c:pt idx="1182">
                  <c:v>82.196462710000006</c:v>
                </c:pt>
                <c:pt idx="1183">
                  <c:v>72.47046718</c:v>
                </c:pt>
                <c:pt idx="1184">
                  <c:v>77.145399990000001</c:v>
                </c:pt>
                <c:pt idx="1185">
                  <c:v>71.652636740000005</c:v>
                </c:pt>
                <c:pt idx="1186">
                  <c:v>70.773047649999995</c:v>
                </c:pt>
                <c:pt idx="1187">
                  <c:v>77.946877430000001</c:v>
                </c:pt>
                <c:pt idx="1188">
                  <c:v>78.390790569999993</c:v>
                </c:pt>
                <c:pt idx="1189">
                  <c:v>71.148523019999999</c:v>
                </c:pt>
                <c:pt idx="1190">
                  <c:v>83.129775269999996</c:v>
                </c:pt>
                <c:pt idx="1191">
                  <c:v>70.005187250000006</c:v>
                </c:pt>
                <c:pt idx="1192">
                  <c:v>83.461045870000007</c:v>
                </c:pt>
                <c:pt idx="1193">
                  <c:v>100.7113578</c:v>
                </c:pt>
                <c:pt idx="1194">
                  <c:v>179.86529150000001</c:v>
                </c:pt>
                <c:pt idx="1195">
                  <c:v>136.65825380000001</c:v>
                </c:pt>
                <c:pt idx="1196">
                  <c:v>70.571882689999995</c:v>
                </c:pt>
                <c:pt idx="1197">
                  <c:v>75.358467860000005</c:v>
                </c:pt>
                <c:pt idx="1198">
                  <c:v>80.288683520000006</c:v>
                </c:pt>
                <c:pt idx="1199">
                  <c:v>72.80699181</c:v>
                </c:pt>
                <c:pt idx="1200">
                  <c:v>76.230215450000003</c:v>
                </c:pt>
                <c:pt idx="1201">
                  <c:v>72.564625030000002</c:v>
                </c:pt>
                <c:pt idx="1202">
                  <c:v>76.631837730000001</c:v>
                </c:pt>
                <c:pt idx="1203">
                  <c:v>67.407432670000006</c:v>
                </c:pt>
                <c:pt idx="1204">
                  <c:v>70.244206669999997</c:v>
                </c:pt>
                <c:pt idx="1205">
                  <c:v>77.692430299999998</c:v>
                </c:pt>
                <c:pt idx="1206">
                  <c:v>69.88860382</c:v>
                </c:pt>
                <c:pt idx="1207">
                  <c:v>66.695078159999994</c:v>
                </c:pt>
                <c:pt idx="1208">
                  <c:v>93.586431860000005</c:v>
                </c:pt>
                <c:pt idx="1209">
                  <c:v>209.6948232</c:v>
                </c:pt>
                <c:pt idx="1210">
                  <c:v>72.914255120000007</c:v>
                </c:pt>
                <c:pt idx="1211">
                  <c:v>75.48087563</c:v>
                </c:pt>
                <c:pt idx="1212">
                  <c:v>68.130981739999996</c:v>
                </c:pt>
                <c:pt idx="1213">
                  <c:v>79.174465530000006</c:v>
                </c:pt>
                <c:pt idx="1214">
                  <c:v>72.034795130000006</c:v>
                </c:pt>
                <c:pt idx="1215">
                  <c:v>71.8443288</c:v>
                </c:pt>
                <c:pt idx="1216">
                  <c:v>68.616283690000003</c:v>
                </c:pt>
                <c:pt idx="1217">
                  <c:v>69.857745829999999</c:v>
                </c:pt>
                <c:pt idx="1218">
                  <c:v>74.373426069999994</c:v>
                </c:pt>
                <c:pt idx="1219">
                  <c:v>71.306699910000006</c:v>
                </c:pt>
                <c:pt idx="1220">
                  <c:v>69.355488940000001</c:v>
                </c:pt>
                <c:pt idx="1221">
                  <c:v>69.457741459999994</c:v>
                </c:pt>
                <c:pt idx="1222">
                  <c:v>73.453348180000006</c:v>
                </c:pt>
                <c:pt idx="1223">
                  <c:v>126.9603571</c:v>
                </c:pt>
                <c:pt idx="1224">
                  <c:v>78.307470519999995</c:v>
                </c:pt>
                <c:pt idx="1225">
                  <c:v>78.648174949999998</c:v>
                </c:pt>
                <c:pt idx="1226">
                  <c:v>68.374417949999994</c:v>
                </c:pt>
                <c:pt idx="1227">
                  <c:v>73.3877126</c:v>
                </c:pt>
                <c:pt idx="1228">
                  <c:v>68.163558730000005</c:v>
                </c:pt>
                <c:pt idx="1229">
                  <c:v>74.887858919999999</c:v>
                </c:pt>
                <c:pt idx="1230">
                  <c:v>75.154381020000002</c:v>
                </c:pt>
                <c:pt idx="1231">
                  <c:v>76.09229354</c:v>
                </c:pt>
                <c:pt idx="1232">
                  <c:v>82.016576209999997</c:v>
                </c:pt>
                <c:pt idx="1233">
                  <c:v>71.002476040000005</c:v>
                </c:pt>
                <c:pt idx="1234">
                  <c:v>67.991806069999996</c:v>
                </c:pt>
                <c:pt idx="1235">
                  <c:v>64.221873590000001</c:v>
                </c:pt>
                <c:pt idx="1236">
                  <c:v>146.62774379999999</c:v>
                </c:pt>
                <c:pt idx="1237">
                  <c:v>86.324186370000007</c:v>
                </c:pt>
                <c:pt idx="1238">
                  <c:v>75.271308950000005</c:v>
                </c:pt>
                <c:pt idx="1239">
                  <c:v>74.018330840000004</c:v>
                </c:pt>
                <c:pt idx="1240">
                  <c:v>80.391248160000004</c:v>
                </c:pt>
                <c:pt idx="1241">
                  <c:v>68.218618899999996</c:v>
                </c:pt>
                <c:pt idx="1242">
                  <c:v>78.538939850000006</c:v>
                </c:pt>
                <c:pt idx="1243">
                  <c:v>75.777211789999996</c:v>
                </c:pt>
                <c:pt idx="1244">
                  <c:v>73.822374679999996</c:v>
                </c:pt>
                <c:pt idx="1245">
                  <c:v>71.878131049999993</c:v>
                </c:pt>
                <c:pt idx="1246">
                  <c:v>75.483831989999999</c:v>
                </c:pt>
                <c:pt idx="1247">
                  <c:v>74.770928920000003</c:v>
                </c:pt>
                <c:pt idx="1248">
                  <c:v>79.313239859999996</c:v>
                </c:pt>
                <c:pt idx="1249">
                  <c:v>111.913495</c:v>
                </c:pt>
                <c:pt idx="1250">
                  <c:v>81.34048928</c:v>
                </c:pt>
                <c:pt idx="1251">
                  <c:v>74.76533732</c:v>
                </c:pt>
                <c:pt idx="1252">
                  <c:v>69.729542519999995</c:v>
                </c:pt>
                <c:pt idx="1253">
                  <c:v>79.632437929999995</c:v>
                </c:pt>
                <c:pt idx="1254">
                  <c:v>72.055638000000002</c:v>
                </c:pt>
                <c:pt idx="1255">
                  <c:v>68.097609050000003</c:v>
                </c:pt>
                <c:pt idx="1256">
                  <c:v>74.337381820000004</c:v>
                </c:pt>
                <c:pt idx="1257">
                  <c:v>74.202513039999999</c:v>
                </c:pt>
                <c:pt idx="1258">
                  <c:v>92.250243679999997</c:v>
                </c:pt>
                <c:pt idx="1259">
                  <c:v>92.718587869999993</c:v>
                </c:pt>
                <c:pt idx="1260">
                  <c:v>123.9263156</c:v>
                </c:pt>
                <c:pt idx="1261">
                  <c:v>239.80660270000001</c:v>
                </c:pt>
                <c:pt idx="1262">
                  <c:v>75.527008749999993</c:v>
                </c:pt>
                <c:pt idx="1263">
                  <c:v>75.374071700000002</c:v>
                </c:pt>
                <c:pt idx="1264">
                  <c:v>71.610455529999996</c:v>
                </c:pt>
                <c:pt idx="1265">
                  <c:v>70.95309494</c:v>
                </c:pt>
                <c:pt idx="1266">
                  <c:v>74.889773000000005</c:v>
                </c:pt>
                <c:pt idx="1267">
                  <c:v>70.730450099999999</c:v>
                </c:pt>
                <c:pt idx="1268">
                  <c:v>71.122367909999994</c:v>
                </c:pt>
                <c:pt idx="1269">
                  <c:v>80.271475969999997</c:v>
                </c:pt>
                <c:pt idx="1270">
                  <c:v>75.576602640000004</c:v>
                </c:pt>
                <c:pt idx="1271">
                  <c:v>74.996437200000003</c:v>
                </c:pt>
                <c:pt idx="1272">
                  <c:v>117.6345397</c:v>
                </c:pt>
                <c:pt idx="1273">
                  <c:v>85.762556810000007</c:v>
                </c:pt>
                <c:pt idx="1274">
                  <c:v>79.001268539999998</c:v>
                </c:pt>
                <c:pt idx="1275">
                  <c:v>79.194148850000005</c:v>
                </c:pt>
                <c:pt idx="1276">
                  <c:v>72.539622109999996</c:v>
                </c:pt>
                <c:pt idx="1277">
                  <c:v>66.800161880000005</c:v>
                </c:pt>
                <c:pt idx="1278">
                  <c:v>72.809402219999996</c:v>
                </c:pt>
                <c:pt idx="1279">
                  <c:v>69.205422999999996</c:v>
                </c:pt>
                <c:pt idx="1280">
                  <c:v>71.494394479999997</c:v>
                </c:pt>
                <c:pt idx="1281">
                  <c:v>76.914074909999997</c:v>
                </c:pt>
                <c:pt idx="1282">
                  <c:v>117.0420328</c:v>
                </c:pt>
                <c:pt idx="1283">
                  <c:v>77.204855850000001</c:v>
                </c:pt>
                <c:pt idx="1284">
                  <c:v>69.088772489999997</c:v>
                </c:pt>
                <c:pt idx="1285">
                  <c:v>77.373126760000005</c:v>
                </c:pt>
                <c:pt idx="1286">
                  <c:v>77.385097560000006</c:v>
                </c:pt>
                <c:pt idx="1287">
                  <c:v>80.460323110000004</c:v>
                </c:pt>
                <c:pt idx="1288">
                  <c:v>76.874961690000006</c:v>
                </c:pt>
                <c:pt idx="1289">
                  <c:v>74.961268790000005</c:v>
                </c:pt>
                <c:pt idx="1290">
                  <c:v>73.82893507</c:v>
                </c:pt>
                <c:pt idx="1291">
                  <c:v>73.522255490000006</c:v>
                </c:pt>
                <c:pt idx="1292">
                  <c:v>79.997441719999998</c:v>
                </c:pt>
                <c:pt idx="1293">
                  <c:v>135.05770140000001</c:v>
                </c:pt>
                <c:pt idx="1294">
                  <c:v>82.388037600000004</c:v>
                </c:pt>
                <c:pt idx="1295">
                  <c:v>75.072777520000002</c:v>
                </c:pt>
                <c:pt idx="1296">
                  <c:v>78.885315809999994</c:v>
                </c:pt>
                <c:pt idx="1297">
                  <c:v>76.671341799999993</c:v>
                </c:pt>
                <c:pt idx="1298">
                  <c:v>80.845400729999994</c:v>
                </c:pt>
                <c:pt idx="1299">
                  <c:v>67.44118039</c:v>
                </c:pt>
                <c:pt idx="1300">
                  <c:v>84.614323479999996</c:v>
                </c:pt>
                <c:pt idx="1301">
                  <c:v>78.703523649999994</c:v>
                </c:pt>
                <c:pt idx="1302">
                  <c:v>75.975438659999995</c:v>
                </c:pt>
                <c:pt idx="1303">
                  <c:v>109.4568692</c:v>
                </c:pt>
                <c:pt idx="1304">
                  <c:v>232.2041169</c:v>
                </c:pt>
                <c:pt idx="1305">
                  <c:v>116.9949769</c:v>
                </c:pt>
                <c:pt idx="1306">
                  <c:v>79.144580700000006</c:v>
                </c:pt>
                <c:pt idx="1307">
                  <c:v>76.875553969999999</c:v>
                </c:pt>
                <c:pt idx="1308">
                  <c:v>79.450772509999993</c:v>
                </c:pt>
                <c:pt idx="1309">
                  <c:v>77.66170572</c:v>
                </c:pt>
                <c:pt idx="1310">
                  <c:v>72.643387349999998</c:v>
                </c:pt>
                <c:pt idx="1311">
                  <c:v>73.274834760000005</c:v>
                </c:pt>
                <c:pt idx="1312">
                  <c:v>101.4822917</c:v>
                </c:pt>
                <c:pt idx="1313">
                  <c:v>266.50211359999997</c:v>
                </c:pt>
                <c:pt idx="1314">
                  <c:v>78.430007459999999</c:v>
                </c:pt>
                <c:pt idx="1315">
                  <c:v>76.877458110000006</c:v>
                </c:pt>
                <c:pt idx="1316">
                  <c:v>74.94618758</c:v>
                </c:pt>
                <c:pt idx="1317">
                  <c:v>65.829318670000006</c:v>
                </c:pt>
                <c:pt idx="1318">
                  <c:v>99.142772719999996</c:v>
                </c:pt>
                <c:pt idx="1319">
                  <c:v>105.9206604</c:v>
                </c:pt>
                <c:pt idx="1320">
                  <c:v>157.80721170000001</c:v>
                </c:pt>
                <c:pt idx="1321">
                  <c:v>76.648699370000003</c:v>
                </c:pt>
                <c:pt idx="1322">
                  <c:v>68.126547040000005</c:v>
                </c:pt>
                <c:pt idx="1323">
                  <c:v>68.959236390000001</c:v>
                </c:pt>
                <c:pt idx="1324">
                  <c:v>70.897896439999997</c:v>
                </c:pt>
                <c:pt idx="1325">
                  <c:v>99.974097810000004</c:v>
                </c:pt>
                <c:pt idx="1326">
                  <c:v>226.55385989999999</c:v>
                </c:pt>
                <c:pt idx="1327">
                  <c:v>71.149626589999997</c:v>
                </c:pt>
                <c:pt idx="1328">
                  <c:v>71.046249529999997</c:v>
                </c:pt>
                <c:pt idx="1329">
                  <c:v>81.039428439999995</c:v>
                </c:pt>
                <c:pt idx="1330">
                  <c:v>164.13034089999999</c:v>
                </c:pt>
                <c:pt idx="1331">
                  <c:v>70.302987110000004</c:v>
                </c:pt>
                <c:pt idx="1332">
                  <c:v>80.071443810000005</c:v>
                </c:pt>
                <c:pt idx="1333">
                  <c:v>71.103805980000004</c:v>
                </c:pt>
                <c:pt idx="1334">
                  <c:v>69.68021281</c:v>
                </c:pt>
                <c:pt idx="1335">
                  <c:v>80.315238960000002</c:v>
                </c:pt>
                <c:pt idx="1336">
                  <c:v>153.8756406</c:v>
                </c:pt>
                <c:pt idx="1337">
                  <c:v>85.698441380000006</c:v>
                </c:pt>
                <c:pt idx="1338">
                  <c:v>83.594758749999997</c:v>
                </c:pt>
                <c:pt idx="1339">
                  <c:v>68.960038890000007</c:v>
                </c:pt>
                <c:pt idx="1340">
                  <c:v>74.399705659999995</c:v>
                </c:pt>
                <c:pt idx="1341">
                  <c:v>68.835465799999994</c:v>
                </c:pt>
                <c:pt idx="1342">
                  <c:v>129.15969240000001</c:v>
                </c:pt>
                <c:pt idx="1343">
                  <c:v>71.592398520000003</c:v>
                </c:pt>
                <c:pt idx="1344">
                  <c:v>74.521490650000004</c:v>
                </c:pt>
                <c:pt idx="1345">
                  <c:v>75.242073419999997</c:v>
                </c:pt>
                <c:pt idx="1346">
                  <c:v>71.403802560000003</c:v>
                </c:pt>
                <c:pt idx="1347">
                  <c:v>112.7288685</c:v>
                </c:pt>
                <c:pt idx="1348">
                  <c:v>187.7425605</c:v>
                </c:pt>
                <c:pt idx="1349">
                  <c:v>75.971295019999999</c:v>
                </c:pt>
                <c:pt idx="1350">
                  <c:v>71.582558800000001</c:v>
                </c:pt>
                <c:pt idx="1351">
                  <c:v>75.0165662</c:v>
                </c:pt>
                <c:pt idx="1352">
                  <c:v>66.778521330000004</c:v>
                </c:pt>
                <c:pt idx="1353">
                  <c:v>190.28725499999999</c:v>
                </c:pt>
                <c:pt idx="1354">
                  <c:v>83.227289330000005</c:v>
                </c:pt>
                <c:pt idx="1355">
                  <c:v>72.996151350000005</c:v>
                </c:pt>
                <c:pt idx="1356">
                  <c:v>65.625079850000006</c:v>
                </c:pt>
                <c:pt idx="1357">
                  <c:v>100.14185139999999</c:v>
                </c:pt>
                <c:pt idx="1358">
                  <c:v>256.11495939999998</c:v>
                </c:pt>
                <c:pt idx="1359">
                  <c:v>105.99502320000001</c:v>
                </c:pt>
                <c:pt idx="1360">
                  <c:v>77.886976559999994</c:v>
                </c:pt>
                <c:pt idx="1361">
                  <c:v>76.090887339999995</c:v>
                </c:pt>
                <c:pt idx="1362">
                  <c:v>169.78871720000001</c:v>
                </c:pt>
                <c:pt idx="1363">
                  <c:v>78.817860980000006</c:v>
                </c:pt>
                <c:pt idx="1364">
                  <c:v>74.261432020000001</c:v>
                </c:pt>
                <c:pt idx="1365">
                  <c:v>194.1161717</c:v>
                </c:pt>
                <c:pt idx="1366">
                  <c:v>127.19661960000001</c:v>
                </c:pt>
                <c:pt idx="1367">
                  <c:v>95.744735399999996</c:v>
                </c:pt>
                <c:pt idx="1368">
                  <c:v>290.50517536838265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6C-2A4C-9AB3-F86AA1FA9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536224"/>
        <c:axId val="555303984"/>
      </c:scatterChart>
      <c:valAx>
        <c:axId val="86453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basal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55303984"/>
        <c:crosses val="autoZero"/>
        <c:crossBetween val="midCat"/>
      </c:valAx>
      <c:valAx>
        <c:axId val="55530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DBH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86453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Test: Characteristics fo Plots at Year 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'Native Comparison'!$R$2</c:f>
              <c:strCache>
                <c:ptCount val="1"/>
                <c:pt idx="0">
                  <c:v>stand_basal_area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'Native Comparison'!#REF!</c:f>
            </c:numRef>
          </c:xVal>
          <c:yVal>
            <c:numRef>
              <c:f>'Native Comparison'!$R$3:$R$1371</c:f>
              <c:numCache>
                <c:formatCode>General</c:formatCode>
                <c:ptCount val="1369"/>
                <c:pt idx="0">
                  <c:v>8.9512667060000002</c:v>
                </c:pt>
                <c:pt idx="1">
                  <c:v>13.40215574</c:v>
                </c:pt>
                <c:pt idx="2">
                  <c:v>3.225943687</c:v>
                </c:pt>
                <c:pt idx="3">
                  <c:v>11.37913346</c:v>
                </c:pt>
                <c:pt idx="4">
                  <c:v>11.61446537</c:v>
                </c:pt>
                <c:pt idx="5">
                  <c:v>11.509114589999999</c:v>
                </c:pt>
                <c:pt idx="6">
                  <c:v>2.2514159889999998</c:v>
                </c:pt>
                <c:pt idx="7">
                  <c:v>12.528661319999999</c:v>
                </c:pt>
                <c:pt idx="8">
                  <c:v>12.43176804</c:v>
                </c:pt>
                <c:pt idx="9">
                  <c:v>13.20625029</c:v>
                </c:pt>
                <c:pt idx="10">
                  <c:v>13.52116262</c:v>
                </c:pt>
                <c:pt idx="11">
                  <c:v>12.651469970000001</c:v>
                </c:pt>
                <c:pt idx="12">
                  <c:v>3.5002359809999999</c:v>
                </c:pt>
                <c:pt idx="13">
                  <c:v>12.55597918</c:v>
                </c:pt>
                <c:pt idx="14">
                  <c:v>12.275985110000001</c:v>
                </c:pt>
                <c:pt idx="15">
                  <c:v>11.181394470000001</c:v>
                </c:pt>
                <c:pt idx="16">
                  <c:v>13.21526141</c:v>
                </c:pt>
                <c:pt idx="17">
                  <c:v>11.94249203</c:v>
                </c:pt>
                <c:pt idx="18">
                  <c:v>11.259898290000001</c:v>
                </c:pt>
                <c:pt idx="19">
                  <c:v>10.764589300000001</c:v>
                </c:pt>
                <c:pt idx="20">
                  <c:v>12.48545994</c:v>
                </c:pt>
                <c:pt idx="21">
                  <c:v>4.0191820969999998</c:v>
                </c:pt>
                <c:pt idx="22">
                  <c:v>10.048726540000001</c:v>
                </c:pt>
                <c:pt idx="23">
                  <c:v>12.32039863</c:v>
                </c:pt>
                <c:pt idx="24">
                  <c:v>10.571660960000001</c:v>
                </c:pt>
                <c:pt idx="25">
                  <c:v>12.46193478</c:v>
                </c:pt>
                <c:pt idx="26">
                  <c:v>12.40348904</c:v>
                </c:pt>
                <c:pt idx="27">
                  <c:v>12.07538057</c:v>
                </c:pt>
                <c:pt idx="28">
                  <c:v>10.280535179999999</c:v>
                </c:pt>
                <c:pt idx="29">
                  <c:v>13.22009946</c:v>
                </c:pt>
                <c:pt idx="30">
                  <c:v>12.68628558</c:v>
                </c:pt>
                <c:pt idx="31">
                  <c:v>11.55223677</c:v>
                </c:pt>
                <c:pt idx="32">
                  <c:v>14.98736431</c:v>
                </c:pt>
                <c:pt idx="33">
                  <c:v>9.8013143419999995</c:v>
                </c:pt>
                <c:pt idx="34">
                  <c:v>13.10694082</c:v>
                </c:pt>
                <c:pt idx="35">
                  <c:v>3.9945273270000001</c:v>
                </c:pt>
                <c:pt idx="36">
                  <c:v>10.57664853</c:v>
                </c:pt>
                <c:pt idx="37">
                  <c:v>13.25339247</c:v>
                </c:pt>
                <c:pt idx="38">
                  <c:v>14.08232802</c:v>
                </c:pt>
                <c:pt idx="39">
                  <c:v>12.12405658</c:v>
                </c:pt>
                <c:pt idx="40">
                  <c:v>12.899591600000001</c:v>
                </c:pt>
                <c:pt idx="41">
                  <c:v>14.03133611</c:v>
                </c:pt>
                <c:pt idx="42">
                  <c:v>14.162026729999999</c:v>
                </c:pt>
                <c:pt idx="43">
                  <c:v>11.32345902</c:v>
                </c:pt>
                <c:pt idx="44">
                  <c:v>13.60281541</c:v>
                </c:pt>
                <c:pt idx="45">
                  <c:v>11.158646340000001</c:v>
                </c:pt>
                <c:pt idx="46">
                  <c:v>10.018177039999999</c:v>
                </c:pt>
                <c:pt idx="47">
                  <c:v>8.1963671080000005</c:v>
                </c:pt>
                <c:pt idx="48">
                  <c:v>11.647428469999999</c:v>
                </c:pt>
                <c:pt idx="49">
                  <c:v>10.760196430000001</c:v>
                </c:pt>
                <c:pt idx="50">
                  <c:v>11.703089909999999</c:v>
                </c:pt>
                <c:pt idx="51">
                  <c:v>3.8090522880000002</c:v>
                </c:pt>
                <c:pt idx="52">
                  <c:v>10.602865639999999</c:v>
                </c:pt>
                <c:pt idx="53">
                  <c:v>14.58165039</c:v>
                </c:pt>
                <c:pt idx="54">
                  <c:v>11.258018849999999</c:v>
                </c:pt>
                <c:pt idx="55">
                  <c:v>11.95472152</c:v>
                </c:pt>
                <c:pt idx="56">
                  <c:v>11.173493860000001</c:v>
                </c:pt>
                <c:pt idx="57">
                  <c:v>14.37682571</c:v>
                </c:pt>
                <c:pt idx="58">
                  <c:v>10.10796262</c:v>
                </c:pt>
                <c:pt idx="59">
                  <c:v>11.172474920000001</c:v>
                </c:pt>
                <c:pt idx="60">
                  <c:v>12.099812569999999</c:v>
                </c:pt>
                <c:pt idx="61">
                  <c:v>11.97492506</c:v>
                </c:pt>
                <c:pt idx="62">
                  <c:v>13.591929540000001</c:v>
                </c:pt>
                <c:pt idx="63">
                  <c:v>15.52505333</c:v>
                </c:pt>
                <c:pt idx="64">
                  <c:v>13.268610949999999</c:v>
                </c:pt>
                <c:pt idx="65">
                  <c:v>12.04480624</c:v>
                </c:pt>
                <c:pt idx="66">
                  <c:v>11.268576810000001</c:v>
                </c:pt>
                <c:pt idx="67">
                  <c:v>12.52506736</c:v>
                </c:pt>
                <c:pt idx="68">
                  <c:v>11.915750770000001</c:v>
                </c:pt>
                <c:pt idx="69">
                  <c:v>10.41063166</c:v>
                </c:pt>
                <c:pt idx="70">
                  <c:v>15.36651683</c:v>
                </c:pt>
                <c:pt idx="71">
                  <c:v>12.13360906</c:v>
                </c:pt>
                <c:pt idx="72">
                  <c:v>9.7194278300000008</c:v>
                </c:pt>
                <c:pt idx="73">
                  <c:v>11.81582521</c:v>
                </c:pt>
                <c:pt idx="74">
                  <c:v>4.9965365310000003</c:v>
                </c:pt>
                <c:pt idx="75">
                  <c:v>11.886124990000001</c:v>
                </c:pt>
                <c:pt idx="76">
                  <c:v>13.21129833</c:v>
                </c:pt>
                <c:pt idx="77">
                  <c:v>11.98507627</c:v>
                </c:pt>
                <c:pt idx="78">
                  <c:v>11.59438235</c:v>
                </c:pt>
                <c:pt idx="79">
                  <c:v>14.46302624</c:v>
                </c:pt>
                <c:pt idx="80">
                  <c:v>13.016004450000001</c:v>
                </c:pt>
                <c:pt idx="81">
                  <c:v>13.09224579</c:v>
                </c:pt>
                <c:pt idx="82">
                  <c:v>13.89522457</c:v>
                </c:pt>
                <c:pt idx="83">
                  <c:v>11.878615160000001</c:v>
                </c:pt>
                <c:pt idx="84">
                  <c:v>13.51951495</c:v>
                </c:pt>
                <c:pt idx="85">
                  <c:v>8.7858728569999993</c:v>
                </c:pt>
                <c:pt idx="86">
                  <c:v>13.34831814</c:v>
                </c:pt>
                <c:pt idx="87">
                  <c:v>13.30674924</c:v>
                </c:pt>
                <c:pt idx="88">
                  <c:v>12.840504810000001</c:v>
                </c:pt>
                <c:pt idx="89">
                  <c:v>13.755677029999999</c:v>
                </c:pt>
                <c:pt idx="90">
                  <c:v>11.5749554</c:v>
                </c:pt>
                <c:pt idx="91">
                  <c:v>10.020885679999999</c:v>
                </c:pt>
                <c:pt idx="92">
                  <c:v>15.171870589999999</c:v>
                </c:pt>
                <c:pt idx="93">
                  <c:v>13.42452493</c:v>
                </c:pt>
                <c:pt idx="94">
                  <c:v>13.36548979</c:v>
                </c:pt>
                <c:pt idx="95">
                  <c:v>11.63698799</c:v>
                </c:pt>
                <c:pt idx="96">
                  <c:v>11.413768360000001</c:v>
                </c:pt>
                <c:pt idx="97">
                  <c:v>11.563244149999999</c:v>
                </c:pt>
                <c:pt idx="98">
                  <c:v>9.9545183569999995</c:v>
                </c:pt>
                <c:pt idx="99">
                  <c:v>11.369648059999999</c:v>
                </c:pt>
                <c:pt idx="100">
                  <c:v>4.5791123689999997</c:v>
                </c:pt>
                <c:pt idx="101">
                  <c:v>13.681153800000001</c:v>
                </c:pt>
                <c:pt idx="102">
                  <c:v>11.552880160000001</c:v>
                </c:pt>
                <c:pt idx="103">
                  <c:v>10.874775619999999</c:v>
                </c:pt>
                <c:pt idx="104">
                  <c:v>11.267472010000001</c:v>
                </c:pt>
                <c:pt idx="105">
                  <c:v>13.59280388</c:v>
                </c:pt>
                <c:pt idx="106">
                  <c:v>13.11316401</c:v>
                </c:pt>
                <c:pt idx="107">
                  <c:v>11.04838653</c:v>
                </c:pt>
                <c:pt idx="108">
                  <c:v>12.771812089999999</c:v>
                </c:pt>
                <c:pt idx="109">
                  <c:v>10.78373262</c:v>
                </c:pt>
                <c:pt idx="110">
                  <c:v>10.00661815</c:v>
                </c:pt>
                <c:pt idx="111">
                  <c:v>9.3397272299999994</c:v>
                </c:pt>
                <c:pt idx="112">
                  <c:v>12.654841940000001</c:v>
                </c:pt>
                <c:pt idx="113">
                  <c:v>10.526061179999999</c:v>
                </c:pt>
                <c:pt idx="114">
                  <c:v>8.5102985390000008</c:v>
                </c:pt>
                <c:pt idx="115">
                  <c:v>12.818100080000001</c:v>
                </c:pt>
                <c:pt idx="116">
                  <c:v>11.373388520000001</c:v>
                </c:pt>
                <c:pt idx="117">
                  <c:v>13.23383945</c:v>
                </c:pt>
                <c:pt idx="118">
                  <c:v>15.11551081</c:v>
                </c:pt>
                <c:pt idx="119">
                  <c:v>11.51989771</c:v>
                </c:pt>
                <c:pt idx="120">
                  <c:v>12.13232236</c:v>
                </c:pt>
                <c:pt idx="121">
                  <c:v>14.841001500000001</c:v>
                </c:pt>
                <c:pt idx="122">
                  <c:v>12.17713693</c:v>
                </c:pt>
                <c:pt idx="123">
                  <c:v>13.914921420000001</c:v>
                </c:pt>
                <c:pt idx="124">
                  <c:v>4.7650335830000001</c:v>
                </c:pt>
                <c:pt idx="125">
                  <c:v>8.5017888599999996</c:v>
                </c:pt>
                <c:pt idx="126">
                  <c:v>10.86249396</c:v>
                </c:pt>
                <c:pt idx="127">
                  <c:v>13.874447180000001</c:v>
                </c:pt>
                <c:pt idx="128">
                  <c:v>12.46235208</c:v>
                </c:pt>
                <c:pt idx="129">
                  <c:v>10.10784982</c:v>
                </c:pt>
                <c:pt idx="130">
                  <c:v>12.939050659999999</c:v>
                </c:pt>
                <c:pt idx="131">
                  <c:v>11.94574349</c:v>
                </c:pt>
                <c:pt idx="132">
                  <c:v>10.87945094</c:v>
                </c:pt>
                <c:pt idx="133">
                  <c:v>11.23972273</c:v>
                </c:pt>
                <c:pt idx="134">
                  <c:v>12.65058267</c:v>
                </c:pt>
                <c:pt idx="135">
                  <c:v>11.71099836</c:v>
                </c:pt>
                <c:pt idx="136">
                  <c:v>13.708664990000001</c:v>
                </c:pt>
                <c:pt idx="137">
                  <c:v>11.996527049999999</c:v>
                </c:pt>
                <c:pt idx="138">
                  <c:v>10.98747111</c:v>
                </c:pt>
                <c:pt idx="139">
                  <c:v>11.477844770000001</c:v>
                </c:pt>
                <c:pt idx="140">
                  <c:v>7.5106680060000004</c:v>
                </c:pt>
                <c:pt idx="141">
                  <c:v>11.282284000000001</c:v>
                </c:pt>
                <c:pt idx="142">
                  <c:v>12.93578377</c:v>
                </c:pt>
                <c:pt idx="143">
                  <c:v>12.09108838</c:v>
                </c:pt>
                <c:pt idx="144">
                  <c:v>15.069433119999999</c:v>
                </c:pt>
                <c:pt idx="145">
                  <c:v>14.344382</c:v>
                </c:pt>
                <c:pt idx="146">
                  <c:v>10.159925149999999</c:v>
                </c:pt>
                <c:pt idx="147">
                  <c:v>11.34505774</c:v>
                </c:pt>
                <c:pt idx="148">
                  <c:v>12.89806937</c:v>
                </c:pt>
                <c:pt idx="149">
                  <c:v>14.017447819999999</c:v>
                </c:pt>
                <c:pt idx="150">
                  <c:v>12.376957859999999</c:v>
                </c:pt>
                <c:pt idx="151">
                  <c:v>12.3866552</c:v>
                </c:pt>
                <c:pt idx="152">
                  <c:v>11.41677235</c:v>
                </c:pt>
                <c:pt idx="153">
                  <c:v>11.4823621</c:v>
                </c:pt>
                <c:pt idx="154">
                  <c:v>4.7994765570000002</c:v>
                </c:pt>
                <c:pt idx="155">
                  <c:v>13.8641691</c:v>
                </c:pt>
                <c:pt idx="156">
                  <c:v>12.86143019</c:v>
                </c:pt>
                <c:pt idx="157">
                  <c:v>11.62715188</c:v>
                </c:pt>
                <c:pt idx="158">
                  <c:v>11.150499740000001</c:v>
                </c:pt>
                <c:pt idx="159">
                  <c:v>13.090400300000001</c:v>
                </c:pt>
                <c:pt idx="160">
                  <c:v>10.308571710000001</c:v>
                </c:pt>
                <c:pt idx="161">
                  <c:v>12.108755820000001</c:v>
                </c:pt>
                <c:pt idx="162">
                  <c:v>13.57527357</c:v>
                </c:pt>
                <c:pt idx="163">
                  <c:v>14.318031360000001</c:v>
                </c:pt>
                <c:pt idx="164">
                  <c:v>13.420072129999999</c:v>
                </c:pt>
                <c:pt idx="165">
                  <c:v>12.40646918</c:v>
                </c:pt>
                <c:pt idx="166">
                  <c:v>12.363925030000001</c:v>
                </c:pt>
                <c:pt idx="167">
                  <c:v>13.054019329999999</c:v>
                </c:pt>
                <c:pt idx="168">
                  <c:v>8.8366790169999998</c:v>
                </c:pt>
                <c:pt idx="169">
                  <c:v>11.584139990000001</c:v>
                </c:pt>
                <c:pt idx="170">
                  <c:v>13.01309032</c:v>
                </c:pt>
                <c:pt idx="171">
                  <c:v>10.885996049999999</c:v>
                </c:pt>
                <c:pt idx="172">
                  <c:v>12.82321224</c:v>
                </c:pt>
                <c:pt idx="173">
                  <c:v>13.5086174</c:v>
                </c:pt>
                <c:pt idx="174">
                  <c:v>15.43872977</c:v>
                </c:pt>
                <c:pt idx="175">
                  <c:v>11.67229779</c:v>
                </c:pt>
                <c:pt idx="176">
                  <c:v>12.097546080000001</c:v>
                </c:pt>
                <c:pt idx="177">
                  <c:v>11.462544960000001</c:v>
                </c:pt>
                <c:pt idx="178">
                  <c:v>12.69629426</c:v>
                </c:pt>
                <c:pt idx="179">
                  <c:v>13.25135171</c:v>
                </c:pt>
                <c:pt idx="180">
                  <c:v>13.063557550000001</c:v>
                </c:pt>
                <c:pt idx="181">
                  <c:v>10.659199149999999</c:v>
                </c:pt>
                <c:pt idx="182">
                  <c:v>11.42580705</c:v>
                </c:pt>
                <c:pt idx="183">
                  <c:v>6.810052121</c:v>
                </c:pt>
                <c:pt idx="184">
                  <c:v>10.948942069999999</c:v>
                </c:pt>
                <c:pt idx="185">
                  <c:v>11.906149640000001</c:v>
                </c:pt>
                <c:pt idx="186">
                  <c:v>11.36959734</c:v>
                </c:pt>
                <c:pt idx="187">
                  <c:v>10.58963846</c:v>
                </c:pt>
                <c:pt idx="188">
                  <c:v>15.07492298</c:v>
                </c:pt>
                <c:pt idx="189">
                  <c:v>13.40897015</c:v>
                </c:pt>
                <c:pt idx="190">
                  <c:v>12.728599000000001</c:v>
                </c:pt>
                <c:pt idx="191">
                  <c:v>11.147135130000001</c:v>
                </c:pt>
                <c:pt idx="192">
                  <c:v>12.640411439999999</c:v>
                </c:pt>
                <c:pt idx="193">
                  <c:v>12.92755309</c:v>
                </c:pt>
                <c:pt idx="194">
                  <c:v>13.294437670000001</c:v>
                </c:pt>
                <c:pt idx="195">
                  <c:v>12.55820185</c:v>
                </c:pt>
                <c:pt idx="196">
                  <c:v>11.645004289999999</c:v>
                </c:pt>
                <c:pt idx="197">
                  <c:v>11.473836909999999</c:v>
                </c:pt>
                <c:pt idx="198">
                  <c:v>11.487083520000001</c:v>
                </c:pt>
                <c:pt idx="199">
                  <c:v>12.89878541</c:v>
                </c:pt>
                <c:pt idx="200">
                  <c:v>12.630966320000001</c:v>
                </c:pt>
                <c:pt idx="201">
                  <c:v>9.1623139449999993</c:v>
                </c:pt>
                <c:pt idx="202">
                  <c:v>13.623001260000001</c:v>
                </c:pt>
                <c:pt idx="203">
                  <c:v>12.24770822</c:v>
                </c:pt>
                <c:pt idx="204">
                  <c:v>10.145572400000001</c:v>
                </c:pt>
                <c:pt idx="205">
                  <c:v>15.81721252</c:v>
                </c:pt>
                <c:pt idx="206">
                  <c:v>11.760663320000001</c:v>
                </c:pt>
                <c:pt idx="207">
                  <c:v>10.59365474</c:v>
                </c:pt>
                <c:pt idx="208">
                  <c:v>12.302686960000001</c:v>
                </c:pt>
                <c:pt idx="209">
                  <c:v>12.023325699999999</c:v>
                </c:pt>
                <c:pt idx="210">
                  <c:v>12.41208483</c:v>
                </c:pt>
                <c:pt idx="211">
                  <c:v>12.46478098</c:v>
                </c:pt>
                <c:pt idx="212">
                  <c:v>12.265074820000001</c:v>
                </c:pt>
                <c:pt idx="213">
                  <c:v>12.30695306</c:v>
                </c:pt>
                <c:pt idx="214">
                  <c:v>13.50604394</c:v>
                </c:pt>
                <c:pt idx="215">
                  <c:v>14.353671</c:v>
                </c:pt>
                <c:pt idx="216">
                  <c:v>6.3561600269999996</c:v>
                </c:pt>
                <c:pt idx="217">
                  <c:v>9.4314278520000006</c:v>
                </c:pt>
                <c:pt idx="218">
                  <c:v>11.85805987</c:v>
                </c:pt>
                <c:pt idx="219">
                  <c:v>11.70705478</c:v>
                </c:pt>
                <c:pt idx="220">
                  <c:v>8.9205285360000008</c:v>
                </c:pt>
                <c:pt idx="221">
                  <c:v>11.839837640000001</c:v>
                </c:pt>
                <c:pt idx="222">
                  <c:v>11.969570190000001</c:v>
                </c:pt>
                <c:pt idx="223">
                  <c:v>12.33537048</c:v>
                </c:pt>
                <c:pt idx="224">
                  <c:v>11.85768624</c:v>
                </c:pt>
                <c:pt idx="225">
                  <c:v>10.65608332</c:v>
                </c:pt>
                <c:pt idx="226">
                  <c:v>7.9383811849999999</c:v>
                </c:pt>
                <c:pt idx="227">
                  <c:v>8.6552016569999992</c:v>
                </c:pt>
                <c:pt idx="228">
                  <c:v>10.954780059999999</c:v>
                </c:pt>
                <c:pt idx="229">
                  <c:v>12.27677177</c:v>
                </c:pt>
                <c:pt idx="230">
                  <c:v>11.798126460000001</c:v>
                </c:pt>
                <c:pt idx="231">
                  <c:v>13.259269079999999</c:v>
                </c:pt>
                <c:pt idx="232">
                  <c:v>13.38982633</c:v>
                </c:pt>
                <c:pt idx="233">
                  <c:v>14.75602817</c:v>
                </c:pt>
                <c:pt idx="234">
                  <c:v>9.4433950029999991</c:v>
                </c:pt>
                <c:pt idx="235">
                  <c:v>13.455324109999999</c:v>
                </c:pt>
                <c:pt idx="236">
                  <c:v>12.28126164</c:v>
                </c:pt>
                <c:pt idx="237">
                  <c:v>12.292409320000001</c:v>
                </c:pt>
                <c:pt idx="238">
                  <c:v>15.133300330000001</c:v>
                </c:pt>
                <c:pt idx="239">
                  <c:v>13.60594231</c:v>
                </c:pt>
                <c:pt idx="240">
                  <c:v>11.022473959999999</c:v>
                </c:pt>
                <c:pt idx="241">
                  <c:v>14.187379930000001</c:v>
                </c:pt>
                <c:pt idx="242">
                  <c:v>12.9643379</c:v>
                </c:pt>
                <c:pt idx="243">
                  <c:v>12.95814687</c:v>
                </c:pt>
                <c:pt idx="244">
                  <c:v>12.68806348</c:v>
                </c:pt>
                <c:pt idx="245">
                  <c:v>11.19140844</c:v>
                </c:pt>
                <c:pt idx="246">
                  <c:v>11.06183293</c:v>
                </c:pt>
                <c:pt idx="247">
                  <c:v>10.998531979999999</c:v>
                </c:pt>
                <c:pt idx="248">
                  <c:v>12.08686988</c:v>
                </c:pt>
                <c:pt idx="249">
                  <c:v>15.426467860000001</c:v>
                </c:pt>
                <c:pt idx="250">
                  <c:v>6.622672036</c:v>
                </c:pt>
                <c:pt idx="251">
                  <c:v>9.2840899740000005</c:v>
                </c:pt>
                <c:pt idx="252">
                  <c:v>12.72644317</c:v>
                </c:pt>
                <c:pt idx="253">
                  <c:v>12.685951210000001</c:v>
                </c:pt>
                <c:pt idx="254">
                  <c:v>14.22531904</c:v>
                </c:pt>
                <c:pt idx="255">
                  <c:v>13.83785853</c:v>
                </c:pt>
                <c:pt idx="256">
                  <c:v>9.0702699140000007</c:v>
                </c:pt>
                <c:pt idx="257">
                  <c:v>14.03737291</c:v>
                </c:pt>
                <c:pt idx="258">
                  <c:v>11.36191887</c:v>
                </c:pt>
                <c:pt idx="259">
                  <c:v>12.646122439999999</c:v>
                </c:pt>
                <c:pt idx="260">
                  <c:v>10.92176982</c:v>
                </c:pt>
                <c:pt idx="261">
                  <c:v>13.591779470000001</c:v>
                </c:pt>
                <c:pt idx="262">
                  <c:v>8.4469820640000002</c:v>
                </c:pt>
                <c:pt idx="263">
                  <c:v>8.4891523620000005</c:v>
                </c:pt>
                <c:pt idx="264">
                  <c:v>10.522323650000001</c:v>
                </c:pt>
                <c:pt idx="265">
                  <c:v>14.040667259999999</c:v>
                </c:pt>
                <c:pt idx="266">
                  <c:v>11.8610595</c:v>
                </c:pt>
                <c:pt idx="267">
                  <c:v>9.831921028</c:v>
                </c:pt>
                <c:pt idx="268">
                  <c:v>6.551625531</c:v>
                </c:pt>
                <c:pt idx="269">
                  <c:v>12.511527920000001</c:v>
                </c:pt>
                <c:pt idx="270">
                  <c:v>13.08505963</c:v>
                </c:pt>
                <c:pt idx="271">
                  <c:v>11.258879350000001</c:v>
                </c:pt>
                <c:pt idx="272">
                  <c:v>12.06369613</c:v>
                </c:pt>
                <c:pt idx="273">
                  <c:v>14.063477170000001</c:v>
                </c:pt>
                <c:pt idx="274">
                  <c:v>10.59816019</c:v>
                </c:pt>
                <c:pt idx="275">
                  <c:v>14.308721889999999</c:v>
                </c:pt>
                <c:pt idx="276">
                  <c:v>13.21340223</c:v>
                </c:pt>
                <c:pt idx="277">
                  <c:v>11.113169279999999</c:v>
                </c:pt>
                <c:pt idx="278">
                  <c:v>11.075584989999999</c:v>
                </c:pt>
                <c:pt idx="279">
                  <c:v>14.361845880000001</c:v>
                </c:pt>
                <c:pt idx="280">
                  <c:v>10.67347841</c:v>
                </c:pt>
                <c:pt idx="281">
                  <c:v>13.228684810000001</c:v>
                </c:pt>
                <c:pt idx="282">
                  <c:v>13.383085319999999</c:v>
                </c:pt>
                <c:pt idx="283">
                  <c:v>7.4832575700000001</c:v>
                </c:pt>
                <c:pt idx="285">
                  <c:v>0.31044811</c:v>
                </c:pt>
                <c:pt idx="286">
                  <c:v>1.3412315100000001</c:v>
                </c:pt>
                <c:pt idx="287">
                  <c:v>9.1271699220000002</c:v>
                </c:pt>
                <c:pt idx="288">
                  <c:v>12.60916641</c:v>
                </c:pt>
                <c:pt idx="289">
                  <c:v>11.492232599999999</c:v>
                </c:pt>
                <c:pt idx="290">
                  <c:v>7.9485543749999996</c:v>
                </c:pt>
                <c:pt idx="291">
                  <c:v>10.706925419999999</c:v>
                </c:pt>
                <c:pt idx="292">
                  <c:v>7.4056293139999996</c:v>
                </c:pt>
                <c:pt idx="293">
                  <c:v>11.00907144</c:v>
                </c:pt>
                <c:pt idx="294">
                  <c:v>9.7052674159999999</c:v>
                </c:pt>
                <c:pt idx="295">
                  <c:v>11.96417108</c:v>
                </c:pt>
                <c:pt idx="296">
                  <c:v>10.04764144</c:v>
                </c:pt>
                <c:pt idx="297">
                  <c:v>11.846041749999999</c:v>
                </c:pt>
                <c:pt idx="298">
                  <c:v>12.910673600000001</c:v>
                </c:pt>
                <c:pt idx="299">
                  <c:v>13.94382087</c:v>
                </c:pt>
                <c:pt idx="300">
                  <c:v>8.8894382109999999</c:v>
                </c:pt>
                <c:pt idx="301">
                  <c:v>8.0882460900000002</c:v>
                </c:pt>
                <c:pt idx="302">
                  <c:v>14.965987950000001</c:v>
                </c:pt>
                <c:pt idx="303">
                  <c:v>6.9399695599999998</c:v>
                </c:pt>
                <c:pt idx="304">
                  <c:v>14.49153306</c:v>
                </c:pt>
                <c:pt idx="305">
                  <c:v>12.73593784</c:v>
                </c:pt>
                <c:pt idx="306">
                  <c:v>12.854727889999999</c:v>
                </c:pt>
                <c:pt idx="307">
                  <c:v>11.125176829999999</c:v>
                </c:pt>
                <c:pt idx="308">
                  <c:v>11.493862030000001</c:v>
                </c:pt>
                <c:pt idx="309">
                  <c:v>11.217770659999999</c:v>
                </c:pt>
                <c:pt idx="310">
                  <c:v>11.80710747</c:v>
                </c:pt>
                <c:pt idx="311">
                  <c:v>12.289579639999999</c:v>
                </c:pt>
                <c:pt idx="312">
                  <c:v>12.73093575</c:v>
                </c:pt>
                <c:pt idx="313">
                  <c:v>12.37651277</c:v>
                </c:pt>
                <c:pt idx="314">
                  <c:v>11.16621906</c:v>
                </c:pt>
                <c:pt idx="315">
                  <c:v>13.39882186</c:v>
                </c:pt>
                <c:pt idx="316">
                  <c:v>11.664200470000001</c:v>
                </c:pt>
                <c:pt idx="317">
                  <c:v>4.7430174059999999</c:v>
                </c:pt>
                <c:pt idx="318">
                  <c:v>0.689658891</c:v>
                </c:pt>
                <c:pt idx="319">
                  <c:v>1.2807686410000001</c:v>
                </c:pt>
                <c:pt idx="320">
                  <c:v>11.81118026</c:v>
                </c:pt>
                <c:pt idx="321">
                  <c:v>11.644426899999999</c:v>
                </c:pt>
                <c:pt idx="322">
                  <c:v>11.377027460000001</c:v>
                </c:pt>
                <c:pt idx="323">
                  <c:v>5.5936574480000001</c:v>
                </c:pt>
                <c:pt idx="324">
                  <c:v>9.2154401830000001</c:v>
                </c:pt>
                <c:pt idx="325">
                  <c:v>11.15011166</c:v>
                </c:pt>
                <c:pt idx="326">
                  <c:v>11.52687375</c:v>
                </c:pt>
                <c:pt idx="327">
                  <c:v>11.69313286</c:v>
                </c:pt>
                <c:pt idx="328">
                  <c:v>10.853393779999999</c:v>
                </c:pt>
                <c:pt idx="329">
                  <c:v>15.68702386</c:v>
                </c:pt>
                <c:pt idx="330">
                  <c:v>9.6863843050000007</c:v>
                </c:pt>
                <c:pt idx="331">
                  <c:v>11.492472080000001</c:v>
                </c:pt>
                <c:pt idx="332">
                  <c:v>13.060526449999999</c:v>
                </c:pt>
                <c:pt idx="333">
                  <c:v>12.1319126</c:v>
                </c:pt>
                <c:pt idx="334">
                  <c:v>13.017431670000001</c:v>
                </c:pt>
                <c:pt idx="335">
                  <c:v>8.8510059699999992</c:v>
                </c:pt>
                <c:pt idx="336">
                  <c:v>16.176543939999998</c:v>
                </c:pt>
                <c:pt idx="337">
                  <c:v>12.603934750000001</c:v>
                </c:pt>
                <c:pt idx="338">
                  <c:v>10.02274021</c:v>
                </c:pt>
                <c:pt idx="339">
                  <c:v>9.9798327699999998</c:v>
                </c:pt>
                <c:pt idx="340">
                  <c:v>10.40829914</c:v>
                </c:pt>
                <c:pt idx="341">
                  <c:v>12.889627580000001</c:v>
                </c:pt>
                <c:pt idx="342">
                  <c:v>14.19010697</c:v>
                </c:pt>
                <c:pt idx="343">
                  <c:v>12.612962939999999</c:v>
                </c:pt>
                <c:pt idx="344">
                  <c:v>14.30263233</c:v>
                </c:pt>
                <c:pt idx="345">
                  <c:v>13.43089823</c:v>
                </c:pt>
                <c:pt idx="346">
                  <c:v>13.712653769999999</c:v>
                </c:pt>
                <c:pt idx="347">
                  <c:v>13.363301720000001</c:v>
                </c:pt>
                <c:pt idx="348">
                  <c:v>11.51926132</c:v>
                </c:pt>
                <c:pt idx="349">
                  <c:v>13.066316390000001</c:v>
                </c:pt>
                <c:pt idx="350">
                  <c:v>5.6133315330000002</c:v>
                </c:pt>
                <c:pt idx="351">
                  <c:v>12.00764345</c:v>
                </c:pt>
                <c:pt idx="352">
                  <c:v>11.69483417</c:v>
                </c:pt>
                <c:pt idx="353">
                  <c:v>0.79165009900000005</c:v>
                </c:pt>
                <c:pt idx="354">
                  <c:v>12.532884940000001</c:v>
                </c:pt>
                <c:pt idx="355">
                  <c:v>12.83069558</c:v>
                </c:pt>
                <c:pt idx="356">
                  <c:v>9.9433325260000007</c:v>
                </c:pt>
                <c:pt idx="357">
                  <c:v>8.6259697880000008</c:v>
                </c:pt>
                <c:pt idx="358">
                  <c:v>12.81911551</c:v>
                </c:pt>
                <c:pt idx="359">
                  <c:v>11.49291874</c:v>
                </c:pt>
                <c:pt idx="360">
                  <c:v>11.153890150000001</c:v>
                </c:pt>
                <c:pt idx="361">
                  <c:v>13.121850439999999</c:v>
                </c:pt>
                <c:pt idx="362">
                  <c:v>12.547750649999999</c:v>
                </c:pt>
                <c:pt idx="363">
                  <c:v>11.54773864</c:v>
                </c:pt>
                <c:pt idx="364">
                  <c:v>13.18898184</c:v>
                </c:pt>
                <c:pt idx="365">
                  <c:v>12.2368255</c:v>
                </c:pt>
                <c:pt idx="366">
                  <c:v>13.24421424</c:v>
                </c:pt>
                <c:pt idx="367">
                  <c:v>11.05977232</c:v>
                </c:pt>
                <c:pt idx="368">
                  <c:v>11.305748489999999</c:v>
                </c:pt>
                <c:pt idx="369">
                  <c:v>12.78523247</c:v>
                </c:pt>
                <c:pt idx="370">
                  <c:v>9.3854674469999999</c:v>
                </c:pt>
                <c:pt idx="371">
                  <c:v>13.24041461</c:v>
                </c:pt>
                <c:pt idx="372">
                  <c:v>10.765267400000001</c:v>
                </c:pt>
                <c:pt idx="373">
                  <c:v>11.94070269</c:v>
                </c:pt>
                <c:pt idx="374">
                  <c:v>11.87500841</c:v>
                </c:pt>
                <c:pt idx="375">
                  <c:v>11.458677399999999</c:v>
                </c:pt>
                <c:pt idx="376">
                  <c:v>9.1031274359999994</c:v>
                </c:pt>
                <c:pt idx="377">
                  <c:v>14.21560311</c:v>
                </c:pt>
                <c:pt idx="378">
                  <c:v>11.442507040000001</c:v>
                </c:pt>
                <c:pt idx="379">
                  <c:v>12.962370590000001</c:v>
                </c:pt>
                <c:pt idx="380">
                  <c:v>13.155573779999999</c:v>
                </c:pt>
                <c:pt idx="381">
                  <c:v>11.294671210000001</c:v>
                </c:pt>
                <c:pt idx="382">
                  <c:v>10.78613</c:v>
                </c:pt>
                <c:pt idx="383">
                  <c:v>13.8144784</c:v>
                </c:pt>
                <c:pt idx="384">
                  <c:v>6.9906853890000002</c:v>
                </c:pt>
                <c:pt idx="385">
                  <c:v>13.12636826</c:v>
                </c:pt>
                <c:pt idx="386">
                  <c:v>14.638468850000001</c:v>
                </c:pt>
                <c:pt idx="387">
                  <c:v>9.7152433980000001</c:v>
                </c:pt>
                <c:pt idx="388">
                  <c:v>11.45369638</c:v>
                </c:pt>
                <c:pt idx="389">
                  <c:v>9.7318440929999994</c:v>
                </c:pt>
                <c:pt idx="390">
                  <c:v>9.2508683430000005</c:v>
                </c:pt>
                <c:pt idx="391">
                  <c:v>13.782524199999999</c:v>
                </c:pt>
                <c:pt idx="392">
                  <c:v>11.597924539999999</c:v>
                </c:pt>
                <c:pt idx="393">
                  <c:v>12.33411083</c:v>
                </c:pt>
                <c:pt idx="394">
                  <c:v>12.292576</c:v>
                </c:pt>
                <c:pt idx="395">
                  <c:v>12.89890911</c:v>
                </c:pt>
                <c:pt idx="396">
                  <c:v>14.651541610000001</c:v>
                </c:pt>
                <c:pt idx="397">
                  <c:v>13.902524830000001</c:v>
                </c:pt>
                <c:pt idx="398">
                  <c:v>10.098124589999999</c:v>
                </c:pt>
                <c:pt idx="399">
                  <c:v>16.45456493</c:v>
                </c:pt>
                <c:pt idx="400">
                  <c:v>12.58298999</c:v>
                </c:pt>
                <c:pt idx="401">
                  <c:v>15.05842371</c:v>
                </c:pt>
                <c:pt idx="402">
                  <c:v>9.5131365599999995</c:v>
                </c:pt>
                <c:pt idx="403">
                  <c:v>15.587129089999999</c:v>
                </c:pt>
                <c:pt idx="404">
                  <c:v>8.4921367369999992</c:v>
                </c:pt>
                <c:pt idx="405">
                  <c:v>12.029352039999999</c:v>
                </c:pt>
                <c:pt idx="406">
                  <c:v>12.99828177</c:v>
                </c:pt>
                <c:pt idx="407">
                  <c:v>11.48458529</c:v>
                </c:pt>
                <c:pt idx="408">
                  <c:v>12.547975299999999</c:v>
                </c:pt>
                <c:pt idx="409">
                  <c:v>13.50835562</c:v>
                </c:pt>
                <c:pt idx="410">
                  <c:v>12.39497922</c:v>
                </c:pt>
                <c:pt idx="411">
                  <c:v>14.70313966</c:v>
                </c:pt>
                <c:pt idx="412">
                  <c:v>12.88516431</c:v>
                </c:pt>
                <c:pt idx="413">
                  <c:v>13.75344381</c:v>
                </c:pt>
                <c:pt idx="414">
                  <c:v>11.71271668</c:v>
                </c:pt>
                <c:pt idx="415">
                  <c:v>13.475523470000001</c:v>
                </c:pt>
                <c:pt idx="416">
                  <c:v>6.4889162980000004</c:v>
                </c:pt>
                <c:pt idx="417">
                  <c:v>0.83706777499999996</c:v>
                </c:pt>
                <c:pt idx="418">
                  <c:v>11.361364999999999</c:v>
                </c:pt>
                <c:pt idx="419">
                  <c:v>12.080558999999999</c:v>
                </c:pt>
                <c:pt idx="420">
                  <c:v>11.95701732</c:v>
                </c:pt>
                <c:pt idx="421">
                  <c:v>10.26629035</c:v>
                </c:pt>
                <c:pt idx="422">
                  <c:v>13.11806906</c:v>
                </c:pt>
                <c:pt idx="423">
                  <c:v>14.3835978</c:v>
                </c:pt>
                <c:pt idx="424">
                  <c:v>13.623143239999999</c:v>
                </c:pt>
                <c:pt idx="425">
                  <c:v>11.649739</c:v>
                </c:pt>
                <c:pt idx="426">
                  <c:v>11.53272763</c:v>
                </c:pt>
                <c:pt idx="427">
                  <c:v>13.35342479</c:v>
                </c:pt>
                <c:pt idx="428">
                  <c:v>11.36221518</c:v>
                </c:pt>
                <c:pt idx="429">
                  <c:v>13.446702699999999</c:v>
                </c:pt>
                <c:pt idx="430">
                  <c:v>10.29093224</c:v>
                </c:pt>
                <c:pt idx="431">
                  <c:v>13.69436423</c:v>
                </c:pt>
                <c:pt idx="432">
                  <c:v>9.3712661819999994</c:v>
                </c:pt>
                <c:pt idx="433">
                  <c:v>11.92913922</c:v>
                </c:pt>
                <c:pt idx="434">
                  <c:v>10.98362502</c:v>
                </c:pt>
                <c:pt idx="435">
                  <c:v>11.50312424</c:v>
                </c:pt>
                <c:pt idx="436">
                  <c:v>10.340658680000001</c:v>
                </c:pt>
                <c:pt idx="437">
                  <c:v>9.4648730220000008</c:v>
                </c:pt>
                <c:pt idx="438">
                  <c:v>11.731501189999999</c:v>
                </c:pt>
                <c:pt idx="439">
                  <c:v>12.51301831</c:v>
                </c:pt>
                <c:pt idx="440">
                  <c:v>12.86355457</c:v>
                </c:pt>
                <c:pt idx="441">
                  <c:v>13.105778880000001</c:v>
                </c:pt>
                <c:pt idx="442">
                  <c:v>12.0153634</c:v>
                </c:pt>
                <c:pt idx="443">
                  <c:v>14.05891089</c:v>
                </c:pt>
                <c:pt idx="444">
                  <c:v>13.6366788</c:v>
                </c:pt>
                <c:pt idx="445">
                  <c:v>11.608609019999999</c:v>
                </c:pt>
                <c:pt idx="446">
                  <c:v>12.29474407</c:v>
                </c:pt>
                <c:pt idx="447">
                  <c:v>14.39506181</c:v>
                </c:pt>
                <c:pt idx="448">
                  <c:v>11.746930369999999</c:v>
                </c:pt>
                <c:pt idx="449">
                  <c:v>5.8987466470000003</c:v>
                </c:pt>
                <c:pt idx="450">
                  <c:v>0.52451231499999995</c:v>
                </c:pt>
                <c:pt idx="451">
                  <c:v>2.0277933090000002</c:v>
                </c:pt>
                <c:pt idx="452">
                  <c:v>12.32554049</c:v>
                </c:pt>
                <c:pt idx="453">
                  <c:v>12.867470389999999</c:v>
                </c:pt>
                <c:pt idx="454">
                  <c:v>12.991672210000001</c:v>
                </c:pt>
                <c:pt idx="455">
                  <c:v>15.15021533</c:v>
                </c:pt>
                <c:pt idx="456">
                  <c:v>12.329925579999999</c:v>
                </c:pt>
                <c:pt idx="457">
                  <c:v>11.149246610000001</c:v>
                </c:pt>
                <c:pt idx="458">
                  <c:v>13.92728518</c:v>
                </c:pt>
                <c:pt idx="459">
                  <c:v>11.49764555</c:v>
                </c:pt>
                <c:pt idx="460">
                  <c:v>14.368990030000001</c:v>
                </c:pt>
                <c:pt idx="461">
                  <c:v>12.92499778</c:v>
                </c:pt>
                <c:pt idx="462">
                  <c:v>13.748293309999999</c:v>
                </c:pt>
                <c:pt idx="463">
                  <c:v>13.963644220000001</c:v>
                </c:pt>
                <c:pt idx="464">
                  <c:v>11.921115629999999</c:v>
                </c:pt>
                <c:pt idx="465">
                  <c:v>15.098048800000001</c:v>
                </c:pt>
                <c:pt idx="466">
                  <c:v>11.95759136</c:v>
                </c:pt>
                <c:pt idx="467">
                  <c:v>11.936699669999999</c:v>
                </c:pt>
                <c:pt idx="468">
                  <c:v>13.34737361</c:v>
                </c:pt>
                <c:pt idx="469">
                  <c:v>8.7892653480000007</c:v>
                </c:pt>
                <c:pt idx="470">
                  <c:v>13.81289364</c:v>
                </c:pt>
                <c:pt idx="471">
                  <c:v>13.13017157</c:v>
                </c:pt>
                <c:pt idx="472">
                  <c:v>12.09333707</c:v>
                </c:pt>
                <c:pt idx="473">
                  <c:v>12.544466979999999</c:v>
                </c:pt>
                <c:pt idx="474">
                  <c:v>11.58195289</c:v>
                </c:pt>
                <c:pt idx="475">
                  <c:v>11.18313951</c:v>
                </c:pt>
                <c:pt idx="476">
                  <c:v>12.13696841</c:v>
                </c:pt>
                <c:pt idx="477">
                  <c:v>12.843751599999999</c:v>
                </c:pt>
                <c:pt idx="478">
                  <c:v>13.76859752</c:v>
                </c:pt>
                <c:pt idx="479">
                  <c:v>11.65026795</c:v>
                </c:pt>
                <c:pt idx="480">
                  <c:v>13.351707920000001</c:v>
                </c:pt>
                <c:pt idx="481">
                  <c:v>10.476470259999999</c:v>
                </c:pt>
                <c:pt idx="482">
                  <c:v>9.8999929600000005</c:v>
                </c:pt>
                <c:pt idx="483">
                  <c:v>11.28822443</c:v>
                </c:pt>
                <c:pt idx="484">
                  <c:v>11.525221820000001</c:v>
                </c:pt>
                <c:pt idx="485">
                  <c:v>13.803948200000001</c:v>
                </c:pt>
                <c:pt idx="486">
                  <c:v>11.851432429999999</c:v>
                </c:pt>
                <c:pt idx="487">
                  <c:v>13.98670692</c:v>
                </c:pt>
                <c:pt idx="488">
                  <c:v>11.52015613</c:v>
                </c:pt>
                <c:pt idx="489">
                  <c:v>10.973792359999999</c:v>
                </c:pt>
                <c:pt idx="490">
                  <c:v>13.983383870000001</c:v>
                </c:pt>
                <c:pt idx="491">
                  <c:v>15.093597519999999</c:v>
                </c:pt>
                <c:pt idx="492">
                  <c:v>10.9307547</c:v>
                </c:pt>
                <c:pt idx="493">
                  <c:v>12.9427477</c:v>
                </c:pt>
                <c:pt idx="494">
                  <c:v>11.138008320000001</c:v>
                </c:pt>
                <c:pt idx="495">
                  <c:v>13.375987970000001</c:v>
                </c:pt>
                <c:pt idx="496">
                  <c:v>13.192508999999999</c:v>
                </c:pt>
                <c:pt idx="497">
                  <c:v>11.332321220000001</c:v>
                </c:pt>
                <c:pt idx="498">
                  <c:v>15.05108972</c:v>
                </c:pt>
                <c:pt idx="499">
                  <c:v>6.6152013800000002</c:v>
                </c:pt>
                <c:pt idx="500">
                  <c:v>11.253962209999999</c:v>
                </c:pt>
                <c:pt idx="501">
                  <c:v>10.95182791</c:v>
                </c:pt>
                <c:pt idx="502">
                  <c:v>11.889607850000001</c:v>
                </c:pt>
                <c:pt idx="503">
                  <c:v>10.676603780000001</c:v>
                </c:pt>
                <c:pt idx="504">
                  <c:v>13.983837919999999</c:v>
                </c:pt>
                <c:pt idx="505">
                  <c:v>12.25987435</c:v>
                </c:pt>
                <c:pt idx="506">
                  <c:v>14.525825469999999</c:v>
                </c:pt>
                <c:pt idx="507">
                  <c:v>12.216598250000001</c:v>
                </c:pt>
                <c:pt idx="508">
                  <c:v>14.68486485</c:v>
                </c:pt>
                <c:pt idx="509">
                  <c:v>13.115218179999999</c:v>
                </c:pt>
                <c:pt idx="510">
                  <c:v>11.730575610000001</c:v>
                </c:pt>
                <c:pt idx="511">
                  <c:v>5.4025563119999997</c:v>
                </c:pt>
                <c:pt idx="512">
                  <c:v>0.77729741900000004</c:v>
                </c:pt>
                <c:pt idx="513">
                  <c:v>12.50119995</c:v>
                </c:pt>
                <c:pt idx="514">
                  <c:v>12.294379040000001</c:v>
                </c:pt>
                <c:pt idx="515">
                  <c:v>10.804472130000001</c:v>
                </c:pt>
                <c:pt idx="516">
                  <c:v>13.63145001</c:v>
                </c:pt>
                <c:pt idx="517">
                  <c:v>12.29304368</c:v>
                </c:pt>
                <c:pt idx="518">
                  <c:v>12.01112833</c:v>
                </c:pt>
                <c:pt idx="519">
                  <c:v>12.4716504</c:v>
                </c:pt>
                <c:pt idx="520">
                  <c:v>11.78751289</c:v>
                </c:pt>
                <c:pt idx="521">
                  <c:v>14.30825237</c:v>
                </c:pt>
                <c:pt idx="522">
                  <c:v>14.89335007</c:v>
                </c:pt>
                <c:pt idx="523">
                  <c:v>11.66467939</c:v>
                </c:pt>
                <c:pt idx="524">
                  <c:v>10.30365937</c:v>
                </c:pt>
                <c:pt idx="525">
                  <c:v>10.96690602</c:v>
                </c:pt>
                <c:pt idx="526">
                  <c:v>13.474633669999999</c:v>
                </c:pt>
                <c:pt idx="527">
                  <c:v>11.54442841</c:v>
                </c:pt>
                <c:pt idx="528">
                  <c:v>9.6846076019999998</c:v>
                </c:pt>
                <c:pt idx="529">
                  <c:v>13.283956849999999</c:v>
                </c:pt>
                <c:pt idx="530">
                  <c:v>10.18484563</c:v>
                </c:pt>
                <c:pt idx="531">
                  <c:v>9.3777853889999996</c:v>
                </c:pt>
                <c:pt idx="532">
                  <c:v>11.15105821</c:v>
                </c:pt>
                <c:pt idx="533">
                  <c:v>12.64709667</c:v>
                </c:pt>
                <c:pt idx="534">
                  <c:v>13.281885150000001</c:v>
                </c:pt>
                <c:pt idx="535">
                  <c:v>14.509756060000001</c:v>
                </c:pt>
                <c:pt idx="536">
                  <c:v>12.4529637</c:v>
                </c:pt>
                <c:pt idx="537">
                  <c:v>13.616350349999999</c:v>
                </c:pt>
                <c:pt idx="538">
                  <c:v>13.64135001</c:v>
                </c:pt>
                <c:pt idx="539">
                  <c:v>13.80978958</c:v>
                </c:pt>
                <c:pt idx="540">
                  <c:v>11.072711910000001</c:v>
                </c:pt>
                <c:pt idx="541">
                  <c:v>14.317186189999999</c:v>
                </c:pt>
                <c:pt idx="542">
                  <c:v>11.74606483</c:v>
                </c:pt>
                <c:pt idx="543">
                  <c:v>5.0535778120000003</c:v>
                </c:pt>
                <c:pt idx="544">
                  <c:v>10.68728458</c:v>
                </c:pt>
                <c:pt idx="545">
                  <c:v>11.25595993</c:v>
                </c:pt>
                <c:pt idx="546">
                  <c:v>10.11278458</c:v>
                </c:pt>
                <c:pt idx="547">
                  <c:v>11.00568606</c:v>
                </c:pt>
                <c:pt idx="548">
                  <c:v>14.101811379999999</c:v>
                </c:pt>
                <c:pt idx="549">
                  <c:v>13.48312964</c:v>
                </c:pt>
                <c:pt idx="550">
                  <c:v>10.564045119999999</c:v>
                </c:pt>
                <c:pt idx="551">
                  <c:v>13.059840810000001</c:v>
                </c:pt>
                <c:pt idx="552">
                  <c:v>11.97518266</c:v>
                </c:pt>
                <c:pt idx="553">
                  <c:v>10.96834129</c:v>
                </c:pt>
                <c:pt idx="554">
                  <c:v>13.35916272</c:v>
                </c:pt>
                <c:pt idx="555">
                  <c:v>14.02990147</c:v>
                </c:pt>
                <c:pt idx="556">
                  <c:v>12.857565230000001</c:v>
                </c:pt>
                <c:pt idx="557">
                  <c:v>11.47611867</c:v>
                </c:pt>
                <c:pt idx="558">
                  <c:v>13.496854709999999</c:v>
                </c:pt>
                <c:pt idx="559">
                  <c:v>14.502860269999999</c:v>
                </c:pt>
                <c:pt idx="560">
                  <c:v>12.74124947</c:v>
                </c:pt>
                <c:pt idx="561">
                  <c:v>12.570462040000001</c:v>
                </c:pt>
                <c:pt idx="562">
                  <c:v>9.2932313999999998</c:v>
                </c:pt>
                <c:pt idx="563">
                  <c:v>11.40049636</c:v>
                </c:pt>
                <c:pt idx="564">
                  <c:v>11.72159347</c:v>
                </c:pt>
                <c:pt idx="565">
                  <c:v>11.746704060000001</c:v>
                </c:pt>
                <c:pt idx="566">
                  <c:v>12.94332561</c:v>
                </c:pt>
                <c:pt idx="567">
                  <c:v>13.466843770000001</c:v>
                </c:pt>
                <c:pt idx="568">
                  <c:v>11.85423377</c:v>
                </c:pt>
                <c:pt idx="569">
                  <c:v>14.349422369999999</c:v>
                </c:pt>
                <c:pt idx="570">
                  <c:v>11.67708536</c:v>
                </c:pt>
                <c:pt idx="571">
                  <c:v>11.67626239</c:v>
                </c:pt>
                <c:pt idx="572">
                  <c:v>13.25544932</c:v>
                </c:pt>
                <c:pt idx="573">
                  <c:v>13.82201893</c:v>
                </c:pt>
                <c:pt idx="574">
                  <c:v>5.234783857</c:v>
                </c:pt>
                <c:pt idx="575">
                  <c:v>0.87896398799999997</c:v>
                </c:pt>
                <c:pt idx="576">
                  <c:v>11.62635433</c:v>
                </c:pt>
                <c:pt idx="577">
                  <c:v>13.24083034</c:v>
                </c:pt>
                <c:pt idx="578">
                  <c:v>12.09505177</c:v>
                </c:pt>
                <c:pt idx="579">
                  <c:v>12.182813810000001</c:v>
                </c:pt>
                <c:pt idx="580">
                  <c:v>12.296577210000001</c:v>
                </c:pt>
                <c:pt idx="581">
                  <c:v>15.16691453</c:v>
                </c:pt>
                <c:pt idx="582">
                  <c:v>12.93349216</c:v>
                </c:pt>
                <c:pt idx="583">
                  <c:v>12.67848173</c:v>
                </c:pt>
                <c:pt idx="584">
                  <c:v>12.104180449999999</c:v>
                </c:pt>
                <c:pt idx="585">
                  <c:v>11.853653599999999</c:v>
                </c:pt>
                <c:pt idx="586">
                  <c:v>13.09959321</c:v>
                </c:pt>
                <c:pt idx="587">
                  <c:v>11.21500807</c:v>
                </c:pt>
                <c:pt idx="588">
                  <c:v>14.70185856</c:v>
                </c:pt>
                <c:pt idx="589">
                  <c:v>12.462750610000001</c:v>
                </c:pt>
                <c:pt idx="590">
                  <c:v>11.31551123</c:v>
                </c:pt>
                <c:pt idx="591">
                  <c:v>8.4861481239999996</c:v>
                </c:pt>
                <c:pt idx="592">
                  <c:v>12.461959970000001</c:v>
                </c:pt>
                <c:pt idx="593">
                  <c:v>12.82250842</c:v>
                </c:pt>
                <c:pt idx="594">
                  <c:v>12.102516359999999</c:v>
                </c:pt>
                <c:pt idx="595">
                  <c:v>12.308107469999999</c:v>
                </c:pt>
                <c:pt idx="596">
                  <c:v>11.35526651</c:v>
                </c:pt>
                <c:pt idx="597">
                  <c:v>12.51821502</c:v>
                </c:pt>
                <c:pt idx="598">
                  <c:v>12.890220040000001</c:v>
                </c:pt>
                <c:pt idx="599">
                  <c:v>12.02358727</c:v>
                </c:pt>
                <c:pt idx="600">
                  <c:v>11.846553350000001</c:v>
                </c:pt>
                <c:pt idx="601">
                  <c:v>11.98964617</c:v>
                </c:pt>
                <c:pt idx="602">
                  <c:v>10.619264660000001</c:v>
                </c:pt>
                <c:pt idx="603">
                  <c:v>4.8738796520000003</c:v>
                </c:pt>
                <c:pt idx="604">
                  <c:v>12.387739099999999</c:v>
                </c:pt>
                <c:pt idx="605">
                  <c:v>11.8121077</c:v>
                </c:pt>
                <c:pt idx="606">
                  <c:v>13.368950630000001</c:v>
                </c:pt>
                <c:pt idx="607">
                  <c:v>10.709124149999999</c:v>
                </c:pt>
                <c:pt idx="608">
                  <c:v>13.58904062</c:v>
                </c:pt>
                <c:pt idx="609">
                  <c:v>14.23311011</c:v>
                </c:pt>
                <c:pt idx="610">
                  <c:v>11.433388170000001</c:v>
                </c:pt>
                <c:pt idx="611">
                  <c:v>14.0356839</c:v>
                </c:pt>
                <c:pt idx="612">
                  <c:v>9.3871441759999996</c:v>
                </c:pt>
                <c:pt idx="613">
                  <c:v>10.774112990000001</c:v>
                </c:pt>
                <c:pt idx="614">
                  <c:v>12.13198577</c:v>
                </c:pt>
                <c:pt idx="615">
                  <c:v>11.75089075</c:v>
                </c:pt>
                <c:pt idx="616">
                  <c:v>11.558374369999999</c:v>
                </c:pt>
                <c:pt idx="617">
                  <c:v>13.599619300000001</c:v>
                </c:pt>
                <c:pt idx="618">
                  <c:v>13.19102743</c:v>
                </c:pt>
                <c:pt idx="619">
                  <c:v>11.309407</c:v>
                </c:pt>
                <c:pt idx="620">
                  <c:v>7.4274915720000001</c:v>
                </c:pt>
                <c:pt idx="621">
                  <c:v>12.450479680000001</c:v>
                </c:pt>
                <c:pt idx="622">
                  <c:v>12.03830627</c:v>
                </c:pt>
                <c:pt idx="623">
                  <c:v>12.224831229999999</c:v>
                </c:pt>
                <c:pt idx="624">
                  <c:v>13.73301305</c:v>
                </c:pt>
                <c:pt idx="625">
                  <c:v>13.209333470000001</c:v>
                </c:pt>
                <c:pt idx="626">
                  <c:v>11.20321379</c:v>
                </c:pt>
                <c:pt idx="627">
                  <c:v>12.22842451</c:v>
                </c:pt>
                <c:pt idx="628">
                  <c:v>13.733244709999999</c:v>
                </c:pt>
                <c:pt idx="629">
                  <c:v>11.360429720000001</c:v>
                </c:pt>
                <c:pt idx="630">
                  <c:v>14.208498390000001</c:v>
                </c:pt>
                <c:pt idx="631">
                  <c:v>5.2785223300000004</c:v>
                </c:pt>
                <c:pt idx="632">
                  <c:v>0.41161706399999998</c:v>
                </c:pt>
                <c:pt idx="633">
                  <c:v>10.667663340000001</c:v>
                </c:pt>
                <c:pt idx="634">
                  <c:v>13.94034604</c:v>
                </c:pt>
                <c:pt idx="635">
                  <c:v>15.269593199999999</c:v>
                </c:pt>
                <c:pt idx="636">
                  <c:v>15.2078013</c:v>
                </c:pt>
                <c:pt idx="637">
                  <c:v>11.51367063</c:v>
                </c:pt>
                <c:pt idx="638">
                  <c:v>13.73181078</c:v>
                </c:pt>
                <c:pt idx="639">
                  <c:v>13.54672933</c:v>
                </c:pt>
                <c:pt idx="640">
                  <c:v>16.075096949999999</c:v>
                </c:pt>
                <c:pt idx="641">
                  <c:v>11.16690651</c:v>
                </c:pt>
                <c:pt idx="642">
                  <c:v>11.93306357</c:v>
                </c:pt>
                <c:pt idx="643">
                  <c:v>13.522138630000001</c:v>
                </c:pt>
                <c:pt idx="644">
                  <c:v>12.41621346</c:v>
                </c:pt>
                <c:pt idx="645">
                  <c:v>12.20099085</c:v>
                </c:pt>
                <c:pt idx="646">
                  <c:v>10.75509458</c:v>
                </c:pt>
                <c:pt idx="647">
                  <c:v>12.400031909999999</c:v>
                </c:pt>
                <c:pt idx="648">
                  <c:v>13.37302502</c:v>
                </c:pt>
                <c:pt idx="649">
                  <c:v>5.732990987</c:v>
                </c:pt>
                <c:pt idx="650">
                  <c:v>11.378380630000001</c:v>
                </c:pt>
                <c:pt idx="651">
                  <c:v>12.155704119999999</c:v>
                </c:pt>
                <c:pt idx="652">
                  <c:v>13.944990990000001</c:v>
                </c:pt>
                <c:pt idx="653">
                  <c:v>13.97870848</c:v>
                </c:pt>
                <c:pt idx="654">
                  <c:v>13.37173129</c:v>
                </c:pt>
                <c:pt idx="655">
                  <c:v>13.067739830000001</c:v>
                </c:pt>
                <c:pt idx="656">
                  <c:v>15.6743562</c:v>
                </c:pt>
                <c:pt idx="657">
                  <c:v>13.462109440000001</c:v>
                </c:pt>
                <c:pt idx="658">
                  <c:v>13.755491920000001</c:v>
                </c:pt>
                <c:pt idx="659">
                  <c:v>15.31362056</c:v>
                </c:pt>
                <c:pt idx="660">
                  <c:v>12.319861469999999</c:v>
                </c:pt>
                <c:pt idx="661">
                  <c:v>11.049035610000001</c:v>
                </c:pt>
                <c:pt idx="662">
                  <c:v>5.5779124370000002</c:v>
                </c:pt>
                <c:pt idx="663">
                  <c:v>13.154741019999999</c:v>
                </c:pt>
                <c:pt idx="664">
                  <c:v>14.6457184</c:v>
                </c:pt>
                <c:pt idx="665">
                  <c:v>15.05832921</c:v>
                </c:pt>
                <c:pt idx="666">
                  <c:v>10.85457929</c:v>
                </c:pt>
                <c:pt idx="667">
                  <c:v>12.685189899999999</c:v>
                </c:pt>
                <c:pt idx="668">
                  <c:v>13.916655009999999</c:v>
                </c:pt>
                <c:pt idx="669">
                  <c:v>11.58501382</c:v>
                </c:pt>
                <c:pt idx="670">
                  <c:v>13.829676490000001</c:v>
                </c:pt>
                <c:pt idx="671">
                  <c:v>10.74273167</c:v>
                </c:pt>
                <c:pt idx="672">
                  <c:v>12.607291119999999</c:v>
                </c:pt>
                <c:pt idx="673">
                  <c:v>10.302845339999999</c:v>
                </c:pt>
                <c:pt idx="674">
                  <c:v>12.77133407</c:v>
                </c:pt>
                <c:pt idx="675">
                  <c:v>13.05853368</c:v>
                </c:pt>
                <c:pt idx="676">
                  <c:v>12.565524999999999</c:v>
                </c:pt>
                <c:pt idx="677">
                  <c:v>11.327162420000001</c:v>
                </c:pt>
                <c:pt idx="678">
                  <c:v>13.683074120000001</c:v>
                </c:pt>
                <c:pt idx="679">
                  <c:v>15.640895690000001</c:v>
                </c:pt>
                <c:pt idx="680">
                  <c:v>8.9108761659999995</c:v>
                </c:pt>
                <c:pt idx="681">
                  <c:v>9.2773430890000004</c:v>
                </c:pt>
                <c:pt idx="682">
                  <c:v>14.45334268</c:v>
                </c:pt>
                <c:pt idx="683">
                  <c:v>14.574064079999999</c:v>
                </c:pt>
                <c:pt idx="684">
                  <c:v>13.908565510000001</c:v>
                </c:pt>
                <c:pt idx="685">
                  <c:v>12.00603351</c:v>
                </c:pt>
                <c:pt idx="686">
                  <c:v>13.289853239999999</c:v>
                </c:pt>
                <c:pt idx="687">
                  <c:v>13.903654749999999</c:v>
                </c:pt>
                <c:pt idx="688">
                  <c:v>13.10287986</c:v>
                </c:pt>
                <c:pt idx="689">
                  <c:v>12.65392726</c:v>
                </c:pt>
                <c:pt idx="690">
                  <c:v>11.939134900000001</c:v>
                </c:pt>
                <c:pt idx="691">
                  <c:v>14.857284050000001</c:v>
                </c:pt>
                <c:pt idx="692">
                  <c:v>12.7015736</c:v>
                </c:pt>
                <c:pt idx="693">
                  <c:v>12.18070284</c:v>
                </c:pt>
                <c:pt idx="694">
                  <c:v>3.6915171450000002</c:v>
                </c:pt>
                <c:pt idx="695">
                  <c:v>10.875662030000001</c:v>
                </c:pt>
                <c:pt idx="696">
                  <c:v>11.20791082</c:v>
                </c:pt>
                <c:pt idx="697">
                  <c:v>13.931462079999999</c:v>
                </c:pt>
                <c:pt idx="698">
                  <c:v>12.48998179</c:v>
                </c:pt>
                <c:pt idx="699">
                  <c:v>11.74186928</c:v>
                </c:pt>
                <c:pt idx="700">
                  <c:v>15.01156172</c:v>
                </c:pt>
                <c:pt idx="701">
                  <c:v>12.520416839999999</c:v>
                </c:pt>
                <c:pt idx="702">
                  <c:v>11.755276629999999</c:v>
                </c:pt>
                <c:pt idx="703">
                  <c:v>13.610080549999999</c:v>
                </c:pt>
                <c:pt idx="704">
                  <c:v>11.66719251</c:v>
                </c:pt>
                <c:pt idx="705">
                  <c:v>12.258787679999999</c:v>
                </c:pt>
                <c:pt idx="706">
                  <c:v>12.44768973</c:v>
                </c:pt>
                <c:pt idx="707">
                  <c:v>12.94472444</c:v>
                </c:pt>
                <c:pt idx="708">
                  <c:v>14.49541215</c:v>
                </c:pt>
                <c:pt idx="709">
                  <c:v>12.08618983</c:v>
                </c:pt>
                <c:pt idx="710">
                  <c:v>11.592395399999999</c:v>
                </c:pt>
                <c:pt idx="711">
                  <c:v>13.652858800000001</c:v>
                </c:pt>
                <c:pt idx="712">
                  <c:v>14.32444048</c:v>
                </c:pt>
                <c:pt idx="713">
                  <c:v>6.6286400590000003</c:v>
                </c:pt>
                <c:pt idx="714">
                  <c:v>10.63863798</c:v>
                </c:pt>
                <c:pt idx="715">
                  <c:v>12.308094499999999</c:v>
                </c:pt>
                <c:pt idx="716">
                  <c:v>11.492363810000001</c:v>
                </c:pt>
                <c:pt idx="717">
                  <c:v>10.29469396</c:v>
                </c:pt>
                <c:pt idx="718">
                  <c:v>9.8888137539999992</c:v>
                </c:pt>
                <c:pt idx="719">
                  <c:v>8.2266029320000005</c:v>
                </c:pt>
                <c:pt idx="720">
                  <c:v>9.8996481410000001</c:v>
                </c:pt>
                <c:pt idx="721">
                  <c:v>11.912251879999999</c:v>
                </c:pt>
                <c:pt idx="722">
                  <c:v>14.505436939999999</c:v>
                </c:pt>
                <c:pt idx="723">
                  <c:v>13.031617049999999</c:v>
                </c:pt>
                <c:pt idx="724">
                  <c:v>12.3414824</c:v>
                </c:pt>
                <c:pt idx="725">
                  <c:v>11.80031086</c:v>
                </c:pt>
                <c:pt idx="726">
                  <c:v>5.259205476</c:v>
                </c:pt>
                <c:pt idx="727">
                  <c:v>8.0681818780000008</c:v>
                </c:pt>
                <c:pt idx="728">
                  <c:v>12.72187868</c:v>
                </c:pt>
                <c:pt idx="729">
                  <c:v>10.54250923</c:v>
                </c:pt>
                <c:pt idx="730">
                  <c:v>12.31313555</c:v>
                </c:pt>
                <c:pt idx="731">
                  <c:v>14.108125599999999</c:v>
                </c:pt>
                <c:pt idx="732">
                  <c:v>13.06083141</c:v>
                </c:pt>
                <c:pt idx="733">
                  <c:v>12.712990810000001</c:v>
                </c:pt>
                <c:pt idx="734">
                  <c:v>9.8875058580000008</c:v>
                </c:pt>
                <c:pt idx="735">
                  <c:v>11.84335312</c:v>
                </c:pt>
                <c:pt idx="736">
                  <c:v>14.48353816</c:v>
                </c:pt>
                <c:pt idx="737">
                  <c:v>11.202608359999999</c:v>
                </c:pt>
                <c:pt idx="738">
                  <c:v>14.637203899999999</c:v>
                </c:pt>
                <c:pt idx="739">
                  <c:v>14.377160760000001</c:v>
                </c:pt>
                <c:pt idx="740">
                  <c:v>14.12326938</c:v>
                </c:pt>
                <c:pt idx="741">
                  <c:v>12.392172889999999</c:v>
                </c:pt>
                <c:pt idx="742">
                  <c:v>12.41419557</c:v>
                </c:pt>
                <c:pt idx="743">
                  <c:v>7.1182316439999997</c:v>
                </c:pt>
                <c:pt idx="744">
                  <c:v>11.729546149999999</c:v>
                </c:pt>
                <c:pt idx="745">
                  <c:v>6.2511792230000003</c:v>
                </c:pt>
                <c:pt idx="746">
                  <c:v>11.4364159</c:v>
                </c:pt>
                <c:pt idx="747">
                  <c:v>14.39146438</c:v>
                </c:pt>
                <c:pt idx="748">
                  <c:v>11.0949226</c:v>
                </c:pt>
                <c:pt idx="749">
                  <c:v>7.909376967</c:v>
                </c:pt>
                <c:pt idx="750">
                  <c:v>12.500852780000001</c:v>
                </c:pt>
                <c:pt idx="751">
                  <c:v>12.565231560000001</c:v>
                </c:pt>
                <c:pt idx="752">
                  <c:v>9.4962150919999999</c:v>
                </c:pt>
                <c:pt idx="753">
                  <c:v>10.962054220000001</c:v>
                </c:pt>
                <c:pt idx="754">
                  <c:v>13.034977420000001</c:v>
                </c:pt>
                <c:pt idx="755">
                  <c:v>9.7586429290000005</c:v>
                </c:pt>
                <c:pt idx="756">
                  <c:v>10.54978904</c:v>
                </c:pt>
                <c:pt idx="757">
                  <c:v>14.460729000000001</c:v>
                </c:pt>
                <c:pt idx="758">
                  <c:v>4.1258142869999999</c:v>
                </c:pt>
                <c:pt idx="759">
                  <c:v>12.676473959999999</c:v>
                </c:pt>
                <c:pt idx="760">
                  <c:v>11.491887500000001</c:v>
                </c:pt>
                <c:pt idx="761">
                  <c:v>12.979729580000001</c:v>
                </c:pt>
                <c:pt idx="762">
                  <c:v>12.13823891</c:v>
                </c:pt>
                <c:pt idx="763">
                  <c:v>11.76113127</c:v>
                </c:pt>
                <c:pt idx="764">
                  <c:v>13.82112693</c:v>
                </c:pt>
                <c:pt idx="765">
                  <c:v>11.61707391</c:v>
                </c:pt>
                <c:pt idx="766">
                  <c:v>12.2150126</c:v>
                </c:pt>
                <c:pt idx="767">
                  <c:v>16.008656729999998</c:v>
                </c:pt>
                <c:pt idx="768">
                  <c:v>13.194717109999999</c:v>
                </c:pt>
                <c:pt idx="769">
                  <c:v>13.520010190000001</c:v>
                </c:pt>
                <c:pt idx="770">
                  <c:v>12.527176430000001</c:v>
                </c:pt>
                <c:pt idx="771">
                  <c:v>11.005117589999999</c:v>
                </c:pt>
                <c:pt idx="772">
                  <c:v>8.3044765629999997</c:v>
                </c:pt>
                <c:pt idx="773">
                  <c:v>12.32018016</c:v>
                </c:pt>
                <c:pt idx="774">
                  <c:v>11.647109260000001</c:v>
                </c:pt>
                <c:pt idx="775">
                  <c:v>11.20615583</c:v>
                </c:pt>
                <c:pt idx="776">
                  <c:v>6.1719806999999998</c:v>
                </c:pt>
                <c:pt idx="777">
                  <c:v>8.6820137020000008</c:v>
                </c:pt>
                <c:pt idx="778">
                  <c:v>7.8404996550000003</c:v>
                </c:pt>
                <c:pt idx="779">
                  <c:v>12.6637193</c:v>
                </c:pt>
                <c:pt idx="780">
                  <c:v>13.051707220000001</c:v>
                </c:pt>
                <c:pt idx="781">
                  <c:v>12.556224029999999</c:v>
                </c:pt>
                <c:pt idx="782">
                  <c:v>12.65142859</c:v>
                </c:pt>
                <c:pt idx="783">
                  <c:v>5.9282251009999998</c:v>
                </c:pt>
                <c:pt idx="784">
                  <c:v>7.858492268</c:v>
                </c:pt>
                <c:pt idx="785">
                  <c:v>7.1968038920000001</c:v>
                </c:pt>
                <c:pt idx="786">
                  <c:v>11.260178979999999</c:v>
                </c:pt>
                <c:pt idx="787">
                  <c:v>5.6697958929999999</c:v>
                </c:pt>
                <c:pt idx="788">
                  <c:v>0.75398317199999998</c:v>
                </c:pt>
                <c:pt idx="789">
                  <c:v>10.41948708</c:v>
                </c:pt>
                <c:pt idx="790">
                  <c:v>11.691998290000001</c:v>
                </c:pt>
                <c:pt idx="791">
                  <c:v>13.218327909999999</c:v>
                </c:pt>
                <c:pt idx="792">
                  <c:v>13.90955917</c:v>
                </c:pt>
                <c:pt idx="793">
                  <c:v>13.95126539</c:v>
                </c:pt>
                <c:pt idx="794">
                  <c:v>12.4241724</c:v>
                </c:pt>
                <c:pt idx="795">
                  <c:v>10.156560900000001</c:v>
                </c:pt>
                <c:pt idx="796">
                  <c:v>14.876443200000001</c:v>
                </c:pt>
                <c:pt idx="797">
                  <c:v>11.21839666</c:v>
                </c:pt>
                <c:pt idx="798">
                  <c:v>9.4691527450000006</c:v>
                </c:pt>
                <c:pt idx="799">
                  <c:v>14.840787219999999</c:v>
                </c:pt>
                <c:pt idx="800">
                  <c:v>12.29037359</c:v>
                </c:pt>
                <c:pt idx="801">
                  <c:v>12.00801689</c:v>
                </c:pt>
                <c:pt idx="802">
                  <c:v>12.91928871</c:v>
                </c:pt>
                <c:pt idx="803">
                  <c:v>10.18151394</c:v>
                </c:pt>
                <c:pt idx="804">
                  <c:v>11.91894958</c:v>
                </c:pt>
                <c:pt idx="805">
                  <c:v>13.02969203</c:v>
                </c:pt>
                <c:pt idx="806">
                  <c:v>13.933944240000001</c:v>
                </c:pt>
                <c:pt idx="807">
                  <c:v>12.44344665</c:v>
                </c:pt>
                <c:pt idx="808">
                  <c:v>13.450896029999999</c:v>
                </c:pt>
                <c:pt idx="809">
                  <c:v>13.70343525</c:v>
                </c:pt>
                <c:pt idx="810">
                  <c:v>13.057681560000001</c:v>
                </c:pt>
                <c:pt idx="811">
                  <c:v>10.68158408</c:v>
                </c:pt>
                <c:pt idx="812">
                  <c:v>6.3404652239999999</c:v>
                </c:pt>
                <c:pt idx="813">
                  <c:v>5.9794485230000003</c:v>
                </c:pt>
                <c:pt idx="814">
                  <c:v>11.514036170000001</c:v>
                </c:pt>
                <c:pt idx="815">
                  <c:v>13.09083622</c:v>
                </c:pt>
                <c:pt idx="816">
                  <c:v>13.612284130000001</c:v>
                </c:pt>
                <c:pt idx="817">
                  <c:v>12.00681342</c:v>
                </c:pt>
                <c:pt idx="818">
                  <c:v>11.196855190000001</c:v>
                </c:pt>
                <c:pt idx="819">
                  <c:v>10.46150536</c:v>
                </c:pt>
                <c:pt idx="820">
                  <c:v>12.604555149999999</c:v>
                </c:pt>
                <c:pt idx="821">
                  <c:v>11.82943759</c:v>
                </c:pt>
                <c:pt idx="822">
                  <c:v>11.92276193</c:v>
                </c:pt>
                <c:pt idx="823">
                  <c:v>13.43435899</c:v>
                </c:pt>
                <c:pt idx="824">
                  <c:v>15.856106029999999</c:v>
                </c:pt>
                <c:pt idx="825">
                  <c:v>15.41954853</c:v>
                </c:pt>
                <c:pt idx="826">
                  <c:v>9.880943899</c:v>
                </c:pt>
                <c:pt idx="827">
                  <c:v>9.2119553740000004</c:v>
                </c:pt>
                <c:pt idx="828">
                  <c:v>10.503114930000001</c:v>
                </c:pt>
                <c:pt idx="829">
                  <c:v>14.86714705</c:v>
                </c:pt>
                <c:pt idx="830">
                  <c:v>11.942445149999999</c:v>
                </c:pt>
                <c:pt idx="831">
                  <c:v>14.855840069999999</c:v>
                </c:pt>
                <c:pt idx="832">
                  <c:v>12.30305306</c:v>
                </c:pt>
                <c:pt idx="833">
                  <c:v>13.523103150000001</c:v>
                </c:pt>
                <c:pt idx="834">
                  <c:v>14.390403839999999</c:v>
                </c:pt>
                <c:pt idx="835">
                  <c:v>13.25679221</c:v>
                </c:pt>
                <c:pt idx="836">
                  <c:v>12.35827716</c:v>
                </c:pt>
                <c:pt idx="837">
                  <c:v>12.738150340000001</c:v>
                </c:pt>
                <c:pt idx="838">
                  <c:v>13.069840470000001</c:v>
                </c:pt>
                <c:pt idx="839">
                  <c:v>11.17104499</c:v>
                </c:pt>
                <c:pt idx="840">
                  <c:v>13.87598201</c:v>
                </c:pt>
                <c:pt idx="841">
                  <c:v>6.0396904249999999</c:v>
                </c:pt>
                <c:pt idx="842">
                  <c:v>0.42269395300000001</c:v>
                </c:pt>
                <c:pt idx="843">
                  <c:v>11.73864807</c:v>
                </c:pt>
                <c:pt idx="844">
                  <c:v>10.800218940000001</c:v>
                </c:pt>
                <c:pt idx="845">
                  <c:v>10.89879627</c:v>
                </c:pt>
                <c:pt idx="846">
                  <c:v>12.90795838</c:v>
                </c:pt>
                <c:pt idx="847">
                  <c:v>11.45615703</c:v>
                </c:pt>
                <c:pt idx="848">
                  <c:v>12.62364318</c:v>
                </c:pt>
                <c:pt idx="849">
                  <c:v>12.849015720000001</c:v>
                </c:pt>
                <c:pt idx="850">
                  <c:v>7.4858726860000004</c:v>
                </c:pt>
                <c:pt idx="851">
                  <c:v>9.7631617330000005</c:v>
                </c:pt>
                <c:pt idx="852">
                  <c:v>10.47793092</c:v>
                </c:pt>
                <c:pt idx="853">
                  <c:v>9.3703433950000008</c:v>
                </c:pt>
                <c:pt idx="854">
                  <c:v>10.081866059999999</c:v>
                </c:pt>
                <c:pt idx="855">
                  <c:v>10.423909999999999</c:v>
                </c:pt>
                <c:pt idx="856">
                  <c:v>10.54185974</c:v>
                </c:pt>
                <c:pt idx="857">
                  <c:v>13.650696099999999</c:v>
                </c:pt>
                <c:pt idx="858">
                  <c:v>13.77751904</c:v>
                </c:pt>
                <c:pt idx="859">
                  <c:v>12.53339911</c:v>
                </c:pt>
                <c:pt idx="860">
                  <c:v>11.65300059</c:v>
                </c:pt>
                <c:pt idx="861">
                  <c:v>11.54668861</c:v>
                </c:pt>
                <c:pt idx="862">
                  <c:v>12.75113505</c:v>
                </c:pt>
                <c:pt idx="863">
                  <c:v>13.72188461</c:v>
                </c:pt>
                <c:pt idx="864">
                  <c:v>11.790884399999999</c:v>
                </c:pt>
                <c:pt idx="865">
                  <c:v>12.233016490000001</c:v>
                </c:pt>
                <c:pt idx="866">
                  <c:v>10.196029299999999</c:v>
                </c:pt>
                <c:pt idx="867">
                  <c:v>15.38316434</c:v>
                </c:pt>
                <c:pt idx="868">
                  <c:v>12.765431810000001</c:v>
                </c:pt>
                <c:pt idx="869">
                  <c:v>15.243304650000001</c:v>
                </c:pt>
                <c:pt idx="870">
                  <c:v>11.25730856</c:v>
                </c:pt>
                <c:pt idx="871">
                  <c:v>11.605042210000001</c:v>
                </c:pt>
                <c:pt idx="872">
                  <c:v>6.8317107080000001</c:v>
                </c:pt>
                <c:pt idx="873">
                  <c:v>2.0348512940000001</c:v>
                </c:pt>
                <c:pt idx="874">
                  <c:v>12.0011001</c:v>
                </c:pt>
                <c:pt idx="875">
                  <c:v>15.23871857</c:v>
                </c:pt>
                <c:pt idx="876">
                  <c:v>13.037873319999999</c:v>
                </c:pt>
                <c:pt idx="877">
                  <c:v>10.71763548</c:v>
                </c:pt>
                <c:pt idx="878">
                  <c:v>14.87661733</c:v>
                </c:pt>
                <c:pt idx="879">
                  <c:v>8.6835370100000002</c:v>
                </c:pt>
                <c:pt idx="880">
                  <c:v>11.970578789999999</c:v>
                </c:pt>
                <c:pt idx="881">
                  <c:v>14.429346900000001</c:v>
                </c:pt>
                <c:pt idx="882">
                  <c:v>7.5579746249999999</c:v>
                </c:pt>
                <c:pt idx="883">
                  <c:v>7.827639521</c:v>
                </c:pt>
                <c:pt idx="884">
                  <c:v>12.387961929999999</c:v>
                </c:pt>
                <c:pt idx="885">
                  <c:v>8.6081378579999992</c:v>
                </c:pt>
                <c:pt idx="886">
                  <c:v>13.320568870000001</c:v>
                </c:pt>
                <c:pt idx="887">
                  <c:v>9.4661743880000007</c:v>
                </c:pt>
                <c:pt idx="888">
                  <c:v>13.17241452</c:v>
                </c:pt>
                <c:pt idx="889">
                  <c:v>11.818122519999999</c:v>
                </c:pt>
                <c:pt idx="890">
                  <c:v>12.43763663</c:v>
                </c:pt>
                <c:pt idx="891">
                  <c:v>11.93087218</c:v>
                </c:pt>
                <c:pt idx="892">
                  <c:v>14.20292985</c:v>
                </c:pt>
                <c:pt idx="893">
                  <c:v>10.30365299</c:v>
                </c:pt>
                <c:pt idx="894">
                  <c:v>14.090006499999999</c:v>
                </c:pt>
                <c:pt idx="895">
                  <c:v>10.76521206</c:v>
                </c:pt>
                <c:pt idx="896">
                  <c:v>11.4197931</c:v>
                </c:pt>
                <c:pt idx="897">
                  <c:v>13.03681372</c:v>
                </c:pt>
                <c:pt idx="898">
                  <c:v>11.03284962</c:v>
                </c:pt>
                <c:pt idx="899">
                  <c:v>13.837996800000001</c:v>
                </c:pt>
                <c:pt idx="900">
                  <c:v>13.955372260000001</c:v>
                </c:pt>
                <c:pt idx="901">
                  <c:v>13.201615650000001</c:v>
                </c:pt>
                <c:pt idx="902">
                  <c:v>5.2574110740000002</c:v>
                </c:pt>
                <c:pt idx="903">
                  <c:v>9.5175957100000002</c:v>
                </c:pt>
                <c:pt idx="904">
                  <c:v>7.0560327559999996</c:v>
                </c:pt>
                <c:pt idx="905">
                  <c:v>14.434097189999999</c:v>
                </c:pt>
                <c:pt idx="906">
                  <c:v>11.25109142</c:v>
                </c:pt>
                <c:pt idx="907">
                  <c:v>8.8374334569999995</c:v>
                </c:pt>
                <c:pt idx="908">
                  <c:v>11.841375899999999</c:v>
                </c:pt>
                <c:pt idx="909">
                  <c:v>11.072216259999999</c:v>
                </c:pt>
                <c:pt idx="910">
                  <c:v>12.210743300000001</c:v>
                </c:pt>
                <c:pt idx="911">
                  <c:v>7.62584032</c:v>
                </c:pt>
                <c:pt idx="912">
                  <c:v>8.8419449649999997</c:v>
                </c:pt>
                <c:pt idx="913">
                  <c:v>10.73706572</c:v>
                </c:pt>
                <c:pt idx="914">
                  <c:v>8.0219199900000007</c:v>
                </c:pt>
                <c:pt idx="915">
                  <c:v>7.9175586640000004</c:v>
                </c:pt>
                <c:pt idx="916">
                  <c:v>10.46353377</c:v>
                </c:pt>
                <c:pt idx="917">
                  <c:v>13.828298139999999</c:v>
                </c:pt>
                <c:pt idx="918">
                  <c:v>11.58055019</c:v>
                </c:pt>
                <c:pt idx="919">
                  <c:v>12.801334990000001</c:v>
                </c:pt>
                <c:pt idx="920">
                  <c:v>11.899217930000001</c:v>
                </c:pt>
                <c:pt idx="921">
                  <c:v>11.95732168</c:v>
                </c:pt>
                <c:pt idx="922">
                  <c:v>14.495215419999999</c:v>
                </c:pt>
                <c:pt idx="923">
                  <c:v>14.107417999999999</c:v>
                </c:pt>
                <c:pt idx="924">
                  <c:v>12.21170532</c:v>
                </c:pt>
                <c:pt idx="925">
                  <c:v>12.27934754</c:v>
                </c:pt>
                <c:pt idx="926">
                  <c:v>11.98032701</c:v>
                </c:pt>
                <c:pt idx="927">
                  <c:v>7.0509852229999996</c:v>
                </c:pt>
                <c:pt idx="928">
                  <c:v>2.4800669279999998</c:v>
                </c:pt>
                <c:pt idx="929">
                  <c:v>1.4486272600000001</c:v>
                </c:pt>
                <c:pt idx="930">
                  <c:v>15.10362679</c:v>
                </c:pt>
                <c:pt idx="931">
                  <c:v>10.947027759999999</c:v>
                </c:pt>
                <c:pt idx="932">
                  <c:v>10.025819009999999</c:v>
                </c:pt>
                <c:pt idx="933">
                  <c:v>8.3957994439999997</c:v>
                </c:pt>
                <c:pt idx="934">
                  <c:v>11.32424689</c:v>
                </c:pt>
                <c:pt idx="935">
                  <c:v>13.008210419999999</c:v>
                </c:pt>
                <c:pt idx="936">
                  <c:v>11.4886476</c:v>
                </c:pt>
                <c:pt idx="937">
                  <c:v>12.71338158</c:v>
                </c:pt>
                <c:pt idx="938">
                  <c:v>11.413804239999999</c:v>
                </c:pt>
                <c:pt idx="939">
                  <c:v>11.61784308</c:v>
                </c:pt>
                <c:pt idx="940">
                  <c:v>12.229406279999999</c:v>
                </c:pt>
                <c:pt idx="941">
                  <c:v>12.257554170000001</c:v>
                </c:pt>
                <c:pt idx="942">
                  <c:v>12.197024409999999</c:v>
                </c:pt>
                <c:pt idx="943">
                  <c:v>14.42630889</c:v>
                </c:pt>
                <c:pt idx="944">
                  <c:v>13.688362590000001</c:v>
                </c:pt>
                <c:pt idx="945">
                  <c:v>14.03289859</c:v>
                </c:pt>
                <c:pt idx="946">
                  <c:v>10.583608849999999</c:v>
                </c:pt>
                <c:pt idx="947">
                  <c:v>13.90356914</c:v>
                </c:pt>
                <c:pt idx="948">
                  <c:v>14.475394700000001</c:v>
                </c:pt>
                <c:pt idx="949">
                  <c:v>14.128463139999999</c:v>
                </c:pt>
                <c:pt idx="950">
                  <c:v>13.367442260000001</c:v>
                </c:pt>
                <c:pt idx="951">
                  <c:v>12.37460139</c:v>
                </c:pt>
                <c:pt idx="952">
                  <c:v>9.8917378770000006</c:v>
                </c:pt>
                <c:pt idx="953">
                  <c:v>6.2551585950000002</c:v>
                </c:pt>
                <c:pt idx="954">
                  <c:v>12.810369789999999</c:v>
                </c:pt>
                <c:pt idx="955">
                  <c:v>10.575348699999999</c:v>
                </c:pt>
                <c:pt idx="956">
                  <c:v>13.56541142</c:v>
                </c:pt>
                <c:pt idx="957">
                  <c:v>10.746337499999999</c:v>
                </c:pt>
                <c:pt idx="958">
                  <c:v>13.483525419999999</c:v>
                </c:pt>
                <c:pt idx="959">
                  <c:v>10.405172589999999</c:v>
                </c:pt>
                <c:pt idx="960">
                  <c:v>12.49647978</c:v>
                </c:pt>
                <c:pt idx="961">
                  <c:v>11.19363978</c:v>
                </c:pt>
                <c:pt idx="962">
                  <c:v>12.74889243</c:v>
                </c:pt>
                <c:pt idx="963">
                  <c:v>13.098438359999999</c:v>
                </c:pt>
                <c:pt idx="964">
                  <c:v>13.323039380000001</c:v>
                </c:pt>
                <c:pt idx="965">
                  <c:v>12.925564769999999</c:v>
                </c:pt>
                <c:pt idx="966">
                  <c:v>12.778018619999999</c:v>
                </c:pt>
                <c:pt idx="967">
                  <c:v>15.36797771</c:v>
                </c:pt>
                <c:pt idx="968">
                  <c:v>12.68122872</c:v>
                </c:pt>
                <c:pt idx="969">
                  <c:v>12.20293682</c:v>
                </c:pt>
                <c:pt idx="970">
                  <c:v>14.101547679999999</c:v>
                </c:pt>
                <c:pt idx="971">
                  <c:v>12.644334239999999</c:v>
                </c:pt>
                <c:pt idx="972">
                  <c:v>13.147094299999999</c:v>
                </c:pt>
                <c:pt idx="973">
                  <c:v>12.20037475</c:v>
                </c:pt>
                <c:pt idx="974">
                  <c:v>10.02346064</c:v>
                </c:pt>
                <c:pt idx="975">
                  <c:v>7.2096689060000001</c:v>
                </c:pt>
                <c:pt idx="976">
                  <c:v>8.4953863770000009</c:v>
                </c:pt>
                <c:pt idx="977">
                  <c:v>6.1829080410000001</c:v>
                </c:pt>
                <c:pt idx="978">
                  <c:v>3.499107414</c:v>
                </c:pt>
                <c:pt idx="979">
                  <c:v>1.303376393</c:v>
                </c:pt>
                <c:pt idx="980">
                  <c:v>3.1804928480000001</c:v>
                </c:pt>
                <c:pt idx="981">
                  <c:v>2.7657557349999999</c:v>
                </c:pt>
                <c:pt idx="982">
                  <c:v>2.535241584</c:v>
                </c:pt>
                <c:pt idx="983">
                  <c:v>11.6537088</c:v>
                </c:pt>
                <c:pt idx="984">
                  <c:v>11.126002570000001</c:v>
                </c:pt>
                <c:pt idx="985">
                  <c:v>12.15343174</c:v>
                </c:pt>
                <c:pt idx="986">
                  <c:v>13.92167147</c:v>
                </c:pt>
                <c:pt idx="987">
                  <c:v>14.62735747</c:v>
                </c:pt>
                <c:pt idx="988">
                  <c:v>11.852472669999999</c:v>
                </c:pt>
                <c:pt idx="989">
                  <c:v>15.54916313</c:v>
                </c:pt>
                <c:pt idx="990">
                  <c:v>11.466638229999999</c:v>
                </c:pt>
                <c:pt idx="991">
                  <c:v>14.567356269999999</c:v>
                </c:pt>
                <c:pt idx="992">
                  <c:v>14.49231601</c:v>
                </c:pt>
                <c:pt idx="993">
                  <c:v>12.829172489999999</c:v>
                </c:pt>
                <c:pt idx="994">
                  <c:v>10.78666056</c:v>
                </c:pt>
                <c:pt idx="995">
                  <c:v>11.2648417</c:v>
                </c:pt>
                <c:pt idx="996">
                  <c:v>13.77814495</c:v>
                </c:pt>
                <c:pt idx="997">
                  <c:v>11.908309709999999</c:v>
                </c:pt>
                <c:pt idx="998">
                  <c:v>11.68750461</c:v>
                </c:pt>
                <c:pt idx="999">
                  <c:v>12.62831965</c:v>
                </c:pt>
                <c:pt idx="1000">
                  <c:v>12.546049760000001</c:v>
                </c:pt>
                <c:pt idx="1001">
                  <c:v>14.09889025</c:v>
                </c:pt>
                <c:pt idx="1002">
                  <c:v>12.243310040000001</c:v>
                </c:pt>
                <c:pt idx="1003">
                  <c:v>4.1900660690000002</c:v>
                </c:pt>
                <c:pt idx="1004">
                  <c:v>2.056018066</c:v>
                </c:pt>
                <c:pt idx="1005">
                  <c:v>2.086334752</c:v>
                </c:pt>
                <c:pt idx="1006">
                  <c:v>4.0924995549999998</c:v>
                </c:pt>
                <c:pt idx="1007">
                  <c:v>2.0581318670000002</c:v>
                </c:pt>
                <c:pt idx="1008">
                  <c:v>12.870246209999999</c:v>
                </c:pt>
                <c:pt idx="1009">
                  <c:v>9.9102509879999996</c:v>
                </c:pt>
                <c:pt idx="1010">
                  <c:v>10.47335035</c:v>
                </c:pt>
                <c:pt idx="1011">
                  <c:v>13.514413660000001</c:v>
                </c:pt>
                <c:pt idx="1012">
                  <c:v>10.59984727</c:v>
                </c:pt>
                <c:pt idx="1013">
                  <c:v>11.304168219999999</c:v>
                </c:pt>
                <c:pt idx="1014">
                  <c:v>13.67932624</c:v>
                </c:pt>
                <c:pt idx="1015">
                  <c:v>11.72746603</c:v>
                </c:pt>
                <c:pt idx="1016">
                  <c:v>13.47037815</c:v>
                </c:pt>
                <c:pt idx="1017">
                  <c:v>11.992448550000001</c:v>
                </c:pt>
                <c:pt idx="1018">
                  <c:v>11.667414620000001</c:v>
                </c:pt>
                <c:pt idx="1019">
                  <c:v>13.58985566</c:v>
                </c:pt>
                <c:pt idx="1020">
                  <c:v>9.7898072290000009</c:v>
                </c:pt>
                <c:pt idx="1021">
                  <c:v>13.21580146</c:v>
                </c:pt>
                <c:pt idx="1022">
                  <c:v>12.12626661</c:v>
                </c:pt>
                <c:pt idx="1023">
                  <c:v>13.182103469999999</c:v>
                </c:pt>
                <c:pt idx="1024">
                  <c:v>12.955491049999999</c:v>
                </c:pt>
                <c:pt idx="1025">
                  <c:v>14.06962762</c:v>
                </c:pt>
                <c:pt idx="1026">
                  <c:v>15.212102120000001</c:v>
                </c:pt>
                <c:pt idx="1027">
                  <c:v>4.8874067620000003</c:v>
                </c:pt>
                <c:pt idx="1028">
                  <c:v>10.716538849999999</c:v>
                </c:pt>
                <c:pt idx="1029">
                  <c:v>11.40676328</c:v>
                </c:pt>
                <c:pt idx="1030">
                  <c:v>12.34871787</c:v>
                </c:pt>
                <c:pt idx="1031">
                  <c:v>13.238820759999999</c:v>
                </c:pt>
                <c:pt idx="1032">
                  <c:v>11.813090239999999</c:v>
                </c:pt>
                <c:pt idx="1033">
                  <c:v>13.719044269999999</c:v>
                </c:pt>
                <c:pt idx="1034">
                  <c:v>14.90727871</c:v>
                </c:pt>
                <c:pt idx="1035">
                  <c:v>13.6691149</c:v>
                </c:pt>
                <c:pt idx="1036">
                  <c:v>10.59216664</c:v>
                </c:pt>
                <c:pt idx="1037">
                  <c:v>12.832516119999999</c:v>
                </c:pt>
                <c:pt idx="1038">
                  <c:v>9.9746348919999992</c:v>
                </c:pt>
                <c:pt idx="1039">
                  <c:v>11.0368754</c:v>
                </c:pt>
                <c:pt idx="1040">
                  <c:v>12.585478200000001</c:v>
                </c:pt>
                <c:pt idx="1041">
                  <c:v>13.02843461</c:v>
                </c:pt>
                <c:pt idx="1042">
                  <c:v>10.846961370000001</c:v>
                </c:pt>
                <c:pt idx="1043">
                  <c:v>11.492379550000001</c:v>
                </c:pt>
                <c:pt idx="1044">
                  <c:v>11.90613707</c:v>
                </c:pt>
                <c:pt idx="1045">
                  <c:v>13.709719659999999</c:v>
                </c:pt>
                <c:pt idx="1046">
                  <c:v>10.51952204</c:v>
                </c:pt>
                <c:pt idx="1047">
                  <c:v>3.5915657670000001</c:v>
                </c:pt>
                <c:pt idx="1048">
                  <c:v>11.89150909</c:v>
                </c:pt>
                <c:pt idx="1049">
                  <c:v>12.463231950000001</c:v>
                </c:pt>
                <c:pt idx="1050">
                  <c:v>11.81097145</c:v>
                </c:pt>
                <c:pt idx="1051">
                  <c:v>13.957805629999999</c:v>
                </c:pt>
                <c:pt idx="1052">
                  <c:v>11.77703005</c:v>
                </c:pt>
                <c:pt idx="1053">
                  <c:v>11.85976237</c:v>
                </c:pt>
                <c:pt idx="1054">
                  <c:v>11.96537339</c:v>
                </c:pt>
                <c:pt idx="1055">
                  <c:v>9.8159728059999996</c:v>
                </c:pt>
                <c:pt idx="1056">
                  <c:v>13.990768299999999</c:v>
                </c:pt>
                <c:pt idx="1057">
                  <c:v>11.72625972</c:v>
                </c:pt>
                <c:pt idx="1058">
                  <c:v>12.026525149999999</c:v>
                </c:pt>
                <c:pt idx="1059">
                  <c:v>11.49433142</c:v>
                </c:pt>
                <c:pt idx="1060">
                  <c:v>11.427003819999999</c:v>
                </c:pt>
                <c:pt idx="1061">
                  <c:v>11.77681943</c:v>
                </c:pt>
                <c:pt idx="1062">
                  <c:v>12.30606281</c:v>
                </c:pt>
                <c:pt idx="1063">
                  <c:v>13.10716324</c:v>
                </c:pt>
                <c:pt idx="1064">
                  <c:v>11.228519670000001</c:v>
                </c:pt>
                <c:pt idx="1065">
                  <c:v>6.5063647070000004</c:v>
                </c:pt>
                <c:pt idx="1066">
                  <c:v>1.39010061</c:v>
                </c:pt>
                <c:pt idx="1067">
                  <c:v>9.2004676720000003</c:v>
                </c:pt>
                <c:pt idx="1068">
                  <c:v>11.56767645</c:v>
                </c:pt>
                <c:pt idx="1069">
                  <c:v>14.67880824</c:v>
                </c:pt>
                <c:pt idx="1070">
                  <c:v>12.90407742</c:v>
                </c:pt>
                <c:pt idx="1071">
                  <c:v>13.820495810000001</c:v>
                </c:pt>
                <c:pt idx="1072">
                  <c:v>13.360869429999999</c:v>
                </c:pt>
                <c:pt idx="1073">
                  <c:v>13.96217785</c:v>
                </c:pt>
                <c:pt idx="1074">
                  <c:v>12.874894810000001</c:v>
                </c:pt>
                <c:pt idx="1075">
                  <c:v>13.636892230000001</c:v>
                </c:pt>
                <c:pt idx="1076">
                  <c:v>13.05883927</c:v>
                </c:pt>
                <c:pt idx="1077">
                  <c:v>10.817620809999999</c:v>
                </c:pt>
                <c:pt idx="1078">
                  <c:v>14.92415475</c:v>
                </c:pt>
                <c:pt idx="1079">
                  <c:v>12.97590486</c:v>
                </c:pt>
                <c:pt idx="1080">
                  <c:v>13.56656199</c:v>
                </c:pt>
                <c:pt idx="1081">
                  <c:v>12.708826090000001</c:v>
                </c:pt>
                <c:pt idx="1082">
                  <c:v>12.31476715</c:v>
                </c:pt>
                <c:pt idx="1083">
                  <c:v>11.92511871</c:v>
                </c:pt>
                <c:pt idx="1084">
                  <c:v>11.712390149999999</c:v>
                </c:pt>
                <c:pt idx="1085">
                  <c:v>3.3126737839999998</c:v>
                </c:pt>
                <c:pt idx="1086">
                  <c:v>11.131389070000001</c:v>
                </c:pt>
                <c:pt idx="1087">
                  <c:v>10.0480173</c:v>
                </c:pt>
                <c:pt idx="1088">
                  <c:v>13.2287365</c:v>
                </c:pt>
                <c:pt idx="1089">
                  <c:v>14.710493870000001</c:v>
                </c:pt>
                <c:pt idx="1090">
                  <c:v>12.236493530000001</c:v>
                </c:pt>
                <c:pt idx="1091">
                  <c:v>12.649505230000001</c:v>
                </c:pt>
                <c:pt idx="1092">
                  <c:v>14.86020873</c:v>
                </c:pt>
                <c:pt idx="1093">
                  <c:v>10.719132800000001</c:v>
                </c:pt>
                <c:pt idx="1094">
                  <c:v>10.3193588</c:v>
                </c:pt>
                <c:pt idx="1095">
                  <c:v>13.393082120000001</c:v>
                </c:pt>
                <c:pt idx="1096">
                  <c:v>12.059242709999999</c:v>
                </c:pt>
                <c:pt idx="1097">
                  <c:v>12.450375579999999</c:v>
                </c:pt>
                <c:pt idx="1098">
                  <c:v>11.769769139999999</c:v>
                </c:pt>
                <c:pt idx="1099">
                  <c:v>13.328574740000001</c:v>
                </c:pt>
                <c:pt idx="1100">
                  <c:v>12.429415819999999</c:v>
                </c:pt>
                <c:pt idx="1101">
                  <c:v>14.449311209999999</c:v>
                </c:pt>
                <c:pt idx="1102">
                  <c:v>16.046265989999998</c:v>
                </c:pt>
                <c:pt idx="1103">
                  <c:v>3.3215322220000001</c:v>
                </c:pt>
                <c:pt idx="1104">
                  <c:v>12.691533769999999</c:v>
                </c:pt>
                <c:pt idx="1105">
                  <c:v>11.104068010000001</c:v>
                </c:pt>
                <c:pt idx="1106">
                  <c:v>13.410026119999999</c:v>
                </c:pt>
                <c:pt idx="1107">
                  <c:v>11.04311729</c:v>
                </c:pt>
                <c:pt idx="1108">
                  <c:v>12.82955696</c:v>
                </c:pt>
                <c:pt idx="1109">
                  <c:v>10.462610919999999</c:v>
                </c:pt>
                <c:pt idx="1110">
                  <c:v>14.096824160000001</c:v>
                </c:pt>
                <c:pt idx="1111">
                  <c:v>12.1788556</c:v>
                </c:pt>
                <c:pt idx="1112">
                  <c:v>13.27333067</c:v>
                </c:pt>
                <c:pt idx="1113">
                  <c:v>12.22560412</c:v>
                </c:pt>
                <c:pt idx="1114">
                  <c:v>12.08176677</c:v>
                </c:pt>
                <c:pt idx="1115">
                  <c:v>12.50851769</c:v>
                </c:pt>
                <c:pt idx="1116">
                  <c:v>13.556943</c:v>
                </c:pt>
                <c:pt idx="1117">
                  <c:v>9.723847396</c:v>
                </c:pt>
                <c:pt idx="1118">
                  <c:v>5.6897027490000003</c:v>
                </c:pt>
                <c:pt idx="1119">
                  <c:v>2.733778966</c:v>
                </c:pt>
                <c:pt idx="1120">
                  <c:v>4.0423357400000004</c:v>
                </c:pt>
                <c:pt idx="1121">
                  <c:v>0.826166925</c:v>
                </c:pt>
                <c:pt idx="1122">
                  <c:v>10.78901696</c:v>
                </c:pt>
                <c:pt idx="1123">
                  <c:v>13.863357280000001</c:v>
                </c:pt>
                <c:pt idx="1124">
                  <c:v>13.585808849999999</c:v>
                </c:pt>
                <c:pt idx="1125">
                  <c:v>12.5090108</c:v>
                </c:pt>
                <c:pt idx="1126">
                  <c:v>14.016497299999999</c:v>
                </c:pt>
                <c:pt idx="1127">
                  <c:v>14.38735395</c:v>
                </c:pt>
                <c:pt idx="1128">
                  <c:v>13.34282936</c:v>
                </c:pt>
                <c:pt idx="1129">
                  <c:v>13.107655680000001</c:v>
                </c:pt>
                <c:pt idx="1130">
                  <c:v>11.41203426</c:v>
                </c:pt>
                <c:pt idx="1131">
                  <c:v>12.24954002</c:v>
                </c:pt>
                <c:pt idx="1132">
                  <c:v>12.95959159</c:v>
                </c:pt>
                <c:pt idx="1133">
                  <c:v>14.431646450000001</c:v>
                </c:pt>
                <c:pt idx="1134">
                  <c:v>13.885967279999999</c:v>
                </c:pt>
                <c:pt idx="1135">
                  <c:v>12.479278369999999</c:v>
                </c:pt>
                <c:pt idx="1136">
                  <c:v>12.42241922</c:v>
                </c:pt>
                <c:pt idx="1137">
                  <c:v>10.36032522</c:v>
                </c:pt>
                <c:pt idx="1138">
                  <c:v>8.7407182450000001</c:v>
                </c:pt>
                <c:pt idx="1139">
                  <c:v>2.3550341079999999</c:v>
                </c:pt>
                <c:pt idx="1140">
                  <c:v>12.60724192</c:v>
                </c:pt>
                <c:pt idx="1141">
                  <c:v>11.156161109999999</c:v>
                </c:pt>
                <c:pt idx="1142">
                  <c:v>14.942908989999999</c:v>
                </c:pt>
                <c:pt idx="1143">
                  <c:v>12.63714762</c:v>
                </c:pt>
                <c:pt idx="1144">
                  <c:v>11.326960140000001</c:v>
                </c:pt>
                <c:pt idx="1145">
                  <c:v>12.00109428</c:v>
                </c:pt>
                <c:pt idx="1146">
                  <c:v>13.84290025</c:v>
                </c:pt>
                <c:pt idx="1147">
                  <c:v>14.81545727</c:v>
                </c:pt>
                <c:pt idx="1148">
                  <c:v>13.26329848</c:v>
                </c:pt>
                <c:pt idx="1149">
                  <c:v>12.021560620000001</c:v>
                </c:pt>
                <c:pt idx="1150">
                  <c:v>13.204050240000001</c:v>
                </c:pt>
                <c:pt idx="1151">
                  <c:v>12.49694774</c:v>
                </c:pt>
                <c:pt idx="1152">
                  <c:v>14.94606596</c:v>
                </c:pt>
                <c:pt idx="1153">
                  <c:v>11.966730910000001</c:v>
                </c:pt>
                <c:pt idx="1154">
                  <c:v>15.37078487</c:v>
                </c:pt>
                <c:pt idx="1155">
                  <c:v>14.53899041</c:v>
                </c:pt>
                <c:pt idx="1156">
                  <c:v>12.620224350000001</c:v>
                </c:pt>
                <c:pt idx="1157">
                  <c:v>4.1860277469999998</c:v>
                </c:pt>
                <c:pt idx="1158">
                  <c:v>9.1628080989999994</c:v>
                </c:pt>
                <c:pt idx="1159">
                  <c:v>12.601434469999999</c:v>
                </c:pt>
                <c:pt idx="1160">
                  <c:v>13.94884895</c:v>
                </c:pt>
                <c:pt idx="1161">
                  <c:v>12.66272433</c:v>
                </c:pt>
                <c:pt idx="1162">
                  <c:v>12.423039259999999</c:v>
                </c:pt>
                <c:pt idx="1163">
                  <c:v>12.93949387</c:v>
                </c:pt>
                <c:pt idx="1164">
                  <c:v>13.55977156</c:v>
                </c:pt>
                <c:pt idx="1165">
                  <c:v>12.758018590000001</c:v>
                </c:pt>
                <c:pt idx="1166">
                  <c:v>13.3895301</c:v>
                </c:pt>
                <c:pt idx="1167">
                  <c:v>13.74565494</c:v>
                </c:pt>
                <c:pt idx="1168">
                  <c:v>13.5615538</c:v>
                </c:pt>
                <c:pt idx="1169">
                  <c:v>11.51340265</c:v>
                </c:pt>
                <c:pt idx="1170">
                  <c:v>11.96002848</c:v>
                </c:pt>
                <c:pt idx="1171">
                  <c:v>14.950668220000001</c:v>
                </c:pt>
                <c:pt idx="1172">
                  <c:v>13.826169350000001</c:v>
                </c:pt>
                <c:pt idx="1173">
                  <c:v>10.30622131</c:v>
                </c:pt>
                <c:pt idx="1174">
                  <c:v>4.3961116269999998</c:v>
                </c:pt>
                <c:pt idx="1175">
                  <c:v>1.037754818</c:v>
                </c:pt>
                <c:pt idx="1176">
                  <c:v>14.44495843</c:v>
                </c:pt>
                <c:pt idx="1177">
                  <c:v>11.965496890000001</c:v>
                </c:pt>
                <c:pt idx="1178">
                  <c:v>12.106616969999999</c:v>
                </c:pt>
                <c:pt idx="1179">
                  <c:v>13.67062219</c:v>
                </c:pt>
                <c:pt idx="1180">
                  <c:v>15.145642499999999</c:v>
                </c:pt>
                <c:pt idx="1181">
                  <c:v>11.783357929999999</c:v>
                </c:pt>
                <c:pt idx="1182">
                  <c:v>14.35138927</c:v>
                </c:pt>
                <c:pt idx="1183">
                  <c:v>12.49985663</c:v>
                </c:pt>
                <c:pt idx="1184">
                  <c:v>11.22712759</c:v>
                </c:pt>
                <c:pt idx="1185">
                  <c:v>13.533448659999999</c:v>
                </c:pt>
                <c:pt idx="1186">
                  <c:v>14.84617722</c:v>
                </c:pt>
                <c:pt idx="1187">
                  <c:v>12.81233235</c:v>
                </c:pt>
                <c:pt idx="1188">
                  <c:v>14.49703721</c:v>
                </c:pt>
                <c:pt idx="1189">
                  <c:v>12.367748239999999</c:v>
                </c:pt>
                <c:pt idx="1190">
                  <c:v>14.5022395</c:v>
                </c:pt>
                <c:pt idx="1191">
                  <c:v>7.0835209040000002</c:v>
                </c:pt>
                <c:pt idx="1192">
                  <c:v>1.438914225</c:v>
                </c:pt>
                <c:pt idx="1193">
                  <c:v>3.5956202140000002</c:v>
                </c:pt>
                <c:pt idx="1194">
                  <c:v>11.64568235</c:v>
                </c:pt>
                <c:pt idx="1195">
                  <c:v>12.540827910000001</c:v>
                </c:pt>
                <c:pt idx="1196">
                  <c:v>13.747866999999999</c:v>
                </c:pt>
                <c:pt idx="1197">
                  <c:v>11.622504749999999</c:v>
                </c:pt>
                <c:pt idx="1198">
                  <c:v>13.52314174</c:v>
                </c:pt>
                <c:pt idx="1199">
                  <c:v>12.09231044</c:v>
                </c:pt>
                <c:pt idx="1200">
                  <c:v>13.787427599999999</c:v>
                </c:pt>
                <c:pt idx="1201">
                  <c:v>10.491821119999999</c:v>
                </c:pt>
                <c:pt idx="1202">
                  <c:v>11.53832637</c:v>
                </c:pt>
                <c:pt idx="1203">
                  <c:v>13.19290144</c:v>
                </c:pt>
                <c:pt idx="1204">
                  <c:v>12.142756110000001</c:v>
                </c:pt>
                <c:pt idx="1205">
                  <c:v>11.748189010000001</c:v>
                </c:pt>
                <c:pt idx="1206">
                  <c:v>5.5362647210000002</c:v>
                </c:pt>
                <c:pt idx="1207">
                  <c:v>1.266708035</c:v>
                </c:pt>
                <c:pt idx="1208">
                  <c:v>9.9374727039999993</c:v>
                </c:pt>
                <c:pt idx="1209">
                  <c:v>10.95550699</c:v>
                </c:pt>
                <c:pt idx="1210">
                  <c:v>11.547930109999999</c:v>
                </c:pt>
                <c:pt idx="1211">
                  <c:v>14.475390709999999</c:v>
                </c:pt>
                <c:pt idx="1212">
                  <c:v>13.521621870000001</c:v>
                </c:pt>
                <c:pt idx="1213">
                  <c:v>10.67765112</c:v>
                </c:pt>
                <c:pt idx="1214">
                  <c:v>11.10515623</c:v>
                </c:pt>
                <c:pt idx="1215">
                  <c:v>11.91615412</c:v>
                </c:pt>
                <c:pt idx="1216">
                  <c:v>14.07011425</c:v>
                </c:pt>
                <c:pt idx="1217">
                  <c:v>12.06432156</c:v>
                </c:pt>
                <c:pt idx="1218">
                  <c:v>10.885352019999999</c:v>
                </c:pt>
                <c:pt idx="1219">
                  <c:v>12.97214569</c:v>
                </c:pt>
                <c:pt idx="1220">
                  <c:v>12.930189439999999</c:v>
                </c:pt>
                <c:pt idx="1221">
                  <c:v>3.3227093939999999</c:v>
                </c:pt>
                <c:pt idx="1222">
                  <c:v>11.6439334</c:v>
                </c:pt>
                <c:pt idx="1223">
                  <c:v>13.934099160000001</c:v>
                </c:pt>
                <c:pt idx="1224">
                  <c:v>10.513557280000001</c:v>
                </c:pt>
                <c:pt idx="1225">
                  <c:v>12.62123422</c:v>
                </c:pt>
                <c:pt idx="1226">
                  <c:v>10.918183640000001</c:v>
                </c:pt>
                <c:pt idx="1227">
                  <c:v>11.88889182</c:v>
                </c:pt>
                <c:pt idx="1228">
                  <c:v>13.08903988</c:v>
                </c:pt>
                <c:pt idx="1229">
                  <c:v>12.81952029</c:v>
                </c:pt>
                <c:pt idx="1230">
                  <c:v>14.44574851</c:v>
                </c:pt>
                <c:pt idx="1231">
                  <c:v>11.71875402</c:v>
                </c:pt>
                <c:pt idx="1232">
                  <c:v>9.593919198</c:v>
                </c:pt>
                <c:pt idx="1233">
                  <c:v>11.053956299999999</c:v>
                </c:pt>
                <c:pt idx="1234">
                  <c:v>4.8263038360000001</c:v>
                </c:pt>
                <c:pt idx="1235">
                  <c:v>13.50341439</c:v>
                </c:pt>
                <c:pt idx="1236">
                  <c:v>13.044023879999999</c:v>
                </c:pt>
                <c:pt idx="1237">
                  <c:v>11.514559220000001</c:v>
                </c:pt>
                <c:pt idx="1238">
                  <c:v>15.63473331</c:v>
                </c:pt>
                <c:pt idx="1239">
                  <c:v>11.42975691</c:v>
                </c:pt>
                <c:pt idx="1240">
                  <c:v>12.20453901</c:v>
                </c:pt>
                <c:pt idx="1241">
                  <c:v>13.10672128</c:v>
                </c:pt>
                <c:pt idx="1242">
                  <c:v>13.36232575</c:v>
                </c:pt>
                <c:pt idx="1243">
                  <c:v>12.35183786</c:v>
                </c:pt>
                <c:pt idx="1244">
                  <c:v>14.15081762</c:v>
                </c:pt>
                <c:pt idx="1245">
                  <c:v>12.688451049999999</c:v>
                </c:pt>
                <c:pt idx="1246">
                  <c:v>13.78661816</c:v>
                </c:pt>
                <c:pt idx="1247">
                  <c:v>3.2586722579999998</c:v>
                </c:pt>
                <c:pt idx="1248">
                  <c:v>12.827577659999999</c:v>
                </c:pt>
                <c:pt idx="1249">
                  <c:v>13.8092655</c:v>
                </c:pt>
                <c:pt idx="1250">
                  <c:v>12.096172040000001</c:v>
                </c:pt>
                <c:pt idx="1251">
                  <c:v>13.683570789999999</c:v>
                </c:pt>
                <c:pt idx="1252">
                  <c:v>13.11762605</c:v>
                </c:pt>
                <c:pt idx="1253">
                  <c:v>11.03213313</c:v>
                </c:pt>
                <c:pt idx="1254">
                  <c:v>11.95665116</c:v>
                </c:pt>
                <c:pt idx="1255">
                  <c:v>12.480681799999999</c:v>
                </c:pt>
                <c:pt idx="1256">
                  <c:v>4.8685146829999999</c:v>
                </c:pt>
                <c:pt idx="1257">
                  <c:v>4.2740287380000002</c:v>
                </c:pt>
                <c:pt idx="1258">
                  <c:v>1.868961841</c:v>
                </c:pt>
                <c:pt idx="1259">
                  <c:v>12.16102003</c:v>
                </c:pt>
                <c:pt idx="1260">
                  <c:v>12.202122230000001</c:v>
                </c:pt>
                <c:pt idx="1261">
                  <c:v>11.69251978</c:v>
                </c:pt>
                <c:pt idx="1262">
                  <c:v>10.769707560000001</c:v>
                </c:pt>
                <c:pt idx="1263">
                  <c:v>14.614821729999999</c:v>
                </c:pt>
                <c:pt idx="1264">
                  <c:v>12.28068247</c:v>
                </c:pt>
                <c:pt idx="1265">
                  <c:v>12.07414618</c:v>
                </c:pt>
                <c:pt idx="1266">
                  <c:v>14.364255829999999</c:v>
                </c:pt>
                <c:pt idx="1267">
                  <c:v>11.430906390000001</c:v>
                </c:pt>
                <c:pt idx="1268">
                  <c:v>13.588462850000001</c:v>
                </c:pt>
                <c:pt idx="1269">
                  <c:v>2.2318113479999999</c:v>
                </c:pt>
                <c:pt idx="1270">
                  <c:v>13.46802113</c:v>
                </c:pt>
                <c:pt idx="1271">
                  <c:v>14.45721163</c:v>
                </c:pt>
                <c:pt idx="1272">
                  <c:v>12.418874990000001</c:v>
                </c:pt>
                <c:pt idx="1273">
                  <c:v>12.355744120000001</c:v>
                </c:pt>
                <c:pt idx="1274">
                  <c:v>11.00002527</c:v>
                </c:pt>
                <c:pt idx="1275">
                  <c:v>12.77140067</c:v>
                </c:pt>
                <c:pt idx="1276">
                  <c:v>11.255439300000001</c:v>
                </c:pt>
                <c:pt idx="1277">
                  <c:v>10.696515979999999</c:v>
                </c:pt>
                <c:pt idx="1278">
                  <c:v>13.88735863</c:v>
                </c:pt>
                <c:pt idx="1279">
                  <c:v>2.3953615959999999</c:v>
                </c:pt>
                <c:pt idx="1280">
                  <c:v>10.93550394</c:v>
                </c:pt>
                <c:pt idx="1281">
                  <c:v>10.550393919999999</c:v>
                </c:pt>
                <c:pt idx="1282">
                  <c:v>12.79146089</c:v>
                </c:pt>
                <c:pt idx="1283">
                  <c:v>11.592274850000001</c:v>
                </c:pt>
                <c:pt idx="1284">
                  <c:v>13.64977193</c:v>
                </c:pt>
                <c:pt idx="1285">
                  <c:v>13.34283059</c:v>
                </c:pt>
                <c:pt idx="1286">
                  <c:v>13.009257529999999</c:v>
                </c:pt>
                <c:pt idx="1287">
                  <c:v>14.4487728</c:v>
                </c:pt>
                <c:pt idx="1288">
                  <c:v>11.87375261</c:v>
                </c:pt>
                <c:pt idx="1289">
                  <c:v>14.15146288</c:v>
                </c:pt>
                <c:pt idx="1290">
                  <c:v>3.6877536709999998</c:v>
                </c:pt>
                <c:pt idx="1291">
                  <c:v>12.47570133</c:v>
                </c:pt>
                <c:pt idx="1292">
                  <c:v>13.46260167</c:v>
                </c:pt>
                <c:pt idx="1293">
                  <c:v>14.36713033</c:v>
                </c:pt>
                <c:pt idx="1294">
                  <c:v>12.645238750000001</c:v>
                </c:pt>
                <c:pt idx="1295">
                  <c:v>15.90824364</c:v>
                </c:pt>
                <c:pt idx="1296">
                  <c:v>10.763892650000001</c:v>
                </c:pt>
                <c:pt idx="1297">
                  <c:v>15.62650215</c:v>
                </c:pt>
                <c:pt idx="1298">
                  <c:v>13.54504363</c:v>
                </c:pt>
                <c:pt idx="1299">
                  <c:v>12.048069630000001</c:v>
                </c:pt>
                <c:pt idx="1300">
                  <c:v>6.8998650079999999</c:v>
                </c:pt>
                <c:pt idx="1301">
                  <c:v>0.922910656</c:v>
                </c:pt>
                <c:pt idx="1302">
                  <c:v>3.3026252239999998</c:v>
                </c:pt>
                <c:pt idx="1303">
                  <c:v>13.63133408</c:v>
                </c:pt>
                <c:pt idx="1304">
                  <c:v>13.81265129</c:v>
                </c:pt>
                <c:pt idx="1305">
                  <c:v>13.973961129999999</c:v>
                </c:pt>
                <c:pt idx="1306">
                  <c:v>15.460949940000001</c:v>
                </c:pt>
                <c:pt idx="1307">
                  <c:v>13.59390017</c:v>
                </c:pt>
                <c:pt idx="1308">
                  <c:v>12.06943191</c:v>
                </c:pt>
                <c:pt idx="1309">
                  <c:v>5.9840924690000001</c:v>
                </c:pt>
                <c:pt idx="1310">
                  <c:v>1.295416146</c:v>
                </c:pt>
                <c:pt idx="1311">
                  <c:v>11.86286078</c:v>
                </c:pt>
                <c:pt idx="1312">
                  <c:v>12.076702450000001</c:v>
                </c:pt>
                <c:pt idx="1313">
                  <c:v>13.710673140000001</c:v>
                </c:pt>
                <c:pt idx="1314">
                  <c:v>11.790958639999999</c:v>
                </c:pt>
                <c:pt idx="1315">
                  <c:v>5.9531416019999996</c:v>
                </c:pt>
                <c:pt idx="1316">
                  <c:v>3.3872941700000001</c:v>
                </c:pt>
                <c:pt idx="1317">
                  <c:v>0.15427058199999999</c:v>
                </c:pt>
                <c:pt idx="1318">
                  <c:v>11.36762937</c:v>
                </c:pt>
                <c:pt idx="1319">
                  <c:v>11.80087674</c:v>
                </c:pt>
                <c:pt idx="1320">
                  <c:v>10.68495749</c:v>
                </c:pt>
                <c:pt idx="1321">
                  <c:v>11.176921200000001</c:v>
                </c:pt>
                <c:pt idx="1322">
                  <c:v>5.6254603830000001</c:v>
                </c:pt>
                <c:pt idx="1323">
                  <c:v>1.0111622010000001</c:v>
                </c:pt>
                <c:pt idx="1324">
                  <c:v>12.455714840000001</c:v>
                </c:pt>
                <c:pt idx="1325">
                  <c:v>12.759255700000001</c:v>
                </c:pt>
                <c:pt idx="1326">
                  <c:v>14.86427308</c:v>
                </c:pt>
                <c:pt idx="1327">
                  <c:v>1.9755511610000001</c:v>
                </c:pt>
                <c:pt idx="1328">
                  <c:v>10.22446332</c:v>
                </c:pt>
                <c:pt idx="1329">
                  <c:v>14.49331381</c:v>
                </c:pt>
                <c:pt idx="1330">
                  <c:v>13.58481484</c:v>
                </c:pt>
                <c:pt idx="1331">
                  <c:v>10.55260313</c:v>
                </c:pt>
                <c:pt idx="1332">
                  <c:v>15.41720615</c:v>
                </c:pt>
                <c:pt idx="1333">
                  <c:v>2.4991732990000002</c:v>
                </c:pt>
                <c:pt idx="1334">
                  <c:v>13.03455057</c:v>
                </c:pt>
                <c:pt idx="1335">
                  <c:v>15.56320287</c:v>
                </c:pt>
                <c:pt idx="1336">
                  <c:v>11.408714270000001</c:v>
                </c:pt>
                <c:pt idx="1337">
                  <c:v>12.52858923</c:v>
                </c:pt>
                <c:pt idx="1338">
                  <c:v>12.35668184</c:v>
                </c:pt>
                <c:pt idx="1339">
                  <c:v>1.5509506319999999</c:v>
                </c:pt>
                <c:pt idx="1340">
                  <c:v>9.8032232050000001</c:v>
                </c:pt>
                <c:pt idx="1341">
                  <c:v>14.438154920000001</c:v>
                </c:pt>
                <c:pt idx="1342">
                  <c:v>11.881366269999999</c:v>
                </c:pt>
                <c:pt idx="1343">
                  <c:v>11.8345859</c:v>
                </c:pt>
                <c:pt idx="1344">
                  <c:v>7.2636530840000004</c:v>
                </c:pt>
                <c:pt idx="1345">
                  <c:v>1.0626832369999999</c:v>
                </c:pt>
                <c:pt idx="1346">
                  <c:v>10.839606290000001</c:v>
                </c:pt>
                <c:pt idx="1347">
                  <c:v>11.70094207</c:v>
                </c:pt>
                <c:pt idx="1348">
                  <c:v>12.82155268</c:v>
                </c:pt>
                <c:pt idx="1349">
                  <c:v>12.03554871</c:v>
                </c:pt>
                <c:pt idx="1350">
                  <c:v>2.9290339689999998</c:v>
                </c:pt>
                <c:pt idx="1351">
                  <c:v>11.479013419999999</c:v>
                </c:pt>
                <c:pt idx="1352">
                  <c:v>13.143241400000001</c:v>
                </c:pt>
                <c:pt idx="1353">
                  <c:v>11.08749725</c:v>
                </c:pt>
                <c:pt idx="1354">
                  <c:v>6.5149082050000002</c:v>
                </c:pt>
                <c:pt idx="1355">
                  <c:v>0.65697234699999996</c:v>
                </c:pt>
                <c:pt idx="1356">
                  <c:v>3.464547847</c:v>
                </c:pt>
                <c:pt idx="1357">
                  <c:v>12.09188769</c:v>
                </c:pt>
                <c:pt idx="1358">
                  <c:v>13.918737869999999</c:v>
                </c:pt>
                <c:pt idx="1359">
                  <c:v>2.3218036529999999</c:v>
                </c:pt>
                <c:pt idx="1360">
                  <c:v>12.65959496</c:v>
                </c:pt>
                <c:pt idx="1361">
                  <c:v>12.856743440000001</c:v>
                </c:pt>
                <c:pt idx="1362">
                  <c:v>2.4655432290000001</c:v>
                </c:pt>
                <c:pt idx="1363">
                  <c:v>4.3455627039999998</c:v>
                </c:pt>
                <c:pt idx="1364">
                  <c:v>0.63973708900000004</c:v>
                </c:pt>
                <c:pt idx="1365">
                  <c:v>14.359369389619786</c:v>
                </c:pt>
                <c:pt idx="1366">
                  <c:v>16.970166180388553</c:v>
                </c:pt>
                <c:pt idx="1367">
                  <c:v>16.271416924129348</c:v>
                </c:pt>
                <c:pt idx="1368">
                  <c:v>15.190767258160044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D2-8B4F-A6E8-93B5AECA1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968736"/>
        <c:axId val="667970464"/>
      </c:scatterChart>
      <c:valAx>
        <c:axId val="667968736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basal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667970464"/>
        <c:crosses val="autoZero"/>
        <c:crossBetween val="midCat"/>
      </c:valAx>
      <c:valAx>
        <c:axId val="667970464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DBH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66796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Characteristics</a:t>
            </a:r>
            <a:r>
              <a:rPr lang="en-GB" baseline="0"/>
              <a:t> of Plot at Year 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'init native data frm model c=1'!$G$1</c:f>
              <c:strCache>
                <c:ptCount val="1"/>
                <c:pt idx="0">
                  <c:v>stand_basal_area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'init native data frm model c=1'!$D$2:$D$1370</c:f>
              <c:numCache>
                <c:formatCode>General</c:formatCode>
                <c:ptCount val="1369"/>
                <c:pt idx="0">
                  <c:v>84</c:v>
                </c:pt>
                <c:pt idx="1">
                  <c:v>100</c:v>
                </c:pt>
                <c:pt idx="2">
                  <c:v>21</c:v>
                </c:pt>
                <c:pt idx="3">
                  <c:v>85</c:v>
                </c:pt>
                <c:pt idx="4">
                  <c:v>100</c:v>
                </c:pt>
                <c:pt idx="5">
                  <c:v>100</c:v>
                </c:pt>
                <c:pt idx="6">
                  <c:v>24</c:v>
                </c:pt>
                <c:pt idx="7">
                  <c:v>84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98</c:v>
                </c:pt>
                <c:pt idx="12">
                  <c:v>23</c:v>
                </c:pt>
                <c:pt idx="13">
                  <c:v>99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98</c:v>
                </c:pt>
                <c:pt idx="20">
                  <c:v>97</c:v>
                </c:pt>
                <c:pt idx="21">
                  <c:v>28</c:v>
                </c:pt>
                <c:pt idx="22">
                  <c:v>89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95</c:v>
                </c:pt>
                <c:pt idx="33">
                  <c:v>96</c:v>
                </c:pt>
                <c:pt idx="34">
                  <c:v>97</c:v>
                </c:pt>
                <c:pt idx="35">
                  <c:v>30</c:v>
                </c:pt>
                <c:pt idx="36">
                  <c:v>86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86</c:v>
                </c:pt>
                <c:pt idx="47">
                  <c:v>64</c:v>
                </c:pt>
                <c:pt idx="48">
                  <c:v>98</c:v>
                </c:pt>
                <c:pt idx="49">
                  <c:v>98</c:v>
                </c:pt>
                <c:pt idx="50">
                  <c:v>99</c:v>
                </c:pt>
                <c:pt idx="51">
                  <c:v>35</c:v>
                </c:pt>
                <c:pt idx="52">
                  <c:v>89</c:v>
                </c:pt>
                <c:pt idx="53">
                  <c:v>95</c:v>
                </c:pt>
                <c:pt idx="54">
                  <c:v>96</c:v>
                </c:pt>
                <c:pt idx="55">
                  <c:v>96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91</c:v>
                </c:pt>
                <c:pt idx="69">
                  <c:v>79</c:v>
                </c:pt>
                <c:pt idx="70">
                  <c:v>100</c:v>
                </c:pt>
                <c:pt idx="71">
                  <c:v>100</c:v>
                </c:pt>
                <c:pt idx="72">
                  <c:v>97</c:v>
                </c:pt>
                <c:pt idx="73">
                  <c:v>97</c:v>
                </c:pt>
                <c:pt idx="74">
                  <c:v>39</c:v>
                </c:pt>
                <c:pt idx="75">
                  <c:v>92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69</c:v>
                </c:pt>
                <c:pt idx="92">
                  <c:v>97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99</c:v>
                </c:pt>
                <c:pt idx="98">
                  <c:v>96</c:v>
                </c:pt>
                <c:pt idx="99">
                  <c:v>96</c:v>
                </c:pt>
                <c:pt idx="100">
                  <c:v>39</c:v>
                </c:pt>
                <c:pt idx="101">
                  <c:v>93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95</c:v>
                </c:pt>
                <c:pt idx="114">
                  <c:v>68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95</c:v>
                </c:pt>
                <c:pt idx="124">
                  <c:v>42</c:v>
                </c:pt>
                <c:pt idx="125">
                  <c:v>91</c:v>
                </c:pt>
                <c:pt idx="126">
                  <c:v>93</c:v>
                </c:pt>
                <c:pt idx="127">
                  <c:v>99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97</c:v>
                </c:pt>
                <c:pt idx="140">
                  <c:v>63</c:v>
                </c:pt>
                <c:pt idx="141">
                  <c:v>99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95</c:v>
                </c:pt>
                <c:pt idx="152">
                  <c:v>96</c:v>
                </c:pt>
                <c:pt idx="153">
                  <c:v>94</c:v>
                </c:pt>
                <c:pt idx="154">
                  <c:v>48</c:v>
                </c:pt>
                <c:pt idx="155">
                  <c:v>97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69</c:v>
                </c:pt>
                <c:pt idx="169">
                  <c:v>97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50</c:v>
                </c:pt>
                <c:pt idx="184">
                  <c:v>91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94</c:v>
                </c:pt>
                <c:pt idx="201">
                  <c:v>65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50</c:v>
                </c:pt>
                <c:pt idx="217">
                  <c:v>88</c:v>
                </c:pt>
                <c:pt idx="218">
                  <c:v>100</c:v>
                </c:pt>
                <c:pt idx="219">
                  <c:v>89</c:v>
                </c:pt>
                <c:pt idx="220">
                  <c:v>65</c:v>
                </c:pt>
                <c:pt idx="221">
                  <c:v>93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88</c:v>
                </c:pt>
                <c:pt idx="226">
                  <c:v>64</c:v>
                </c:pt>
                <c:pt idx="227">
                  <c:v>74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78</c:v>
                </c:pt>
                <c:pt idx="235">
                  <c:v>95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50</c:v>
                </c:pt>
                <c:pt idx="251">
                  <c:v>91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97</c:v>
                </c:pt>
                <c:pt idx="256">
                  <c:v>70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70</c:v>
                </c:pt>
                <c:pt idx="261">
                  <c:v>100</c:v>
                </c:pt>
                <c:pt idx="262">
                  <c:v>69</c:v>
                </c:pt>
                <c:pt idx="263">
                  <c:v>73</c:v>
                </c:pt>
                <c:pt idx="264">
                  <c:v>88</c:v>
                </c:pt>
                <c:pt idx="265">
                  <c:v>100</c:v>
                </c:pt>
                <c:pt idx="266">
                  <c:v>89</c:v>
                </c:pt>
                <c:pt idx="267">
                  <c:v>66</c:v>
                </c:pt>
                <c:pt idx="268">
                  <c:v>60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49</c:v>
                </c:pt>
                <c:pt idx="284">
                  <c:v>4</c:v>
                </c:pt>
                <c:pt idx="285">
                  <c:v>9</c:v>
                </c:pt>
                <c:pt idx="286">
                  <c:v>8</c:v>
                </c:pt>
                <c:pt idx="287">
                  <c:v>96</c:v>
                </c:pt>
                <c:pt idx="288">
                  <c:v>100</c:v>
                </c:pt>
                <c:pt idx="289">
                  <c:v>100</c:v>
                </c:pt>
                <c:pt idx="290">
                  <c:v>69</c:v>
                </c:pt>
                <c:pt idx="291">
                  <c:v>98</c:v>
                </c:pt>
                <c:pt idx="292">
                  <c:v>73</c:v>
                </c:pt>
                <c:pt idx="293">
                  <c:v>71</c:v>
                </c:pt>
                <c:pt idx="294">
                  <c:v>72</c:v>
                </c:pt>
                <c:pt idx="295">
                  <c:v>100</c:v>
                </c:pt>
                <c:pt idx="296">
                  <c:v>100</c:v>
                </c:pt>
                <c:pt idx="297">
                  <c:v>92</c:v>
                </c:pt>
                <c:pt idx="298">
                  <c:v>80</c:v>
                </c:pt>
                <c:pt idx="299">
                  <c:v>83</c:v>
                </c:pt>
                <c:pt idx="300">
                  <c:v>71</c:v>
                </c:pt>
                <c:pt idx="301">
                  <c:v>78</c:v>
                </c:pt>
                <c:pt idx="302">
                  <c:v>100</c:v>
                </c:pt>
                <c:pt idx="303">
                  <c:v>65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46</c:v>
                </c:pt>
                <c:pt idx="318">
                  <c:v>5</c:v>
                </c:pt>
                <c:pt idx="319">
                  <c:v>9</c:v>
                </c:pt>
                <c:pt idx="320">
                  <c:v>94</c:v>
                </c:pt>
                <c:pt idx="321">
                  <c:v>100</c:v>
                </c:pt>
                <c:pt idx="322">
                  <c:v>80</c:v>
                </c:pt>
                <c:pt idx="323">
                  <c:v>50</c:v>
                </c:pt>
                <c:pt idx="324">
                  <c:v>98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69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96</c:v>
                </c:pt>
                <c:pt idx="350">
                  <c:v>39</c:v>
                </c:pt>
                <c:pt idx="351">
                  <c:v>89</c:v>
                </c:pt>
                <c:pt idx="352">
                  <c:v>90</c:v>
                </c:pt>
                <c:pt idx="353">
                  <c:v>5</c:v>
                </c:pt>
                <c:pt idx="354">
                  <c:v>96</c:v>
                </c:pt>
                <c:pt idx="355">
                  <c:v>96</c:v>
                </c:pt>
                <c:pt idx="356">
                  <c:v>79</c:v>
                </c:pt>
                <c:pt idx="357">
                  <c:v>77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68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46</c:v>
                </c:pt>
                <c:pt idx="385">
                  <c:v>97</c:v>
                </c:pt>
                <c:pt idx="386">
                  <c:v>100</c:v>
                </c:pt>
                <c:pt idx="387">
                  <c:v>90</c:v>
                </c:pt>
                <c:pt idx="388">
                  <c:v>99</c:v>
                </c:pt>
                <c:pt idx="389">
                  <c:v>72</c:v>
                </c:pt>
                <c:pt idx="390">
                  <c:v>82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71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50</c:v>
                </c:pt>
                <c:pt idx="417">
                  <c:v>4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69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43</c:v>
                </c:pt>
                <c:pt idx="450">
                  <c:v>11</c:v>
                </c:pt>
                <c:pt idx="451">
                  <c:v>10</c:v>
                </c:pt>
                <c:pt idx="452">
                  <c:v>99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67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43</c:v>
                </c:pt>
                <c:pt idx="483">
                  <c:v>97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71</c:v>
                </c:pt>
                <c:pt idx="501">
                  <c:v>94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48</c:v>
                </c:pt>
                <c:pt idx="513">
                  <c:v>4</c:v>
                </c:pt>
                <c:pt idx="514">
                  <c:v>95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95</c:v>
                </c:pt>
                <c:pt idx="532">
                  <c:v>75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94</c:v>
                </c:pt>
                <c:pt idx="544">
                  <c:v>36</c:v>
                </c:pt>
                <c:pt idx="545">
                  <c:v>82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77</c:v>
                </c:pt>
                <c:pt idx="564">
                  <c:v>88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49</c:v>
                </c:pt>
                <c:pt idx="576">
                  <c:v>7</c:v>
                </c:pt>
                <c:pt idx="577">
                  <c:v>97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83</c:v>
                </c:pt>
                <c:pt idx="592">
                  <c:v>72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100</c:v>
                </c:pt>
                <c:pt idx="602">
                  <c:v>100</c:v>
                </c:pt>
                <c:pt idx="603">
                  <c:v>100</c:v>
                </c:pt>
                <c:pt idx="604">
                  <c:v>40</c:v>
                </c:pt>
                <c:pt idx="605">
                  <c:v>96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69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51</c:v>
                </c:pt>
                <c:pt idx="633">
                  <c:v>5</c:v>
                </c:pt>
                <c:pt idx="634">
                  <c:v>99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56</c:v>
                </c:pt>
                <c:pt idx="651">
                  <c:v>91</c:v>
                </c:pt>
                <c:pt idx="652">
                  <c:v>100</c:v>
                </c:pt>
                <c:pt idx="653">
                  <c:v>100</c:v>
                </c:pt>
                <c:pt idx="654">
                  <c:v>100</c:v>
                </c:pt>
                <c:pt idx="655">
                  <c:v>100</c:v>
                </c:pt>
                <c:pt idx="656">
                  <c:v>100</c:v>
                </c:pt>
                <c:pt idx="657">
                  <c:v>100</c:v>
                </c:pt>
                <c:pt idx="658">
                  <c:v>100</c:v>
                </c:pt>
                <c:pt idx="659">
                  <c:v>100</c:v>
                </c:pt>
                <c:pt idx="660">
                  <c:v>100</c:v>
                </c:pt>
                <c:pt idx="661">
                  <c:v>100</c:v>
                </c:pt>
                <c:pt idx="662">
                  <c:v>91</c:v>
                </c:pt>
                <c:pt idx="663">
                  <c:v>37</c:v>
                </c:pt>
                <c:pt idx="664">
                  <c:v>86</c:v>
                </c:pt>
                <c:pt idx="665">
                  <c:v>100</c:v>
                </c:pt>
                <c:pt idx="666">
                  <c:v>100</c:v>
                </c:pt>
                <c:pt idx="667">
                  <c:v>100</c:v>
                </c:pt>
                <c:pt idx="668">
                  <c:v>100</c:v>
                </c:pt>
                <c:pt idx="669">
                  <c:v>100</c:v>
                </c:pt>
                <c:pt idx="670">
                  <c:v>100</c:v>
                </c:pt>
                <c:pt idx="671">
                  <c:v>100</c:v>
                </c:pt>
                <c:pt idx="672">
                  <c:v>100</c:v>
                </c:pt>
                <c:pt idx="673">
                  <c:v>100</c:v>
                </c:pt>
                <c:pt idx="674">
                  <c:v>100</c:v>
                </c:pt>
                <c:pt idx="675">
                  <c:v>100</c:v>
                </c:pt>
                <c:pt idx="676">
                  <c:v>100</c:v>
                </c:pt>
                <c:pt idx="677">
                  <c:v>100</c:v>
                </c:pt>
                <c:pt idx="678">
                  <c:v>100</c:v>
                </c:pt>
                <c:pt idx="679">
                  <c:v>100</c:v>
                </c:pt>
                <c:pt idx="680">
                  <c:v>100</c:v>
                </c:pt>
                <c:pt idx="681">
                  <c:v>84</c:v>
                </c:pt>
                <c:pt idx="682">
                  <c:v>69</c:v>
                </c:pt>
                <c:pt idx="683">
                  <c:v>100</c:v>
                </c:pt>
                <c:pt idx="684">
                  <c:v>100</c:v>
                </c:pt>
                <c:pt idx="685">
                  <c:v>100</c:v>
                </c:pt>
                <c:pt idx="686">
                  <c:v>100</c:v>
                </c:pt>
                <c:pt idx="687">
                  <c:v>100</c:v>
                </c:pt>
                <c:pt idx="688">
                  <c:v>100</c:v>
                </c:pt>
                <c:pt idx="689">
                  <c:v>100</c:v>
                </c:pt>
                <c:pt idx="690">
                  <c:v>100</c:v>
                </c:pt>
                <c:pt idx="691">
                  <c:v>100</c:v>
                </c:pt>
                <c:pt idx="692">
                  <c:v>100</c:v>
                </c:pt>
                <c:pt idx="693">
                  <c:v>100</c:v>
                </c:pt>
                <c:pt idx="694">
                  <c:v>92</c:v>
                </c:pt>
                <c:pt idx="695">
                  <c:v>34</c:v>
                </c:pt>
                <c:pt idx="696">
                  <c:v>99</c:v>
                </c:pt>
                <c:pt idx="697">
                  <c:v>100</c:v>
                </c:pt>
                <c:pt idx="698">
                  <c:v>100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100</c:v>
                </c:pt>
                <c:pt idx="703">
                  <c:v>100</c:v>
                </c:pt>
                <c:pt idx="704">
                  <c:v>100</c:v>
                </c:pt>
                <c:pt idx="705">
                  <c:v>100</c:v>
                </c:pt>
                <c:pt idx="706">
                  <c:v>100</c:v>
                </c:pt>
                <c:pt idx="707">
                  <c:v>100</c:v>
                </c:pt>
                <c:pt idx="708">
                  <c:v>100</c:v>
                </c:pt>
                <c:pt idx="709">
                  <c:v>100</c:v>
                </c:pt>
                <c:pt idx="710">
                  <c:v>100</c:v>
                </c:pt>
                <c:pt idx="711">
                  <c:v>100</c:v>
                </c:pt>
                <c:pt idx="712">
                  <c:v>100</c:v>
                </c:pt>
                <c:pt idx="713">
                  <c:v>98</c:v>
                </c:pt>
                <c:pt idx="714">
                  <c:v>59</c:v>
                </c:pt>
                <c:pt idx="715">
                  <c:v>99</c:v>
                </c:pt>
                <c:pt idx="716">
                  <c:v>100</c:v>
                </c:pt>
                <c:pt idx="717">
                  <c:v>100</c:v>
                </c:pt>
                <c:pt idx="718">
                  <c:v>98</c:v>
                </c:pt>
                <c:pt idx="719">
                  <c:v>72</c:v>
                </c:pt>
                <c:pt idx="720">
                  <c:v>70</c:v>
                </c:pt>
                <c:pt idx="721">
                  <c:v>80</c:v>
                </c:pt>
                <c:pt idx="722">
                  <c:v>100</c:v>
                </c:pt>
                <c:pt idx="723">
                  <c:v>100</c:v>
                </c:pt>
                <c:pt idx="724">
                  <c:v>100</c:v>
                </c:pt>
                <c:pt idx="725">
                  <c:v>100</c:v>
                </c:pt>
                <c:pt idx="726">
                  <c:v>92</c:v>
                </c:pt>
                <c:pt idx="727">
                  <c:v>38</c:v>
                </c:pt>
                <c:pt idx="728">
                  <c:v>82</c:v>
                </c:pt>
                <c:pt idx="729">
                  <c:v>100</c:v>
                </c:pt>
                <c:pt idx="730">
                  <c:v>100</c:v>
                </c:pt>
                <c:pt idx="731">
                  <c:v>100</c:v>
                </c:pt>
                <c:pt idx="732">
                  <c:v>100</c:v>
                </c:pt>
                <c:pt idx="733">
                  <c:v>100</c:v>
                </c:pt>
                <c:pt idx="734">
                  <c:v>100</c:v>
                </c:pt>
                <c:pt idx="735">
                  <c:v>100</c:v>
                </c:pt>
                <c:pt idx="736">
                  <c:v>100</c:v>
                </c:pt>
                <c:pt idx="737">
                  <c:v>100</c:v>
                </c:pt>
                <c:pt idx="738">
                  <c:v>100</c:v>
                </c:pt>
                <c:pt idx="739">
                  <c:v>100</c:v>
                </c:pt>
                <c:pt idx="740">
                  <c:v>100</c:v>
                </c:pt>
                <c:pt idx="741">
                  <c:v>100</c:v>
                </c:pt>
                <c:pt idx="742">
                  <c:v>100</c:v>
                </c:pt>
                <c:pt idx="743">
                  <c:v>95</c:v>
                </c:pt>
                <c:pt idx="744">
                  <c:v>61</c:v>
                </c:pt>
                <c:pt idx="745">
                  <c:v>90</c:v>
                </c:pt>
                <c:pt idx="746">
                  <c:v>68</c:v>
                </c:pt>
                <c:pt idx="747">
                  <c:v>87</c:v>
                </c:pt>
                <c:pt idx="748">
                  <c:v>100</c:v>
                </c:pt>
                <c:pt idx="749">
                  <c:v>95</c:v>
                </c:pt>
                <c:pt idx="750">
                  <c:v>60</c:v>
                </c:pt>
                <c:pt idx="751">
                  <c:v>95</c:v>
                </c:pt>
                <c:pt idx="752">
                  <c:v>100</c:v>
                </c:pt>
                <c:pt idx="753">
                  <c:v>72</c:v>
                </c:pt>
                <c:pt idx="754">
                  <c:v>89</c:v>
                </c:pt>
                <c:pt idx="755">
                  <c:v>100</c:v>
                </c:pt>
                <c:pt idx="756">
                  <c:v>100</c:v>
                </c:pt>
                <c:pt idx="757">
                  <c:v>100</c:v>
                </c:pt>
                <c:pt idx="758">
                  <c:v>100</c:v>
                </c:pt>
                <c:pt idx="759">
                  <c:v>43</c:v>
                </c:pt>
                <c:pt idx="760">
                  <c:v>100</c:v>
                </c:pt>
                <c:pt idx="761">
                  <c:v>100</c:v>
                </c:pt>
                <c:pt idx="762">
                  <c:v>100</c:v>
                </c:pt>
                <c:pt idx="763">
                  <c:v>100</c:v>
                </c:pt>
                <c:pt idx="764">
                  <c:v>100</c:v>
                </c:pt>
                <c:pt idx="765">
                  <c:v>100</c:v>
                </c:pt>
                <c:pt idx="766">
                  <c:v>100</c:v>
                </c:pt>
                <c:pt idx="767">
                  <c:v>100</c:v>
                </c:pt>
                <c:pt idx="768">
                  <c:v>100</c:v>
                </c:pt>
                <c:pt idx="769">
                  <c:v>100</c:v>
                </c:pt>
                <c:pt idx="770">
                  <c:v>100</c:v>
                </c:pt>
                <c:pt idx="771">
                  <c:v>100</c:v>
                </c:pt>
                <c:pt idx="772">
                  <c:v>98</c:v>
                </c:pt>
                <c:pt idx="773">
                  <c:v>62</c:v>
                </c:pt>
                <c:pt idx="774">
                  <c:v>99</c:v>
                </c:pt>
                <c:pt idx="775">
                  <c:v>100</c:v>
                </c:pt>
                <c:pt idx="776">
                  <c:v>100</c:v>
                </c:pt>
                <c:pt idx="777">
                  <c:v>61</c:v>
                </c:pt>
                <c:pt idx="778">
                  <c:v>76</c:v>
                </c:pt>
                <c:pt idx="779">
                  <c:v>64</c:v>
                </c:pt>
                <c:pt idx="780">
                  <c:v>100</c:v>
                </c:pt>
                <c:pt idx="781">
                  <c:v>100</c:v>
                </c:pt>
                <c:pt idx="782">
                  <c:v>100</c:v>
                </c:pt>
                <c:pt idx="783">
                  <c:v>99</c:v>
                </c:pt>
                <c:pt idx="784">
                  <c:v>65</c:v>
                </c:pt>
                <c:pt idx="785">
                  <c:v>70</c:v>
                </c:pt>
                <c:pt idx="786">
                  <c:v>66</c:v>
                </c:pt>
                <c:pt idx="787">
                  <c:v>100</c:v>
                </c:pt>
                <c:pt idx="788">
                  <c:v>54</c:v>
                </c:pt>
                <c:pt idx="789">
                  <c:v>8</c:v>
                </c:pt>
                <c:pt idx="790">
                  <c:v>18</c:v>
                </c:pt>
                <c:pt idx="791">
                  <c:v>100</c:v>
                </c:pt>
                <c:pt idx="792">
                  <c:v>100</c:v>
                </c:pt>
                <c:pt idx="793">
                  <c:v>100</c:v>
                </c:pt>
                <c:pt idx="794">
                  <c:v>100</c:v>
                </c:pt>
                <c:pt idx="795">
                  <c:v>100</c:v>
                </c:pt>
                <c:pt idx="796">
                  <c:v>100</c:v>
                </c:pt>
                <c:pt idx="797">
                  <c:v>100</c:v>
                </c:pt>
                <c:pt idx="798">
                  <c:v>100</c:v>
                </c:pt>
                <c:pt idx="799">
                  <c:v>100</c:v>
                </c:pt>
                <c:pt idx="800">
                  <c:v>71</c:v>
                </c:pt>
                <c:pt idx="801">
                  <c:v>96</c:v>
                </c:pt>
                <c:pt idx="802">
                  <c:v>100</c:v>
                </c:pt>
                <c:pt idx="803">
                  <c:v>100</c:v>
                </c:pt>
                <c:pt idx="804">
                  <c:v>100</c:v>
                </c:pt>
                <c:pt idx="805">
                  <c:v>99</c:v>
                </c:pt>
                <c:pt idx="806">
                  <c:v>100</c:v>
                </c:pt>
                <c:pt idx="807">
                  <c:v>100</c:v>
                </c:pt>
                <c:pt idx="808">
                  <c:v>100</c:v>
                </c:pt>
                <c:pt idx="809">
                  <c:v>100</c:v>
                </c:pt>
                <c:pt idx="810">
                  <c:v>100</c:v>
                </c:pt>
                <c:pt idx="811">
                  <c:v>100</c:v>
                </c:pt>
                <c:pt idx="812">
                  <c:v>100</c:v>
                </c:pt>
                <c:pt idx="813">
                  <c:v>96</c:v>
                </c:pt>
                <c:pt idx="814">
                  <c:v>66</c:v>
                </c:pt>
                <c:pt idx="815">
                  <c:v>45</c:v>
                </c:pt>
                <c:pt idx="816">
                  <c:v>98</c:v>
                </c:pt>
                <c:pt idx="817">
                  <c:v>100</c:v>
                </c:pt>
                <c:pt idx="818">
                  <c:v>100</c:v>
                </c:pt>
                <c:pt idx="819">
                  <c:v>100</c:v>
                </c:pt>
                <c:pt idx="820">
                  <c:v>100</c:v>
                </c:pt>
                <c:pt idx="821">
                  <c:v>100</c:v>
                </c:pt>
                <c:pt idx="822">
                  <c:v>100</c:v>
                </c:pt>
                <c:pt idx="823">
                  <c:v>90</c:v>
                </c:pt>
                <c:pt idx="824">
                  <c:v>97</c:v>
                </c:pt>
                <c:pt idx="825">
                  <c:v>100</c:v>
                </c:pt>
                <c:pt idx="826">
                  <c:v>100</c:v>
                </c:pt>
                <c:pt idx="827">
                  <c:v>100</c:v>
                </c:pt>
                <c:pt idx="828">
                  <c:v>95</c:v>
                </c:pt>
                <c:pt idx="829">
                  <c:v>67</c:v>
                </c:pt>
                <c:pt idx="830">
                  <c:v>100</c:v>
                </c:pt>
                <c:pt idx="831">
                  <c:v>100</c:v>
                </c:pt>
                <c:pt idx="832">
                  <c:v>100</c:v>
                </c:pt>
                <c:pt idx="833">
                  <c:v>100</c:v>
                </c:pt>
                <c:pt idx="834">
                  <c:v>100</c:v>
                </c:pt>
                <c:pt idx="835">
                  <c:v>100</c:v>
                </c:pt>
                <c:pt idx="836">
                  <c:v>100</c:v>
                </c:pt>
                <c:pt idx="837">
                  <c:v>100</c:v>
                </c:pt>
                <c:pt idx="838">
                  <c:v>100</c:v>
                </c:pt>
                <c:pt idx="839">
                  <c:v>100</c:v>
                </c:pt>
                <c:pt idx="840">
                  <c:v>100</c:v>
                </c:pt>
                <c:pt idx="841">
                  <c:v>100</c:v>
                </c:pt>
                <c:pt idx="842">
                  <c:v>100</c:v>
                </c:pt>
                <c:pt idx="843">
                  <c:v>43</c:v>
                </c:pt>
                <c:pt idx="844">
                  <c:v>7</c:v>
                </c:pt>
                <c:pt idx="845">
                  <c:v>99</c:v>
                </c:pt>
                <c:pt idx="846">
                  <c:v>100</c:v>
                </c:pt>
                <c:pt idx="847">
                  <c:v>100</c:v>
                </c:pt>
                <c:pt idx="848">
                  <c:v>100</c:v>
                </c:pt>
                <c:pt idx="849">
                  <c:v>100</c:v>
                </c:pt>
                <c:pt idx="850">
                  <c:v>100</c:v>
                </c:pt>
                <c:pt idx="851">
                  <c:v>99</c:v>
                </c:pt>
                <c:pt idx="852">
                  <c:v>63</c:v>
                </c:pt>
                <c:pt idx="853">
                  <c:v>60</c:v>
                </c:pt>
                <c:pt idx="854">
                  <c:v>96</c:v>
                </c:pt>
                <c:pt idx="855">
                  <c:v>96</c:v>
                </c:pt>
                <c:pt idx="856">
                  <c:v>71</c:v>
                </c:pt>
                <c:pt idx="857">
                  <c:v>100</c:v>
                </c:pt>
                <c:pt idx="858">
                  <c:v>68</c:v>
                </c:pt>
                <c:pt idx="859">
                  <c:v>97</c:v>
                </c:pt>
                <c:pt idx="860">
                  <c:v>100</c:v>
                </c:pt>
                <c:pt idx="861">
                  <c:v>100</c:v>
                </c:pt>
                <c:pt idx="862">
                  <c:v>100</c:v>
                </c:pt>
                <c:pt idx="863">
                  <c:v>100</c:v>
                </c:pt>
                <c:pt idx="864">
                  <c:v>100</c:v>
                </c:pt>
                <c:pt idx="865">
                  <c:v>100</c:v>
                </c:pt>
                <c:pt idx="866">
                  <c:v>100</c:v>
                </c:pt>
                <c:pt idx="867">
                  <c:v>100</c:v>
                </c:pt>
                <c:pt idx="868">
                  <c:v>100</c:v>
                </c:pt>
                <c:pt idx="869">
                  <c:v>100</c:v>
                </c:pt>
                <c:pt idx="870">
                  <c:v>100</c:v>
                </c:pt>
                <c:pt idx="871">
                  <c:v>100</c:v>
                </c:pt>
                <c:pt idx="872">
                  <c:v>100</c:v>
                </c:pt>
                <c:pt idx="873">
                  <c:v>100</c:v>
                </c:pt>
                <c:pt idx="874">
                  <c:v>41</c:v>
                </c:pt>
                <c:pt idx="875">
                  <c:v>20</c:v>
                </c:pt>
                <c:pt idx="876">
                  <c:v>100</c:v>
                </c:pt>
                <c:pt idx="877">
                  <c:v>100</c:v>
                </c:pt>
                <c:pt idx="878">
                  <c:v>100</c:v>
                </c:pt>
                <c:pt idx="879">
                  <c:v>100</c:v>
                </c:pt>
                <c:pt idx="880">
                  <c:v>98</c:v>
                </c:pt>
                <c:pt idx="881">
                  <c:v>68</c:v>
                </c:pt>
                <c:pt idx="882">
                  <c:v>91</c:v>
                </c:pt>
                <c:pt idx="883">
                  <c:v>99</c:v>
                </c:pt>
                <c:pt idx="884">
                  <c:v>67</c:v>
                </c:pt>
                <c:pt idx="885">
                  <c:v>72</c:v>
                </c:pt>
                <c:pt idx="886">
                  <c:v>90</c:v>
                </c:pt>
                <c:pt idx="887">
                  <c:v>67</c:v>
                </c:pt>
                <c:pt idx="888">
                  <c:v>91</c:v>
                </c:pt>
                <c:pt idx="889">
                  <c:v>75</c:v>
                </c:pt>
                <c:pt idx="890">
                  <c:v>100</c:v>
                </c:pt>
                <c:pt idx="891">
                  <c:v>100</c:v>
                </c:pt>
                <c:pt idx="892">
                  <c:v>100</c:v>
                </c:pt>
                <c:pt idx="893">
                  <c:v>100</c:v>
                </c:pt>
                <c:pt idx="894">
                  <c:v>100</c:v>
                </c:pt>
                <c:pt idx="895">
                  <c:v>100</c:v>
                </c:pt>
                <c:pt idx="896">
                  <c:v>100</c:v>
                </c:pt>
                <c:pt idx="897">
                  <c:v>100</c:v>
                </c:pt>
                <c:pt idx="898">
                  <c:v>100</c:v>
                </c:pt>
                <c:pt idx="899">
                  <c:v>100</c:v>
                </c:pt>
                <c:pt idx="900">
                  <c:v>100</c:v>
                </c:pt>
                <c:pt idx="901">
                  <c:v>100</c:v>
                </c:pt>
                <c:pt idx="902">
                  <c:v>100</c:v>
                </c:pt>
                <c:pt idx="903">
                  <c:v>100</c:v>
                </c:pt>
                <c:pt idx="904">
                  <c:v>44</c:v>
                </c:pt>
                <c:pt idx="905">
                  <c:v>79</c:v>
                </c:pt>
                <c:pt idx="906">
                  <c:v>66</c:v>
                </c:pt>
                <c:pt idx="907">
                  <c:v>100</c:v>
                </c:pt>
                <c:pt idx="908">
                  <c:v>99</c:v>
                </c:pt>
                <c:pt idx="909">
                  <c:v>63</c:v>
                </c:pt>
                <c:pt idx="910">
                  <c:v>91</c:v>
                </c:pt>
                <c:pt idx="911">
                  <c:v>100</c:v>
                </c:pt>
                <c:pt idx="912">
                  <c:v>98</c:v>
                </c:pt>
                <c:pt idx="913">
                  <c:v>58</c:v>
                </c:pt>
                <c:pt idx="914">
                  <c:v>74</c:v>
                </c:pt>
                <c:pt idx="915">
                  <c:v>92</c:v>
                </c:pt>
                <c:pt idx="916">
                  <c:v>53</c:v>
                </c:pt>
                <c:pt idx="917">
                  <c:v>70</c:v>
                </c:pt>
                <c:pt idx="918">
                  <c:v>100</c:v>
                </c:pt>
                <c:pt idx="919">
                  <c:v>100</c:v>
                </c:pt>
                <c:pt idx="920">
                  <c:v>100</c:v>
                </c:pt>
                <c:pt idx="921">
                  <c:v>100</c:v>
                </c:pt>
                <c:pt idx="922">
                  <c:v>100</c:v>
                </c:pt>
                <c:pt idx="923">
                  <c:v>100</c:v>
                </c:pt>
                <c:pt idx="924">
                  <c:v>100</c:v>
                </c:pt>
                <c:pt idx="925">
                  <c:v>100</c:v>
                </c:pt>
                <c:pt idx="926">
                  <c:v>100</c:v>
                </c:pt>
                <c:pt idx="927">
                  <c:v>100</c:v>
                </c:pt>
                <c:pt idx="928">
                  <c:v>100</c:v>
                </c:pt>
                <c:pt idx="929">
                  <c:v>51</c:v>
                </c:pt>
                <c:pt idx="930">
                  <c:v>20</c:v>
                </c:pt>
                <c:pt idx="931">
                  <c:v>8</c:v>
                </c:pt>
                <c:pt idx="932">
                  <c:v>96</c:v>
                </c:pt>
                <c:pt idx="933">
                  <c:v>86</c:v>
                </c:pt>
                <c:pt idx="934">
                  <c:v>64</c:v>
                </c:pt>
                <c:pt idx="935">
                  <c:v>65</c:v>
                </c:pt>
                <c:pt idx="936">
                  <c:v>89</c:v>
                </c:pt>
                <c:pt idx="937">
                  <c:v>100</c:v>
                </c:pt>
                <c:pt idx="938">
                  <c:v>100</c:v>
                </c:pt>
                <c:pt idx="939">
                  <c:v>100</c:v>
                </c:pt>
                <c:pt idx="940">
                  <c:v>100</c:v>
                </c:pt>
                <c:pt idx="941">
                  <c:v>100</c:v>
                </c:pt>
                <c:pt idx="942">
                  <c:v>100</c:v>
                </c:pt>
                <c:pt idx="943">
                  <c:v>100</c:v>
                </c:pt>
                <c:pt idx="944">
                  <c:v>100</c:v>
                </c:pt>
                <c:pt idx="945">
                  <c:v>100</c:v>
                </c:pt>
                <c:pt idx="946">
                  <c:v>100</c:v>
                </c:pt>
                <c:pt idx="947">
                  <c:v>100</c:v>
                </c:pt>
                <c:pt idx="948">
                  <c:v>100</c:v>
                </c:pt>
                <c:pt idx="949">
                  <c:v>100</c:v>
                </c:pt>
                <c:pt idx="950">
                  <c:v>100</c:v>
                </c:pt>
                <c:pt idx="951">
                  <c:v>100</c:v>
                </c:pt>
                <c:pt idx="952">
                  <c:v>100</c:v>
                </c:pt>
                <c:pt idx="953">
                  <c:v>100</c:v>
                </c:pt>
                <c:pt idx="954">
                  <c:v>100</c:v>
                </c:pt>
                <c:pt idx="955">
                  <c:v>39</c:v>
                </c:pt>
                <c:pt idx="956">
                  <c:v>98</c:v>
                </c:pt>
                <c:pt idx="957">
                  <c:v>100</c:v>
                </c:pt>
                <c:pt idx="958">
                  <c:v>98</c:v>
                </c:pt>
                <c:pt idx="959">
                  <c:v>98</c:v>
                </c:pt>
                <c:pt idx="960">
                  <c:v>100</c:v>
                </c:pt>
                <c:pt idx="961">
                  <c:v>100</c:v>
                </c:pt>
                <c:pt idx="962">
                  <c:v>100</c:v>
                </c:pt>
                <c:pt idx="963">
                  <c:v>100</c:v>
                </c:pt>
                <c:pt idx="964">
                  <c:v>100</c:v>
                </c:pt>
                <c:pt idx="965">
                  <c:v>100</c:v>
                </c:pt>
                <c:pt idx="966">
                  <c:v>100</c:v>
                </c:pt>
                <c:pt idx="967">
                  <c:v>100</c:v>
                </c:pt>
                <c:pt idx="968">
                  <c:v>100</c:v>
                </c:pt>
                <c:pt idx="969">
                  <c:v>100</c:v>
                </c:pt>
                <c:pt idx="970">
                  <c:v>100</c:v>
                </c:pt>
                <c:pt idx="971">
                  <c:v>100</c:v>
                </c:pt>
                <c:pt idx="972">
                  <c:v>100</c:v>
                </c:pt>
                <c:pt idx="973">
                  <c:v>100</c:v>
                </c:pt>
                <c:pt idx="974">
                  <c:v>100</c:v>
                </c:pt>
                <c:pt idx="975">
                  <c:v>100</c:v>
                </c:pt>
                <c:pt idx="976">
                  <c:v>100</c:v>
                </c:pt>
                <c:pt idx="977">
                  <c:v>52</c:v>
                </c:pt>
                <c:pt idx="978">
                  <c:v>73</c:v>
                </c:pt>
                <c:pt idx="979">
                  <c:v>51</c:v>
                </c:pt>
                <c:pt idx="980">
                  <c:v>21</c:v>
                </c:pt>
                <c:pt idx="981">
                  <c:v>8</c:v>
                </c:pt>
                <c:pt idx="982">
                  <c:v>20</c:v>
                </c:pt>
                <c:pt idx="983">
                  <c:v>23</c:v>
                </c:pt>
                <c:pt idx="984">
                  <c:v>22</c:v>
                </c:pt>
                <c:pt idx="985">
                  <c:v>95</c:v>
                </c:pt>
                <c:pt idx="986">
                  <c:v>100</c:v>
                </c:pt>
                <c:pt idx="987">
                  <c:v>100</c:v>
                </c:pt>
                <c:pt idx="988">
                  <c:v>100</c:v>
                </c:pt>
                <c:pt idx="989">
                  <c:v>100</c:v>
                </c:pt>
                <c:pt idx="990">
                  <c:v>100</c:v>
                </c:pt>
                <c:pt idx="991">
                  <c:v>100</c:v>
                </c:pt>
                <c:pt idx="992">
                  <c:v>100</c:v>
                </c:pt>
                <c:pt idx="993">
                  <c:v>100</c:v>
                </c:pt>
                <c:pt idx="994">
                  <c:v>100</c:v>
                </c:pt>
                <c:pt idx="995">
                  <c:v>100</c:v>
                </c:pt>
                <c:pt idx="996">
                  <c:v>100</c:v>
                </c:pt>
                <c:pt idx="997">
                  <c:v>100</c:v>
                </c:pt>
                <c:pt idx="998">
                  <c:v>100</c:v>
                </c:pt>
                <c:pt idx="999">
                  <c:v>100</c:v>
                </c:pt>
                <c:pt idx="1000">
                  <c:v>100</c:v>
                </c:pt>
                <c:pt idx="1001">
                  <c:v>100</c:v>
                </c:pt>
                <c:pt idx="1002">
                  <c:v>100</c:v>
                </c:pt>
                <c:pt idx="1003">
                  <c:v>100</c:v>
                </c:pt>
                <c:pt idx="1004">
                  <c:v>100</c:v>
                </c:pt>
                <c:pt idx="1005">
                  <c:v>34</c:v>
                </c:pt>
                <c:pt idx="1006">
                  <c:v>13</c:v>
                </c:pt>
                <c:pt idx="1007">
                  <c:v>7</c:v>
                </c:pt>
                <c:pt idx="1008">
                  <c:v>22</c:v>
                </c:pt>
                <c:pt idx="1009">
                  <c:v>21</c:v>
                </c:pt>
                <c:pt idx="1010">
                  <c:v>92</c:v>
                </c:pt>
                <c:pt idx="1011">
                  <c:v>100</c:v>
                </c:pt>
                <c:pt idx="1012">
                  <c:v>100</c:v>
                </c:pt>
                <c:pt idx="1013">
                  <c:v>100</c:v>
                </c:pt>
                <c:pt idx="1014">
                  <c:v>100</c:v>
                </c:pt>
                <c:pt idx="1015">
                  <c:v>100</c:v>
                </c:pt>
                <c:pt idx="1016">
                  <c:v>100</c:v>
                </c:pt>
                <c:pt idx="1017">
                  <c:v>100</c:v>
                </c:pt>
                <c:pt idx="1018">
                  <c:v>100</c:v>
                </c:pt>
                <c:pt idx="1019">
                  <c:v>100</c:v>
                </c:pt>
                <c:pt idx="1020">
                  <c:v>100</c:v>
                </c:pt>
                <c:pt idx="1021">
                  <c:v>100</c:v>
                </c:pt>
                <c:pt idx="1022">
                  <c:v>100</c:v>
                </c:pt>
                <c:pt idx="1023">
                  <c:v>100</c:v>
                </c:pt>
                <c:pt idx="1024">
                  <c:v>100</c:v>
                </c:pt>
                <c:pt idx="1025">
                  <c:v>100</c:v>
                </c:pt>
                <c:pt idx="1026">
                  <c:v>100</c:v>
                </c:pt>
                <c:pt idx="1027">
                  <c:v>100</c:v>
                </c:pt>
                <c:pt idx="1028">
                  <c:v>100</c:v>
                </c:pt>
                <c:pt idx="1029">
                  <c:v>33</c:v>
                </c:pt>
                <c:pt idx="1030">
                  <c:v>91</c:v>
                </c:pt>
                <c:pt idx="1031">
                  <c:v>100</c:v>
                </c:pt>
                <c:pt idx="1032">
                  <c:v>100</c:v>
                </c:pt>
                <c:pt idx="1033">
                  <c:v>100</c:v>
                </c:pt>
                <c:pt idx="1034">
                  <c:v>100</c:v>
                </c:pt>
                <c:pt idx="1035">
                  <c:v>100</c:v>
                </c:pt>
                <c:pt idx="1036">
                  <c:v>100</c:v>
                </c:pt>
                <c:pt idx="1037">
                  <c:v>100</c:v>
                </c:pt>
                <c:pt idx="1038">
                  <c:v>100</c:v>
                </c:pt>
                <c:pt idx="1039">
                  <c:v>100</c:v>
                </c:pt>
                <c:pt idx="1040">
                  <c:v>100</c:v>
                </c:pt>
                <c:pt idx="1041">
                  <c:v>100</c:v>
                </c:pt>
                <c:pt idx="1042">
                  <c:v>100</c:v>
                </c:pt>
                <c:pt idx="1043">
                  <c:v>100</c:v>
                </c:pt>
                <c:pt idx="1044">
                  <c:v>100</c:v>
                </c:pt>
                <c:pt idx="1045">
                  <c:v>100</c:v>
                </c:pt>
                <c:pt idx="1046">
                  <c:v>100</c:v>
                </c:pt>
                <c:pt idx="1047">
                  <c:v>100</c:v>
                </c:pt>
                <c:pt idx="1048">
                  <c:v>100</c:v>
                </c:pt>
                <c:pt idx="1049">
                  <c:v>35</c:v>
                </c:pt>
                <c:pt idx="1050">
                  <c:v>91</c:v>
                </c:pt>
                <c:pt idx="1051">
                  <c:v>100</c:v>
                </c:pt>
                <c:pt idx="1052">
                  <c:v>100</c:v>
                </c:pt>
                <c:pt idx="1053">
                  <c:v>100</c:v>
                </c:pt>
                <c:pt idx="1054">
                  <c:v>100</c:v>
                </c:pt>
                <c:pt idx="1055">
                  <c:v>100</c:v>
                </c:pt>
                <c:pt idx="1056">
                  <c:v>100</c:v>
                </c:pt>
                <c:pt idx="1057">
                  <c:v>100</c:v>
                </c:pt>
                <c:pt idx="1058">
                  <c:v>100</c:v>
                </c:pt>
                <c:pt idx="1059">
                  <c:v>100</c:v>
                </c:pt>
                <c:pt idx="1060">
                  <c:v>100</c:v>
                </c:pt>
                <c:pt idx="1061">
                  <c:v>100</c:v>
                </c:pt>
                <c:pt idx="1062">
                  <c:v>100</c:v>
                </c:pt>
                <c:pt idx="1063">
                  <c:v>100</c:v>
                </c:pt>
                <c:pt idx="1064">
                  <c:v>100</c:v>
                </c:pt>
                <c:pt idx="1065">
                  <c:v>100</c:v>
                </c:pt>
                <c:pt idx="1066">
                  <c:v>100</c:v>
                </c:pt>
                <c:pt idx="1067">
                  <c:v>50</c:v>
                </c:pt>
                <c:pt idx="1068">
                  <c:v>9</c:v>
                </c:pt>
                <c:pt idx="1069">
                  <c:v>91</c:v>
                </c:pt>
                <c:pt idx="1070">
                  <c:v>100</c:v>
                </c:pt>
                <c:pt idx="1071">
                  <c:v>100</c:v>
                </c:pt>
                <c:pt idx="1072">
                  <c:v>100</c:v>
                </c:pt>
                <c:pt idx="1073">
                  <c:v>100</c:v>
                </c:pt>
                <c:pt idx="1074">
                  <c:v>100</c:v>
                </c:pt>
                <c:pt idx="1075">
                  <c:v>100</c:v>
                </c:pt>
                <c:pt idx="1076">
                  <c:v>100</c:v>
                </c:pt>
                <c:pt idx="1077">
                  <c:v>100</c:v>
                </c:pt>
                <c:pt idx="1078">
                  <c:v>100</c:v>
                </c:pt>
                <c:pt idx="1079">
                  <c:v>100</c:v>
                </c:pt>
                <c:pt idx="1080">
                  <c:v>100</c:v>
                </c:pt>
                <c:pt idx="1081">
                  <c:v>100</c:v>
                </c:pt>
                <c:pt idx="1082">
                  <c:v>100</c:v>
                </c:pt>
                <c:pt idx="1083">
                  <c:v>100</c:v>
                </c:pt>
                <c:pt idx="1084">
                  <c:v>100</c:v>
                </c:pt>
                <c:pt idx="1085">
                  <c:v>100</c:v>
                </c:pt>
                <c:pt idx="1086">
                  <c:v>100</c:v>
                </c:pt>
                <c:pt idx="1087">
                  <c:v>32</c:v>
                </c:pt>
                <c:pt idx="1088">
                  <c:v>92</c:v>
                </c:pt>
                <c:pt idx="1089">
                  <c:v>100</c:v>
                </c:pt>
                <c:pt idx="1090">
                  <c:v>100</c:v>
                </c:pt>
                <c:pt idx="1091">
                  <c:v>100</c:v>
                </c:pt>
                <c:pt idx="1092">
                  <c:v>100</c:v>
                </c:pt>
                <c:pt idx="1093">
                  <c:v>100</c:v>
                </c:pt>
                <c:pt idx="1094">
                  <c:v>100</c:v>
                </c:pt>
                <c:pt idx="1095">
                  <c:v>100</c:v>
                </c:pt>
                <c:pt idx="1096">
                  <c:v>100</c:v>
                </c:pt>
                <c:pt idx="1097">
                  <c:v>100</c:v>
                </c:pt>
                <c:pt idx="1098">
                  <c:v>100</c:v>
                </c:pt>
                <c:pt idx="1099">
                  <c:v>100</c:v>
                </c:pt>
                <c:pt idx="1100">
                  <c:v>100</c:v>
                </c:pt>
                <c:pt idx="1101">
                  <c:v>100</c:v>
                </c:pt>
                <c:pt idx="1102">
                  <c:v>100</c:v>
                </c:pt>
                <c:pt idx="1103">
                  <c:v>100</c:v>
                </c:pt>
                <c:pt idx="1104">
                  <c:v>100</c:v>
                </c:pt>
                <c:pt idx="1105">
                  <c:v>34</c:v>
                </c:pt>
                <c:pt idx="1106">
                  <c:v>91</c:v>
                </c:pt>
                <c:pt idx="1107">
                  <c:v>100</c:v>
                </c:pt>
                <c:pt idx="1108">
                  <c:v>100</c:v>
                </c:pt>
                <c:pt idx="1109">
                  <c:v>100</c:v>
                </c:pt>
                <c:pt idx="1110">
                  <c:v>100</c:v>
                </c:pt>
                <c:pt idx="1111">
                  <c:v>100</c:v>
                </c:pt>
                <c:pt idx="1112">
                  <c:v>100</c:v>
                </c:pt>
                <c:pt idx="1113">
                  <c:v>100</c:v>
                </c:pt>
                <c:pt idx="1114">
                  <c:v>100</c:v>
                </c:pt>
                <c:pt idx="1115">
                  <c:v>100</c:v>
                </c:pt>
                <c:pt idx="1116">
                  <c:v>100</c:v>
                </c:pt>
                <c:pt idx="1117">
                  <c:v>100</c:v>
                </c:pt>
                <c:pt idx="1118">
                  <c:v>100</c:v>
                </c:pt>
                <c:pt idx="1119">
                  <c:v>100</c:v>
                </c:pt>
                <c:pt idx="1120">
                  <c:v>48</c:v>
                </c:pt>
                <c:pt idx="1121">
                  <c:v>24</c:v>
                </c:pt>
                <c:pt idx="1122">
                  <c:v>28</c:v>
                </c:pt>
                <c:pt idx="1123">
                  <c:v>9</c:v>
                </c:pt>
                <c:pt idx="1124">
                  <c:v>91</c:v>
                </c:pt>
                <c:pt idx="1125">
                  <c:v>100</c:v>
                </c:pt>
                <c:pt idx="1126">
                  <c:v>100</c:v>
                </c:pt>
                <c:pt idx="1127">
                  <c:v>100</c:v>
                </c:pt>
                <c:pt idx="1128">
                  <c:v>100</c:v>
                </c:pt>
                <c:pt idx="1129">
                  <c:v>100</c:v>
                </c:pt>
                <c:pt idx="1130">
                  <c:v>100</c:v>
                </c:pt>
                <c:pt idx="1131">
                  <c:v>100</c:v>
                </c:pt>
                <c:pt idx="1132">
                  <c:v>100</c:v>
                </c:pt>
                <c:pt idx="1133">
                  <c:v>100</c:v>
                </c:pt>
                <c:pt idx="1134">
                  <c:v>100</c:v>
                </c:pt>
                <c:pt idx="1135">
                  <c:v>100</c:v>
                </c:pt>
                <c:pt idx="1136">
                  <c:v>100</c:v>
                </c:pt>
                <c:pt idx="1137">
                  <c:v>100</c:v>
                </c:pt>
                <c:pt idx="1138">
                  <c:v>100</c:v>
                </c:pt>
                <c:pt idx="1139">
                  <c:v>80</c:v>
                </c:pt>
                <c:pt idx="1140">
                  <c:v>75</c:v>
                </c:pt>
                <c:pt idx="1141">
                  <c:v>22</c:v>
                </c:pt>
                <c:pt idx="1142">
                  <c:v>92</c:v>
                </c:pt>
                <c:pt idx="1143">
                  <c:v>100</c:v>
                </c:pt>
                <c:pt idx="1144">
                  <c:v>100</c:v>
                </c:pt>
                <c:pt idx="1145">
                  <c:v>100</c:v>
                </c:pt>
                <c:pt idx="1146">
                  <c:v>100</c:v>
                </c:pt>
                <c:pt idx="1147">
                  <c:v>100</c:v>
                </c:pt>
                <c:pt idx="1148">
                  <c:v>100</c:v>
                </c:pt>
                <c:pt idx="1149">
                  <c:v>100</c:v>
                </c:pt>
                <c:pt idx="1150">
                  <c:v>100</c:v>
                </c:pt>
                <c:pt idx="1151">
                  <c:v>100</c:v>
                </c:pt>
                <c:pt idx="1152">
                  <c:v>100</c:v>
                </c:pt>
                <c:pt idx="1153">
                  <c:v>100</c:v>
                </c:pt>
                <c:pt idx="1154">
                  <c:v>100</c:v>
                </c:pt>
                <c:pt idx="1155">
                  <c:v>100</c:v>
                </c:pt>
                <c:pt idx="1156">
                  <c:v>100</c:v>
                </c:pt>
                <c:pt idx="1157">
                  <c:v>100</c:v>
                </c:pt>
                <c:pt idx="1158">
                  <c:v>100</c:v>
                </c:pt>
                <c:pt idx="1159">
                  <c:v>33</c:v>
                </c:pt>
                <c:pt idx="1160">
                  <c:v>91</c:v>
                </c:pt>
                <c:pt idx="1161">
                  <c:v>100</c:v>
                </c:pt>
                <c:pt idx="1162">
                  <c:v>100</c:v>
                </c:pt>
                <c:pt idx="1163">
                  <c:v>100</c:v>
                </c:pt>
                <c:pt idx="1164">
                  <c:v>100</c:v>
                </c:pt>
                <c:pt idx="1165">
                  <c:v>100</c:v>
                </c:pt>
                <c:pt idx="1166">
                  <c:v>100</c:v>
                </c:pt>
                <c:pt idx="1167">
                  <c:v>100</c:v>
                </c:pt>
                <c:pt idx="1168">
                  <c:v>100</c:v>
                </c:pt>
                <c:pt idx="1169">
                  <c:v>100</c:v>
                </c:pt>
                <c:pt idx="1170">
                  <c:v>100</c:v>
                </c:pt>
                <c:pt idx="1171">
                  <c:v>100</c:v>
                </c:pt>
                <c:pt idx="1172">
                  <c:v>100</c:v>
                </c:pt>
                <c:pt idx="1173">
                  <c:v>100</c:v>
                </c:pt>
                <c:pt idx="1174">
                  <c:v>100</c:v>
                </c:pt>
                <c:pt idx="1175">
                  <c:v>100</c:v>
                </c:pt>
                <c:pt idx="1176">
                  <c:v>48</c:v>
                </c:pt>
                <c:pt idx="1177">
                  <c:v>11</c:v>
                </c:pt>
                <c:pt idx="1178">
                  <c:v>91</c:v>
                </c:pt>
                <c:pt idx="1179">
                  <c:v>100</c:v>
                </c:pt>
                <c:pt idx="1180">
                  <c:v>100</c:v>
                </c:pt>
                <c:pt idx="1181">
                  <c:v>100</c:v>
                </c:pt>
                <c:pt idx="1182">
                  <c:v>100</c:v>
                </c:pt>
                <c:pt idx="1183">
                  <c:v>100</c:v>
                </c:pt>
                <c:pt idx="1184">
                  <c:v>100</c:v>
                </c:pt>
                <c:pt idx="1185">
                  <c:v>100</c:v>
                </c:pt>
                <c:pt idx="1186">
                  <c:v>100</c:v>
                </c:pt>
                <c:pt idx="1187">
                  <c:v>100</c:v>
                </c:pt>
                <c:pt idx="1188">
                  <c:v>100</c:v>
                </c:pt>
                <c:pt idx="1189">
                  <c:v>100</c:v>
                </c:pt>
                <c:pt idx="1190">
                  <c:v>100</c:v>
                </c:pt>
                <c:pt idx="1191">
                  <c:v>100</c:v>
                </c:pt>
                <c:pt idx="1192">
                  <c:v>100</c:v>
                </c:pt>
                <c:pt idx="1193">
                  <c:v>50</c:v>
                </c:pt>
                <c:pt idx="1194">
                  <c:v>9</c:v>
                </c:pt>
                <c:pt idx="1195">
                  <c:v>24</c:v>
                </c:pt>
                <c:pt idx="1196">
                  <c:v>93</c:v>
                </c:pt>
                <c:pt idx="1197">
                  <c:v>100</c:v>
                </c:pt>
                <c:pt idx="1198">
                  <c:v>100</c:v>
                </c:pt>
                <c:pt idx="1199">
                  <c:v>100</c:v>
                </c:pt>
                <c:pt idx="1200">
                  <c:v>100</c:v>
                </c:pt>
                <c:pt idx="1201">
                  <c:v>100</c:v>
                </c:pt>
                <c:pt idx="1202">
                  <c:v>100</c:v>
                </c:pt>
                <c:pt idx="1203">
                  <c:v>100</c:v>
                </c:pt>
                <c:pt idx="1204">
                  <c:v>100</c:v>
                </c:pt>
                <c:pt idx="1205">
                  <c:v>100</c:v>
                </c:pt>
                <c:pt idx="1206">
                  <c:v>100</c:v>
                </c:pt>
                <c:pt idx="1207">
                  <c:v>100</c:v>
                </c:pt>
                <c:pt idx="1208">
                  <c:v>48</c:v>
                </c:pt>
                <c:pt idx="1209">
                  <c:v>9</c:v>
                </c:pt>
                <c:pt idx="1210">
                  <c:v>90</c:v>
                </c:pt>
                <c:pt idx="1211">
                  <c:v>100</c:v>
                </c:pt>
                <c:pt idx="1212">
                  <c:v>100</c:v>
                </c:pt>
                <c:pt idx="1213">
                  <c:v>100</c:v>
                </c:pt>
                <c:pt idx="1214">
                  <c:v>100</c:v>
                </c:pt>
                <c:pt idx="1215">
                  <c:v>100</c:v>
                </c:pt>
                <c:pt idx="1216">
                  <c:v>100</c:v>
                </c:pt>
                <c:pt idx="1217">
                  <c:v>100</c:v>
                </c:pt>
                <c:pt idx="1218">
                  <c:v>100</c:v>
                </c:pt>
                <c:pt idx="1219">
                  <c:v>100</c:v>
                </c:pt>
                <c:pt idx="1220">
                  <c:v>100</c:v>
                </c:pt>
                <c:pt idx="1221">
                  <c:v>100</c:v>
                </c:pt>
                <c:pt idx="1222">
                  <c:v>100</c:v>
                </c:pt>
                <c:pt idx="1223">
                  <c:v>28</c:v>
                </c:pt>
                <c:pt idx="1224">
                  <c:v>90</c:v>
                </c:pt>
                <c:pt idx="1225">
                  <c:v>100</c:v>
                </c:pt>
                <c:pt idx="1226">
                  <c:v>100</c:v>
                </c:pt>
                <c:pt idx="1227">
                  <c:v>100</c:v>
                </c:pt>
                <c:pt idx="1228">
                  <c:v>100</c:v>
                </c:pt>
                <c:pt idx="1229">
                  <c:v>100</c:v>
                </c:pt>
                <c:pt idx="1230">
                  <c:v>100</c:v>
                </c:pt>
                <c:pt idx="1231">
                  <c:v>100</c:v>
                </c:pt>
                <c:pt idx="1232">
                  <c:v>100</c:v>
                </c:pt>
                <c:pt idx="1233">
                  <c:v>100</c:v>
                </c:pt>
                <c:pt idx="1234">
                  <c:v>100</c:v>
                </c:pt>
                <c:pt idx="1235">
                  <c:v>100</c:v>
                </c:pt>
                <c:pt idx="1236">
                  <c:v>28</c:v>
                </c:pt>
                <c:pt idx="1237">
                  <c:v>89</c:v>
                </c:pt>
                <c:pt idx="1238">
                  <c:v>100</c:v>
                </c:pt>
                <c:pt idx="1239">
                  <c:v>100</c:v>
                </c:pt>
                <c:pt idx="1240">
                  <c:v>100</c:v>
                </c:pt>
                <c:pt idx="1241">
                  <c:v>100</c:v>
                </c:pt>
                <c:pt idx="1242">
                  <c:v>100</c:v>
                </c:pt>
                <c:pt idx="1243">
                  <c:v>100</c:v>
                </c:pt>
                <c:pt idx="1244">
                  <c:v>100</c:v>
                </c:pt>
                <c:pt idx="1245">
                  <c:v>100</c:v>
                </c:pt>
                <c:pt idx="1246">
                  <c:v>100</c:v>
                </c:pt>
                <c:pt idx="1247">
                  <c:v>100</c:v>
                </c:pt>
                <c:pt idx="1248">
                  <c:v>100</c:v>
                </c:pt>
                <c:pt idx="1249">
                  <c:v>27</c:v>
                </c:pt>
                <c:pt idx="1250">
                  <c:v>90</c:v>
                </c:pt>
                <c:pt idx="1251">
                  <c:v>100</c:v>
                </c:pt>
                <c:pt idx="1252">
                  <c:v>100</c:v>
                </c:pt>
                <c:pt idx="1253">
                  <c:v>100</c:v>
                </c:pt>
                <c:pt idx="1254">
                  <c:v>100</c:v>
                </c:pt>
                <c:pt idx="1255">
                  <c:v>100</c:v>
                </c:pt>
                <c:pt idx="1256">
                  <c:v>100</c:v>
                </c:pt>
                <c:pt idx="1257">
                  <c:v>100</c:v>
                </c:pt>
                <c:pt idx="1258">
                  <c:v>49</c:v>
                </c:pt>
                <c:pt idx="1259">
                  <c:v>33</c:v>
                </c:pt>
                <c:pt idx="1260">
                  <c:v>30</c:v>
                </c:pt>
                <c:pt idx="1261">
                  <c:v>9</c:v>
                </c:pt>
                <c:pt idx="1262">
                  <c:v>90</c:v>
                </c:pt>
                <c:pt idx="1263">
                  <c:v>100</c:v>
                </c:pt>
                <c:pt idx="1264">
                  <c:v>100</c:v>
                </c:pt>
                <c:pt idx="1265">
                  <c:v>100</c:v>
                </c:pt>
                <c:pt idx="1266">
                  <c:v>100</c:v>
                </c:pt>
                <c:pt idx="1267">
                  <c:v>100</c:v>
                </c:pt>
                <c:pt idx="1268">
                  <c:v>100</c:v>
                </c:pt>
                <c:pt idx="1269">
                  <c:v>100</c:v>
                </c:pt>
                <c:pt idx="1270">
                  <c:v>100</c:v>
                </c:pt>
                <c:pt idx="1271">
                  <c:v>100</c:v>
                </c:pt>
                <c:pt idx="1272">
                  <c:v>23</c:v>
                </c:pt>
                <c:pt idx="1273">
                  <c:v>90</c:v>
                </c:pt>
                <c:pt idx="1274">
                  <c:v>100</c:v>
                </c:pt>
                <c:pt idx="1275">
                  <c:v>100</c:v>
                </c:pt>
                <c:pt idx="1276">
                  <c:v>100</c:v>
                </c:pt>
                <c:pt idx="1277">
                  <c:v>100</c:v>
                </c:pt>
                <c:pt idx="1278">
                  <c:v>100</c:v>
                </c:pt>
                <c:pt idx="1279">
                  <c:v>100</c:v>
                </c:pt>
                <c:pt idx="1280">
                  <c:v>100</c:v>
                </c:pt>
                <c:pt idx="1281">
                  <c:v>100</c:v>
                </c:pt>
                <c:pt idx="1282">
                  <c:v>24</c:v>
                </c:pt>
                <c:pt idx="1283">
                  <c:v>90</c:v>
                </c:pt>
                <c:pt idx="1284">
                  <c:v>100</c:v>
                </c:pt>
                <c:pt idx="1285">
                  <c:v>100</c:v>
                </c:pt>
                <c:pt idx="1286">
                  <c:v>100</c:v>
                </c:pt>
                <c:pt idx="1287">
                  <c:v>100</c:v>
                </c:pt>
                <c:pt idx="1288">
                  <c:v>100</c:v>
                </c:pt>
                <c:pt idx="1289">
                  <c:v>100</c:v>
                </c:pt>
                <c:pt idx="1290">
                  <c:v>100</c:v>
                </c:pt>
                <c:pt idx="1291">
                  <c:v>100</c:v>
                </c:pt>
                <c:pt idx="1292">
                  <c:v>100</c:v>
                </c:pt>
                <c:pt idx="1293">
                  <c:v>25</c:v>
                </c:pt>
                <c:pt idx="1294">
                  <c:v>90</c:v>
                </c:pt>
                <c:pt idx="1295">
                  <c:v>100</c:v>
                </c:pt>
                <c:pt idx="1296">
                  <c:v>100</c:v>
                </c:pt>
                <c:pt idx="1297">
                  <c:v>100</c:v>
                </c:pt>
                <c:pt idx="1298">
                  <c:v>100</c:v>
                </c:pt>
                <c:pt idx="1299">
                  <c:v>100</c:v>
                </c:pt>
                <c:pt idx="1300">
                  <c:v>100</c:v>
                </c:pt>
                <c:pt idx="1301">
                  <c:v>100</c:v>
                </c:pt>
                <c:pt idx="1302">
                  <c:v>100</c:v>
                </c:pt>
                <c:pt idx="1303">
                  <c:v>48</c:v>
                </c:pt>
                <c:pt idx="1304">
                  <c:v>7</c:v>
                </c:pt>
                <c:pt idx="1305">
                  <c:v>28</c:v>
                </c:pt>
                <c:pt idx="1306">
                  <c:v>94</c:v>
                </c:pt>
                <c:pt idx="1307">
                  <c:v>100</c:v>
                </c:pt>
                <c:pt idx="1308">
                  <c:v>100</c:v>
                </c:pt>
                <c:pt idx="1309">
                  <c:v>100</c:v>
                </c:pt>
                <c:pt idx="1310">
                  <c:v>100</c:v>
                </c:pt>
                <c:pt idx="1311">
                  <c:v>100</c:v>
                </c:pt>
                <c:pt idx="1312">
                  <c:v>47</c:v>
                </c:pt>
                <c:pt idx="1313">
                  <c:v>7</c:v>
                </c:pt>
                <c:pt idx="1314">
                  <c:v>89</c:v>
                </c:pt>
                <c:pt idx="1315">
                  <c:v>100</c:v>
                </c:pt>
                <c:pt idx="1316">
                  <c:v>100</c:v>
                </c:pt>
                <c:pt idx="1317">
                  <c:v>100</c:v>
                </c:pt>
                <c:pt idx="1318">
                  <c:v>45</c:v>
                </c:pt>
                <c:pt idx="1319">
                  <c:v>33</c:v>
                </c:pt>
                <c:pt idx="1320">
                  <c:v>8</c:v>
                </c:pt>
                <c:pt idx="1321">
                  <c:v>89</c:v>
                </c:pt>
                <c:pt idx="1322">
                  <c:v>100</c:v>
                </c:pt>
                <c:pt idx="1323">
                  <c:v>100</c:v>
                </c:pt>
                <c:pt idx="1324">
                  <c:v>100</c:v>
                </c:pt>
                <c:pt idx="1325">
                  <c:v>48</c:v>
                </c:pt>
                <c:pt idx="1326">
                  <c:v>7</c:v>
                </c:pt>
                <c:pt idx="1327">
                  <c:v>100</c:v>
                </c:pt>
                <c:pt idx="1328">
                  <c:v>100</c:v>
                </c:pt>
                <c:pt idx="1329">
                  <c:v>100</c:v>
                </c:pt>
                <c:pt idx="1330">
                  <c:v>17</c:v>
                </c:pt>
                <c:pt idx="1331">
                  <c:v>89</c:v>
                </c:pt>
                <c:pt idx="1332">
                  <c:v>100</c:v>
                </c:pt>
                <c:pt idx="1333">
                  <c:v>100</c:v>
                </c:pt>
                <c:pt idx="1334">
                  <c:v>100</c:v>
                </c:pt>
                <c:pt idx="1335">
                  <c:v>100</c:v>
                </c:pt>
                <c:pt idx="1336">
                  <c:v>19</c:v>
                </c:pt>
                <c:pt idx="1337">
                  <c:v>88</c:v>
                </c:pt>
                <c:pt idx="1338">
                  <c:v>100</c:v>
                </c:pt>
                <c:pt idx="1339">
                  <c:v>100</c:v>
                </c:pt>
                <c:pt idx="1340">
                  <c:v>100</c:v>
                </c:pt>
                <c:pt idx="1341">
                  <c:v>100</c:v>
                </c:pt>
                <c:pt idx="1342">
                  <c:v>18</c:v>
                </c:pt>
                <c:pt idx="1343">
                  <c:v>89</c:v>
                </c:pt>
                <c:pt idx="1344">
                  <c:v>100</c:v>
                </c:pt>
                <c:pt idx="1345">
                  <c:v>100</c:v>
                </c:pt>
                <c:pt idx="1346">
                  <c:v>100</c:v>
                </c:pt>
                <c:pt idx="1347">
                  <c:v>48</c:v>
                </c:pt>
                <c:pt idx="1348">
                  <c:v>8</c:v>
                </c:pt>
                <c:pt idx="1349">
                  <c:v>90</c:v>
                </c:pt>
                <c:pt idx="1350">
                  <c:v>100</c:v>
                </c:pt>
                <c:pt idx="1351">
                  <c:v>100</c:v>
                </c:pt>
                <c:pt idx="1352">
                  <c:v>100</c:v>
                </c:pt>
                <c:pt idx="1353">
                  <c:v>18</c:v>
                </c:pt>
                <c:pt idx="1354">
                  <c:v>87</c:v>
                </c:pt>
                <c:pt idx="1355">
                  <c:v>100</c:v>
                </c:pt>
                <c:pt idx="1356">
                  <c:v>100</c:v>
                </c:pt>
                <c:pt idx="1357">
                  <c:v>51</c:v>
                </c:pt>
                <c:pt idx="1358">
                  <c:v>5</c:v>
                </c:pt>
                <c:pt idx="1359">
                  <c:v>32</c:v>
                </c:pt>
                <c:pt idx="1360">
                  <c:v>92</c:v>
                </c:pt>
                <c:pt idx="1361">
                  <c:v>100</c:v>
                </c:pt>
                <c:pt idx="1362">
                  <c:v>16</c:v>
                </c:pt>
                <c:pt idx="1363">
                  <c:v>87</c:v>
                </c:pt>
                <c:pt idx="1364">
                  <c:v>100</c:v>
                </c:pt>
                <c:pt idx="1365">
                  <c:v>15</c:v>
                </c:pt>
                <c:pt idx="1366">
                  <c:v>34</c:v>
                </c:pt>
                <c:pt idx="1367">
                  <c:v>40</c:v>
                </c:pt>
                <c:pt idx="1368">
                  <c:v>4</c:v>
                </c:pt>
              </c:numCache>
            </c:numRef>
          </c:xVal>
          <c:yVal>
            <c:numRef>
              <c:f>'init native data frm model c=1'!$G$2:$G$1370</c:f>
              <c:numCache>
                <c:formatCode>General</c:formatCode>
                <c:ptCount val="1369"/>
                <c:pt idx="0">
                  <c:v>6.25586601746397</c:v>
                </c:pt>
                <c:pt idx="1">
                  <c:v>8.7857945083906408</c:v>
                </c:pt>
                <c:pt idx="2">
                  <c:v>2.0902673114457602</c:v>
                </c:pt>
                <c:pt idx="3">
                  <c:v>6.2357574682864998</c:v>
                </c:pt>
                <c:pt idx="4">
                  <c:v>6.3151156695125001</c:v>
                </c:pt>
                <c:pt idx="5">
                  <c:v>6.83289804811207</c:v>
                </c:pt>
                <c:pt idx="6">
                  <c:v>1.4646010703256001</c:v>
                </c:pt>
                <c:pt idx="7">
                  <c:v>8.0747924006228509</c:v>
                </c:pt>
                <c:pt idx="8">
                  <c:v>7.3564853045373004</c:v>
                </c:pt>
                <c:pt idx="9">
                  <c:v>7.04635748795104</c:v>
                </c:pt>
                <c:pt idx="10">
                  <c:v>8.3249637068135094</c:v>
                </c:pt>
                <c:pt idx="11">
                  <c:v>8.37820113592125</c:v>
                </c:pt>
                <c:pt idx="12">
                  <c:v>2.4180720844956101</c:v>
                </c:pt>
                <c:pt idx="13">
                  <c:v>8.2698012668072902</c:v>
                </c:pt>
                <c:pt idx="14">
                  <c:v>6.61336748047004</c:v>
                </c:pt>
                <c:pt idx="15">
                  <c:v>7.61026708608511</c:v>
                </c:pt>
                <c:pt idx="16">
                  <c:v>7.1350053786537204</c:v>
                </c:pt>
                <c:pt idx="17">
                  <c:v>7.1416506325142199</c:v>
                </c:pt>
                <c:pt idx="18">
                  <c:v>6.7358024147639002</c:v>
                </c:pt>
                <c:pt idx="19">
                  <c:v>6.9604789111725198</c:v>
                </c:pt>
                <c:pt idx="20">
                  <c:v>6.9098764929029803</c:v>
                </c:pt>
                <c:pt idx="21">
                  <c:v>2.54047795905743</c:v>
                </c:pt>
                <c:pt idx="22">
                  <c:v>6.48269450484029</c:v>
                </c:pt>
                <c:pt idx="23">
                  <c:v>7.7526142200155803</c:v>
                </c:pt>
                <c:pt idx="24">
                  <c:v>6.9743246953950502</c:v>
                </c:pt>
                <c:pt idx="25">
                  <c:v>7.2750905658736098</c:v>
                </c:pt>
                <c:pt idx="26">
                  <c:v>7.1309919940387498</c:v>
                </c:pt>
                <c:pt idx="27">
                  <c:v>8.0639217046432705</c:v>
                </c:pt>
                <c:pt idx="28">
                  <c:v>7.0933030923717997</c:v>
                </c:pt>
                <c:pt idx="29">
                  <c:v>7.22164343545625</c:v>
                </c:pt>
                <c:pt idx="30">
                  <c:v>6.9883212760649602</c:v>
                </c:pt>
                <c:pt idx="31">
                  <c:v>6.4331437347115497</c:v>
                </c:pt>
                <c:pt idx="32">
                  <c:v>8.6446851619656808</c:v>
                </c:pt>
                <c:pt idx="33">
                  <c:v>6.2436899897368097</c:v>
                </c:pt>
                <c:pt idx="34">
                  <c:v>7.4296781301806396</c:v>
                </c:pt>
                <c:pt idx="35">
                  <c:v>1.61311750682956</c:v>
                </c:pt>
                <c:pt idx="36">
                  <c:v>6.6782013134603302</c:v>
                </c:pt>
                <c:pt idx="37">
                  <c:v>8.1312813781270492</c:v>
                </c:pt>
                <c:pt idx="38">
                  <c:v>8.5818870810149104</c:v>
                </c:pt>
                <c:pt idx="39">
                  <c:v>6.5044445361792604</c:v>
                </c:pt>
                <c:pt idx="40">
                  <c:v>8.1298841547943699</c:v>
                </c:pt>
                <c:pt idx="41">
                  <c:v>8.9138002718574807</c:v>
                </c:pt>
                <c:pt idx="42">
                  <c:v>8.54881396435424</c:v>
                </c:pt>
                <c:pt idx="43">
                  <c:v>6.97909598923769</c:v>
                </c:pt>
                <c:pt idx="44">
                  <c:v>7.8215234840757502</c:v>
                </c:pt>
                <c:pt idx="45">
                  <c:v>7.5922099969104302</c:v>
                </c:pt>
                <c:pt idx="46">
                  <c:v>6.7973572104220104</c:v>
                </c:pt>
                <c:pt idx="47">
                  <c:v>4.2632747486091196</c:v>
                </c:pt>
                <c:pt idx="48">
                  <c:v>7.9283784750023001</c:v>
                </c:pt>
                <c:pt idx="49">
                  <c:v>6.5236938597659604</c:v>
                </c:pt>
                <c:pt idx="50">
                  <c:v>7.0944874728022098</c:v>
                </c:pt>
                <c:pt idx="51">
                  <c:v>1.812933009774</c:v>
                </c:pt>
                <c:pt idx="52">
                  <c:v>6.94614225309786</c:v>
                </c:pt>
                <c:pt idx="53">
                  <c:v>7.8137739603975103</c:v>
                </c:pt>
                <c:pt idx="54">
                  <c:v>7.9590199989490902</c:v>
                </c:pt>
                <c:pt idx="55">
                  <c:v>7.6519811533394702</c:v>
                </c:pt>
                <c:pt idx="56">
                  <c:v>6.7236633007504301</c:v>
                </c:pt>
                <c:pt idx="57">
                  <c:v>8.45519843026808</c:v>
                </c:pt>
                <c:pt idx="58">
                  <c:v>6.9089882075801796</c:v>
                </c:pt>
                <c:pt idx="59">
                  <c:v>6.8584816078865796</c:v>
                </c:pt>
                <c:pt idx="60">
                  <c:v>6.7853304083459101</c:v>
                </c:pt>
                <c:pt idx="61">
                  <c:v>6.1480151416662299</c:v>
                </c:pt>
                <c:pt idx="62">
                  <c:v>8.2234462818054102</c:v>
                </c:pt>
                <c:pt idx="63">
                  <c:v>9.2510957963138303</c:v>
                </c:pt>
                <c:pt idx="64">
                  <c:v>7.8894926265343299</c:v>
                </c:pt>
                <c:pt idx="65">
                  <c:v>8.41618534729764</c:v>
                </c:pt>
                <c:pt idx="66">
                  <c:v>6.3055581592621204</c:v>
                </c:pt>
                <c:pt idx="67">
                  <c:v>7.5856746987928103</c:v>
                </c:pt>
                <c:pt idx="68">
                  <c:v>5.37496265199922</c:v>
                </c:pt>
                <c:pt idx="69">
                  <c:v>6.8649792068923601</c:v>
                </c:pt>
                <c:pt idx="70">
                  <c:v>9.1619633149443391</c:v>
                </c:pt>
                <c:pt idx="71">
                  <c:v>7.4277264157445897</c:v>
                </c:pt>
                <c:pt idx="72">
                  <c:v>6.28394635799991</c:v>
                </c:pt>
                <c:pt idx="73">
                  <c:v>7.1786460276029</c:v>
                </c:pt>
                <c:pt idx="74">
                  <c:v>2.9109864010475199</c:v>
                </c:pt>
                <c:pt idx="75">
                  <c:v>6.6643013367645203</c:v>
                </c:pt>
                <c:pt idx="76">
                  <c:v>7.7578049164774798</c:v>
                </c:pt>
                <c:pt idx="77">
                  <c:v>6.4188432049524096</c:v>
                </c:pt>
                <c:pt idx="78">
                  <c:v>6.9150781849391603</c:v>
                </c:pt>
                <c:pt idx="79">
                  <c:v>8.9055645867160997</c:v>
                </c:pt>
                <c:pt idx="80">
                  <c:v>8.7246669693334198</c:v>
                </c:pt>
                <c:pt idx="81">
                  <c:v>8.1645107890222395</c:v>
                </c:pt>
                <c:pt idx="82">
                  <c:v>9.4285423741665397</c:v>
                </c:pt>
                <c:pt idx="83">
                  <c:v>6.9633927383587197</c:v>
                </c:pt>
                <c:pt idx="84">
                  <c:v>8.7280402544452098</c:v>
                </c:pt>
                <c:pt idx="85">
                  <c:v>5.9986489043494604</c:v>
                </c:pt>
                <c:pt idx="86">
                  <c:v>7.1129600376053101</c:v>
                </c:pt>
                <c:pt idx="87">
                  <c:v>7.8408953297759503</c:v>
                </c:pt>
                <c:pt idx="88">
                  <c:v>7.8359614585134896</c:v>
                </c:pt>
                <c:pt idx="89">
                  <c:v>7.9933984473573299</c:v>
                </c:pt>
                <c:pt idx="90">
                  <c:v>7.3234655949517498</c:v>
                </c:pt>
                <c:pt idx="91">
                  <c:v>5.7914522294654196</c:v>
                </c:pt>
                <c:pt idx="92">
                  <c:v>10.0693715122292</c:v>
                </c:pt>
                <c:pt idx="93">
                  <c:v>8.3937237452226299</c:v>
                </c:pt>
                <c:pt idx="94">
                  <c:v>8.5541044063828906</c:v>
                </c:pt>
                <c:pt idx="95">
                  <c:v>7.0956679262417897</c:v>
                </c:pt>
                <c:pt idx="96">
                  <c:v>7.2128948853141699</c:v>
                </c:pt>
                <c:pt idx="97">
                  <c:v>7.51443437298368</c:v>
                </c:pt>
                <c:pt idx="98">
                  <c:v>7.2548162976836696</c:v>
                </c:pt>
                <c:pt idx="99">
                  <c:v>6.7361951138456</c:v>
                </c:pt>
                <c:pt idx="100">
                  <c:v>2.4541768380669899</c:v>
                </c:pt>
                <c:pt idx="101">
                  <c:v>8.0985601198435901</c:v>
                </c:pt>
                <c:pt idx="102">
                  <c:v>6.4762573814930899</c:v>
                </c:pt>
                <c:pt idx="103">
                  <c:v>6.4635959777009599</c:v>
                </c:pt>
                <c:pt idx="104">
                  <c:v>6.7595662069938101</c:v>
                </c:pt>
                <c:pt idx="105">
                  <c:v>8.4223687870380708</c:v>
                </c:pt>
                <c:pt idx="106">
                  <c:v>7.9909880603938603</c:v>
                </c:pt>
                <c:pt idx="107">
                  <c:v>7.0946830369448897</c:v>
                </c:pt>
                <c:pt idx="108">
                  <c:v>7.9520645128140401</c:v>
                </c:pt>
                <c:pt idx="109">
                  <c:v>7.0507101645725898</c:v>
                </c:pt>
                <c:pt idx="110">
                  <c:v>6.0828090299464801</c:v>
                </c:pt>
                <c:pt idx="111">
                  <c:v>5.5615347711124503</c:v>
                </c:pt>
                <c:pt idx="112">
                  <c:v>7.7379194203784198</c:v>
                </c:pt>
                <c:pt idx="113">
                  <c:v>6.4031729407963001</c:v>
                </c:pt>
                <c:pt idx="114">
                  <c:v>6.4463274282823404</c:v>
                </c:pt>
                <c:pt idx="115">
                  <c:v>8.3221535521848793</c:v>
                </c:pt>
                <c:pt idx="116">
                  <c:v>6.7282193954962999</c:v>
                </c:pt>
                <c:pt idx="117">
                  <c:v>7.4237813607698504</c:v>
                </c:pt>
                <c:pt idx="118">
                  <c:v>9.1454636703276897</c:v>
                </c:pt>
                <c:pt idx="119">
                  <c:v>6.9413340455415398</c:v>
                </c:pt>
                <c:pt idx="120">
                  <c:v>6.3690576007728099</c:v>
                </c:pt>
                <c:pt idx="121">
                  <c:v>9.4041793231379494</c:v>
                </c:pt>
                <c:pt idx="122">
                  <c:v>7.9786117561350398</c:v>
                </c:pt>
                <c:pt idx="123">
                  <c:v>9.5816643855006696</c:v>
                </c:pt>
                <c:pt idx="124">
                  <c:v>2.89750975396178</c:v>
                </c:pt>
                <c:pt idx="125">
                  <c:v>5.5122887354710999</c:v>
                </c:pt>
                <c:pt idx="126">
                  <c:v>7.0936683025177798</c:v>
                </c:pt>
                <c:pt idx="127">
                  <c:v>8.3393749777136907</c:v>
                </c:pt>
                <c:pt idx="128">
                  <c:v>6.9911730567962502</c:v>
                </c:pt>
                <c:pt idx="129">
                  <c:v>6.8989358964868499</c:v>
                </c:pt>
                <c:pt idx="130">
                  <c:v>8.3560144232034297</c:v>
                </c:pt>
                <c:pt idx="131">
                  <c:v>6.7781526545306097</c:v>
                </c:pt>
                <c:pt idx="132">
                  <c:v>6.5652516327858104</c:v>
                </c:pt>
                <c:pt idx="133">
                  <c:v>6.0533079041329501</c:v>
                </c:pt>
                <c:pt idx="134">
                  <c:v>7.4438482838446598</c:v>
                </c:pt>
                <c:pt idx="135">
                  <c:v>6.9489924630328304</c:v>
                </c:pt>
                <c:pt idx="136">
                  <c:v>8.4241807006010205</c:v>
                </c:pt>
                <c:pt idx="137">
                  <c:v>7.7359307922287002</c:v>
                </c:pt>
                <c:pt idx="138">
                  <c:v>6.3178543529082702</c:v>
                </c:pt>
                <c:pt idx="139">
                  <c:v>6.7724993585504798</c:v>
                </c:pt>
                <c:pt idx="140">
                  <c:v>4.3629166428030297</c:v>
                </c:pt>
                <c:pt idx="141">
                  <c:v>7.7266960806234701</c:v>
                </c:pt>
                <c:pt idx="142">
                  <c:v>7.00320142966868</c:v>
                </c:pt>
                <c:pt idx="143">
                  <c:v>6.05354430898013</c:v>
                </c:pt>
                <c:pt idx="144">
                  <c:v>10.136153918062901</c:v>
                </c:pt>
                <c:pt idx="145">
                  <c:v>8.7524158718444092</c:v>
                </c:pt>
                <c:pt idx="146">
                  <c:v>6.4960486298125399</c:v>
                </c:pt>
                <c:pt idx="147">
                  <c:v>7.0438277204667399</c:v>
                </c:pt>
                <c:pt idx="148">
                  <c:v>7.15643182594936</c:v>
                </c:pt>
                <c:pt idx="149">
                  <c:v>9.2392252884722392</c:v>
                </c:pt>
                <c:pt idx="150">
                  <c:v>6.9424705166839704</c:v>
                </c:pt>
                <c:pt idx="151">
                  <c:v>7.1139967631810004</c:v>
                </c:pt>
                <c:pt idx="152">
                  <c:v>8.0543335638645104</c:v>
                </c:pt>
                <c:pt idx="153">
                  <c:v>7.49693727269951</c:v>
                </c:pt>
                <c:pt idx="154">
                  <c:v>2.2355785380449</c:v>
                </c:pt>
                <c:pt idx="155">
                  <c:v>7.7662173162056298</c:v>
                </c:pt>
                <c:pt idx="156">
                  <c:v>7.1323043943697897</c:v>
                </c:pt>
                <c:pt idx="157">
                  <c:v>7.2037418551179302</c:v>
                </c:pt>
                <c:pt idx="158">
                  <c:v>6.8541972609052504</c:v>
                </c:pt>
                <c:pt idx="159">
                  <c:v>8.3668513470619903</c:v>
                </c:pt>
                <c:pt idx="160">
                  <c:v>5.7506562926640701</c:v>
                </c:pt>
                <c:pt idx="161">
                  <c:v>8.2198350210501108</c:v>
                </c:pt>
                <c:pt idx="162">
                  <c:v>8.8553093144347894</c:v>
                </c:pt>
                <c:pt idx="163">
                  <c:v>7.4905260674916896</c:v>
                </c:pt>
                <c:pt idx="164">
                  <c:v>7.3371912132552799</c:v>
                </c:pt>
                <c:pt idx="165">
                  <c:v>8.4327517507581806</c:v>
                </c:pt>
                <c:pt idx="166">
                  <c:v>8.1235279274579906</c:v>
                </c:pt>
                <c:pt idx="167">
                  <c:v>8.8233066954708299</c:v>
                </c:pt>
                <c:pt idx="168">
                  <c:v>4.6584266287721396</c:v>
                </c:pt>
                <c:pt idx="169">
                  <c:v>6.7547760635952496</c:v>
                </c:pt>
                <c:pt idx="170">
                  <c:v>7.5505736840742497</c:v>
                </c:pt>
                <c:pt idx="171">
                  <c:v>6.5916001703714704</c:v>
                </c:pt>
                <c:pt idx="172">
                  <c:v>7.2529069947484501</c:v>
                </c:pt>
                <c:pt idx="173">
                  <c:v>7.2193084467164699</c:v>
                </c:pt>
                <c:pt idx="174">
                  <c:v>10.263979825350299</c:v>
                </c:pt>
                <c:pt idx="175">
                  <c:v>6.8289168648218102</c:v>
                </c:pt>
                <c:pt idx="176">
                  <c:v>6.9884830680866097</c:v>
                </c:pt>
                <c:pt idx="177">
                  <c:v>7.2619571377852798</c:v>
                </c:pt>
                <c:pt idx="178">
                  <c:v>8.2043713166109793</c:v>
                </c:pt>
                <c:pt idx="179">
                  <c:v>7.7675485660925903</c:v>
                </c:pt>
                <c:pt idx="180">
                  <c:v>7.2959389601210001</c:v>
                </c:pt>
                <c:pt idx="181">
                  <c:v>6.8818872585539896</c:v>
                </c:pt>
                <c:pt idx="182">
                  <c:v>6.6725103183683503</c:v>
                </c:pt>
                <c:pt idx="183">
                  <c:v>3.7731375999629799</c:v>
                </c:pt>
                <c:pt idx="184">
                  <c:v>6.1255888825085796</c:v>
                </c:pt>
                <c:pt idx="185">
                  <c:v>7.2808836627268301</c:v>
                </c:pt>
                <c:pt idx="186">
                  <c:v>6.9273303962881601</c:v>
                </c:pt>
                <c:pt idx="187">
                  <c:v>6.09996448202957</c:v>
                </c:pt>
                <c:pt idx="188">
                  <c:v>9.4787858654754</c:v>
                </c:pt>
                <c:pt idx="189">
                  <c:v>8.0537437298438004</c:v>
                </c:pt>
                <c:pt idx="190">
                  <c:v>7.9189434868654098</c:v>
                </c:pt>
                <c:pt idx="191">
                  <c:v>7.23975079011338</c:v>
                </c:pt>
                <c:pt idx="192">
                  <c:v>8.9531063083428695</c:v>
                </c:pt>
                <c:pt idx="193">
                  <c:v>7.8618481819790702</c:v>
                </c:pt>
                <c:pt idx="194">
                  <c:v>9.23172159441914</c:v>
                </c:pt>
                <c:pt idx="195">
                  <c:v>7.7833138634264696</c:v>
                </c:pt>
                <c:pt idx="196">
                  <c:v>7.2702478007981002</c:v>
                </c:pt>
                <c:pt idx="197">
                  <c:v>7.2091155493518997</c:v>
                </c:pt>
                <c:pt idx="198">
                  <c:v>6.7466848917159297</c:v>
                </c:pt>
                <c:pt idx="199">
                  <c:v>7.8656872082017504</c:v>
                </c:pt>
                <c:pt idx="200">
                  <c:v>7.0592018895152497</c:v>
                </c:pt>
                <c:pt idx="201">
                  <c:v>4.9596189704534197</c:v>
                </c:pt>
                <c:pt idx="202">
                  <c:v>8.9662287408569092</c:v>
                </c:pt>
                <c:pt idx="203">
                  <c:v>7.8968808670574102</c:v>
                </c:pt>
                <c:pt idx="204">
                  <c:v>6.2939813903336397</c:v>
                </c:pt>
                <c:pt idx="205">
                  <c:v>10.364724418565601</c:v>
                </c:pt>
                <c:pt idx="206">
                  <c:v>7.4667591336691199</c:v>
                </c:pt>
                <c:pt idx="207">
                  <c:v>6.12276851770382</c:v>
                </c:pt>
                <c:pt idx="208">
                  <c:v>6.7922442683782904</c:v>
                </c:pt>
                <c:pt idx="209">
                  <c:v>7.7062152527165502</c:v>
                </c:pt>
                <c:pt idx="210">
                  <c:v>6.9217682064949804</c:v>
                </c:pt>
                <c:pt idx="211">
                  <c:v>6.8861613953591903</c:v>
                </c:pt>
                <c:pt idx="212">
                  <c:v>7.6276118191255797</c:v>
                </c:pt>
                <c:pt idx="213">
                  <c:v>7.5865567009303003</c:v>
                </c:pt>
                <c:pt idx="214">
                  <c:v>7.4076343599285597</c:v>
                </c:pt>
                <c:pt idx="215">
                  <c:v>9.0219550967444597</c:v>
                </c:pt>
                <c:pt idx="216">
                  <c:v>3.7150471956036202</c:v>
                </c:pt>
                <c:pt idx="217">
                  <c:v>5.2422044442456599</c:v>
                </c:pt>
                <c:pt idx="218">
                  <c:v>6.6536662602339502</c:v>
                </c:pt>
                <c:pt idx="219">
                  <c:v>7.1949948757721804</c:v>
                </c:pt>
                <c:pt idx="220">
                  <c:v>5.5736888076910303</c:v>
                </c:pt>
                <c:pt idx="221">
                  <c:v>6.25238120581297</c:v>
                </c:pt>
                <c:pt idx="222">
                  <c:v>8.2334396880364906</c:v>
                </c:pt>
                <c:pt idx="223">
                  <c:v>7.9867037134125196</c:v>
                </c:pt>
                <c:pt idx="224">
                  <c:v>7.1617717480623</c:v>
                </c:pt>
                <c:pt idx="225">
                  <c:v>6.9852645064130101</c:v>
                </c:pt>
                <c:pt idx="226">
                  <c:v>5.4409816508180899</c:v>
                </c:pt>
                <c:pt idx="227">
                  <c:v>5.3693015020374499</c:v>
                </c:pt>
                <c:pt idx="228">
                  <c:v>6.0045959392427104</c:v>
                </c:pt>
                <c:pt idx="229">
                  <c:v>7.7514031360476299</c:v>
                </c:pt>
                <c:pt idx="230">
                  <c:v>6.1683624518853604</c:v>
                </c:pt>
                <c:pt idx="231">
                  <c:v>8.7582686589580501</c:v>
                </c:pt>
                <c:pt idx="232">
                  <c:v>8.1837396922566992</c:v>
                </c:pt>
                <c:pt idx="233">
                  <c:v>8.7541720221377695</c:v>
                </c:pt>
                <c:pt idx="234">
                  <c:v>5.60102380536991</c:v>
                </c:pt>
                <c:pt idx="235">
                  <c:v>8.7555582498961702</c:v>
                </c:pt>
                <c:pt idx="236">
                  <c:v>6.8740050025861299</c:v>
                </c:pt>
                <c:pt idx="237">
                  <c:v>7.5102379905966403</c:v>
                </c:pt>
                <c:pt idx="238">
                  <c:v>9.0752844174373095</c:v>
                </c:pt>
                <c:pt idx="239">
                  <c:v>8.6971269827338897</c:v>
                </c:pt>
                <c:pt idx="240">
                  <c:v>6.3798552547231901</c:v>
                </c:pt>
                <c:pt idx="241">
                  <c:v>9.5176528643874505</c:v>
                </c:pt>
                <c:pt idx="242">
                  <c:v>6.7375365739086801</c:v>
                </c:pt>
                <c:pt idx="243">
                  <c:v>7.0253308083205699</c:v>
                </c:pt>
                <c:pt idx="244">
                  <c:v>7.3710096727730203</c:v>
                </c:pt>
                <c:pt idx="245">
                  <c:v>6.7178607791192499</c:v>
                </c:pt>
                <c:pt idx="246">
                  <c:v>6.7087533020164898</c:v>
                </c:pt>
                <c:pt idx="247">
                  <c:v>7.2601570051947704</c:v>
                </c:pt>
                <c:pt idx="248">
                  <c:v>6.9724813659055496</c:v>
                </c:pt>
                <c:pt idx="249">
                  <c:v>9.7830546117627097</c:v>
                </c:pt>
                <c:pt idx="250">
                  <c:v>3.7205693300904699</c:v>
                </c:pt>
                <c:pt idx="251">
                  <c:v>6.08926971523859</c:v>
                </c:pt>
                <c:pt idx="252">
                  <c:v>8.8272611752235299</c:v>
                </c:pt>
                <c:pt idx="253">
                  <c:v>7.7251708373901504</c:v>
                </c:pt>
                <c:pt idx="254">
                  <c:v>9.0294752841589894</c:v>
                </c:pt>
                <c:pt idx="255">
                  <c:v>8.1937315276914404</c:v>
                </c:pt>
                <c:pt idx="256">
                  <c:v>4.9843731497673804</c:v>
                </c:pt>
                <c:pt idx="257">
                  <c:v>9.1310343352697494</c:v>
                </c:pt>
                <c:pt idx="258">
                  <c:v>6.8614001474617599</c:v>
                </c:pt>
                <c:pt idx="259">
                  <c:v>6.7021339662953698</c:v>
                </c:pt>
                <c:pt idx="260">
                  <c:v>7.29300000019356</c:v>
                </c:pt>
                <c:pt idx="261">
                  <c:v>8.0817172562295294</c:v>
                </c:pt>
                <c:pt idx="262">
                  <c:v>5.4497129222005798</c:v>
                </c:pt>
                <c:pt idx="263">
                  <c:v>5.19898633950839</c:v>
                </c:pt>
                <c:pt idx="264">
                  <c:v>5.7469327199714</c:v>
                </c:pt>
                <c:pt idx="265">
                  <c:v>8.6987001352551694</c:v>
                </c:pt>
                <c:pt idx="266">
                  <c:v>6.3595613515791696</c:v>
                </c:pt>
                <c:pt idx="267">
                  <c:v>6.5246009946446897</c:v>
                </c:pt>
                <c:pt idx="268">
                  <c:v>3.8834326348452102</c:v>
                </c:pt>
                <c:pt idx="269">
                  <c:v>7.5180990408140902</c:v>
                </c:pt>
                <c:pt idx="270">
                  <c:v>8.1662347379908908</c:v>
                </c:pt>
                <c:pt idx="271">
                  <c:v>8.0636994369630308</c:v>
                </c:pt>
                <c:pt idx="272">
                  <c:v>7.7441311344527302</c:v>
                </c:pt>
                <c:pt idx="273">
                  <c:v>9.2451974561067107</c:v>
                </c:pt>
                <c:pt idx="274">
                  <c:v>5.9063873966970002</c:v>
                </c:pt>
                <c:pt idx="275">
                  <c:v>8.8705648883606205</c:v>
                </c:pt>
                <c:pt idx="276">
                  <c:v>8.3376942256440199</c:v>
                </c:pt>
                <c:pt idx="277">
                  <c:v>6.2155546713294303</c:v>
                </c:pt>
                <c:pt idx="278">
                  <c:v>7.5647304859694797</c:v>
                </c:pt>
                <c:pt idx="279">
                  <c:v>8.7837289112209103</c:v>
                </c:pt>
                <c:pt idx="280">
                  <c:v>5.9980920570516103</c:v>
                </c:pt>
                <c:pt idx="281">
                  <c:v>7.6754472796654598</c:v>
                </c:pt>
                <c:pt idx="282">
                  <c:v>8.1046713029529798</c:v>
                </c:pt>
                <c:pt idx="283">
                  <c:v>4.7345859032786199</c:v>
                </c:pt>
                <c:pt idx="284">
                  <c:v>0.204484695025832</c:v>
                </c:pt>
                <c:pt idx="285">
                  <c:v>0.30664221953710202</c:v>
                </c:pt>
                <c:pt idx="286">
                  <c:v>0.84171906569467903</c:v>
                </c:pt>
                <c:pt idx="287">
                  <c:v>5.2410067120464801</c:v>
                </c:pt>
                <c:pt idx="288">
                  <c:v>7.7353087568832901</c:v>
                </c:pt>
                <c:pt idx="289">
                  <c:v>6.9004925556467098</c:v>
                </c:pt>
                <c:pt idx="290">
                  <c:v>4.4727490781670198</c:v>
                </c:pt>
                <c:pt idx="291">
                  <c:v>6.9284597988471299</c:v>
                </c:pt>
                <c:pt idx="292">
                  <c:v>4.3947441179765496</c:v>
                </c:pt>
                <c:pt idx="293">
                  <c:v>6.6630910381947297</c:v>
                </c:pt>
                <c:pt idx="294">
                  <c:v>6.5107198675048004</c:v>
                </c:pt>
                <c:pt idx="295">
                  <c:v>7.7115960155339902</c:v>
                </c:pt>
                <c:pt idx="296">
                  <c:v>6.3741595472422299</c:v>
                </c:pt>
                <c:pt idx="297">
                  <c:v>6.8536168516624896</c:v>
                </c:pt>
                <c:pt idx="298">
                  <c:v>8.0326950590647499</c:v>
                </c:pt>
                <c:pt idx="299">
                  <c:v>8.6006062608413192</c:v>
                </c:pt>
                <c:pt idx="300">
                  <c:v>5.4424102900772997</c:v>
                </c:pt>
                <c:pt idx="301">
                  <c:v>5.13141853551131</c:v>
                </c:pt>
                <c:pt idx="302">
                  <c:v>9.0384484581758109</c:v>
                </c:pt>
                <c:pt idx="303">
                  <c:v>4.3540267209915298</c:v>
                </c:pt>
                <c:pt idx="304">
                  <c:v>9.1769298623460394</c:v>
                </c:pt>
                <c:pt idx="305">
                  <c:v>8.4688808516726297</c:v>
                </c:pt>
                <c:pt idx="306">
                  <c:v>7.1387886416067996</c:v>
                </c:pt>
                <c:pt idx="307">
                  <c:v>6.4132605948069799</c:v>
                </c:pt>
                <c:pt idx="308">
                  <c:v>6.9536773630774897</c:v>
                </c:pt>
                <c:pt idx="309">
                  <c:v>6.17308740723636</c:v>
                </c:pt>
                <c:pt idx="310">
                  <c:v>7.8152575775281701</c:v>
                </c:pt>
                <c:pt idx="311">
                  <c:v>6.8998524561435399</c:v>
                </c:pt>
                <c:pt idx="312">
                  <c:v>7.9017731122172101</c:v>
                </c:pt>
                <c:pt idx="313">
                  <c:v>6.3979311934537897</c:v>
                </c:pt>
                <c:pt idx="314">
                  <c:v>6.9854184444530398</c:v>
                </c:pt>
                <c:pt idx="315">
                  <c:v>8.8977490895921303</c:v>
                </c:pt>
                <c:pt idx="316">
                  <c:v>7.1646950000264704</c:v>
                </c:pt>
                <c:pt idx="317">
                  <c:v>2.8223063090201501</c:v>
                </c:pt>
                <c:pt idx="318">
                  <c:v>0.29045045100049999</c:v>
                </c:pt>
                <c:pt idx="319">
                  <c:v>0.65259047555959304</c:v>
                </c:pt>
                <c:pt idx="320">
                  <c:v>7.5777492459259603</c:v>
                </c:pt>
                <c:pt idx="321">
                  <c:v>7.3946745048343399</c:v>
                </c:pt>
                <c:pt idx="322">
                  <c:v>6.7954345557180096</c:v>
                </c:pt>
                <c:pt idx="323">
                  <c:v>3.4844197373109398</c:v>
                </c:pt>
                <c:pt idx="324">
                  <c:v>4.7561513660491901</c:v>
                </c:pt>
                <c:pt idx="325">
                  <c:v>6.0182807168417396</c:v>
                </c:pt>
                <c:pt idx="326">
                  <c:v>7.1488888619880901</c:v>
                </c:pt>
                <c:pt idx="327">
                  <c:v>6.7462866948470896</c:v>
                </c:pt>
                <c:pt idx="328">
                  <c:v>7.0198306649823001</c:v>
                </c:pt>
                <c:pt idx="329">
                  <c:v>10.171885607506701</c:v>
                </c:pt>
                <c:pt idx="330">
                  <c:v>5.8085181461578896</c:v>
                </c:pt>
                <c:pt idx="331">
                  <c:v>6.5021276115972304</c:v>
                </c:pt>
                <c:pt idx="332">
                  <c:v>7.9439332856283897</c:v>
                </c:pt>
                <c:pt idx="333">
                  <c:v>6.90204921480656</c:v>
                </c:pt>
                <c:pt idx="334">
                  <c:v>8.8214633659813408</c:v>
                </c:pt>
                <c:pt idx="335">
                  <c:v>5.8735067025863703</c:v>
                </c:pt>
                <c:pt idx="336">
                  <c:v>11.184638475049899</c:v>
                </c:pt>
                <c:pt idx="337">
                  <c:v>6.6662122104960702</c:v>
                </c:pt>
                <c:pt idx="338">
                  <c:v>5.58534254563952</c:v>
                </c:pt>
                <c:pt idx="339">
                  <c:v>5.9588001577331697</c:v>
                </c:pt>
                <c:pt idx="340">
                  <c:v>5.93133007157018</c:v>
                </c:pt>
                <c:pt idx="341">
                  <c:v>7.26035256933746</c:v>
                </c:pt>
                <c:pt idx="342">
                  <c:v>8.6773404468034201</c:v>
                </c:pt>
                <c:pt idx="343">
                  <c:v>7.2786978996381002</c:v>
                </c:pt>
                <c:pt idx="344">
                  <c:v>8.1306302830495891</c:v>
                </c:pt>
                <c:pt idx="345">
                  <c:v>7.4931767862931604</c:v>
                </c:pt>
                <c:pt idx="346">
                  <c:v>8.3492450764331103</c:v>
                </c:pt>
                <c:pt idx="347">
                  <c:v>8.1255118432187405</c:v>
                </c:pt>
                <c:pt idx="348">
                  <c:v>6.4390153713810996</c:v>
                </c:pt>
                <c:pt idx="349">
                  <c:v>7.2017760035149498</c:v>
                </c:pt>
                <c:pt idx="350">
                  <c:v>3.3245283792064799</c:v>
                </c:pt>
                <c:pt idx="351">
                  <c:v>7.03737253296178</c:v>
                </c:pt>
                <c:pt idx="352">
                  <c:v>6.4726759658679898</c:v>
                </c:pt>
                <c:pt idx="353">
                  <c:v>0.58457656540570102</c:v>
                </c:pt>
                <c:pt idx="354">
                  <c:v>8.0890772224187302</c:v>
                </c:pt>
                <c:pt idx="355">
                  <c:v>8.4222549043043706</c:v>
                </c:pt>
                <c:pt idx="356">
                  <c:v>6.5348323765192697</c:v>
                </c:pt>
                <c:pt idx="357">
                  <c:v>5.1243955051342098</c:v>
                </c:pt>
                <c:pt idx="358">
                  <c:v>8.0151743968356808</c:v>
                </c:pt>
                <c:pt idx="359">
                  <c:v>7.4197255646540698</c:v>
                </c:pt>
                <c:pt idx="360">
                  <c:v>6.5008207090533396</c:v>
                </c:pt>
                <c:pt idx="361">
                  <c:v>7.4135916049979302</c:v>
                </c:pt>
                <c:pt idx="362">
                  <c:v>7.5007409560048401</c:v>
                </c:pt>
                <c:pt idx="363">
                  <c:v>6.66651380339081</c:v>
                </c:pt>
                <c:pt idx="364">
                  <c:v>8.0737918033626901</c:v>
                </c:pt>
                <c:pt idx="365">
                  <c:v>6.9471703392937396</c:v>
                </c:pt>
                <c:pt idx="366">
                  <c:v>7.6539399363589897</c:v>
                </c:pt>
                <c:pt idx="367">
                  <c:v>6.5840014431406004</c:v>
                </c:pt>
                <c:pt idx="368">
                  <c:v>6.1874020741624403</c:v>
                </c:pt>
                <c:pt idx="369">
                  <c:v>6.6408391374293503</c:v>
                </c:pt>
                <c:pt idx="370">
                  <c:v>5.5663013525661098</c:v>
                </c:pt>
                <c:pt idx="371">
                  <c:v>6.9205319897857898</c:v>
                </c:pt>
                <c:pt idx="372">
                  <c:v>5.5689858434886004</c:v>
                </c:pt>
                <c:pt idx="373">
                  <c:v>7.1790968461486901</c:v>
                </c:pt>
                <c:pt idx="374">
                  <c:v>7.09820004992058</c:v>
                </c:pt>
                <c:pt idx="375">
                  <c:v>7.1799804190825096</c:v>
                </c:pt>
                <c:pt idx="376">
                  <c:v>5.1423968310392798</c:v>
                </c:pt>
                <c:pt idx="377">
                  <c:v>9.1009457316299898</c:v>
                </c:pt>
                <c:pt idx="378">
                  <c:v>7.6134196743129801</c:v>
                </c:pt>
                <c:pt idx="379">
                  <c:v>8.4245262757929193</c:v>
                </c:pt>
                <c:pt idx="380">
                  <c:v>7.2814389392283498</c:v>
                </c:pt>
                <c:pt idx="381">
                  <c:v>6.3735304433133502</c:v>
                </c:pt>
                <c:pt idx="382">
                  <c:v>6.6694621880962099</c:v>
                </c:pt>
                <c:pt idx="383">
                  <c:v>8.8082074157795205</c:v>
                </c:pt>
                <c:pt idx="384">
                  <c:v>4.0736222978990497</c:v>
                </c:pt>
                <c:pt idx="385">
                  <c:v>7.61370870083711</c:v>
                </c:pt>
                <c:pt idx="386">
                  <c:v>8.7896971518645692</c:v>
                </c:pt>
                <c:pt idx="387">
                  <c:v>5.7763867218951299</c:v>
                </c:pt>
                <c:pt idx="388">
                  <c:v>7.4378344901075204</c:v>
                </c:pt>
                <c:pt idx="389">
                  <c:v>6.0295221207544598</c:v>
                </c:pt>
                <c:pt idx="390">
                  <c:v>5.3889207481591201</c:v>
                </c:pt>
                <c:pt idx="391">
                  <c:v>9.1934436441296405</c:v>
                </c:pt>
                <c:pt idx="392">
                  <c:v>6.8805332321202899</c:v>
                </c:pt>
                <c:pt idx="393">
                  <c:v>7.5774939915228599</c:v>
                </c:pt>
                <c:pt idx="394">
                  <c:v>7.3650618524815998</c:v>
                </c:pt>
                <c:pt idx="395">
                  <c:v>7.98414881318699</c:v>
                </c:pt>
                <c:pt idx="396">
                  <c:v>8.6431473523617495</c:v>
                </c:pt>
                <c:pt idx="397">
                  <c:v>8.1942820918039807</c:v>
                </c:pt>
                <c:pt idx="398">
                  <c:v>6.023064577055</c:v>
                </c:pt>
                <c:pt idx="399">
                  <c:v>9.8551533777644398</c:v>
                </c:pt>
                <c:pt idx="400">
                  <c:v>7.6728876670509498</c:v>
                </c:pt>
                <c:pt idx="401">
                  <c:v>9.6519316029853393</c:v>
                </c:pt>
                <c:pt idx="402">
                  <c:v>5.7944822955798099</c:v>
                </c:pt>
                <c:pt idx="403">
                  <c:v>10.8067575005</c:v>
                </c:pt>
                <c:pt idx="404">
                  <c:v>5.37437595957116</c:v>
                </c:pt>
                <c:pt idx="405">
                  <c:v>7.7455369971652104</c:v>
                </c:pt>
                <c:pt idx="406">
                  <c:v>7.5118708333783504</c:v>
                </c:pt>
                <c:pt idx="407">
                  <c:v>6.3806524338590398</c:v>
                </c:pt>
                <c:pt idx="408">
                  <c:v>7.5774979185136804</c:v>
                </c:pt>
                <c:pt idx="409">
                  <c:v>7.4708023634142897</c:v>
                </c:pt>
                <c:pt idx="410">
                  <c:v>8.4111493742739398</c:v>
                </c:pt>
                <c:pt idx="411">
                  <c:v>9.2047855790072592</c:v>
                </c:pt>
                <c:pt idx="412">
                  <c:v>7.5394964283776904</c:v>
                </c:pt>
                <c:pt idx="413">
                  <c:v>8.2815995180178508</c:v>
                </c:pt>
                <c:pt idx="414">
                  <c:v>6.5157833294642202</c:v>
                </c:pt>
                <c:pt idx="415">
                  <c:v>8.0608814283527597</c:v>
                </c:pt>
                <c:pt idx="416">
                  <c:v>3.42526119144935</c:v>
                </c:pt>
                <c:pt idx="417">
                  <c:v>0.425382640870345</c:v>
                </c:pt>
                <c:pt idx="418">
                  <c:v>7.2496310990089201</c:v>
                </c:pt>
                <c:pt idx="419">
                  <c:v>6.8536953914788299</c:v>
                </c:pt>
                <c:pt idx="420">
                  <c:v>6.5748319195829303</c:v>
                </c:pt>
                <c:pt idx="421">
                  <c:v>5.9922942478094097</c:v>
                </c:pt>
                <c:pt idx="422">
                  <c:v>8.3362255310784708</c:v>
                </c:pt>
                <c:pt idx="423">
                  <c:v>8.7070669818898505</c:v>
                </c:pt>
                <c:pt idx="424">
                  <c:v>8.9226352157975395</c:v>
                </c:pt>
                <c:pt idx="425">
                  <c:v>7.6141163224839197</c:v>
                </c:pt>
                <c:pt idx="426">
                  <c:v>7.2970573671056798</c:v>
                </c:pt>
                <c:pt idx="427">
                  <c:v>9.1806173067231907</c:v>
                </c:pt>
                <c:pt idx="428">
                  <c:v>7.2150539448653399</c:v>
                </c:pt>
                <c:pt idx="429">
                  <c:v>9.3936149324420892</c:v>
                </c:pt>
                <c:pt idx="430">
                  <c:v>6.4823253677034902</c:v>
                </c:pt>
                <c:pt idx="431">
                  <c:v>8.1007553077102799</c:v>
                </c:pt>
                <c:pt idx="432">
                  <c:v>5.5199094538505502</c:v>
                </c:pt>
                <c:pt idx="433">
                  <c:v>7.3435199516559404</c:v>
                </c:pt>
                <c:pt idx="434">
                  <c:v>5.9979624663546502</c:v>
                </c:pt>
                <c:pt idx="435">
                  <c:v>6.3800948011630298</c:v>
                </c:pt>
                <c:pt idx="436">
                  <c:v>6.5437772762022002</c:v>
                </c:pt>
                <c:pt idx="437">
                  <c:v>5.9590781886830104</c:v>
                </c:pt>
                <c:pt idx="438">
                  <c:v>6.7385976468274302</c:v>
                </c:pt>
                <c:pt idx="439">
                  <c:v>8.2315570886388194</c:v>
                </c:pt>
                <c:pt idx="440">
                  <c:v>7.8580539234516902</c:v>
                </c:pt>
                <c:pt idx="441">
                  <c:v>7.6669351343705596</c:v>
                </c:pt>
                <c:pt idx="442">
                  <c:v>7.3254762142500498</c:v>
                </c:pt>
                <c:pt idx="443">
                  <c:v>8.8795239252104903</c:v>
                </c:pt>
                <c:pt idx="444">
                  <c:v>8.1546320509230199</c:v>
                </c:pt>
                <c:pt idx="445">
                  <c:v>7.5151019614225598</c:v>
                </c:pt>
                <c:pt idx="446">
                  <c:v>7.2891861067121004</c:v>
                </c:pt>
                <c:pt idx="447">
                  <c:v>8.7116089394687695</c:v>
                </c:pt>
                <c:pt idx="448">
                  <c:v>7.0664126300534003</c:v>
                </c:pt>
                <c:pt idx="449">
                  <c:v>4.0398525330674504</c:v>
                </c:pt>
                <c:pt idx="450">
                  <c:v>0.39485971204622999</c:v>
                </c:pt>
                <c:pt idx="451">
                  <c:v>1.50000839032788</c:v>
                </c:pt>
                <c:pt idx="452">
                  <c:v>6.9604820527651698</c:v>
                </c:pt>
                <c:pt idx="453">
                  <c:v>7.5799193010514303</c:v>
                </c:pt>
                <c:pt idx="454">
                  <c:v>8.0176523280411995</c:v>
                </c:pt>
                <c:pt idx="455">
                  <c:v>9.2682700979528398</c:v>
                </c:pt>
                <c:pt idx="456">
                  <c:v>6.2628709836833103</c:v>
                </c:pt>
                <c:pt idx="457">
                  <c:v>6.5092857304584397</c:v>
                </c:pt>
                <c:pt idx="458">
                  <c:v>9.1632066002370003</c:v>
                </c:pt>
                <c:pt idx="459">
                  <c:v>6.9683305366120001</c:v>
                </c:pt>
                <c:pt idx="460">
                  <c:v>9.4683377137077205</c:v>
                </c:pt>
                <c:pt idx="461">
                  <c:v>7.9300176009693102</c:v>
                </c:pt>
                <c:pt idx="462">
                  <c:v>9.3693531977765794</c:v>
                </c:pt>
                <c:pt idx="463">
                  <c:v>7.9407594916501001</c:v>
                </c:pt>
                <c:pt idx="464">
                  <c:v>7.1993781829221</c:v>
                </c:pt>
                <c:pt idx="465">
                  <c:v>9.5701213886932095</c:v>
                </c:pt>
                <c:pt idx="466">
                  <c:v>7.7809026910648296</c:v>
                </c:pt>
                <c:pt idx="467">
                  <c:v>7.7123405729928898</c:v>
                </c:pt>
                <c:pt idx="468">
                  <c:v>8.2938399483943996</c:v>
                </c:pt>
                <c:pt idx="469">
                  <c:v>5.2075448232949304</c:v>
                </c:pt>
                <c:pt idx="470">
                  <c:v>7.3785345725765303</c:v>
                </c:pt>
                <c:pt idx="471">
                  <c:v>8.3630429513676798</c:v>
                </c:pt>
                <c:pt idx="472">
                  <c:v>6.7587368265332604</c:v>
                </c:pt>
                <c:pt idx="473">
                  <c:v>6.5031156424867902</c:v>
                </c:pt>
                <c:pt idx="474">
                  <c:v>6.7604796250578403</c:v>
                </c:pt>
                <c:pt idx="475">
                  <c:v>6.9624698955167297</c:v>
                </c:pt>
                <c:pt idx="476">
                  <c:v>6.8279759578220602</c:v>
                </c:pt>
                <c:pt idx="477">
                  <c:v>7.6913555194650796</c:v>
                </c:pt>
                <c:pt idx="478">
                  <c:v>7.95497205681494</c:v>
                </c:pt>
                <c:pt idx="479">
                  <c:v>7.2409862214244098</c:v>
                </c:pt>
                <c:pt idx="480">
                  <c:v>8.6216195887030196</c:v>
                </c:pt>
                <c:pt idx="481">
                  <c:v>5.4412801021201798</c:v>
                </c:pt>
                <c:pt idx="482">
                  <c:v>3.8812971372389402</c:v>
                </c:pt>
                <c:pt idx="483">
                  <c:v>6.2109388863231398</c:v>
                </c:pt>
                <c:pt idx="484">
                  <c:v>7.8616471200492297</c:v>
                </c:pt>
                <c:pt idx="485">
                  <c:v>7.3274954729281401</c:v>
                </c:pt>
                <c:pt idx="486">
                  <c:v>9.3022095087877297</c:v>
                </c:pt>
                <c:pt idx="487">
                  <c:v>6.8619797713063502</c:v>
                </c:pt>
                <c:pt idx="488">
                  <c:v>8.5049023530386894</c:v>
                </c:pt>
                <c:pt idx="489">
                  <c:v>6.5711798181231398</c:v>
                </c:pt>
                <c:pt idx="490">
                  <c:v>6.8638820056581</c:v>
                </c:pt>
                <c:pt idx="491">
                  <c:v>8.2534728389902607</c:v>
                </c:pt>
                <c:pt idx="492">
                  <c:v>9.2864261472960994</c:v>
                </c:pt>
                <c:pt idx="493">
                  <c:v>7.59581026209145</c:v>
                </c:pt>
                <c:pt idx="494">
                  <c:v>8.5667901575180796</c:v>
                </c:pt>
                <c:pt idx="495">
                  <c:v>6.5767592866759097</c:v>
                </c:pt>
                <c:pt idx="496">
                  <c:v>8.7832081922385701</c:v>
                </c:pt>
                <c:pt idx="497">
                  <c:v>7.8277964592068097</c:v>
                </c:pt>
                <c:pt idx="498">
                  <c:v>6.7900365141409802</c:v>
                </c:pt>
                <c:pt idx="499">
                  <c:v>10.1278663966427</c:v>
                </c:pt>
                <c:pt idx="500">
                  <c:v>4.0415348559334499</c:v>
                </c:pt>
                <c:pt idx="501">
                  <c:v>6.8616161319566897</c:v>
                </c:pt>
                <c:pt idx="502">
                  <c:v>6.67413609256658</c:v>
                </c:pt>
                <c:pt idx="503">
                  <c:v>7.9455464934560096</c:v>
                </c:pt>
                <c:pt idx="504">
                  <c:v>6.5175182740071698</c:v>
                </c:pt>
                <c:pt idx="505">
                  <c:v>8.18812221400845</c:v>
                </c:pt>
                <c:pt idx="506">
                  <c:v>6.7818463820930699</c:v>
                </c:pt>
                <c:pt idx="507">
                  <c:v>9.0530867091452105</c:v>
                </c:pt>
                <c:pt idx="508">
                  <c:v>6.6733043559115401</c:v>
                </c:pt>
                <c:pt idx="509">
                  <c:v>8.7998256465797393</c:v>
                </c:pt>
                <c:pt idx="510">
                  <c:v>7.8944736216865996</c:v>
                </c:pt>
                <c:pt idx="511">
                  <c:v>7.1427195594145996</c:v>
                </c:pt>
                <c:pt idx="512">
                  <c:v>2.86201289856887</c:v>
                </c:pt>
                <c:pt idx="513">
                  <c:v>0.38707484545063497</c:v>
                </c:pt>
                <c:pt idx="514">
                  <c:v>8.0151162773715896</c:v>
                </c:pt>
                <c:pt idx="515">
                  <c:v>7.7057400868277002</c:v>
                </c:pt>
                <c:pt idx="516">
                  <c:v>6.3494171489007298</c:v>
                </c:pt>
                <c:pt idx="517">
                  <c:v>8.1893914174405005</c:v>
                </c:pt>
                <c:pt idx="518">
                  <c:v>7.3218712366800496</c:v>
                </c:pt>
                <c:pt idx="519">
                  <c:v>7.5776667791188004</c:v>
                </c:pt>
                <c:pt idx="520">
                  <c:v>7.0977076052721397</c:v>
                </c:pt>
                <c:pt idx="521">
                  <c:v>7.4180361732045998</c:v>
                </c:pt>
                <c:pt idx="522">
                  <c:v>9.0241832713340209</c:v>
                </c:pt>
                <c:pt idx="523">
                  <c:v>8.7567261369651401</c:v>
                </c:pt>
                <c:pt idx="524">
                  <c:v>7.8779182138003403</c:v>
                </c:pt>
                <c:pt idx="525">
                  <c:v>6.1946481576179497</c:v>
                </c:pt>
                <c:pt idx="526">
                  <c:v>5.8199747491673604</c:v>
                </c:pt>
                <c:pt idx="527">
                  <c:v>9.3500952348100697</c:v>
                </c:pt>
                <c:pt idx="528">
                  <c:v>6.6351544255226802</c:v>
                </c:pt>
                <c:pt idx="529">
                  <c:v>6.1965566751549996</c:v>
                </c:pt>
                <c:pt idx="530">
                  <c:v>8.6166040360315606</c:v>
                </c:pt>
                <c:pt idx="531">
                  <c:v>5.94170046891968</c:v>
                </c:pt>
                <c:pt idx="532">
                  <c:v>6.1348605078274803</c:v>
                </c:pt>
                <c:pt idx="533">
                  <c:v>6.6880117219193203</c:v>
                </c:pt>
                <c:pt idx="534">
                  <c:v>7.7514431913539603</c:v>
                </c:pt>
                <c:pt idx="535">
                  <c:v>7.4670489455914204</c:v>
                </c:pt>
                <c:pt idx="536">
                  <c:v>8.9027811356250197</c:v>
                </c:pt>
                <c:pt idx="537">
                  <c:v>7.2331157464290001</c:v>
                </c:pt>
                <c:pt idx="538">
                  <c:v>8.3090334758653306</c:v>
                </c:pt>
                <c:pt idx="539">
                  <c:v>8.4686570131960597</c:v>
                </c:pt>
                <c:pt idx="540">
                  <c:v>9.5930966411670795</c:v>
                </c:pt>
                <c:pt idx="541">
                  <c:v>8.16812754756468</c:v>
                </c:pt>
                <c:pt idx="542">
                  <c:v>8.0265665971957603</c:v>
                </c:pt>
                <c:pt idx="543">
                  <c:v>6.6556014813085698</c:v>
                </c:pt>
                <c:pt idx="544">
                  <c:v>3.1126821471951298</c:v>
                </c:pt>
                <c:pt idx="545">
                  <c:v>6.1020347915882898</c:v>
                </c:pt>
                <c:pt idx="546">
                  <c:v>6.2199136311362802</c:v>
                </c:pt>
                <c:pt idx="547">
                  <c:v>6.1662410914460297</c:v>
                </c:pt>
                <c:pt idx="548">
                  <c:v>6.3303806682163</c:v>
                </c:pt>
                <c:pt idx="549">
                  <c:v>7.3296725966370797</c:v>
                </c:pt>
                <c:pt idx="550">
                  <c:v>8.07057559788357</c:v>
                </c:pt>
                <c:pt idx="551">
                  <c:v>6.9106658180571996</c:v>
                </c:pt>
                <c:pt idx="552">
                  <c:v>8.0390614965772507</c:v>
                </c:pt>
                <c:pt idx="553">
                  <c:v>8.2608626503096794</c:v>
                </c:pt>
                <c:pt idx="554">
                  <c:v>5.73438362811663</c:v>
                </c:pt>
                <c:pt idx="555">
                  <c:v>7.1289366070451399</c:v>
                </c:pt>
                <c:pt idx="556">
                  <c:v>7.9433175334682797</c:v>
                </c:pt>
                <c:pt idx="557">
                  <c:v>6.8922419479402199</c:v>
                </c:pt>
                <c:pt idx="558">
                  <c:v>6.68679435476606</c:v>
                </c:pt>
                <c:pt idx="559">
                  <c:v>8.1384347845992693</c:v>
                </c:pt>
                <c:pt idx="560">
                  <c:v>8.0153644631912293</c:v>
                </c:pt>
                <c:pt idx="561">
                  <c:v>7.22493660995538</c:v>
                </c:pt>
                <c:pt idx="562">
                  <c:v>8.0455912969077392</c:v>
                </c:pt>
                <c:pt idx="563">
                  <c:v>5.5094338131471501</c:v>
                </c:pt>
                <c:pt idx="564">
                  <c:v>7.7585282681859704</c:v>
                </c:pt>
                <c:pt idx="565">
                  <c:v>7.3937037527043898</c:v>
                </c:pt>
                <c:pt idx="566">
                  <c:v>7.0974107247663696</c:v>
                </c:pt>
                <c:pt idx="567">
                  <c:v>7.8323808282865599</c:v>
                </c:pt>
                <c:pt idx="568">
                  <c:v>8.1216516112456407</c:v>
                </c:pt>
                <c:pt idx="569">
                  <c:v>6.8149776182178297</c:v>
                </c:pt>
                <c:pt idx="570">
                  <c:v>10.0290593806965</c:v>
                </c:pt>
                <c:pt idx="571">
                  <c:v>6.5051898790363198</c:v>
                </c:pt>
                <c:pt idx="572">
                  <c:v>7.0869083805254203</c:v>
                </c:pt>
                <c:pt idx="573">
                  <c:v>7.3721524271007599</c:v>
                </c:pt>
                <c:pt idx="574">
                  <c:v>8.4212385990809402</c:v>
                </c:pt>
                <c:pt idx="575">
                  <c:v>3.3065011351620202</c:v>
                </c:pt>
                <c:pt idx="576">
                  <c:v>0.62943615230447303</c:v>
                </c:pt>
                <c:pt idx="577">
                  <c:v>7.3984318496480297</c:v>
                </c:pt>
                <c:pt idx="578">
                  <c:v>7.0091461083674398</c:v>
                </c:pt>
                <c:pt idx="579">
                  <c:v>7.6709932866808304</c:v>
                </c:pt>
                <c:pt idx="580">
                  <c:v>7.3631431247684302</c:v>
                </c:pt>
                <c:pt idx="581">
                  <c:v>7.2210590992226802</c:v>
                </c:pt>
                <c:pt idx="582">
                  <c:v>10.162094048603601</c:v>
                </c:pt>
                <c:pt idx="583">
                  <c:v>7.69859060734629</c:v>
                </c:pt>
                <c:pt idx="584">
                  <c:v>7.7464347072659701</c:v>
                </c:pt>
                <c:pt idx="585">
                  <c:v>8.5173697634844601</c:v>
                </c:pt>
                <c:pt idx="586">
                  <c:v>6.7336716295465999</c:v>
                </c:pt>
                <c:pt idx="587">
                  <c:v>7.3377865450631399</c:v>
                </c:pt>
                <c:pt idx="588">
                  <c:v>6.8683532774023197</c:v>
                </c:pt>
                <c:pt idx="589">
                  <c:v>9.3716811179328907</c:v>
                </c:pt>
                <c:pt idx="590">
                  <c:v>7.5679152755220596</c:v>
                </c:pt>
                <c:pt idx="591">
                  <c:v>7.3068740587499796</c:v>
                </c:pt>
                <c:pt idx="592">
                  <c:v>5.74021285328537</c:v>
                </c:pt>
                <c:pt idx="593">
                  <c:v>8.2932587537534896</c:v>
                </c:pt>
                <c:pt idx="594">
                  <c:v>7.2943626660070597</c:v>
                </c:pt>
                <c:pt idx="595">
                  <c:v>6.7275895061692497</c:v>
                </c:pt>
                <c:pt idx="596">
                  <c:v>7.4247301217512396</c:v>
                </c:pt>
                <c:pt idx="597">
                  <c:v>7.0872838008475201</c:v>
                </c:pt>
                <c:pt idx="598">
                  <c:v>7.5016276705313096</c:v>
                </c:pt>
                <c:pt idx="599">
                  <c:v>8.40034543713824</c:v>
                </c:pt>
                <c:pt idx="600">
                  <c:v>7.5844573316395403</c:v>
                </c:pt>
                <c:pt idx="601">
                  <c:v>7.1988786696901803</c:v>
                </c:pt>
                <c:pt idx="602">
                  <c:v>7.3388515449726999</c:v>
                </c:pt>
                <c:pt idx="603">
                  <c:v>7.2002287691330604</c:v>
                </c:pt>
                <c:pt idx="604">
                  <c:v>3.4406494976648001</c:v>
                </c:pt>
                <c:pt idx="605">
                  <c:v>8.2985546935692707</c:v>
                </c:pt>
                <c:pt idx="606">
                  <c:v>6.28755212096807</c:v>
                </c:pt>
                <c:pt idx="607">
                  <c:v>6.9348364465357504</c:v>
                </c:pt>
                <c:pt idx="608">
                  <c:v>6.4551710116021903</c:v>
                </c:pt>
                <c:pt idx="609">
                  <c:v>8.6559132141095994</c:v>
                </c:pt>
                <c:pt idx="610">
                  <c:v>9.1779650171254001</c:v>
                </c:pt>
                <c:pt idx="611">
                  <c:v>6.78797013157308</c:v>
                </c:pt>
                <c:pt idx="612">
                  <c:v>7.9900023856987898</c:v>
                </c:pt>
                <c:pt idx="613">
                  <c:v>6.3645769042506197</c:v>
                </c:pt>
                <c:pt idx="614">
                  <c:v>7.7703736432863302</c:v>
                </c:pt>
                <c:pt idx="615">
                  <c:v>7.6173914328252899</c:v>
                </c:pt>
                <c:pt idx="616">
                  <c:v>6.4100522433095</c:v>
                </c:pt>
                <c:pt idx="617">
                  <c:v>6.6749843225830503</c:v>
                </c:pt>
                <c:pt idx="618">
                  <c:v>8.4690057299806103</c:v>
                </c:pt>
                <c:pt idx="619">
                  <c:v>8.8094679798317692</c:v>
                </c:pt>
                <c:pt idx="620">
                  <c:v>6.3221622618345101</c:v>
                </c:pt>
                <c:pt idx="621">
                  <c:v>4.7435920640182996</c:v>
                </c:pt>
                <c:pt idx="622">
                  <c:v>7.47531840285383</c:v>
                </c:pt>
                <c:pt idx="623">
                  <c:v>7.4505547987619103</c:v>
                </c:pt>
                <c:pt idx="624">
                  <c:v>6.63095961393197</c:v>
                </c:pt>
                <c:pt idx="625">
                  <c:v>8.7005026240401708</c:v>
                </c:pt>
                <c:pt idx="626">
                  <c:v>7.6553740734053504</c:v>
                </c:pt>
                <c:pt idx="627">
                  <c:v>6.6357049896352196</c:v>
                </c:pt>
                <c:pt idx="628">
                  <c:v>6.8110042889092002</c:v>
                </c:pt>
                <c:pt idx="629">
                  <c:v>8.4322844388509601</c:v>
                </c:pt>
                <c:pt idx="630">
                  <c:v>6.7700693366329299</c:v>
                </c:pt>
                <c:pt idx="631">
                  <c:v>8.1893128776241593</c:v>
                </c:pt>
                <c:pt idx="632">
                  <c:v>3.30890131194937</c:v>
                </c:pt>
                <c:pt idx="633">
                  <c:v>0.22165506967402701</c:v>
                </c:pt>
                <c:pt idx="634">
                  <c:v>6.3338607674783098</c:v>
                </c:pt>
                <c:pt idx="635">
                  <c:v>8.0332605457423991</c:v>
                </c:pt>
                <c:pt idx="636">
                  <c:v>9.6007338529079593</c:v>
                </c:pt>
                <c:pt idx="637">
                  <c:v>9.7150752591280103</c:v>
                </c:pt>
                <c:pt idx="638">
                  <c:v>7.4747764781210799</c:v>
                </c:pt>
                <c:pt idx="639">
                  <c:v>8.4873801200132899</c:v>
                </c:pt>
                <c:pt idx="640">
                  <c:v>7.8185201214989197</c:v>
                </c:pt>
                <c:pt idx="641">
                  <c:v>10.4554795325407</c:v>
                </c:pt>
                <c:pt idx="642">
                  <c:v>6.3211208238698404</c:v>
                </c:pt>
                <c:pt idx="643">
                  <c:v>7.9046484548934099</c:v>
                </c:pt>
                <c:pt idx="644">
                  <c:v>8.0325136320890103</c:v>
                </c:pt>
                <c:pt idx="645">
                  <c:v>7.4838878822146597</c:v>
                </c:pt>
                <c:pt idx="646">
                  <c:v>6.9976997155340799</c:v>
                </c:pt>
                <c:pt idx="647">
                  <c:v>6.7027465768628298</c:v>
                </c:pt>
                <c:pt idx="648">
                  <c:v>7.3028630303295099</c:v>
                </c:pt>
                <c:pt idx="649">
                  <c:v>7.5076556014353901</c:v>
                </c:pt>
                <c:pt idx="650">
                  <c:v>3.51304435877412</c:v>
                </c:pt>
                <c:pt idx="651">
                  <c:v>6.3646978555677904</c:v>
                </c:pt>
                <c:pt idx="652">
                  <c:v>7.1272597819662904</c:v>
                </c:pt>
                <c:pt idx="653">
                  <c:v>8.1854597142345291</c:v>
                </c:pt>
                <c:pt idx="654">
                  <c:v>8.0595156209466108</c:v>
                </c:pt>
                <c:pt idx="655">
                  <c:v>8.2695334460335701</c:v>
                </c:pt>
                <c:pt idx="656">
                  <c:v>8.0885172335282292</c:v>
                </c:pt>
                <c:pt idx="657">
                  <c:v>9.8223991327581093</c:v>
                </c:pt>
                <c:pt idx="658">
                  <c:v>9.6084558876504804</c:v>
                </c:pt>
                <c:pt idx="659">
                  <c:v>7.99147579265333</c:v>
                </c:pt>
                <c:pt idx="660">
                  <c:v>10.2168221634254</c:v>
                </c:pt>
                <c:pt idx="661">
                  <c:v>6.7531691389529396</c:v>
                </c:pt>
                <c:pt idx="662">
                  <c:v>6.1227669469074897</c:v>
                </c:pt>
                <c:pt idx="663">
                  <c:v>3.6045613089676798</c:v>
                </c:pt>
                <c:pt idx="664">
                  <c:v>8.8173800809298299</c:v>
                </c:pt>
                <c:pt idx="665">
                  <c:v>9.0247299084557397</c:v>
                </c:pt>
                <c:pt idx="666">
                  <c:v>8.9028188347368609</c:v>
                </c:pt>
                <c:pt idx="667">
                  <c:v>6.1512509820994197</c:v>
                </c:pt>
                <c:pt idx="668">
                  <c:v>7.3377496313494603</c:v>
                </c:pt>
                <c:pt idx="669">
                  <c:v>8.3536762928710004</c:v>
                </c:pt>
                <c:pt idx="670">
                  <c:v>8.0731446352760496</c:v>
                </c:pt>
                <c:pt idx="671">
                  <c:v>9.5540749188168395</c:v>
                </c:pt>
                <c:pt idx="672">
                  <c:v>6.7109437774942098</c:v>
                </c:pt>
                <c:pt idx="673">
                  <c:v>7.6625471148316597</c:v>
                </c:pt>
                <c:pt idx="674">
                  <c:v>5.9216932361052903</c:v>
                </c:pt>
                <c:pt idx="675">
                  <c:v>8.0741907856296908</c:v>
                </c:pt>
                <c:pt idx="676">
                  <c:v>8.0806852430428293</c:v>
                </c:pt>
                <c:pt idx="677">
                  <c:v>6.8839889840392399</c:v>
                </c:pt>
                <c:pt idx="678">
                  <c:v>7.0895300395948402</c:v>
                </c:pt>
                <c:pt idx="679">
                  <c:v>8.0746478873607899</c:v>
                </c:pt>
                <c:pt idx="680">
                  <c:v>9.8887849125192702</c:v>
                </c:pt>
                <c:pt idx="681">
                  <c:v>4.5265087970534097</c:v>
                </c:pt>
                <c:pt idx="682">
                  <c:v>5.9929877543876904</c:v>
                </c:pt>
                <c:pt idx="683">
                  <c:v>8.1897809749295494</c:v>
                </c:pt>
                <c:pt idx="684">
                  <c:v>7.2348067086747898</c:v>
                </c:pt>
                <c:pt idx="685">
                  <c:v>8.0286997386075498</c:v>
                </c:pt>
                <c:pt idx="686">
                  <c:v>6.7999333163979498</c:v>
                </c:pt>
                <c:pt idx="687">
                  <c:v>8.4490118489349992</c:v>
                </c:pt>
                <c:pt idx="688">
                  <c:v>8.3180969706709291</c:v>
                </c:pt>
                <c:pt idx="689">
                  <c:v>7.0321629869439599</c:v>
                </c:pt>
                <c:pt idx="690">
                  <c:v>8.07986921435106</c:v>
                </c:pt>
                <c:pt idx="691">
                  <c:v>8.4609318368608797</c:v>
                </c:pt>
                <c:pt idx="692">
                  <c:v>8.0780313826487102</c:v>
                </c:pt>
                <c:pt idx="693">
                  <c:v>8.0686796467171291</c:v>
                </c:pt>
                <c:pt idx="694">
                  <c:v>6.7824817692072603</c:v>
                </c:pt>
                <c:pt idx="695">
                  <c:v>2.2261529746859701</c:v>
                </c:pt>
                <c:pt idx="696">
                  <c:v>7.6769630981208197</c:v>
                </c:pt>
                <c:pt idx="697">
                  <c:v>7.1807155517634502</c:v>
                </c:pt>
                <c:pt idx="698">
                  <c:v>7.8722586346348997</c:v>
                </c:pt>
                <c:pt idx="699">
                  <c:v>8.4739560946044996</c:v>
                </c:pt>
                <c:pt idx="700">
                  <c:v>6.2804552631636099</c:v>
                </c:pt>
                <c:pt idx="701">
                  <c:v>10.078563026935401</c:v>
                </c:pt>
                <c:pt idx="702">
                  <c:v>8.5477772387785507</c:v>
                </c:pt>
                <c:pt idx="703">
                  <c:v>7.25840635268856</c:v>
                </c:pt>
                <c:pt idx="704">
                  <c:v>8.7447189698431202</c:v>
                </c:pt>
                <c:pt idx="705">
                  <c:v>6.8830873469476597</c:v>
                </c:pt>
                <c:pt idx="706">
                  <c:v>7.2620113302585496</c:v>
                </c:pt>
                <c:pt idx="707">
                  <c:v>8.1966712730170297</c:v>
                </c:pt>
                <c:pt idx="708">
                  <c:v>8.2151501210054505</c:v>
                </c:pt>
                <c:pt idx="709">
                  <c:v>8.39440154383764</c:v>
                </c:pt>
                <c:pt idx="710">
                  <c:v>6.8544375927432499</c:v>
                </c:pt>
                <c:pt idx="711">
                  <c:v>7.0904041877506998</c:v>
                </c:pt>
                <c:pt idx="712">
                  <c:v>7.9741279180201996</c:v>
                </c:pt>
                <c:pt idx="713">
                  <c:v>9.3084777715297999</c:v>
                </c:pt>
                <c:pt idx="714">
                  <c:v>3.7268666525645902</c:v>
                </c:pt>
                <c:pt idx="715">
                  <c:v>5.9063229940476001</c:v>
                </c:pt>
                <c:pt idx="716">
                  <c:v>6.8971255537202198</c:v>
                </c:pt>
                <c:pt idx="717">
                  <c:v>7.0887108693104102</c:v>
                </c:pt>
                <c:pt idx="718">
                  <c:v>5.9608759650790297</c:v>
                </c:pt>
                <c:pt idx="719">
                  <c:v>6.1414790581504297</c:v>
                </c:pt>
                <c:pt idx="720">
                  <c:v>4.7551264214459597</c:v>
                </c:pt>
                <c:pt idx="721">
                  <c:v>6.1160588611939097</c:v>
                </c:pt>
                <c:pt idx="722">
                  <c:v>7.7205629063655001</c:v>
                </c:pt>
                <c:pt idx="723">
                  <c:v>9.1236437385521807</c:v>
                </c:pt>
                <c:pt idx="724">
                  <c:v>8.2493659919938604</c:v>
                </c:pt>
                <c:pt idx="725">
                  <c:v>7.9762618448301499</c:v>
                </c:pt>
                <c:pt idx="726">
                  <c:v>7.1890494116752599</c:v>
                </c:pt>
                <c:pt idx="727">
                  <c:v>3.8310073074384299</c:v>
                </c:pt>
                <c:pt idx="728">
                  <c:v>5.3620562039801101</c:v>
                </c:pt>
                <c:pt idx="729">
                  <c:v>7.4695221644079597</c:v>
                </c:pt>
                <c:pt idx="730">
                  <c:v>6.2843759707952902</c:v>
                </c:pt>
                <c:pt idx="731">
                  <c:v>7.9879061580006896</c:v>
                </c:pt>
                <c:pt idx="732">
                  <c:v>8.5142776509151705</c:v>
                </c:pt>
                <c:pt idx="733">
                  <c:v>8.5340013549925704</c:v>
                </c:pt>
                <c:pt idx="734">
                  <c:v>7.6722703440945201</c:v>
                </c:pt>
                <c:pt idx="735">
                  <c:v>6.5894214758662102</c:v>
                </c:pt>
                <c:pt idx="736">
                  <c:v>6.6237402340140203</c:v>
                </c:pt>
                <c:pt idx="737">
                  <c:v>8.2691069748308497</c:v>
                </c:pt>
                <c:pt idx="738">
                  <c:v>6.2484989826913004</c:v>
                </c:pt>
                <c:pt idx="739">
                  <c:v>8.2992379899714308</c:v>
                </c:pt>
                <c:pt idx="740">
                  <c:v>8.4859153524385604</c:v>
                </c:pt>
                <c:pt idx="741">
                  <c:v>9.5546286245220404</c:v>
                </c:pt>
                <c:pt idx="742">
                  <c:v>7.5480046466817701</c:v>
                </c:pt>
                <c:pt idx="743">
                  <c:v>7.2656131662358998</c:v>
                </c:pt>
                <c:pt idx="744">
                  <c:v>4.0077917946393997</c:v>
                </c:pt>
                <c:pt idx="745">
                  <c:v>7.6553222371265601</c:v>
                </c:pt>
                <c:pt idx="746">
                  <c:v>4.0388048119174798</c:v>
                </c:pt>
                <c:pt idx="747">
                  <c:v>7.8768673510577196</c:v>
                </c:pt>
                <c:pt idx="748">
                  <c:v>8.1506705025868502</c:v>
                </c:pt>
                <c:pt idx="749">
                  <c:v>7.25226453905079</c:v>
                </c:pt>
                <c:pt idx="750">
                  <c:v>5.02455176361231</c:v>
                </c:pt>
                <c:pt idx="751">
                  <c:v>8.2621137895839603</c:v>
                </c:pt>
                <c:pt idx="752">
                  <c:v>8.4083572838030598</c:v>
                </c:pt>
                <c:pt idx="753">
                  <c:v>5.3276377002655497</c:v>
                </c:pt>
                <c:pt idx="754">
                  <c:v>6.3230953148526199</c:v>
                </c:pt>
                <c:pt idx="755">
                  <c:v>7.7579085890350497</c:v>
                </c:pt>
                <c:pt idx="756">
                  <c:v>6.3438109768103903</c:v>
                </c:pt>
                <c:pt idx="757">
                  <c:v>6.3959951869810103</c:v>
                </c:pt>
                <c:pt idx="758">
                  <c:v>8.78080487385858</c:v>
                </c:pt>
                <c:pt idx="759">
                  <c:v>2.3147215401741401</c:v>
                </c:pt>
                <c:pt idx="760">
                  <c:v>7.8334379742144904</c:v>
                </c:pt>
                <c:pt idx="761">
                  <c:v>6.3756258856133003</c:v>
                </c:pt>
                <c:pt idx="762">
                  <c:v>7.5729473215549499</c:v>
                </c:pt>
                <c:pt idx="763">
                  <c:v>6.8149980385700797</c:v>
                </c:pt>
                <c:pt idx="764">
                  <c:v>7.5005736661960398</c:v>
                </c:pt>
                <c:pt idx="765">
                  <c:v>8.2347536591638502</c:v>
                </c:pt>
                <c:pt idx="766">
                  <c:v>7.6136395857987296</c:v>
                </c:pt>
                <c:pt idx="767">
                  <c:v>8.1818947919708709</c:v>
                </c:pt>
                <c:pt idx="768">
                  <c:v>10.7999276780711</c:v>
                </c:pt>
                <c:pt idx="769">
                  <c:v>9.5151576544223406</c:v>
                </c:pt>
                <c:pt idx="770">
                  <c:v>7.9157052902377201</c:v>
                </c:pt>
                <c:pt idx="771">
                  <c:v>7.2508798820887197</c:v>
                </c:pt>
                <c:pt idx="772">
                  <c:v>6.1121020252467204</c:v>
                </c:pt>
                <c:pt idx="773">
                  <c:v>4.9040292738463203</c:v>
                </c:pt>
                <c:pt idx="774">
                  <c:v>8.1219783368816092</c:v>
                </c:pt>
                <c:pt idx="775">
                  <c:v>7.4547040572591401</c:v>
                </c:pt>
                <c:pt idx="776">
                  <c:v>7.4549773758200004</c:v>
                </c:pt>
                <c:pt idx="777">
                  <c:v>4.1435596481551</c:v>
                </c:pt>
                <c:pt idx="778">
                  <c:v>4.9261154555992199</c:v>
                </c:pt>
                <c:pt idx="779">
                  <c:v>4.7754768732577499</c:v>
                </c:pt>
                <c:pt idx="780">
                  <c:v>7.1354208542821498</c:v>
                </c:pt>
                <c:pt idx="781">
                  <c:v>8.0368718064977003</c:v>
                </c:pt>
                <c:pt idx="782">
                  <c:v>7.6131824840676403</c:v>
                </c:pt>
                <c:pt idx="783">
                  <c:v>7.7959438512920602</c:v>
                </c:pt>
                <c:pt idx="784">
                  <c:v>3.6311140500758201</c:v>
                </c:pt>
                <c:pt idx="785">
                  <c:v>5.4254024928489404</c:v>
                </c:pt>
                <c:pt idx="786">
                  <c:v>4.7840801247396003</c:v>
                </c:pt>
                <c:pt idx="787">
                  <c:v>7.4935310008648504</c:v>
                </c:pt>
                <c:pt idx="788">
                  <c:v>3.2299530885646499</c:v>
                </c:pt>
                <c:pt idx="789">
                  <c:v>0.42766579333134103</c:v>
                </c:pt>
                <c:pt idx="790">
                  <c:v>2.2331225979879599</c:v>
                </c:pt>
                <c:pt idx="791">
                  <c:v>6.9400043664508999</c:v>
                </c:pt>
                <c:pt idx="792">
                  <c:v>7.3333451184491203</c:v>
                </c:pt>
                <c:pt idx="793">
                  <c:v>8.6348896760717793</c:v>
                </c:pt>
                <c:pt idx="794">
                  <c:v>8.3890419867706196</c:v>
                </c:pt>
                <c:pt idx="795">
                  <c:v>8.4356836421021395</c:v>
                </c:pt>
                <c:pt idx="796">
                  <c:v>7.7500082689094301</c:v>
                </c:pt>
                <c:pt idx="797">
                  <c:v>6.0039440587670896</c:v>
                </c:pt>
                <c:pt idx="798">
                  <c:v>8.0117838329642908</c:v>
                </c:pt>
                <c:pt idx="799">
                  <c:v>6.8184891334063797</c:v>
                </c:pt>
                <c:pt idx="800">
                  <c:v>5.9057402286103597</c:v>
                </c:pt>
                <c:pt idx="801">
                  <c:v>8.2588198296866704</c:v>
                </c:pt>
                <c:pt idx="802">
                  <c:v>7.4964456134492199</c:v>
                </c:pt>
                <c:pt idx="803">
                  <c:v>6.9354647650664702</c:v>
                </c:pt>
                <c:pt idx="804">
                  <c:v>7.9966602059299099</c:v>
                </c:pt>
                <c:pt idx="805">
                  <c:v>6.3346548050214997</c:v>
                </c:pt>
                <c:pt idx="806">
                  <c:v>7.2681806328320402</c:v>
                </c:pt>
                <c:pt idx="807">
                  <c:v>7.73195667752191</c:v>
                </c:pt>
                <c:pt idx="808">
                  <c:v>8.3446190812507002</c:v>
                </c:pt>
                <c:pt idx="809">
                  <c:v>8.0391321824119597</c:v>
                </c:pt>
                <c:pt idx="810">
                  <c:v>7.7572629917447298</c:v>
                </c:pt>
                <c:pt idx="811">
                  <c:v>8.5042449747759292</c:v>
                </c:pt>
                <c:pt idx="812">
                  <c:v>7.95281064106927</c:v>
                </c:pt>
                <c:pt idx="813">
                  <c:v>5.6796987101937599</c:v>
                </c:pt>
                <c:pt idx="814">
                  <c:v>3.9769594189389101</c:v>
                </c:pt>
                <c:pt idx="815">
                  <c:v>3.7276096392271598</c:v>
                </c:pt>
                <c:pt idx="816">
                  <c:v>7.5374740281069403</c:v>
                </c:pt>
                <c:pt idx="817">
                  <c:v>7.6765916047895297</c:v>
                </c:pt>
                <c:pt idx="818">
                  <c:v>7.7899818938337102</c:v>
                </c:pt>
                <c:pt idx="819">
                  <c:v>8.0365419392690693</c:v>
                </c:pt>
                <c:pt idx="820">
                  <c:v>7.1733979970750701</c:v>
                </c:pt>
                <c:pt idx="821">
                  <c:v>6.1201884847370502</c:v>
                </c:pt>
                <c:pt idx="822">
                  <c:v>7.7217433598050897</c:v>
                </c:pt>
                <c:pt idx="823">
                  <c:v>7.6655104221021597</c:v>
                </c:pt>
                <c:pt idx="824">
                  <c:v>7.88516665345034</c:v>
                </c:pt>
                <c:pt idx="825">
                  <c:v>7.1549984743011601</c:v>
                </c:pt>
                <c:pt idx="826">
                  <c:v>9.3934311492718496</c:v>
                </c:pt>
                <c:pt idx="827">
                  <c:v>9.88241219182148</c:v>
                </c:pt>
                <c:pt idx="828">
                  <c:v>5.8020653148474102</c:v>
                </c:pt>
                <c:pt idx="829">
                  <c:v>5.9353960778620802</c:v>
                </c:pt>
                <c:pt idx="830">
                  <c:v>6.8233256152965804</c:v>
                </c:pt>
                <c:pt idx="831">
                  <c:v>8.6381883483580495</c:v>
                </c:pt>
                <c:pt idx="832">
                  <c:v>6.5676447409896799</c:v>
                </c:pt>
                <c:pt idx="833">
                  <c:v>9.4160608265538208</c:v>
                </c:pt>
                <c:pt idx="834">
                  <c:v>7.7363258475048804</c:v>
                </c:pt>
                <c:pt idx="835">
                  <c:v>8.1194077286928099</c:v>
                </c:pt>
                <c:pt idx="836">
                  <c:v>8.9800187618098501</c:v>
                </c:pt>
                <c:pt idx="837">
                  <c:v>7.6587206549795797</c:v>
                </c:pt>
                <c:pt idx="838">
                  <c:v>7.4497929625434098</c:v>
                </c:pt>
                <c:pt idx="839">
                  <c:v>7.7851297039802398</c:v>
                </c:pt>
                <c:pt idx="840">
                  <c:v>7.5519646242216201</c:v>
                </c:pt>
                <c:pt idx="841">
                  <c:v>6.9601898846483898</c:v>
                </c:pt>
                <c:pt idx="842">
                  <c:v>7.8275875432953397</c:v>
                </c:pt>
                <c:pt idx="843">
                  <c:v>3.1208220137605802</c:v>
                </c:pt>
                <c:pt idx="844">
                  <c:v>0.28198621499356602</c:v>
                </c:pt>
                <c:pt idx="845">
                  <c:v>7.0456631959746003</c:v>
                </c:pt>
                <c:pt idx="846">
                  <c:v>6.2798567897630999</c:v>
                </c:pt>
                <c:pt idx="847">
                  <c:v>6.6197449135568203</c:v>
                </c:pt>
                <c:pt idx="848">
                  <c:v>8.3746354282594204</c:v>
                </c:pt>
                <c:pt idx="849">
                  <c:v>6.5510382822228097</c:v>
                </c:pt>
                <c:pt idx="850">
                  <c:v>7.2596771269169302</c:v>
                </c:pt>
                <c:pt idx="851">
                  <c:v>7.1569046356437296</c:v>
                </c:pt>
                <c:pt idx="852">
                  <c:v>4.8508790239347199</c:v>
                </c:pt>
                <c:pt idx="853">
                  <c:v>6.1676595205291198</c:v>
                </c:pt>
                <c:pt idx="854">
                  <c:v>5.4554298354319499</c:v>
                </c:pt>
                <c:pt idx="855">
                  <c:v>5.8519805097239699</c:v>
                </c:pt>
                <c:pt idx="856">
                  <c:v>6.6058818505746899</c:v>
                </c:pt>
                <c:pt idx="857">
                  <c:v>5.4965281505262098</c:v>
                </c:pt>
                <c:pt idx="858">
                  <c:v>6.66036884816039</c:v>
                </c:pt>
                <c:pt idx="859">
                  <c:v>8.0972626420776503</c:v>
                </c:pt>
                <c:pt idx="860">
                  <c:v>8.6122788483457295</c:v>
                </c:pt>
                <c:pt idx="861">
                  <c:v>7.5209735980921204</c:v>
                </c:pt>
                <c:pt idx="862">
                  <c:v>6.3795748675788602</c:v>
                </c:pt>
                <c:pt idx="863">
                  <c:v>6.3701461626272797</c:v>
                </c:pt>
                <c:pt idx="864">
                  <c:v>8.0774509734059503</c:v>
                </c:pt>
                <c:pt idx="865">
                  <c:v>8.2567526617206095</c:v>
                </c:pt>
                <c:pt idx="866">
                  <c:v>7.3378124632025301</c:v>
                </c:pt>
                <c:pt idx="867">
                  <c:v>6.5170698116558698</c:v>
                </c:pt>
                <c:pt idx="868">
                  <c:v>6.4800909099286299</c:v>
                </c:pt>
                <c:pt idx="869">
                  <c:v>9.0924555774836708</c:v>
                </c:pt>
                <c:pt idx="870">
                  <c:v>7.3021860171126596</c:v>
                </c:pt>
                <c:pt idx="871">
                  <c:v>9.9049028536285206</c:v>
                </c:pt>
                <c:pt idx="872">
                  <c:v>7.67811527722652</c:v>
                </c:pt>
                <c:pt idx="873">
                  <c:v>6.5255151981068797</c:v>
                </c:pt>
                <c:pt idx="874">
                  <c:v>5.0446155450944596</c:v>
                </c:pt>
                <c:pt idx="875">
                  <c:v>1.12796056793753</c:v>
                </c:pt>
                <c:pt idx="876">
                  <c:v>7.7123280066222799</c:v>
                </c:pt>
                <c:pt idx="877">
                  <c:v>9.0568393415699102</c:v>
                </c:pt>
                <c:pt idx="878">
                  <c:v>8.2593531150396196</c:v>
                </c:pt>
                <c:pt idx="879">
                  <c:v>6.5460910591915704</c:v>
                </c:pt>
                <c:pt idx="880">
                  <c:v>9.0221255281459207</c:v>
                </c:pt>
                <c:pt idx="881">
                  <c:v>5.1521428368488804</c:v>
                </c:pt>
                <c:pt idx="882">
                  <c:v>6.5077683412067504</c:v>
                </c:pt>
                <c:pt idx="883">
                  <c:v>10.0865356036921</c:v>
                </c:pt>
                <c:pt idx="884">
                  <c:v>4.6727240169386199</c:v>
                </c:pt>
                <c:pt idx="885">
                  <c:v>5.5031129287281297</c:v>
                </c:pt>
                <c:pt idx="886">
                  <c:v>7.3626608902960999</c:v>
                </c:pt>
                <c:pt idx="887">
                  <c:v>5.1263425071812696</c:v>
                </c:pt>
                <c:pt idx="888">
                  <c:v>7.4976598390098301</c:v>
                </c:pt>
                <c:pt idx="889">
                  <c:v>5.7786651619671501</c:v>
                </c:pt>
                <c:pt idx="890">
                  <c:v>9.3288486436938491</c:v>
                </c:pt>
                <c:pt idx="891">
                  <c:v>6.7753275773368697</c:v>
                </c:pt>
                <c:pt idx="892">
                  <c:v>7.8572504611305396</c:v>
                </c:pt>
                <c:pt idx="893">
                  <c:v>7.1076193300942103</c:v>
                </c:pt>
                <c:pt idx="894">
                  <c:v>9.0205798645603501</c:v>
                </c:pt>
                <c:pt idx="895">
                  <c:v>6.7933830957152201</c:v>
                </c:pt>
                <c:pt idx="896">
                  <c:v>8.7882480922531006</c:v>
                </c:pt>
                <c:pt idx="897">
                  <c:v>7.1634250111962503</c:v>
                </c:pt>
                <c:pt idx="898">
                  <c:v>7.8242621674715203</c:v>
                </c:pt>
                <c:pt idx="899">
                  <c:v>8.4521345920326691</c:v>
                </c:pt>
                <c:pt idx="900">
                  <c:v>6.6688794226589696</c:v>
                </c:pt>
                <c:pt idx="901">
                  <c:v>8.5745820926971401</c:v>
                </c:pt>
                <c:pt idx="902">
                  <c:v>8.9757948904870997</c:v>
                </c:pt>
                <c:pt idx="903">
                  <c:v>8.1557072610087094</c:v>
                </c:pt>
                <c:pt idx="904">
                  <c:v>3.0486407809517</c:v>
                </c:pt>
                <c:pt idx="905">
                  <c:v>6.3087123182863198</c:v>
                </c:pt>
                <c:pt idx="906">
                  <c:v>4.6567018944053196</c:v>
                </c:pt>
                <c:pt idx="907">
                  <c:v>9.8311940213918394</c:v>
                </c:pt>
                <c:pt idx="908">
                  <c:v>6.02087410157728</c:v>
                </c:pt>
                <c:pt idx="909">
                  <c:v>5.0664307644809901</c:v>
                </c:pt>
                <c:pt idx="910">
                  <c:v>7.1525417488460503</c:v>
                </c:pt>
                <c:pt idx="911">
                  <c:v>6.4901903449117597</c:v>
                </c:pt>
                <c:pt idx="912">
                  <c:v>7.26991557737498</c:v>
                </c:pt>
                <c:pt idx="913">
                  <c:v>4.2196160355021801</c:v>
                </c:pt>
                <c:pt idx="914">
                  <c:v>5.0838650329120796</c:v>
                </c:pt>
                <c:pt idx="915">
                  <c:v>5.9811266713240698</c:v>
                </c:pt>
                <c:pt idx="916">
                  <c:v>4.7420848849427397</c:v>
                </c:pt>
                <c:pt idx="917">
                  <c:v>5.1328691659191001</c:v>
                </c:pt>
                <c:pt idx="918">
                  <c:v>6.5253950321878804</c:v>
                </c:pt>
                <c:pt idx="919">
                  <c:v>8.6615955698217793</c:v>
                </c:pt>
                <c:pt idx="920">
                  <c:v>7.1575062506368896</c:v>
                </c:pt>
                <c:pt idx="921">
                  <c:v>8.0425706555713106</c:v>
                </c:pt>
                <c:pt idx="922">
                  <c:v>7.8422634933765902</c:v>
                </c:pt>
                <c:pt idx="923">
                  <c:v>6.3807136949157899</c:v>
                </c:pt>
                <c:pt idx="924">
                  <c:v>7.8988003801687503</c:v>
                </c:pt>
                <c:pt idx="925">
                  <c:v>8.8410700457323905</c:v>
                </c:pt>
                <c:pt idx="926">
                  <c:v>7.3046019018632702</c:v>
                </c:pt>
                <c:pt idx="927">
                  <c:v>7.1296285428270902</c:v>
                </c:pt>
                <c:pt idx="928">
                  <c:v>6.6138465733497096</c:v>
                </c:pt>
                <c:pt idx="929">
                  <c:v>4.12949787943763</c:v>
                </c:pt>
                <c:pt idx="930">
                  <c:v>1.18862315128202</c:v>
                </c:pt>
                <c:pt idx="931">
                  <c:v>0.77406251170513196</c:v>
                </c:pt>
                <c:pt idx="932">
                  <c:v>9.7433087523058202</c:v>
                </c:pt>
                <c:pt idx="933">
                  <c:v>6.6183586857984196</c:v>
                </c:pt>
                <c:pt idx="934">
                  <c:v>6.1297452095892799</c:v>
                </c:pt>
                <c:pt idx="935">
                  <c:v>4.6363098164908596</c:v>
                </c:pt>
                <c:pt idx="936">
                  <c:v>6.2109977911853997</c:v>
                </c:pt>
                <c:pt idx="937">
                  <c:v>9.1157866153255505</c:v>
                </c:pt>
                <c:pt idx="938">
                  <c:v>6.7497298803954298</c:v>
                </c:pt>
                <c:pt idx="939">
                  <c:v>7.6494867287725201</c:v>
                </c:pt>
                <c:pt idx="940">
                  <c:v>6.2890891451738398</c:v>
                </c:pt>
                <c:pt idx="941">
                  <c:v>6.4871437854359399</c:v>
                </c:pt>
                <c:pt idx="942">
                  <c:v>7.3284827184195303</c:v>
                </c:pt>
                <c:pt idx="943">
                  <c:v>7.4088509416836601</c:v>
                </c:pt>
                <c:pt idx="944">
                  <c:v>7.1738511718153504</c:v>
                </c:pt>
                <c:pt idx="945">
                  <c:v>8.8981245099142399</c:v>
                </c:pt>
                <c:pt idx="946">
                  <c:v>8.0424520604486407</c:v>
                </c:pt>
                <c:pt idx="947">
                  <c:v>8.4828585827866192</c:v>
                </c:pt>
                <c:pt idx="948">
                  <c:v>6.2354613731789001</c:v>
                </c:pt>
                <c:pt idx="949">
                  <c:v>9.4782997040122599</c:v>
                </c:pt>
                <c:pt idx="950">
                  <c:v>7.6855639934081799</c:v>
                </c:pt>
                <c:pt idx="951">
                  <c:v>8.8481637619441997</c:v>
                </c:pt>
                <c:pt idx="952">
                  <c:v>8.59669654878393</c:v>
                </c:pt>
                <c:pt idx="953">
                  <c:v>7.48364833577482</c:v>
                </c:pt>
                <c:pt idx="954">
                  <c:v>5.8333830666128801</c:v>
                </c:pt>
                <c:pt idx="955">
                  <c:v>3.9743534678327599</c:v>
                </c:pt>
                <c:pt idx="956">
                  <c:v>7.2762356763958396</c:v>
                </c:pt>
                <c:pt idx="957">
                  <c:v>5.8293052793485201</c:v>
                </c:pt>
                <c:pt idx="958">
                  <c:v>8.7774606484788293</c:v>
                </c:pt>
                <c:pt idx="959">
                  <c:v>5.6512468763265202</c:v>
                </c:pt>
                <c:pt idx="960">
                  <c:v>8.2440692667798992</c:v>
                </c:pt>
                <c:pt idx="961">
                  <c:v>5.6228280291821502</c:v>
                </c:pt>
                <c:pt idx="962">
                  <c:v>7.2304995851467204</c:v>
                </c:pt>
                <c:pt idx="963">
                  <c:v>6.9678325941764001</c:v>
                </c:pt>
                <c:pt idx="964">
                  <c:v>7.1915320552697599</c:v>
                </c:pt>
                <c:pt idx="965">
                  <c:v>7.1912069004301102</c:v>
                </c:pt>
                <c:pt idx="966">
                  <c:v>8.8924374418130796</c:v>
                </c:pt>
                <c:pt idx="967">
                  <c:v>8.6976272813639692</c:v>
                </c:pt>
                <c:pt idx="968">
                  <c:v>7.2303487886993496</c:v>
                </c:pt>
                <c:pt idx="969">
                  <c:v>9.6893888121940996</c:v>
                </c:pt>
                <c:pt idx="970">
                  <c:v>7.5345531323372699</c:v>
                </c:pt>
                <c:pt idx="971">
                  <c:v>6.9976023261618199</c:v>
                </c:pt>
                <c:pt idx="972">
                  <c:v>8.7790424403799108</c:v>
                </c:pt>
                <c:pt idx="973">
                  <c:v>8.2375834487465696</c:v>
                </c:pt>
                <c:pt idx="974">
                  <c:v>7.62499016005615</c:v>
                </c:pt>
                <c:pt idx="975">
                  <c:v>8.3861925622338198</c:v>
                </c:pt>
                <c:pt idx="976">
                  <c:v>5.8722759836643199</c:v>
                </c:pt>
                <c:pt idx="977">
                  <c:v>4.2372497950667896</c:v>
                </c:pt>
                <c:pt idx="978">
                  <c:v>4.3918640629113703</c:v>
                </c:pt>
                <c:pt idx="979">
                  <c:v>2.7544227749613799</c:v>
                </c:pt>
                <c:pt idx="980">
                  <c:v>1.8640530054332101</c:v>
                </c:pt>
                <c:pt idx="981">
                  <c:v>0.54269128135171496</c:v>
                </c:pt>
                <c:pt idx="982">
                  <c:v>1.5007859345096399</c:v>
                </c:pt>
                <c:pt idx="983">
                  <c:v>1.6512470168661799</c:v>
                </c:pt>
                <c:pt idx="984">
                  <c:v>1.916396651431</c:v>
                </c:pt>
                <c:pt idx="985">
                  <c:v>7.4044362186072101</c:v>
                </c:pt>
                <c:pt idx="986">
                  <c:v>6.47191727124215</c:v>
                </c:pt>
                <c:pt idx="987">
                  <c:v>6.3041632921239303</c:v>
                </c:pt>
                <c:pt idx="988">
                  <c:v>9.2230798584272708</c:v>
                </c:pt>
                <c:pt idx="989">
                  <c:v>8.4363245270034799</c:v>
                </c:pt>
                <c:pt idx="990">
                  <c:v>7.1127393407213999</c:v>
                </c:pt>
                <c:pt idx="991">
                  <c:v>9.3926591028772393</c:v>
                </c:pt>
                <c:pt idx="992">
                  <c:v>6.1587154062443501</c:v>
                </c:pt>
                <c:pt idx="993">
                  <c:v>8.1413666759432406</c:v>
                </c:pt>
                <c:pt idx="994">
                  <c:v>8.1027470774526602</c:v>
                </c:pt>
                <c:pt idx="995">
                  <c:v>7.91415491426317</c:v>
                </c:pt>
                <c:pt idx="996">
                  <c:v>5.9571492507937096</c:v>
                </c:pt>
                <c:pt idx="997">
                  <c:v>6.0172172877285002</c:v>
                </c:pt>
                <c:pt idx="998">
                  <c:v>8.7414988373731894</c:v>
                </c:pt>
                <c:pt idx="999">
                  <c:v>7.6456202136141203</c:v>
                </c:pt>
                <c:pt idx="1000">
                  <c:v>7.3084095121594199</c:v>
                </c:pt>
                <c:pt idx="1001">
                  <c:v>7.4670505163877401</c:v>
                </c:pt>
                <c:pt idx="1002">
                  <c:v>8.2858226039424405</c:v>
                </c:pt>
                <c:pt idx="1003">
                  <c:v>8.4884553300989793</c:v>
                </c:pt>
                <c:pt idx="1004">
                  <c:v>7.1974531720236099</c:v>
                </c:pt>
                <c:pt idx="1005">
                  <c:v>2.4580417824290701</c:v>
                </c:pt>
                <c:pt idx="1006">
                  <c:v>1.55993112860245</c:v>
                </c:pt>
                <c:pt idx="1007">
                  <c:v>1.9937528727385001</c:v>
                </c:pt>
                <c:pt idx="1008">
                  <c:v>2.05952447113589</c:v>
                </c:pt>
                <c:pt idx="1009">
                  <c:v>1.3131205411529701</c:v>
                </c:pt>
                <c:pt idx="1010">
                  <c:v>8.1663658994841803</c:v>
                </c:pt>
                <c:pt idx="1011">
                  <c:v>6.2025728250866301</c:v>
                </c:pt>
                <c:pt idx="1012">
                  <c:v>5.4999446325369901</c:v>
                </c:pt>
                <c:pt idx="1013">
                  <c:v>7.8292730077539998</c:v>
                </c:pt>
                <c:pt idx="1014">
                  <c:v>7.4749225621794801</c:v>
                </c:pt>
                <c:pt idx="1015">
                  <c:v>7.51578525782472</c:v>
                </c:pt>
                <c:pt idx="1016">
                  <c:v>8.2786448501271508</c:v>
                </c:pt>
                <c:pt idx="1017">
                  <c:v>6.4794955781207699</c:v>
                </c:pt>
                <c:pt idx="1018">
                  <c:v>7.6517557440665698</c:v>
                </c:pt>
                <c:pt idx="1019">
                  <c:v>7.0522511157691801</c:v>
                </c:pt>
                <c:pt idx="1020">
                  <c:v>6.4332780377974901</c:v>
                </c:pt>
                <c:pt idx="1021">
                  <c:v>8.7187521357648698</c:v>
                </c:pt>
                <c:pt idx="1022">
                  <c:v>5.2349787811424102</c:v>
                </c:pt>
                <c:pt idx="1023">
                  <c:v>7.4843905370392303</c:v>
                </c:pt>
                <c:pt idx="1024">
                  <c:v>7.8156628429804798</c:v>
                </c:pt>
                <c:pt idx="1025">
                  <c:v>8.0944257839114595</c:v>
                </c:pt>
                <c:pt idx="1026">
                  <c:v>6.9349047761759701</c:v>
                </c:pt>
                <c:pt idx="1027">
                  <c:v>9.3304280794004395</c:v>
                </c:pt>
                <c:pt idx="1028">
                  <c:v>8.6444448301276804</c:v>
                </c:pt>
                <c:pt idx="1029">
                  <c:v>2.7206844260563199</c:v>
                </c:pt>
                <c:pt idx="1030">
                  <c:v>6.7288932671204904</c:v>
                </c:pt>
                <c:pt idx="1031">
                  <c:v>7.4056959972612999</c:v>
                </c:pt>
                <c:pt idx="1032">
                  <c:v>7.5665251207728499</c:v>
                </c:pt>
                <c:pt idx="1033">
                  <c:v>8.2633625726637607</c:v>
                </c:pt>
                <c:pt idx="1034">
                  <c:v>6.5348260933339599</c:v>
                </c:pt>
                <c:pt idx="1035">
                  <c:v>8.9795718702548797</c:v>
                </c:pt>
                <c:pt idx="1036">
                  <c:v>9.7476441501677797</c:v>
                </c:pt>
                <c:pt idx="1037">
                  <c:v>9.4557163652219298</c:v>
                </c:pt>
                <c:pt idx="1038">
                  <c:v>6.0159857834082997</c:v>
                </c:pt>
                <c:pt idx="1039">
                  <c:v>7.3735669291930401</c:v>
                </c:pt>
                <c:pt idx="1040">
                  <c:v>6.1101039723190302</c:v>
                </c:pt>
                <c:pt idx="1041">
                  <c:v>5.8746643794792099</c:v>
                </c:pt>
                <c:pt idx="1042">
                  <c:v>8.7091412184393704</c:v>
                </c:pt>
                <c:pt idx="1043">
                  <c:v>7.6598618385110004</c:v>
                </c:pt>
                <c:pt idx="1044">
                  <c:v>5.6134213153791404</c:v>
                </c:pt>
                <c:pt idx="1045">
                  <c:v>6.7391607773105804</c:v>
                </c:pt>
                <c:pt idx="1046">
                  <c:v>7.8994577584315202</c:v>
                </c:pt>
                <c:pt idx="1047">
                  <c:v>7.9831246539819203</c:v>
                </c:pt>
                <c:pt idx="1048">
                  <c:v>6.3099587451716399</c:v>
                </c:pt>
                <c:pt idx="1049">
                  <c:v>1.8099516383457399</c:v>
                </c:pt>
                <c:pt idx="1050">
                  <c:v>8.1799792058503495</c:v>
                </c:pt>
                <c:pt idx="1051">
                  <c:v>7.3790655017349804</c:v>
                </c:pt>
                <c:pt idx="1052">
                  <c:v>7.27342395097088</c:v>
                </c:pt>
                <c:pt idx="1053">
                  <c:v>7.8396944559841097</c:v>
                </c:pt>
                <c:pt idx="1054">
                  <c:v>7.1905314580095903</c:v>
                </c:pt>
                <c:pt idx="1055">
                  <c:v>7.0673951631558101</c:v>
                </c:pt>
                <c:pt idx="1056">
                  <c:v>7.08568237399236</c:v>
                </c:pt>
                <c:pt idx="1057">
                  <c:v>5.5143936025490099</c:v>
                </c:pt>
                <c:pt idx="1058">
                  <c:v>10.1841425312446</c:v>
                </c:pt>
                <c:pt idx="1059">
                  <c:v>5.8435076343372403</c:v>
                </c:pt>
                <c:pt idx="1060">
                  <c:v>6.7655595803787003</c:v>
                </c:pt>
                <c:pt idx="1061">
                  <c:v>7.6410696166553898</c:v>
                </c:pt>
                <c:pt idx="1062">
                  <c:v>6.4912820483588796</c:v>
                </c:pt>
                <c:pt idx="1063">
                  <c:v>5.9433992851471098</c:v>
                </c:pt>
                <c:pt idx="1064">
                  <c:v>7.4014132210762904</c:v>
                </c:pt>
                <c:pt idx="1065">
                  <c:v>8.47675603905701</c:v>
                </c:pt>
                <c:pt idx="1066">
                  <c:v>7.0125594487855603</c:v>
                </c:pt>
                <c:pt idx="1067">
                  <c:v>3.76757776636429</c:v>
                </c:pt>
                <c:pt idx="1068">
                  <c:v>0.74813651833138295</c:v>
                </c:pt>
                <c:pt idx="1069">
                  <c:v>5.4791205856326703</c:v>
                </c:pt>
                <c:pt idx="1070">
                  <c:v>7.1130778473298202</c:v>
                </c:pt>
                <c:pt idx="1071">
                  <c:v>9.2561898888016199</c:v>
                </c:pt>
                <c:pt idx="1072">
                  <c:v>8.1683773041806393</c:v>
                </c:pt>
                <c:pt idx="1073">
                  <c:v>8.3767921316161207</c:v>
                </c:pt>
                <c:pt idx="1074">
                  <c:v>8.9128499400797701</c:v>
                </c:pt>
                <c:pt idx="1075">
                  <c:v>8.2206895342518909</c:v>
                </c:pt>
                <c:pt idx="1076">
                  <c:v>7.4839452162805902</c:v>
                </c:pt>
                <c:pt idx="1077">
                  <c:v>8.5966266483473799</c:v>
                </c:pt>
                <c:pt idx="1078">
                  <c:v>7.7730879793390297</c:v>
                </c:pt>
                <c:pt idx="1079">
                  <c:v>7.4749225621794704</c:v>
                </c:pt>
                <c:pt idx="1080">
                  <c:v>8.5161736020816008</c:v>
                </c:pt>
                <c:pt idx="1081">
                  <c:v>7.0937146410094201</c:v>
                </c:pt>
                <c:pt idx="1082">
                  <c:v>8.4693285286257591</c:v>
                </c:pt>
                <c:pt idx="1083">
                  <c:v>7.6779691931681304</c:v>
                </c:pt>
                <c:pt idx="1084">
                  <c:v>6.8413803482767603</c:v>
                </c:pt>
                <c:pt idx="1085">
                  <c:v>7.1178412871908296</c:v>
                </c:pt>
                <c:pt idx="1086">
                  <c:v>7.2759788511964096</c:v>
                </c:pt>
                <c:pt idx="1087">
                  <c:v>1.67504850820794</c:v>
                </c:pt>
                <c:pt idx="1088">
                  <c:v>6.5766351937660996</c:v>
                </c:pt>
                <c:pt idx="1089">
                  <c:v>6.2516358629559097</c:v>
                </c:pt>
                <c:pt idx="1090">
                  <c:v>6.6437631747916797</c:v>
                </c:pt>
                <c:pt idx="1091">
                  <c:v>8.7533536372515108</c:v>
                </c:pt>
                <c:pt idx="1092">
                  <c:v>7.6268939652042302</c:v>
                </c:pt>
                <c:pt idx="1093">
                  <c:v>6.4249433924875099</c:v>
                </c:pt>
                <c:pt idx="1094">
                  <c:v>9.5303841686161199</c:v>
                </c:pt>
                <c:pt idx="1095">
                  <c:v>5.7665692448526604</c:v>
                </c:pt>
                <c:pt idx="1096">
                  <c:v>6.1778076501983801</c:v>
                </c:pt>
                <c:pt idx="1097">
                  <c:v>7.53570609684113</c:v>
                </c:pt>
                <c:pt idx="1098">
                  <c:v>7.67601041014861</c:v>
                </c:pt>
                <c:pt idx="1099">
                  <c:v>7.1016094633478897</c:v>
                </c:pt>
                <c:pt idx="1100">
                  <c:v>6.8727475801265303</c:v>
                </c:pt>
                <c:pt idx="1101">
                  <c:v>7.9255023469279404</c:v>
                </c:pt>
                <c:pt idx="1102">
                  <c:v>6.7460212302678597</c:v>
                </c:pt>
                <c:pt idx="1103">
                  <c:v>9.4043379735669497</c:v>
                </c:pt>
                <c:pt idx="1104">
                  <c:v>11.1434922506677</c:v>
                </c:pt>
                <c:pt idx="1105">
                  <c:v>1.97545545172583</c:v>
                </c:pt>
                <c:pt idx="1106">
                  <c:v>8.3143749687745903</c:v>
                </c:pt>
                <c:pt idx="1107">
                  <c:v>7.2355025714475598</c:v>
                </c:pt>
                <c:pt idx="1108">
                  <c:v>8.8862736370267292</c:v>
                </c:pt>
                <c:pt idx="1109">
                  <c:v>6.5993465524570603</c:v>
                </c:pt>
                <c:pt idx="1110">
                  <c:v>7.5967488128967098</c:v>
                </c:pt>
                <c:pt idx="1111">
                  <c:v>6.5224073775743197</c:v>
                </c:pt>
                <c:pt idx="1112">
                  <c:v>8.9716204992486404</c:v>
                </c:pt>
                <c:pt idx="1113">
                  <c:v>6.3670257757240902</c:v>
                </c:pt>
                <c:pt idx="1114">
                  <c:v>8.3891205265869608</c:v>
                </c:pt>
                <c:pt idx="1115">
                  <c:v>7.66287384046763</c:v>
                </c:pt>
                <c:pt idx="1116">
                  <c:v>7.3536115326574301</c:v>
                </c:pt>
                <c:pt idx="1117">
                  <c:v>7.7841542394612997</c:v>
                </c:pt>
                <c:pt idx="1118">
                  <c:v>7.32121228762096</c:v>
                </c:pt>
                <c:pt idx="1119">
                  <c:v>5.7935044748663804</c:v>
                </c:pt>
                <c:pt idx="1120">
                  <c:v>3.6903307154015002</c:v>
                </c:pt>
                <c:pt idx="1121">
                  <c:v>1.59080041801662</c:v>
                </c:pt>
                <c:pt idx="1122">
                  <c:v>2.1741305565370102</c:v>
                </c:pt>
                <c:pt idx="1123">
                  <c:v>0.52170387162940801</c:v>
                </c:pt>
                <c:pt idx="1124">
                  <c:v>6.6485855195149401</c:v>
                </c:pt>
                <c:pt idx="1125">
                  <c:v>7.97596889131521</c:v>
                </c:pt>
                <c:pt idx="1126">
                  <c:v>7.9717426637979596</c:v>
                </c:pt>
                <c:pt idx="1127">
                  <c:v>8.8529758964913299</c:v>
                </c:pt>
                <c:pt idx="1128">
                  <c:v>7.0694646873163602</c:v>
                </c:pt>
                <c:pt idx="1129">
                  <c:v>8.3571461819568906</c:v>
                </c:pt>
                <c:pt idx="1130">
                  <c:v>7.3311098752761001</c:v>
                </c:pt>
                <c:pt idx="1131">
                  <c:v>9.4863076236862494</c:v>
                </c:pt>
                <c:pt idx="1132">
                  <c:v>7.3853769613760401</c:v>
                </c:pt>
                <c:pt idx="1133">
                  <c:v>6.9584431591329903</c:v>
                </c:pt>
                <c:pt idx="1134">
                  <c:v>8.1702708991525892</c:v>
                </c:pt>
                <c:pt idx="1135">
                  <c:v>9.5266692353032507</c:v>
                </c:pt>
                <c:pt idx="1136">
                  <c:v>8.9266273946620895</c:v>
                </c:pt>
                <c:pt idx="1137">
                  <c:v>8.0815311168648005</c:v>
                </c:pt>
                <c:pt idx="1138">
                  <c:v>6.7261443735485997</c:v>
                </c:pt>
                <c:pt idx="1139">
                  <c:v>6.6782217338125696</c:v>
                </c:pt>
                <c:pt idx="1140">
                  <c:v>5.4932043454987101</c:v>
                </c:pt>
                <c:pt idx="1141">
                  <c:v>0.93411173484042798</c:v>
                </c:pt>
                <c:pt idx="1142">
                  <c:v>7.5640943134571303</c:v>
                </c:pt>
                <c:pt idx="1143">
                  <c:v>6.6798977734932699</c:v>
                </c:pt>
                <c:pt idx="1144">
                  <c:v>8.6997949802949499</c:v>
                </c:pt>
                <c:pt idx="1145">
                  <c:v>7.3619909456627202</c:v>
                </c:pt>
                <c:pt idx="1146">
                  <c:v>6.7113922398454999</c:v>
                </c:pt>
                <c:pt idx="1147">
                  <c:v>6.6565887267999599</c:v>
                </c:pt>
                <c:pt idx="1148">
                  <c:v>8.7345260724785501</c:v>
                </c:pt>
                <c:pt idx="1149">
                  <c:v>8.8241871268119993</c:v>
                </c:pt>
                <c:pt idx="1150">
                  <c:v>7.3318724968927604</c:v>
                </c:pt>
                <c:pt idx="1151">
                  <c:v>7.3171415689400696</c:v>
                </c:pt>
                <c:pt idx="1152">
                  <c:v>7.3730305022474401</c:v>
                </c:pt>
                <c:pt idx="1153">
                  <c:v>7.4512915022391697</c:v>
                </c:pt>
                <c:pt idx="1154">
                  <c:v>9.8270895305899195</c:v>
                </c:pt>
                <c:pt idx="1155">
                  <c:v>6.8426652596720796</c:v>
                </c:pt>
                <c:pt idx="1156">
                  <c:v>8.5710485863600194</c:v>
                </c:pt>
                <c:pt idx="1157">
                  <c:v>9.6739769440337504</c:v>
                </c:pt>
                <c:pt idx="1158">
                  <c:v>6.6162004116454103</c:v>
                </c:pt>
                <c:pt idx="1159">
                  <c:v>2.4418806444208401</c:v>
                </c:pt>
                <c:pt idx="1160">
                  <c:v>5.2493916228389104</c:v>
                </c:pt>
                <c:pt idx="1161">
                  <c:v>8.0963672881713808</c:v>
                </c:pt>
                <c:pt idx="1162">
                  <c:v>8.4471826566124495</c:v>
                </c:pt>
                <c:pt idx="1163">
                  <c:v>7.4159972795724203</c:v>
                </c:pt>
                <c:pt idx="1164">
                  <c:v>7.9199684314686403</c:v>
                </c:pt>
                <c:pt idx="1165">
                  <c:v>6.6971404047725001</c:v>
                </c:pt>
                <c:pt idx="1166">
                  <c:v>7.6824121905784697</c:v>
                </c:pt>
                <c:pt idx="1167">
                  <c:v>6.9469574963914704</c:v>
                </c:pt>
                <c:pt idx="1168">
                  <c:v>7.6054596639269496</c:v>
                </c:pt>
                <c:pt idx="1169">
                  <c:v>8.8379096035228795</c:v>
                </c:pt>
                <c:pt idx="1170">
                  <c:v>7.9596553860632797</c:v>
                </c:pt>
                <c:pt idx="1171">
                  <c:v>7.3103337376597404</c:v>
                </c:pt>
                <c:pt idx="1172">
                  <c:v>7.42547153761749</c:v>
                </c:pt>
                <c:pt idx="1173">
                  <c:v>10.0498606510541</c:v>
                </c:pt>
                <c:pt idx="1174">
                  <c:v>9.4602316192633005</c:v>
                </c:pt>
                <c:pt idx="1175">
                  <c:v>6.2756996772842397</c:v>
                </c:pt>
                <c:pt idx="1176">
                  <c:v>3.0252162807283698</c:v>
                </c:pt>
                <c:pt idx="1177">
                  <c:v>0.56437533924495498</c:v>
                </c:pt>
                <c:pt idx="1178">
                  <c:v>9.8421322616134699</c:v>
                </c:pt>
                <c:pt idx="1179">
                  <c:v>6.4276616555310397</c:v>
                </c:pt>
                <c:pt idx="1180">
                  <c:v>6.78604512067459</c:v>
                </c:pt>
                <c:pt idx="1181">
                  <c:v>7.5675869790897599</c:v>
                </c:pt>
                <c:pt idx="1182">
                  <c:v>9.6177133758024507</c:v>
                </c:pt>
                <c:pt idx="1183">
                  <c:v>7.09599072488695</c:v>
                </c:pt>
                <c:pt idx="1184">
                  <c:v>8.3616724315725506</c:v>
                </c:pt>
                <c:pt idx="1185">
                  <c:v>7.0126654775376203</c:v>
                </c:pt>
                <c:pt idx="1186">
                  <c:v>6.74115490324745</c:v>
                </c:pt>
                <c:pt idx="1187">
                  <c:v>8.2687315545087507</c:v>
                </c:pt>
                <c:pt idx="1188">
                  <c:v>8.5937136065593407</c:v>
                </c:pt>
                <c:pt idx="1189">
                  <c:v>7.0513667574371901</c:v>
                </c:pt>
                <c:pt idx="1190">
                  <c:v>9.9284027520755398</c:v>
                </c:pt>
                <c:pt idx="1191">
                  <c:v>6.6370660846523899</c:v>
                </c:pt>
                <c:pt idx="1192">
                  <c:v>9.8305971187876597</c:v>
                </c:pt>
                <c:pt idx="1193">
                  <c:v>3.9655695747733199</c:v>
                </c:pt>
                <c:pt idx="1194">
                  <c:v>0.59844826776762605</c:v>
                </c:pt>
                <c:pt idx="1195">
                  <c:v>2.0163660566590398</c:v>
                </c:pt>
                <c:pt idx="1196">
                  <c:v>5.9036895540057301</c:v>
                </c:pt>
                <c:pt idx="1197">
                  <c:v>8.0049571521280392</c:v>
                </c:pt>
                <c:pt idx="1198">
                  <c:v>8.9882222456265399</c:v>
                </c:pt>
                <c:pt idx="1199">
                  <c:v>7.3389709254935402</c:v>
                </c:pt>
                <c:pt idx="1200">
                  <c:v>7.8296130851587398</c:v>
                </c:pt>
                <c:pt idx="1201">
                  <c:v>7.0235039721925103</c:v>
                </c:pt>
                <c:pt idx="1202">
                  <c:v>8.1225249740033298</c:v>
                </c:pt>
                <c:pt idx="1203">
                  <c:v>6.1076016937704498</c:v>
                </c:pt>
                <c:pt idx="1204">
                  <c:v>6.7859021782088602</c:v>
                </c:pt>
                <c:pt idx="1205">
                  <c:v>8.5706833762140402</c:v>
                </c:pt>
                <c:pt idx="1206">
                  <c:v>6.6382371133140099</c:v>
                </c:pt>
                <c:pt idx="1207">
                  <c:v>6.0143034605423003</c:v>
                </c:pt>
                <c:pt idx="1208">
                  <c:v>3.1002485088703802</c:v>
                </c:pt>
                <c:pt idx="1209">
                  <c:v>0.81206164564662797</c:v>
                </c:pt>
                <c:pt idx="1210">
                  <c:v>5.9606890403161401</c:v>
                </c:pt>
                <c:pt idx="1211">
                  <c:v>7.9162605667392398</c:v>
                </c:pt>
                <c:pt idx="1212">
                  <c:v>6.2730929407799296</c:v>
                </c:pt>
                <c:pt idx="1213">
                  <c:v>8.7779444537474802</c:v>
                </c:pt>
                <c:pt idx="1214">
                  <c:v>7.1023453814269999</c:v>
                </c:pt>
                <c:pt idx="1215">
                  <c:v>7.06370065019519</c:v>
                </c:pt>
                <c:pt idx="1216">
                  <c:v>6.4271362241597201</c:v>
                </c:pt>
                <c:pt idx="1217">
                  <c:v>6.5390766681942702</c:v>
                </c:pt>
                <c:pt idx="1218">
                  <c:v>7.6030948300569596</c:v>
                </c:pt>
                <c:pt idx="1219">
                  <c:v>6.8619122270643</c:v>
                </c:pt>
                <c:pt idx="1220">
                  <c:v>6.4687175591244701</c:v>
                </c:pt>
                <c:pt idx="1221">
                  <c:v>6.3458153129233796</c:v>
                </c:pt>
                <c:pt idx="1222">
                  <c:v>7.4853801387251098</c:v>
                </c:pt>
                <c:pt idx="1223">
                  <c:v>2.1790188747060002</c:v>
                </c:pt>
                <c:pt idx="1224">
                  <c:v>6.9641153046690398</c:v>
                </c:pt>
                <c:pt idx="1225">
                  <c:v>8.5298819416255398</c:v>
                </c:pt>
                <c:pt idx="1226">
                  <c:v>6.3668765500730498</c:v>
                </c:pt>
                <c:pt idx="1227">
                  <c:v>7.3226071547591598</c:v>
                </c:pt>
                <c:pt idx="1228">
                  <c:v>6.2550303538181096</c:v>
                </c:pt>
                <c:pt idx="1229">
                  <c:v>7.6919689154306896</c:v>
                </c:pt>
                <c:pt idx="1230">
                  <c:v>7.7748763309570901</c:v>
                </c:pt>
                <c:pt idx="1231">
                  <c:v>8.0268862542482609</c:v>
                </c:pt>
                <c:pt idx="1232">
                  <c:v>9.7207772497942795</c:v>
                </c:pt>
                <c:pt idx="1233">
                  <c:v>6.6668240356653499</c:v>
                </c:pt>
                <c:pt idx="1234">
                  <c:v>6.1356608285559897</c:v>
                </c:pt>
                <c:pt idx="1235">
                  <c:v>5.5777815175204903</c:v>
                </c:pt>
                <c:pt idx="1236">
                  <c:v>3.1535943229246701</c:v>
                </c:pt>
                <c:pt idx="1237">
                  <c:v>8.6400371756346903</c:v>
                </c:pt>
                <c:pt idx="1238">
                  <c:v>7.8487045437146099</c:v>
                </c:pt>
                <c:pt idx="1239">
                  <c:v>7.53092066583155</c:v>
                </c:pt>
                <c:pt idx="1240">
                  <c:v>9.1505499088338507</c:v>
                </c:pt>
                <c:pt idx="1241">
                  <c:v>6.3466085650684096</c:v>
                </c:pt>
                <c:pt idx="1242">
                  <c:v>8.6108352865214108</c:v>
                </c:pt>
                <c:pt idx="1243">
                  <c:v>7.7592579030797602</c:v>
                </c:pt>
                <c:pt idx="1244">
                  <c:v>7.2925209073138904</c:v>
                </c:pt>
                <c:pt idx="1245">
                  <c:v>6.8497636882728701</c:v>
                </c:pt>
                <c:pt idx="1246">
                  <c:v>7.8342021666274801</c:v>
                </c:pt>
                <c:pt idx="1247">
                  <c:v>7.6028199406997699</c:v>
                </c:pt>
                <c:pt idx="1248">
                  <c:v>8.9056282039673302</c:v>
                </c:pt>
                <c:pt idx="1249">
                  <c:v>1.4961780034849901</c:v>
                </c:pt>
                <c:pt idx="1250">
                  <c:v>7.6901884177942597</c:v>
                </c:pt>
                <c:pt idx="1251">
                  <c:v>7.7491513995131696</c:v>
                </c:pt>
                <c:pt idx="1252">
                  <c:v>6.4859491948294101</c:v>
                </c:pt>
                <c:pt idx="1253">
                  <c:v>8.8672976320008896</c:v>
                </c:pt>
                <c:pt idx="1254">
                  <c:v>7.0426559064069503</c:v>
                </c:pt>
                <c:pt idx="1255">
                  <c:v>6.2468763500857198</c:v>
                </c:pt>
                <c:pt idx="1256">
                  <c:v>7.6021287903159802</c:v>
                </c:pt>
                <c:pt idx="1257">
                  <c:v>7.6658057318115898</c:v>
                </c:pt>
                <c:pt idx="1258">
                  <c:v>3.1761768763168301</c:v>
                </c:pt>
                <c:pt idx="1259">
                  <c:v>1.4935021519423</c:v>
                </c:pt>
                <c:pt idx="1260">
                  <c:v>2.4281887982383301</c:v>
                </c:pt>
                <c:pt idx="1261">
                  <c:v>1.1833594127909299</c:v>
                </c:pt>
                <c:pt idx="1262">
                  <c:v>6.5459119884103201</c:v>
                </c:pt>
                <c:pt idx="1263">
                  <c:v>7.7586390093270099</c:v>
                </c:pt>
                <c:pt idx="1264">
                  <c:v>7.0304814494761301</c:v>
                </c:pt>
                <c:pt idx="1265">
                  <c:v>6.7177531795708596</c:v>
                </c:pt>
                <c:pt idx="1266">
                  <c:v>7.7697351145794897</c:v>
                </c:pt>
                <c:pt idx="1267">
                  <c:v>6.7393382772955102</c:v>
                </c:pt>
                <c:pt idx="1268">
                  <c:v>6.8355762558492499</c:v>
                </c:pt>
                <c:pt idx="1269">
                  <c:v>9.22621909488638</c:v>
                </c:pt>
                <c:pt idx="1270">
                  <c:v>7.8324892132331101</c:v>
                </c:pt>
                <c:pt idx="1271">
                  <c:v>7.6959343907576798</c:v>
                </c:pt>
                <c:pt idx="1272">
                  <c:v>1.39322094364338</c:v>
                </c:pt>
                <c:pt idx="1273">
                  <c:v>8.6650717420929801</c:v>
                </c:pt>
                <c:pt idx="1274">
                  <c:v>8.5725887521584507</c:v>
                </c:pt>
                <c:pt idx="1275">
                  <c:v>8.6857426363554406</c:v>
                </c:pt>
                <c:pt idx="1276">
                  <c:v>7.1727633953590502</c:v>
                </c:pt>
                <c:pt idx="1277">
                  <c:v>6.0221786479266903</c:v>
                </c:pt>
                <c:pt idx="1278">
                  <c:v>7.3467015996158596</c:v>
                </c:pt>
                <c:pt idx="1279">
                  <c:v>6.4155665238147099</c:v>
                </c:pt>
                <c:pt idx="1280">
                  <c:v>6.8886770256765599</c:v>
                </c:pt>
                <c:pt idx="1281">
                  <c:v>8.1261731484723096</c:v>
                </c:pt>
                <c:pt idx="1282">
                  <c:v>1.3839422497410001</c:v>
                </c:pt>
                <c:pt idx="1283">
                  <c:v>6.6767930945533598</c:v>
                </c:pt>
                <c:pt idx="1284">
                  <c:v>6.4650434665161001</c:v>
                </c:pt>
                <c:pt idx="1285">
                  <c:v>8.3923037453432094</c:v>
                </c:pt>
                <c:pt idx="1286">
                  <c:v>8.1451208791642795</c:v>
                </c:pt>
                <c:pt idx="1287">
                  <c:v>9.1072925341884101</c:v>
                </c:pt>
                <c:pt idx="1288">
                  <c:v>8.2284838256254407</c:v>
                </c:pt>
                <c:pt idx="1289">
                  <c:v>7.5480164276542201</c:v>
                </c:pt>
                <c:pt idx="1290">
                  <c:v>7.5041417300523499</c:v>
                </c:pt>
                <c:pt idx="1291">
                  <c:v>7.4568057827443903</c:v>
                </c:pt>
                <c:pt idx="1292">
                  <c:v>8.9107317212330894</c:v>
                </c:pt>
                <c:pt idx="1293">
                  <c:v>2.0623306987737098</c:v>
                </c:pt>
                <c:pt idx="1294">
                  <c:v>8.0677269587449292</c:v>
                </c:pt>
                <c:pt idx="1295">
                  <c:v>7.8608868546270703</c:v>
                </c:pt>
                <c:pt idx="1296">
                  <c:v>8.7477678855134293</c:v>
                </c:pt>
                <c:pt idx="1297">
                  <c:v>8.1466571179718894</c:v>
                </c:pt>
                <c:pt idx="1298">
                  <c:v>9.4589655574239</c:v>
                </c:pt>
                <c:pt idx="1299">
                  <c:v>6.1489458384898503</c:v>
                </c:pt>
                <c:pt idx="1300">
                  <c:v>10.3815075919193</c:v>
                </c:pt>
                <c:pt idx="1301">
                  <c:v>8.6820614751636001</c:v>
                </c:pt>
                <c:pt idx="1302">
                  <c:v>8.0101839769054504</c:v>
                </c:pt>
                <c:pt idx="1303">
                  <c:v>4.5496073570389299</c:v>
                </c:pt>
                <c:pt idx="1304">
                  <c:v>0.59837208414577703</c:v>
                </c:pt>
                <c:pt idx="1305">
                  <c:v>1.9258159316046199</c:v>
                </c:pt>
                <c:pt idx="1306">
                  <c:v>7.6360422830114798</c:v>
                </c:pt>
                <c:pt idx="1307">
                  <c:v>8.1422973727668602</c:v>
                </c:pt>
                <c:pt idx="1308">
                  <c:v>8.7643908376417308</c:v>
                </c:pt>
                <c:pt idx="1309">
                  <c:v>8.56406089890028</c:v>
                </c:pt>
                <c:pt idx="1310">
                  <c:v>7.3091454302385204</c:v>
                </c:pt>
                <c:pt idx="1311">
                  <c:v>7.3525897296468496</c:v>
                </c:pt>
                <c:pt idx="1312">
                  <c:v>3.7228061440598199</c:v>
                </c:pt>
                <c:pt idx="1313">
                  <c:v>0.88835051085007599</c:v>
                </c:pt>
                <c:pt idx="1314">
                  <c:v>7.0666647428638498</c:v>
                </c:pt>
                <c:pt idx="1315">
                  <c:v>8.1221880381912399</c:v>
                </c:pt>
                <c:pt idx="1316">
                  <c:v>7.6116148293335</c:v>
                </c:pt>
                <c:pt idx="1317">
                  <c:v>5.9536518727720997</c:v>
                </c:pt>
                <c:pt idx="1318">
                  <c:v>3.27592165767014</c:v>
                </c:pt>
                <c:pt idx="1319">
                  <c:v>2.11461543990925</c:v>
                </c:pt>
                <c:pt idx="1320">
                  <c:v>0.32622612274141699</c:v>
                </c:pt>
                <c:pt idx="1321">
                  <c:v>6.6225825571211701</c:v>
                </c:pt>
                <c:pt idx="1322">
                  <c:v>6.3316074601475298</c:v>
                </c:pt>
                <c:pt idx="1323">
                  <c:v>6.2784925531532796</c:v>
                </c:pt>
                <c:pt idx="1324">
                  <c:v>6.7627667045096604</c:v>
                </c:pt>
                <c:pt idx="1325">
                  <c:v>3.7031060019273201</c:v>
                </c:pt>
                <c:pt idx="1326">
                  <c:v>0.59404611106178395</c:v>
                </c:pt>
                <c:pt idx="1327">
                  <c:v>6.8214445866952502</c:v>
                </c:pt>
                <c:pt idx="1328">
                  <c:v>6.6215772474720298</c:v>
                </c:pt>
                <c:pt idx="1329">
                  <c:v>9.4798115954768001</c:v>
                </c:pt>
                <c:pt idx="1330">
                  <c:v>1.53290165080913</c:v>
                </c:pt>
                <c:pt idx="1331">
                  <c:v>5.3320414277677104</c:v>
                </c:pt>
                <c:pt idx="1332">
                  <c:v>9.0436250174707595</c:v>
                </c:pt>
                <c:pt idx="1333">
                  <c:v>6.8948683193986202</c:v>
                </c:pt>
                <c:pt idx="1334">
                  <c:v>6.5530245541780401</c:v>
                </c:pt>
                <c:pt idx="1335">
                  <c:v>9.0868737527364001</c:v>
                </c:pt>
                <c:pt idx="1336">
                  <c:v>1.5990918664276099</c:v>
                </c:pt>
                <c:pt idx="1337">
                  <c:v>8.1111767559404004</c:v>
                </c:pt>
                <c:pt idx="1338">
                  <c:v>9.99957317744812</c:v>
                </c:pt>
                <c:pt idx="1339">
                  <c:v>6.4931622915620499</c:v>
                </c:pt>
                <c:pt idx="1340">
                  <c:v>7.5179678793207998</c:v>
                </c:pt>
                <c:pt idx="1341">
                  <c:v>6.4470342866293997</c:v>
                </c:pt>
                <c:pt idx="1342">
                  <c:v>1.00946597622943</c:v>
                </c:pt>
                <c:pt idx="1343">
                  <c:v>5.5019576080297696</c:v>
                </c:pt>
                <c:pt idx="1344">
                  <c:v>7.5315372033898198</c:v>
                </c:pt>
                <c:pt idx="1345">
                  <c:v>7.7776990519563398</c:v>
                </c:pt>
                <c:pt idx="1346">
                  <c:v>6.9020452878157403</c:v>
                </c:pt>
                <c:pt idx="1347">
                  <c:v>4.8997692742080501</c:v>
                </c:pt>
                <c:pt idx="1348">
                  <c:v>0.46339512658061799</c:v>
                </c:pt>
                <c:pt idx="1349">
                  <c:v>6.5907794292907198</c:v>
                </c:pt>
                <c:pt idx="1350">
                  <c:v>6.8999333521543704</c:v>
                </c:pt>
                <c:pt idx="1351">
                  <c:v>7.8250664151908396</c:v>
                </c:pt>
                <c:pt idx="1352">
                  <c:v>6.0378567660644302</c:v>
                </c:pt>
                <c:pt idx="1353">
                  <c:v>2.5148017222996399</c:v>
                </c:pt>
                <c:pt idx="1354">
                  <c:v>7.3907404454338899</c:v>
                </c:pt>
                <c:pt idx="1355">
                  <c:v>7.2725034643233801</c:v>
                </c:pt>
                <c:pt idx="1356">
                  <c:v>5.9182877496688002</c:v>
                </c:pt>
                <c:pt idx="1357">
                  <c:v>4.0340790711683097</c:v>
                </c:pt>
                <c:pt idx="1358">
                  <c:v>0.45094185330178799</c:v>
                </c:pt>
                <c:pt idx="1359">
                  <c:v>1.9191353348267699</c:v>
                </c:pt>
                <c:pt idx="1360">
                  <c:v>7.2910875556656896</c:v>
                </c:pt>
                <c:pt idx="1361">
                  <c:v>8.0511723362568404</c:v>
                </c:pt>
                <c:pt idx="1362">
                  <c:v>1.52606947218573</c:v>
                </c:pt>
                <c:pt idx="1363">
                  <c:v>6.7845308730155596</c:v>
                </c:pt>
                <c:pt idx="1364">
                  <c:v>7.5886285812853398</c:v>
                </c:pt>
                <c:pt idx="1365">
                  <c:v>1.8875953153810501</c:v>
                </c:pt>
                <c:pt idx="1366">
                  <c:v>3.2956021648485598</c:v>
                </c:pt>
                <c:pt idx="1367">
                  <c:v>2.36889673468897</c:v>
                </c:pt>
                <c:pt idx="1368">
                  <c:v>0.38182838571914002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7-9642-8F53-4D3EF6BE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43887"/>
        <c:axId val="208046159"/>
      </c:scatterChart>
      <c:valAx>
        <c:axId val="20804388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08046159"/>
        <c:crosses val="autoZero"/>
        <c:crossBetween val="midCat"/>
      </c:valAx>
      <c:valAx>
        <c:axId val="20804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Basal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0804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Characteristics</a:t>
            </a:r>
            <a:r>
              <a:rPr lang="en-US" baseline="0"/>
              <a:t> of Plot at Year 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'init native data frm model c=1'!$H$1</c:f>
              <c:strCache>
                <c:ptCount val="1"/>
                <c:pt idx="0">
                  <c:v>mean_dbh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'init native data frm model c=1'!$D$2:$D$1370</c:f>
              <c:numCache>
                <c:formatCode>General</c:formatCode>
                <c:ptCount val="1369"/>
                <c:pt idx="0">
                  <c:v>84</c:v>
                </c:pt>
                <c:pt idx="1">
                  <c:v>100</c:v>
                </c:pt>
                <c:pt idx="2">
                  <c:v>21</c:v>
                </c:pt>
                <c:pt idx="3">
                  <c:v>85</c:v>
                </c:pt>
                <c:pt idx="4">
                  <c:v>100</c:v>
                </c:pt>
                <c:pt idx="5">
                  <c:v>100</c:v>
                </c:pt>
                <c:pt idx="6">
                  <c:v>24</c:v>
                </c:pt>
                <c:pt idx="7">
                  <c:v>84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98</c:v>
                </c:pt>
                <c:pt idx="12">
                  <c:v>23</c:v>
                </c:pt>
                <c:pt idx="13">
                  <c:v>99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98</c:v>
                </c:pt>
                <c:pt idx="20">
                  <c:v>97</c:v>
                </c:pt>
                <c:pt idx="21">
                  <c:v>28</c:v>
                </c:pt>
                <c:pt idx="22">
                  <c:v>89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95</c:v>
                </c:pt>
                <c:pt idx="33">
                  <c:v>96</c:v>
                </c:pt>
                <c:pt idx="34">
                  <c:v>97</c:v>
                </c:pt>
                <c:pt idx="35">
                  <c:v>30</c:v>
                </c:pt>
                <c:pt idx="36">
                  <c:v>86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86</c:v>
                </c:pt>
                <c:pt idx="47">
                  <c:v>64</c:v>
                </c:pt>
                <c:pt idx="48">
                  <c:v>98</c:v>
                </c:pt>
                <c:pt idx="49">
                  <c:v>98</c:v>
                </c:pt>
                <c:pt idx="50">
                  <c:v>99</c:v>
                </c:pt>
                <c:pt idx="51">
                  <c:v>35</c:v>
                </c:pt>
                <c:pt idx="52">
                  <c:v>89</c:v>
                </c:pt>
                <c:pt idx="53">
                  <c:v>95</c:v>
                </c:pt>
                <c:pt idx="54">
                  <c:v>96</c:v>
                </c:pt>
                <c:pt idx="55">
                  <c:v>96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91</c:v>
                </c:pt>
                <c:pt idx="69">
                  <c:v>79</c:v>
                </c:pt>
                <c:pt idx="70">
                  <c:v>100</c:v>
                </c:pt>
                <c:pt idx="71">
                  <c:v>100</c:v>
                </c:pt>
                <c:pt idx="72">
                  <c:v>97</c:v>
                </c:pt>
                <c:pt idx="73">
                  <c:v>97</c:v>
                </c:pt>
                <c:pt idx="74">
                  <c:v>39</c:v>
                </c:pt>
                <c:pt idx="75">
                  <c:v>92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69</c:v>
                </c:pt>
                <c:pt idx="92">
                  <c:v>97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99</c:v>
                </c:pt>
                <c:pt idx="98">
                  <c:v>96</c:v>
                </c:pt>
                <c:pt idx="99">
                  <c:v>96</c:v>
                </c:pt>
                <c:pt idx="100">
                  <c:v>39</c:v>
                </c:pt>
                <c:pt idx="101">
                  <c:v>93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95</c:v>
                </c:pt>
                <c:pt idx="114">
                  <c:v>68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95</c:v>
                </c:pt>
                <c:pt idx="124">
                  <c:v>42</c:v>
                </c:pt>
                <c:pt idx="125">
                  <c:v>91</c:v>
                </c:pt>
                <c:pt idx="126">
                  <c:v>93</c:v>
                </c:pt>
                <c:pt idx="127">
                  <c:v>99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97</c:v>
                </c:pt>
                <c:pt idx="140">
                  <c:v>63</c:v>
                </c:pt>
                <c:pt idx="141">
                  <c:v>99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95</c:v>
                </c:pt>
                <c:pt idx="152">
                  <c:v>96</c:v>
                </c:pt>
                <c:pt idx="153">
                  <c:v>94</c:v>
                </c:pt>
                <c:pt idx="154">
                  <c:v>48</c:v>
                </c:pt>
                <c:pt idx="155">
                  <c:v>97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69</c:v>
                </c:pt>
                <c:pt idx="169">
                  <c:v>97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50</c:v>
                </c:pt>
                <c:pt idx="184">
                  <c:v>91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94</c:v>
                </c:pt>
                <c:pt idx="201">
                  <c:v>65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50</c:v>
                </c:pt>
                <c:pt idx="217">
                  <c:v>88</c:v>
                </c:pt>
                <c:pt idx="218">
                  <c:v>100</c:v>
                </c:pt>
                <c:pt idx="219">
                  <c:v>89</c:v>
                </c:pt>
                <c:pt idx="220">
                  <c:v>65</c:v>
                </c:pt>
                <c:pt idx="221">
                  <c:v>93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88</c:v>
                </c:pt>
                <c:pt idx="226">
                  <c:v>64</c:v>
                </c:pt>
                <c:pt idx="227">
                  <c:v>74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78</c:v>
                </c:pt>
                <c:pt idx="235">
                  <c:v>95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50</c:v>
                </c:pt>
                <c:pt idx="251">
                  <c:v>91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97</c:v>
                </c:pt>
                <c:pt idx="256">
                  <c:v>70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70</c:v>
                </c:pt>
                <c:pt idx="261">
                  <c:v>100</c:v>
                </c:pt>
                <c:pt idx="262">
                  <c:v>69</c:v>
                </c:pt>
                <c:pt idx="263">
                  <c:v>73</c:v>
                </c:pt>
                <c:pt idx="264">
                  <c:v>88</c:v>
                </c:pt>
                <c:pt idx="265">
                  <c:v>100</c:v>
                </c:pt>
                <c:pt idx="266">
                  <c:v>89</c:v>
                </c:pt>
                <c:pt idx="267">
                  <c:v>66</c:v>
                </c:pt>
                <c:pt idx="268">
                  <c:v>60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49</c:v>
                </c:pt>
                <c:pt idx="284">
                  <c:v>4</c:v>
                </c:pt>
                <c:pt idx="285">
                  <c:v>9</c:v>
                </c:pt>
                <c:pt idx="286">
                  <c:v>8</c:v>
                </c:pt>
                <c:pt idx="287">
                  <c:v>96</c:v>
                </c:pt>
                <c:pt idx="288">
                  <c:v>100</c:v>
                </c:pt>
                <c:pt idx="289">
                  <c:v>100</c:v>
                </c:pt>
                <c:pt idx="290">
                  <c:v>69</c:v>
                </c:pt>
                <c:pt idx="291">
                  <c:v>98</c:v>
                </c:pt>
                <c:pt idx="292">
                  <c:v>73</c:v>
                </c:pt>
                <c:pt idx="293">
                  <c:v>71</c:v>
                </c:pt>
                <c:pt idx="294">
                  <c:v>72</c:v>
                </c:pt>
                <c:pt idx="295">
                  <c:v>100</c:v>
                </c:pt>
                <c:pt idx="296">
                  <c:v>100</c:v>
                </c:pt>
                <c:pt idx="297">
                  <c:v>92</c:v>
                </c:pt>
                <c:pt idx="298">
                  <c:v>80</c:v>
                </c:pt>
                <c:pt idx="299">
                  <c:v>83</c:v>
                </c:pt>
                <c:pt idx="300">
                  <c:v>71</c:v>
                </c:pt>
                <c:pt idx="301">
                  <c:v>78</c:v>
                </c:pt>
                <c:pt idx="302">
                  <c:v>100</c:v>
                </c:pt>
                <c:pt idx="303">
                  <c:v>65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46</c:v>
                </c:pt>
                <c:pt idx="318">
                  <c:v>5</c:v>
                </c:pt>
                <c:pt idx="319">
                  <c:v>9</c:v>
                </c:pt>
                <c:pt idx="320">
                  <c:v>94</c:v>
                </c:pt>
                <c:pt idx="321">
                  <c:v>100</c:v>
                </c:pt>
                <c:pt idx="322">
                  <c:v>80</c:v>
                </c:pt>
                <c:pt idx="323">
                  <c:v>50</c:v>
                </c:pt>
                <c:pt idx="324">
                  <c:v>98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69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96</c:v>
                </c:pt>
                <c:pt idx="350">
                  <c:v>39</c:v>
                </c:pt>
                <c:pt idx="351">
                  <c:v>89</c:v>
                </c:pt>
                <c:pt idx="352">
                  <c:v>90</c:v>
                </c:pt>
                <c:pt idx="353">
                  <c:v>5</c:v>
                </c:pt>
                <c:pt idx="354">
                  <c:v>96</c:v>
                </c:pt>
                <c:pt idx="355">
                  <c:v>96</c:v>
                </c:pt>
                <c:pt idx="356">
                  <c:v>79</c:v>
                </c:pt>
                <c:pt idx="357">
                  <c:v>77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68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46</c:v>
                </c:pt>
                <c:pt idx="385">
                  <c:v>97</c:v>
                </c:pt>
                <c:pt idx="386">
                  <c:v>100</c:v>
                </c:pt>
                <c:pt idx="387">
                  <c:v>90</c:v>
                </c:pt>
                <c:pt idx="388">
                  <c:v>99</c:v>
                </c:pt>
                <c:pt idx="389">
                  <c:v>72</c:v>
                </c:pt>
                <c:pt idx="390">
                  <c:v>82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71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50</c:v>
                </c:pt>
                <c:pt idx="417">
                  <c:v>4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69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43</c:v>
                </c:pt>
                <c:pt idx="450">
                  <c:v>11</c:v>
                </c:pt>
                <c:pt idx="451">
                  <c:v>10</c:v>
                </c:pt>
                <c:pt idx="452">
                  <c:v>99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67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43</c:v>
                </c:pt>
                <c:pt idx="483">
                  <c:v>97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71</c:v>
                </c:pt>
                <c:pt idx="501">
                  <c:v>94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48</c:v>
                </c:pt>
                <c:pt idx="513">
                  <c:v>4</c:v>
                </c:pt>
                <c:pt idx="514">
                  <c:v>95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95</c:v>
                </c:pt>
                <c:pt idx="532">
                  <c:v>75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94</c:v>
                </c:pt>
                <c:pt idx="544">
                  <c:v>36</c:v>
                </c:pt>
                <c:pt idx="545">
                  <c:v>82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77</c:v>
                </c:pt>
                <c:pt idx="564">
                  <c:v>88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49</c:v>
                </c:pt>
                <c:pt idx="576">
                  <c:v>7</c:v>
                </c:pt>
                <c:pt idx="577">
                  <c:v>97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83</c:v>
                </c:pt>
                <c:pt idx="592">
                  <c:v>72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100</c:v>
                </c:pt>
                <c:pt idx="602">
                  <c:v>100</c:v>
                </c:pt>
                <c:pt idx="603">
                  <c:v>100</c:v>
                </c:pt>
                <c:pt idx="604">
                  <c:v>40</c:v>
                </c:pt>
                <c:pt idx="605">
                  <c:v>96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69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51</c:v>
                </c:pt>
                <c:pt idx="633">
                  <c:v>5</c:v>
                </c:pt>
                <c:pt idx="634">
                  <c:v>99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56</c:v>
                </c:pt>
                <c:pt idx="651">
                  <c:v>91</c:v>
                </c:pt>
                <c:pt idx="652">
                  <c:v>100</c:v>
                </c:pt>
                <c:pt idx="653">
                  <c:v>100</c:v>
                </c:pt>
                <c:pt idx="654">
                  <c:v>100</c:v>
                </c:pt>
                <c:pt idx="655">
                  <c:v>100</c:v>
                </c:pt>
                <c:pt idx="656">
                  <c:v>100</c:v>
                </c:pt>
                <c:pt idx="657">
                  <c:v>100</c:v>
                </c:pt>
                <c:pt idx="658">
                  <c:v>100</c:v>
                </c:pt>
                <c:pt idx="659">
                  <c:v>100</c:v>
                </c:pt>
                <c:pt idx="660">
                  <c:v>100</c:v>
                </c:pt>
                <c:pt idx="661">
                  <c:v>100</c:v>
                </c:pt>
                <c:pt idx="662">
                  <c:v>91</c:v>
                </c:pt>
                <c:pt idx="663">
                  <c:v>37</c:v>
                </c:pt>
                <c:pt idx="664">
                  <c:v>86</c:v>
                </c:pt>
                <c:pt idx="665">
                  <c:v>100</c:v>
                </c:pt>
                <c:pt idx="666">
                  <c:v>100</c:v>
                </c:pt>
                <c:pt idx="667">
                  <c:v>100</c:v>
                </c:pt>
                <c:pt idx="668">
                  <c:v>100</c:v>
                </c:pt>
                <c:pt idx="669">
                  <c:v>100</c:v>
                </c:pt>
                <c:pt idx="670">
                  <c:v>100</c:v>
                </c:pt>
                <c:pt idx="671">
                  <c:v>100</c:v>
                </c:pt>
                <c:pt idx="672">
                  <c:v>100</c:v>
                </c:pt>
                <c:pt idx="673">
                  <c:v>100</c:v>
                </c:pt>
                <c:pt idx="674">
                  <c:v>100</c:v>
                </c:pt>
                <c:pt idx="675">
                  <c:v>100</c:v>
                </c:pt>
                <c:pt idx="676">
                  <c:v>100</c:v>
                </c:pt>
                <c:pt idx="677">
                  <c:v>100</c:v>
                </c:pt>
                <c:pt idx="678">
                  <c:v>100</c:v>
                </c:pt>
                <c:pt idx="679">
                  <c:v>100</c:v>
                </c:pt>
                <c:pt idx="680">
                  <c:v>100</c:v>
                </c:pt>
                <c:pt idx="681">
                  <c:v>84</c:v>
                </c:pt>
                <c:pt idx="682">
                  <c:v>69</c:v>
                </c:pt>
                <c:pt idx="683">
                  <c:v>100</c:v>
                </c:pt>
                <c:pt idx="684">
                  <c:v>100</c:v>
                </c:pt>
                <c:pt idx="685">
                  <c:v>100</c:v>
                </c:pt>
                <c:pt idx="686">
                  <c:v>100</c:v>
                </c:pt>
                <c:pt idx="687">
                  <c:v>100</c:v>
                </c:pt>
                <c:pt idx="688">
                  <c:v>100</c:v>
                </c:pt>
                <c:pt idx="689">
                  <c:v>100</c:v>
                </c:pt>
                <c:pt idx="690">
                  <c:v>100</c:v>
                </c:pt>
                <c:pt idx="691">
                  <c:v>100</c:v>
                </c:pt>
                <c:pt idx="692">
                  <c:v>100</c:v>
                </c:pt>
                <c:pt idx="693">
                  <c:v>100</c:v>
                </c:pt>
                <c:pt idx="694">
                  <c:v>92</c:v>
                </c:pt>
                <c:pt idx="695">
                  <c:v>34</c:v>
                </c:pt>
                <c:pt idx="696">
                  <c:v>99</c:v>
                </c:pt>
                <c:pt idx="697">
                  <c:v>100</c:v>
                </c:pt>
                <c:pt idx="698">
                  <c:v>100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100</c:v>
                </c:pt>
                <c:pt idx="703">
                  <c:v>100</c:v>
                </c:pt>
                <c:pt idx="704">
                  <c:v>100</c:v>
                </c:pt>
                <c:pt idx="705">
                  <c:v>100</c:v>
                </c:pt>
                <c:pt idx="706">
                  <c:v>100</c:v>
                </c:pt>
                <c:pt idx="707">
                  <c:v>100</c:v>
                </c:pt>
                <c:pt idx="708">
                  <c:v>100</c:v>
                </c:pt>
                <c:pt idx="709">
                  <c:v>100</c:v>
                </c:pt>
                <c:pt idx="710">
                  <c:v>100</c:v>
                </c:pt>
                <c:pt idx="711">
                  <c:v>100</c:v>
                </c:pt>
                <c:pt idx="712">
                  <c:v>100</c:v>
                </c:pt>
                <c:pt idx="713">
                  <c:v>98</c:v>
                </c:pt>
                <c:pt idx="714">
                  <c:v>59</c:v>
                </c:pt>
                <c:pt idx="715">
                  <c:v>99</c:v>
                </c:pt>
                <c:pt idx="716">
                  <c:v>100</c:v>
                </c:pt>
                <c:pt idx="717">
                  <c:v>100</c:v>
                </c:pt>
                <c:pt idx="718">
                  <c:v>98</c:v>
                </c:pt>
                <c:pt idx="719">
                  <c:v>72</c:v>
                </c:pt>
                <c:pt idx="720">
                  <c:v>70</c:v>
                </c:pt>
                <c:pt idx="721">
                  <c:v>80</c:v>
                </c:pt>
                <c:pt idx="722">
                  <c:v>100</c:v>
                </c:pt>
                <c:pt idx="723">
                  <c:v>100</c:v>
                </c:pt>
                <c:pt idx="724">
                  <c:v>100</c:v>
                </c:pt>
                <c:pt idx="725">
                  <c:v>100</c:v>
                </c:pt>
                <c:pt idx="726">
                  <c:v>92</c:v>
                </c:pt>
                <c:pt idx="727">
                  <c:v>38</c:v>
                </c:pt>
                <c:pt idx="728">
                  <c:v>82</c:v>
                </c:pt>
                <c:pt idx="729">
                  <c:v>100</c:v>
                </c:pt>
                <c:pt idx="730">
                  <c:v>100</c:v>
                </c:pt>
                <c:pt idx="731">
                  <c:v>100</c:v>
                </c:pt>
                <c:pt idx="732">
                  <c:v>100</c:v>
                </c:pt>
                <c:pt idx="733">
                  <c:v>100</c:v>
                </c:pt>
                <c:pt idx="734">
                  <c:v>100</c:v>
                </c:pt>
                <c:pt idx="735">
                  <c:v>100</c:v>
                </c:pt>
                <c:pt idx="736">
                  <c:v>100</c:v>
                </c:pt>
                <c:pt idx="737">
                  <c:v>100</c:v>
                </c:pt>
                <c:pt idx="738">
                  <c:v>100</c:v>
                </c:pt>
                <c:pt idx="739">
                  <c:v>100</c:v>
                </c:pt>
                <c:pt idx="740">
                  <c:v>100</c:v>
                </c:pt>
                <c:pt idx="741">
                  <c:v>100</c:v>
                </c:pt>
                <c:pt idx="742">
                  <c:v>100</c:v>
                </c:pt>
                <c:pt idx="743">
                  <c:v>95</c:v>
                </c:pt>
                <c:pt idx="744">
                  <c:v>61</c:v>
                </c:pt>
                <c:pt idx="745">
                  <c:v>90</c:v>
                </c:pt>
                <c:pt idx="746">
                  <c:v>68</c:v>
                </c:pt>
                <c:pt idx="747">
                  <c:v>87</c:v>
                </c:pt>
                <c:pt idx="748">
                  <c:v>100</c:v>
                </c:pt>
                <c:pt idx="749">
                  <c:v>95</c:v>
                </c:pt>
                <c:pt idx="750">
                  <c:v>60</c:v>
                </c:pt>
                <c:pt idx="751">
                  <c:v>95</c:v>
                </c:pt>
                <c:pt idx="752">
                  <c:v>100</c:v>
                </c:pt>
                <c:pt idx="753">
                  <c:v>72</c:v>
                </c:pt>
                <c:pt idx="754">
                  <c:v>89</c:v>
                </c:pt>
                <c:pt idx="755">
                  <c:v>100</c:v>
                </c:pt>
                <c:pt idx="756">
                  <c:v>100</c:v>
                </c:pt>
                <c:pt idx="757">
                  <c:v>100</c:v>
                </c:pt>
                <c:pt idx="758">
                  <c:v>100</c:v>
                </c:pt>
                <c:pt idx="759">
                  <c:v>43</c:v>
                </c:pt>
                <c:pt idx="760">
                  <c:v>100</c:v>
                </c:pt>
                <c:pt idx="761">
                  <c:v>100</c:v>
                </c:pt>
                <c:pt idx="762">
                  <c:v>100</c:v>
                </c:pt>
                <c:pt idx="763">
                  <c:v>100</c:v>
                </c:pt>
                <c:pt idx="764">
                  <c:v>100</c:v>
                </c:pt>
                <c:pt idx="765">
                  <c:v>100</c:v>
                </c:pt>
                <c:pt idx="766">
                  <c:v>100</c:v>
                </c:pt>
                <c:pt idx="767">
                  <c:v>100</c:v>
                </c:pt>
                <c:pt idx="768">
                  <c:v>100</c:v>
                </c:pt>
                <c:pt idx="769">
                  <c:v>100</c:v>
                </c:pt>
                <c:pt idx="770">
                  <c:v>100</c:v>
                </c:pt>
                <c:pt idx="771">
                  <c:v>100</c:v>
                </c:pt>
                <c:pt idx="772">
                  <c:v>98</c:v>
                </c:pt>
                <c:pt idx="773">
                  <c:v>62</c:v>
                </c:pt>
                <c:pt idx="774">
                  <c:v>99</c:v>
                </c:pt>
                <c:pt idx="775">
                  <c:v>100</c:v>
                </c:pt>
                <c:pt idx="776">
                  <c:v>100</c:v>
                </c:pt>
                <c:pt idx="777">
                  <c:v>61</c:v>
                </c:pt>
                <c:pt idx="778">
                  <c:v>76</c:v>
                </c:pt>
                <c:pt idx="779">
                  <c:v>64</c:v>
                </c:pt>
                <c:pt idx="780">
                  <c:v>100</c:v>
                </c:pt>
                <c:pt idx="781">
                  <c:v>100</c:v>
                </c:pt>
                <c:pt idx="782">
                  <c:v>100</c:v>
                </c:pt>
                <c:pt idx="783">
                  <c:v>99</c:v>
                </c:pt>
                <c:pt idx="784">
                  <c:v>65</c:v>
                </c:pt>
                <c:pt idx="785">
                  <c:v>70</c:v>
                </c:pt>
                <c:pt idx="786">
                  <c:v>66</c:v>
                </c:pt>
                <c:pt idx="787">
                  <c:v>100</c:v>
                </c:pt>
                <c:pt idx="788">
                  <c:v>54</c:v>
                </c:pt>
                <c:pt idx="789">
                  <c:v>8</c:v>
                </c:pt>
                <c:pt idx="790">
                  <c:v>18</c:v>
                </c:pt>
                <c:pt idx="791">
                  <c:v>100</c:v>
                </c:pt>
                <c:pt idx="792">
                  <c:v>100</c:v>
                </c:pt>
                <c:pt idx="793">
                  <c:v>100</c:v>
                </c:pt>
                <c:pt idx="794">
                  <c:v>100</c:v>
                </c:pt>
                <c:pt idx="795">
                  <c:v>100</c:v>
                </c:pt>
                <c:pt idx="796">
                  <c:v>100</c:v>
                </c:pt>
                <c:pt idx="797">
                  <c:v>100</c:v>
                </c:pt>
                <c:pt idx="798">
                  <c:v>100</c:v>
                </c:pt>
                <c:pt idx="799">
                  <c:v>100</c:v>
                </c:pt>
                <c:pt idx="800">
                  <c:v>71</c:v>
                </c:pt>
                <c:pt idx="801">
                  <c:v>96</c:v>
                </c:pt>
                <c:pt idx="802">
                  <c:v>100</c:v>
                </c:pt>
                <c:pt idx="803">
                  <c:v>100</c:v>
                </c:pt>
                <c:pt idx="804">
                  <c:v>100</c:v>
                </c:pt>
                <c:pt idx="805">
                  <c:v>99</c:v>
                </c:pt>
                <c:pt idx="806">
                  <c:v>100</c:v>
                </c:pt>
                <c:pt idx="807">
                  <c:v>100</c:v>
                </c:pt>
                <c:pt idx="808">
                  <c:v>100</c:v>
                </c:pt>
                <c:pt idx="809">
                  <c:v>100</c:v>
                </c:pt>
                <c:pt idx="810">
                  <c:v>100</c:v>
                </c:pt>
                <c:pt idx="811">
                  <c:v>100</c:v>
                </c:pt>
                <c:pt idx="812">
                  <c:v>100</c:v>
                </c:pt>
                <c:pt idx="813">
                  <c:v>96</c:v>
                </c:pt>
                <c:pt idx="814">
                  <c:v>66</c:v>
                </c:pt>
                <c:pt idx="815">
                  <c:v>45</c:v>
                </c:pt>
                <c:pt idx="816">
                  <c:v>98</c:v>
                </c:pt>
                <c:pt idx="817">
                  <c:v>100</c:v>
                </c:pt>
                <c:pt idx="818">
                  <c:v>100</c:v>
                </c:pt>
                <c:pt idx="819">
                  <c:v>100</c:v>
                </c:pt>
                <c:pt idx="820">
                  <c:v>100</c:v>
                </c:pt>
                <c:pt idx="821">
                  <c:v>100</c:v>
                </c:pt>
                <c:pt idx="822">
                  <c:v>100</c:v>
                </c:pt>
                <c:pt idx="823">
                  <c:v>90</c:v>
                </c:pt>
                <c:pt idx="824">
                  <c:v>97</c:v>
                </c:pt>
                <c:pt idx="825">
                  <c:v>100</c:v>
                </c:pt>
                <c:pt idx="826">
                  <c:v>100</c:v>
                </c:pt>
                <c:pt idx="827">
                  <c:v>100</c:v>
                </c:pt>
                <c:pt idx="828">
                  <c:v>95</c:v>
                </c:pt>
                <c:pt idx="829">
                  <c:v>67</c:v>
                </c:pt>
                <c:pt idx="830">
                  <c:v>100</c:v>
                </c:pt>
                <c:pt idx="831">
                  <c:v>100</c:v>
                </c:pt>
                <c:pt idx="832">
                  <c:v>100</c:v>
                </c:pt>
                <c:pt idx="833">
                  <c:v>100</c:v>
                </c:pt>
                <c:pt idx="834">
                  <c:v>100</c:v>
                </c:pt>
                <c:pt idx="835">
                  <c:v>100</c:v>
                </c:pt>
                <c:pt idx="836">
                  <c:v>100</c:v>
                </c:pt>
                <c:pt idx="837">
                  <c:v>100</c:v>
                </c:pt>
                <c:pt idx="838">
                  <c:v>100</c:v>
                </c:pt>
                <c:pt idx="839">
                  <c:v>100</c:v>
                </c:pt>
                <c:pt idx="840">
                  <c:v>100</c:v>
                </c:pt>
                <c:pt idx="841">
                  <c:v>100</c:v>
                </c:pt>
                <c:pt idx="842">
                  <c:v>100</c:v>
                </c:pt>
                <c:pt idx="843">
                  <c:v>43</c:v>
                </c:pt>
                <c:pt idx="844">
                  <c:v>7</c:v>
                </c:pt>
                <c:pt idx="845">
                  <c:v>99</c:v>
                </c:pt>
                <c:pt idx="846">
                  <c:v>100</c:v>
                </c:pt>
                <c:pt idx="847">
                  <c:v>100</c:v>
                </c:pt>
                <c:pt idx="848">
                  <c:v>100</c:v>
                </c:pt>
                <c:pt idx="849">
                  <c:v>100</c:v>
                </c:pt>
                <c:pt idx="850">
                  <c:v>100</c:v>
                </c:pt>
                <c:pt idx="851">
                  <c:v>99</c:v>
                </c:pt>
                <c:pt idx="852">
                  <c:v>63</c:v>
                </c:pt>
                <c:pt idx="853">
                  <c:v>60</c:v>
                </c:pt>
                <c:pt idx="854">
                  <c:v>96</c:v>
                </c:pt>
                <c:pt idx="855">
                  <c:v>96</c:v>
                </c:pt>
                <c:pt idx="856">
                  <c:v>71</c:v>
                </c:pt>
                <c:pt idx="857">
                  <c:v>100</c:v>
                </c:pt>
                <c:pt idx="858">
                  <c:v>68</c:v>
                </c:pt>
                <c:pt idx="859">
                  <c:v>97</c:v>
                </c:pt>
                <c:pt idx="860">
                  <c:v>100</c:v>
                </c:pt>
                <c:pt idx="861">
                  <c:v>100</c:v>
                </c:pt>
                <c:pt idx="862">
                  <c:v>100</c:v>
                </c:pt>
                <c:pt idx="863">
                  <c:v>100</c:v>
                </c:pt>
                <c:pt idx="864">
                  <c:v>100</c:v>
                </c:pt>
                <c:pt idx="865">
                  <c:v>100</c:v>
                </c:pt>
                <c:pt idx="866">
                  <c:v>100</c:v>
                </c:pt>
                <c:pt idx="867">
                  <c:v>100</c:v>
                </c:pt>
                <c:pt idx="868">
                  <c:v>100</c:v>
                </c:pt>
                <c:pt idx="869">
                  <c:v>100</c:v>
                </c:pt>
                <c:pt idx="870">
                  <c:v>100</c:v>
                </c:pt>
                <c:pt idx="871">
                  <c:v>100</c:v>
                </c:pt>
                <c:pt idx="872">
                  <c:v>100</c:v>
                </c:pt>
                <c:pt idx="873">
                  <c:v>100</c:v>
                </c:pt>
                <c:pt idx="874">
                  <c:v>41</c:v>
                </c:pt>
                <c:pt idx="875">
                  <c:v>20</c:v>
                </c:pt>
                <c:pt idx="876">
                  <c:v>100</c:v>
                </c:pt>
                <c:pt idx="877">
                  <c:v>100</c:v>
                </c:pt>
                <c:pt idx="878">
                  <c:v>100</c:v>
                </c:pt>
                <c:pt idx="879">
                  <c:v>100</c:v>
                </c:pt>
                <c:pt idx="880">
                  <c:v>98</c:v>
                </c:pt>
                <c:pt idx="881">
                  <c:v>68</c:v>
                </c:pt>
                <c:pt idx="882">
                  <c:v>91</c:v>
                </c:pt>
                <c:pt idx="883">
                  <c:v>99</c:v>
                </c:pt>
                <c:pt idx="884">
                  <c:v>67</c:v>
                </c:pt>
                <c:pt idx="885">
                  <c:v>72</c:v>
                </c:pt>
                <c:pt idx="886">
                  <c:v>90</c:v>
                </c:pt>
                <c:pt idx="887">
                  <c:v>67</c:v>
                </c:pt>
                <c:pt idx="888">
                  <c:v>91</c:v>
                </c:pt>
                <c:pt idx="889">
                  <c:v>75</c:v>
                </c:pt>
                <c:pt idx="890">
                  <c:v>100</c:v>
                </c:pt>
                <c:pt idx="891">
                  <c:v>100</c:v>
                </c:pt>
                <c:pt idx="892">
                  <c:v>100</c:v>
                </c:pt>
                <c:pt idx="893">
                  <c:v>100</c:v>
                </c:pt>
                <c:pt idx="894">
                  <c:v>100</c:v>
                </c:pt>
                <c:pt idx="895">
                  <c:v>100</c:v>
                </c:pt>
                <c:pt idx="896">
                  <c:v>100</c:v>
                </c:pt>
                <c:pt idx="897">
                  <c:v>100</c:v>
                </c:pt>
                <c:pt idx="898">
                  <c:v>100</c:v>
                </c:pt>
                <c:pt idx="899">
                  <c:v>100</c:v>
                </c:pt>
                <c:pt idx="900">
                  <c:v>100</c:v>
                </c:pt>
                <c:pt idx="901">
                  <c:v>100</c:v>
                </c:pt>
                <c:pt idx="902">
                  <c:v>100</c:v>
                </c:pt>
                <c:pt idx="903">
                  <c:v>100</c:v>
                </c:pt>
                <c:pt idx="904">
                  <c:v>44</c:v>
                </c:pt>
                <c:pt idx="905">
                  <c:v>79</c:v>
                </c:pt>
                <c:pt idx="906">
                  <c:v>66</c:v>
                </c:pt>
                <c:pt idx="907">
                  <c:v>100</c:v>
                </c:pt>
                <c:pt idx="908">
                  <c:v>99</c:v>
                </c:pt>
                <c:pt idx="909">
                  <c:v>63</c:v>
                </c:pt>
                <c:pt idx="910">
                  <c:v>91</c:v>
                </c:pt>
                <c:pt idx="911">
                  <c:v>100</c:v>
                </c:pt>
                <c:pt idx="912">
                  <c:v>98</c:v>
                </c:pt>
                <c:pt idx="913">
                  <c:v>58</c:v>
                </c:pt>
                <c:pt idx="914">
                  <c:v>74</c:v>
                </c:pt>
                <c:pt idx="915">
                  <c:v>92</c:v>
                </c:pt>
                <c:pt idx="916">
                  <c:v>53</c:v>
                </c:pt>
                <c:pt idx="917">
                  <c:v>70</c:v>
                </c:pt>
                <c:pt idx="918">
                  <c:v>100</c:v>
                </c:pt>
                <c:pt idx="919">
                  <c:v>100</c:v>
                </c:pt>
                <c:pt idx="920">
                  <c:v>100</c:v>
                </c:pt>
                <c:pt idx="921">
                  <c:v>100</c:v>
                </c:pt>
                <c:pt idx="922">
                  <c:v>100</c:v>
                </c:pt>
                <c:pt idx="923">
                  <c:v>100</c:v>
                </c:pt>
                <c:pt idx="924">
                  <c:v>100</c:v>
                </c:pt>
                <c:pt idx="925">
                  <c:v>100</c:v>
                </c:pt>
                <c:pt idx="926">
                  <c:v>100</c:v>
                </c:pt>
                <c:pt idx="927">
                  <c:v>100</c:v>
                </c:pt>
                <c:pt idx="928">
                  <c:v>100</c:v>
                </c:pt>
                <c:pt idx="929">
                  <c:v>51</c:v>
                </c:pt>
                <c:pt idx="930">
                  <c:v>20</c:v>
                </c:pt>
                <c:pt idx="931">
                  <c:v>8</c:v>
                </c:pt>
                <c:pt idx="932">
                  <c:v>96</c:v>
                </c:pt>
                <c:pt idx="933">
                  <c:v>86</c:v>
                </c:pt>
                <c:pt idx="934">
                  <c:v>64</c:v>
                </c:pt>
                <c:pt idx="935">
                  <c:v>65</c:v>
                </c:pt>
                <c:pt idx="936">
                  <c:v>89</c:v>
                </c:pt>
                <c:pt idx="937">
                  <c:v>100</c:v>
                </c:pt>
                <c:pt idx="938">
                  <c:v>100</c:v>
                </c:pt>
                <c:pt idx="939">
                  <c:v>100</c:v>
                </c:pt>
                <c:pt idx="940">
                  <c:v>100</c:v>
                </c:pt>
                <c:pt idx="941">
                  <c:v>100</c:v>
                </c:pt>
                <c:pt idx="942">
                  <c:v>100</c:v>
                </c:pt>
                <c:pt idx="943">
                  <c:v>100</c:v>
                </c:pt>
                <c:pt idx="944">
                  <c:v>100</c:v>
                </c:pt>
                <c:pt idx="945">
                  <c:v>100</c:v>
                </c:pt>
                <c:pt idx="946">
                  <c:v>100</c:v>
                </c:pt>
                <c:pt idx="947">
                  <c:v>100</c:v>
                </c:pt>
                <c:pt idx="948">
                  <c:v>100</c:v>
                </c:pt>
                <c:pt idx="949">
                  <c:v>100</c:v>
                </c:pt>
                <c:pt idx="950">
                  <c:v>100</c:v>
                </c:pt>
                <c:pt idx="951">
                  <c:v>100</c:v>
                </c:pt>
                <c:pt idx="952">
                  <c:v>100</c:v>
                </c:pt>
                <c:pt idx="953">
                  <c:v>100</c:v>
                </c:pt>
                <c:pt idx="954">
                  <c:v>100</c:v>
                </c:pt>
                <c:pt idx="955">
                  <c:v>39</c:v>
                </c:pt>
                <c:pt idx="956">
                  <c:v>98</c:v>
                </c:pt>
                <c:pt idx="957">
                  <c:v>100</c:v>
                </c:pt>
                <c:pt idx="958">
                  <c:v>98</c:v>
                </c:pt>
                <c:pt idx="959">
                  <c:v>98</c:v>
                </c:pt>
                <c:pt idx="960">
                  <c:v>100</c:v>
                </c:pt>
                <c:pt idx="961">
                  <c:v>100</c:v>
                </c:pt>
                <c:pt idx="962">
                  <c:v>100</c:v>
                </c:pt>
                <c:pt idx="963">
                  <c:v>100</c:v>
                </c:pt>
                <c:pt idx="964">
                  <c:v>100</c:v>
                </c:pt>
                <c:pt idx="965">
                  <c:v>100</c:v>
                </c:pt>
                <c:pt idx="966">
                  <c:v>100</c:v>
                </c:pt>
                <c:pt idx="967">
                  <c:v>100</c:v>
                </c:pt>
                <c:pt idx="968">
                  <c:v>100</c:v>
                </c:pt>
                <c:pt idx="969">
                  <c:v>100</c:v>
                </c:pt>
                <c:pt idx="970">
                  <c:v>100</c:v>
                </c:pt>
                <c:pt idx="971">
                  <c:v>100</c:v>
                </c:pt>
                <c:pt idx="972">
                  <c:v>100</c:v>
                </c:pt>
                <c:pt idx="973">
                  <c:v>100</c:v>
                </c:pt>
                <c:pt idx="974">
                  <c:v>100</c:v>
                </c:pt>
                <c:pt idx="975">
                  <c:v>100</c:v>
                </c:pt>
                <c:pt idx="976">
                  <c:v>100</c:v>
                </c:pt>
                <c:pt idx="977">
                  <c:v>52</c:v>
                </c:pt>
                <c:pt idx="978">
                  <c:v>73</c:v>
                </c:pt>
                <c:pt idx="979">
                  <c:v>51</c:v>
                </c:pt>
                <c:pt idx="980">
                  <c:v>21</c:v>
                </c:pt>
                <c:pt idx="981">
                  <c:v>8</c:v>
                </c:pt>
                <c:pt idx="982">
                  <c:v>20</c:v>
                </c:pt>
                <c:pt idx="983">
                  <c:v>23</c:v>
                </c:pt>
                <c:pt idx="984">
                  <c:v>22</c:v>
                </c:pt>
                <c:pt idx="985">
                  <c:v>95</c:v>
                </c:pt>
                <c:pt idx="986">
                  <c:v>100</c:v>
                </c:pt>
                <c:pt idx="987">
                  <c:v>100</c:v>
                </c:pt>
                <c:pt idx="988">
                  <c:v>100</c:v>
                </c:pt>
                <c:pt idx="989">
                  <c:v>100</c:v>
                </c:pt>
                <c:pt idx="990">
                  <c:v>100</c:v>
                </c:pt>
                <c:pt idx="991">
                  <c:v>100</c:v>
                </c:pt>
                <c:pt idx="992">
                  <c:v>100</c:v>
                </c:pt>
                <c:pt idx="993">
                  <c:v>100</c:v>
                </c:pt>
                <c:pt idx="994">
                  <c:v>100</c:v>
                </c:pt>
                <c:pt idx="995">
                  <c:v>100</c:v>
                </c:pt>
                <c:pt idx="996">
                  <c:v>100</c:v>
                </c:pt>
                <c:pt idx="997">
                  <c:v>100</c:v>
                </c:pt>
                <c:pt idx="998">
                  <c:v>100</c:v>
                </c:pt>
                <c:pt idx="999">
                  <c:v>100</c:v>
                </c:pt>
                <c:pt idx="1000">
                  <c:v>100</c:v>
                </c:pt>
                <c:pt idx="1001">
                  <c:v>100</c:v>
                </c:pt>
                <c:pt idx="1002">
                  <c:v>100</c:v>
                </c:pt>
                <c:pt idx="1003">
                  <c:v>100</c:v>
                </c:pt>
                <c:pt idx="1004">
                  <c:v>100</c:v>
                </c:pt>
                <c:pt idx="1005">
                  <c:v>34</c:v>
                </c:pt>
                <c:pt idx="1006">
                  <c:v>13</c:v>
                </c:pt>
                <c:pt idx="1007">
                  <c:v>7</c:v>
                </c:pt>
                <c:pt idx="1008">
                  <c:v>22</c:v>
                </c:pt>
                <c:pt idx="1009">
                  <c:v>21</c:v>
                </c:pt>
                <c:pt idx="1010">
                  <c:v>92</c:v>
                </c:pt>
                <c:pt idx="1011">
                  <c:v>100</c:v>
                </c:pt>
                <c:pt idx="1012">
                  <c:v>100</c:v>
                </c:pt>
                <c:pt idx="1013">
                  <c:v>100</c:v>
                </c:pt>
                <c:pt idx="1014">
                  <c:v>100</c:v>
                </c:pt>
                <c:pt idx="1015">
                  <c:v>100</c:v>
                </c:pt>
                <c:pt idx="1016">
                  <c:v>100</c:v>
                </c:pt>
                <c:pt idx="1017">
                  <c:v>100</c:v>
                </c:pt>
                <c:pt idx="1018">
                  <c:v>100</c:v>
                </c:pt>
                <c:pt idx="1019">
                  <c:v>100</c:v>
                </c:pt>
                <c:pt idx="1020">
                  <c:v>100</c:v>
                </c:pt>
                <c:pt idx="1021">
                  <c:v>100</c:v>
                </c:pt>
                <c:pt idx="1022">
                  <c:v>100</c:v>
                </c:pt>
                <c:pt idx="1023">
                  <c:v>100</c:v>
                </c:pt>
                <c:pt idx="1024">
                  <c:v>100</c:v>
                </c:pt>
                <c:pt idx="1025">
                  <c:v>100</c:v>
                </c:pt>
                <c:pt idx="1026">
                  <c:v>100</c:v>
                </c:pt>
                <c:pt idx="1027">
                  <c:v>100</c:v>
                </c:pt>
                <c:pt idx="1028">
                  <c:v>100</c:v>
                </c:pt>
                <c:pt idx="1029">
                  <c:v>33</c:v>
                </c:pt>
                <c:pt idx="1030">
                  <c:v>91</c:v>
                </c:pt>
                <c:pt idx="1031">
                  <c:v>100</c:v>
                </c:pt>
                <c:pt idx="1032">
                  <c:v>100</c:v>
                </c:pt>
                <c:pt idx="1033">
                  <c:v>100</c:v>
                </c:pt>
                <c:pt idx="1034">
                  <c:v>100</c:v>
                </c:pt>
                <c:pt idx="1035">
                  <c:v>100</c:v>
                </c:pt>
                <c:pt idx="1036">
                  <c:v>100</c:v>
                </c:pt>
                <c:pt idx="1037">
                  <c:v>100</c:v>
                </c:pt>
                <c:pt idx="1038">
                  <c:v>100</c:v>
                </c:pt>
                <c:pt idx="1039">
                  <c:v>100</c:v>
                </c:pt>
                <c:pt idx="1040">
                  <c:v>100</c:v>
                </c:pt>
                <c:pt idx="1041">
                  <c:v>100</c:v>
                </c:pt>
                <c:pt idx="1042">
                  <c:v>100</c:v>
                </c:pt>
                <c:pt idx="1043">
                  <c:v>100</c:v>
                </c:pt>
                <c:pt idx="1044">
                  <c:v>100</c:v>
                </c:pt>
                <c:pt idx="1045">
                  <c:v>100</c:v>
                </c:pt>
                <c:pt idx="1046">
                  <c:v>100</c:v>
                </c:pt>
                <c:pt idx="1047">
                  <c:v>100</c:v>
                </c:pt>
                <c:pt idx="1048">
                  <c:v>100</c:v>
                </c:pt>
                <c:pt idx="1049">
                  <c:v>35</c:v>
                </c:pt>
                <c:pt idx="1050">
                  <c:v>91</c:v>
                </c:pt>
                <c:pt idx="1051">
                  <c:v>100</c:v>
                </c:pt>
                <c:pt idx="1052">
                  <c:v>100</c:v>
                </c:pt>
                <c:pt idx="1053">
                  <c:v>100</c:v>
                </c:pt>
                <c:pt idx="1054">
                  <c:v>100</c:v>
                </c:pt>
                <c:pt idx="1055">
                  <c:v>100</c:v>
                </c:pt>
                <c:pt idx="1056">
                  <c:v>100</c:v>
                </c:pt>
                <c:pt idx="1057">
                  <c:v>100</c:v>
                </c:pt>
                <c:pt idx="1058">
                  <c:v>100</c:v>
                </c:pt>
                <c:pt idx="1059">
                  <c:v>100</c:v>
                </c:pt>
                <c:pt idx="1060">
                  <c:v>100</c:v>
                </c:pt>
                <c:pt idx="1061">
                  <c:v>100</c:v>
                </c:pt>
                <c:pt idx="1062">
                  <c:v>100</c:v>
                </c:pt>
                <c:pt idx="1063">
                  <c:v>100</c:v>
                </c:pt>
                <c:pt idx="1064">
                  <c:v>100</c:v>
                </c:pt>
                <c:pt idx="1065">
                  <c:v>100</c:v>
                </c:pt>
                <c:pt idx="1066">
                  <c:v>100</c:v>
                </c:pt>
                <c:pt idx="1067">
                  <c:v>50</c:v>
                </c:pt>
                <c:pt idx="1068">
                  <c:v>9</c:v>
                </c:pt>
                <c:pt idx="1069">
                  <c:v>91</c:v>
                </c:pt>
                <c:pt idx="1070">
                  <c:v>100</c:v>
                </c:pt>
                <c:pt idx="1071">
                  <c:v>100</c:v>
                </c:pt>
                <c:pt idx="1072">
                  <c:v>100</c:v>
                </c:pt>
                <c:pt idx="1073">
                  <c:v>100</c:v>
                </c:pt>
                <c:pt idx="1074">
                  <c:v>100</c:v>
                </c:pt>
                <c:pt idx="1075">
                  <c:v>100</c:v>
                </c:pt>
                <c:pt idx="1076">
                  <c:v>100</c:v>
                </c:pt>
                <c:pt idx="1077">
                  <c:v>100</c:v>
                </c:pt>
                <c:pt idx="1078">
                  <c:v>100</c:v>
                </c:pt>
                <c:pt idx="1079">
                  <c:v>100</c:v>
                </c:pt>
                <c:pt idx="1080">
                  <c:v>100</c:v>
                </c:pt>
                <c:pt idx="1081">
                  <c:v>100</c:v>
                </c:pt>
                <c:pt idx="1082">
                  <c:v>100</c:v>
                </c:pt>
                <c:pt idx="1083">
                  <c:v>100</c:v>
                </c:pt>
                <c:pt idx="1084">
                  <c:v>100</c:v>
                </c:pt>
                <c:pt idx="1085">
                  <c:v>100</c:v>
                </c:pt>
                <c:pt idx="1086">
                  <c:v>100</c:v>
                </c:pt>
                <c:pt idx="1087">
                  <c:v>32</c:v>
                </c:pt>
                <c:pt idx="1088">
                  <c:v>92</c:v>
                </c:pt>
                <c:pt idx="1089">
                  <c:v>100</c:v>
                </c:pt>
                <c:pt idx="1090">
                  <c:v>100</c:v>
                </c:pt>
                <c:pt idx="1091">
                  <c:v>100</c:v>
                </c:pt>
                <c:pt idx="1092">
                  <c:v>100</c:v>
                </c:pt>
                <c:pt idx="1093">
                  <c:v>100</c:v>
                </c:pt>
                <c:pt idx="1094">
                  <c:v>100</c:v>
                </c:pt>
                <c:pt idx="1095">
                  <c:v>100</c:v>
                </c:pt>
                <c:pt idx="1096">
                  <c:v>100</c:v>
                </c:pt>
                <c:pt idx="1097">
                  <c:v>100</c:v>
                </c:pt>
                <c:pt idx="1098">
                  <c:v>100</c:v>
                </c:pt>
                <c:pt idx="1099">
                  <c:v>100</c:v>
                </c:pt>
                <c:pt idx="1100">
                  <c:v>100</c:v>
                </c:pt>
                <c:pt idx="1101">
                  <c:v>100</c:v>
                </c:pt>
                <c:pt idx="1102">
                  <c:v>100</c:v>
                </c:pt>
                <c:pt idx="1103">
                  <c:v>100</c:v>
                </c:pt>
                <c:pt idx="1104">
                  <c:v>100</c:v>
                </c:pt>
                <c:pt idx="1105">
                  <c:v>34</c:v>
                </c:pt>
                <c:pt idx="1106">
                  <c:v>91</c:v>
                </c:pt>
                <c:pt idx="1107">
                  <c:v>100</c:v>
                </c:pt>
                <c:pt idx="1108">
                  <c:v>100</c:v>
                </c:pt>
                <c:pt idx="1109">
                  <c:v>100</c:v>
                </c:pt>
                <c:pt idx="1110">
                  <c:v>100</c:v>
                </c:pt>
                <c:pt idx="1111">
                  <c:v>100</c:v>
                </c:pt>
                <c:pt idx="1112">
                  <c:v>100</c:v>
                </c:pt>
                <c:pt idx="1113">
                  <c:v>100</c:v>
                </c:pt>
                <c:pt idx="1114">
                  <c:v>100</c:v>
                </c:pt>
                <c:pt idx="1115">
                  <c:v>100</c:v>
                </c:pt>
                <c:pt idx="1116">
                  <c:v>100</c:v>
                </c:pt>
                <c:pt idx="1117">
                  <c:v>100</c:v>
                </c:pt>
                <c:pt idx="1118">
                  <c:v>100</c:v>
                </c:pt>
                <c:pt idx="1119">
                  <c:v>100</c:v>
                </c:pt>
                <c:pt idx="1120">
                  <c:v>48</c:v>
                </c:pt>
                <c:pt idx="1121">
                  <c:v>24</c:v>
                </c:pt>
                <c:pt idx="1122">
                  <c:v>28</c:v>
                </c:pt>
                <c:pt idx="1123">
                  <c:v>9</c:v>
                </c:pt>
                <c:pt idx="1124">
                  <c:v>91</c:v>
                </c:pt>
                <c:pt idx="1125">
                  <c:v>100</c:v>
                </c:pt>
                <c:pt idx="1126">
                  <c:v>100</c:v>
                </c:pt>
                <c:pt idx="1127">
                  <c:v>100</c:v>
                </c:pt>
                <c:pt idx="1128">
                  <c:v>100</c:v>
                </c:pt>
                <c:pt idx="1129">
                  <c:v>100</c:v>
                </c:pt>
                <c:pt idx="1130">
                  <c:v>100</c:v>
                </c:pt>
                <c:pt idx="1131">
                  <c:v>100</c:v>
                </c:pt>
                <c:pt idx="1132">
                  <c:v>100</c:v>
                </c:pt>
                <c:pt idx="1133">
                  <c:v>100</c:v>
                </c:pt>
                <c:pt idx="1134">
                  <c:v>100</c:v>
                </c:pt>
                <c:pt idx="1135">
                  <c:v>100</c:v>
                </c:pt>
                <c:pt idx="1136">
                  <c:v>100</c:v>
                </c:pt>
                <c:pt idx="1137">
                  <c:v>100</c:v>
                </c:pt>
                <c:pt idx="1138">
                  <c:v>100</c:v>
                </c:pt>
                <c:pt idx="1139">
                  <c:v>80</c:v>
                </c:pt>
                <c:pt idx="1140">
                  <c:v>75</c:v>
                </c:pt>
                <c:pt idx="1141">
                  <c:v>22</c:v>
                </c:pt>
                <c:pt idx="1142">
                  <c:v>92</c:v>
                </c:pt>
                <c:pt idx="1143">
                  <c:v>100</c:v>
                </c:pt>
                <c:pt idx="1144">
                  <c:v>100</c:v>
                </c:pt>
                <c:pt idx="1145">
                  <c:v>100</c:v>
                </c:pt>
                <c:pt idx="1146">
                  <c:v>100</c:v>
                </c:pt>
                <c:pt idx="1147">
                  <c:v>100</c:v>
                </c:pt>
                <c:pt idx="1148">
                  <c:v>100</c:v>
                </c:pt>
                <c:pt idx="1149">
                  <c:v>100</c:v>
                </c:pt>
                <c:pt idx="1150">
                  <c:v>100</c:v>
                </c:pt>
                <c:pt idx="1151">
                  <c:v>100</c:v>
                </c:pt>
                <c:pt idx="1152">
                  <c:v>100</c:v>
                </c:pt>
                <c:pt idx="1153">
                  <c:v>100</c:v>
                </c:pt>
                <c:pt idx="1154">
                  <c:v>100</c:v>
                </c:pt>
                <c:pt idx="1155">
                  <c:v>100</c:v>
                </c:pt>
                <c:pt idx="1156">
                  <c:v>100</c:v>
                </c:pt>
                <c:pt idx="1157">
                  <c:v>100</c:v>
                </c:pt>
                <c:pt idx="1158">
                  <c:v>100</c:v>
                </c:pt>
                <c:pt idx="1159">
                  <c:v>33</c:v>
                </c:pt>
                <c:pt idx="1160">
                  <c:v>91</c:v>
                </c:pt>
                <c:pt idx="1161">
                  <c:v>100</c:v>
                </c:pt>
                <c:pt idx="1162">
                  <c:v>100</c:v>
                </c:pt>
                <c:pt idx="1163">
                  <c:v>100</c:v>
                </c:pt>
                <c:pt idx="1164">
                  <c:v>100</c:v>
                </c:pt>
                <c:pt idx="1165">
                  <c:v>100</c:v>
                </c:pt>
                <c:pt idx="1166">
                  <c:v>100</c:v>
                </c:pt>
                <c:pt idx="1167">
                  <c:v>100</c:v>
                </c:pt>
                <c:pt idx="1168">
                  <c:v>100</c:v>
                </c:pt>
                <c:pt idx="1169">
                  <c:v>100</c:v>
                </c:pt>
                <c:pt idx="1170">
                  <c:v>100</c:v>
                </c:pt>
                <c:pt idx="1171">
                  <c:v>100</c:v>
                </c:pt>
                <c:pt idx="1172">
                  <c:v>100</c:v>
                </c:pt>
                <c:pt idx="1173">
                  <c:v>100</c:v>
                </c:pt>
                <c:pt idx="1174">
                  <c:v>100</c:v>
                </c:pt>
                <c:pt idx="1175">
                  <c:v>100</c:v>
                </c:pt>
                <c:pt idx="1176">
                  <c:v>48</c:v>
                </c:pt>
                <c:pt idx="1177">
                  <c:v>11</c:v>
                </c:pt>
                <c:pt idx="1178">
                  <c:v>91</c:v>
                </c:pt>
                <c:pt idx="1179">
                  <c:v>100</c:v>
                </c:pt>
                <c:pt idx="1180">
                  <c:v>100</c:v>
                </c:pt>
                <c:pt idx="1181">
                  <c:v>100</c:v>
                </c:pt>
                <c:pt idx="1182">
                  <c:v>100</c:v>
                </c:pt>
                <c:pt idx="1183">
                  <c:v>100</c:v>
                </c:pt>
                <c:pt idx="1184">
                  <c:v>100</c:v>
                </c:pt>
                <c:pt idx="1185">
                  <c:v>100</c:v>
                </c:pt>
                <c:pt idx="1186">
                  <c:v>100</c:v>
                </c:pt>
                <c:pt idx="1187">
                  <c:v>100</c:v>
                </c:pt>
                <c:pt idx="1188">
                  <c:v>100</c:v>
                </c:pt>
                <c:pt idx="1189">
                  <c:v>100</c:v>
                </c:pt>
                <c:pt idx="1190">
                  <c:v>100</c:v>
                </c:pt>
                <c:pt idx="1191">
                  <c:v>100</c:v>
                </c:pt>
                <c:pt idx="1192">
                  <c:v>100</c:v>
                </c:pt>
                <c:pt idx="1193">
                  <c:v>50</c:v>
                </c:pt>
                <c:pt idx="1194">
                  <c:v>9</c:v>
                </c:pt>
                <c:pt idx="1195">
                  <c:v>24</c:v>
                </c:pt>
                <c:pt idx="1196">
                  <c:v>93</c:v>
                </c:pt>
                <c:pt idx="1197">
                  <c:v>100</c:v>
                </c:pt>
                <c:pt idx="1198">
                  <c:v>100</c:v>
                </c:pt>
                <c:pt idx="1199">
                  <c:v>100</c:v>
                </c:pt>
                <c:pt idx="1200">
                  <c:v>100</c:v>
                </c:pt>
                <c:pt idx="1201">
                  <c:v>100</c:v>
                </c:pt>
                <c:pt idx="1202">
                  <c:v>100</c:v>
                </c:pt>
                <c:pt idx="1203">
                  <c:v>100</c:v>
                </c:pt>
                <c:pt idx="1204">
                  <c:v>100</c:v>
                </c:pt>
                <c:pt idx="1205">
                  <c:v>100</c:v>
                </c:pt>
                <c:pt idx="1206">
                  <c:v>100</c:v>
                </c:pt>
                <c:pt idx="1207">
                  <c:v>100</c:v>
                </c:pt>
                <c:pt idx="1208">
                  <c:v>48</c:v>
                </c:pt>
                <c:pt idx="1209">
                  <c:v>9</c:v>
                </c:pt>
                <c:pt idx="1210">
                  <c:v>90</c:v>
                </c:pt>
                <c:pt idx="1211">
                  <c:v>100</c:v>
                </c:pt>
                <c:pt idx="1212">
                  <c:v>100</c:v>
                </c:pt>
                <c:pt idx="1213">
                  <c:v>100</c:v>
                </c:pt>
                <c:pt idx="1214">
                  <c:v>100</c:v>
                </c:pt>
                <c:pt idx="1215">
                  <c:v>100</c:v>
                </c:pt>
                <c:pt idx="1216">
                  <c:v>100</c:v>
                </c:pt>
                <c:pt idx="1217">
                  <c:v>100</c:v>
                </c:pt>
                <c:pt idx="1218">
                  <c:v>100</c:v>
                </c:pt>
                <c:pt idx="1219">
                  <c:v>100</c:v>
                </c:pt>
                <c:pt idx="1220">
                  <c:v>100</c:v>
                </c:pt>
                <c:pt idx="1221">
                  <c:v>100</c:v>
                </c:pt>
                <c:pt idx="1222">
                  <c:v>100</c:v>
                </c:pt>
                <c:pt idx="1223">
                  <c:v>28</c:v>
                </c:pt>
                <c:pt idx="1224">
                  <c:v>90</c:v>
                </c:pt>
                <c:pt idx="1225">
                  <c:v>100</c:v>
                </c:pt>
                <c:pt idx="1226">
                  <c:v>100</c:v>
                </c:pt>
                <c:pt idx="1227">
                  <c:v>100</c:v>
                </c:pt>
                <c:pt idx="1228">
                  <c:v>100</c:v>
                </c:pt>
                <c:pt idx="1229">
                  <c:v>100</c:v>
                </c:pt>
                <c:pt idx="1230">
                  <c:v>100</c:v>
                </c:pt>
                <c:pt idx="1231">
                  <c:v>100</c:v>
                </c:pt>
                <c:pt idx="1232">
                  <c:v>100</c:v>
                </c:pt>
                <c:pt idx="1233">
                  <c:v>100</c:v>
                </c:pt>
                <c:pt idx="1234">
                  <c:v>100</c:v>
                </c:pt>
                <c:pt idx="1235">
                  <c:v>100</c:v>
                </c:pt>
                <c:pt idx="1236">
                  <c:v>28</c:v>
                </c:pt>
                <c:pt idx="1237">
                  <c:v>89</c:v>
                </c:pt>
                <c:pt idx="1238">
                  <c:v>100</c:v>
                </c:pt>
                <c:pt idx="1239">
                  <c:v>100</c:v>
                </c:pt>
                <c:pt idx="1240">
                  <c:v>100</c:v>
                </c:pt>
                <c:pt idx="1241">
                  <c:v>100</c:v>
                </c:pt>
                <c:pt idx="1242">
                  <c:v>100</c:v>
                </c:pt>
                <c:pt idx="1243">
                  <c:v>100</c:v>
                </c:pt>
                <c:pt idx="1244">
                  <c:v>100</c:v>
                </c:pt>
                <c:pt idx="1245">
                  <c:v>100</c:v>
                </c:pt>
                <c:pt idx="1246">
                  <c:v>100</c:v>
                </c:pt>
                <c:pt idx="1247">
                  <c:v>100</c:v>
                </c:pt>
                <c:pt idx="1248">
                  <c:v>100</c:v>
                </c:pt>
                <c:pt idx="1249">
                  <c:v>27</c:v>
                </c:pt>
                <c:pt idx="1250">
                  <c:v>90</c:v>
                </c:pt>
                <c:pt idx="1251">
                  <c:v>100</c:v>
                </c:pt>
                <c:pt idx="1252">
                  <c:v>100</c:v>
                </c:pt>
                <c:pt idx="1253">
                  <c:v>100</c:v>
                </c:pt>
                <c:pt idx="1254">
                  <c:v>100</c:v>
                </c:pt>
                <c:pt idx="1255">
                  <c:v>100</c:v>
                </c:pt>
                <c:pt idx="1256">
                  <c:v>100</c:v>
                </c:pt>
                <c:pt idx="1257">
                  <c:v>100</c:v>
                </c:pt>
                <c:pt idx="1258">
                  <c:v>49</c:v>
                </c:pt>
                <c:pt idx="1259">
                  <c:v>33</c:v>
                </c:pt>
                <c:pt idx="1260">
                  <c:v>30</c:v>
                </c:pt>
                <c:pt idx="1261">
                  <c:v>9</c:v>
                </c:pt>
                <c:pt idx="1262">
                  <c:v>90</c:v>
                </c:pt>
                <c:pt idx="1263">
                  <c:v>100</c:v>
                </c:pt>
                <c:pt idx="1264">
                  <c:v>100</c:v>
                </c:pt>
                <c:pt idx="1265">
                  <c:v>100</c:v>
                </c:pt>
                <c:pt idx="1266">
                  <c:v>100</c:v>
                </c:pt>
                <c:pt idx="1267">
                  <c:v>100</c:v>
                </c:pt>
                <c:pt idx="1268">
                  <c:v>100</c:v>
                </c:pt>
                <c:pt idx="1269">
                  <c:v>100</c:v>
                </c:pt>
                <c:pt idx="1270">
                  <c:v>100</c:v>
                </c:pt>
                <c:pt idx="1271">
                  <c:v>100</c:v>
                </c:pt>
                <c:pt idx="1272">
                  <c:v>23</c:v>
                </c:pt>
                <c:pt idx="1273">
                  <c:v>90</c:v>
                </c:pt>
                <c:pt idx="1274">
                  <c:v>100</c:v>
                </c:pt>
                <c:pt idx="1275">
                  <c:v>100</c:v>
                </c:pt>
                <c:pt idx="1276">
                  <c:v>100</c:v>
                </c:pt>
                <c:pt idx="1277">
                  <c:v>100</c:v>
                </c:pt>
                <c:pt idx="1278">
                  <c:v>100</c:v>
                </c:pt>
                <c:pt idx="1279">
                  <c:v>100</c:v>
                </c:pt>
                <c:pt idx="1280">
                  <c:v>100</c:v>
                </c:pt>
                <c:pt idx="1281">
                  <c:v>100</c:v>
                </c:pt>
                <c:pt idx="1282">
                  <c:v>24</c:v>
                </c:pt>
                <c:pt idx="1283">
                  <c:v>90</c:v>
                </c:pt>
                <c:pt idx="1284">
                  <c:v>100</c:v>
                </c:pt>
                <c:pt idx="1285">
                  <c:v>100</c:v>
                </c:pt>
                <c:pt idx="1286">
                  <c:v>100</c:v>
                </c:pt>
                <c:pt idx="1287">
                  <c:v>100</c:v>
                </c:pt>
                <c:pt idx="1288">
                  <c:v>100</c:v>
                </c:pt>
                <c:pt idx="1289">
                  <c:v>100</c:v>
                </c:pt>
                <c:pt idx="1290">
                  <c:v>100</c:v>
                </c:pt>
                <c:pt idx="1291">
                  <c:v>100</c:v>
                </c:pt>
                <c:pt idx="1292">
                  <c:v>100</c:v>
                </c:pt>
                <c:pt idx="1293">
                  <c:v>25</c:v>
                </c:pt>
                <c:pt idx="1294">
                  <c:v>90</c:v>
                </c:pt>
                <c:pt idx="1295">
                  <c:v>100</c:v>
                </c:pt>
                <c:pt idx="1296">
                  <c:v>100</c:v>
                </c:pt>
                <c:pt idx="1297">
                  <c:v>100</c:v>
                </c:pt>
                <c:pt idx="1298">
                  <c:v>100</c:v>
                </c:pt>
                <c:pt idx="1299">
                  <c:v>100</c:v>
                </c:pt>
                <c:pt idx="1300">
                  <c:v>100</c:v>
                </c:pt>
                <c:pt idx="1301">
                  <c:v>100</c:v>
                </c:pt>
                <c:pt idx="1302">
                  <c:v>100</c:v>
                </c:pt>
                <c:pt idx="1303">
                  <c:v>48</c:v>
                </c:pt>
                <c:pt idx="1304">
                  <c:v>7</c:v>
                </c:pt>
                <c:pt idx="1305">
                  <c:v>28</c:v>
                </c:pt>
                <c:pt idx="1306">
                  <c:v>94</c:v>
                </c:pt>
                <c:pt idx="1307">
                  <c:v>100</c:v>
                </c:pt>
                <c:pt idx="1308">
                  <c:v>100</c:v>
                </c:pt>
                <c:pt idx="1309">
                  <c:v>100</c:v>
                </c:pt>
                <c:pt idx="1310">
                  <c:v>100</c:v>
                </c:pt>
                <c:pt idx="1311">
                  <c:v>100</c:v>
                </c:pt>
                <c:pt idx="1312">
                  <c:v>47</c:v>
                </c:pt>
                <c:pt idx="1313">
                  <c:v>7</c:v>
                </c:pt>
                <c:pt idx="1314">
                  <c:v>89</c:v>
                </c:pt>
                <c:pt idx="1315">
                  <c:v>100</c:v>
                </c:pt>
                <c:pt idx="1316">
                  <c:v>100</c:v>
                </c:pt>
                <c:pt idx="1317">
                  <c:v>100</c:v>
                </c:pt>
                <c:pt idx="1318">
                  <c:v>45</c:v>
                </c:pt>
                <c:pt idx="1319">
                  <c:v>33</c:v>
                </c:pt>
                <c:pt idx="1320">
                  <c:v>8</c:v>
                </c:pt>
                <c:pt idx="1321">
                  <c:v>89</c:v>
                </c:pt>
                <c:pt idx="1322">
                  <c:v>100</c:v>
                </c:pt>
                <c:pt idx="1323">
                  <c:v>100</c:v>
                </c:pt>
                <c:pt idx="1324">
                  <c:v>100</c:v>
                </c:pt>
                <c:pt idx="1325">
                  <c:v>48</c:v>
                </c:pt>
                <c:pt idx="1326">
                  <c:v>7</c:v>
                </c:pt>
                <c:pt idx="1327">
                  <c:v>100</c:v>
                </c:pt>
                <c:pt idx="1328">
                  <c:v>100</c:v>
                </c:pt>
                <c:pt idx="1329">
                  <c:v>100</c:v>
                </c:pt>
                <c:pt idx="1330">
                  <c:v>17</c:v>
                </c:pt>
                <c:pt idx="1331">
                  <c:v>89</c:v>
                </c:pt>
                <c:pt idx="1332">
                  <c:v>100</c:v>
                </c:pt>
                <c:pt idx="1333">
                  <c:v>100</c:v>
                </c:pt>
                <c:pt idx="1334">
                  <c:v>100</c:v>
                </c:pt>
                <c:pt idx="1335">
                  <c:v>100</c:v>
                </c:pt>
                <c:pt idx="1336">
                  <c:v>19</c:v>
                </c:pt>
                <c:pt idx="1337">
                  <c:v>88</c:v>
                </c:pt>
                <c:pt idx="1338">
                  <c:v>100</c:v>
                </c:pt>
                <c:pt idx="1339">
                  <c:v>100</c:v>
                </c:pt>
                <c:pt idx="1340">
                  <c:v>100</c:v>
                </c:pt>
                <c:pt idx="1341">
                  <c:v>100</c:v>
                </c:pt>
                <c:pt idx="1342">
                  <c:v>18</c:v>
                </c:pt>
                <c:pt idx="1343">
                  <c:v>89</c:v>
                </c:pt>
                <c:pt idx="1344">
                  <c:v>100</c:v>
                </c:pt>
                <c:pt idx="1345">
                  <c:v>100</c:v>
                </c:pt>
                <c:pt idx="1346">
                  <c:v>100</c:v>
                </c:pt>
                <c:pt idx="1347">
                  <c:v>48</c:v>
                </c:pt>
                <c:pt idx="1348">
                  <c:v>8</c:v>
                </c:pt>
                <c:pt idx="1349">
                  <c:v>90</c:v>
                </c:pt>
                <c:pt idx="1350">
                  <c:v>100</c:v>
                </c:pt>
                <c:pt idx="1351">
                  <c:v>100</c:v>
                </c:pt>
                <c:pt idx="1352">
                  <c:v>100</c:v>
                </c:pt>
                <c:pt idx="1353">
                  <c:v>18</c:v>
                </c:pt>
                <c:pt idx="1354">
                  <c:v>87</c:v>
                </c:pt>
                <c:pt idx="1355">
                  <c:v>100</c:v>
                </c:pt>
                <c:pt idx="1356">
                  <c:v>100</c:v>
                </c:pt>
                <c:pt idx="1357">
                  <c:v>51</c:v>
                </c:pt>
                <c:pt idx="1358">
                  <c:v>5</c:v>
                </c:pt>
                <c:pt idx="1359">
                  <c:v>32</c:v>
                </c:pt>
                <c:pt idx="1360">
                  <c:v>92</c:v>
                </c:pt>
                <c:pt idx="1361">
                  <c:v>100</c:v>
                </c:pt>
                <c:pt idx="1362">
                  <c:v>16</c:v>
                </c:pt>
                <c:pt idx="1363">
                  <c:v>87</c:v>
                </c:pt>
                <c:pt idx="1364">
                  <c:v>100</c:v>
                </c:pt>
                <c:pt idx="1365">
                  <c:v>15</c:v>
                </c:pt>
                <c:pt idx="1366">
                  <c:v>34</c:v>
                </c:pt>
                <c:pt idx="1367">
                  <c:v>40</c:v>
                </c:pt>
                <c:pt idx="1368">
                  <c:v>4</c:v>
                </c:pt>
              </c:numCache>
            </c:numRef>
          </c:xVal>
          <c:yVal>
            <c:numRef>
              <c:f>'init native data frm model c=1'!$H$2:$H$1370</c:f>
              <c:numCache>
                <c:formatCode>General</c:formatCode>
                <c:ptCount val="1369"/>
                <c:pt idx="0">
                  <c:v>26.180952380952299</c:v>
                </c:pt>
                <c:pt idx="1">
                  <c:v>28.7029999999999</c:v>
                </c:pt>
                <c:pt idx="2">
                  <c:v>30.928571428571399</c:v>
                </c:pt>
                <c:pt idx="3">
                  <c:v>26.5399999999999</c:v>
                </c:pt>
                <c:pt idx="4">
                  <c:v>25.013000000000002</c:v>
                </c:pt>
                <c:pt idx="5">
                  <c:v>25.575999999999901</c:v>
                </c:pt>
                <c:pt idx="6">
                  <c:v>23.358333333333299</c:v>
                </c:pt>
                <c:pt idx="7">
                  <c:v>29.646428571428501</c:v>
                </c:pt>
                <c:pt idx="8">
                  <c:v>26.462</c:v>
                </c:pt>
                <c:pt idx="9">
                  <c:v>26.529</c:v>
                </c:pt>
                <c:pt idx="10">
                  <c:v>28.088999999999999</c:v>
                </c:pt>
                <c:pt idx="11">
                  <c:v>28.321428571428498</c:v>
                </c:pt>
                <c:pt idx="12">
                  <c:v>30.369565217391301</c:v>
                </c:pt>
                <c:pt idx="13">
                  <c:v>27.860606060605999</c:v>
                </c:pt>
                <c:pt idx="14">
                  <c:v>25.129000000000001</c:v>
                </c:pt>
                <c:pt idx="15">
                  <c:v>26.710999999999899</c:v>
                </c:pt>
                <c:pt idx="16">
                  <c:v>26.250999999999902</c:v>
                </c:pt>
                <c:pt idx="17">
                  <c:v>26.383999999999901</c:v>
                </c:pt>
                <c:pt idx="18">
                  <c:v>25.1039999999999</c:v>
                </c:pt>
                <c:pt idx="19">
                  <c:v>26.4214285714285</c:v>
                </c:pt>
                <c:pt idx="20">
                  <c:v>25.9855670103092</c:v>
                </c:pt>
                <c:pt idx="21">
                  <c:v>28.696428571428498</c:v>
                </c:pt>
                <c:pt idx="22">
                  <c:v>25.9943820224719</c:v>
                </c:pt>
                <c:pt idx="23">
                  <c:v>26.628999999999898</c:v>
                </c:pt>
                <c:pt idx="24">
                  <c:v>26.079999999999899</c:v>
                </c:pt>
                <c:pt idx="25">
                  <c:v>26.949000000000002</c:v>
                </c:pt>
                <c:pt idx="26">
                  <c:v>26.7029999999999</c:v>
                </c:pt>
                <c:pt idx="27">
                  <c:v>26.712</c:v>
                </c:pt>
                <c:pt idx="28">
                  <c:v>25.613999999999901</c:v>
                </c:pt>
                <c:pt idx="29">
                  <c:v>26.6479999999999</c:v>
                </c:pt>
                <c:pt idx="30">
                  <c:v>26.326999999999899</c:v>
                </c:pt>
                <c:pt idx="31">
                  <c:v>24.806999999999999</c:v>
                </c:pt>
                <c:pt idx="32">
                  <c:v>28.609473684210499</c:v>
                </c:pt>
                <c:pt idx="33">
                  <c:v>25.528124999999999</c:v>
                </c:pt>
                <c:pt idx="34">
                  <c:v>27.342268041237102</c:v>
                </c:pt>
                <c:pt idx="35">
                  <c:v>23.023333333333301</c:v>
                </c:pt>
                <c:pt idx="36">
                  <c:v>27.790697674418599</c:v>
                </c:pt>
                <c:pt idx="37">
                  <c:v>26.994999999999902</c:v>
                </c:pt>
                <c:pt idx="38">
                  <c:v>27.587999999999901</c:v>
                </c:pt>
                <c:pt idx="39">
                  <c:v>24.933999999999902</c:v>
                </c:pt>
                <c:pt idx="40">
                  <c:v>27.401999999999902</c:v>
                </c:pt>
                <c:pt idx="41">
                  <c:v>29.217171717171698</c:v>
                </c:pt>
                <c:pt idx="42">
                  <c:v>28.323999999999899</c:v>
                </c:pt>
                <c:pt idx="43">
                  <c:v>25.614999999999899</c:v>
                </c:pt>
                <c:pt idx="44">
                  <c:v>27.7089999999999</c:v>
                </c:pt>
                <c:pt idx="45">
                  <c:v>26.131999999999898</c:v>
                </c:pt>
                <c:pt idx="46">
                  <c:v>27.6279069767441</c:v>
                </c:pt>
                <c:pt idx="47">
                  <c:v>25.801587301587301</c:v>
                </c:pt>
                <c:pt idx="48">
                  <c:v>27.423469387754999</c:v>
                </c:pt>
                <c:pt idx="49">
                  <c:v>24.770408163265198</c:v>
                </c:pt>
                <c:pt idx="50">
                  <c:v>26.664646464646399</c:v>
                </c:pt>
                <c:pt idx="51">
                  <c:v>23.154285714285699</c:v>
                </c:pt>
                <c:pt idx="52">
                  <c:v>26.8505617977528</c:v>
                </c:pt>
                <c:pt idx="53">
                  <c:v>28.713684210526299</c:v>
                </c:pt>
                <c:pt idx="54">
                  <c:v>26.4968749999999</c:v>
                </c:pt>
                <c:pt idx="55">
                  <c:v>26.5072916666666</c:v>
                </c:pt>
                <c:pt idx="56">
                  <c:v>24.986000000000001</c:v>
                </c:pt>
                <c:pt idx="57">
                  <c:v>28.3509999999999</c:v>
                </c:pt>
                <c:pt idx="58">
                  <c:v>25.777000000000001</c:v>
                </c:pt>
                <c:pt idx="59">
                  <c:v>26.052</c:v>
                </c:pt>
                <c:pt idx="60">
                  <c:v>25.566999999999901</c:v>
                </c:pt>
                <c:pt idx="61">
                  <c:v>24.6539999999999</c:v>
                </c:pt>
                <c:pt idx="62">
                  <c:v>27.2409999999999</c:v>
                </c:pt>
                <c:pt idx="63">
                  <c:v>29.524999999999899</c:v>
                </c:pt>
                <c:pt idx="64">
                  <c:v>27.256</c:v>
                </c:pt>
                <c:pt idx="65">
                  <c:v>27.969999999999899</c:v>
                </c:pt>
                <c:pt idx="66">
                  <c:v>24.221999999999898</c:v>
                </c:pt>
                <c:pt idx="67">
                  <c:v>26.135000000000002</c:v>
                </c:pt>
                <c:pt idx="68">
                  <c:v>24.383516483516399</c:v>
                </c:pt>
                <c:pt idx="69">
                  <c:v>28.467088607594899</c:v>
                </c:pt>
                <c:pt idx="70">
                  <c:v>28.9559999999999</c:v>
                </c:pt>
                <c:pt idx="71">
                  <c:v>26.480999999999899</c:v>
                </c:pt>
                <c:pt idx="72">
                  <c:v>24.838144329896799</c:v>
                </c:pt>
                <c:pt idx="73">
                  <c:v>27.084536082474202</c:v>
                </c:pt>
                <c:pt idx="74">
                  <c:v>26.674358974358899</c:v>
                </c:pt>
                <c:pt idx="75">
                  <c:v>25.8434782608695</c:v>
                </c:pt>
                <c:pt idx="76">
                  <c:v>26.973999999999901</c:v>
                </c:pt>
                <c:pt idx="77">
                  <c:v>24.927</c:v>
                </c:pt>
                <c:pt idx="78">
                  <c:v>26.013000000000002</c:v>
                </c:pt>
                <c:pt idx="79">
                  <c:v>28.131</c:v>
                </c:pt>
                <c:pt idx="80">
                  <c:v>29.486999999999998</c:v>
                </c:pt>
                <c:pt idx="81">
                  <c:v>27.6619999999999</c:v>
                </c:pt>
                <c:pt idx="82">
                  <c:v>29.1509999999999</c:v>
                </c:pt>
                <c:pt idx="83">
                  <c:v>25.704999999999899</c:v>
                </c:pt>
                <c:pt idx="84">
                  <c:v>28.4939999999999</c:v>
                </c:pt>
                <c:pt idx="85">
                  <c:v>24.201000000000001</c:v>
                </c:pt>
                <c:pt idx="86">
                  <c:v>25.741999999999901</c:v>
                </c:pt>
                <c:pt idx="87">
                  <c:v>27.1039999999999</c:v>
                </c:pt>
                <c:pt idx="88">
                  <c:v>27.495999999999999</c:v>
                </c:pt>
                <c:pt idx="89">
                  <c:v>27.035</c:v>
                </c:pt>
                <c:pt idx="90">
                  <c:v>26.594000000000001</c:v>
                </c:pt>
                <c:pt idx="91">
                  <c:v>27.5797101449275</c:v>
                </c:pt>
                <c:pt idx="92">
                  <c:v>29.810309278350498</c:v>
                </c:pt>
                <c:pt idx="93">
                  <c:v>28.0749999999999</c:v>
                </c:pt>
                <c:pt idx="94">
                  <c:v>28.381999999999898</c:v>
                </c:pt>
                <c:pt idx="95">
                  <c:v>25.859000000000002</c:v>
                </c:pt>
                <c:pt idx="96">
                  <c:v>25.820999999999898</c:v>
                </c:pt>
                <c:pt idx="97">
                  <c:v>26.805050505050399</c:v>
                </c:pt>
                <c:pt idx="98">
                  <c:v>26.563541666666602</c:v>
                </c:pt>
                <c:pt idx="99">
                  <c:v>26.056842105263101</c:v>
                </c:pt>
                <c:pt idx="100">
                  <c:v>26.043589743589699</c:v>
                </c:pt>
                <c:pt idx="101">
                  <c:v>27.904301075268801</c:v>
                </c:pt>
                <c:pt idx="102">
                  <c:v>25.284999999999901</c:v>
                </c:pt>
                <c:pt idx="103">
                  <c:v>24.4439999999999</c:v>
                </c:pt>
                <c:pt idx="104">
                  <c:v>25.722999999999999</c:v>
                </c:pt>
                <c:pt idx="105">
                  <c:v>27.720999999999901</c:v>
                </c:pt>
                <c:pt idx="106">
                  <c:v>27.588000000000001</c:v>
                </c:pt>
                <c:pt idx="107">
                  <c:v>26.221</c:v>
                </c:pt>
                <c:pt idx="108">
                  <c:v>27.436999999999902</c:v>
                </c:pt>
                <c:pt idx="109">
                  <c:v>25.720999999999901</c:v>
                </c:pt>
                <c:pt idx="110">
                  <c:v>24.134999999999899</c:v>
                </c:pt>
                <c:pt idx="111">
                  <c:v>23.021999999999998</c:v>
                </c:pt>
                <c:pt idx="112">
                  <c:v>27.460999999999899</c:v>
                </c:pt>
                <c:pt idx="113">
                  <c:v>25.6663157894736</c:v>
                </c:pt>
                <c:pt idx="114">
                  <c:v>29.1191176470588</c:v>
                </c:pt>
                <c:pt idx="115">
                  <c:v>27.756999999999898</c:v>
                </c:pt>
                <c:pt idx="116">
                  <c:v>24.8429999999999</c:v>
                </c:pt>
                <c:pt idx="117">
                  <c:v>27.472000000000001</c:v>
                </c:pt>
                <c:pt idx="118">
                  <c:v>28.907999999999902</c:v>
                </c:pt>
                <c:pt idx="119">
                  <c:v>25.709</c:v>
                </c:pt>
                <c:pt idx="120">
                  <c:v>24.851999999999901</c:v>
                </c:pt>
                <c:pt idx="121">
                  <c:v>29.318999999999999</c:v>
                </c:pt>
                <c:pt idx="122">
                  <c:v>27.806000000000001</c:v>
                </c:pt>
                <c:pt idx="123">
                  <c:v>30.7705263157894</c:v>
                </c:pt>
                <c:pt idx="124">
                  <c:v>25.485714285714199</c:v>
                </c:pt>
                <c:pt idx="125">
                  <c:v>24.503296703296702</c:v>
                </c:pt>
                <c:pt idx="126">
                  <c:v>26.072043010752601</c:v>
                </c:pt>
                <c:pt idx="127">
                  <c:v>27.535353535353501</c:v>
                </c:pt>
                <c:pt idx="128">
                  <c:v>26.599999999999898</c:v>
                </c:pt>
                <c:pt idx="129">
                  <c:v>25.291999999999899</c:v>
                </c:pt>
                <c:pt idx="130">
                  <c:v>27.218181818181801</c:v>
                </c:pt>
                <c:pt idx="131">
                  <c:v>25.106000000000002</c:v>
                </c:pt>
                <c:pt idx="132">
                  <c:v>25.251999999999899</c:v>
                </c:pt>
                <c:pt idx="133">
                  <c:v>24.276999999999902</c:v>
                </c:pt>
                <c:pt idx="134">
                  <c:v>26.255999999999901</c:v>
                </c:pt>
                <c:pt idx="135">
                  <c:v>26.123999999999899</c:v>
                </c:pt>
                <c:pt idx="136">
                  <c:v>28.523999999999901</c:v>
                </c:pt>
                <c:pt idx="137">
                  <c:v>27.1009999999999</c:v>
                </c:pt>
                <c:pt idx="138">
                  <c:v>25.268000000000001</c:v>
                </c:pt>
                <c:pt idx="139">
                  <c:v>25.6515463917525</c:v>
                </c:pt>
                <c:pt idx="140">
                  <c:v>25.8888888888888</c:v>
                </c:pt>
                <c:pt idx="141">
                  <c:v>27.629292929292902</c:v>
                </c:pt>
                <c:pt idx="142">
                  <c:v>26.175000000000001</c:v>
                </c:pt>
                <c:pt idx="143">
                  <c:v>24.751999999999999</c:v>
                </c:pt>
                <c:pt idx="144">
                  <c:v>31.053999999999899</c:v>
                </c:pt>
                <c:pt idx="145">
                  <c:v>28.069999999999901</c:v>
                </c:pt>
                <c:pt idx="146">
                  <c:v>24.7959999999999</c:v>
                </c:pt>
                <c:pt idx="147">
                  <c:v>25.4499999999999</c:v>
                </c:pt>
                <c:pt idx="148">
                  <c:v>26.203999999999901</c:v>
                </c:pt>
                <c:pt idx="149">
                  <c:v>29.358999999999899</c:v>
                </c:pt>
                <c:pt idx="150">
                  <c:v>25.602</c:v>
                </c:pt>
                <c:pt idx="151">
                  <c:v>27.376842105263101</c:v>
                </c:pt>
                <c:pt idx="152">
                  <c:v>27.387499999999999</c:v>
                </c:pt>
                <c:pt idx="153">
                  <c:v>27.401063829787201</c:v>
                </c:pt>
                <c:pt idx="154">
                  <c:v>22.493749999999899</c:v>
                </c:pt>
                <c:pt idx="155">
                  <c:v>27.8649484536082</c:v>
                </c:pt>
                <c:pt idx="156">
                  <c:v>27.079999999999899</c:v>
                </c:pt>
                <c:pt idx="157">
                  <c:v>26.059000000000001</c:v>
                </c:pt>
                <c:pt idx="158">
                  <c:v>25.613</c:v>
                </c:pt>
                <c:pt idx="159">
                  <c:v>27.015999999999899</c:v>
                </c:pt>
                <c:pt idx="160">
                  <c:v>24.117000000000001</c:v>
                </c:pt>
                <c:pt idx="161">
                  <c:v>27.0489999999999</c:v>
                </c:pt>
                <c:pt idx="162">
                  <c:v>28.391999999999999</c:v>
                </c:pt>
                <c:pt idx="163">
                  <c:v>26.122</c:v>
                </c:pt>
                <c:pt idx="164">
                  <c:v>26.596</c:v>
                </c:pt>
                <c:pt idx="165">
                  <c:v>27.316999999999901</c:v>
                </c:pt>
                <c:pt idx="166">
                  <c:v>27.623000000000001</c:v>
                </c:pt>
                <c:pt idx="167">
                  <c:v>29.160999999999898</c:v>
                </c:pt>
                <c:pt idx="168">
                  <c:v>26.708695652173901</c:v>
                </c:pt>
                <c:pt idx="169">
                  <c:v>26.134020618556601</c:v>
                </c:pt>
                <c:pt idx="170">
                  <c:v>26.7089999999999</c:v>
                </c:pt>
                <c:pt idx="171">
                  <c:v>25.041999999999899</c:v>
                </c:pt>
                <c:pt idx="172">
                  <c:v>26.069999999999901</c:v>
                </c:pt>
                <c:pt idx="173">
                  <c:v>26.1129999999999</c:v>
                </c:pt>
                <c:pt idx="174">
                  <c:v>30.016999999999999</c:v>
                </c:pt>
                <c:pt idx="175">
                  <c:v>26.822999999999901</c:v>
                </c:pt>
                <c:pt idx="176">
                  <c:v>25.506999999999898</c:v>
                </c:pt>
                <c:pt idx="177">
                  <c:v>25.385000000000002</c:v>
                </c:pt>
                <c:pt idx="178">
                  <c:v>27.36</c:v>
                </c:pt>
                <c:pt idx="179">
                  <c:v>27.62</c:v>
                </c:pt>
                <c:pt idx="180">
                  <c:v>26.741999999999901</c:v>
                </c:pt>
                <c:pt idx="181">
                  <c:v>25.5609999999999</c:v>
                </c:pt>
                <c:pt idx="182">
                  <c:v>25.436</c:v>
                </c:pt>
                <c:pt idx="183">
                  <c:v>26.936</c:v>
                </c:pt>
                <c:pt idx="184">
                  <c:v>26.032967032967001</c:v>
                </c:pt>
                <c:pt idx="185">
                  <c:v>25.806999999999899</c:v>
                </c:pt>
                <c:pt idx="186">
                  <c:v>26.055</c:v>
                </c:pt>
                <c:pt idx="187">
                  <c:v>23.841999999999999</c:v>
                </c:pt>
                <c:pt idx="188">
                  <c:v>29.500999999999902</c:v>
                </c:pt>
                <c:pt idx="189">
                  <c:v>27.648999999999901</c:v>
                </c:pt>
                <c:pt idx="190">
                  <c:v>27.215999999999902</c:v>
                </c:pt>
                <c:pt idx="191">
                  <c:v>26.662999999999901</c:v>
                </c:pt>
                <c:pt idx="192">
                  <c:v>29.290999999999901</c:v>
                </c:pt>
                <c:pt idx="193">
                  <c:v>26.495999999999899</c:v>
                </c:pt>
                <c:pt idx="194">
                  <c:v>29.3829999999999</c:v>
                </c:pt>
                <c:pt idx="195">
                  <c:v>27.116999999999901</c:v>
                </c:pt>
                <c:pt idx="196">
                  <c:v>25.678999999999998</c:v>
                </c:pt>
                <c:pt idx="197">
                  <c:v>26.120999999999899</c:v>
                </c:pt>
                <c:pt idx="198">
                  <c:v>25.19</c:v>
                </c:pt>
                <c:pt idx="199">
                  <c:v>27.7119999999999</c:v>
                </c:pt>
                <c:pt idx="200">
                  <c:v>26.8053191489361</c:v>
                </c:pt>
                <c:pt idx="201">
                  <c:v>26.853846153846099</c:v>
                </c:pt>
                <c:pt idx="202">
                  <c:v>29.375</c:v>
                </c:pt>
                <c:pt idx="203">
                  <c:v>27.178999999999899</c:v>
                </c:pt>
                <c:pt idx="204">
                  <c:v>24.75</c:v>
                </c:pt>
                <c:pt idx="205">
                  <c:v>30.390999999999998</c:v>
                </c:pt>
                <c:pt idx="206">
                  <c:v>27.276999999999902</c:v>
                </c:pt>
                <c:pt idx="207">
                  <c:v>25.061</c:v>
                </c:pt>
                <c:pt idx="208">
                  <c:v>24.933999999999902</c:v>
                </c:pt>
                <c:pt idx="209">
                  <c:v>26.823999999999899</c:v>
                </c:pt>
                <c:pt idx="210">
                  <c:v>26.268999999999899</c:v>
                </c:pt>
                <c:pt idx="211">
                  <c:v>26.000999999999902</c:v>
                </c:pt>
                <c:pt idx="212">
                  <c:v>27.497</c:v>
                </c:pt>
                <c:pt idx="213">
                  <c:v>26.687999999999999</c:v>
                </c:pt>
                <c:pt idx="214">
                  <c:v>27.5929999999999</c:v>
                </c:pt>
                <c:pt idx="215">
                  <c:v>28.8219999999999</c:v>
                </c:pt>
                <c:pt idx="216">
                  <c:v>27.146000000000001</c:v>
                </c:pt>
                <c:pt idx="217">
                  <c:v>23.3704545454545</c:v>
                </c:pt>
                <c:pt idx="218">
                  <c:v>26.116999999999901</c:v>
                </c:pt>
                <c:pt idx="219">
                  <c:v>27.5550561797752</c:v>
                </c:pt>
                <c:pt idx="220">
                  <c:v>27.7153846153846</c:v>
                </c:pt>
                <c:pt idx="221">
                  <c:v>25.495698924731101</c:v>
                </c:pt>
                <c:pt idx="222">
                  <c:v>28.366999999999901</c:v>
                </c:pt>
                <c:pt idx="223">
                  <c:v>26.984999999999999</c:v>
                </c:pt>
                <c:pt idx="224">
                  <c:v>26.188999999999901</c:v>
                </c:pt>
                <c:pt idx="225">
                  <c:v>27.3920454545454</c:v>
                </c:pt>
                <c:pt idx="226">
                  <c:v>27.195312499999901</c:v>
                </c:pt>
                <c:pt idx="227">
                  <c:v>25.831081081080999</c:v>
                </c:pt>
                <c:pt idx="228">
                  <c:v>24.838999999999899</c:v>
                </c:pt>
                <c:pt idx="229">
                  <c:v>26.5689999999999</c:v>
                </c:pt>
                <c:pt idx="230">
                  <c:v>24.427</c:v>
                </c:pt>
                <c:pt idx="231">
                  <c:v>28.515999999999998</c:v>
                </c:pt>
                <c:pt idx="232">
                  <c:v>27.649000000000001</c:v>
                </c:pt>
                <c:pt idx="233">
                  <c:v>28.878</c:v>
                </c:pt>
                <c:pt idx="234">
                  <c:v>26.219230769230698</c:v>
                </c:pt>
                <c:pt idx="235">
                  <c:v>28.072631578947298</c:v>
                </c:pt>
                <c:pt idx="236">
                  <c:v>25.9789999999999</c:v>
                </c:pt>
                <c:pt idx="237">
                  <c:v>26.83</c:v>
                </c:pt>
                <c:pt idx="238">
                  <c:v>29.406999999999901</c:v>
                </c:pt>
                <c:pt idx="239">
                  <c:v>28.05</c:v>
                </c:pt>
                <c:pt idx="240">
                  <c:v>24.281999999999901</c:v>
                </c:pt>
                <c:pt idx="241">
                  <c:v>29.8363636363636</c:v>
                </c:pt>
                <c:pt idx="242">
                  <c:v>25.909999999999901</c:v>
                </c:pt>
                <c:pt idx="243">
                  <c:v>26.055</c:v>
                </c:pt>
                <c:pt idx="244">
                  <c:v>26.9969999999999</c:v>
                </c:pt>
                <c:pt idx="245">
                  <c:v>25.186</c:v>
                </c:pt>
                <c:pt idx="246">
                  <c:v>25.207999999999998</c:v>
                </c:pt>
                <c:pt idx="247">
                  <c:v>25.535</c:v>
                </c:pt>
                <c:pt idx="248">
                  <c:v>26.687878787878699</c:v>
                </c:pt>
                <c:pt idx="249">
                  <c:v>28.771999999999899</c:v>
                </c:pt>
                <c:pt idx="250">
                  <c:v>26.164000000000001</c:v>
                </c:pt>
                <c:pt idx="251">
                  <c:v>25.554945054945001</c:v>
                </c:pt>
                <c:pt idx="252">
                  <c:v>28.703999999999901</c:v>
                </c:pt>
                <c:pt idx="253">
                  <c:v>26.252999999999901</c:v>
                </c:pt>
                <c:pt idx="254">
                  <c:v>29.2669999999999</c:v>
                </c:pt>
                <c:pt idx="255">
                  <c:v>29.0175257731958</c:v>
                </c:pt>
                <c:pt idx="256">
                  <c:v>25.452857142857098</c:v>
                </c:pt>
                <c:pt idx="257">
                  <c:v>28.767999999999901</c:v>
                </c:pt>
                <c:pt idx="258">
                  <c:v>25.4679999999999</c:v>
                </c:pt>
                <c:pt idx="259">
                  <c:v>25.823999999999899</c:v>
                </c:pt>
                <c:pt idx="260">
                  <c:v>30.722857142857102</c:v>
                </c:pt>
                <c:pt idx="261">
                  <c:v>27.735999999999901</c:v>
                </c:pt>
                <c:pt idx="262">
                  <c:v>25.785507246376799</c:v>
                </c:pt>
                <c:pt idx="263">
                  <c:v>26.395890410958899</c:v>
                </c:pt>
                <c:pt idx="264">
                  <c:v>24.609090909090899</c:v>
                </c:pt>
                <c:pt idx="265">
                  <c:v>29.0489999999999</c:v>
                </c:pt>
                <c:pt idx="266">
                  <c:v>26.039325842696599</c:v>
                </c:pt>
                <c:pt idx="267">
                  <c:v>29.9212121212121</c:v>
                </c:pt>
                <c:pt idx="268">
                  <c:v>24.6533333333333</c:v>
                </c:pt>
                <c:pt idx="269">
                  <c:v>26.684999999999899</c:v>
                </c:pt>
                <c:pt idx="270">
                  <c:v>27.5229999999999</c:v>
                </c:pt>
                <c:pt idx="271">
                  <c:v>27.040999999999901</c:v>
                </c:pt>
                <c:pt idx="272">
                  <c:v>27.8</c:v>
                </c:pt>
                <c:pt idx="273">
                  <c:v>29.5429999999999</c:v>
                </c:pt>
                <c:pt idx="274">
                  <c:v>24.131999999999898</c:v>
                </c:pt>
                <c:pt idx="275">
                  <c:v>29.669999999999899</c:v>
                </c:pt>
                <c:pt idx="276">
                  <c:v>27.8219999999999</c:v>
                </c:pt>
                <c:pt idx="277">
                  <c:v>24.0719999999999</c:v>
                </c:pt>
                <c:pt idx="278">
                  <c:v>26.375999999999902</c:v>
                </c:pt>
                <c:pt idx="279">
                  <c:v>28.216999999999999</c:v>
                </c:pt>
                <c:pt idx="280">
                  <c:v>24.651515151515099</c:v>
                </c:pt>
                <c:pt idx="281">
                  <c:v>27.902999999999999</c:v>
                </c:pt>
                <c:pt idx="282">
                  <c:v>27.6939999999999</c:v>
                </c:pt>
                <c:pt idx="283">
                  <c:v>30.7102040816326</c:v>
                </c:pt>
                <c:pt idx="284">
                  <c:v>23</c:v>
                </c:pt>
                <c:pt idx="285">
                  <c:v>19.211111111111101</c:v>
                </c:pt>
                <c:pt idx="286">
                  <c:v>32.200000000000003</c:v>
                </c:pt>
                <c:pt idx="287">
                  <c:v>22.892708333333299</c:v>
                </c:pt>
                <c:pt idx="288">
                  <c:v>26.0489999999999</c:v>
                </c:pt>
                <c:pt idx="289">
                  <c:v>26.515999999999998</c:v>
                </c:pt>
                <c:pt idx="290">
                  <c:v>25.552173913043401</c:v>
                </c:pt>
                <c:pt idx="291">
                  <c:v>26.384693877551001</c:v>
                </c:pt>
                <c:pt idx="292">
                  <c:v>24.2602739726027</c:v>
                </c:pt>
                <c:pt idx="293">
                  <c:v>29.091549295774598</c:v>
                </c:pt>
                <c:pt idx="294">
                  <c:v>29.511111111111099</c:v>
                </c:pt>
                <c:pt idx="295">
                  <c:v>27.004999999999999</c:v>
                </c:pt>
                <c:pt idx="296">
                  <c:v>24.953999999999901</c:v>
                </c:pt>
                <c:pt idx="297">
                  <c:v>26.565217391304301</c:v>
                </c:pt>
                <c:pt idx="298">
                  <c:v>30.7462499999999</c:v>
                </c:pt>
                <c:pt idx="299">
                  <c:v>31.118072289156601</c:v>
                </c:pt>
                <c:pt idx="300">
                  <c:v>26.1830985915492</c:v>
                </c:pt>
                <c:pt idx="301">
                  <c:v>25.098717948717901</c:v>
                </c:pt>
                <c:pt idx="302">
                  <c:v>29.177999999999901</c:v>
                </c:pt>
                <c:pt idx="303">
                  <c:v>25.4446153846153</c:v>
                </c:pt>
                <c:pt idx="304">
                  <c:v>28.844000000000001</c:v>
                </c:pt>
                <c:pt idx="305">
                  <c:v>28.25</c:v>
                </c:pt>
                <c:pt idx="306">
                  <c:v>26.997999999999902</c:v>
                </c:pt>
                <c:pt idx="307">
                  <c:v>25.361000000000001</c:v>
                </c:pt>
                <c:pt idx="308">
                  <c:v>26.041</c:v>
                </c:pt>
                <c:pt idx="309">
                  <c:v>24.892999999999901</c:v>
                </c:pt>
                <c:pt idx="310">
                  <c:v>27.632999999999999</c:v>
                </c:pt>
                <c:pt idx="311">
                  <c:v>25.500999999999902</c:v>
                </c:pt>
                <c:pt idx="312">
                  <c:v>27.521999999999998</c:v>
                </c:pt>
                <c:pt idx="313">
                  <c:v>24.509</c:v>
                </c:pt>
                <c:pt idx="314">
                  <c:v>25.837</c:v>
                </c:pt>
                <c:pt idx="315">
                  <c:v>28.338383838383798</c:v>
                </c:pt>
                <c:pt idx="316">
                  <c:v>26.334999999999901</c:v>
                </c:pt>
                <c:pt idx="317">
                  <c:v>24.7173913043478</c:v>
                </c:pt>
                <c:pt idx="318">
                  <c:v>26.18</c:v>
                </c:pt>
                <c:pt idx="319">
                  <c:v>27.311111111111099</c:v>
                </c:pt>
                <c:pt idx="320">
                  <c:v>27.7148936170212</c:v>
                </c:pt>
                <c:pt idx="321">
                  <c:v>26.33</c:v>
                </c:pt>
                <c:pt idx="322">
                  <c:v>27.502500000000001</c:v>
                </c:pt>
                <c:pt idx="323">
                  <c:v>25.454000000000001</c:v>
                </c:pt>
                <c:pt idx="324">
                  <c:v>22.4546391752577</c:v>
                </c:pt>
                <c:pt idx="325">
                  <c:v>24.320999999999898</c:v>
                </c:pt>
                <c:pt idx="326">
                  <c:v>26.591999999999899</c:v>
                </c:pt>
                <c:pt idx="327">
                  <c:v>25.126999999999999</c:v>
                </c:pt>
                <c:pt idx="328">
                  <c:v>25.683999999999902</c:v>
                </c:pt>
                <c:pt idx="329">
                  <c:v>30.158999999999999</c:v>
                </c:pt>
                <c:pt idx="330">
                  <c:v>23.712999999999901</c:v>
                </c:pt>
                <c:pt idx="331">
                  <c:v>24.9819999999999</c:v>
                </c:pt>
                <c:pt idx="332">
                  <c:v>27.3434343434343</c:v>
                </c:pt>
                <c:pt idx="333">
                  <c:v>25.963999999999999</c:v>
                </c:pt>
                <c:pt idx="334">
                  <c:v>27.907999999999902</c:v>
                </c:pt>
                <c:pt idx="335">
                  <c:v>28.902898550724601</c:v>
                </c:pt>
                <c:pt idx="336">
                  <c:v>31.485999999999901</c:v>
                </c:pt>
                <c:pt idx="337">
                  <c:v>26.667000000000002</c:v>
                </c:pt>
                <c:pt idx="338">
                  <c:v>23.9649999999999</c:v>
                </c:pt>
                <c:pt idx="339">
                  <c:v>23.6636363636363</c:v>
                </c:pt>
                <c:pt idx="340">
                  <c:v>23.957999999999998</c:v>
                </c:pt>
                <c:pt idx="341">
                  <c:v>26.317999999999898</c:v>
                </c:pt>
                <c:pt idx="342">
                  <c:v>28.822999999999901</c:v>
                </c:pt>
                <c:pt idx="343">
                  <c:v>26.283999999999899</c:v>
                </c:pt>
                <c:pt idx="344">
                  <c:v>27.794</c:v>
                </c:pt>
                <c:pt idx="345">
                  <c:v>27.164999999999999</c:v>
                </c:pt>
                <c:pt idx="346">
                  <c:v>27.662999999999901</c:v>
                </c:pt>
                <c:pt idx="347">
                  <c:v>27.0549999999999</c:v>
                </c:pt>
                <c:pt idx="348">
                  <c:v>25.013000000000002</c:v>
                </c:pt>
                <c:pt idx="349">
                  <c:v>26.606249999999999</c:v>
                </c:pt>
                <c:pt idx="350">
                  <c:v>29.038461538461501</c:v>
                </c:pt>
                <c:pt idx="351">
                  <c:v>27.2123595505617</c:v>
                </c:pt>
                <c:pt idx="352">
                  <c:v>26.1588888888888</c:v>
                </c:pt>
                <c:pt idx="353">
                  <c:v>27.52</c:v>
                </c:pt>
                <c:pt idx="354">
                  <c:v>27.2760416666666</c:v>
                </c:pt>
                <c:pt idx="355">
                  <c:v>28.618749999999999</c:v>
                </c:pt>
                <c:pt idx="356">
                  <c:v>27.416455696202501</c:v>
                </c:pt>
                <c:pt idx="357">
                  <c:v>25.676623376623301</c:v>
                </c:pt>
                <c:pt idx="358">
                  <c:v>27.6389999999999</c:v>
                </c:pt>
                <c:pt idx="359">
                  <c:v>25.6359999999999</c:v>
                </c:pt>
                <c:pt idx="360">
                  <c:v>25.625999999999902</c:v>
                </c:pt>
                <c:pt idx="361">
                  <c:v>26.442</c:v>
                </c:pt>
                <c:pt idx="362">
                  <c:v>26.849999999999898</c:v>
                </c:pt>
                <c:pt idx="363">
                  <c:v>25.288999999999898</c:v>
                </c:pt>
                <c:pt idx="364">
                  <c:v>26.773</c:v>
                </c:pt>
                <c:pt idx="365">
                  <c:v>25.8539999999999</c:v>
                </c:pt>
                <c:pt idx="366">
                  <c:v>26.774999999999899</c:v>
                </c:pt>
                <c:pt idx="367">
                  <c:v>25.770999999999901</c:v>
                </c:pt>
                <c:pt idx="368">
                  <c:v>24.433</c:v>
                </c:pt>
                <c:pt idx="369">
                  <c:v>25.838999999999899</c:v>
                </c:pt>
                <c:pt idx="370">
                  <c:v>28.1279411764705</c:v>
                </c:pt>
                <c:pt idx="371">
                  <c:v>25.846999999999898</c:v>
                </c:pt>
                <c:pt idx="372">
                  <c:v>23.800999999999899</c:v>
                </c:pt>
                <c:pt idx="373">
                  <c:v>26.524000000000001</c:v>
                </c:pt>
                <c:pt idx="374">
                  <c:v>26.498999999999999</c:v>
                </c:pt>
                <c:pt idx="375">
                  <c:v>26.296999999999901</c:v>
                </c:pt>
                <c:pt idx="376">
                  <c:v>23.471</c:v>
                </c:pt>
                <c:pt idx="377">
                  <c:v>28.3479999999999</c:v>
                </c:pt>
                <c:pt idx="378">
                  <c:v>26.480999999999899</c:v>
                </c:pt>
                <c:pt idx="379">
                  <c:v>28.021999999999998</c:v>
                </c:pt>
                <c:pt idx="380">
                  <c:v>26.235999999999901</c:v>
                </c:pt>
                <c:pt idx="381">
                  <c:v>24.992999999999999</c:v>
                </c:pt>
                <c:pt idx="382">
                  <c:v>25.396999999999899</c:v>
                </c:pt>
                <c:pt idx="383">
                  <c:v>28.585999999999899</c:v>
                </c:pt>
                <c:pt idx="384">
                  <c:v>28.123913043478201</c:v>
                </c:pt>
                <c:pt idx="385">
                  <c:v>27.159793814432899</c:v>
                </c:pt>
                <c:pt idx="386">
                  <c:v>28.5579999999999</c:v>
                </c:pt>
                <c:pt idx="387">
                  <c:v>24.4777777777777</c:v>
                </c:pt>
                <c:pt idx="388">
                  <c:v>26.887878787878702</c:v>
                </c:pt>
                <c:pt idx="389">
                  <c:v>27.913888888888799</c:v>
                </c:pt>
                <c:pt idx="390">
                  <c:v>25.513414634146301</c:v>
                </c:pt>
                <c:pt idx="391">
                  <c:v>29.55</c:v>
                </c:pt>
                <c:pt idx="392">
                  <c:v>26.340999999999902</c:v>
                </c:pt>
                <c:pt idx="393">
                  <c:v>26.406999999999901</c:v>
                </c:pt>
                <c:pt idx="394">
                  <c:v>25.889999999999901</c:v>
                </c:pt>
                <c:pt idx="395">
                  <c:v>27.923999999999999</c:v>
                </c:pt>
                <c:pt idx="396">
                  <c:v>28.541414141414101</c:v>
                </c:pt>
                <c:pt idx="397">
                  <c:v>27.64</c:v>
                </c:pt>
                <c:pt idx="398">
                  <c:v>24.46</c:v>
                </c:pt>
                <c:pt idx="399">
                  <c:v>30.087</c:v>
                </c:pt>
                <c:pt idx="400">
                  <c:v>27.187999999999999</c:v>
                </c:pt>
                <c:pt idx="401">
                  <c:v>29.759</c:v>
                </c:pt>
                <c:pt idx="402">
                  <c:v>24.594000000000001</c:v>
                </c:pt>
                <c:pt idx="403">
                  <c:v>31.2669999999999</c:v>
                </c:pt>
                <c:pt idx="404">
                  <c:v>27.504225352112599</c:v>
                </c:pt>
                <c:pt idx="405">
                  <c:v>27.235999999999901</c:v>
                </c:pt>
                <c:pt idx="406">
                  <c:v>27.532653061224401</c:v>
                </c:pt>
                <c:pt idx="407">
                  <c:v>24.486999999999998</c:v>
                </c:pt>
                <c:pt idx="408">
                  <c:v>27.161999999999999</c:v>
                </c:pt>
                <c:pt idx="409">
                  <c:v>27.062999999999999</c:v>
                </c:pt>
                <c:pt idx="410">
                  <c:v>27.5459999999999</c:v>
                </c:pt>
                <c:pt idx="411">
                  <c:v>29.180999999999901</c:v>
                </c:pt>
                <c:pt idx="412">
                  <c:v>26.9789999999999</c:v>
                </c:pt>
                <c:pt idx="413">
                  <c:v>28.0232323232323</c:v>
                </c:pt>
                <c:pt idx="414">
                  <c:v>24.969000000000001</c:v>
                </c:pt>
                <c:pt idx="415">
                  <c:v>27.878999999999898</c:v>
                </c:pt>
                <c:pt idx="416">
                  <c:v>25.908000000000001</c:v>
                </c:pt>
                <c:pt idx="417">
                  <c:v>33.299999999999997</c:v>
                </c:pt>
                <c:pt idx="418">
                  <c:v>26.306999999999999</c:v>
                </c:pt>
                <c:pt idx="419">
                  <c:v>25.187999999999899</c:v>
                </c:pt>
                <c:pt idx="420">
                  <c:v>25.023999999999901</c:v>
                </c:pt>
                <c:pt idx="421">
                  <c:v>24.1099999999999</c:v>
                </c:pt>
                <c:pt idx="422">
                  <c:v>27.999999999999901</c:v>
                </c:pt>
                <c:pt idx="423">
                  <c:v>28.33</c:v>
                </c:pt>
                <c:pt idx="424">
                  <c:v>28.62</c:v>
                </c:pt>
                <c:pt idx="425">
                  <c:v>27.377999999999901</c:v>
                </c:pt>
                <c:pt idx="426">
                  <c:v>25.8859999999999</c:v>
                </c:pt>
                <c:pt idx="427">
                  <c:v>28.454999999999899</c:v>
                </c:pt>
                <c:pt idx="428">
                  <c:v>25.963999999999999</c:v>
                </c:pt>
                <c:pt idx="429">
                  <c:v>30.189999999999898</c:v>
                </c:pt>
                <c:pt idx="430">
                  <c:v>25.108999999999899</c:v>
                </c:pt>
                <c:pt idx="431">
                  <c:v>27.239999999999899</c:v>
                </c:pt>
                <c:pt idx="432">
                  <c:v>23.760999999999999</c:v>
                </c:pt>
                <c:pt idx="433">
                  <c:v>26.1299999999999</c:v>
                </c:pt>
                <c:pt idx="434">
                  <c:v>24.687000000000001</c:v>
                </c:pt>
                <c:pt idx="435">
                  <c:v>25.376999999999899</c:v>
                </c:pt>
                <c:pt idx="436">
                  <c:v>24.321999999999999</c:v>
                </c:pt>
                <c:pt idx="437">
                  <c:v>28.530434782608602</c:v>
                </c:pt>
                <c:pt idx="438">
                  <c:v>26.395</c:v>
                </c:pt>
                <c:pt idx="439">
                  <c:v>27.4559999999999</c:v>
                </c:pt>
                <c:pt idx="440">
                  <c:v>26.9969999999999</c:v>
                </c:pt>
                <c:pt idx="441">
                  <c:v>27.180999999999901</c:v>
                </c:pt>
                <c:pt idx="442">
                  <c:v>26.855999999999899</c:v>
                </c:pt>
                <c:pt idx="443">
                  <c:v>28.7229999999999</c:v>
                </c:pt>
                <c:pt idx="444">
                  <c:v>27.433999999999902</c:v>
                </c:pt>
                <c:pt idx="445">
                  <c:v>26.178999999999899</c:v>
                </c:pt>
                <c:pt idx="446">
                  <c:v>26.163999999999898</c:v>
                </c:pt>
                <c:pt idx="447">
                  <c:v>28.232999999999901</c:v>
                </c:pt>
                <c:pt idx="448">
                  <c:v>26.675999999999899</c:v>
                </c:pt>
                <c:pt idx="449">
                  <c:v>29.553488372093</c:v>
                </c:pt>
                <c:pt idx="450">
                  <c:v>19.7</c:v>
                </c:pt>
                <c:pt idx="451">
                  <c:v>36.979999999999997</c:v>
                </c:pt>
                <c:pt idx="452">
                  <c:v>25.798989898989799</c:v>
                </c:pt>
                <c:pt idx="453">
                  <c:v>26.699000000000002</c:v>
                </c:pt>
                <c:pt idx="454">
                  <c:v>27.695959595959501</c:v>
                </c:pt>
                <c:pt idx="455">
                  <c:v>30.084</c:v>
                </c:pt>
                <c:pt idx="456">
                  <c:v>24.815000000000001</c:v>
                </c:pt>
                <c:pt idx="457">
                  <c:v>25.4239999999999</c:v>
                </c:pt>
                <c:pt idx="458">
                  <c:v>28.663</c:v>
                </c:pt>
                <c:pt idx="459">
                  <c:v>26.622222222222199</c:v>
                </c:pt>
                <c:pt idx="460">
                  <c:v>29.701999999999899</c:v>
                </c:pt>
                <c:pt idx="461">
                  <c:v>27.1539999999999</c:v>
                </c:pt>
                <c:pt idx="462">
                  <c:v>29.632999999999999</c:v>
                </c:pt>
                <c:pt idx="463">
                  <c:v>28.425000000000001</c:v>
                </c:pt>
                <c:pt idx="464">
                  <c:v>26.288999999999898</c:v>
                </c:pt>
                <c:pt idx="465">
                  <c:v>29.256999999999898</c:v>
                </c:pt>
                <c:pt idx="466">
                  <c:v>26.940999999999999</c:v>
                </c:pt>
                <c:pt idx="467">
                  <c:v>26.922999999999998</c:v>
                </c:pt>
                <c:pt idx="468">
                  <c:v>28.524999999999899</c:v>
                </c:pt>
                <c:pt idx="469">
                  <c:v>27.155223880596999</c:v>
                </c:pt>
                <c:pt idx="470">
                  <c:v>26.907999999999902</c:v>
                </c:pt>
                <c:pt idx="471">
                  <c:v>27.829000000000001</c:v>
                </c:pt>
                <c:pt idx="472">
                  <c:v>25.158999999999899</c:v>
                </c:pt>
                <c:pt idx="473">
                  <c:v>24.948</c:v>
                </c:pt>
                <c:pt idx="474">
                  <c:v>25.167999999999999</c:v>
                </c:pt>
                <c:pt idx="475">
                  <c:v>25.103999999999999</c:v>
                </c:pt>
                <c:pt idx="476">
                  <c:v>25.638999999999999</c:v>
                </c:pt>
                <c:pt idx="477">
                  <c:v>26.945999999999898</c:v>
                </c:pt>
                <c:pt idx="478">
                  <c:v>26.654999999999902</c:v>
                </c:pt>
                <c:pt idx="479">
                  <c:v>25.97</c:v>
                </c:pt>
                <c:pt idx="480">
                  <c:v>27.994999999999902</c:v>
                </c:pt>
                <c:pt idx="481">
                  <c:v>23.701000000000001</c:v>
                </c:pt>
                <c:pt idx="482">
                  <c:v>29.327906976744099</c:v>
                </c:pt>
                <c:pt idx="483">
                  <c:v>24.724742268041201</c:v>
                </c:pt>
                <c:pt idx="484">
                  <c:v>26.658000000000001</c:v>
                </c:pt>
                <c:pt idx="485">
                  <c:v>26.5929999999999</c:v>
                </c:pt>
                <c:pt idx="486">
                  <c:v>29.448999999999899</c:v>
                </c:pt>
                <c:pt idx="487">
                  <c:v>26.047999999999998</c:v>
                </c:pt>
                <c:pt idx="488">
                  <c:v>27.9359999999999</c:v>
                </c:pt>
                <c:pt idx="489">
                  <c:v>25.159999999999901</c:v>
                </c:pt>
                <c:pt idx="490">
                  <c:v>25.8</c:v>
                </c:pt>
                <c:pt idx="491">
                  <c:v>27.832000000000001</c:v>
                </c:pt>
                <c:pt idx="492">
                  <c:v>29.826999999999899</c:v>
                </c:pt>
                <c:pt idx="493">
                  <c:v>26.837999999999901</c:v>
                </c:pt>
                <c:pt idx="494">
                  <c:v>27.6739999999999</c:v>
                </c:pt>
                <c:pt idx="495">
                  <c:v>25.213999999999999</c:v>
                </c:pt>
                <c:pt idx="496">
                  <c:v>28.651999999999902</c:v>
                </c:pt>
                <c:pt idx="497">
                  <c:v>26.947999999999901</c:v>
                </c:pt>
                <c:pt idx="498">
                  <c:v>25.0429999999999</c:v>
                </c:pt>
                <c:pt idx="499">
                  <c:v>30.637999999999899</c:v>
                </c:pt>
                <c:pt idx="500">
                  <c:v>23.783098591549201</c:v>
                </c:pt>
                <c:pt idx="501">
                  <c:v>26.5393617021276</c:v>
                </c:pt>
                <c:pt idx="502">
                  <c:v>25.253999999999898</c:v>
                </c:pt>
                <c:pt idx="503">
                  <c:v>26.565999999999999</c:v>
                </c:pt>
                <c:pt idx="504">
                  <c:v>26.1799999999999</c:v>
                </c:pt>
                <c:pt idx="505">
                  <c:v>28.216999999999999</c:v>
                </c:pt>
                <c:pt idx="506">
                  <c:v>25.1509999999999</c:v>
                </c:pt>
                <c:pt idx="507">
                  <c:v>28.829292929292901</c:v>
                </c:pt>
                <c:pt idx="508">
                  <c:v>25.013000000000002</c:v>
                </c:pt>
                <c:pt idx="509">
                  <c:v>28.415999999999901</c:v>
                </c:pt>
                <c:pt idx="510">
                  <c:v>26.6939999999999</c:v>
                </c:pt>
                <c:pt idx="511">
                  <c:v>26.166999999999899</c:v>
                </c:pt>
                <c:pt idx="512">
                  <c:v>24.9</c:v>
                </c:pt>
                <c:pt idx="513">
                  <c:v>30.675000000000001</c:v>
                </c:pt>
                <c:pt idx="514">
                  <c:v>27.272631578947301</c:v>
                </c:pt>
                <c:pt idx="515">
                  <c:v>26.991</c:v>
                </c:pt>
                <c:pt idx="516">
                  <c:v>24.674999999999901</c:v>
                </c:pt>
                <c:pt idx="517">
                  <c:v>28.323</c:v>
                </c:pt>
                <c:pt idx="518">
                  <c:v>26.419999999999899</c:v>
                </c:pt>
                <c:pt idx="519">
                  <c:v>27.236999999999899</c:v>
                </c:pt>
                <c:pt idx="520">
                  <c:v>25.896000000000001</c:v>
                </c:pt>
                <c:pt idx="521">
                  <c:v>25.780999999999899</c:v>
                </c:pt>
                <c:pt idx="522">
                  <c:v>29.035</c:v>
                </c:pt>
                <c:pt idx="523">
                  <c:v>28.628</c:v>
                </c:pt>
                <c:pt idx="524">
                  <c:v>26.784999999999901</c:v>
                </c:pt>
                <c:pt idx="525">
                  <c:v>24.408999999999999</c:v>
                </c:pt>
                <c:pt idx="526">
                  <c:v>23.696000000000002</c:v>
                </c:pt>
                <c:pt idx="527">
                  <c:v>29.808999999999902</c:v>
                </c:pt>
                <c:pt idx="528">
                  <c:v>25.158999999999999</c:v>
                </c:pt>
                <c:pt idx="529">
                  <c:v>24.550999999999899</c:v>
                </c:pt>
                <c:pt idx="530">
                  <c:v>28.120999999999999</c:v>
                </c:pt>
                <c:pt idx="531">
                  <c:v>25.0787234042553</c:v>
                </c:pt>
                <c:pt idx="532">
                  <c:v>27.550666666666601</c:v>
                </c:pt>
                <c:pt idx="533">
                  <c:v>25.041</c:v>
                </c:pt>
                <c:pt idx="534">
                  <c:v>27.178000000000001</c:v>
                </c:pt>
                <c:pt idx="535">
                  <c:v>25.891999999999999</c:v>
                </c:pt>
                <c:pt idx="536">
                  <c:v>29.2149999999999</c:v>
                </c:pt>
                <c:pt idx="537">
                  <c:v>26.098999999999901</c:v>
                </c:pt>
                <c:pt idx="538">
                  <c:v>28.21</c:v>
                </c:pt>
                <c:pt idx="539">
                  <c:v>28.626999999999899</c:v>
                </c:pt>
                <c:pt idx="540">
                  <c:v>30.158000000000001</c:v>
                </c:pt>
                <c:pt idx="541">
                  <c:v>26.672999999999998</c:v>
                </c:pt>
                <c:pt idx="542">
                  <c:v>27.313999999999901</c:v>
                </c:pt>
                <c:pt idx="543">
                  <c:v>26.888297872340399</c:v>
                </c:pt>
                <c:pt idx="544">
                  <c:v>28.272222222222201</c:v>
                </c:pt>
                <c:pt idx="545">
                  <c:v>26.5</c:v>
                </c:pt>
                <c:pt idx="546">
                  <c:v>25.457999999999998</c:v>
                </c:pt>
                <c:pt idx="547">
                  <c:v>24.5899999999999</c:v>
                </c:pt>
                <c:pt idx="548">
                  <c:v>24.9209999999999</c:v>
                </c:pt>
                <c:pt idx="549">
                  <c:v>27.5929999999999</c:v>
                </c:pt>
                <c:pt idx="550">
                  <c:v>27.431999999999999</c:v>
                </c:pt>
                <c:pt idx="551">
                  <c:v>25.989000000000001</c:v>
                </c:pt>
                <c:pt idx="552">
                  <c:v>27.771000000000001</c:v>
                </c:pt>
                <c:pt idx="553">
                  <c:v>27.151</c:v>
                </c:pt>
                <c:pt idx="554">
                  <c:v>23.995999999999999</c:v>
                </c:pt>
                <c:pt idx="555">
                  <c:v>25.552</c:v>
                </c:pt>
                <c:pt idx="556">
                  <c:v>27.701999999999899</c:v>
                </c:pt>
                <c:pt idx="557">
                  <c:v>26.416999999999899</c:v>
                </c:pt>
                <c:pt idx="558">
                  <c:v>25.434999999999899</c:v>
                </c:pt>
                <c:pt idx="559">
                  <c:v>27.960999999999899</c:v>
                </c:pt>
                <c:pt idx="560">
                  <c:v>27.750999999999902</c:v>
                </c:pt>
                <c:pt idx="561">
                  <c:v>26.273</c:v>
                </c:pt>
                <c:pt idx="562">
                  <c:v>27.800999999999998</c:v>
                </c:pt>
                <c:pt idx="563">
                  <c:v>26.609090909090899</c:v>
                </c:pt>
                <c:pt idx="564">
                  <c:v>27.362500000000001</c:v>
                </c:pt>
                <c:pt idx="565">
                  <c:v>26.1999999999999</c:v>
                </c:pt>
                <c:pt idx="566">
                  <c:v>25.61</c:v>
                </c:pt>
                <c:pt idx="567">
                  <c:v>26.442999999999898</c:v>
                </c:pt>
                <c:pt idx="568">
                  <c:v>27.488</c:v>
                </c:pt>
                <c:pt idx="569">
                  <c:v>25.472999999999999</c:v>
                </c:pt>
                <c:pt idx="570">
                  <c:v>30.006999999999898</c:v>
                </c:pt>
                <c:pt idx="571">
                  <c:v>24.822999999999901</c:v>
                </c:pt>
                <c:pt idx="572">
                  <c:v>25.841999999999899</c:v>
                </c:pt>
                <c:pt idx="573">
                  <c:v>26.811999999999902</c:v>
                </c:pt>
                <c:pt idx="574">
                  <c:v>27.7379999999999</c:v>
                </c:pt>
                <c:pt idx="575">
                  <c:v>25.9265306122449</c:v>
                </c:pt>
                <c:pt idx="576">
                  <c:v>30.4714285714285</c:v>
                </c:pt>
                <c:pt idx="577">
                  <c:v>25.701030927834999</c:v>
                </c:pt>
                <c:pt idx="578">
                  <c:v>26.0259999999999</c:v>
                </c:pt>
                <c:pt idx="579">
                  <c:v>26.295999999999999</c:v>
                </c:pt>
                <c:pt idx="580">
                  <c:v>26.889898989898899</c:v>
                </c:pt>
                <c:pt idx="581">
                  <c:v>26.1539999999999</c:v>
                </c:pt>
                <c:pt idx="582">
                  <c:v>30.5139999999999</c:v>
                </c:pt>
                <c:pt idx="583">
                  <c:v>26.639999999999901</c:v>
                </c:pt>
                <c:pt idx="584">
                  <c:v>26.704999999999998</c:v>
                </c:pt>
                <c:pt idx="585">
                  <c:v>29.055999999999901</c:v>
                </c:pt>
                <c:pt idx="586">
                  <c:v>25.323</c:v>
                </c:pt>
                <c:pt idx="587">
                  <c:v>27.253999999999898</c:v>
                </c:pt>
                <c:pt idx="588">
                  <c:v>25.450999999999901</c:v>
                </c:pt>
                <c:pt idx="589">
                  <c:v>29.521000000000001</c:v>
                </c:pt>
                <c:pt idx="590">
                  <c:v>27.0049999999999</c:v>
                </c:pt>
                <c:pt idx="591">
                  <c:v>28.6108433734939</c:v>
                </c:pt>
                <c:pt idx="592">
                  <c:v>27.35</c:v>
                </c:pt>
                <c:pt idx="593">
                  <c:v>27.768999999999998</c:v>
                </c:pt>
                <c:pt idx="594">
                  <c:v>25.954999999999899</c:v>
                </c:pt>
                <c:pt idx="595">
                  <c:v>25.488999999999901</c:v>
                </c:pt>
                <c:pt idx="596">
                  <c:v>26.123999999999899</c:v>
                </c:pt>
                <c:pt idx="597">
                  <c:v>25.65</c:v>
                </c:pt>
                <c:pt idx="598">
                  <c:v>27.296999999999901</c:v>
                </c:pt>
                <c:pt idx="599">
                  <c:v>27.927999999999901</c:v>
                </c:pt>
                <c:pt idx="600">
                  <c:v>26.9209999999999</c:v>
                </c:pt>
                <c:pt idx="601">
                  <c:v>26.451000000000001</c:v>
                </c:pt>
                <c:pt idx="602">
                  <c:v>25.9179999999999</c:v>
                </c:pt>
                <c:pt idx="603">
                  <c:v>25.349999999999898</c:v>
                </c:pt>
                <c:pt idx="604">
                  <c:v>27.592499999999902</c:v>
                </c:pt>
                <c:pt idx="605">
                  <c:v>28.185416666666601</c:v>
                </c:pt>
                <c:pt idx="606">
                  <c:v>24.46</c:v>
                </c:pt>
                <c:pt idx="607">
                  <c:v>25.38</c:v>
                </c:pt>
                <c:pt idx="608">
                  <c:v>24.591000000000001</c:v>
                </c:pt>
                <c:pt idx="609">
                  <c:v>28.596999999999898</c:v>
                </c:pt>
                <c:pt idx="610">
                  <c:v>29.5139999999999</c:v>
                </c:pt>
                <c:pt idx="611">
                  <c:v>26.2059999999999</c:v>
                </c:pt>
                <c:pt idx="612">
                  <c:v>27.8666666666666</c:v>
                </c:pt>
                <c:pt idx="613">
                  <c:v>24.922999999999998</c:v>
                </c:pt>
                <c:pt idx="614">
                  <c:v>26.948999999999899</c:v>
                </c:pt>
                <c:pt idx="615">
                  <c:v>26.021999999999998</c:v>
                </c:pt>
                <c:pt idx="616">
                  <c:v>25.045999999999999</c:v>
                </c:pt>
                <c:pt idx="617">
                  <c:v>25.065999999999899</c:v>
                </c:pt>
                <c:pt idx="618">
                  <c:v>28.294999999999899</c:v>
                </c:pt>
                <c:pt idx="619">
                  <c:v>28.5109999999999</c:v>
                </c:pt>
                <c:pt idx="620">
                  <c:v>24.652999999999999</c:v>
                </c:pt>
                <c:pt idx="621">
                  <c:v>24.218840579710101</c:v>
                </c:pt>
                <c:pt idx="622">
                  <c:v>26.500999999999902</c:v>
                </c:pt>
                <c:pt idx="623">
                  <c:v>26.884999999999899</c:v>
                </c:pt>
                <c:pt idx="624">
                  <c:v>25.542000000000002</c:v>
                </c:pt>
                <c:pt idx="625">
                  <c:v>28.982828282828201</c:v>
                </c:pt>
                <c:pt idx="626">
                  <c:v>26.648999999999901</c:v>
                </c:pt>
                <c:pt idx="627">
                  <c:v>24.5899999999999</c:v>
                </c:pt>
                <c:pt idx="628">
                  <c:v>26.658000000000001</c:v>
                </c:pt>
                <c:pt idx="629">
                  <c:v>28.063999999999901</c:v>
                </c:pt>
                <c:pt idx="630">
                  <c:v>25.56</c:v>
                </c:pt>
                <c:pt idx="631">
                  <c:v>27.590999999999902</c:v>
                </c:pt>
                <c:pt idx="632">
                  <c:v>24.937254901960699</c:v>
                </c:pt>
                <c:pt idx="633">
                  <c:v>22.96</c:v>
                </c:pt>
                <c:pt idx="634">
                  <c:v>25.1838383838383</c:v>
                </c:pt>
                <c:pt idx="635">
                  <c:v>27.510999999999999</c:v>
                </c:pt>
                <c:pt idx="636">
                  <c:v>30.22</c:v>
                </c:pt>
                <c:pt idx="637">
                  <c:v>30.1219999999999</c:v>
                </c:pt>
                <c:pt idx="638">
                  <c:v>27.026999999999902</c:v>
                </c:pt>
                <c:pt idx="639">
                  <c:v>27.907999999999902</c:v>
                </c:pt>
                <c:pt idx="640">
                  <c:v>27.244999999999902</c:v>
                </c:pt>
                <c:pt idx="641">
                  <c:v>30.529999999999902</c:v>
                </c:pt>
                <c:pt idx="642">
                  <c:v>24.9729999999999</c:v>
                </c:pt>
                <c:pt idx="643">
                  <c:v>26.5262626262626</c:v>
                </c:pt>
                <c:pt idx="644">
                  <c:v>28.1939999999999</c:v>
                </c:pt>
                <c:pt idx="645">
                  <c:v>26.6679999999999</c:v>
                </c:pt>
                <c:pt idx="646">
                  <c:v>26.4759999999999</c:v>
                </c:pt>
                <c:pt idx="647">
                  <c:v>25.3799999999999</c:v>
                </c:pt>
                <c:pt idx="648">
                  <c:v>26.111999999999998</c:v>
                </c:pt>
                <c:pt idx="649">
                  <c:v>26.9</c:v>
                </c:pt>
                <c:pt idx="650">
                  <c:v>24.373214285714202</c:v>
                </c:pt>
                <c:pt idx="651">
                  <c:v>25.651648351648301</c:v>
                </c:pt>
                <c:pt idx="652">
                  <c:v>26.4649999999999</c:v>
                </c:pt>
                <c:pt idx="653">
                  <c:v>27.776767676767602</c:v>
                </c:pt>
                <c:pt idx="654">
                  <c:v>27.75</c:v>
                </c:pt>
                <c:pt idx="655">
                  <c:v>27.180999999999901</c:v>
                </c:pt>
                <c:pt idx="656">
                  <c:v>28.257999999999999</c:v>
                </c:pt>
                <c:pt idx="657">
                  <c:v>29.614999999999899</c:v>
                </c:pt>
                <c:pt idx="658">
                  <c:v>29.809999999999899</c:v>
                </c:pt>
                <c:pt idx="659">
                  <c:v>27.512999999999899</c:v>
                </c:pt>
                <c:pt idx="660">
                  <c:v>30.346</c:v>
                </c:pt>
                <c:pt idx="661">
                  <c:v>26.05</c:v>
                </c:pt>
                <c:pt idx="662">
                  <c:v>25.587912087911999</c:v>
                </c:pt>
                <c:pt idx="663">
                  <c:v>30.4486486486486</c:v>
                </c:pt>
                <c:pt idx="664">
                  <c:v>30.222093023255798</c:v>
                </c:pt>
                <c:pt idx="665">
                  <c:v>29.236999999999998</c:v>
                </c:pt>
                <c:pt idx="666">
                  <c:v>28.632999999999999</c:v>
                </c:pt>
                <c:pt idx="667">
                  <c:v>24.299999999999901</c:v>
                </c:pt>
                <c:pt idx="668">
                  <c:v>26.698999999999899</c:v>
                </c:pt>
                <c:pt idx="669">
                  <c:v>27.800999999999998</c:v>
                </c:pt>
                <c:pt idx="670">
                  <c:v>27.002999999999901</c:v>
                </c:pt>
                <c:pt idx="671">
                  <c:v>29.6799999999999</c:v>
                </c:pt>
                <c:pt idx="672">
                  <c:v>25.068999999999999</c:v>
                </c:pt>
                <c:pt idx="673">
                  <c:v>27.931999999999999</c:v>
                </c:pt>
                <c:pt idx="674">
                  <c:v>24.72</c:v>
                </c:pt>
                <c:pt idx="675">
                  <c:v>28.174999999999901</c:v>
                </c:pt>
                <c:pt idx="676">
                  <c:v>27.986000000000001</c:v>
                </c:pt>
                <c:pt idx="677">
                  <c:v>25.451000000000001</c:v>
                </c:pt>
                <c:pt idx="678">
                  <c:v>26.17</c:v>
                </c:pt>
                <c:pt idx="679">
                  <c:v>28.1649999999999</c:v>
                </c:pt>
                <c:pt idx="680">
                  <c:v>30.037999999999901</c:v>
                </c:pt>
                <c:pt idx="681">
                  <c:v>23.678571428571399</c:v>
                </c:pt>
                <c:pt idx="682">
                  <c:v>28.076811594202798</c:v>
                </c:pt>
                <c:pt idx="683">
                  <c:v>27.9529999999999</c:v>
                </c:pt>
                <c:pt idx="684">
                  <c:v>26.9119999999999</c:v>
                </c:pt>
                <c:pt idx="685">
                  <c:v>28.673999999999999</c:v>
                </c:pt>
                <c:pt idx="686">
                  <c:v>25.713999999999999</c:v>
                </c:pt>
                <c:pt idx="687">
                  <c:v>28.531999999999901</c:v>
                </c:pt>
                <c:pt idx="688">
                  <c:v>27.794</c:v>
                </c:pt>
                <c:pt idx="689">
                  <c:v>25.78</c:v>
                </c:pt>
                <c:pt idx="690">
                  <c:v>27.360999999999901</c:v>
                </c:pt>
                <c:pt idx="691">
                  <c:v>28.082999999999998</c:v>
                </c:pt>
                <c:pt idx="692">
                  <c:v>28.427</c:v>
                </c:pt>
                <c:pt idx="693">
                  <c:v>27.48</c:v>
                </c:pt>
                <c:pt idx="694">
                  <c:v>26.641304347826001</c:v>
                </c:pt>
                <c:pt idx="695">
                  <c:v>26.0117647058823</c:v>
                </c:pt>
                <c:pt idx="696">
                  <c:v>26.883838383838299</c:v>
                </c:pt>
                <c:pt idx="697">
                  <c:v>26.422999999999998</c:v>
                </c:pt>
                <c:pt idx="698">
                  <c:v>27.5229999999999</c:v>
                </c:pt>
                <c:pt idx="699">
                  <c:v>27.706</c:v>
                </c:pt>
                <c:pt idx="700">
                  <c:v>25.215999999999902</c:v>
                </c:pt>
                <c:pt idx="701">
                  <c:v>30.952999999999999</c:v>
                </c:pt>
                <c:pt idx="702">
                  <c:v>28.273999999999901</c:v>
                </c:pt>
                <c:pt idx="703">
                  <c:v>25.901999999999902</c:v>
                </c:pt>
                <c:pt idx="704">
                  <c:v>28.521999999999998</c:v>
                </c:pt>
                <c:pt idx="705">
                  <c:v>26.0809999999999</c:v>
                </c:pt>
                <c:pt idx="706">
                  <c:v>26.1619999999999</c:v>
                </c:pt>
                <c:pt idx="707">
                  <c:v>27.5899999999999</c:v>
                </c:pt>
                <c:pt idx="708">
                  <c:v>28.009999999999899</c:v>
                </c:pt>
                <c:pt idx="709">
                  <c:v>28.411999999999999</c:v>
                </c:pt>
                <c:pt idx="710">
                  <c:v>26.1189999999999</c:v>
                </c:pt>
                <c:pt idx="711">
                  <c:v>26.002999999999901</c:v>
                </c:pt>
                <c:pt idx="712">
                  <c:v>27.434999999999999</c:v>
                </c:pt>
                <c:pt idx="713">
                  <c:v>29.773469387755</c:v>
                </c:pt>
                <c:pt idx="714">
                  <c:v>25.3758620689655</c:v>
                </c:pt>
                <c:pt idx="715">
                  <c:v>23.7292929292929</c:v>
                </c:pt>
                <c:pt idx="716">
                  <c:v>25.646999999999998</c:v>
                </c:pt>
                <c:pt idx="717">
                  <c:v>25.335000000000001</c:v>
                </c:pt>
                <c:pt idx="718">
                  <c:v>24.796938775510199</c:v>
                </c:pt>
                <c:pt idx="719">
                  <c:v>28.133333333333301</c:v>
                </c:pt>
                <c:pt idx="720">
                  <c:v>24.455714285714201</c:v>
                </c:pt>
                <c:pt idx="721">
                  <c:v>27.4575</c:v>
                </c:pt>
                <c:pt idx="722">
                  <c:v>27.117999999999899</c:v>
                </c:pt>
                <c:pt idx="723">
                  <c:v>28.3279999999999</c:v>
                </c:pt>
                <c:pt idx="724">
                  <c:v>28.186999999999902</c:v>
                </c:pt>
                <c:pt idx="725">
                  <c:v>27.169696969696901</c:v>
                </c:pt>
                <c:pt idx="726">
                  <c:v>27.256521739130399</c:v>
                </c:pt>
                <c:pt idx="727">
                  <c:v>29.057894736842101</c:v>
                </c:pt>
                <c:pt idx="728">
                  <c:v>25.768292682926798</c:v>
                </c:pt>
                <c:pt idx="729">
                  <c:v>26.858999999999899</c:v>
                </c:pt>
                <c:pt idx="730">
                  <c:v>25.114000000000001</c:v>
                </c:pt>
                <c:pt idx="731">
                  <c:v>27.887999999999899</c:v>
                </c:pt>
                <c:pt idx="732">
                  <c:v>28.320999999999898</c:v>
                </c:pt>
                <c:pt idx="733">
                  <c:v>27.7119999999999</c:v>
                </c:pt>
                <c:pt idx="734">
                  <c:v>27.635999999999999</c:v>
                </c:pt>
                <c:pt idx="735">
                  <c:v>26.033999999999899</c:v>
                </c:pt>
                <c:pt idx="736">
                  <c:v>25.253999999999898</c:v>
                </c:pt>
                <c:pt idx="737">
                  <c:v>28.851515151515098</c:v>
                </c:pt>
                <c:pt idx="738">
                  <c:v>24.82</c:v>
                </c:pt>
                <c:pt idx="739">
                  <c:v>27.637999999999899</c:v>
                </c:pt>
                <c:pt idx="740">
                  <c:v>27.948999999999899</c:v>
                </c:pt>
                <c:pt idx="741">
                  <c:v>29.3309999999999</c:v>
                </c:pt>
                <c:pt idx="742">
                  <c:v>26.485999999999901</c:v>
                </c:pt>
                <c:pt idx="743">
                  <c:v>26.665263157894699</c:v>
                </c:pt>
                <c:pt idx="744">
                  <c:v>25.818032786885201</c:v>
                </c:pt>
                <c:pt idx="745">
                  <c:v>28.2123595505617</c:v>
                </c:pt>
                <c:pt idx="746">
                  <c:v>23.905882352941099</c:v>
                </c:pt>
                <c:pt idx="747">
                  <c:v>28.8264367816091</c:v>
                </c:pt>
                <c:pt idx="748">
                  <c:v>27.7179999999999</c:v>
                </c:pt>
                <c:pt idx="749">
                  <c:v>26.482105263157798</c:v>
                </c:pt>
                <c:pt idx="750">
                  <c:v>27.843333333333302</c:v>
                </c:pt>
                <c:pt idx="751">
                  <c:v>28.157894736842099</c:v>
                </c:pt>
                <c:pt idx="752">
                  <c:v>28.7149999999999</c:v>
                </c:pt>
                <c:pt idx="753">
                  <c:v>27.2569444444444</c:v>
                </c:pt>
                <c:pt idx="754">
                  <c:v>26.291011235955001</c:v>
                </c:pt>
                <c:pt idx="755">
                  <c:v>26.841999999999899</c:v>
                </c:pt>
                <c:pt idx="756">
                  <c:v>24.482999999999901</c:v>
                </c:pt>
                <c:pt idx="757">
                  <c:v>24.524000000000001</c:v>
                </c:pt>
                <c:pt idx="758">
                  <c:v>29.501999999999899</c:v>
                </c:pt>
                <c:pt idx="759">
                  <c:v>23.658139534883698</c:v>
                </c:pt>
                <c:pt idx="760">
                  <c:v>26.4909999999999</c:v>
                </c:pt>
                <c:pt idx="761">
                  <c:v>24.698999999999899</c:v>
                </c:pt>
                <c:pt idx="762">
                  <c:v>26.724</c:v>
                </c:pt>
                <c:pt idx="763">
                  <c:v>26.258999999999901</c:v>
                </c:pt>
                <c:pt idx="764">
                  <c:v>26.685858585858501</c:v>
                </c:pt>
                <c:pt idx="765">
                  <c:v>27.973999999999901</c:v>
                </c:pt>
                <c:pt idx="766">
                  <c:v>26.656999999999901</c:v>
                </c:pt>
                <c:pt idx="767">
                  <c:v>27.351515151515098</c:v>
                </c:pt>
                <c:pt idx="768">
                  <c:v>30.7289999999999</c:v>
                </c:pt>
                <c:pt idx="769">
                  <c:v>29.002999999999901</c:v>
                </c:pt>
                <c:pt idx="770">
                  <c:v>28.018999999999899</c:v>
                </c:pt>
                <c:pt idx="771">
                  <c:v>26.893000000000001</c:v>
                </c:pt>
                <c:pt idx="772">
                  <c:v>24.546938775510199</c:v>
                </c:pt>
                <c:pt idx="773">
                  <c:v>27.1516129032258</c:v>
                </c:pt>
                <c:pt idx="774">
                  <c:v>27.266666666666602</c:v>
                </c:pt>
                <c:pt idx="775">
                  <c:v>26.062000000000001</c:v>
                </c:pt>
                <c:pt idx="776">
                  <c:v>27.106000000000002</c:v>
                </c:pt>
                <c:pt idx="777">
                  <c:v>24.275409836065499</c:v>
                </c:pt>
                <c:pt idx="778">
                  <c:v>24.885526315789399</c:v>
                </c:pt>
                <c:pt idx="779">
                  <c:v>26.946874999999999</c:v>
                </c:pt>
                <c:pt idx="780">
                  <c:v>25.563999999999901</c:v>
                </c:pt>
                <c:pt idx="781">
                  <c:v>28.066999999999901</c:v>
                </c:pt>
                <c:pt idx="782">
                  <c:v>26.0289999999999</c:v>
                </c:pt>
                <c:pt idx="783">
                  <c:v>27.838383838383798</c:v>
                </c:pt>
                <c:pt idx="784">
                  <c:v>23.673437499999999</c:v>
                </c:pt>
                <c:pt idx="785">
                  <c:v>26.0614285714285</c:v>
                </c:pt>
                <c:pt idx="786">
                  <c:v>25.515151515151501</c:v>
                </c:pt>
                <c:pt idx="787">
                  <c:v>27.0839999999999</c:v>
                </c:pt>
                <c:pt idx="788">
                  <c:v>23.262962962962899</c:v>
                </c:pt>
                <c:pt idx="789">
                  <c:v>23.087499999999999</c:v>
                </c:pt>
                <c:pt idx="790">
                  <c:v>33.9444444444444</c:v>
                </c:pt>
                <c:pt idx="791">
                  <c:v>25.591999999999899</c:v>
                </c:pt>
                <c:pt idx="792">
                  <c:v>26.666999999999899</c:v>
                </c:pt>
                <c:pt idx="793">
                  <c:v>28.410999999999898</c:v>
                </c:pt>
                <c:pt idx="794">
                  <c:v>28.079999999999899</c:v>
                </c:pt>
                <c:pt idx="795">
                  <c:v>28.281999999999901</c:v>
                </c:pt>
                <c:pt idx="796">
                  <c:v>27.352999999999899</c:v>
                </c:pt>
                <c:pt idx="797">
                  <c:v>24.628999999999898</c:v>
                </c:pt>
                <c:pt idx="798">
                  <c:v>27.5079999999999</c:v>
                </c:pt>
                <c:pt idx="799">
                  <c:v>26.0579999999999</c:v>
                </c:pt>
                <c:pt idx="800">
                  <c:v>28.2535211267605</c:v>
                </c:pt>
                <c:pt idx="801">
                  <c:v>27.5124999999999</c:v>
                </c:pt>
                <c:pt idx="802">
                  <c:v>26.573</c:v>
                </c:pt>
                <c:pt idx="803">
                  <c:v>26.007999999999999</c:v>
                </c:pt>
                <c:pt idx="804">
                  <c:v>27.677999999999901</c:v>
                </c:pt>
                <c:pt idx="805">
                  <c:v>24.8696969696969</c:v>
                </c:pt>
                <c:pt idx="806">
                  <c:v>26.530999999999899</c:v>
                </c:pt>
                <c:pt idx="807">
                  <c:v>27.166999999999899</c:v>
                </c:pt>
                <c:pt idx="808">
                  <c:v>28.072999999999901</c:v>
                </c:pt>
                <c:pt idx="809">
                  <c:v>27.1969999999999</c:v>
                </c:pt>
                <c:pt idx="810">
                  <c:v>26.632000000000001</c:v>
                </c:pt>
                <c:pt idx="811">
                  <c:v>28.6069999999999</c:v>
                </c:pt>
                <c:pt idx="812">
                  <c:v>27.406060606060599</c:v>
                </c:pt>
                <c:pt idx="813">
                  <c:v>24.292708333333302</c:v>
                </c:pt>
                <c:pt idx="814">
                  <c:v>25.160606060606</c:v>
                </c:pt>
                <c:pt idx="815">
                  <c:v>28.671111111111099</c:v>
                </c:pt>
                <c:pt idx="816">
                  <c:v>27.304081632652998</c:v>
                </c:pt>
                <c:pt idx="817">
                  <c:v>26.712</c:v>
                </c:pt>
                <c:pt idx="818">
                  <c:v>26.322999999999901</c:v>
                </c:pt>
                <c:pt idx="819">
                  <c:v>27.316999999999901</c:v>
                </c:pt>
                <c:pt idx="820">
                  <c:v>26.385999999999999</c:v>
                </c:pt>
                <c:pt idx="821">
                  <c:v>24.59</c:v>
                </c:pt>
                <c:pt idx="822">
                  <c:v>27.6329999999999</c:v>
                </c:pt>
                <c:pt idx="823">
                  <c:v>29.529999999999902</c:v>
                </c:pt>
                <c:pt idx="824">
                  <c:v>27.478350515463902</c:v>
                </c:pt>
                <c:pt idx="825">
                  <c:v>25.936999999999902</c:v>
                </c:pt>
                <c:pt idx="826">
                  <c:v>29.6739999999999</c:v>
                </c:pt>
                <c:pt idx="827">
                  <c:v>30.623999999999899</c:v>
                </c:pt>
                <c:pt idx="828">
                  <c:v>24.508421052631501</c:v>
                </c:pt>
                <c:pt idx="829">
                  <c:v>28.553731343283498</c:v>
                </c:pt>
                <c:pt idx="830">
                  <c:v>25.05</c:v>
                </c:pt>
                <c:pt idx="831">
                  <c:v>28.188999999999901</c:v>
                </c:pt>
                <c:pt idx="832">
                  <c:v>24.838999999999999</c:v>
                </c:pt>
                <c:pt idx="833">
                  <c:v>29.534999999999901</c:v>
                </c:pt>
                <c:pt idx="834">
                  <c:v>27.273999999999901</c:v>
                </c:pt>
                <c:pt idx="835">
                  <c:v>27.546999999999901</c:v>
                </c:pt>
                <c:pt idx="836">
                  <c:v>28.628999999999898</c:v>
                </c:pt>
                <c:pt idx="837">
                  <c:v>27.105999999999899</c:v>
                </c:pt>
                <c:pt idx="838">
                  <c:v>26.3309999999999</c:v>
                </c:pt>
                <c:pt idx="839">
                  <c:v>26.901</c:v>
                </c:pt>
                <c:pt idx="840">
                  <c:v>26.601999999999901</c:v>
                </c:pt>
                <c:pt idx="841">
                  <c:v>25.879000000000001</c:v>
                </c:pt>
                <c:pt idx="842">
                  <c:v>27.015999999999998</c:v>
                </c:pt>
                <c:pt idx="843">
                  <c:v>26.762790697674401</c:v>
                </c:pt>
                <c:pt idx="844">
                  <c:v>22.457142857142799</c:v>
                </c:pt>
                <c:pt idx="845">
                  <c:v>26.154545454545399</c:v>
                </c:pt>
                <c:pt idx="846">
                  <c:v>24.885999999999999</c:v>
                </c:pt>
                <c:pt idx="847">
                  <c:v>24.4649999999999</c:v>
                </c:pt>
                <c:pt idx="848">
                  <c:v>28.264999999999901</c:v>
                </c:pt>
                <c:pt idx="849">
                  <c:v>25.424999999999901</c:v>
                </c:pt>
                <c:pt idx="850">
                  <c:v>26.075999999999901</c:v>
                </c:pt>
                <c:pt idx="851">
                  <c:v>26.155555555555502</c:v>
                </c:pt>
                <c:pt idx="852">
                  <c:v>27.925396825396799</c:v>
                </c:pt>
                <c:pt idx="853">
                  <c:v>32.28</c:v>
                </c:pt>
                <c:pt idx="854">
                  <c:v>23.675789473684201</c:v>
                </c:pt>
                <c:pt idx="855">
                  <c:v>24.134374999999899</c:v>
                </c:pt>
                <c:pt idx="856">
                  <c:v>28.7633802816901</c:v>
                </c:pt>
                <c:pt idx="857">
                  <c:v>24.213000000000001</c:v>
                </c:pt>
                <c:pt idx="858">
                  <c:v>30.463235294117599</c:v>
                </c:pt>
                <c:pt idx="859">
                  <c:v>27.711458333333301</c:v>
                </c:pt>
                <c:pt idx="860">
                  <c:v>28.3659999999999</c:v>
                </c:pt>
                <c:pt idx="861">
                  <c:v>27.220999999999901</c:v>
                </c:pt>
                <c:pt idx="862">
                  <c:v>25.504040404040399</c:v>
                </c:pt>
                <c:pt idx="863">
                  <c:v>24.584</c:v>
                </c:pt>
                <c:pt idx="864">
                  <c:v>27.393999999999899</c:v>
                </c:pt>
                <c:pt idx="865">
                  <c:v>27.6999999999999</c:v>
                </c:pt>
                <c:pt idx="866">
                  <c:v>26.315000000000001</c:v>
                </c:pt>
                <c:pt idx="867">
                  <c:v>25.404999999999902</c:v>
                </c:pt>
                <c:pt idx="868">
                  <c:v>25.547999999999899</c:v>
                </c:pt>
                <c:pt idx="869">
                  <c:v>28.555999999999901</c:v>
                </c:pt>
                <c:pt idx="870">
                  <c:v>26.661999999999999</c:v>
                </c:pt>
                <c:pt idx="871">
                  <c:v>29.665999999999901</c:v>
                </c:pt>
                <c:pt idx="872">
                  <c:v>27.116</c:v>
                </c:pt>
                <c:pt idx="873">
                  <c:v>25.596</c:v>
                </c:pt>
                <c:pt idx="874">
                  <c:v>32.946341463414598</c:v>
                </c:pt>
                <c:pt idx="875">
                  <c:v>24.259999999999899</c:v>
                </c:pt>
                <c:pt idx="876">
                  <c:v>26.898999999999901</c:v>
                </c:pt>
                <c:pt idx="877">
                  <c:v>28.735999999999901</c:v>
                </c:pt>
                <c:pt idx="878">
                  <c:v>26.832999999999899</c:v>
                </c:pt>
                <c:pt idx="879">
                  <c:v>25.4179999999999</c:v>
                </c:pt>
                <c:pt idx="880">
                  <c:v>29.978571428571399</c:v>
                </c:pt>
                <c:pt idx="881">
                  <c:v>27.3176470588235</c:v>
                </c:pt>
                <c:pt idx="882">
                  <c:v>26.175824175824101</c:v>
                </c:pt>
                <c:pt idx="883">
                  <c:v>30.446464646464602</c:v>
                </c:pt>
                <c:pt idx="884">
                  <c:v>25.311940298507398</c:v>
                </c:pt>
                <c:pt idx="885">
                  <c:v>26.920833333333299</c:v>
                </c:pt>
                <c:pt idx="886">
                  <c:v>27.663333333333298</c:v>
                </c:pt>
                <c:pt idx="887">
                  <c:v>27.322388059701399</c:v>
                </c:pt>
                <c:pt idx="888">
                  <c:v>27.440659340659298</c:v>
                </c:pt>
                <c:pt idx="889">
                  <c:v>27.174666666666599</c:v>
                </c:pt>
                <c:pt idx="890">
                  <c:v>28.986999999999899</c:v>
                </c:pt>
                <c:pt idx="891">
                  <c:v>25.321000000000002</c:v>
                </c:pt>
                <c:pt idx="892">
                  <c:v>27.053999999999998</c:v>
                </c:pt>
                <c:pt idx="893">
                  <c:v>25.5424242424242</c:v>
                </c:pt>
                <c:pt idx="894">
                  <c:v>28.5689999999999</c:v>
                </c:pt>
                <c:pt idx="895">
                  <c:v>25.861999999999899</c:v>
                </c:pt>
                <c:pt idx="896">
                  <c:v>28.5429999999999</c:v>
                </c:pt>
                <c:pt idx="897">
                  <c:v>26.2059999999999</c:v>
                </c:pt>
                <c:pt idx="898">
                  <c:v>27.117999999999999</c:v>
                </c:pt>
                <c:pt idx="899">
                  <c:v>28.113999999999901</c:v>
                </c:pt>
                <c:pt idx="900">
                  <c:v>24.887</c:v>
                </c:pt>
                <c:pt idx="901">
                  <c:v>28.274999999999899</c:v>
                </c:pt>
                <c:pt idx="902">
                  <c:v>29.102999999999899</c:v>
                </c:pt>
                <c:pt idx="903">
                  <c:v>27.655000000000001</c:v>
                </c:pt>
                <c:pt idx="904">
                  <c:v>26.427272727272701</c:v>
                </c:pt>
                <c:pt idx="905">
                  <c:v>28.093670886075898</c:v>
                </c:pt>
                <c:pt idx="906">
                  <c:v>25.3287878787878</c:v>
                </c:pt>
                <c:pt idx="907">
                  <c:v>29.332999999999998</c:v>
                </c:pt>
                <c:pt idx="908">
                  <c:v>24.974747474747399</c:v>
                </c:pt>
                <c:pt idx="909">
                  <c:v>27.923809523809499</c:v>
                </c:pt>
                <c:pt idx="910">
                  <c:v>27.278021978021901</c:v>
                </c:pt>
                <c:pt idx="911">
                  <c:v>25.4009999999999</c:v>
                </c:pt>
                <c:pt idx="912">
                  <c:v>26.6265306122448</c:v>
                </c:pt>
                <c:pt idx="913">
                  <c:v>27.7206896551724</c:v>
                </c:pt>
                <c:pt idx="914">
                  <c:v>26.3378378378378</c:v>
                </c:pt>
                <c:pt idx="915">
                  <c:v>24.666304347825999</c:v>
                </c:pt>
                <c:pt idx="916">
                  <c:v>28.011320754716898</c:v>
                </c:pt>
                <c:pt idx="917">
                  <c:v>25.6514285714285</c:v>
                </c:pt>
                <c:pt idx="918">
                  <c:v>24.475000000000001</c:v>
                </c:pt>
                <c:pt idx="919">
                  <c:v>28.756</c:v>
                </c:pt>
                <c:pt idx="920">
                  <c:v>26.079999999999899</c:v>
                </c:pt>
                <c:pt idx="921">
                  <c:v>26.888999999999999</c:v>
                </c:pt>
                <c:pt idx="922">
                  <c:v>26.721999999999898</c:v>
                </c:pt>
                <c:pt idx="923">
                  <c:v>25.040999999999901</c:v>
                </c:pt>
                <c:pt idx="924">
                  <c:v>27.6009999999999</c:v>
                </c:pt>
                <c:pt idx="925">
                  <c:v>28.189999999999898</c:v>
                </c:pt>
                <c:pt idx="926">
                  <c:v>26.54</c:v>
                </c:pt>
                <c:pt idx="927">
                  <c:v>26.358999999999899</c:v>
                </c:pt>
                <c:pt idx="928">
                  <c:v>25.358999999999899</c:v>
                </c:pt>
                <c:pt idx="929">
                  <c:v>27.635294117647</c:v>
                </c:pt>
                <c:pt idx="930">
                  <c:v>24.35</c:v>
                </c:pt>
                <c:pt idx="931">
                  <c:v>31.612499999999901</c:v>
                </c:pt>
                <c:pt idx="932">
                  <c:v>31.393749999999901</c:v>
                </c:pt>
                <c:pt idx="933">
                  <c:v>27.586046511627899</c:v>
                </c:pt>
                <c:pt idx="934">
                  <c:v>29.712499999999899</c:v>
                </c:pt>
                <c:pt idx="935">
                  <c:v>25.327692307692299</c:v>
                </c:pt>
                <c:pt idx="936">
                  <c:v>25.898876404494299</c:v>
                </c:pt>
                <c:pt idx="937">
                  <c:v>29.195999999999898</c:v>
                </c:pt>
                <c:pt idx="938">
                  <c:v>25.504999999999999</c:v>
                </c:pt>
                <c:pt idx="939">
                  <c:v>27.094999999999999</c:v>
                </c:pt>
                <c:pt idx="940">
                  <c:v>24.934999999999999</c:v>
                </c:pt>
                <c:pt idx="941">
                  <c:v>25.62</c:v>
                </c:pt>
                <c:pt idx="942">
                  <c:v>26.36</c:v>
                </c:pt>
                <c:pt idx="943">
                  <c:v>26.2059999999999</c:v>
                </c:pt>
                <c:pt idx="944">
                  <c:v>26.238999999999901</c:v>
                </c:pt>
                <c:pt idx="945">
                  <c:v>28.773999999999901</c:v>
                </c:pt>
                <c:pt idx="946">
                  <c:v>27.611999999999998</c:v>
                </c:pt>
                <c:pt idx="947">
                  <c:v>28.004999999999999</c:v>
                </c:pt>
                <c:pt idx="948">
                  <c:v>24.877999999999901</c:v>
                </c:pt>
                <c:pt idx="949">
                  <c:v>29.201999999999899</c:v>
                </c:pt>
                <c:pt idx="950">
                  <c:v>27.1799999999999</c:v>
                </c:pt>
                <c:pt idx="951">
                  <c:v>28.591999999999899</c:v>
                </c:pt>
                <c:pt idx="952">
                  <c:v>28.51</c:v>
                </c:pt>
                <c:pt idx="953">
                  <c:v>27.142999999999901</c:v>
                </c:pt>
                <c:pt idx="954">
                  <c:v>23.651999999999902</c:v>
                </c:pt>
                <c:pt idx="955">
                  <c:v>30.025641025641001</c:v>
                </c:pt>
                <c:pt idx="956">
                  <c:v>26.821428571428498</c:v>
                </c:pt>
                <c:pt idx="957">
                  <c:v>24.171999999999901</c:v>
                </c:pt>
                <c:pt idx="958">
                  <c:v>28.485714285714199</c:v>
                </c:pt>
                <c:pt idx="959">
                  <c:v>23.794897959183601</c:v>
                </c:pt>
                <c:pt idx="960">
                  <c:v>27.346999999999898</c:v>
                </c:pt>
                <c:pt idx="961">
                  <c:v>23.590999999999902</c:v>
                </c:pt>
                <c:pt idx="962">
                  <c:v>26.856000000000002</c:v>
                </c:pt>
                <c:pt idx="963">
                  <c:v>25.776</c:v>
                </c:pt>
                <c:pt idx="964">
                  <c:v>26.175757575757501</c:v>
                </c:pt>
                <c:pt idx="965">
                  <c:v>26.090999999999902</c:v>
                </c:pt>
                <c:pt idx="966">
                  <c:v>28.318999999999999</c:v>
                </c:pt>
                <c:pt idx="967">
                  <c:v>28.524999999999899</c:v>
                </c:pt>
                <c:pt idx="968">
                  <c:v>25.819999999999901</c:v>
                </c:pt>
                <c:pt idx="969">
                  <c:v>29.8109999999999</c:v>
                </c:pt>
                <c:pt idx="970">
                  <c:v>27.018999999999899</c:v>
                </c:pt>
                <c:pt idx="971">
                  <c:v>25.67</c:v>
                </c:pt>
                <c:pt idx="972">
                  <c:v>28.655999999999999</c:v>
                </c:pt>
                <c:pt idx="973">
                  <c:v>27.1009999999999</c:v>
                </c:pt>
                <c:pt idx="974">
                  <c:v>26.917000000000002</c:v>
                </c:pt>
                <c:pt idx="975">
                  <c:v>27.939999999999898</c:v>
                </c:pt>
                <c:pt idx="976">
                  <c:v>23.65</c:v>
                </c:pt>
                <c:pt idx="977">
                  <c:v>26.623076923076901</c:v>
                </c:pt>
                <c:pt idx="978">
                  <c:v>24.812328767123201</c:v>
                </c:pt>
                <c:pt idx="979">
                  <c:v>23.372549019607799</c:v>
                </c:pt>
                <c:pt idx="980">
                  <c:v>29.8666666666666</c:v>
                </c:pt>
                <c:pt idx="981">
                  <c:v>26.424999999999901</c:v>
                </c:pt>
                <c:pt idx="982">
                  <c:v>26.45</c:v>
                </c:pt>
                <c:pt idx="983">
                  <c:v>25.526086956521699</c:v>
                </c:pt>
                <c:pt idx="984">
                  <c:v>28.5</c:v>
                </c:pt>
                <c:pt idx="985">
                  <c:v>26.788421052631499</c:v>
                </c:pt>
                <c:pt idx="986">
                  <c:v>25.4789999999999</c:v>
                </c:pt>
                <c:pt idx="987">
                  <c:v>24.974</c:v>
                </c:pt>
                <c:pt idx="988">
                  <c:v>29.1539999999999</c:v>
                </c:pt>
                <c:pt idx="989">
                  <c:v>28.663999999999898</c:v>
                </c:pt>
                <c:pt idx="990">
                  <c:v>25.846999999999898</c:v>
                </c:pt>
                <c:pt idx="991">
                  <c:v>29.2585858585858</c:v>
                </c:pt>
                <c:pt idx="992">
                  <c:v>24.171999999999901</c:v>
                </c:pt>
                <c:pt idx="993">
                  <c:v>28.213999999999899</c:v>
                </c:pt>
                <c:pt idx="994">
                  <c:v>28.05</c:v>
                </c:pt>
                <c:pt idx="995">
                  <c:v>27.434999999999899</c:v>
                </c:pt>
                <c:pt idx="996">
                  <c:v>24.742000000000001</c:v>
                </c:pt>
                <c:pt idx="997">
                  <c:v>24.934999999999999</c:v>
                </c:pt>
                <c:pt idx="998">
                  <c:v>28.133999999999901</c:v>
                </c:pt>
                <c:pt idx="999">
                  <c:v>26.247999999999902</c:v>
                </c:pt>
                <c:pt idx="1000">
                  <c:v>26.535999999999898</c:v>
                </c:pt>
                <c:pt idx="1001">
                  <c:v>26.691999999999901</c:v>
                </c:pt>
                <c:pt idx="1002">
                  <c:v>28.6129999999999</c:v>
                </c:pt>
                <c:pt idx="1003">
                  <c:v>27.997</c:v>
                </c:pt>
                <c:pt idx="1004">
                  <c:v>25.751999999999899</c:v>
                </c:pt>
                <c:pt idx="1005">
                  <c:v>26.0117647058823</c:v>
                </c:pt>
                <c:pt idx="1006">
                  <c:v>31.769230769230699</c:v>
                </c:pt>
                <c:pt idx="1007">
                  <c:v>55.214285714285701</c:v>
                </c:pt>
                <c:pt idx="1008">
                  <c:v>30.7818181818181</c:v>
                </c:pt>
                <c:pt idx="1009">
                  <c:v>24.538095238095199</c:v>
                </c:pt>
                <c:pt idx="1010">
                  <c:v>28.969565217391299</c:v>
                </c:pt>
                <c:pt idx="1011">
                  <c:v>24.790999999999901</c:v>
                </c:pt>
                <c:pt idx="1012">
                  <c:v>23.553000000000001</c:v>
                </c:pt>
                <c:pt idx="1013">
                  <c:v>27.405999999999999</c:v>
                </c:pt>
                <c:pt idx="1014">
                  <c:v>26.895</c:v>
                </c:pt>
                <c:pt idx="1015">
                  <c:v>25.866999999999901</c:v>
                </c:pt>
                <c:pt idx="1016">
                  <c:v>27.681999999999999</c:v>
                </c:pt>
                <c:pt idx="1017">
                  <c:v>25.297999999999899</c:v>
                </c:pt>
                <c:pt idx="1018">
                  <c:v>27.0519999999999</c:v>
                </c:pt>
                <c:pt idx="1019">
                  <c:v>26.508999999999901</c:v>
                </c:pt>
                <c:pt idx="1020">
                  <c:v>24.957999999999998</c:v>
                </c:pt>
                <c:pt idx="1021">
                  <c:v>28.555999999999901</c:v>
                </c:pt>
                <c:pt idx="1022">
                  <c:v>22.962</c:v>
                </c:pt>
                <c:pt idx="1023">
                  <c:v>26.417999999999999</c:v>
                </c:pt>
                <c:pt idx="1024">
                  <c:v>26.962999999999901</c:v>
                </c:pt>
                <c:pt idx="1025">
                  <c:v>26.8249999999999</c:v>
                </c:pt>
                <c:pt idx="1026">
                  <c:v>26.291919191919099</c:v>
                </c:pt>
                <c:pt idx="1027">
                  <c:v>29.452525252525199</c:v>
                </c:pt>
                <c:pt idx="1028">
                  <c:v>27.948999999999899</c:v>
                </c:pt>
                <c:pt idx="1029">
                  <c:v>27.7121212121212</c:v>
                </c:pt>
                <c:pt idx="1030">
                  <c:v>26.946153846153798</c:v>
                </c:pt>
                <c:pt idx="1031">
                  <c:v>26.344999999999999</c:v>
                </c:pt>
                <c:pt idx="1032">
                  <c:v>26.718999999999902</c:v>
                </c:pt>
                <c:pt idx="1033">
                  <c:v>27.703999999999901</c:v>
                </c:pt>
                <c:pt idx="1034">
                  <c:v>24.976999999999901</c:v>
                </c:pt>
                <c:pt idx="1035">
                  <c:v>28.521999999999899</c:v>
                </c:pt>
                <c:pt idx="1036">
                  <c:v>29.459999999999901</c:v>
                </c:pt>
                <c:pt idx="1037">
                  <c:v>28.957999999999899</c:v>
                </c:pt>
                <c:pt idx="1038">
                  <c:v>24.032999999999902</c:v>
                </c:pt>
                <c:pt idx="1039">
                  <c:v>26.605</c:v>
                </c:pt>
                <c:pt idx="1040">
                  <c:v>24.634</c:v>
                </c:pt>
                <c:pt idx="1041">
                  <c:v>24.289000000000001</c:v>
                </c:pt>
                <c:pt idx="1042">
                  <c:v>28.613</c:v>
                </c:pt>
                <c:pt idx="1043">
                  <c:v>27.4969999999999</c:v>
                </c:pt>
                <c:pt idx="1044">
                  <c:v>24.426262626262599</c:v>
                </c:pt>
                <c:pt idx="1045">
                  <c:v>26.293999999999901</c:v>
                </c:pt>
                <c:pt idx="1046">
                  <c:v>27.041999999999899</c:v>
                </c:pt>
                <c:pt idx="1047">
                  <c:v>27.92</c:v>
                </c:pt>
                <c:pt idx="1048">
                  <c:v>24.232999999999901</c:v>
                </c:pt>
                <c:pt idx="1049">
                  <c:v>23.119999999999902</c:v>
                </c:pt>
                <c:pt idx="1050">
                  <c:v>28.913186813186801</c:v>
                </c:pt>
                <c:pt idx="1051">
                  <c:v>26.7</c:v>
                </c:pt>
                <c:pt idx="1052">
                  <c:v>26.201000000000001</c:v>
                </c:pt>
                <c:pt idx="1053">
                  <c:v>27.097000000000001</c:v>
                </c:pt>
                <c:pt idx="1054">
                  <c:v>26.322222222222202</c:v>
                </c:pt>
                <c:pt idx="1055">
                  <c:v>25.636999999999901</c:v>
                </c:pt>
                <c:pt idx="1056">
                  <c:v>25.886999999999901</c:v>
                </c:pt>
                <c:pt idx="1057">
                  <c:v>23.305999999999901</c:v>
                </c:pt>
                <c:pt idx="1058">
                  <c:v>30.422999999999998</c:v>
                </c:pt>
                <c:pt idx="1059">
                  <c:v>23.9789999999999</c:v>
                </c:pt>
                <c:pt idx="1060">
                  <c:v>25.489999999999899</c:v>
                </c:pt>
                <c:pt idx="1061">
                  <c:v>26.837999999999901</c:v>
                </c:pt>
                <c:pt idx="1062">
                  <c:v>24.837</c:v>
                </c:pt>
                <c:pt idx="1063">
                  <c:v>24.591000000000001</c:v>
                </c:pt>
                <c:pt idx="1064">
                  <c:v>26.248000000000001</c:v>
                </c:pt>
                <c:pt idx="1065">
                  <c:v>28.010999999999999</c:v>
                </c:pt>
                <c:pt idx="1066">
                  <c:v>26.505999999999901</c:v>
                </c:pt>
                <c:pt idx="1067">
                  <c:v>26.486000000000001</c:v>
                </c:pt>
                <c:pt idx="1068">
                  <c:v>30.011111111111099</c:v>
                </c:pt>
                <c:pt idx="1069">
                  <c:v>24.6186813186813</c:v>
                </c:pt>
                <c:pt idx="1070">
                  <c:v>26.189999999999898</c:v>
                </c:pt>
                <c:pt idx="1071">
                  <c:v>29.756999999999898</c:v>
                </c:pt>
                <c:pt idx="1072">
                  <c:v>27.808999999999902</c:v>
                </c:pt>
                <c:pt idx="1073">
                  <c:v>27.678999999999899</c:v>
                </c:pt>
                <c:pt idx="1074">
                  <c:v>29.3249999999999</c:v>
                </c:pt>
                <c:pt idx="1075">
                  <c:v>27.322999999999901</c:v>
                </c:pt>
                <c:pt idx="1076">
                  <c:v>26.634999999999899</c:v>
                </c:pt>
                <c:pt idx="1077">
                  <c:v>28.015000000000001</c:v>
                </c:pt>
                <c:pt idx="1078">
                  <c:v>27.608999999999899</c:v>
                </c:pt>
                <c:pt idx="1079">
                  <c:v>26.484999999999999</c:v>
                </c:pt>
                <c:pt idx="1080">
                  <c:v>28.713000000000001</c:v>
                </c:pt>
                <c:pt idx="1081">
                  <c:v>26.044</c:v>
                </c:pt>
                <c:pt idx="1082">
                  <c:v>27.841999999999999</c:v>
                </c:pt>
                <c:pt idx="1083">
                  <c:v>26.7060606060606</c:v>
                </c:pt>
                <c:pt idx="1084">
                  <c:v>25.395999999999901</c:v>
                </c:pt>
                <c:pt idx="1085">
                  <c:v>26.087</c:v>
                </c:pt>
                <c:pt idx="1086">
                  <c:v>27.111999999999998</c:v>
                </c:pt>
                <c:pt idx="1087">
                  <c:v>23.037500000000001</c:v>
                </c:pt>
                <c:pt idx="1088">
                  <c:v>25.695652173913</c:v>
                </c:pt>
                <c:pt idx="1089">
                  <c:v>24.953999999999901</c:v>
                </c:pt>
                <c:pt idx="1090">
                  <c:v>25.56</c:v>
                </c:pt>
                <c:pt idx="1091">
                  <c:v>28.911999999999999</c:v>
                </c:pt>
                <c:pt idx="1092">
                  <c:v>26.353000000000002</c:v>
                </c:pt>
                <c:pt idx="1093">
                  <c:v>24.936</c:v>
                </c:pt>
                <c:pt idx="1094">
                  <c:v>29.684000000000001</c:v>
                </c:pt>
                <c:pt idx="1095">
                  <c:v>23.989999999999899</c:v>
                </c:pt>
                <c:pt idx="1096">
                  <c:v>24.184999999999999</c:v>
                </c:pt>
                <c:pt idx="1097">
                  <c:v>27.1129999999999</c:v>
                </c:pt>
                <c:pt idx="1098">
                  <c:v>27.028282828282801</c:v>
                </c:pt>
                <c:pt idx="1099">
                  <c:v>26.063999999999901</c:v>
                </c:pt>
                <c:pt idx="1100">
                  <c:v>25.888000000000002</c:v>
                </c:pt>
                <c:pt idx="1101">
                  <c:v>27.570999999999898</c:v>
                </c:pt>
                <c:pt idx="1102">
                  <c:v>25.2349999999999</c:v>
                </c:pt>
                <c:pt idx="1103">
                  <c:v>29.4729999999999</c:v>
                </c:pt>
                <c:pt idx="1104">
                  <c:v>31.886999999999901</c:v>
                </c:pt>
                <c:pt idx="1105">
                  <c:v>25.276470588235199</c:v>
                </c:pt>
                <c:pt idx="1106">
                  <c:v>29.2098901098901</c:v>
                </c:pt>
                <c:pt idx="1107">
                  <c:v>26.7899999999999</c:v>
                </c:pt>
                <c:pt idx="1108">
                  <c:v>29.186999999999902</c:v>
                </c:pt>
                <c:pt idx="1109">
                  <c:v>25.566999999999901</c:v>
                </c:pt>
                <c:pt idx="1110">
                  <c:v>26.922999999999998</c:v>
                </c:pt>
                <c:pt idx="1111">
                  <c:v>24.236999999999998</c:v>
                </c:pt>
                <c:pt idx="1112">
                  <c:v>29.001999999999999</c:v>
                </c:pt>
                <c:pt idx="1113">
                  <c:v>25.317</c:v>
                </c:pt>
                <c:pt idx="1114">
                  <c:v>28.2319999999999</c:v>
                </c:pt>
                <c:pt idx="1115">
                  <c:v>26.761999999999901</c:v>
                </c:pt>
                <c:pt idx="1116">
                  <c:v>26.520999999999901</c:v>
                </c:pt>
                <c:pt idx="1117">
                  <c:v>26.680999999999901</c:v>
                </c:pt>
                <c:pt idx="1118">
                  <c:v>26.414999999999999</c:v>
                </c:pt>
                <c:pt idx="1119">
                  <c:v>24.288999999999898</c:v>
                </c:pt>
                <c:pt idx="1120">
                  <c:v>27.9270833333333</c:v>
                </c:pt>
                <c:pt idx="1121">
                  <c:v>24.841666666666601</c:v>
                </c:pt>
                <c:pt idx="1122">
                  <c:v>26.475000000000001</c:v>
                </c:pt>
                <c:pt idx="1123">
                  <c:v>23.5555555555555</c:v>
                </c:pt>
                <c:pt idx="1124">
                  <c:v>26.635164835164801</c:v>
                </c:pt>
                <c:pt idx="1125">
                  <c:v>26.908999999999899</c:v>
                </c:pt>
                <c:pt idx="1126">
                  <c:v>27.2579999999999</c:v>
                </c:pt>
                <c:pt idx="1127">
                  <c:v>28.9849999999999</c:v>
                </c:pt>
                <c:pt idx="1128">
                  <c:v>26.914000000000001</c:v>
                </c:pt>
                <c:pt idx="1129">
                  <c:v>27.918999999999901</c:v>
                </c:pt>
                <c:pt idx="1130">
                  <c:v>26.264999999999901</c:v>
                </c:pt>
                <c:pt idx="1131">
                  <c:v>29.423999999999999</c:v>
                </c:pt>
                <c:pt idx="1132">
                  <c:v>26.477999999999899</c:v>
                </c:pt>
                <c:pt idx="1133">
                  <c:v>25.751000000000001</c:v>
                </c:pt>
                <c:pt idx="1134">
                  <c:v>26.5</c:v>
                </c:pt>
                <c:pt idx="1135">
                  <c:v>29.135999999999999</c:v>
                </c:pt>
                <c:pt idx="1136">
                  <c:v>28.248999999999999</c:v>
                </c:pt>
                <c:pt idx="1137">
                  <c:v>27.422999999999899</c:v>
                </c:pt>
                <c:pt idx="1138">
                  <c:v>25.866999999999901</c:v>
                </c:pt>
                <c:pt idx="1139">
                  <c:v>27.9649999999999</c:v>
                </c:pt>
                <c:pt idx="1140">
                  <c:v>26.441333333333301</c:v>
                </c:pt>
                <c:pt idx="1141">
                  <c:v>21.045454545454501</c:v>
                </c:pt>
                <c:pt idx="1142">
                  <c:v>27.671739130434698</c:v>
                </c:pt>
                <c:pt idx="1143">
                  <c:v>25.5139999999999</c:v>
                </c:pt>
                <c:pt idx="1144">
                  <c:v>28.227</c:v>
                </c:pt>
                <c:pt idx="1145">
                  <c:v>26.761999999999901</c:v>
                </c:pt>
                <c:pt idx="1146">
                  <c:v>25.4</c:v>
                </c:pt>
                <c:pt idx="1147">
                  <c:v>25.373999999999999</c:v>
                </c:pt>
                <c:pt idx="1148">
                  <c:v>28.92</c:v>
                </c:pt>
                <c:pt idx="1149">
                  <c:v>28.616</c:v>
                </c:pt>
                <c:pt idx="1150">
                  <c:v>26.625999999999902</c:v>
                </c:pt>
                <c:pt idx="1151">
                  <c:v>25.67</c:v>
                </c:pt>
                <c:pt idx="1152">
                  <c:v>26.869999999999902</c:v>
                </c:pt>
                <c:pt idx="1153">
                  <c:v>26.610999999999901</c:v>
                </c:pt>
                <c:pt idx="1154">
                  <c:v>29.598999999999901</c:v>
                </c:pt>
                <c:pt idx="1155">
                  <c:v>25.559999999999899</c:v>
                </c:pt>
                <c:pt idx="1156">
                  <c:v>28.4</c:v>
                </c:pt>
                <c:pt idx="1157">
                  <c:v>28.9939999999999</c:v>
                </c:pt>
                <c:pt idx="1158">
                  <c:v>25.192</c:v>
                </c:pt>
                <c:pt idx="1159">
                  <c:v>26.530303030302999</c:v>
                </c:pt>
                <c:pt idx="1160">
                  <c:v>24.1021978021978</c:v>
                </c:pt>
                <c:pt idx="1161">
                  <c:v>27.376999999999899</c:v>
                </c:pt>
                <c:pt idx="1162">
                  <c:v>28.082999999999998</c:v>
                </c:pt>
                <c:pt idx="1163">
                  <c:v>26.677</c:v>
                </c:pt>
                <c:pt idx="1164">
                  <c:v>26.828999999999901</c:v>
                </c:pt>
                <c:pt idx="1165">
                  <c:v>25.8079999999999</c:v>
                </c:pt>
                <c:pt idx="1166">
                  <c:v>26.562999999999899</c:v>
                </c:pt>
                <c:pt idx="1167">
                  <c:v>25.2289999999999</c:v>
                </c:pt>
                <c:pt idx="1168">
                  <c:v>26.088000000000001</c:v>
                </c:pt>
                <c:pt idx="1169">
                  <c:v>28.937999999999899</c:v>
                </c:pt>
                <c:pt idx="1170">
                  <c:v>27.689999999999898</c:v>
                </c:pt>
                <c:pt idx="1171">
                  <c:v>26.631999999999898</c:v>
                </c:pt>
                <c:pt idx="1172">
                  <c:v>26.0719999999999</c:v>
                </c:pt>
                <c:pt idx="1173">
                  <c:v>30.454000000000001</c:v>
                </c:pt>
                <c:pt idx="1174">
                  <c:v>29.617000000000001</c:v>
                </c:pt>
                <c:pt idx="1175">
                  <c:v>24.808999999999902</c:v>
                </c:pt>
                <c:pt idx="1176">
                  <c:v>24.3854166666666</c:v>
                </c:pt>
                <c:pt idx="1177">
                  <c:v>23.7</c:v>
                </c:pt>
                <c:pt idx="1178">
                  <c:v>31.131868131868099</c:v>
                </c:pt>
                <c:pt idx="1179">
                  <c:v>25.298999999999999</c:v>
                </c:pt>
                <c:pt idx="1180">
                  <c:v>25.863</c:v>
                </c:pt>
                <c:pt idx="1181">
                  <c:v>27.070999999999898</c:v>
                </c:pt>
                <c:pt idx="1182">
                  <c:v>29.6969999999999</c:v>
                </c:pt>
                <c:pt idx="1183">
                  <c:v>25.735999999999901</c:v>
                </c:pt>
                <c:pt idx="1184">
                  <c:v>28.357999999999901</c:v>
                </c:pt>
                <c:pt idx="1185">
                  <c:v>26.2409999999999</c:v>
                </c:pt>
                <c:pt idx="1186">
                  <c:v>25.311</c:v>
                </c:pt>
                <c:pt idx="1187">
                  <c:v>27.213999999999899</c:v>
                </c:pt>
                <c:pt idx="1188">
                  <c:v>28.521999999999899</c:v>
                </c:pt>
                <c:pt idx="1189">
                  <c:v>27.010999999999999</c:v>
                </c:pt>
                <c:pt idx="1190">
                  <c:v>30.534999999999901</c:v>
                </c:pt>
                <c:pt idx="1191">
                  <c:v>25.239000000000001</c:v>
                </c:pt>
                <c:pt idx="1192">
                  <c:v>29.495000000000001</c:v>
                </c:pt>
                <c:pt idx="1193">
                  <c:v>26.759999999999899</c:v>
                </c:pt>
                <c:pt idx="1194">
                  <c:v>28.044444444444402</c:v>
                </c:pt>
                <c:pt idx="1195">
                  <c:v>28.2291666666666</c:v>
                </c:pt>
                <c:pt idx="1196">
                  <c:v>25.192473118279501</c:v>
                </c:pt>
                <c:pt idx="1197">
                  <c:v>28.203999999999901</c:v>
                </c:pt>
                <c:pt idx="1198">
                  <c:v>28.367999999999999</c:v>
                </c:pt>
                <c:pt idx="1199">
                  <c:v>26.951999999999899</c:v>
                </c:pt>
                <c:pt idx="1200">
                  <c:v>26.124999999999901</c:v>
                </c:pt>
                <c:pt idx="1201">
                  <c:v>25.166999999999899</c:v>
                </c:pt>
                <c:pt idx="1202">
                  <c:v>27.469999999999899</c:v>
                </c:pt>
                <c:pt idx="1203">
                  <c:v>24.48</c:v>
                </c:pt>
                <c:pt idx="1204">
                  <c:v>26.090999999999902</c:v>
                </c:pt>
                <c:pt idx="1205">
                  <c:v>29.140999999999899</c:v>
                </c:pt>
                <c:pt idx="1206">
                  <c:v>25.535999999999898</c:v>
                </c:pt>
                <c:pt idx="1207">
                  <c:v>24.5689999999999</c:v>
                </c:pt>
                <c:pt idx="1208">
                  <c:v>24.556249999999999</c:v>
                </c:pt>
                <c:pt idx="1209">
                  <c:v>30.544444444444402</c:v>
                </c:pt>
                <c:pt idx="1210">
                  <c:v>25.572222222222202</c:v>
                </c:pt>
                <c:pt idx="1211">
                  <c:v>27.538</c:v>
                </c:pt>
                <c:pt idx="1212">
                  <c:v>24.934000000000001</c:v>
                </c:pt>
                <c:pt idx="1213">
                  <c:v>28.607999999999901</c:v>
                </c:pt>
                <c:pt idx="1214">
                  <c:v>26.324999999999999</c:v>
                </c:pt>
                <c:pt idx="1215">
                  <c:v>26.295000000000002</c:v>
                </c:pt>
                <c:pt idx="1216">
                  <c:v>25.4559999999999</c:v>
                </c:pt>
                <c:pt idx="1217">
                  <c:v>25.119</c:v>
                </c:pt>
                <c:pt idx="1218">
                  <c:v>27.285</c:v>
                </c:pt>
                <c:pt idx="1219">
                  <c:v>25.8399999999999</c:v>
                </c:pt>
                <c:pt idx="1220">
                  <c:v>24.968999999999902</c:v>
                </c:pt>
                <c:pt idx="1221">
                  <c:v>24.416999999999899</c:v>
                </c:pt>
                <c:pt idx="1222">
                  <c:v>27.12</c:v>
                </c:pt>
                <c:pt idx="1223">
                  <c:v>26.503571428571401</c:v>
                </c:pt>
                <c:pt idx="1224">
                  <c:v>26.963333333333299</c:v>
                </c:pt>
                <c:pt idx="1225">
                  <c:v>27.920999999999999</c:v>
                </c:pt>
                <c:pt idx="1226">
                  <c:v>25.298999999999999</c:v>
                </c:pt>
                <c:pt idx="1227">
                  <c:v>26.534999999999901</c:v>
                </c:pt>
                <c:pt idx="1228">
                  <c:v>24.744</c:v>
                </c:pt>
                <c:pt idx="1229">
                  <c:v>27.242999999999999</c:v>
                </c:pt>
                <c:pt idx="1230">
                  <c:v>27.047999999999899</c:v>
                </c:pt>
                <c:pt idx="1231">
                  <c:v>27.498999999999899</c:v>
                </c:pt>
                <c:pt idx="1232">
                  <c:v>30.639999999999901</c:v>
                </c:pt>
                <c:pt idx="1233">
                  <c:v>24.495999999999999</c:v>
                </c:pt>
                <c:pt idx="1234">
                  <c:v>24.141999999999999</c:v>
                </c:pt>
                <c:pt idx="1235">
                  <c:v>24.01</c:v>
                </c:pt>
                <c:pt idx="1236">
                  <c:v>31.0178571428571</c:v>
                </c:pt>
                <c:pt idx="1237">
                  <c:v>29.967415730336999</c:v>
                </c:pt>
                <c:pt idx="1238">
                  <c:v>27.350999999999999</c:v>
                </c:pt>
                <c:pt idx="1239">
                  <c:v>26.911999999999999</c:v>
                </c:pt>
                <c:pt idx="1240">
                  <c:v>29.2319999999999</c:v>
                </c:pt>
                <c:pt idx="1241">
                  <c:v>25.2989999999999</c:v>
                </c:pt>
                <c:pt idx="1242">
                  <c:v>28.279999999999902</c:v>
                </c:pt>
                <c:pt idx="1243">
                  <c:v>26.527999999999899</c:v>
                </c:pt>
                <c:pt idx="1244">
                  <c:v>25.511999999999901</c:v>
                </c:pt>
                <c:pt idx="1245">
                  <c:v>25.404040404040401</c:v>
                </c:pt>
                <c:pt idx="1246">
                  <c:v>27.0519999999999</c:v>
                </c:pt>
                <c:pt idx="1247">
                  <c:v>26.354999999999901</c:v>
                </c:pt>
                <c:pt idx="1248">
                  <c:v>29.131999999999898</c:v>
                </c:pt>
                <c:pt idx="1249">
                  <c:v>24.246153846153799</c:v>
                </c:pt>
                <c:pt idx="1250">
                  <c:v>28.5266666666666</c:v>
                </c:pt>
                <c:pt idx="1251">
                  <c:v>27.475999999999999</c:v>
                </c:pt>
                <c:pt idx="1252">
                  <c:v>24.734999999999999</c:v>
                </c:pt>
                <c:pt idx="1253">
                  <c:v>28.541999999999899</c:v>
                </c:pt>
                <c:pt idx="1254">
                  <c:v>25.941999999999901</c:v>
                </c:pt>
                <c:pt idx="1255">
                  <c:v>25.021999999999998</c:v>
                </c:pt>
                <c:pt idx="1256">
                  <c:v>26.856999999999999</c:v>
                </c:pt>
                <c:pt idx="1257">
                  <c:v>27.424999999999901</c:v>
                </c:pt>
                <c:pt idx="1258">
                  <c:v>25.306122448979501</c:v>
                </c:pt>
                <c:pt idx="1259">
                  <c:v>22.2</c:v>
                </c:pt>
                <c:pt idx="1260">
                  <c:v>27.433333333333302</c:v>
                </c:pt>
                <c:pt idx="1261">
                  <c:v>36.133333333333297</c:v>
                </c:pt>
                <c:pt idx="1262">
                  <c:v>27.1933333333333</c:v>
                </c:pt>
                <c:pt idx="1263">
                  <c:v>26.675999999999998</c:v>
                </c:pt>
                <c:pt idx="1264">
                  <c:v>26.418999999999901</c:v>
                </c:pt>
                <c:pt idx="1265">
                  <c:v>25.082999999999998</c:v>
                </c:pt>
                <c:pt idx="1266">
                  <c:v>27.376000000000001</c:v>
                </c:pt>
                <c:pt idx="1267">
                  <c:v>25.255999999999901</c:v>
                </c:pt>
                <c:pt idx="1268">
                  <c:v>25.555999999999901</c:v>
                </c:pt>
                <c:pt idx="1269">
                  <c:v>29.713000000000001</c:v>
                </c:pt>
                <c:pt idx="1270">
                  <c:v>27.3189999999999</c:v>
                </c:pt>
                <c:pt idx="1271">
                  <c:v>26.762</c:v>
                </c:pt>
                <c:pt idx="1272">
                  <c:v>26.043478260869499</c:v>
                </c:pt>
                <c:pt idx="1273">
                  <c:v>29.799999999999901</c:v>
                </c:pt>
                <c:pt idx="1274">
                  <c:v>27.959</c:v>
                </c:pt>
                <c:pt idx="1275">
                  <c:v>27.811</c:v>
                </c:pt>
                <c:pt idx="1276">
                  <c:v>26.053999999999899</c:v>
                </c:pt>
                <c:pt idx="1277">
                  <c:v>24.501999999999899</c:v>
                </c:pt>
                <c:pt idx="1278">
                  <c:v>26.9529999999999</c:v>
                </c:pt>
                <c:pt idx="1279">
                  <c:v>25.0609999999999</c:v>
                </c:pt>
                <c:pt idx="1280">
                  <c:v>25.326000000000001</c:v>
                </c:pt>
                <c:pt idx="1281">
                  <c:v>27.0489999999999</c:v>
                </c:pt>
                <c:pt idx="1282">
                  <c:v>24.0833333333333</c:v>
                </c:pt>
                <c:pt idx="1283">
                  <c:v>25.876666666666601</c:v>
                </c:pt>
                <c:pt idx="1284">
                  <c:v>25.174999999999901</c:v>
                </c:pt>
                <c:pt idx="1285">
                  <c:v>28.052999999999901</c:v>
                </c:pt>
                <c:pt idx="1286">
                  <c:v>26.683999999999902</c:v>
                </c:pt>
                <c:pt idx="1287">
                  <c:v>28.8689999999999</c:v>
                </c:pt>
                <c:pt idx="1288">
                  <c:v>27.816999999999901</c:v>
                </c:pt>
                <c:pt idx="1289">
                  <c:v>27.357142857142801</c:v>
                </c:pt>
                <c:pt idx="1290">
                  <c:v>26.727999999999899</c:v>
                </c:pt>
                <c:pt idx="1291">
                  <c:v>26.782</c:v>
                </c:pt>
                <c:pt idx="1292">
                  <c:v>28.271999999999998</c:v>
                </c:pt>
                <c:pt idx="1293">
                  <c:v>27.675999999999998</c:v>
                </c:pt>
                <c:pt idx="1294">
                  <c:v>29.565555555555498</c:v>
                </c:pt>
                <c:pt idx="1295">
                  <c:v>27.687999999999999</c:v>
                </c:pt>
                <c:pt idx="1296">
                  <c:v>28.4359999999999</c:v>
                </c:pt>
                <c:pt idx="1297">
                  <c:v>27.669999999999899</c:v>
                </c:pt>
                <c:pt idx="1298">
                  <c:v>30.5609999999999</c:v>
                </c:pt>
                <c:pt idx="1299">
                  <c:v>24.872999999999902</c:v>
                </c:pt>
                <c:pt idx="1300">
                  <c:v>31.0259999999999</c:v>
                </c:pt>
                <c:pt idx="1301">
                  <c:v>28.3</c:v>
                </c:pt>
                <c:pt idx="1302">
                  <c:v>28.015000000000001</c:v>
                </c:pt>
                <c:pt idx="1303">
                  <c:v>29.4</c:v>
                </c:pt>
                <c:pt idx="1304">
                  <c:v>25.242857142857101</c:v>
                </c:pt>
                <c:pt idx="1305">
                  <c:v>26.103571428571399</c:v>
                </c:pt>
                <c:pt idx="1306">
                  <c:v>26.943617021276602</c:v>
                </c:pt>
                <c:pt idx="1307">
                  <c:v>27.186999999999902</c:v>
                </c:pt>
                <c:pt idx="1308">
                  <c:v>28.110999999999901</c:v>
                </c:pt>
                <c:pt idx="1309">
                  <c:v>28.779</c:v>
                </c:pt>
                <c:pt idx="1310">
                  <c:v>26.620999999999899</c:v>
                </c:pt>
                <c:pt idx="1311">
                  <c:v>26.654</c:v>
                </c:pt>
                <c:pt idx="1312">
                  <c:v>28.012765957446799</c:v>
                </c:pt>
                <c:pt idx="1313">
                  <c:v>32.157142857142802</c:v>
                </c:pt>
                <c:pt idx="1314">
                  <c:v>28.169662921348301</c:v>
                </c:pt>
                <c:pt idx="1315">
                  <c:v>27.152999999999899</c:v>
                </c:pt>
                <c:pt idx="1316">
                  <c:v>26.451000000000001</c:v>
                </c:pt>
                <c:pt idx="1317">
                  <c:v>24.626999999999999</c:v>
                </c:pt>
                <c:pt idx="1318">
                  <c:v>26.935555555555499</c:v>
                </c:pt>
                <c:pt idx="1319">
                  <c:v>26.018181818181802</c:v>
                </c:pt>
                <c:pt idx="1320">
                  <c:v>20.975000000000001</c:v>
                </c:pt>
                <c:pt idx="1321">
                  <c:v>26.952808988764001</c:v>
                </c:pt>
                <c:pt idx="1322">
                  <c:v>25.2289999999999</c:v>
                </c:pt>
                <c:pt idx="1323">
                  <c:v>24.799999999999901</c:v>
                </c:pt>
                <c:pt idx="1324">
                  <c:v>25.2179999999999</c:v>
                </c:pt>
                <c:pt idx="1325">
                  <c:v>27.5854166666666</c:v>
                </c:pt>
                <c:pt idx="1326">
                  <c:v>28.785714285714199</c:v>
                </c:pt>
                <c:pt idx="1327">
                  <c:v>25.474999999999898</c:v>
                </c:pt>
                <c:pt idx="1328">
                  <c:v>24.39</c:v>
                </c:pt>
                <c:pt idx="1329">
                  <c:v>30.026999999999902</c:v>
                </c:pt>
                <c:pt idx="1330">
                  <c:v>27.405882352941099</c:v>
                </c:pt>
                <c:pt idx="1331">
                  <c:v>24.170786516853902</c:v>
                </c:pt>
                <c:pt idx="1332">
                  <c:v>28.794999999999899</c:v>
                </c:pt>
                <c:pt idx="1333">
                  <c:v>25.976999999999901</c:v>
                </c:pt>
                <c:pt idx="1334">
                  <c:v>25.2</c:v>
                </c:pt>
                <c:pt idx="1335">
                  <c:v>28.640999999999998</c:v>
                </c:pt>
                <c:pt idx="1336">
                  <c:v>26.931578947368401</c:v>
                </c:pt>
                <c:pt idx="1337">
                  <c:v>28.414772727272702</c:v>
                </c:pt>
                <c:pt idx="1338">
                  <c:v>30.2899999999999</c:v>
                </c:pt>
                <c:pt idx="1339">
                  <c:v>25.454999999999998</c:v>
                </c:pt>
                <c:pt idx="1340">
                  <c:v>26.305999999999901</c:v>
                </c:pt>
                <c:pt idx="1341">
                  <c:v>25.029</c:v>
                </c:pt>
                <c:pt idx="1342">
                  <c:v>23.877777777777698</c:v>
                </c:pt>
                <c:pt idx="1343">
                  <c:v>24.249438202247099</c:v>
                </c:pt>
                <c:pt idx="1344">
                  <c:v>26.558999999999902</c:v>
                </c:pt>
                <c:pt idx="1345">
                  <c:v>26.86</c:v>
                </c:pt>
                <c:pt idx="1346">
                  <c:v>25.667000000000002</c:v>
                </c:pt>
                <c:pt idx="1347">
                  <c:v>30.758333333333301</c:v>
                </c:pt>
                <c:pt idx="1348">
                  <c:v>24.3125</c:v>
                </c:pt>
                <c:pt idx="1349">
                  <c:v>26.8055555555555</c:v>
                </c:pt>
                <c:pt idx="1350">
                  <c:v>26.2979797979797</c:v>
                </c:pt>
                <c:pt idx="1351">
                  <c:v>27.537999999999901</c:v>
                </c:pt>
                <c:pt idx="1352">
                  <c:v>24.695999999999898</c:v>
                </c:pt>
                <c:pt idx="1353">
                  <c:v>35.161111111111097</c:v>
                </c:pt>
                <c:pt idx="1354">
                  <c:v>28.096511627906899</c:v>
                </c:pt>
                <c:pt idx="1355">
                  <c:v>26.337</c:v>
                </c:pt>
                <c:pt idx="1356">
                  <c:v>24.934000000000001</c:v>
                </c:pt>
                <c:pt idx="1357">
                  <c:v>26.896078431372501</c:v>
                </c:pt>
                <c:pt idx="1358">
                  <c:v>30.9</c:v>
                </c:pt>
                <c:pt idx="1359">
                  <c:v>24.303125000000001</c:v>
                </c:pt>
                <c:pt idx="1360">
                  <c:v>27.7858695652173</c:v>
                </c:pt>
                <c:pt idx="1361">
                  <c:v>27.6969999999999</c:v>
                </c:pt>
                <c:pt idx="1362">
                  <c:v>30.6</c:v>
                </c:pt>
                <c:pt idx="1363">
                  <c:v>27.775862068965498</c:v>
                </c:pt>
                <c:pt idx="1364">
                  <c:v>27.2579999999999</c:v>
                </c:pt>
                <c:pt idx="1365">
                  <c:v>33.873333333333299</c:v>
                </c:pt>
                <c:pt idx="1366">
                  <c:v>29.614705882352901</c:v>
                </c:pt>
                <c:pt idx="1367">
                  <c:v>24.782499999999999</c:v>
                </c:pt>
                <c:pt idx="1368">
                  <c:v>32.075000000000003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77-EF4A-80E0-E1E5426C5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769631"/>
        <c:axId val="495124735"/>
      </c:scatterChart>
      <c:valAx>
        <c:axId val="363769631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495124735"/>
        <c:crosses val="autoZero"/>
        <c:crossBetween val="midCat"/>
      </c:valAx>
      <c:valAx>
        <c:axId val="49512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DBH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36376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Input:</a:t>
            </a:r>
            <a:r>
              <a:rPr lang="en-US" baseline="0"/>
              <a:t> </a:t>
            </a:r>
            <a:r>
              <a:rPr lang="en-US"/>
              <a:t>Characteristics of Plots at Year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'Exotic Comparison'!$E$2</c:f>
              <c:strCache>
                <c:ptCount val="1"/>
                <c:pt idx="0">
                  <c:v>mean_dbh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'Exotic Comparison'!$D$3:$D$1371</c:f>
              <c:numCache>
                <c:formatCode>General</c:formatCode>
                <c:ptCount val="1369"/>
                <c:pt idx="0">
                  <c:v>6.2558660174639602</c:v>
                </c:pt>
                <c:pt idx="1">
                  <c:v>8.7857945083906408</c:v>
                </c:pt>
                <c:pt idx="2">
                  <c:v>2.0902673114457602</c:v>
                </c:pt>
                <c:pt idx="3">
                  <c:v>6.2357574682864998</c:v>
                </c:pt>
                <c:pt idx="4">
                  <c:v>6.3151156695125001</c:v>
                </c:pt>
                <c:pt idx="5">
                  <c:v>6.83289804811207</c:v>
                </c:pt>
                <c:pt idx="6">
                  <c:v>1.4646010703256001</c:v>
                </c:pt>
                <c:pt idx="7">
                  <c:v>8.0747924006228597</c:v>
                </c:pt>
                <c:pt idx="8">
                  <c:v>7.3564853045373004</c:v>
                </c:pt>
                <c:pt idx="9">
                  <c:v>7.04635748795104</c:v>
                </c:pt>
                <c:pt idx="10">
                  <c:v>8.3249637068135094</c:v>
                </c:pt>
                <c:pt idx="11">
                  <c:v>8.37820113592125</c:v>
                </c:pt>
                <c:pt idx="12">
                  <c:v>2.4180720844956101</c:v>
                </c:pt>
                <c:pt idx="13">
                  <c:v>8.2698012668072902</c:v>
                </c:pt>
                <c:pt idx="14">
                  <c:v>6.61336748047004</c:v>
                </c:pt>
                <c:pt idx="15">
                  <c:v>7.61026708608511</c:v>
                </c:pt>
                <c:pt idx="16">
                  <c:v>7.1350053786537204</c:v>
                </c:pt>
                <c:pt idx="17">
                  <c:v>7.1416506325142199</c:v>
                </c:pt>
                <c:pt idx="18">
                  <c:v>6.7358024147639002</c:v>
                </c:pt>
                <c:pt idx="19">
                  <c:v>6.9604789111725198</c:v>
                </c:pt>
                <c:pt idx="20">
                  <c:v>6.9098764929029803</c:v>
                </c:pt>
                <c:pt idx="21">
                  <c:v>2.54047795905743</c:v>
                </c:pt>
                <c:pt idx="22">
                  <c:v>6.48269450484029</c:v>
                </c:pt>
                <c:pt idx="23">
                  <c:v>7.7526142200155901</c:v>
                </c:pt>
                <c:pt idx="24">
                  <c:v>6.9743246953950404</c:v>
                </c:pt>
                <c:pt idx="25">
                  <c:v>7.2750905658736098</c:v>
                </c:pt>
                <c:pt idx="26">
                  <c:v>7.1309919940387498</c:v>
                </c:pt>
                <c:pt idx="27">
                  <c:v>8.0639217046432705</c:v>
                </c:pt>
                <c:pt idx="28">
                  <c:v>7.0933030923717997</c:v>
                </c:pt>
                <c:pt idx="29">
                  <c:v>7.22164343545625</c:v>
                </c:pt>
                <c:pt idx="30">
                  <c:v>6.9883212760649496</c:v>
                </c:pt>
                <c:pt idx="31">
                  <c:v>6.4331437347115497</c:v>
                </c:pt>
                <c:pt idx="32">
                  <c:v>8.6446851619656702</c:v>
                </c:pt>
                <c:pt idx="33">
                  <c:v>6.2436899897368097</c:v>
                </c:pt>
                <c:pt idx="34">
                  <c:v>7.4296781301806396</c:v>
                </c:pt>
                <c:pt idx="35">
                  <c:v>1.61311750682956</c:v>
                </c:pt>
                <c:pt idx="36">
                  <c:v>6.6782013134603302</c:v>
                </c:pt>
                <c:pt idx="37">
                  <c:v>8.1312813781270492</c:v>
                </c:pt>
                <c:pt idx="38">
                  <c:v>8.5818870810148997</c:v>
                </c:pt>
                <c:pt idx="39">
                  <c:v>6.5044445361792604</c:v>
                </c:pt>
                <c:pt idx="40">
                  <c:v>8.1298841547943699</c:v>
                </c:pt>
                <c:pt idx="41">
                  <c:v>8.9138002718574807</c:v>
                </c:pt>
                <c:pt idx="42">
                  <c:v>8.54881396435424</c:v>
                </c:pt>
                <c:pt idx="43">
                  <c:v>6.97909598923769</c:v>
                </c:pt>
                <c:pt idx="44">
                  <c:v>7.8215234840757502</c:v>
                </c:pt>
                <c:pt idx="45">
                  <c:v>7.59220999691044</c:v>
                </c:pt>
                <c:pt idx="46">
                  <c:v>6.7973572104219997</c:v>
                </c:pt>
                <c:pt idx="47">
                  <c:v>4.2632747486091196</c:v>
                </c:pt>
                <c:pt idx="48">
                  <c:v>7.9283784750023001</c:v>
                </c:pt>
                <c:pt idx="49">
                  <c:v>6.5236938597659604</c:v>
                </c:pt>
                <c:pt idx="50">
                  <c:v>7.0944874728022</c:v>
                </c:pt>
                <c:pt idx="51">
                  <c:v>1.812933009774</c:v>
                </c:pt>
                <c:pt idx="52">
                  <c:v>6.94614225309786</c:v>
                </c:pt>
                <c:pt idx="53">
                  <c:v>7.8137739603975103</c:v>
                </c:pt>
                <c:pt idx="54">
                  <c:v>7.9590199989490902</c:v>
                </c:pt>
                <c:pt idx="55">
                  <c:v>7.6519811533394702</c:v>
                </c:pt>
                <c:pt idx="56">
                  <c:v>6.7236633007504301</c:v>
                </c:pt>
                <c:pt idx="57">
                  <c:v>8.45519843026808</c:v>
                </c:pt>
                <c:pt idx="58">
                  <c:v>6.9089882075801796</c:v>
                </c:pt>
                <c:pt idx="59">
                  <c:v>6.8584816078865796</c:v>
                </c:pt>
                <c:pt idx="60">
                  <c:v>6.7853304083459003</c:v>
                </c:pt>
                <c:pt idx="61">
                  <c:v>6.1480151416662201</c:v>
                </c:pt>
                <c:pt idx="62">
                  <c:v>8.2234462818054208</c:v>
                </c:pt>
                <c:pt idx="63">
                  <c:v>9.2510957963138303</c:v>
                </c:pt>
                <c:pt idx="64">
                  <c:v>7.8894926265343299</c:v>
                </c:pt>
                <c:pt idx="65">
                  <c:v>8.41618534729764</c:v>
                </c:pt>
                <c:pt idx="66">
                  <c:v>6.3055581592621204</c:v>
                </c:pt>
                <c:pt idx="67">
                  <c:v>7.5856746987928103</c:v>
                </c:pt>
                <c:pt idx="68">
                  <c:v>5.37496265199922</c:v>
                </c:pt>
                <c:pt idx="69">
                  <c:v>6.8649792068923698</c:v>
                </c:pt>
                <c:pt idx="70">
                  <c:v>9.1619633149443391</c:v>
                </c:pt>
                <c:pt idx="71">
                  <c:v>7.4277264157446004</c:v>
                </c:pt>
                <c:pt idx="72">
                  <c:v>6.28394635799991</c:v>
                </c:pt>
                <c:pt idx="73">
                  <c:v>7.1786460276028903</c:v>
                </c:pt>
                <c:pt idx="74">
                  <c:v>2.9109864010475199</c:v>
                </c:pt>
                <c:pt idx="75">
                  <c:v>6.6643013367645203</c:v>
                </c:pt>
                <c:pt idx="76">
                  <c:v>7.7578049164774798</c:v>
                </c:pt>
                <c:pt idx="77">
                  <c:v>6.4188432049524096</c:v>
                </c:pt>
                <c:pt idx="78">
                  <c:v>6.9150781849391603</c:v>
                </c:pt>
                <c:pt idx="79">
                  <c:v>8.9055645867160997</c:v>
                </c:pt>
                <c:pt idx="80">
                  <c:v>8.7246669693334198</c:v>
                </c:pt>
                <c:pt idx="81">
                  <c:v>8.1645107890222395</c:v>
                </c:pt>
                <c:pt idx="82">
                  <c:v>9.4285423741665308</c:v>
                </c:pt>
                <c:pt idx="83">
                  <c:v>6.9633927383587197</c:v>
                </c:pt>
                <c:pt idx="84">
                  <c:v>8.7280402544452098</c:v>
                </c:pt>
                <c:pt idx="85">
                  <c:v>5.9986489043494604</c:v>
                </c:pt>
                <c:pt idx="86">
                  <c:v>7.1129600376053101</c:v>
                </c:pt>
                <c:pt idx="87">
                  <c:v>7.8408953297759503</c:v>
                </c:pt>
                <c:pt idx="88">
                  <c:v>7.8359614585134896</c:v>
                </c:pt>
                <c:pt idx="89">
                  <c:v>7.9933984473573201</c:v>
                </c:pt>
                <c:pt idx="90">
                  <c:v>7.3234655949517498</c:v>
                </c:pt>
                <c:pt idx="91">
                  <c:v>5.7914522294654196</c:v>
                </c:pt>
                <c:pt idx="92">
                  <c:v>10.0693715122292</c:v>
                </c:pt>
                <c:pt idx="93">
                  <c:v>8.3937237452226299</c:v>
                </c:pt>
                <c:pt idx="94">
                  <c:v>8.5541044063828799</c:v>
                </c:pt>
                <c:pt idx="95">
                  <c:v>7.0956679262417897</c:v>
                </c:pt>
                <c:pt idx="96">
                  <c:v>7.2128948853141601</c:v>
                </c:pt>
                <c:pt idx="97">
                  <c:v>7.51443437298368</c:v>
                </c:pt>
                <c:pt idx="98">
                  <c:v>7.2548162976836696</c:v>
                </c:pt>
                <c:pt idx="99">
                  <c:v>6.7361951138455902</c:v>
                </c:pt>
                <c:pt idx="100">
                  <c:v>2.4541768380669899</c:v>
                </c:pt>
                <c:pt idx="101">
                  <c:v>8.0985601198435795</c:v>
                </c:pt>
                <c:pt idx="102">
                  <c:v>6.4762573814930802</c:v>
                </c:pt>
                <c:pt idx="103">
                  <c:v>6.4635959777009599</c:v>
                </c:pt>
                <c:pt idx="104">
                  <c:v>6.7595662069938101</c:v>
                </c:pt>
                <c:pt idx="105">
                  <c:v>8.4223687870380708</c:v>
                </c:pt>
                <c:pt idx="106">
                  <c:v>7.9909880603938603</c:v>
                </c:pt>
                <c:pt idx="107">
                  <c:v>7.0946830369448897</c:v>
                </c:pt>
                <c:pt idx="108">
                  <c:v>7.9520645128140401</c:v>
                </c:pt>
                <c:pt idx="109">
                  <c:v>7.0507101645725898</c:v>
                </c:pt>
                <c:pt idx="110">
                  <c:v>6.0828090299464801</c:v>
                </c:pt>
                <c:pt idx="111">
                  <c:v>5.5615347711124503</c:v>
                </c:pt>
                <c:pt idx="112">
                  <c:v>7.7379194203784198</c:v>
                </c:pt>
                <c:pt idx="113">
                  <c:v>6.4031729407963001</c:v>
                </c:pt>
                <c:pt idx="114">
                  <c:v>6.4463274282823404</c:v>
                </c:pt>
                <c:pt idx="115">
                  <c:v>8.3221535521848793</c:v>
                </c:pt>
                <c:pt idx="116">
                  <c:v>6.7282193954962901</c:v>
                </c:pt>
                <c:pt idx="117">
                  <c:v>7.4237813607698504</c:v>
                </c:pt>
                <c:pt idx="118">
                  <c:v>9.1454636703276897</c:v>
                </c:pt>
                <c:pt idx="119">
                  <c:v>6.9413340455415398</c:v>
                </c:pt>
                <c:pt idx="120">
                  <c:v>6.3690576007728001</c:v>
                </c:pt>
                <c:pt idx="121">
                  <c:v>9.4041793231379494</c:v>
                </c:pt>
                <c:pt idx="122">
                  <c:v>7.9786117561350398</c:v>
                </c:pt>
                <c:pt idx="123">
                  <c:v>9.5816643855006696</c:v>
                </c:pt>
                <c:pt idx="124">
                  <c:v>2.89750975396178</c:v>
                </c:pt>
                <c:pt idx="125">
                  <c:v>5.5122887354711096</c:v>
                </c:pt>
                <c:pt idx="126">
                  <c:v>7.0936683025177798</c:v>
                </c:pt>
                <c:pt idx="127">
                  <c:v>8.3393749777136996</c:v>
                </c:pt>
                <c:pt idx="128">
                  <c:v>6.9911730567962502</c:v>
                </c:pt>
                <c:pt idx="129">
                  <c:v>6.8989358964868499</c:v>
                </c:pt>
                <c:pt idx="130">
                  <c:v>8.3560144232034403</c:v>
                </c:pt>
                <c:pt idx="131">
                  <c:v>6.7781526545306203</c:v>
                </c:pt>
                <c:pt idx="132">
                  <c:v>6.5652516327858104</c:v>
                </c:pt>
                <c:pt idx="133">
                  <c:v>6.0533079041329501</c:v>
                </c:pt>
                <c:pt idx="134">
                  <c:v>7.4438482838446598</c:v>
                </c:pt>
                <c:pt idx="135">
                  <c:v>6.9489924630328197</c:v>
                </c:pt>
                <c:pt idx="136">
                  <c:v>8.4241807006010205</c:v>
                </c:pt>
                <c:pt idx="137">
                  <c:v>7.7359307922286904</c:v>
                </c:pt>
                <c:pt idx="138">
                  <c:v>6.3178543529082702</c:v>
                </c:pt>
                <c:pt idx="139">
                  <c:v>6.7724993585504798</c:v>
                </c:pt>
                <c:pt idx="140">
                  <c:v>4.3629166428030297</c:v>
                </c:pt>
                <c:pt idx="141">
                  <c:v>7.7266960806234701</c:v>
                </c:pt>
                <c:pt idx="142">
                  <c:v>7.00320142966868</c:v>
                </c:pt>
                <c:pt idx="143">
                  <c:v>6.05354430898013</c:v>
                </c:pt>
                <c:pt idx="144">
                  <c:v>10.136153918062901</c:v>
                </c:pt>
                <c:pt idx="145">
                  <c:v>8.7524158718444092</c:v>
                </c:pt>
                <c:pt idx="146">
                  <c:v>6.4960486298125399</c:v>
                </c:pt>
                <c:pt idx="147">
                  <c:v>7.0438277204667399</c:v>
                </c:pt>
                <c:pt idx="148">
                  <c:v>7.15643182594936</c:v>
                </c:pt>
                <c:pt idx="149">
                  <c:v>9.2392252884722303</c:v>
                </c:pt>
                <c:pt idx="150">
                  <c:v>6.9424705166839704</c:v>
                </c:pt>
                <c:pt idx="151">
                  <c:v>7.1139967631809897</c:v>
                </c:pt>
                <c:pt idx="152">
                  <c:v>8.0543335638645104</c:v>
                </c:pt>
                <c:pt idx="153">
                  <c:v>7.49693727269951</c:v>
                </c:pt>
                <c:pt idx="154">
                  <c:v>2.2355785380449</c:v>
                </c:pt>
                <c:pt idx="155">
                  <c:v>7.7662173162056298</c:v>
                </c:pt>
                <c:pt idx="156">
                  <c:v>7.1323043943697897</c:v>
                </c:pt>
                <c:pt idx="157">
                  <c:v>7.2037418551179302</c:v>
                </c:pt>
                <c:pt idx="158">
                  <c:v>6.8541972609052504</c:v>
                </c:pt>
                <c:pt idx="159">
                  <c:v>8.3668513470619903</c:v>
                </c:pt>
                <c:pt idx="160">
                  <c:v>5.7506562926640701</c:v>
                </c:pt>
                <c:pt idx="161">
                  <c:v>8.2198350210501108</c:v>
                </c:pt>
                <c:pt idx="162">
                  <c:v>8.8553093144347894</c:v>
                </c:pt>
                <c:pt idx="163">
                  <c:v>7.4905260674916896</c:v>
                </c:pt>
                <c:pt idx="164">
                  <c:v>7.3371912132552799</c:v>
                </c:pt>
                <c:pt idx="165">
                  <c:v>8.4327517507581806</c:v>
                </c:pt>
                <c:pt idx="166">
                  <c:v>8.1235279274579906</c:v>
                </c:pt>
                <c:pt idx="167">
                  <c:v>8.8233066954708299</c:v>
                </c:pt>
                <c:pt idx="168">
                  <c:v>4.6584266287721396</c:v>
                </c:pt>
                <c:pt idx="169">
                  <c:v>6.7547760635952496</c:v>
                </c:pt>
                <c:pt idx="170">
                  <c:v>7.5505736840742497</c:v>
                </c:pt>
                <c:pt idx="171">
                  <c:v>6.5916001703714704</c:v>
                </c:pt>
                <c:pt idx="172">
                  <c:v>7.2529069947484501</c:v>
                </c:pt>
                <c:pt idx="173">
                  <c:v>7.2193084467164699</c:v>
                </c:pt>
                <c:pt idx="174">
                  <c:v>10.263979825350299</c:v>
                </c:pt>
                <c:pt idx="175">
                  <c:v>6.8289168648218102</c:v>
                </c:pt>
                <c:pt idx="176">
                  <c:v>6.9884830680866203</c:v>
                </c:pt>
                <c:pt idx="177">
                  <c:v>7.2619571377852798</c:v>
                </c:pt>
                <c:pt idx="178">
                  <c:v>8.2043713166109793</c:v>
                </c:pt>
                <c:pt idx="179">
                  <c:v>7.7675485660925903</c:v>
                </c:pt>
                <c:pt idx="180">
                  <c:v>7.2959389601210001</c:v>
                </c:pt>
                <c:pt idx="181">
                  <c:v>6.8818872585539799</c:v>
                </c:pt>
                <c:pt idx="182">
                  <c:v>6.6725103183683503</c:v>
                </c:pt>
                <c:pt idx="183">
                  <c:v>3.7731375999629799</c:v>
                </c:pt>
                <c:pt idx="184">
                  <c:v>6.1255888825085796</c:v>
                </c:pt>
                <c:pt idx="185">
                  <c:v>7.2808836627268203</c:v>
                </c:pt>
                <c:pt idx="186">
                  <c:v>6.9273303962881601</c:v>
                </c:pt>
                <c:pt idx="187">
                  <c:v>6.09996448202957</c:v>
                </c:pt>
                <c:pt idx="188">
                  <c:v>9.4787858654754</c:v>
                </c:pt>
                <c:pt idx="189">
                  <c:v>8.0537437298438093</c:v>
                </c:pt>
                <c:pt idx="190">
                  <c:v>7.9189434868654098</c:v>
                </c:pt>
                <c:pt idx="191">
                  <c:v>7.23975079011338</c:v>
                </c:pt>
                <c:pt idx="192">
                  <c:v>8.9531063083428695</c:v>
                </c:pt>
                <c:pt idx="193">
                  <c:v>7.8618481819790702</c:v>
                </c:pt>
                <c:pt idx="194">
                  <c:v>9.23172159441914</c:v>
                </c:pt>
                <c:pt idx="195">
                  <c:v>7.7833138634264696</c:v>
                </c:pt>
                <c:pt idx="196">
                  <c:v>7.2702478007981002</c:v>
                </c:pt>
                <c:pt idx="197">
                  <c:v>7.2091155493518997</c:v>
                </c:pt>
                <c:pt idx="198">
                  <c:v>6.7466848917159297</c:v>
                </c:pt>
                <c:pt idx="199">
                  <c:v>7.8656872082017504</c:v>
                </c:pt>
                <c:pt idx="200">
                  <c:v>7.0592018895152497</c:v>
                </c:pt>
                <c:pt idx="201">
                  <c:v>4.9596189704534197</c:v>
                </c:pt>
                <c:pt idx="202">
                  <c:v>8.9662287408569199</c:v>
                </c:pt>
                <c:pt idx="203">
                  <c:v>7.8968808670574102</c:v>
                </c:pt>
                <c:pt idx="204">
                  <c:v>6.2939813903336397</c:v>
                </c:pt>
                <c:pt idx="205">
                  <c:v>10.364724418565601</c:v>
                </c:pt>
                <c:pt idx="206">
                  <c:v>7.4667591336691199</c:v>
                </c:pt>
                <c:pt idx="207">
                  <c:v>6.1227685177038103</c:v>
                </c:pt>
                <c:pt idx="208">
                  <c:v>6.7922442683782904</c:v>
                </c:pt>
                <c:pt idx="209">
                  <c:v>7.7062152527165502</c:v>
                </c:pt>
                <c:pt idx="210">
                  <c:v>6.9217682064949804</c:v>
                </c:pt>
                <c:pt idx="211">
                  <c:v>6.8861613953591903</c:v>
                </c:pt>
                <c:pt idx="212">
                  <c:v>7.62761181912557</c:v>
                </c:pt>
                <c:pt idx="213">
                  <c:v>7.5865567009303003</c:v>
                </c:pt>
                <c:pt idx="214">
                  <c:v>7.4076343599285597</c:v>
                </c:pt>
                <c:pt idx="215">
                  <c:v>9.0219550967444597</c:v>
                </c:pt>
                <c:pt idx="216">
                  <c:v>3.7150471956036202</c:v>
                </c:pt>
                <c:pt idx="217">
                  <c:v>5.2422044442456599</c:v>
                </c:pt>
                <c:pt idx="218">
                  <c:v>6.65366626023396</c:v>
                </c:pt>
                <c:pt idx="219">
                  <c:v>7.1949948757721698</c:v>
                </c:pt>
                <c:pt idx="220">
                  <c:v>5.5736888076910303</c:v>
                </c:pt>
                <c:pt idx="221">
                  <c:v>6.25238120581297</c:v>
                </c:pt>
                <c:pt idx="222">
                  <c:v>8.23343968803648</c:v>
                </c:pt>
                <c:pt idx="223">
                  <c:v>7.9867037134125196</c:v>
                </c:pt>
                <c:pt idx="224">
                  <c:v>7.1617717480623</c:v>
                </c:pt>
                <c:pt idx="225">
                  <c:v>6.9852645064130101</c:v>
                </c:pt>
                <c:pt idx="226">
                  <c:v>5.4409816508180899</c:v>
                </c:pt>
                <c:pt idx="227">
                  <c:v>5.3693015020374499</c:v>
                </c:pt>
                <c:pt idx="228">
                  <c:v>6.0045959392427104</c:v>
                </c:pt>
                <c:pt idx="229">
                  <c:v>7.7514031360476299</c:v>
                </c:pt>
                <c:pt idx="230">
                  <c:v>6.1683624518853604</c:v>
                </c:pt>
                <c:pt idx="231">
                  <c:v>8.7582686589580501</c:v>
                </c:pt>
                <c:pt idx="232">
                  <c:v>8.1837396922566903</c:v>
                </c:pt>
                <c:pt idx="233">
                  <c:v>8.7541720221377695</c:v>
                </c:pt>
                <c:pt idx="234">
                  <c:v>5.60102380536991</c:v>
                </c:pt>
                <c:pt idx="235">
                  <c:v>8.7555582498961702</c:v>
                </c:pt>
                <c:pt idx="236">
                  <c:v>6.8740050025861299</c:v>
                </c:pt>
                <c:pt idx="237">
                  <c:v>7.5102379905966403</c:v>
                </c:pt>
                <c:pt idx="238">
                  <c:v>9.0752844174373095</c:v>
                </c:pt>
                <c:pt idx="239">
                  <c:v>8.6971269827338897</c:v>
                </c:pt>
                <c:pt idx="240">
                  <c:v>6.3798552547231901</c:v>
                </c:pt>
                <c:pt idx="241">
                  <c:v>9.5176528643874594</c:v>
                </c:pt>
                <c:pt idx="242">
                  <c:v>6.7375365739086801</c:v>
                </c:pt>
                <c:pt idx="243">
                  <c:v>7.0253308083205699</c:v>
                </c:pt>
                <c:pt idx="244">
                  <c:v>7.3710096727730203</c:v>
                </c:pt>
                <c:pt idx="245">
                  <c:v>6.7178607791192402</c:v>
                </c:pt>
                <c:pt idx="246">
                  <c:v>6.7087533020164898</c:v>
                </c:pt>
                <c:pt idx="247">
                  <c:v>7.2601570051947704</c:v>
                </c:pt>
                <c:pt idx="248">
                  <c:v>6.9724813659055496</c:v>
                </c:pt>
                <c:pt idx="249">
                  <c:v>9.7830546117627097</c:v>
                </c:pt>
                <c:pt idx="250">
                  <c:v>3.7205693300904699</c:v>
                </c:pt>
                <c:pt idx="251">
                  <c:v>6.08926971523859</c:v>
                </c:pt>
                <c:pt idx="252">
                  <c:v>8.8272611752235406</c:v>
                </c:pt>
                <c:pt idx="253">
                  <c:v>7.7251708373901504</c:v>
                </c:pt>
                <c:pt idx="254">
                  <c:v>9.0294752841589894</c:v>
                </c:pt>
                <c:pt idx="255">
                  <c:v>8.1937315276914404</c:v>
                </c:pt>
                <c:pt idx="256">
                  <c:v>4.9843731497673902</c:v>
                </c:pt>
                <c:pt idx="257">
                  <c:v>9.1310343352697494</c:v>
                </c:pt>
                <c:pt idx="258">
                  <c:v>6.8614001474617599</c:v>
                </c:pt>
                <c:pt idx="259">
                  <c:v>6.7021339662953698</c:v>
                </c:pt>
                <c:pt idx="260">
                  <c:v>7.29300000019356</c:v>
                </c:pt>
                <c:pt idx="261">
                  <c:v>8.0817172562295294</c:v>
                </c:pt>
                <c:pt idx="262">
                  <c:v>5.44971292220057</c:v>
                </c:pt>
                <c:pt idx="263">
                  <c:v>5.19898633950839</c:v>
                </c:pt>
                <c:pt idx="264">
                  <c:v>5.7469327199714</c:v>
                </c:pt>
                <c:pt idx="265">
                  <c:v>8.6987001352551694</c:v>
                </c:pt>
                <c:pt idx="266">
                  <c:v>6.3595613515791696</c:v>
                </c:pt>
                <c:pt idx="267">
                  <c:v>6.5246009946446897</c:v>
                </c:pt>
                <c:pt idx="268">
                  <c:v>3.8834326348452102</c:v>
                </c:pt>
                <c:pt idx="269">
                  <c:v>7.5180990408140902</c:v>
                </c:pt>
                <c:pt idx="270">
                  <c:v>8.1662347379908908</c:v>
                </c:pt>
                <c:pt idx="271">
                  <c:v>8.0636994369630308</c:v>
                </c:pt>
                <c:pt idx="272">
                  <c:v>7.7441311344527302</c:v>
                </c:pt>
                <c:pt idx="273">
                  <c:v>9.2451974561067107</c:v>
                </c:pt>
                <c:pt idx="274">
                  <c:v>5.9063873966970002</c:v>
                </c:pt>
                <c:pt idx="275">
                  <c:v>8.8705648883606205</c:v>
                </c:pt>
                <c:pt idx="276">
                  <c:v>8.3376942256440305</c:v>
                </c:pt>
                <c:pt idx="277">
                  <c:v>6.2155546713294303</c:v>
                </c:pt>
                <c:pt idx="278">
                  <c:v>7.5647304859694797</c:v>
                </c:pt>
                <c:pt idx="279">
                  <c:v>8.7837289112209103</c:v>
                </c:pt>
                <c:pt idx="280">
                  <c:v>5.9980920570516201</c:v>
                </c:pt>
                <c:pt idx="281">
                  <c:v>7.6754472796654696</c:v>
                </c:pt>
                <c:pt idx="282">
                  <c:v>8.1046713029529798</c:v>
                </c:pt>
                <c:pt idx="283">
                  <c:v>4.7345859032786199</c:v>
                </c:pt>
                <c:pt idx="284">
                  <c:v>0.204484695025832</c:v>
                </c:pt>
                <c:pt idx="285">
                  <c:v>0.30664221953710202</c:v>
                </c:pt>
                <c:pt idx="286">
                  <c:v>0.84171906569467903</c:v>
                </c:pt>
                <c:pt idx="287">
                  <c:v>5.2410067120464801</c:v>
                </c:pt>
                <c:pt idx="288">
                  <c:v>7.7353087568832901</c:v>
                </c:pt>
                <c:pt idx="289">
                  <c:v>6.9004925556467098</c:v>
                </c:pt>
                <c:pt idx="290">
                  <c:v>4.4727490781670198</c:v>
                </c:pt>
                <c:pt idx="291">
                  <c:v>6.9284597988471299</c:v>
                </c:pt>
                <c:pt idx="292">
                  <c:v>4.3947441179765496</c:v>
                </c:pt>
                <c:pt idx="293">
                  <c:v>6.6630910381947297</c:v>
                </c:pt>
                <c:pt idx="294">
                  <c:v>6.5107198675048004</c:v>
                </c:pt>
                <c:pt idx="295">
                  <c:v>7.7115960155339902</c:v>
                </c:pt>
                <c:pt idx="296">
                  <c:v>6.3741595472422299</c:v>
                </c:pt>
                <c:pt idx="297">
                  <c:v>6.8536168516624896</c:v>
                </c:pt>
                <c:pt idx="298">
                  <c:v>8.0326950590647499</c:v>
                </c:pt>
                <c:pt idx="299">
                  <c:v>8.6006062608413192</c:v>
                </c:pt>
                <c:pt idx="300">
                  <c:v>5.4424102900772997</c:v>
                </c:pt>
                <c:pt idx="301">
                  <c:v>5.13141853551131</c:v>
                </c:pt>
                <c:pt idx="302">
                  <c:v>9.0384484581758002</c:v>
                </c:pt>
                <c:pt idx="303">
                  <c:v>4.3540267209915404</c:v>
                </c:pt>
                <c:pt idx="304">
                  <c:v>9.1769298623460394</c:v>
                </c:pt>
                <c:pt idx="305">
                  <c:v>8.4688808516726297</c:v>
                </c:pt>
                <c:pt idx="306">
                  <c:v>7.1387886416067996</c:v>
                </c:pt>
                <c:pt idx="307">
                  <c:v>6.4132605948069799</c:v>
                </c:pt>
                <c:pt idx="308">
                  <c:v>6.9536773630774897</c:v>
                </c:pt>
                <c:pt idx="309">
                  <c:v>6.17308740723636</c:v>
                </c:pt>
                <c:pt idx="310">
                  <c:v>7.8152575775281603</c:v>
                </c:pt>
                <c:pt idx="311">
                  <c:v>6.8998524561435399</c:v>
                </c:pt>
                <c:pt idx="312">
                  <c:v>7.9017731122172101</c:v>
                </c:pt>
                <c:pt idx="313">
                  <c:v>6.3979311934537897</c:v>
                </c:pt>
                <c:pt idx="314">
                  <c:v>6.9854184444530398</c:v>
                </c:pt>
                <c:pt idx="315">
                  <c:v>8.8977490895921303</c:v>
                </c:pt>
                <c:pt idx="316">
                  <c:v>7.1646950000264704</c:v>
                </c:pt>
                <c:pt idx="317">
                  <c:v>2.8223063090201501</c:v>
                </c:pt>
                <c:pt idx="318">
                  <c:v>0.29045045100049999</c:v>
                </c:pt>
                <c:pt idx="319">
                  <c:v>0.65259047555959304</c:v>
                </c:pt>
                <c:pt idx="320">
                  <c:v>7.5777492459259603</c:v>
                </c:pt>
                <c:pt idx="321">
                  <c:v>7.3946745048343399</c:v>
                </c:pt>
                <c:pt idx="322">
                  <c:v>6.7954345557180096</c:v>
                </c:pt>
                <c:pt idx="323">
                  <c:v>3.4844197373109398</c:v>
                </c:pt>
                <c:pt idx="324">
                  <c:v>4.7561513660491901</c:v>
                </c:pt>
                <c:pt idx="325">
                  <c:v>6.0182807168417396</c:v>
                </c:pt>
                <c:pt idx="326">
                  <c:v>7.1488888619880901</c:v>
                </c:pt>
                <c:pt idx="327">
                  <c:v>6.7462866948470896</c:v>
                </c:pt>
                <c:pt idx="328">
                  <c:v>7.0198306649823001</c:v>
                </c:pt>
                <c:pt idx="329">
                  <c:v>10.171885607506701</c:v>
                </c:pt>
                <c:pt idx="330">
                  <c:v>5.8085181461578799</c:v>
                </c:pt>
                <c:pt idx="331">
                  <c:v>6.5021276115972304</c:v>
                </c:pt>
                <c:pt idx="332">
                  <c:v>7.94393328562838</c:v>
                </c:pt>
                <c:pt idx="333">
                  <c:v>6.90204921480656</c:v>
                </c:pt>
                <c:pt idx="334">
                  <c:v>8.8214633659813408</c:v>
                </c:pt>
                <c:pt idx="335">
                  <c:v>5.8735067025863703</c:v>
                </c:pt>
                <c:pt idx="336">
                  <c:v>11.184638475049899</c:v>
                </c:pt>
                <c:pt idx="337">
                  <c:v>6.6662122104960604</c:v>
                </c:pt>
                <c:pt idx="338">
                  <c:v>5.58534254563952</c:v>
                </c:pt>
                <c:pt idx="339">
                  <c:v>5.9588001577331697</c:v>
                </c:pt>
                <c:pt idx="340">
                  <c:v>5.93133007157018</c:v>
                </c:pt>
                <c:pt idx="341">
                  <c:v>7.26035256933746</c:v>
                </c:pt>
                <c:pt idx="342">
                  <c:v>8.6773404468034201</c:v>
                </c:pt>
                <c:pt idx="343">
                  <c:v>7.2786978996380904</c:v>
                </c:pt>
                <c:pt idx="344">
                  <c:v>8.1306302830495998</c:v>
                </c:pt>
                <c:pt idx="345">
                  <c:v>7.4931767862931604</c:v>
                </c:pt>
                <c:pt idx="346">
                  <c:v>8.3492450764331103</c:v>
                </c:pt>
                <c:pt idx="347">
                  <c:v>8.1255118432187405</c:v>
                </c:pt>
                <c:pt idx="348">
                  <c:v>6.4390153713811102</c:v>
                </c:pt>
                <c:pt idx="349">
                  <c:v>7.2017760035149498</c:v>
                </c:pt>
                <c:pt idx="350">
                  <c:v>3.3245283792064901</c:v>
                </c:pt>
                <c:pt idx="351">
                  <c:v>7.03737253296178</c:v>
                </c:pt>
                <c:pt idx="352">
                  <c:v>6.4726759658679898</c:v>
                </c:pt>
                <c:pt idx="353">
                  <c:v>0.58457656540570102</c:v>
                </c:pt>
                <c:pt idx="354">
                  <c:v>8.0890772224187302</c:v>
                </c:pt>
                <c:pt idx="355">
                  <c:v>8.4222549043043795</c:v>
                </c:pt>
                <c:pt idx="356">
                  <c:v>6.5348323765192697</c:v>
                </c:pt>
                <c:pt idx="357">
                  <c:v>5.1243955051342098</c:v>
                </c:pt>
                <c:pt idx="358">
                  <c:v>8.0151743968356808</c:v>
                </c:pt>
                <c:pt idx="359">
                  <c:v>7.4197255646540698</c:v>
                </c:pt>
                <c:pt idx="360">
                  <c:v>6.5008207090533396</c:v>
                </c:pt>
                <c:pt idx="361">
                  <c:v>7.4135916049979302</c:v>
                </c:pt>
                <c:pt idx="362">
                  <c:v>7.5007409560048401</c:v>
                </c:pt>
                <c:pt idx="363">
                  <c:v>6.66651380339081</c:v>
                </c:pt>
                <c:pt idx="364">
                  <c:v>8.0737918033626901</c:v>
                </c:pt>
                <c:pt idx="365">
                  <c:v>6.9471703392937503</c:v>
                </c:pt>
                <c:pt idx="366">
                  <c:v>7.6539399363589897</c:v>
                </c:pt>
                <c:pt idx="367">
                  <c:v>6.5840014431406004</c:v>
                </c:pt>
                <c:pt idx="368">
                  <c:v>6.18740207416245</c:v>
                </c:pt>
                <c:pt idx="369">
                  <c:v>6.6408391374293503</c:v>
                </c:pt>
                <c:pt idx="370">
                  <c:v>5.5663013525661098</c:v>
                </c:pt>
                <c:pt idx="371">
                  <c:v>6.9205319897857898</c:v>
                </c:pt>
                <c:pt idx="372">
                  <c:v>5.5689858434886004</c:v>
                </c:pt>
                <c:pt idx="373">
                  <c:v>7.1790968461486804</c:v>
                </c:pt>
                <c:pt idx="374">
                  <c:v>7.0982000499205897</c:v>
                </c:pt>
                <c:pt idx="375">
                  <c:v>7.1799804190825096</c:v>
                </c:pt>
                <c:pt idx="376">
                  <c:v>5.1423968310392798</c:v>
                </c:pt>
                <c:pt idx="377">
                  <c:v>9.1009457316299898</c:v>
                </c:pt>
                <c:pt idx="378">
                  <c:v>7.6134196743129801</c:v>
                </c:pt>
                <c:pt idx="379">
                  <c:v>8.4245262757929193</c:v>
                </c:pt>
                <c:pt idx="380">
                  <c:v>7.2814389392283498</c:v>
                </c:pt>
                <c:pt idx="381">
                  <c:v>6.3735304433133502</c:v>
                </c:pt>
                <c:pt idx="382">
                  <c:v>6.6694621880962002</c:v>
                </c:pt>
                <c:pt idx="383">
                  <c:v>8.8082074157795205</c:v>
                </c:pt>
                <c:pt idx="384">
                  <c:v>4.0736222978990497</c:v>
                </c:pt>
                <c:pt idx="385">
                  <c:v>7.61370870083711</c:v>
                </c:pt>
                <c:pt idx="386">
                  <c:v>8.7896971518645604</c:v>
                </c:pt>
                <c:pt idx="387">
                  <c:v>5.7763867218951299</c:v>
                </c:pt>
                <c:pt idx="388">
                  <c:v>7.4378344901075204</c:v>
                </c:pt>
                <c:pt idx="389">
                  <c:v>6.02952212075445</c:v>
                </c:pt>
                <c:pt idx="390">
                  <c:v>5.3889207481591201</c:v>
                </c:pt>
                <c:pt idx="391">
                  <c:v>9.1934436441296405</c:v>
                </c:pt>
                <c:pt idx="392">
                  <c:v>6.8805332321202899</c:v>
                </c:pt>
                <c:pt idx="393">
                  <c:v>7.5774939915228599</c:v>
                </c:pt>
                <c:pt idx="394">
                  <c:v>7.3650618524815998</c:v>
                </c:pt>
                <c:pt idx="395">
                  <c:v>7.98414881318699</c:v>
                </c:pt>
                <c:pt idx="396">
                  <c:v>8.6431473523617495</c:v>
                </c:pt>
                <c:pt idx="397">
                  <c:v>8.1942820918039807</c:v>
                </c:pt>
                <c:pt idx="398">
                  <c:v>6.023064577055</c:v>
                </c:pt>
                <c:pt idx="399">
                  <c:v>9.8551533777644291</c:v>
                </c:pt>
                <c:pt idx="400">
                  <c:v>7.6728876670509401</c:v>
                </c:pt>
                <c:pt idx="401">
                  <c:v>9.6519316029853499</c:v>
                </c:pt>
                <c:pt idx="402">
                  <c:v>5.7944822955798099</c:v>
                </c:pt>
                <c:pt idx="403">
                  <c:v>10.8067575005</c:v>
                </c:pt>
                <c:pt idx="404">
                  <c:v>5.3743759595711698</c:v>
                </c:pt>
                <c:pt idx="405">
                  <c:v>7.7455369971652104</c:v>
                </c:pt>
                <c:pt idx="406">
                  <c:v>7.5118708333783397</c:v>
                </c:pt>
                <c:pt idx="407">
                  <c:v>6.3806524338590398</c:v>
                </c:pt>
                <c:pt idx="408">
                  <c:v>7.5774979185136697</c:v>
                </c:pt>
                <c:pt idx="409">
                  <c:v>7.4708023634142897</c:v>
                </c:pt>
                <c:pt idx="410">
                  <c:v>8.4111493742739398</c:v>
                </c:pt>
                <c:pt idx="411">
                  <c:v>9.2047855790072592</c:v>
                </c:pt>
                <c:pt idx="412">
                  <c:v>7.5394964283776904</c:v>
                </c:pt>
                <c:pt idx="413">
                  <c:v>8.2815995180178508</c:v>
                </c:pt>
                <c:pt idx="414">
                  <c:v>6.5157833294642202</c:v>
                </c:pt>
                <c:pt idx="415">
                  <c:v>8.0608814283527597</c:v>
                </c:pt>
                <c:pt idx="416">
                  <c:v>3.42526119144935</c:v>
                </c:pt>
                <c:pt idx="417">
                  <c:v>0.425382640870345</c:v>
                </c:pt>
                <c:pt idx="418">
                  <c:v>7.2496310990089201</c:v>
                </c:pt>
                <c:pt idx="419">
                  <c:v>6.8536953914788299</c:v>
                </c:pt>
                <c:pt idx="420">
                  <c:v>6.5748319195829303</c:v>
                </c:pt>
                <c:pt idx="421">
                  <c:v>5.9922942478094203</c:v>
                </c:pt>
                <c:pt idx="422">
                  <c:v>8.3362255310784708</c:v>
                </c:pt>
                <c:pt idx="423">
                  <c:v>8.7070669818898399</c:v>
                </c:pt>
                <c:pt idx="424">
                  <c:v>8.9226352157975395</c:v>
                </c:pt>
                <c:pt idx="425">
                  <c:v>7.6141163224839197</c:v>
                </c:pt>
                <c:pt idx="426">
                  <c:v>7.2970573671056798</c:v>
                </c:pt>
                <c:pt idx="427">
                  <c:v>9.1806173067231907</c:v>
                </c:pt>
                <c:pt idx="428">
                  <c:v>7.2150539448653497</c:v>
                </c:pt>
                <c:pt idx="429">
                  <c:v>9.3936149324420892</c:v>
                </c:pt>
                <c:pt idx="430">
                  <c:v>6.4823253677034902</c:v>
                </c:pt>
                <c:pt idx="431">
                  <c:v>8.1007553077102799</c:v>
                </c:pt>
                <c:pt idx="432">
                  <c:v>5.5199094538505502</c:v>
                </c:pt>
                <c:pt idx="433">
                  <c:v>7.3435199516559404</c:v>
                </c:pt>
                <c:pt idx="434">
                  <c:v>5.9979624663546502</c:v>
                </c:pt>
                <c:pt idx="435">
                  <c:v>6.3800948011630298</c:v>
                </c:pt>
                <c:pt idx="436">
                  <c:v>6.5437772762022002</c:v>
                </c:pt>
                <c:pt idx="437">
                  <c:v>5.9590781886830104</c:v>
                </c:pt>
                <c:pt idx="438">
                  <c:v>6.7385976468274196</c:v>
                </c:pt>
                <c:pt idx="439">
                  <c:v>8.2315570886388194</c:v>
                </c:pt>
                <c:pt idx="440">
                  <c:v>7.8580539234516902</c:v>
                </c:pt>
                <c:pt idx="441">
                  <c:v>7.6669351343705596</c:v>
                </c:pt>
                <c:pt idx="442">
                  <c:v>7.32547621425004</c:v>
                </c:pt>
                <c:pt idx="443">
                  <c:v>8.8795239252104903</c:v>
                </c:pt>
                <c:pt idx="444">
                  <c:v>8.1546320509230199</c:v>
                </c:pt>
                <c:pt idx="445">
                  <c:v>7.5151019614225598</c:v>
                </c:pt>
                <c:pt idx="446">
                  <c:v>7.2891861067121004</c:v>
                </c:pt>
                <c:pt idx="447">
                  <c:v>8.7116089394687695</c:v>
                </c:pt>
                <c:pt idx="448">
                  <c:v>7.0664126300534003</c:v>
                </c:pt>
                <c:pt idx="449">
                  <c:v>4.0398525330674504</c:v>
                </c:pt>
                <c:pt idx="450">
                  <c:v>0.39485971204622999</c:v>
                </c:pt>
                <c:pt idx="451">
                  <c:v>1.50000839032788</c:v>
                </c:pt>
                <c:pt idx="452">
                  <c:v>6.9604820527651698</c:v>
                </c:pt>
                <c:pt idx="453">
                  <c:v>7.5799193010514303</c:v>
                </c:pt>
                <c:pt idx="454">
                  <c:v>8.0176523280411995</c:v>
                </c:pt>
                <c:pt idx="455">
                  <c:v>9.2682700979528398</c:v>
                </c:pt>
                <c:pt idx="456">
                  <c:v>6.2628709836832996</c:v>
                </c:pt>
                <c:pt idx="457">
                  <c:v>6.5092857304584397</c:v>
                </c:pt>
                <c:pt idx="458">
                  <c:v>9.1632066002370003</c:v>
                </c:pt>
                <c:pt idx="459">
                  <c:v>6.9683305366120001</c:v>
                </c:pt>
                <c:pt idx="460">
                  <c:v>9.4683377137077294</c:v>
                </c:pt>
                <c:pt idx="461">
                  <c:v>7.9300176009693102</c:v>
                </c:pt>
                <c:pt idx="462">
                  <c:v>9.3693531977765794</c:v>
                </c:pt>
                <c:pt idx="463">
                  <c:v>7.9407594916501001</c:v>
                </c:pt>
                <c:pt idx="464">
                  <c:v>7.1993781829221</c:v>
                </c:pt>
                <c:pt idx="465">
                  <c:v>9.5701213886932202</c:v>
                </c:pt>
                <c:pt idx="466">
                  <c:v>7.7809026910648296</c:v>
                </c:pt>
                <c:pt idx="467">
                  <c:v>7.7123405729928898</c:v>
                </c:pt>
                <c:pt idx="468">
                  <c:v>8.2938399483943996</c:v>
                </c:pt>
                <c:pt idx="469">
                  <c:v>5.2075448232949304</c:v>
                </c:pt>
                <c:pt idx="470">
                  <c:v>7.3785345725765303</c:v>
                </c:pt>
                <c:pt idx="471">
                  <c:v>8.3630429513676798</c:v>
                </c:pt>
                <c:pt idx="472">
                  <c:v>6.7587368265332604</c:v>
                </c:pt>
                <c:pt idx="473">
                  <c:v>6.5031156424867902</c:v>
                </c:pt>
                <c:pt idx="474">
                  <c:v>6.7604796250578403</c:v>
                </c:pt>
                <c:pt idx="475">
                  <c:v>6.9624698955167297</c:v>
                </c:pt>
                <c:pt idx="476">
                  <c:v>6.8279759578220602</c:v>
                </c:pt>
                <c:pt idx="477">
                  <c:v>7.6913555194650698</c:v>
                </c:pt>
                <c:pt idx="478">
                  <c:v>7.95497205681494</c:v>
                </c:pt>
                <c:pt idx="479">
                  <c:v>7.2409862214244098</c:v>
                </c:pt>
                <c:pt idx="480">
                  <c:v>8.6216195887030196</c:v>
                </c:pt>
                <c:pt idx="481">
                  <c:v>5.4412801021201798</c:v>
                </c:pt>
                <c:pt idx="482">
                  <c:v>3.8812971372389402</c:v>
                </c:pt>
                <c:pt idx="483">
                  <c:v>6.2109388863231398</c:v>
                </c:pt>
                <c:pt idx="484">
                  <c:v>7.8616471200492297</c:v>
                </c:pt>
                <c:pt idx="485">
                  <c:v>7.3274954729281401</c:v>
                </c:pt>
                <c:pt idx="486">
                  <c:v>9.3022095087877297</c:v>
                </c:pt>
                <c:pt idx="487">
                  <c:v>6.8619797713063502</c:v>
                </c:pt>
                <c:pt idx="488">
                  <c:v>8.5049023530386894</c:v>
                </c:pt>
                <c:pt idx="489">
                  <c:v>6.5711798181231398</c:v>
                </c:pt>
                <c:pt idx="490">
                  <c:v>6.8638820056581</c:v>
                </c:pt>
                <c:pt idx="491">
                  <c:v>8.2534728389902696</c:v>
                </c:pt>
                <c:pt idx="492">
                  <c:v>9.2864261472960994</c:v>
                </c:pt>
                <c:pt idx="493">
                  <c:v>7.59581026209145</c:v>
                </c:pt>
                <c:pt idx="494">
                  <c:v>8.5667901575180796</c:v>
                </c:pt>
                <c:pt idx="495">
                  <c:v>6.5767592866759097</c:v>
                </c:pt>
                <c:pt idx="496">
                  <c:v>8.7832081922385701</c:v>
                </c:pt>
                <c:pt idx="497">
                  <c:v>7.8277964592068097</c:v>
                </c:pt>
                <c:pt idx="498">
                  <c:v>6.7900365141409802</c:v>
                </c:pt>
                <c:pt idx="499">
                  <c:v>10.1278663966427</c:v>
                </c:pt>
                <c:pt idx="500">
                  <c:v>4.0415348559334499</c:v>
                </c:pt>
                <c:pt idx="501">
                  <c:v>6.8616161319567004</c:v>
                </c:pt>
                <c:pt idx="502">
                  <c:v>6.67413609256658</c:v>
                </c:pt>
                <c:pt idx="503">
                  <c:v>7.9455464934559998</c:v>
                </c:pt>
                <c:pt idx="504">
                  <c:v>6.5175182740071698</c:v>
                </c:pt>
                <c:pt idx="505">
                  <c:v>8.18812221400845</c:v>
                </c:pt>
                <c:pt idx="506">
                  <c:v>6.7818463820930699</c:v>
                </c:pt>
                <c:pt idx="507">
                  <c:v>9.0530867091451999</c:v>
                </c:pt>
                <c:pt idx="508">
                  <c:v>6.6733043559115499</c:v>
                </c:pt>
                <c:pt idx="509">
                  <c:v>8.7998256465797393</c:v>
                </c:pt>
                <c:pt idx="510">
                  <c:v>7.8944736216865996</c:v>
                </c:pt>
                <c:pt idx="511">
                  <c:v>7.1427195594145996</c:v>
                </c:pt>
                <c:pt idx="512">
                  <c:v>2.86201289856887</c:v>
                </c:pt>
                <c:pt idx="513">
                  <c:v>0.38707484545063497</c:v>
                </c:pt>
                <c:pt idx="514">
                  <c:v>8.0151162773715896</c:v>
                </c:pt>
                <c:pt idx="515">
                  <c:v>7.7057400868277002</c:v>
                </c:pt>
                <c:pt idx="516">
                  <c:v>6.3494171489007298</c:v>
                </c:pt>
                <c:pt idx="517">
                  <c:v>8.1893914174405005</c:v>
                </c:pt>
                <c:pt idx="518">
                  <c:v>7.3218712366800496</c:v>
                </c:pt>
                <c:pt idx="519">
                  <c:v>7.5776667791188004</c:v>
                </c:pt>
                <c:pt idx="520">
                  <c:v>7.0977076052721397</c:v>
                </c:pt>
                <c:pt idx="521">
                  <c:v>7.4180361732045998</c:v>
                </c:pt>
                <c:pt idx="522">
                  <c:v>9.0241832713340209</c:v>
                </c:pt>
                <c:pt idx="523">
                  <c:v>8.7567261369651401</c:v>
                </c:pt>
                <c:pt idx="524">
                  <c:v>7.8779182138003403</c:v>
                </c:pt>
                <c:pt idx="525">
                  <c:v>6.1946481576179497</c:v>
                </c:pt>
                <c:pt idx="526">
                  <c:v>5.8199747491673604</c:v>
                </c:pt>
                <c:pt idx="527">
                  <c:v>9.3500952348100803</c:v>
                </c:pt>
                <c:pt idx="528">
                  <c:v>6.6351544255226802</c:v>
                </c:pt>
                <c:pt idx="529">
                  <c:v>6.1965566751549996</c:v>
                </c:pt>
                <c:pt idx="530">
                  <c:v>8.6166040360315606</c:v>
                </c:pt>
                <c:pt idx="531">
                  <c:v>5.94170046891968</c:v>
                </c:pt>
                <c:pt idx="532">
                  <c:v>6.1348605078274803</c:v>
                </c:pt>
                <c:pt idx="533">
                  <c:v>6.6880117219193203</c:v>
                </c:pt>
                <c:pt idx="534">
                  <c:v>7.7514431913539603</c:v>
                </c:pt>
                <c:pt idx="535">
                  <c:v>7.4670489455914204</c:v>
                </c:pt>
                <c:pt idx="536">
                  <c:v>8.9027811356250197</c:v>
                </c:pt>
                <c:pt idx="537">
                  <c:v>7.2331157464290001</c:v>
                </c:pt>
                <c:pt idx="538">
                  <c:v>8.3090334758653306</c:v>
                </c:pt>
                <c:pt idx="539">
                  <c:v>8.4686570131960597</c:v>
                </c:pt>
                <c:pt idx="540">
                  <c:v>9.5930966411670795</c:v>
                </c:pt>
                <c:pt idx="541">
                  <c:v>8.16812754756468</c:v>
                </c:pt>
                <c:pt idx="542">
                  <c:v>8.0265665971957603</c:v>
                </c:pt>
                <c:pt idx="543">
                  <c:v>6.6556014813085698</c:v>
                </c:pt>
                <c:pt idx="544">
                  <c:v>3.1126821471951298</c:v>
                </c:pt>
                <c:pt idx="545">
                  <c:v>6.1020347915882898</c:v>
                </c:pt>
                <c:pt idx="546">
                  <c:v>6.2199136311362802</c:v>
                </c:pt>
                <c:pt idx="547">
                  <c:v>6.1662410914460297</c:v>
                </c:pt>
                <c:pt idx="548">
                  <c:v>6.3303806682163</c:v>
                </c:pt>
                <c:pt idx="549">
                  <c:v>7.3296725966370797</c:v>
                </c:pt>
                <c:pt idx="550">
                  <c:v>8.07057559788357</c:v>
                </c:pt>
                <c:pt idx="551">
                  <c:v>6.9106658180571996</c:v>
                </c:pt>
                <c:pt idx="552">
                  <c:v>8.0390614965772507</c:v>
                </c:pt>
                <c:pt idx="553">
                  <c:v>8.2608626503096705</c:v>
                </c:pt>
                <c:pt idx="554">
                  <c:v>5.73438362811663</c:v>
                </c:pt>
                <c:pt idx="555">
                  <c:v>7.1289366070451399</c:v>
                </c:pt>
                <c:pt idx="556">
                  <c:v>7.9433175334682797</c:v>
                </c:pt>
                <c:pt idx="557">
                  <c:v>6.8922419479402199</c:v>
                </c:pt>
                <c:pt idx="558">
                  <c:v>6.68679435476606</c:v>
                </c:pt>
                <c:pt idx="559">
                  <c:v>8.1384347845992693</c:v>
                </c:pt>
                <c:pt idx="560">
                  <c:v>8.0153644631912204</c:v>
                </c:pt>
                <c:pt idx="561">
                  <c:v>7.2249366099553702</c:v>
                </c:pt>
                <c:pt idx="562">
                  <c:v>8.0455912969077392</c:v>
                </c:pt>
                <c:pt idx="563">
                  <c:v>5.5094338131471501</c:v>
                </c:pt>
                <c:pt idx="564">
                  <c:v>7.7585282681859704</c:v>
                </c:pt>
                <c:pt idx="565">
                  <c:v>7.3937037527043898</c:v>
                </c:pt>
                <c:pt idx="566">
                  <c:v>7.0974107247663696</c:v>
                </c:pt>
                <c:pt idx="567">
                  <c:v>7.8323808282865599</c:v>
                </c:pt>
                <c:pt idx="568">
                  <c:v>8.1216516112456301</c:v>
                </c:pt>
                <c:pt idx="569">
                  <c:v>6.8149776182178297</c:v>
                </c:pt>
                <c:pt idx="570">
                  <c:v>10.0290593806965</c:v>
                </c:pt>
                <c:pt idx="571">
                  <c:v>6.5051898790363198</c:v>
                </c:pt>
                <c:pt idx="572">
                  <c:v>7.0869083805254203</c:v>
                </c:pt>
                <c:pt idx="573">
                  <c:v>7.3721524271007599</c:v>
                </c:pt>
                <c:pt idx="574">
                  <c:v>8.4212385990809402</c:v>
                </c:pt>
                <c:pt idx="575">
                  <c:v>3.3065011351620202</c:v>
                </c:pt>
                <c:pt idx="576">
                  <c:v>0.62943615230447303</c:v>
                </c:pt>
                <c:pt idx="577">
                  <c:v>7.3984318496480403</c:v>
                </c:pt>
                <c:pt idx="578">
                  <c:v>7.0091461083674398</c:v>
                </c:pt>
                <c:pt idx="579">
                  <c:v>7.6709932866808304</c:v>
                </c:pt>
                <c:pt idx="580">
                  <c:v>7.3631431247684302</c:v>
                </c:pt>
                <c:pt idx="581">
                  <c:v>7.2210590992226802</c:v>
                </c:pt>
                <c:pt idx="582">
                  <c:v>10.162094048603601</c:v>
                </c:pt>
                <c:pt idx="583">
                  <c:v>7.69859060734629</c:v>
                </c:pt>
                <c:pt idx="584">
                  <c:v>7.7464347072659701</c:v>
                </c:pt>
                <c:pt idx="585">
                  <c:v>8.5173697634844494</c:v>
                </c:pt>
                <c:pt idx="586">
                  <c:v>6.7336716295465999</c:v>
                </c:pt>
                <c:pt idx="587">
                  <c:v>7.3377865450631399</c:v>
                </c:pt>
                <c:pt idx="588">
                  <c:v>6.8683532774023197</c:v>
                </c:pt>
                <c:pt idx="589">
                  <c:v>9.3716811179328907</c:v>
                </c:pt>
                <c:pt idx="590">
                  <c:v>7.5679152755220596</c:v>
                </c:pt>
                <c:pt idx="591">
                  <c:v>7.3068740587499796</c:v>
                </c:pt>
                <c:pt idx="592">
                  <c:v>5.74021285328537</c:v>
                </c:pt>
                <c:pt idx="593">
                  <c:v>8.2932587537534896</c:v>
                </c:pt>
                <c:pt idx="594">
                  <c:v>7.2943626660070597</c:v>
                </c:pt>
                <c:pt idx="595">
                  <c:v>6.7275895061692497</c:v>
                </c:pt>
                <c:pt idx="596">
                  <c:v>7.4247301217512298</c:v>
                </c:pt>
                <c:pt idx="597">
                  <c:v>7.0872838008475298</c:v>
                </c:pt>
                <c:pt idx="598">
                  <c:v>7.5016276705313203</c:v>
                </c:pt>
                <c:pt idx="599">
                  <c:v>8.40034543713824</c:v>
                </c:pt>
                <c:pt idx="600">
                  <c:v>7.5844573316395403</c:v>
                </c:pt>
                <c:pt idx="601">
                  <c:v>7.1988786696901803</c:v>
                </c:pt>
                <c:pt idx="602">
                  <c:v>7.3388515449727096</c:v>
                </c:pt>
                <c:pt idx="603">
                  <c:v>7.2002287691330604</c:v>
                </c:pt>
                <c:pt idx="604">
                  <c:v>3.4406494976648001</c:v>
                </c:pt>
                <c:pt idx="605">
                  <c:v>8.2985546935692796</c:v>
                </c:pt>
                <c:pt idx="606">
                  <c:v>6.28755212096807</c:v>
                </c:pt>
                <c:pt idx="607">
                  <c:v>6.9348364465357504</c:v>
                </c:pt>
                <c:pt idx="608">
                  <c:v>6.4551710116021903</c:v>
                </c:pt>
                <c:pt idx="609">
                  <c:v>8.65591321410961</c:v>
                </c:pt>
                <c:pt idx="610">
                  <c:v>9.1779650171254001</c:v>
                </c:pt>
                <c:pt idx="611">
                  <c:v>6.78797013157308</c:v>
                </c:pt>
                <c:pt idx="612">
                  <c:v>7.9900023856987898</c:v>
                </c:pt>
                <c:pt idx="613">
                  <c:v>6.3645769042506197</c:v>
                </c:pt>
                <c:pt idx="614">
                  <c:v>7.7703736432863204</c:v>
                </c:pt>
                <c:pt idx="615">
                  <c:v>7.6173914328252801</c:v>
                </c:pt>
                <c:pt idx="616">
                  <c:v>6.4100522433095</c:v>
                </c:pt>
                <c:pt idx="617">
                  <c:v>6.6749843225830503</c:v>
                </c:pt>
                <c:pt idx="618">
                  <c:v>8.4690057299806103</c:v>
                </c:pt>
                <c:pt idx="619">
                  <c:v>8.8094679798317692</c:v>
                </c:pt>
                <c:pt idx="620">
                  <c:v>6.3221622618345101</c:v>
                </c:pt>
                <c:pt idx="621">
                  <c:v>4.7435920640182996</c:v>
                </c:pt>
                <c:pt idx="622">
                  <c:v>7.47531840285383</c:v>
                </c:pt>
                <c:pt idx="623">
                  <c:v>7.4505547987619103</c:v>
                </c:pt>
                <c:pt idx="624">
                  <c:v>6.63095961393197</c:v>
                </c:pt>
                <c:pt idx="625">
                  <c:v>8.7005026240401708</c:v>
                </c:pt>
                <c:pt idx="626">
                  <c:v>7.6553740734053504</c:v>
                </c:pt>
                <c:pt idx="627">
                  <c:v>6.6357049896352196</c:v>
                </c:pt>
                <c:pt idx="628">
                  <c:v>6.8110042889092002</c:v>
                </c:pt>
                <c:pt idx="629">
                  <c:v>8.4322844388509601</c:v>
                </c:pt>
                <c:pt idx="630">
                  <c:v>6.7700693366329299</c:v>
                </c:pt>
                <c:pt idx="631">
                  <c:v>8.1893128776241593</c:v>
                </c:pt>
                <c:pt idx="632">
                  <c:v>3.30890131194937</c:v>
                </c:pt>
                <c:pt idx="633">
                  <c:v>0.22165506967402701</c:v>
                </c:pt>
                <c:pt idx="634">
                  <c:v>6.3338607674783098</c:v>
                </c:pt>
                <c:pt idx="635">
                  <c:v>8.0332605457423991</c:v>
                </c:pt>
                <c:pt idx="636">
                  <c:v>9.6007338529079593</c:v>
                </c:pt>
                <c:pt idx="637">
                  <c:v>9.7150752591280103</c:v>
                </c:pt>
                <c:pt idx="638">
                  <c:v>7.4747764781210897</c:v>
                </c:pt>
                <c:pt idx="639">
                  <c:v>8.4873801200132899</c:v>
                </c:pt>
                <c:pt idx="640">
                  <c:v>7.8185201214989197</c:v>
                </c:pt>
                <c:pt idx="641">
                  <c:v>10.4554795325407</c:v>
                </c:pt>
                <c:pt idx="642">
                  <c:v>6.3211208238698404</c:v>
                </c:pt>
                <c:pt idx="643">
                  <c:v>7.9046484548934099</c:v>
                </c:pt>
                <c:pt idx="644">
                  <c:v>8.0325136320889996</c:v>
                </c:pt>
                <c:pt idx="645">
                  <c:v>7.4838878822146597</c:v>
                </c:pt>
                <c:pt idx="646">
                  <c:v>6.9976997155340896</c:v>
                </c:pt>
                <c:pt idx="647">
                  <c:v>6.7027465768628298</c:v>
                </c:pt>
                <c:pt idx="648">
                  <c:v>7.3028630303295099</c:v>
                </c:pt>
                <c:pt idx="649">
                  <c:v>7.5076556014353901</c:v>
                </c:pt>
                <c:pt idx="650">
                  <c:v>3.51304435877412</c:v>
                </c:pt>
                <c:pt idx="651">
                  <c:v>6.3646978555677904</c:v>
                </c:pt>
                <c:pt idx="652">
                  <c:v>7.1272597819662904</c:v>
                </c:pt>
                <c:pt idx="653">
                  <c:v>8.1854597142345291</c:v>
                </c:pt>
                <c:pt idx="654">
                  <c:v>8.0595156209466108</c:v>
                </c:pt>
                <c:pt idx="655">
                  <c:v>8.2695334460335808</c:v>
                </c:pt>
                <c:pt idx="656">
                  <c:v>8.0885172335282292</c:v>
                </c:pt>
                <c:pt idx="657">
                  <c:v>9.8223991327581093</c:v>
                </c:pt>
                <c:pt idx="658">
                  <c:v>9.6084558876504804</c:v>
                </c:pt>
                <c:pt idx="659">
                  <c:v>7.99147579265333</c:v>
                </c:pt>
                <c:pt idx="660">
                  <c:v>10.2168221634254</c:v>
                </c:pt>
                <c:pt idx="661">
                  <c:v>6.7531691389529396</c:v>
                </c:pt>
                <c:pt idx="662">
                  <c:v>6.1227669469074897</c:v>
                </c:pt>
                <c:pt idx="663">
                  <c:v>3.6045613089676798</c:v>
                </c:pt>
                <c:pt idx="664">
                  <c:v>8.8173800809298299</c:v>
                </c:pt>
                <c:pt idx="665">
                  <c:v>9.0247299084557397</c:v>
                </c:pt>
                <c:pt idx="666">
                  <c:v>8.9028188347368609</c:v>
                </c:pt>
                <c:pt idx="667">
                  <c:v>6.1512509820994303</c:v>
                </c:pt>
                <c:pt idx="668">
                  <c:v>7.3377496313494603</c:v>
                </c:pt>
                <c:pt idx="669">
                  <c:v>8.3536762928710004</c:v>
                </c:pt>
                <c:pt idx="670">
                  <c:v>8.0731446352760496</c:v>
                </c:pt>
                <c:pt idx="671">
                  <c:v>9.5540749188168395</c:v>
                </c:pt>
                <c:pt idx="672">
                  <c:v>6.7109437774942</c:v>
                </c:pt>
                <c:pt idx="673">
                  <c:v>7.6625471148316597</c:v>
                </c:pt>
                <c:pt idx="674">
                  <c:v>5.9216932361052903</c:v>
                </c:pt>
                <c:pt idx="675">
                  <c:v>8.0741907856296908</c:v>
                </c:pt>
                <c:pt idx="676">
                  <c:v>8.0806852430428204</c:v>
                </c:pt>
                <c:pt idx="677">
                  <c:v>6.8839889840392399</c:v>
                </c:pt>
                <c:pt idx="678">
                  <c:v>7.0895300395948402</c:v>
                </c:pt>
                <c:pt idx="679">
                  <c:v>8.0746478873607899</c:v>
                </c:pt>
                <c:pt idx="680">
                  <c:v>9.8887849125192808</c:v>
                </c:pt>
                <c:pt idx="681">
                  <c:v>4.5265087970534097</c:v>
                </c:pt>
                <c:pt idx="682">
                  <c:v>5.9929877543876904</c:v>
                </c:pt>
                <c:pt idx="683">
                  <c:v>8.1897809749295494</c:v>
                </c:pt>
                <c:pt idx="684">
                  <c:v>7.2348067086747898</c:v>
                </c:pt>
                <c:pt idx="685">
                  <c:v>8.0286997386075498</c:v>
                </c:pt>
                <c:pt idx="686">
                  <c:v>6.7999333163979498</c:v>
                </c:pt>
                <c:pt idx="687">
                  <c:v>8.4490118489349992</c:v>
                </c:pt>
                <c:pt idx="688">
                  <c:v>8.3180969706709291</c:v>
                </c:pt>
                <c:pt idx="689">
                  <c:v>7.0321629869439599</c:v>
                </c:pt>
                <c:pt idx="690">
                  <c:v>8.07986921435106</c:v>
                </c:pt>
                <c:pt idx="691">
                  <c:v>8.4609318368608797</c:v>
                </c:pt>
                <c:pt idx="692">
                  <c:v>8.0780313826487102</c:v>
                </c:pt>
                <c:pt idx="693">
                  <c:v>8.0686796467171291</c:v>
                </c:pt>
                <c:pt idx="694">
                  <c:v>6.7824817692072603</c:v>
                </c:pt>
                <c:pt idx="695">
                  <c:v>2.2261529746859701</c:v>
                </c:pt>
                <c:pt idx="696">
                  <c:v>7.6769630981208197</c:v>
                </c:pt>
                <c:pt idx="697">
                  <c:v>7.1807155517634502</c:v>
                </c:pt>
                <c:pt idx="698">
                  <c:v>7.8722586346348997</c:v>
                </c:pt>
                <c:pt idx="699">
                  <c:v>8.4739560946044996</c:v>
                </c:pt>
                <c:pt idx="700">
                  <c:v>6.2804552631636099</c:v>
                </c:pt>
                <c:pt idx="701">
                  <c:v>10.0785630269355</c:v>
                </c:pt>
                <c:pt idx="702">
                  <c:v>8.5477772387785507</c:v>
                </c:pt>
                <c:pt idx="703">
                  <c:v>7.25840635268856</c:v>
                </c:pt>
                <c:pt idx="704">
                  <c:v>8.7447189698431202</c:v>
                </c:pt>
                <c:pt idx="705">
                  <c:v>6.8830873469476597</c:v>
                </c:pt>
                <c:pt idx="706">
                  <c:v>7.2620113302585496</c:v>
                </c:pt>
                <c:pt idx="707">
                  <c:v>8.1966712730170297</c:v>
                </c:pt>
                <c:pt idx="708">
                  <c:v>8.2151501210054505</c:v>
                </c:pt>
                <c:pt idx="709">
                  <c:v>8.3944015438376507</c:v>
                </c:pt>
                <c:pt idx="710">
                  <c:v>6.8544375927432499</c:v>
                </c:pt>
                <c:pt idx="711">
                  <c:v>7.0904041877506998</c:v>
                </c:pt>
                <c:pt idx="712">
                  <c:v>7.9741279180201996</c:v>
                </c:pt>
                <c:pt idx="713">
                  <c:v>9.3084777715298106</c:v>
                </c:pt>
                <c:pt idx="714">
                  <c:v>3.7268666525645799</c:v>
                </c:pt>
                <c:pt idx="715">
                  <c:v>5.9063229940476001</c:v>
                </c:pt>
                <c:pt idx="716">
                  <c:v>6.8971255537202198</c:v>
                </c:pt>
                <c:pt idx="717">
                  <c:v>7.0887108693104199</c:v>
                </c:pt>
                <c:pt idx="718">
                  <c:v>5.9608759650790297</c:v>
                </c:pt>
                <c:pt idx="719">
                  <c:v>6.1414790581504297</c:v>
                </c:pt>
                <c:pt idx="720">
                  <c:v>4.7551264214459597</c:v>
                </c:pt>
                <c:pt idx="721">
                  <c:v>6.1160588611939097</c:v>
                </c:pt>
                <c:pt idx="722">
                  <c:v>7.7205629063655001</c:v>
                </c:pt>
                <c:pt idx="723">
                  <c:v>9.1236437385521807</c:v>
                </c:pt>
                <c:pt idx="724">
                  <c:v>8.2493659919938604</c:v>
                </c:pt>
                <c:pt idx="725">
                  <c:v>7.9762618448301499</c:v>
                </c:pt>
                <c:pt idx="726">
                  <c:v>7.1890494116752599</c:v>
                </c:pt>
                <c:pt idx="727">
                  <c:v>3.8310073074384299</c:v>
                </c:pt>
                <c:pt idx="728">
                  <c:v>5.3620562039801101</c:v>
                </c:pt>
                <c:pt idx="729">
                  <c:v>7.4695221644079499</c:v>
                </c:pt>
                <c:pt idx="730">
                  <c:v>6.2843759707952902</c:v>
                </c:pt>
                <c:pt idx="731">
                  <c:v>7.9879061580006896</c:v>
                </c:pt>
                <c:pt idx="732">
                  <c:v>8.5142776509151599</c:v>
                </c:pt>
                <c:pt idx="733">
                  <c:v>8.5340013549925597</c:v>
                </c:pt>
                <c:pt idx="734">
                  <c:v>7.6722703440945201</c:v>
                </c:pt>
                <c:pt idx="735">
                  <c:v>6.5894214758662102</c:v>
                </c:pt>
                <c:pt idx="736">
                  <c:v>6.6237402340140203</c:v>
                </c:pt>
                <c:pt idx="737">
                  <c:v>8.2691069748308497</c:v>
                </c:pt>
                <c:pt idx="738">
                  <c:v>6.2484989826913004</c:v>
                </c:pt>
                <c:pt idx="739">
                  <c:v>8.2992379899714308</c:v>
                </c:pt>
                <c:pt idx="740">
                  <c:v>8.4859153524385604</c:v>
                </c:pt>
                <c:pt idx="741">
                  <c:v>9.5546286245220298</c:v>
                </c:pt>
                <c:pt idx="742">
                  <c:v>7.5480046466817701</c:v>
                </c:pt>
                <c:pt idx="743">
                  <c:v>7.26561316623589</c:v>
                </c:pt>
                <c:pt idx="744">
                  <c:v>4.0077917946393997</c:v>
                </c:pt>
                <c:pt idx="745">
                  <c:v>7.6553222371265601</c:v>
                </c:pt>
                <c:pt idx="746">
                  <c:v>4.0388048119174798</c:v>
                </c:pt>
                <c:pt idx="747">
                  <c:v>7.8768673510577196</c:v>
                </c:pt>
                <c:pt idx="748">
                  <c:v>8.1506705025868396</c:v>
                </c:pt>
                <c:pt idx="749">
                  <c:v>7.25226453905079</c:v>
                </c:pt>
                <c:pt idx="750">
                  <c:v>5.02455176361231</c:v>
                </c:pt>
                <c:pt idx="751">
                  <c:v>8.2621137895839603</c:v>
                </c:pt>
                <c:pt idx="752">
                  <c:v>8.4083572838030598</c:v>
                </c:pt>
                <c:pt idx="753">
                  <c:v>5.32763770026554</c:v>
                </c:pt>
                <c:pt idx="754">
                  <c:v>6.3230953148526199</c:v>
                </c:pt>
                <c:pt idx="755">
                  <c:v>7.7579085890350497</c:v>
                </c:pt>
                <c:pt idx="756">
                  <c:v>6.3438109768103903</c:v>
                </c:pt>
                <c:pt idx="757">
                  <c:v>6.3959951869810103</c:v>
                </c:pt>
                <c:pt idx="758">
                  <c:v>8.78080487385858</c:v>
                </c:pt>
                <c:pt idx="759">
                  <c:v>2.3147215401741401</c:v>
                </c:pt>
                <c:pt idx="760">
                  <c:v>7.8334379742144904</c:v>
                </c:pt>
                <c:pt idx="761">
                  <c:v>6.3756258856133003</c:v>
                </c:pt>
                <c:pt idx="762">
                  <c:v>7.5729473215549499</c:v>
                </c:pt>
                <c:pt idx="763">
                  <c:v>6.8149980385700797</c:v>
                </c:pt>
                <c:pt idx="764">
                  <c:v>7.5005736661960398</c:v>
                </c:pt>
                <c:pt idx="765">
                  <c:v>8.2347536591638502</c:v>
                </c:pt>
                <c:pt idx="766">
                  <c:v>7.6136395857987296</c:v>
                </c:pt>
                <c:pt idx="767">
                  <c:v>8.1818947919708709</c:v>
                </c:pt>
                <c:pt idx="768">
                  <c:v>10.7999276780711</c:v>
                </c:pt>
                <c:pt idx="769">
                  <c:v>9.5151576544223406</c:v>
                </c:pt>
                <c:pt idx="770">
                  <c:v>7.9157052902377201</c:v>
                </c:pt>
                <c:pt idx="771">
                  <c:v>7.2508798820887197</c:v>
                </c:pt>
                <c:pt idx="772">
                  <c:v>6.1121020252467098</c:v>
                </c:pt>
                <c:pt idx="773">
                  <c:v>4.9040292738463203</c:v>
                </c:pt>
                <c:pt idx="774">
                  <c:v>8.1219783368816092</c:v>
                </c:pt>
                <c:pt idx="775">
                  <c:v>7.4547040572591401</c:v>
                </c:pt>
                <c:pt idx="776">
                  <c:v>7.4549773758200004</c:v>
                </c:pt>
                <c:pt idx="777">
                  <c:v>4.1435596481551</c:v>
                </c:pt>
                <c:pt idx="778">
                  <c:v>4.9261154555992199</c:v>
                </c:pt>
                <c:pt idx="779">
                  <c:v>4.7754768732577499</c:v>
                </c:pt>
                <c:pt idx="780">
                  <c:v>7.1354208542821498</c:v>
                </c:pt>
                <c:pt idx="781">
                  <c:v>8.0368718064977003</c:v>
                </c:pt>
                <c:pt idx="782">
                  <c:v>7.6131824840676297</c:v>
                </c:pt>
                <c:pt idx="783">
                  <c:v>7.7959438512920602</c:v>
                </c:pt>
                <c:pt idx="784">
                  <c:v>3.6311140500758201</c:v>
                </c:pt>
                <c:pt idx="785">
                  <c:v>5.4254024928489297</c:v>
                </c:pt>
                <c:pt idx="786">
                  <c:v>4.7840801247396003</c:v>
                </c:pt>
                <c:pt idx="787">
                  <c:v>7.4935310008648504</c:v>
                </c:pt>
                <c:pt idx="788">
                  <c:v>3.2299530885646499</c:v>
                </c:pt>
                <c:pt idx="789">
                  <c:v>0.42766579333134103</c:v>
                </c:pt>
                <c:pt idx="790">
                  <c:v>2.2331225979879599</c:v>
                </c:pt>
                <c:pt idx="791">
                  <c:v>6.9400043664509097</c:v>
                </c:pt>
                <c:pt idx="792">
                  <c:v>7.3333451184491203</c:v>
                </c:pt>
                <c:pt idx="793">
                  <c:v>8.6348896760717899</c:v>
                </c:pt>
                <c:pt idx="794">
                  <c:v>8.3890419867706196</c:v>
                </c:pt>
                <c:pt idx="795">
                  <c:v>8.4356836421021395</c:v>
                </c:pt>
                <c:pt idx="796">
                  <c:v>7.7500082689094301</c:v>
                </c:pt>
                <c:pt idx="797">
                  <c:v>6.0039440587670896</c:v>
                </c:pt>
                <c:pt idx="798">
                  <c:v>8.0117838329642908</c:v>
                </c:pt>
                <c:pt idx="799">
                  <c:v>6.8184891334063797</c:v>
                </c:pt>
                <c:pt idx="800">
                  <c:v>5.9057402286103597</c:v>
                </c:pt>
                <c:pt idx="801">
                  <c:v>8.2588198296866704</c:v>
                </c:pt>
                <c:pt idx="802">
                  <c:v>7.4964456134492199</c:v>
                </c:pt>
                <c:pt idx="803">
                  <c:v>6.9354647650664702</c:v>
                </c:pt>
                <c:pt idx="804">
                  <c:v>7.9966602059299099</c:v>
                </c:pt>
                <c:pt idx="805">
                  <c:v>6.3346548050215103</c:v>
                </c:pt>
                <c:pt idx="806">
                  <c:v>7.2681806328320402</c:v>
                </c:pt>
                <c:pt idx="807">
                  <c:v>7.73195667752191</c:v>
                </c:pt>
                <c:pt idx="808">
                  <c:v>8.3446190812507002</c:v>
                </c:pt>
                <c:pt idx="809">
                  <c:v>8.0391321824119597</c:v>
                </c:pt>
                <c:pt idx="810">
                  <c:v>7.7572629917447298</c:v>
                </c:pt>
                <c:pt idx="811">
                  <c:v>8.5042449747759203</c:v>
                </c:pt>
                <c:pt idx="812">
                  <c:v>7.95281064106927</c:v>
                </c:pt>
                <c:pt idx="813">
                  <c:v>5.6796987101937599</c:v>
                </c:pt>
                <c:pt idx="814">
                  <c:v>3.9769594189389101</c:v>
                </c:pt>
                <c:pt idx="815">
                  <c:v>3.7276096392271598</c:v>
                </c:pt>
                <c:pt idx="816">
                  <c:v>7.5374740281069403</c:v>
                </c:pt>
                <c:pt idx="817">
                  <c:v>7.6765916047895297</c:v>
                </c:pt>
                <c:pt idx="818">
                  <c:v>7.7899818938337102</c:v>
                </c:pt>
                <c:pt idx="819">
                  <c:v>8.0365419392690693</c:v>
                </c:pt>
                <c:pt idx="820">
                  <c:v>7.1733979970750701</c:v>
                </c:pt>
                <c:pt idx="821">
                  <c:v>6.1201884847370502</c:v>
                </c:pt>
                <c:pt idx="822">
                  <c:v>7.7217433598050897</c:v>
                </c:pt>
                <c:pt idx="823">
                  <c:v>7.6655104221021499</c:v>
                </c:pt>
                <c:pt idx="824">
                  <c:v>7.88516665345034</c:v>
                </c:pt>
                <c:pt idx="825">
                  <c:v>7.1549984743011601</c:v>
                </c:pt>
                <c:pt idx="826">
                  <c:v>9.3934311492718603</c:v>
                </c:pt>
                <c:pt idx="827">
                  <c:v>9.8824121918214693</c:v>
                </c:pt>
                <c:pt idx="828">
                  <c:v>5.8020653148474102</c:v>
                </c:pt>
                <c:pt idx="829">
                  <c:v>5.93539607786209</c:v>
                </c:pt>
                <c:pt idx="830">
                  <c:v>6.8233256152965804</c:v>
                </c:pt>
                <c:pt idx="831">
                  <c:v>8.6381883483580495</c:v>
                </c:pt>
                <c:pt idx="832">
                  <c:v>6.5676447409896896</c:v>
                </c:pt>
                <c:pt idx="833">
                  <c:v>9.4160608265538297</c:v>
                </c:pt>
                <c:pt idx="834">
                  <c:v>7.7363258475048804</c:v>
                </c:pt>
                <c:pt idx="835">
                  <c:v>8.1194077286928099</c:v>
                </c:pt>
                <c:pt idx="836">
                  <c:v>8.9800187618098501</c:v>
                </c:pt>
                <c:pt idx="837">
                  <c:v>7.6587206549795797</c:v>
                </c:pt>
                <c:pt idx="838">
                  <c:v>7.4497929625434098</c:v>
                </c:pt>
                <c:pt idx="839">
                  <c:v>7.7851297039802398</c:v>
                </c:pt>
                <c:pt idx="840">
                  <c:v>7.5519646242216201</c:v>
                </c:pt>
                <c:pt idx="841">
                  <c:v>6.9601898846483801</c:v>
                </c:pt>
                <c:pt idx="842">
                  <c:v>7.8275875432953397</c:v>
                </c:pt>
                <c:pt idx="843">
                  <c:v>3.1208220137605802</c:v>
                </c:pt>
                <c:pt idx="844">
                  <c:v>0.28198621499356602</c:v>
                </c:pt>
                <c:pt idx="845">
                  <c:v>7.0456631959746003</c:v>
                </c:pt>
                <c:pt idx="846">
                  <c:v>6.2798567897630999</c:v>
                </c:pt>
                <c:pt idx="847">
                  <c:v>6.6197449135568203</c:v>
                </c:pt>
                <c:pt idx="848">
                  <c:v>8.3746354282594293</c:v>
                </c:pt>
                <c:pt idx="849">
                  <c:v>6.5510382822228097</c:v>
                </c:pt>
                <c:pt idx="850">
                  <c:v>7.2596771269169302</c:v>
                </c:pt>
                <c:pt idx="851">
                  <c:v>7.1569046356437296</c:v>
                </c:pt>
                <c:pt idx="852">
                  <c:v>4.8508790239347199</c:v>
                </c:pt>
                <c:pt idx="853">
                  <c:v>6.1676595205291198</c:v>
                </c:pt>
                <c:pt idx="854">
                  <c:v>5.4554298354319499</c:v>
                </c:pt>
                <c:pt idx="855">
                  <c:v>5.8519805097239699</c:v>
                </c:pt>
                <c:pt idx="856">
                  <c:v>6.6058818505746899</c:v>
                </c:pt>
                <c:pt idx="857">
                  <c:v>5.4965281505262098</c:v>
                </c:pt>
                <c:pt idx="858">
                  <c:v>6.66036884816039</c:v>
                </c:pt>
                <c:pt idx="859">
                  <c:v>8.0972626420776503</c:v>
                </c:pt>
                <c:pt idx="860">
                  <c:v>8.6122788483457295</c:v>
                </c:pt>
                <c:pt idx="861">
                  <c:v>7.5209735980921204</c:v>
                </c:pt>
                <c:pt idx="862">
                  <c:v>6.3795748675788602</c:v>
                </c:pt>
                <c:pt idx="863">
                  <c:v>6.3701461626272797</c:v>
                </c:pt>
                <c:pt idx="864">
                  <c:v>8.0774509734059503</c:v>
                </c:pt>
                <c:pt idx="865">
                  <c:v>8.2567526617206095</c:v>
                </c:pt>
                <c:pt idx="866">
                  <c:v>7.3378124632025301</c:v>
                </c:pt>
                <c:pt idx="867">
                  <c:v>6.5170698116558698</c:v>
                </c:pt>
                <c:pt idx="868">
                  <c:v>6.4800909099286299</c:v>
                </c:pt>
                <c:pt idx="869">
                  <c:v>9.0924555774836602</c:v>
                </c:pt>
                <c:pt idx="870">
                  <c:v>7.3021860171126596</c:v>
                </c:pt>
                <c:pt idx="871">
                  <c:v>9.9049028536285206</c:v>
                </c:pt>
                <c:pt idx="872">
                  <c:v>7.67811527722652</c:v>
                </c:pt>
                <c:pt idx="873">
                  <c:v>6.5255151981068797</c:v>
                </c:pt>
                <c:pt idx="874">
                  <c:v>5.0446155450944596</c:v>
                </c:pt>
                <c:pt idx="875">
                  <c:v>1.12796056793753</c:v>
                </c:pt>
                <c:pt idx="876">
                  <c:v>7.7123280066222799</c:v>
                </c:pt>
                <c:pt idx="877">
                  <c:v>9.0568393415699102</c:v>
                </c:pt>
                <c:pt idx="878">
                  <c:v>8.2593531150396196</c:v>
                </c:pt>
                <c:pt idx="879">
                  <c:v>6.5460910591915704</c:v>
                </c:pt>
                <c:pt idx="880">
                  <c:v>9.0221255281459207</c:v>
                </c:pt>
                <c:pt idx="881">
                  <c:v>5.1521428368488804</c:v>
                </c:pt>
                <c:pt idx="882">
                  <c:v>6.5077683412067504</c:v>
                </c:pt>
                <c:pt idx="883">
                  <c:v>10.0865356036921</c:v>
                </c:pt>
                <c:pt idx="884">
                  <c:v>4.6727240169386199</c:v>
                </c:pt>
                <c:pt idx="885">
                  <c:v>5.5031129287281297</c:v>
                </c:pt>
                <c:pt idx="886">
                  <c:v>7.3626608902960999</c:v>
                </c:pt>
                <c:pt idx="887">
                  <c:v>5.1263425071812696</c:v>
                </c:pt>
                <c:pt idx="888">
                  <c:v>7.4976598390098301</c:v>
                </c:pt>
                <c:pt idx="889">
                  <c:v>5.7786651619671501</c:v>
                </c:pt>
                <c:pt idx="890">
                  <c:v>9.3288486436938403</c:v>
                </c:pt>
                <c:pt idx="891">
                  <c:v>6.7753275773368697</c:v>
                </c:pt>
                <c:pt idx="892">
                  <c:v>7.8572504611305396</c:v>
                </c:pt>
                <c:pt idx="893">
                  <c:v>7.1076193300942103</c:v>
                </c:pt>
                <c:pt idx="894">
                  <c:v>9.0205798645603501</c:v>
                </c:pt>
                <c:pt idx="895">
                  <c:v>6.7933830957152201</c:v>
                </c:pt>
                <c:pt idx="896">
                  <c:v>8.7882480922530899</c:v>
                </c:pt>
                <c:pt idx="897">
                  <c:v>7.1634250111962503</c:v>
                </c:pt>
                <c:pt idx="898">
                  <c:v>7.8242621674715203</c:v>
                </c:pt>
                <c:pt idx="899">
                  <c:v>8.4521345920326691</c:v>
                </c:pt>
                <c:pt idx="900">
                  <c:v>6.6688794226589696</c:v>
                </c:pt>
                <c:pt idx="901">
                  <c:v>8.5745820926971401</c:v>
                </c:pt>
                <c:pt idx="902">
                  <c:v>8.9757948904870997</c:v>
                </c:pt>
                <c:pt idx="903">
                  <c:v>8.1557072610087094</c:v>
                </c:pt>
                <c:pt idx="904">
                  <c:v>3.0486407809517</c:v>
                </c:pt>
                <c:pt idx="905">
                  <c:v>6.3087123182863296</c:v>
                </c:pt>
                <c:pt idx="906">
                  <c:v>4.6567018944053196</c:v>
                </c:pt>
                <c:pt idx="907">
                  <c:v>9.8311940213918394</c:v>
                </c:pt>
                <c:pt idx="908">
                  <c:v>6.0208741015772897</c:v>
                </c:pt>
                <c:pt idx="909">
                  <c:v>5.0664307644809901</c:v>
                </c:pt>
                <c:pt idx="910">
                  <c:v>7.1525417488460503</c:v>
                </c:pt>
                <c:pt idx="911">
                  <c:v>6.4901903449117597</c:v>
                </c:pt>
                <c:pt idx="912">
                  <c:v>7.26991557737498</c:v>
                </c:pt>
                <c:pt idx="913">
                  <c:v>4.2196160355021801</c:v>
                </c:pt>
                <c:pt idx="914">
                  <c:v>5.0838650329120796</c:v>
                </c:pt>
                <c:pt idx="915">
                  <c:v>5.9811266713240698</c:v>
                </c:pt>
                <c:pt idx="916">
                  <c:v>4.7420848849427397</c:v>
                </c:pt>
                <c:pt idx="917">
                  <c:v>5.1328691659191001</c:v>
                </c:pt>
                <c:pt idx="918">
                  <c:v>6.5253950321878804</c:v>
                </c:pt>
                <c:pt idx="919">
                  <c:v>8.6615955698217899</c:v>
                </c:pt>
                <c:pt idx="920">
                  <c:v>7.1575062506368896</c:v>
                </c:pt>
                <c:pt idx="921">
                  <c:v>8.0425706555713106</c:v>
                </c:pt>
                <c:pt idx="922">
                  <c:v>7.8422634933765902</c:v>
                </c:pt>
                <c:pt idx="923">
                  <c:v>6.3807136949157899</c:v>
                </c:pt>
                <c:pt idx="924">
                  <c:v>7.8988003801687601</c:v>
                </c:pt>
                <c:pt idx="925">
                  <c:v>8.8410700457323905</c:v>
                </c:pt>
                <c:pt idx="926">
                  <c:v>7.3046019018632702</c:v>
                </c:pt>
                <c:pt idx="927">
                  <c:v>7.1296285428271</c:v>
                </c:pt>
                <c:pt idx="928">
                  <c:v>6.6138465733496998</c:v>
                </c:pt>
                <c:pt idx="929">
                  <c:v>4.1294978794376398</c:v>
                </c:pt>
                <c:pt idx="930">
                  <c:v>1.18862315128202</c:v>
                </c:pt>
                <c:pt idx="931">
                  <c:v>0.77406251170513196</c:v>
                </c:pt>
                <c:pt idx="932">
                  <c:v>9.7433087523058202</c:v>
                </c:pt>
                <c:pt idx="933">
                  <c:v>6.6183586857984196</c:v>
                </c:pt>
                <c:pt idx="934">
                  <c:v>6.1297452095892702</c:v>
                </c:pt>
                <c:pt idx="935">
                  <c:v>4.6363098164908596</c:v>
                </c:pt>
                <c:pt idx="936">
                  <c:v>6.2109977911853997</c:v>
                </c:pt>
                <c:pt idx="937">
                  <c:v>9.1157866153255505</c:v>
                </c:pt>
                <c:pt idx="938">
                  <c:v>6.74972988039542</c:v>
                </c:pt>
                <c:pt idx="939">
                  <c:v>7.6494867287725201</c:v>
                </c:pt>
                <c:pt idx="940">
                  <c:v>6.2890891451738398</c:v>
                </c:pt>
                <c:pt idx="941">
                  <c:v>6.4871437854359399</c:v>
                </c:pt>
                <c:pt idx="942">
                  <c:v>7.3284827184195303</c:v>
                </c:pt>
                <c:pt idx="943">
                  <c:v>7.4088509416836699</c:v>
                </c:pt>
                <c:pt idx="944">
                  <c:v>7.1738511718153504</c:v>
                </c:pt>
                <c:pt idx="945">
                  <c:v>8.8981245099142399</c:v>
                </c:pt>
                <c:pt idx="946">
                  <c:v>8.0424520604486407</c:v>
                </c:pt>
                <c:pt idx="947">
                  <c:v>8.4828585827866103</c:v>
                </c:pt>
                <c:pt idx="948">
                  <c:v>6.2354613731789001</c:v>
                </c:pt>
                <c:pt idx="949">
                  <c:v>9.4782997040122599</c:v>
                </c:pt>
                <c:pt idx="950">
                  <c:v>7.6855639934081799</c:v>
                </c:pt>
                <c:pt idx="951">
                  <c:v>8.8481637619441997</c:v>
                </c:pt>
                <c:pt idx="952">
                  <c:v>8.59669654878393</c:v>
                </c:pt>
                <c:pt idx="953">
                  <c:v>7.48364833577482</c:v>
                </c:pt>
                <c:pt idx="954">
                  <c:v>5.8333830666128801</c:v>
                </c:pt>
                <c:pt idx="955">
                  <c:v>3.9743534678327599</c:v>
                </c:pt>
                <c:pt idx="956">
                  <c:v>7.2762356763958502</c:v>
                </c:pt>
                <c:pt idx="957">
                  <c:v>5.8293052793485201</c:v>
                </c:pt>
                <c:pt idx="958">
                  <c:v>8.7774606484788293</c:v>
                </c:pt>
                <c:pt idx="959">
                  <c:v>5.6512468763265202</c:v>
                </c:pt>
                <c:pt idx="960">
                  <c:v>8.2440692667799098</c:v>
                </c:pt>
                <c:pt idx="961">
                  <c:v>5.6228280291821502</c:v>
                </c:pt>
                <c:pt idx="962">
                  <c:v>7.2304995851467204</c:v>
                </c:pt>
                <c:pt idx="963">
                  <c:v>6.9678325941764001</c:v>
                </c:pt>
                <c:pt idx="964">
                  <c:v>7.1915320552697599</c:v>
                </c:pt>
                <c:pt idx="965">
                  <c:v>7.1912069004301102</c:v>
                </c:pt>
                <c:pt idx="966">
                  <c:v>8.8924374418130796</c:v>
                </c:pt>
                <c:pt idx="967">
                  <c:v>8.6976272813639692</c:v>
                </c:pt>
                <c:pt idx="968">
                  <c:v>7.2303487886993496</c:v>
                </c:pt>
                <c:pt idx="969">
                  <c:v>9.6893888121940996</c:v>
                </c:pt>
                <c:pt idx="970">
                  <c:v>7.5345531323372601</c:v>
                </c:pt>
                <c:pt idx="971">
                  <c:v>6.9976023261618199</c:v>
                </c:pt>
                <c:pt idx="972">
                  <c:v>8.7790424403799197</c:v>
                </c:pt>
                <c:pt idx="973">
                  <c:v>8.2375834487465696</c:v>
                </c:pt>
                <c:pt idx="974">
                  <c:v>7.6249901600561598</c:v>
                </c:pt>
                <c:pt idx="975">
                  <c:v>8.3861925622338198</c:v>
                </c:pt>
                <c:pt idx="976">
                  <c:v>5.8722759836643199</c:v>
                </c:pt>
                <c:pt idx="977">
                  <c:v>4.2372497950667896</c:v>
                </c:pt>
                <c:pt idx="978">
                  <c:v>4.3918640629113703</c:v>
                </c:pt>
                <c:pt idx="979">
                  <c:v>2.7544227749613799</c:v>
                </c:pt>
                <c:pt idx="980">
                  <c:v>1.8640530054332101</c:v>
                </c:pt>
                <c:pt idx="981">
                  <c:v>0.54269128135171496</c:v>
                </c:pt>
                <c:pt idx="982">
                  <c:v>1.5007859345096399</c:v>
                </c:pt>
                <c:pt idx="983">
                  <c:v>1.6512470168661799</c:v>
                </c:pt>
                <c:pt idx="984">
                  <c:v>1.916396651431</c:v>
                </c:pt>
                <c:pt idx="985">
                  <c:v>7.4044362186072101</c:v>
                </c:pt>
                <c:pt idx="986">
                  <c:v>6.47191727124215</c:v>
                </c:pt>
                <c:pt idx="987">
                  <c:v>6.3041632921239197</c:v>
                </c:pt>
                <c:pt idx="988">
                  <c:v>9.2230798584272708</c:v>
                </c:pt>
                <c:pt idx="989">
                  <c:v>8.4363245270034799</c:v>
                </c:pt>
                <c:pt idx="990">
                  <c:v>7.1127393407213999</c:v>
                </c:pt>
                <c:pt idx="991">
                  <c:v>9.3926591028772304</c:v>
                </c:pt>
                <c:pt idx="992">
                  <c:v>6.1587154062443599</c:v>
                </c:pt>
                <c:pt idx="993">
                  <c:v>8.1413666759432406</c:v>
                </c:pt>
                <c:pt idx="994">
                  <c:v>8.1027470774526602</c:v>
                </c:pt>
                <c:pt idx="995">
                  <c:v>7.91415491426317</c:v>
                </c:pt>
                <c:pt idx="996">
                  <c:v>5.9571492507937096</c:v>
                </c:pt>
                <c:pt idx="997">
                  <c:v>6.0172172877285002</c:v>
                </c:pt>
                <c:pt idx="998">
                  <c:v>8.7414988373731894</c:v>
                </c:pt>
                <c:pt idx="999">
                  <c:v>7.6456202136141096</c:v>
                </c:pt>
                <c:pt idx="1000">
                  <c:v>7.3084095121594199</c:v>
                </c:pt>
                <c:pt idx="1001">
                  <c:v>7.4670505163877401</c:v>
                </c:pt>
                <c:pt idx="1002">
                  <c:v>8.2858226039424405</c:v>
                </c:pt>
                <c:pt idx="1003">
                  <c:v>8.4884553300989793</c:v>
                </c:pt>
                <c:pt idx="1004">
                  <c:v>7.1974531720236099</c:v>
                </c:pt>
                <c:pt idx="1005">
                  <c:v>2.4580417824290701</c:v>
                </c:pt>
                <c:pt idx="1006">
                  <c:v>1.55993112860245</c:v>
                </c:pt>
                <c:pt idx="1007">
                  <c:v>1.9937528727385001</c:v>
                </c:pt>
                <c:pt idx="1008">
                  <c:v>2.05952447113589</c:v>
                </c:pt>
                <c:pt idx="1009">
                  <c:v>1.3131205411529701</c:v>
                </c:pt>
                <c:pt idx="1010">
                  <c:v>8.1663658994841803</c:v>
                </c:pt>
                <c:pt idx="1011">
                  <c:v>6.2025728250866301</c:v>
                </c:pt>
                <c:pt idx="1012">
                  <c:v>5.4999446325369803</c:v>
                </c:pt>
                <c:pt idx="1013">
                  <c:v>7.8292730077539998</c:v>
                </c:pt>
                <c:pt idx="1014">
                  <c:v>7.4749225621794801</c:v>
                </c:pt>
                <c:pt idx="1015">
                  <c:v>7.51578525782472</c:v>
                </c:pt>
                <c:pt idx="1016">
                  <c:v>8.2786448501271508</c:v>
                </c:pt>
                <c:pt idx="1017">
                  <c:v>6.4794955781207699</c:v>
                </c:pt>
                <c:pt idx="1018">
                  <c:v>7.6517557440665804</c:v>
                </c:pt>
                <c:pt idx="1019">
                  <c:v>7.0522511157691801</c:v>
                </c:pt>
                <c:pt idx="1020">
                  <c:v>6.4332780377974901</c:v>
                </c:pt>
                <c:pt idx="1021">
                  <c:v>8.7187521357648698</c:v>
                </c:pt>
                <c:pt idx="1022">
                  <c:v>5.2349787811424102</c:v>
                </c:pt>
                <c:pt idx="1023">
                  <c:v>7.4843905370392401</c:v>
                </c:pt>
                <c:pt idx="1024">
                  <c:v>7.8156628429804798</c:v>
                </c:pt>
                <c:pt idx="1025">
                  <c:v>8.0944257839114702</c:v>
                </c:pt>
                <c:pt idx="1026">
                  <c:v>6.9349047761759701</c:v>
                </c:pt>
                <c:pt idx="1027">
                  <c:v>9.3304280794004395</c:v>
                </c:pt>
                <c:pt idx="1028">
                  <c:v>8.6444448301276804</c:v>
                </c:pt>
                <c:pt idx="1029">
                  <c:v>2.7206844260563199</c:v>
                </c:pt>
                <c:pt idx="1030">
                  <c:v>6.7288932671204904</c:v>
                </c:pt>
                <c:pt idx="1031">
                  <c:v>7.4056959972612999</c:v>
                </c:pt>
                <c:pt idx="1032">
                  <c:v>7.5665251207728499</c:v>
                </c:pt>
                <c:pt idx="1033">
                  <c:v>8.2633625726637607</c:v>
                </c:pt>
                <c:pt idx="1034">
                  <c:v>6.5348260933339599</c:v>
                </c:pt>
                <c:pt idx="1035">
                  <c:v>8.9795718702548797</c:v>
                </c:pt>
                <c:pt idx="1036">
                  <c:v>9.7476441501677797</c:v>
                </c:pt>
                <c:pt idx="1037">
                  <c:v>9.4557163652219192</c:v>
                </c:pt>
                <c:pt idx="1038">
                  <c:v>6.0159857834082997</c:v>
                </c:pt>
                <c:pt idx="1039">
                  <c:v>7.3735669291930401</c:v>
                </c:pt>
                <c:pt idx="1040">
                  <c:v>6.1101039723190302</c:v>
                </c:pt>
                <c:pt idx="1041">
                  <c:v>5.8746643794792197</c:v>
                </c:pt>
                <c:pt idx="1042">
                  <c:v>8.7091412184393793</c:v>
                </c:pt>
                <c:pt idx="1043">
                  <c:v>7.6598618385110004</c:v>
                </c:pt>
                <c:pt idx="1044">
                  <c:v>5.6134213153791404</c:v>
                </c:pt>
                <c:pt idx="1045">
                  <c:v>6.7391607773105804</c:v>
                </c:pt>
                <c:pt idx="1046">
                  <c:v>7.8994577584315202</c:v>
                </c:pt>
                <c:pt idx="1047">
                  <c:v>7.9831246539819203</c:v>
                </c:pt>
                <c:pt idx="1048">
                  <c:v>6.3099587451716399</c:v>
                </c:pt>
                <c:pt idx="1049">
                  <c:v>1.8099516383457399</c:v>
                </c:pt>
                <c:pt idx="1050">
                  <c:v>8.1799792058503495</c:v>
                </c:pt>
                <c:pt idx="1051">
                  <c:v>7.3790655017349804</c:v>
                </c:pt>
                <c:pt idx="1052">
                  <c:v>7.27342395097088</c:v>
                </c:pt>
                <c:pt idx="1053">
                  <c:v>7.8396944559841097</c:v>
                </c:pt>
                <c:pt idx="1054">
                  <c:v>7.1905314580095903</c:v>
                </c:pt>
                <c:pt idx="1055">
                  <c:v>7.0673951631558101</c:v>
                </c:pt>
                <c:pt idx="1056">
                  <c:v>7.08568237399236</c:v>
                </c:pt>
                <c:pt idx="1057">
                  <c:v>5.5143936025490099</c:v>
                </c:pt>
                <c:pt idx="1058">
                  <c:v>10.1841425312446</c:v>
                </c:pt>
                <c:pt idx="1059">
                  <c:v>5.8435076343372403</c:v>
                </c:pt>
                <c:pt idx="1060">
                  <c:v>6.7655595803787003</c:v>
                </c:pt>
                <c:pt idx="1061">
                  <c:v>7.6410696166553898</c:v>
                </c:pt>
                <c:pt idx="1062">
                  <c:v>6.4912820483588796</c:v>
                </c:pt>
                <c:pt idx="1063">
                  <c:v>5.9433992851471098</c:v>
                </c:pt>
                <c:pt idx="1064">
                  <c:v>7.4014132210762904</c:v>
                </c:pt>
                <c:pt idx="1065">
                  <c:v>8.47675603905701</c:v>
                </c:pt>
                <c:pt idx="1066">
                  <c:v>7.0125594487855603</c:v>
                </c:pt>
                <c:pt idx="1067">
                  <c:v>3.76757776636429</c:v>
                </c:pt>
                <c:pt idx="1068">
                  <c:v>0.74813651833138295</c:v>
                </c:pt>
                <c:pt idx="1069">
                  <c:v>5.4791205856326703</c:v>
                </c:pt>
                <c:pt idx="1070">
                  <c:v>7.1130778473298202</c:v>
                </c:pt>
                <c:pt idx="1071">
                  <c:v>9.2561898888016199</c:v>
                </c:pt>
                <c:pt idx="1072">
                  <c:v>8.1683773041806393</c:v>
                </c:pt>
                <c:pt idx="1073">
                  <c:v>8.3767921316161207</c:v>
                </c:pt>
                <c:pt idx="1074">
                  <c:v>8.9128499400797701</c:v>
                </c:pt>
                <c:pt idx="1075">
                  <c:v>8.2206895342518909</c:v>
                </c:pt>
                <c:pt idx="1076">
                  <c:v>7.4839452162805902</c:v>
                </c:pt>
                <c:pt idx="1077">
                  <c:v>8.5966266483473799</c:v>
                </c:pt>
                <c:pt idx="1078">
                  <c:v>7.7730879793390297</c:v>
                </c:pt>
                <c:pt idx="1079">
                  <c:v>7.4749225621794801</c:v>
                </c:pt>
                <c:pt idx="1080">
                  <c:v>8.5161736020816097</c:v>
                </c:pt>
                <c:pt idx="1081">
                  <c:v>7.0937146410094201</c:v>
                </c:pt>
                <c:pt idx="1082">
                  <c:v>8.4693285286257591</c:v>
                </c:pt>
                <c:pt idx="1083">
                  <c:v>7.6779691931681304</c:v>
                </c:pt>
                <c:pt idx="1084">
                  <c:v>6.8413803482767603</c:v>
                </c:pt>
                <c:pt idx="1085">
                  <c:v>7.1178412871908296</c:v>
                </c:pt>
                <c:pt idx="1086">
                  <c:v>7.2759788511964096</c:v>
                </c:pt>
                <c:pt idx="1087">
                  <c:v>1.67504850820794</c:v>
                </c:pt>
                <c:pt idx="1088">
                  <c:v>6.5766351937660996</c:v>
                </c:pt>
                <c:pt idx="1089">
                  <c:v>6.2516358629558999</c:v>
                </c:pt>
                <c:pt idx="1090">
                  <c:v>6.6437631747916797</c:v>
                </c:pt>
                <c:pt idx="1091">
                  <c:v>8.7533536372515108</c:v>
                </c:pt>
                <c:pt idx="1092">
                  <c:v>7.6268939652042302</c:v>
                </c:pt>
                <c:pt idx="1093">
                  <c:v>6.4249433924875099</c:v>
                </c:pt>
                <c:pt idx="1094">
                  <c:v>9.5303841686161306</c:v>
                </c:pt>
                <c:pt idx="1095">
                  <c:v>5.7665692448526604</c:v>
                </c:pt>
                <c:pt idx="1096">
                  <c:v>6.1778076501983801</c:v>
                </c:pt>
                <c:pt idx="1097">
                  <c:v>7.53570609684113</c:v>
                </c:pt>
                <c:pt idx="1098">
                  <c:v>7.67601041014861</c:v>
                </c:pt>
                <c:pt idx="1099">
                  <c:v>7.1016094633478897</c:v>
                </c:pt>
                <c:pt idx="1100">
                  <c:v>6.8727475801265303</c:v>
                </c:pt>
                <c:pt idx="1101">
                  <c:v>7.9255023469279404</c:v>
                </c:pt>
                <c:pt idx="1102">
                  <c:v>6.7460212302678597</c:v>
                </c:pt>
                <c:pt idx="1103">
                  <c:v>9.4043379735669603</c:v>
                </c:pt>
                <c:pt idx="1104">
                  <c:v>11.1434922506677</c:v>
                </c:pt>
                <c:pt idx="1105">
                  <c:v>1.97545545172583</c:v>
                </c:pt>
                <c:pt idx="1106">
                  <c:v>8.3143749687745991</c:v>
                </c:pt>
                <c:pt idx="1107">
                  <c:v>7.2355025714475598</c:v>
                </c:pt>
                <c:pt idx="1108">
                  <c:v>8.8862736370267292</c:v>
                </c:pt>
                <c:pt idx="1109">
                  <c:v>6.5993465524570603</c:v>
                </c:pt>
                <c:pt idx="1110">
                  <c:v>7.5967488128967098</c:v>
                </c:pt>
                <c:pt idx="1111">
                  <c:v>6.5224073775743197</c:v>
                </c:pt>
                <c:pt idx="1112">
                  <c:v>8.9716204992486404</c:v>
                </c:pt>
                <c:pt idx="1113">
                  <c:v>6.3670257757241</c:v>
                </c:pt>
                <c:pt idx="1114">
                  <c:v>8.3891205265869697</c:v>
                </c:pt>
                <c:pt idx="1115">
                  <c:v>7.66287384046763</c:v>
                </c:pt>
                <c:pt idx="1116">
                  <c:v>7.3536115326574301</c:v>
                </c:pt>
                <c:pt idx="1117">
                  <c:v>7.7841542394612997</c:v>
                </c:pt>
                <c:pt idx="1118">
                  <c:v>7.32121228762096</c:v>
                </c:pt>
                <c:pt idx="1119">
                  <c:v>5.7935044748663804</c:v>
                </c:pt>
                <c:pt idx="1120">
                  <c:v>3.6903307154015002</c:v>
                </c:pt>
                <c:pt idx="1121">
                  <c:v>1.59080041801662</c:v>
                </c:pt>
                <c:pt idx="1122">
                  <c:v>2.1741305565370102</c:v>
                </c:pt>
                <c:pt idx="1123">
                  <c:v>0.52170387162940801</c:v>
                </c:pt>
                <c:pt idx="1124">
                  <c:v>6.6485855195149401</c:v>
                </c:pt>
                <c:pt idx="1125">
                  <c:v>7.97596889131521</c:v>
                </c:pt>
                <c:pt idx="1126">
                  <c:v>7.9717426637979596</c:v>
                </c:pt>
                <c:pt idx="1127">
                  <c:v>8.8529758964913299</c:v>
                </c:pt>
                <c:pt idx="1128">
                  <c:v>7.0694646873163602</c:v>
                </c:pt>
                <c:pt idx="1129">
                  <c:v>8.3571461819568906</c:v>
                </c:pt>
                <c:pt idx="1130">
                  <c:v>7.3311098752761001</c:v>
                </c:pt>
                <c:pt idx="1131">
                  <c:v>9.4863076236862494</c:v>
                </c:pt>
                <c:pt idx="1132">
                  <c:v>7.3853769613760498</c:v>
                </c:pt>
                <c:pt idx="1133">
                  <c:v>6.9584431591329903</c:v>
                </c:pt>
                <c:pt idx="1134">
                  <c:v>8.1702708991525892</c:v>
                </c:pt>
                <c:pt idx="1135">
                  <c:v>9.5266692353032507</c:v>
                </c:pt>
                <c:pt idx="1136">
                  <c:v>8.9266273946620895</c:v>
                </c:pt>
                <c:pt idx="1137">
                  <c:v>8.0815311168648094</c:v>
                </c:pt>
                <c:pt idx="1138">
                  <c:v>6.7261443735485997</c:v>
                </c:pt>
                <c:pt idx="1139">
                  <c:v>6.6782217338125802</c:v>
                </c:pt>
                <c:pt idx="1140">
                  <c:v>5.4932043454987101</c:v>
                </c:pt>
                <c:pt idx="1141">
                  <c:v>0.93411173484042798</c:v>
                </c:pt>
                <c:pt idx="1142">
                  <c:v>7.5640943134571303</c:v>
                </c:pt>
                <c:pt idx="1143">
                  <c:v>6.6798977734932699</c:v>
                </c:pt>
                <c:pt idx="1144">
                  <c:v>8.6997949802949393</c:v>
                </c:pt>
                <c:pt idx="1145">
                  <c:v>7.3619909456627202</c:v>
                </c:pt>
                <c:pt idx="1146">
                  <c:v>6.7113922398454999</c:v>
                </c:pt>
                <c:pt idx="1147">
                  <c:v>6.6565887267999599</c:v>
                </c:pt>
                <c:pt idx="1148">
                  <c:v>8.7345260724785394</c:v>
                </c:pt>
                <c:pt idx="1149">
                  <c:v>8.8241871268119993</c:v>
                </c:pt>
                <c:pt idx="1150">
                  <c:v>7.3318724968927604</c:v>
                </c:pt>
                <c:pt idx="1151">
                  <c:v>7.3171415689400803</c:v>
                </c:pt>
                <c:pt idx="1152">
                  <c:v>7.3730305022474401</c:v>
                </c:pt>
                <c:pt idx="1153">
                  <c:v>7.4512915022391697</c:v>
                </c:pt>
                <c:pt idx="1154">
                  <c:v>9.8270895305899195</c:v>
                </c:pt>
                <c:pt idx="1155">
                  <c:v>6.8426652596720796</c:v>
                </c:pt>
                <c:pt idx="1156">
                  <c:v>8.5710485863600194</c:v>
                </c:pt>
                <c:pt idx="1157">
                  <c:v>9.6739769440337593</c:v>
                </c:pt>
                <c:pt idx="1158">
                  <c:v>6.6162004116454103</c:v>
                </c:pt>
                <c:pt idx="1159">
                  <c:v>2.4418806444208401</c:v>
                </c:pt>
                <c:pt idx="1160">
                  <c:v>5.2493916228389104</c:v>
                </c:pt>
                <c:pt idx="1161">
                  <c:v>8.0963672881713808</c:v>
                </c:pt>
                <c:pt idx="1162">
                  <c:v>8.4471826566124495</c:v>
                </c:pt>
                <c:pt idx="1163">
                  <c:v>7.4159972795724203</c:v>
                </c:pt>
                <c:pt idx="1164">
                  <c:v>7.9199684314686403</c:v>
                </c:pt>
                <c:pt idx="1165">
                  <c:v>6.6971404047724903</c:v>
                </c:pt>
                <c:pt idx="1166">
                  <c:v>7.6824121905784697</c:v>
                </c:pt>
                <c:pt idx="1167">
                  <c:v>6.9469574963914704</c:v>
                </c:pt>
                <c:pt idx="1168">
                  <c:v>7.6054596639269496</c:v>
                </c:pt>
                <c:pt idx="1169">
                  <c:v>8.8379096035228795</c:v>
                </c:pt>
                <c:pt idx="1170">
                  <c:v>7.9596553860632797</c:v>
                </c:pt>
                <c:pt idx="1171">
                  <c:v>7.3103337376597404</c:v>
                </c:pt>
                <c:pt idx="1172">
                  <c:v>7.4254715376174802</c:v>
                </c:pt>
                <c:pt idx="1173">
                  <c:v>10.0498606510541</c:v>
                </c:pt>
                <c:pt idx="1174">
                  <c:v>9.4602316192633005</c:v>
                </c:pt>
                <c:pt idx="1175">
                  <c:v>6.2756996772842397</c:v>
                </c:pt>
                <c:pt idx="1176">
                  <c:v>3.0252162807283698</c:v>
                </c:pt>
                <c:pt idx="1177">
                  <c:v>0.56437533924495498</c:v>
                </c:pt>
                <c:pt idx="1178">
                  <c:v>9.8421322616134699</c:v>
                </c:pt>
                <c:pt idx="1179">
                  <c:v>6.42766165553103</c:v>
                </c:pt>
                <c:pt idx="1180">
                  <c:v>6.7860451206745998</c:v>
                </c:pt>
                <c:pt idx="1181">
                  <c:v>7.5675869790897599</c:v>
                </c:pt>
                <c:pt idx="1182">
                  <c:v>9.6177133758024507</c:v>
                </c:pt>
                <c:pt idx="1183">
                  <c:v>7.09599072488695</c:v>
                </c:pt>
                <c:pt idx="1184">
                  <c:v>8.3616724315725506</c:v>
                </c:pt>
                <c:pt idx="1185">
                  <c:v>7.0126654775376203</c:v>
                </c:pt>
                <c:pt idx="1186">
                  <c:v>6.74115490324745</c:v>
                </c:pt>
                <c:pt idx="1187">
                  <c:v>8.2687315545087401</c:v>
                </c:pt>
                <c:pt idx="1188">
                  <c:v>8.5937136065593496</c:v>
                </c:pt>
                <c:pt idx="1189">
                  <c:v>7.0513667574371901</c:v>
                </c:pt>
                <c:pt idx="1190">
                  <c:v>9.9284027520755398</c:v>
                </c:pt>
                <c:pt idx="1191">
                  <c:v>6.6370660846523899</c:v>
                </c:pt>
                <c:pt idx="1192">
                  <c:v>9.8305971187876509</c:v>
                </c:pt>
                <c:pt idx="1193">
                  <c:v>3.9655695747733199</c:v>
                </c:pt>
                <c:pt idx="1194">
                  <c:v>0.59844826776762605</c:v>
                </c:pt>
                <c:pt idx="1195">
                  <c:v>2.0163660566590398</c:v>
                </c:pt>
                <c:pt idx="1196">
                  <c:v>5.9036895540057301</c:v>
                </c:pt>
                <c:pt idx="1197">
                  <c:v>8.0049571521280392</c:v>
                </c:pt>
                <c:pt idx="1198">
                  <c:v>8.9882222456265399</c:v>
                </c:pt>
                <c:pt idx="1199">
                  <c:v>7.3389709254935402</c:v>
                </c:pt>
                <c:pt idx="1200">
                  <c:v>7.8296130851587398</c:v>
                </c:pt>
                <c:pt idx="1201">
                  <c:v>7.0235039721925103</c:v>
                </c:pt>
                <c:pt idx="1202">
                  <c:v>8.1225249740033298</c:v>
                </c:pt>
                <c:pt idx="1203">
                  <c:v>6.1076016937704498</c:v>
                </c:pt>
                <c:pt idx="1204">
                  <c:v>6.7859021782088602</c:v>
                </c:pt>
                <c:pt idx="1205">
                  <c:v>8.5706833762140402</c:v>
                </c:pt>
                <c:pt idx="1206">
                  <c:v>6.6382371133140099</c:v>
                </c:pt>
                <c:pt idx="1207">
                  <c:v>6.0143034605423003</c:v>
                </c:pt>
                <c:pt idx="1208">
                  <c:v>3.1002485088703802</c:v>
                </c:pt>
                <c:pt idx="1209">
                  <c:v>0.81206164564662797</c:v>
                </c:pt>
                <c:pt idx="1210">
                  <c:v>5.9606890403161401</c:v>
                </c:pt>
                <c:pt idx="1211">
                  <c:v>7.9162605667392398</c:v>
                </c:pt>
                <c:pt idx="1212">
                  <c:v>6.2730929407799199</c:v>
                </c:pt>
                <c:pt idx="1213">
                  <c:v>8.7779444537474802</c:v>
                </c:pt>
                <c:pt idx="1214">
                  <c:v>7.1023453814269901</c:v>
                </c:pt>
                <c:pt idx="1215">
                  <c:v>7.06370065019519</c:v>
                </c:pt>
                <c:pt idx="1216">
                  <c:v>6.4271362241597201</c:v>
                </c:pt>
                <c:pt idx="1217">
                  <c:v>6.5390766681942702</c:v>
                </c:pt>
                <c:pt idx="1218">
                  <c:v>7.6030948300569596</c:v>
                </c:pt>
                <c:pt idx="1219">
                  <c:v>6.8619122270643</c:v>
                </c:pt>
                <c:pt idx="1220">
                  <c:v>6.4687175591244701</c:v>
                </c:pt>
                <c:pt idx="1221">
                  <c:v>6.3458153129233796</c:v>
                </c:pt>
                <c:pt idx="1222">
                  <c:v>7.4853801387251098</c:v>
                </c:pt>
                <c:pt idx="1223">
                  <c:v>2.1790188747060002</c:v>
                </c:pt>
                <c:pt idx="1224">
                  <c:v>6.9641153046690496</c:v>
                </c:pt>
                <c:pt idx="1225">
                  <c:v>8.5298819416255398</c:v>
                </c:pt>
                <c:pt idx="1226">
                  <c:v>6.3668765500730498</c:v>
                </c:pt>
                <c:pt idx="1227">
                  <c:v>7.3226071547591598</c:v>
                </c:pt>
                <c:pt idx="1228">
                  <c:v>6.2550303538181096</c:v>
                </c:pt>
                <c:pt idx="1229">
                  <c:v>7.6919689154306896</c:v>
                </c:pt>
                <c:pt idx="1230">
                  <c:v>7.7748763309570803</c:v>
                </c:pt>
                <c:pt idx="1231">
                  <c:v>8.0268862542482609</c:v>
                </c:pt>
                <c:pt idx="1232">
                  <c:v>9.7207772497942795</c:v>
                </c:pt>
                <c:pt idx="1233">
                  <c:v>6.6668240356653499</c:v>
                </c:pt>
                <c:pt idx="1234">
                  <c:v>6.1356608285559897</c:v>
                </c:pt>
                <c:pt idx="1235">
                  <c:v>5.5777815175204903</c:v>
                </c:pt>
                <c:pt idx="1236">
                  <c:v>3.1535943229246599</c:v>
                </c:pt>
                <c:pt idx="1237">
                  <c:v>8.6400371756346903</c:v>
                </c:pt>
                <c:pt idx="1238">
                  <c:v>7.8487045437146099</c:v>
                </c:pt>
                <c:pt idx="1239">
                  <c:v>7.53092066583155</c:v>
                </c:pt>
                <c:pt idx="1240">
                  <c:v>9.1505499088338507</c:v>
                </c:pt>
                <c:pt idx="1241">
                  <c:v>6.3466085650684096</c:v>
                </c:pt>
                <c:pt idx="1242">
                  <c:v>8.6108352865214108</c:v>
                </c:pt>
                <c:pt idx="1243">
                  <c:v>7.7592579030797602</c:v>
                </c:pt>
                <c:pt idx="1244">
                  <c:v>7.2925209073138904</c:v>
                </c:pt>
                <c:pt idx="1245">
                  <c:v>6.8497636882728701</c:v>
                </c:pt>
                <c:pt idx="1246">
                  <c:v>7.8342021666274801</c:v>
                </c:pt>
                <c:pt idx="1247">
                  <c:v>7.6028199406997699</c:v>
                </c:pt>
                <c:pt idx="1248">
                  <c:v>8.9056282039673302</c:v>
                </c:pt>
                <c:pt idx="1249">
                  <c:v>1.4961780034849901</c:v>
                </c:pt>
                <c:pt idx="1250">
                  <c:v>7.6901884177942703</c:v>
                </c:pt>
                <c:pt idx="1251">
                  <c:v>7.7491513995131696</c:v>
                </c:pt>
                <c:pt idx="1252">
                  <c:v>6.4859491948294101</c:v>
                </c:pt>
                <c:pt idx="1253">
                  <c:v>8.8672976320008807</c:v>
                </c:pt>
                <c:pt idx="1254">
                  <c:v>7.0426559064069503</c:v>
                </c:pt>
                <c:pt idx="1255">
                  <c:v>6.2468763500857198</c:v>
                </c:pt>
                <c:pt idx="1256">
                  <c:v>7.6021287903159802</c:v>
                </c:pt>
                <c:pt idx="1257">
                  <c:v>7.6658057318115898</c:v>
                </c:pt>
                <c:pt idx="1258">
                  <c:v>3.1761768763168301</c:v>
                </c:pt>
                <c:pt idx="1259">
                  <c:v>1.4935021519423</c:v>
                </c:pt>
                <c:pt idx="1260">
                  <c:v>2.4281887982383301</c:v>
                </c:pt>
                <c:pt idx="1261">
                  <c:v>1.1833594127909299</c:v>
                </c:pt>
                <c:pt idx="1262">
                  <c:v>6.5459119884103201</c:v>
                </c:pt>
                <c:pt idx="1263">
                  <c:v>7.7586390093270099</c:v>
                </c:pt>
                <c:pt idx="1264">
                  <c:v>7.0304814494761301</c:v>
                </c:pt>
                <c:pt idx="1265">
                  <c:v>6.7177531795708596</c:v>
                </c:pt>
                <c:pt idx="1266">
                  <c:v>7.7697351145794897</c:v>
                </c:pt>
                <c:pt idx="1267">
                  <c:v>6.7393382772955102</c:v>
                </c:pt>
                <c:pt idx="1268">
                  <c:v>6.8355762558492499</c:v>
                </c:pt>
                <c:pt idx="1269">
                  <c:v>9.22621909488638</c:v>
                </c:pt>
                <c:pt idx="1270">
                  <c:v>7.8324892132331101</c:v>
                </c:pt>
                <c:pt idx="1271">
                  <c:v>7.6959343907576798</c:v>
                </c:pt>
                <c:pt idx="1272">
                  <c:v>1.39322094364338</c:v>
                </c:pt>
                <c:pt idx="1273">
                  <c:v>8.6650717420929801</c:v>
                </c:pt>
                <c:pt idx="1274">
                  <c:v>8.5725887521584401</c:v>
                </c:pt>
                <c:pt idx="1275">
                  <c:v>8.6857426363554406</c:v>
                </c:pt>
                <c:pt idx="1276">
                  <c:v>7.1727633953590502</c:v>
                </c:pt>
                <c:pt idx="1277">
                  <c:v>6.0221786479266903</c:v>
                </c:pt>
                <c:pt idx="1278">
                  <c:v>7.3467015996158596</c:v>
                </c:pt>
                <c:pt idx="1279">
                  <c:v>6.4155665238147099</c:v>
                </c:pt>
                <c:pt idx="1280">
                  <c:v>6.8886770256765599</c:v>
                </c:pt>
                <c:pt idx="1281">
                  <c:v>8.1261731484723096</c:v>
                </c:pt>
                <c:pt idx="1282">
                  <c:v>1.3839422497410001</c:v>
                </c:pt>
                <c:pt idx="1283">
                  <c:v>6.6767930945533598</c:v>
                </c:pt>
                <c:pt idx="1284">
                  <c:v>6.4650434665161001</c:v>
                </c:pt>
                <c:pt idx="1285">
                  <c:v>8.3923037453432094</c:v>
                </c:pt>
                <c:pt idx="1286">
                  <c:v>8.1451208791642795</c:v>
                </c:pt>
                <c:pt idx="1287">
                  <c:v>9.1072925341884101</c:v>
                </c:pt>
                <c:pt idx="1288">
                  <c:v>8.2284838256254407</c:v>
                </c:pt>
                <c:pt idx="1289">
                  <c:v>7.5480164276542299</c:v>
                </c:pt>
                <c:pt idx="1290">
                  <c:v>7.5041417300523499</c:v>
                </c:pt>
                <c:pt idx="1291">
                  <c:v>7.4568057827443903</c:v>
                </c:pt>
                <c:pt idx="1292">
                  <c:v>8.9107317212330894</c:v>
                </c:pt>
                <c:pt idx="1293">
                  <c:v>2.0623306987737098</c:v>
                </c:pt>
                <c:pt idx="1294">
                  <c:v>8.0677269587449292</c:v>
                </c:pt>
                <c:pt idx="1295">
                  <c:v>7.8608868546270703</c:v>
                </c:pt>
                <c:pt idx="1296">
                  <c:v>8.7477678855134293</c:v>
                </c:pt>
                <c:pt idx="1297">
                  <c:v>8.1466571179718894</c:v>
                </c:pt>
                <c:pt idx="1298">
                  <c:v>9.4589655574239</c:v>
                </c:pt>
                <c:pt idx="1299">
                  <c:v>6.1489458384898601</c:v>
                </c:pt>
                <c:pt idx="1300">
                  <c:v>10.3815075919193</c:v>
                </c:pt>
                <c:pt idx="1301">
                  <c:v>8.6820614751636001</c:v>
                </c:pt>
                <c:pt idx="1302">
                  <c:v>8.0101839769054504</c:v>
                </c:pt>
                <c:pt idx="1303">
                  <c:v>4.5496073570389299</c:v>
                </c:pt>
                <c:pt idx="1304">
                  <c:v>0.59837208414577703</c:v>
                </c:pt>
                <c:pt idx="1305">
                  <c:v>1.9258159316046199</c:v>
                </c:pt>
                <c:pt idx="1306">
                  <c:v>7.6360422830114896</c:v>
                </c:pt>
                <c:pt idx="1307">
                  <c:v>8.1422973727668708</c:v>
                </c:pt>
                <c:pt idx="1308">
                  <c:v>8.7643908376417308</c:v>
                </c:pt>
                <c:pt idx="1309">
                  <c:v>8.5640608989002693</c:v>
                </c:pt>
                <c:pt idx="1310">
                  <c:v>7.3091454302385204</c:v>
                </c:pt>
                <c:pt idx="1311">
                  <c:v>7.3525897296468496</c:v>
                </c:pt>
                <c:pt idx="1312">
                  <c:v>3.7228061440598199</c:v>
                </c:pt>
                <c:pt idx="1313">
                  <c:v>0.88835051085007499</c:v>
                </c:pt>
                <c:pt idx="1314">
                  <c:v>7.0666647428638498</c:v>
                </c:pt>
                <c:pt idx="1315">
                  <c:v>8.1221880381912399</c:v>
                </c:pt>
                <c:pt idx="1316">
                  <c:v>7.6116148293335</c:v>
                </c:pt>
                <c:pt idx="1317">
                  <c:v>5.9536518727720997</c:v>
                </c:pt>
                <c:pt idx="1318">
                  <c:v>3.27592165767014</c:v>
                </c:pt>
                <c:pt idx="1319">
                  <c:v>2.11461543990925</c:v>
                </c:pt>
                <c:pt idx="1320">
                  <c:v>0.32622612274141699</c:v>
                </c:pt>
                <c:pt idx="1321">
                  <c:v>6.6225825571211701</c:v>
                </c:pt>
                <c:pt idx="1322">
                  <c:v>6.3316074601475201</c:v>
                </c:pt>
                <c:pt idx="1323">
                  <c:v>6.2784925531532796</c:v>
                </c:pt>
                <c:pt idx="1324">
                  <c:v>6.7627667045096604</c:v>
                </c:pt>
                <c:pt idx="1325">
                  <c:v>3.7031060019273201</c:v>
                </c:pt>
                <c:pt idx="1326">
                  <c:v>0.59404611106178395</c:v>
                </c:pt>
                <c:pt idx="1327">
                  <c:v>6.8214445866952502</c:v>
                </c:pt>
                <c:pt idx="1328">
                  <c:v>6.6215772474720298</c:v>
                </c:pt>
                <c:pt idx="1329">
                  <c:v>9.4798115954768001</c:v>
                </c:pt>
                <c:pt idx="1330">
                  <c:v>1.53290165080913</c:v>
                </c:pt>
                <c:pt idx="1331">
                  <c:v>5.3320414277677202</c:v>
                </c:pt>
                <c:pt idx="1332">
                  <c:v>9.0436250174707595</c:v>
                </c:pt>
                <c:pt idx="1333">
                  <c:v>6.8948683193986202</c:v>
                </c:pt>
                <c:pt idx="1334">
                  <c:v>6.5530245541780401</c:v>
                </c:pt>
                <c:pt idx="1335">
                  <c:v>9.0868737527364001</c:v>
                </c:pt>
                <c:pt idx="1336">
                  <c:v>1.5990918664276099</c:v>
                </c:pt>
                <c:pt idx="1337">
                  <c:v>8.1111767559404093</c:v>
                </c:pt>
                <c:pt idx="1338">
                  <c:v>9.99957317744812</c:v>
                </c:pt>
                <c:pt idx="1339">
                  <c:v>6.4931622915620499</c:v>
                </c:pt>
                <c:pt idx="1340">
                  <c:v>7.5179678793207998</c:v>
                </c:pt>
                <c:pt idx="1341">
                  <c:v>6.4470342866293997</c:v>
                </c:pt>
                <c:pt idx="1342">
                  <c:v>1.00946597622943</c:v>
                </c:pt>
                <c:pt idx="1343">
                  <c:v>5.5019576080297696</c:v>
                </c:pt>
                <c:pt idx="1344">
                  <c:v>7.5315372033898198</c:v>
                </c:pt>
                <c:pt idx="1345">
                  <c:v>7.7776990519563398</c:v>
                </c:pt>
                <c:pt idx="1346">
                  <c:v>6.9020452878157403</c:v>
                </c:pt>
                <c:pt idx="1347">
                  <c:v>4.8997692742080501</c:v>
                </c:pt>
                <c:pt idx="1348">
                  <c:v>0.46339512658061799</c:v>
                </c:pt>
                <c:pt idx="1349">
                  <c:v>6.5907794292907198</c:v>
                </c:pt>
                <c:pt idx="1350">
                  <c:v>6.8999333521543704</c:v>
                </c:pt>
                <c:pt idx="1351">
                  <c:v>7.8250664151908396</c:v>
                </c:pt>
                <c:pt idx="1352">
                  <c:v>6.0378567660644302</c:v>
                </c:pt>
                <c:pt idx="1353">
                  <c:v>2.5148017222996399</c:v>
                </c:pt>
                <c:pt idx="1354">
                  <c:v>7.3907404454338899</c:v>
                </c:pt>
                <c:pt idx="1355">
                  <c:v>7.2725034643233801</c:v>
                </c:pt>
                <c:pt idx="1356">
                  <c:v>5.9182877496688002</c:v>
                </c:pt>
                <c:pt idx="1357">
                  <c:v>4.0340790711683203</c:v>
                </c:pt>
                <c:pt idx="1358">
                  <c:v>0.45094185330178799</c:v>
                </c:pt>
                <c:pt idx="1359">
                  <c:v>1.9191353348267599</c:v>
                </c:pt>
                <c:pt idx="1360">
                  <c:v>7.2910875556656896</c:v>
                </c:pt>
                <c:pt idx="1361">
                  <c:v>8.0511723362568404</c:v>
                </c:pt>
                <c:pt idx="1362">
                  <c:v>1.52606947218573</c:v>
                </c:pt>
                <c:pt idx="1363">
                  <c:v>6.7845308730155702</c:v>
                </c:pt>
                <c:pt idx="1364">
                  <c:v>7.5886285812853398</c:v>
                </c:pt>
                <c:pt idx="1365">
                  <c:v>1.8875953153810501</c:v>
                </c:pt>
                <c:pt idx="1366">
                  <c:v>3.2956021648485598</c:v>
                </c:pt>
                <c:pt idx="1367">
                  <c:v>2.36889673468897</c:v>
                </c:pt>
                <c:pt idx="1368">
                  <c:v>0.38182838571914002</c:v>
                </c:pt>
              </c:numCache>
            </c:numRef>
          </c:xVal>
          <c:yVal>
            <c:numRef>
              <c:f>'Exotic Comparison'!$E$3:$E$1371</c:f>
              <c:numCache>
                <c:formatCode>General</c:formatCode>
                <c:ptCount val="1369"/>
                <c:pt idx="0">
                  <c:v>26.180952380952299</c:v>
                </c:pt>
                <c:pt idx="1">
                  <c:v>28.7029999999999</c:v>
                </c:pt>
                <c:pt idx="2">
                  <c:v>30.928571428571399</c:v>
                </c:pt>
                <c:pt idx="3">
                  <c:v>26.54</c:v>
                </c:pt>
                <c:pt idx="4">
                  <c:v>25.012999999999899</c:v>
                </c:pt>
                <c:pt idx="5">
                  <c:v>25.575999999999901</c:v>
                </c:pt>
                <c:pt idx="6">
                  <c:v>23.358333333333299</c:v>
                </c:pt>
                <c:pt idx="7">
                  <c:v>29.646428571428501</c:v>
                </c:pt>
                <c:pt idx="8">
                  <c:v>26.462</c:v>
                </c:pt>
                <c:pt idx="9">
                  <c:v>26.529</c:v>
                </c:pt>
                <c:pt idx="10">
                  <c:v>28.088999999999899</c:v>
                </c:pt>
                <c:pt idx="11">
                  <c:v>28.321428571428498</c:v>
                </c:pt>
                <c:pt idx="12">
                  <c:v>30.369565217391301</c:v>
                </c:pt>
                <c:pt idx="13">
                  <c:v>27.860606060605999</c:v>
                </c:pt>
                <c:pt idx="14">
                  <c:v>25.128999999999898</c:v>
                </c:pt>
                <c:pt idx="15">
                  <c:v>26.710999999999899</c:v>
                </c:pt>
                <c:pt idx="16">
                  <c:v>26.250999999999902</c:v>
                </c:pt>
                <c:pt idx="17">
                  <c:v>26.383999999999901</c:v>
                </c:pt>
                <c:pt idx="18">
                  <c:v>25.103999999999999</c:v>
                </c:pt>
                <c:pt idx="19">
                  <c:v>26.4214285714285</c:v>
                </c:pt>
                <c:pt idx="20">
                  <c:v>25.9855670103092</c:v>
                </c:pt>
                <c:pt idx="21">
                  <c:v>28.696428571428498</c:v>
                </c:pt>
                <c:pt idx="22">
                  <c:v>25.9943820224719</c:v>
                </c:pt>
                <c:pt idx="23">
                  <c:v>26.629000000000001</c:v>
                </c:pt>
                <c:pt idx="24">
                  <c:v>26.079999999999899</c:v>
                </c:pt>
                <c:pt idx="25">
                  <c:v>26.948999999999899</c:v>
                </c:pt>
                <c:pt idx="26">
                  <c:v>26.7029999999999</c:v>
                </c:pt>
                <c:pt idx="27">
                  <c:v>26.712</c:v>
                </c:pt>
                <c:pt idx="28">
                  <c:v>25.614000000000001</c:v>
                </c:pt>
                <c:pt idx="29">
                  <c:v>26.648</c:v>
                </c:pt>
                <c:pt idx="30">
                  <c:v>26.326999999999899</c:v>
                </c:pt>
                <c:pt idx="31">
                  <c:v>24.806999999999999</c:v>
                </c:pt>
                <c:pt idx="32">
                  <c:v>28.609473684210499</c:v>
                </c:pt>
                <c:pt idx="33">
                  <c:v>25.528124999999999</c:v>
                </c:pt>
                <c:pt idx="34">
                  <c:v>27.342268041237102</c:v>
                </c:pt>
                <c:pt idx="35">
                  <c:v>23.023333333333301</c:v>
                </c:pt>
                <c:pt idx="36">
                  <c:v>27.790697674418599</c:v>
                </c:pt>
                <c:pt idx="37">
                  <c:v>26.994999999999902</c:v>
                </c:pt>
                <c:pt idx="38">
                  <c:v>27.587999999999901</c:v>
                </c:pt>
                <c:pt idx="39">
                  <c:v>24.934000000000001</c:v>
                </c:pt>
                <c:pt idx="40">
                  <c:v>27.401999999999902</c:v>
                </c:pt>
                <c:pt idx="41">
                  <c:v>29.217171717171698</c:v>
                </c:pt>
                <c:pt idx="42">
                  <c:v>28.323999999999899</c:v>
                </c:pt>
                <c:pt idx="43">
                  <c:v>25.614999999999899</c:v>
                </c:pt>
                <c:pt idx="44">
                  <c:v>27.709</c:v>
                </c:pt>
                <c:pt idx="45">
                  <c:v>26.131999999999898</c:v>
                </c:pt>
                <c:pt idx="46">
                  <c:v>27.6279069767441</c:v>
                </c:pt>
                <c:pt idx="47">
                  <c:v>25.801587301587301</c:v>
                </c:pt>
                <c:pt idx="48">
                  <c:v>27.423469387755102</c:v>
                </c:pt>
                <c:pt idx="49">
                  <c:v>24.770408163265301</c:v>
                </c:pt>
                <c:pt idx="50">
                  <c:v>26.664646464646399</c:v>
                </c:pt>
                <c:pt idx="51">
                  <c:v>23.154285714285699</c:v>
                </c:pt>
                <c:pt idx="52">
                  <c:v>26.8505617977528</c:v>
                </c:pt>
                <c:pt idx="53">
                  <c:v>28.713684210526299</c:v>
                </c:pt>
                <c:pt idx="54">
                  <c:v>26.496874999999999</c:v>
                </c:pt>
                <c:pt idx="55">
                  <c:v>26.5072916666666</c:v>
                </c:pt>
                <c:pt idx="56">
                  <c:v>24.986000000000001</c:v>
                </c:pt>
                <c:pt idx="57">
                  <c:v>28.3509999999999</c:v>
                </c:pt>
                <c:pt idx="58">
                  <c:v>25.777000000000001</c:v>
                </c:pt>
                <c:pt idx="59">
                  <c:v>26.052</c:v>
                </c:pt>
                <c:pt idx="60">
                  <c:v>25.566999999999901</c:v>
                </c:pt>
                <c:pt idx="61">
                  <c:v>24.6539999999999</c:v>
                </c:pt>
                <c:pt idx="62">
                  <c:v>27.2409999999999</c:v>
                </c:pt>
                <c:pt idx="63">
                  <c:v>29.524999999999899</c:v>
                </c:pt>
                <c:pt idx="64">
                  <c:v>27.256</c:v>
                </c:pt>
                <c:pt idx="65">
                  <c:v>27.969999999999899</c:v>
                </c:pt>
                <c:pt idx="66">
                  <c:v>24.221999999999898</c:v>
                </c:pt>
                <c:pt idx="67">
                  <c:v>26.135000000000002</c:v>
                </c:pt>
                <c:pt idx="68">
                  <c:v>24.383516483516399</c:v>
                </c:pt>
                <c:pt idx="69">
                  <c:v>28.467088607594899</c:v>
                </c:pt>
                <c:pt idx="70">
                  <c:v>28.956</c:v>
                </c:pt>
                <c:pt idx="71">
                  <c:v>26.480999999999899</c:v>
                </c:pt>
                <c:pt idx="72">
                  <c:v>24.838144329896899</c:v>
                </c:pt>
                <c:pt idx="73">
                  <c:v>27.084536082474202</c:v>
                </c:pt>
                <c:pt idx="74">
                  <c:v>26.674358974358899</c:v>
                </c:pt>
                <c:pt idx="75">
                  <c:v>25.8434782608695</c:v>
                </c:pt>
                <c:pt idx="76">
                  <c:v>26.974</c:v>
                </c:pt>
                <c:pt idx="77">
                  <c:v>24.927</c:v>
                </c:pt>
                <c:pt idx="78">
                  <c:v>26.012999999999899</c:v>
                </c:pt>
                <c:pt idx="79">
                  <c:v>28.130999999999901</c:v>
                </c:pt>
                <c:pt idx="80">
                  <c:v>29.486999999999998</c:v>
                </c:pt>
                <c:pt idx="81">
                  <c:v>27.6619999999999</c:v>
                </c:pt>
                <c:pt idx="82">
                  <c:v>29.1509999999999</c:v>
                </c:pt>
                <c:pt idx="83">
                  <c:v>25.704999999999899</c:v>
                </c:pt>
                <c:pt idx="84">
                  <c:v>28.4939999999999</c:v>
                </c:pt>
                <c:pt idx="85">
                  <c:v>24.200999999999901</c:v>
                </c:pt>
                <c:pt idx="86">
                  <c:v>25.741999999999901</c:v>
                </c:pt>
                <c:pt idx="87">
                  <c:v>27.1039999999999</c:v>
                </c:pt>
                <c:pt idx="88">
                  <c:v>27.495999999999999</c:v>
                </c:pt>
                <c:pt idx="89">
                  <c:v>27.034999999999901</c:v>
                </c:pt>
                <c:pt idx="90">
                  <c:v>26.593999999999902</c:v>
                </c:pt>
                <c:pt idx="91">
                  <c:v>27.5797101449275</c:v>
                </c:pt>
                <c:pt idx="92">
                  <c:v>29.810309278350498</c:v>
                </c:pt>
                <c:pt idx="93">
                  <c:v>28.074999999999999</c:v>
                </c:pt>
                <c:pt idx="94">
                  <c:v>28.381999999999898</c:v>
                </c:pt>
                <c:pt idx="95">
                  <c:v>25.858999999999899</c:v>
                </c:pt>
                <c:pt idx="96">
                  <c:v>25.820999999999898</c:v>
                </c:pt>
                <c:pt idx="97">
                  <c:v>26.805050505050399</c:v>
                </c:pt>
                <c:pt idx="98">
                  <c:v>26.563541666666602</c:v>
                </c:pt>
                <c:pt idx="99">
                  <c:v>26.056842105263101</c:v>
                </c:pt>
                <c:pt idx="100">
                  <c:v>26.043589743589699</c:v>
                </c:pt>
                <c:pt idx="101">
                  <c:v>27.904301075268801</c:v>
                </c:pt>
                <c:pt idx="102">
                  <c:v>25.284999999999901</c:v>
                </c:pt>
                <c:pt idx="103">
                  <c:v>24.4439999999999</c:v>
                </c:pt>
                <c:pt idx="104">
                  <c:v>25.722999999999999</c:v>
                </c:pt>
                <c:pt idx="105">
                  <c:v>27.721</c:v>
                </c:pt>
                <c:pt idx="106">
                  <c:v>27.588000000000001</c:v>
                </c:pt>
                <c:pt idx="107">
                  <c:v>26.221</c:v>
                </c:pt>
                <c:pt idx="108">
                  <c:v>27.436999999999902</c:v>
                </c:pt>
                <c:pt idx="109">
                  <c:v>25.720999999999901</c:v>
                </c:pt>
                <c:pt idx="110">
                  <c:v>24.134999999999899</c:v>
                </c:pt>
                <c:pt idx="111">
                  <c:v>23.021999999999998</c:v>
                </c:pt>
                <c:pt idx="112">
                  <c:v>27.460999999999899</c:v>
                </c:pt>
                <c:pt idx="113">
                  <c:v>25.6663157894736</c:v>
                </c:pt>
                <c:pt idx="114">
                  <c:v>29.1191176470588</c:v>
                </c:pt>
                <c:pt idx="115">
                  <c:v>27.756999999999898</c:v>
                </c:pt>
                <c:pt idx="116">
                  <c:v>24.8429999999999</c:v>
                </c:pt>
                <c:pt idx="117">
                  <c:v>27.472000000000001</c:v>
                </c:pt>
                <c:pt idx="118">
                  <c:v>28.907999999999902</c:v>
                </c:pt>
                <c:pt idx="119">
                  <c:v>25.709</c:v>
                </c:pt>
                <c:pt idx="120">
                  <c:v>24.851999999999901</c:v>
                </c:pt>
                <c:pt idx="121">
                  <c:v>29.318999999999999</c:v>
                </c:pt>
                <c:pt idx="122">
                  <c:v>27.805999999999901</c:v>
                </c:pt>
                <c:pt idx="123">
                  <c:v>30.7705263157894</c:v>
                </c:pt>
                <c:pt idx="124">
                  <c:v>25.485714285714199</c:v>
                </c:pt>
                <c:pt idx="125">
                  <c:v>24.503296703296598</c:v>
                </c:pt>
                <c:pt idx="126">
                  <c:v>26.072043010752601</c:v>
                </c:pt>
                <c:pt idx="127">
                  <c:v>27.535353535353501</c:v>
                </c:pt>
                <c:pt idx="128">
                  <c:v>26.599999999999898</c:v>
                </c:pt>
                <c:pt idx="129">
                  <c:v>25.291999999999899</c:v>
                </c:pt>
                <c:pt idx="130">
                  <c:v>27.218181818181801</c:v>
                </c:pt>
                <c:pt idx="131">
                  <c:v>25.106000000000002</c:v>
                </c:pt>
                <c:pt idx="132">
                  <c:v>25.251999999999899</c:v>
                </c:pt>
                <c:pt idx="133">
                  <c:v>24.276999999999902</c:v>
                </c:pt>
                <c:pt idx="134">
                  <c:v>26.256</c:v>
                </c:pt>
                <c:pt idx="135">
                  <c:v>26.123999999999899</c:v>
                </c:pt>
                <c:pt idx="136">
                  <c:v>28.523999999999901</c:v>
                </c:pt>
                <c:pt idx="137">
                  <c:v>27.1009999999999</c:v>
                </c:pt>
                <c:pt idx="138">
                  <c:v>25.268000000000001</c:v>
                </c:pt>
                <c:pt idx="139">
                  <c:v>25.6515463917525</c:v>
                </c:pt>
                <c:pt idx="140">
                  <c:v>25.8888888888888</c:v>
                </c:pt>
                <c:pt idx="141">
                  <c:v>27.629292929292902</c:v>
                </c:pt>
                <c:pt idx="142">
                  <c:v>26.175000000000001</c:v>
                </c:pt>
                <c:pt idx="143">
                  <c:v>24.751999999999999</c:v>
                </c:pt>
                <c:pt idx="144">
                  <c:v>31.053999999999998</c:v>
                </c:pt>
                <c:pt idx="145">
                  <c:v>28.069999999999901</c:v>
                </c:pt>
                <c:pt idx="146">
                  <c:v>24.795999999999999</c:v>
                </c:pt>
                <c:pt idx="147">
                  <c:v>25.45</c:v>
                </c:pt>
                <c:pt idx="148">
                  <c:v>26.204000000000001</c:v>
                </c:pt>
                <c:pt idx="149">
                  <c:v>29.359000000000002</c:v>
                </c:pt>
                <c:pt idx="150">
                  <c:v>25.601999999999901</c:v>
                </c:pt>
                <c:pt idx="151">
                  <c:v>27.376842105263101</c:v>
                </c:pt>
                <c:pt idx="152">
                  <c:v>27.387499999999999</c:v>
                </c:pt>
                <c:pt idx="153">
                  <c:v>27.401063829787201</c:v>
                </c:pt>
                <c:pt idx="154">
                  <c:v>22.493749999999899</c:v>
                </c:pt>
                <c:pt idx="155">
                  <c:v>27.8649484536082</c:v>
                </c:pt>
                <c:pt idx="156">
                  <c:v>27.08</c:v>
                </c:pt>
                <c:pt idx="157">
                  <c:v>26.059000000000001</c:v>
                </c:pt>
                <c:pt idx="158">
                  <c:v>25.613</c:v>
                </c:pt>
                <c:pt idx="159">
                  <c:v>27.015999999999998</c:v>
                </c:pt>
                <c:pt idx="160">
                  <c:v>24.117000000000001</c:v>
                </c:pt>
                <c:pt idx="161">
                  <c:v>27.0489999999999</c:v>
                </c:pt>
                <c:pt idx="162">
                  <c:v>28.391999999999999</c:v>
                </c:pt>
                <c:pt idx="163">
                  <c:v>26.122</c:v>
                </c:pt>
                <c:pt idx="164">
                  <c:v>26.596</c:v>
                </c:pt>
                <c:pt idx="165">
                  <c:v>27.316999999999901</c:v>
                </c:pt>
                <c:pt idx="166">
                  <c:v>27.622999999999902</c:v>
                </c:pt>
                <c:pt idx="167">
                  <c:v>29.160999999999898</c:v>
                </c:pt>
                <c:pt idx="168">
                  <c:v>26.708695652173901</c:v>
                </c:pt>
                <c:pt idx="169">
                  <c:v>26.134020618556601</c:v>
                </c:pt>
                <c:pt idx="170">
                  <c:v>26.709</c:v>
                </c:pt>
                <c:pt idx="171">
                  <c:v>25.041999999999899</c:v>
                </c:pt>
                <c:pt idx="172">
                  <c:v>26.069999999999901</c:v>
                </c:pt>
                <c:pt idx="173">
                  <c:v>26.113</c:v>
                </c:pt>
                <c:pt idx="174">
                  <c:v>30.016999999999999</c:v>
                </c:pt>
                <c:pt idx="175">
                  <c:v>26.822999999999901</c:v>
                </c:pt>
                <c:pt idx="176">
                  <c:v>25.506999999999898</c:v>
                </c:pt>
                <c:pt idx="177">
                  <c:v>25.384999999999899</c:v>
                </c:pt>
                <c:pt idx="178">
                  <c:v>27.3599999999999</c:v>
                </c:pt>
                <c:pt idx="179">
                  <c:v>27.619999999999902</c:v>
                </c:pt>
                <c:pt idx="180">
                  <c:v>26.741999999999901</c:v>
                </c:pt>
                <c:pt idx="181">
                  <c:v>25.5609999999999</c:v>
                </c:pt>
                <c:pt idx="182">
                  <c:v>25.4359999999999</c:v>
                </c:pt>
                <c:pt idx="183">
                  <c:v>26.9359999999999</c:v>
                </c:pt>
                <c:pt idx="184">
                  <c:v>26.032967032967001</c:v>
                </c:pt>
                <c:pt idx="185">
                  <c:v>25.806999999999899</c:v>
                </c:pt>
                <c:pt idx="186">
                  <c:v>26.055</c:v>
                </c:pt>
                <c:pt idx="187">
                  <c:v>23.841999999999999</c:v>
                </c:pt>
                <c:pt idx="188">
                  <c:v>29.500999999999902</c:v>
                </c:pt>
                <c:pt idx="189">
                  <c:v>27.649000000000001</c:v>
                </c:pt>
                <c:pt idx="190">
                  <c:v>27.216000000000001</c:v>
                </c:pt>
                <c:pt idx="191">
                  <c:v>26.662999999999901</c:v>
                </c:pt>
                <c:pt idx="192">
                  <c:v>29.290999999999901</c:v>
                </c:pt>
                <c:pt idx="193">
                  <c:v>26.495999999999999</c:v>
                </c:pt>
                <c:pt idx="194">
                  <c:v>29.3829999999999</c:v>
                </c:pt>
                <c:pt idx="195">
                  <c:v>27.116999999999901</c:v>
                </c:pt>
                <c:pt idx="196">
                  <c:v>25.678999999999998</c:v>
                </c:pt>
                <c:pt idx="197">
                  <c:v>26.120999999999899</c:v>
                </c:pt>
                <c:pt idx="198">
                  <c:v>25.19</c:v>
                </c:pt>
                <c:pt idx="199">
                  <c:v>27.7119999999999</c:v>
                </c:pt>
                <c:pt idx="200">
                  <c:v>26.8053191489361</c:v>
                </c:pt>
                <c:pt idx="201">
                  <c:v>26.853846153846099</c:v>
                </c:pt>
                <c:pt idx="202">
                  <c:v>29.374999999999901</c:v>
                </c:pt>
                <c:pt idx="203">
                  <c:v>27.178999999999899</c:v>
                </c:pt>
                <c:pt idx="204">
                  <c:v>24.749999999999901</c:v>
                </c:pt>
                <c:pt idx="205">
                  <c:v>30.390999999999899</c:v>
                </c:pt>
                <c:pt idx="206">
                  <c:v>27.276999999999902</c:v>
                </c:pt>
                <c:pt idx="207">
                  <c:v>25.061</c:v>
                </c:pt>
                <c:pt idx="208">
                  <c:v>24.933999999999902</c:v>
                </c:pt>
                <c:pt idx="209">
                  <c:v>26.824000000000002</c:v>
                </c:pt>
                <c:pt idx="210">
                  <c:v>26.268999999999899</c:v>
                </c:pt>
                <c:pt idx="211">
                  <c:v>26.001000000000001</c:v>
                </c:pt>
                <c:pt idx="212">
                  <c:v>27.4969999999999</c:v>
                </c:pt>
                <c:pt idx="213">
                  <c:v>26.687999999999899</c:v>
                </c:pt>
                <c:pt idx="214">
                  <c:v>27.5929999999999</c:v>
                </c:pt>
                <c:pt idx="215">
                  <c:v>28.821999999999999</c:v>
                </c:pt>
                <c:pt idx="216">
                  <c:v>27.146000000000001</c:v>
                </c:pt>
                <c:pt idx="217">
                  <c:v>23.3704545454545</c:v>
                </c:pt>
                <c:pt idx="218">
                  <c:v>26.116999999999901</c:v>
                </c:pt>
                <c:pt idx="219">
                  <c:v>27.5550561797752</c:v>
                </c:pt>
                <c:pt idx="220">
                  <c:v>27.7153846153846</c:v>
                </c:pt>
                <c:pt idx="221">
                  <c:v>25.495698924731101</c:v>
                </c:pt>
                <c:pt idx="222">
                  <c:v>28.366999999999901</c:v>
                </c:pt>
                <c:pt idx="223">
                  <c:v>26.9849999999999</c:v>
                </c:pt>
                <c:pt idx="224">
                  <c:v>26.188999999999901</c:v>
                </c:pt>
                <c:pt idx="225">
                  <c:v>27.3920454545454</c:v>
                </c:pt>
                <c:pt idx="226">
                  <c:v>27.195312499999901</c:v>
                </c:pt>
                <c:pt idx="227">
                  <c:v>25.831081081080999</c:v>
                </c:pt>
                <c:pt idx="228">
                  <c:v>24.838999999999999</c:v>
                </c:pt>
                <c:pt idx="229">
                  <c:v>26.5689999999999</c:v>
                </c:pt>
                <c:pt idx="230">
                  <c:v>24.427</c:v>
                </c:pt>
                <c:pt idx="231">
                  <c:v>28.515999999999899</c:v>
                </c:pt>
                <c:pt idx="232">
                  <c:v>27.648999999999901</c:v>
                </c:pt>
                <c:pt idx="233">
                  <c:v>28.878</c:v>
                </c:pt>
                <c:pt idx="234">
                  <c:v>26.219230769230698</c:v>
                </c:pt>
                <c:pt idx="235">
                  <c:v>28.072631578947298</c:v>
                </c:pt>
                <c:pt idx="236">
                  <c:v>25.9789999999999</c:v>
                </c:pt>
                <c:pt idx="237">
                  <c:v>26.829999999999899</c:v>
                </c:pt>
                <c:pt idx="238">
                  <c:v>29.406999999999901</c:v>
                </c:pt>
                <c:pt idx="239">
                  <c:v>28.049999999999901</c:v>
                </c:pt>
                <c:pt idx="240">
                  <c:v>24.281999999999901</c:v>
                </c:pt>
                <c:pt idx="241">
                  <c:v>29.8363636363636</c:v>
                </c:pt>
                <c:pt idx="242">
                  <c:v>25.91</c:v>
                </c:pt>
                <c:pt idx="243">
                  <c:v>26.0549999999999</c:v>
                </c:pt>
                <c:pt idx="244">
                  <c:v>26.9969999999999</c:v>
                </c:pt>
                <c:pt idx="245">
                  <c:v>25.186</c:v>
                </c:pt>
                <c:pt idx="246">
                  <c:v>25.207999999999899</c:v>
                </c:pt>
                <c:pt idx="247">
                  <c:v>25.534999999999901</c:v>
                </c:pt>
                <c:pt idx="248">
                  <c:v>26.687878787878699</c:v>
                </c:pt>
                <c:pt idx="249">
                  <c:v>28.771999999999998</c:v>
                </c:pt>
                <c:pt idx="250">
                  <c:v>26.164000000000001</c:v>
                </c:pt>
                <c:pt idx="251">
                  <c:v>25.554945054945001</c:v>
                </c:pt>
                <c:pt idx="252">
                  <c:v>28.704000000000001</c:v>
                </c:pt>
                <c:pt idx="253">
                  <c:v>26.253</c:v>
                </c:pt>
                <c:pt idx="254">
                  <c:v>29.2669999999999</c:v>
                </c:pt>
                <c:pt idx="255">
                  <c:v>29.0175257731958</c:v>
                </c:pt>
                <c:pt idx="256">
                  <c:v>25.452857142857098</c:v>
                </c:pt>
                <c:pt idx="257">
                  <c:v>28.767999999999901</c:v>
                </c:pt>
                <c:pt idx="258">
                  <c:v>25.4679999999999</c:v>
                </c:pt>
                <c:pt idx="259">
                  <c:v>25.823999999999899</c:v>
                </c:pt>
                <c:pt idx="260">
                  <c:v>30.722857142857102</c:v>
                </c:pt>
                <c:pt idx="261">
                  <c:v>27.735999999999901</c:v>
                </c:pt>
                <c:pt idx="262">
                  <c:v>25.785507246376799</c:v>
                </c:pt>
                <c:pt idx="263">
                  <c:v>26.395890410958899</c:v>
                </c:pt>
                <c:pt idx="264">
                  <c:v>24.609090909090899</c:v>
                </c:pt>
                <c:pt idx="265">
                  <c:v>29.0489999999999</c:v>
                </c:pt>
                <c:pt idx="266">
                  <c:v>26.039325842696599</c:v>
                </c:pt>
                <c:pt idx="267">
                  <c:v>29.9212121212121</c:v>
                </c:pt>
                <c:pt idx="268">
                  <c:v>24.6533333333333</c:v>
                </c:pt>
                <c:pt idx="269">
                  <c:v>26.684999999999899</c:v>
                </c:pt>
                <c:pt idx="270">
                  <c:v>27.523</c:v>
                </c:pt>
                <c:pt idx="271">
                  <c:v>27.040999999999901</c:v>
                </c:pt>
                <c:pt idx="272">
                  <c:v>27.8</c:v>
                </c:pt>
                <c:pt idx="273">
                  <c:v>29.5429999999999</c:v>
                </c:pt>
                <c:pt idx="274">
                  <c:v>24.132000000000001</c:v>
                </c:pt>
                <c:pt idx="275">
                  <c:v>29.669999999999899</c:v>
                </c:pt>
                <c:pt idx="276">
                  <c:v>27.8219999999999</c:v>
                </c:pt>
                <c:pt idx="277">
                  <c:v>24.071999999999999</c:v>
                </c:pt>
                <c:pt idx="278">
                  <c:v>26.375999999999902</c:v>
                </c:pt>
                <c:pt idx="279">
                  <c:v>28.216999999999899</c:v>
                </c:pt>
                <c:pt idx="280">
                  <c:v>24.651515151515099</c:v>
                </c:pt>
                <c:pt idx="281">
                  <c:v>27.902999999999999</c:v>
                </c:pt>
                <c:pt idx="282">
                  <c:v>27.6939999999999</c:v>
                </c:pt>
                <c:pt idx="283">
                  <c:v>30.7102040816326</c:v>
                </c:pt>
                <c:pt idx="284">
                  <c:v>23</c:v>
                </c:pt>
                <c:pt idx="285">
                  <c:v>19.211111111111101</c:v>
                </c:pt>
                <c:pt idx="286">
                  <c:v>32.200000000000003</c:v>
                </c:pt>
                <c:pt idx="287">
                  <c:v>22.892708333333299</c:v>
                </c:pt>
                <c:pt idx="288">
                  <c:v>26.0489999999999</c:v>
                </c:pt>
                <c:pt idx="289">
                  <c:v>26.515999999999998</c:v>
                </c:pt>
                <c:pt idx="290">
                  <c:v>25.552173913043401</c:v>
                </c:pt>
                <c:pt idx="291">
                  <c:v>26.384693877551001</c:v>
                </c:pt>
                <c:pt idx="292">
                  <c:v>24.2602739726027</c:v>
                </c:pt>
                <c:pt idx="293">
                  <c:v>29.091549295774598</c:v>
                </c:pt>
                <c:pt idx="294">
                  <c:v>29.511111111111099</c:v>
                </c:pt>
                <c:pt idx="295">
                  <c:v>27.0049999999999</c:v>
                </c:pt>
                <c:pt idx="296">
                  <c:v>24.954000000000001</c:v>
                </c:pt>
                <c:pt idx="297">
                  <c:v>26.565217391304301</c:v>
                </c:pt>
                <c:pt idx="298">
                  <c:v>30.7462499999999</c:v>
                </c:pt>
                <c:pt idx="299">
                  <c:v>31.118072289156601</c:v>
                </c:pt>
                <c:pt idx="300">
                  <c:v>26.1830985915492</c:v>
                </c:pt>
                <c:pt idx="301">
                  <c:v>25.098717948717901</c:v>
                </c:pt>
                <c:pt idx="302">
                  <c:v>29.177999999999901</c:v>
                </c:pt>
                <c:pt idx="303">
                  <c:v>25.4446153846153</c:v>
                </c:pt>
                <c:pt idx="304">
                  <c:v>28.843999999999902</c:v>
                </c:pt>
                <c:pt idx="305">
                  <c:v>28.249999999999901</c:v>
                </c:pt>
                <c:pt idx="306">
                  <c:v>26.997999999999902</c:v>
                </c:pt>
                <c:pt idx="307">
                  <c:v>25.360999999999901</c:v>
                </c:pt>
                <c:pt idx="308">
                  <c:v>26.041</c:v>
                </c:pt>
                <c:pt idx="309">
                  <c:v>24.893000000000001</c:v>
                </c:pt>
                <c:pt idx="310">
                  <c:v>27.6329999999999</c:v>
                </c:pt>
                <c:pt idx="311">
                  <c:v>25.500999999999902</c:v>
                </c:pt>
                <c:pt idx="312">
                  <c:v>27.521999999999899</c:v>
                </c:pt>
                <c:pt idx="313">
                  <c:v>24.508999999999901</c:v>
                </c:pt>
                <c:pt idx="314">
                  <c:v>25.837</c:v>
                </c:pt>
                <c:pt idx="315">
                  <c:v>28.338383838383798</c:v>
                </c:pt>
                <c:pt idx="316">
                  <c:v>26.334999999999901</c:v>
                </c:pt>
                <c:pt idx="317">
                  <c:v>24.7173913043478</c:v>
                </c:pt>
                <c:pt idx="318">
                  <c:v>26.18</c:v>
                </c:pt>
                <c:pt idx="319">
                  <c:v>27.311111111111099</c:v>
                </c:pt>
                <c:pt idx="320">
                  <c:v>27.7148936170212</c:v>
                </c:pt>
                <c:pt idx="321">
                  <c:v>26.33</c:v>
                </c:pt>
                <c:pt idx="322">
                  <c:v>27.502499999999898</c:v>
                </c:pt>
                <c:pt idx="323">
                  <c:v>25.454000000000001</c:v>
                </c:pt>
                <c:pt idx="324">
                  <c:v>22.4546391752577</c:v>
                </c:pt>
                <c:pt idx="325">
                  <c:v>24.320999999999898</c:v>
                </c:pt>
                <c:pt idx="326">
                  <c:v>26.591999999999899</c:v>
                </c:pt>
                <c:pt idx="327">
                  <c:v>25.126999999999999</c:v>
                </c:pt>
                <c:pt idx="328">
                  <c:v>25.684000000000001</c:v>
                </c:pt>
                <c:pt idx="329">
                  <c:v>30.158999999999899</c:v>
                </c:pt>
                <c:pt idx="330">
                  <c:v>23.713000000000001</c:v>
                </c:pt>
                <c:pt idx="331">
                  <c:v>24.9819999999999</c:v>
                </c:pt>
                <c:pt idx="332">
                  <c:v>27.3434343434343</c:v>
                </c:pt>
                <c:pt idx="333">
                  <c:v>25.963999999999899</c:v>
                </c:pt>
                <c:pt idx="334">
                  <c:v>27.908000000000001</c:v>
                </c:pt>
                <c:pt idx="335">
                  <c:v>28.902898550724601</c:v>
                </c:pt>
                <c:pt idx="336">
                  <c:v>31.486000000000001</c:v>
                </c:pt>
                <c:pt idx="337">
                  <c:v>26.666999999999899</c:v>
                </c:pt>
                <c:pt idx="338">
                  <c:v>23.965</c:v>
                </c:pt>
                <c:pt idx="339">
                  <c:v>23.6636363636363</c:v>
                </c:pt>
                <c:pt idx="340">
                  <c:v>23.957999999999998</c:v>
                </c:pt>
                <c:pt idx="341">
                  <c:v>26.317999999999898</c:v>
                </c:pt>
                <c:pt idx="342">
                  <c:v>28.822999999999901</c:v>
                </c:pt>
                <c:pt idx="343">
                  <c:v>26.283999999999999</c:v>
                </c:pt>
                <c:pt idx="344">
                  <c:v>27.793999999999901</c:v>
                </c:pt>
                <c:pt idx="345">
                  <c:v>27.164999999999999</c:v>
                </c:pt>
                <c:pt idx="346">
                  <c:v>27.662999999999901</c:v>
                </c:pt>
                <c:pt idx="347">
                  <c:v>27.055</c:v>
                </c:pt>
                <c:pt idx="348">
                  <c:v>25.012999999999899</c:v>
                </c:pt>
                <c:pt idx="349">
                  <c:v>26.6062499999999</c:v>
                </c:pt>
                <c:pt idx="350">
                  <c:v>29.038461538461501</c:v>
                </c:pt>
                <c:pt idx="351">
                  <c:v>27.2123595505618</c:v>
                </c:pt>
                <c:pt idx="352">
                  <c:v>26.1588888888888</c:v>
                </c:pt>
                <c:pt idx="353">
                  <c:v>27.52</c:v>
                </c:pt>
                <c:pt idx="354">
                  <c:v>27.2760416666666</c:v>
                </c:pt>
                <c:pt idx="355">
                  <c:v>28.618749999999999</c:v>
                </c:pt>
                <c:pt idx="356">
                  <c:v>27.416455696202501</c:v>
                </c:pt>
                <c:pt idx="357">
                  <c:v>25.676623376623301</c:v>
                </c:pt>
                <c:pt idx="358">
                  <c:v>27.6389999999999</c:v>
                </c:pt>
                <c:pt idx="359">
                  <c:v>25.6359999999999</c:v>
                </c:pt>
                <c:pt idx="360">
                  <c:v>25.625999999999902</c:v>
                </c:pt>
                <c:pt idx="361">
                  <c:v>26.441999999999901</c:v>
                </c:pt>
                <c:pt idx="362">
                  <c:v>26.849999999999898</c:v>
                </c:pt>
                <c:pt idx="363">
                  <c:v>25.288999999999898</c:v>
                </c:pt>
                <c:pt idx="364">
                  <c:v>26.7729999999999</c:v>
                </c:pt>
                <c:pt idx="365">
                  <c:v>25.8539999999999</c:v>
                </c:pt>
                <c:pt idx="366">
                  <c:v>26.774999999999899</c:v>
                </c:pt>
                <c:pt idx="367">
                  <c:v>25.771000000000001</c:v>
                </c:pt>
                <c:pt idx="368">
                  <c:v>24.4329999999999</c:v>
                </c:pt>
                <c:pt idx="369">
                  <c:v>25.838999999999899</c:v>
                </c:pt>
                <c:pt idx="370">
                  <c:v>28.1279411764705</c:v>
                </c:pt>
                <c:pt idx="371">
                  <c:v>25.846999999999898</c:v>
                </c:pt>
                <c:pt idx="372">
                  <c:v>23.800999999999998</c:v>
                </c:pt>
                <c:pt idx="373">
                  <c:v>26.523999999999901</c:v>
                </c:pt>
                <c:pt idx="374">
                  <c:v>26.498999999999999</c:v>
                </c:pt>
                <c:pt idx="375">
                  <c:v>26.296999999999901</c:v>
                </c:pt>
                <c:pt idx="376">
                  <c:v>23.471</c:v>
                </c:pt>
                <c:pt idx="377">
                  <c:v>28.3479999999999</c:v>
                </c:pt>
                <c:pt idx="378">
                  <c:v>26.480999999999899</c:v>
                </c:pt>
                <c:pt idx="379">
                  <c:v>28.021999999999998</c:v>
                </c:pt>
                <c:pt idx="380">
                  <c:v>26.235999999999901</c:v>
                </c:pt>
                <c:pt idx="381">
                  <c:v>24.992999999999999</c:v>
                </c:pt>
                <c:pt idx="382">
                  <c:v>25.396999999999899</c:v>
                </c:pt>
                <c:pt idx="383">
                  <c:v>28.585999999999899</c:v>
                </c:pt>
                <c:pt idx="384">
                  <c:v>28.123913043478201</c:v>
                </c:pt>
                <c:pt idx="385">
                  <c:v>27.159793814432899</c:v>
                </c:pt>
                <c:pt idx="386">
                  <c:v>28.5579999999999</c:v>
                </c:pt>
                <c:pt idx="387">
                  <c:v>24.4777777777777</c:v>
                </c:pt>
                <c:pt idx="388">
                  <c:v>26.887878787878702</c:v>
                </c:pt>
                <c:pt idx="389">
                  <c:v>27.913888888888799</c:v>
                </c:pt>
                <c:pt idx="390">
                  <c:v>25.513414634146301</c:v>
                </c:pt>
                <c:pt idx="391">
                  <c:v>29.549999999999901</c:v>
                </c:pt>
                <c:pt idx="392">
                  <c:v>26.340999999999902</c:v>
                </c:pt>
                <c:pt idx="393">
                  <c:v>26.406999999999901</c:v>
                </c:pt>
                <c:pt idx="394">
                  <c:v>25.889999999999901</c:v>
                </c:pt>
                <c:pt idx="395">
                  <c:v>27.9239999999999</c:v>
                </c:pt>
                <c:pt idx="396">
                  <c:v>28.541414141414101</c:v>
                </c:pt>
                <c:pt idx="397">
                  <c:v>27.639999999999901</c:v>
                </c:pt>
                <c:pt idx="398">
                  <c:v>24.46</c:v>
                </c:pt>
                <c:pt idx="399">
                  <c:v>30.087</c:v>
                </c:pt>
                <c:pt idx="400">
                  <c:v>27.187999999999899</c:v>
                </c:pt>
                <c:pt idx="401">
                  <c:v>29.758999999999901</c:v>
                </c:pt>
                <c:pt idx="402">
                  <c:v>24.594000000000001</c:v>
                </c:pt>
                <c:pt idx="403">
                  <c:v>31.2669999999999</c:v>
                </c:pt>
                <c:pt idx="404">
                  <c:v>27.504225352112599</c:v>
                </c:pt>
                <c:pt idx="405">
                  <c:v>27.236000000000001</c:v>
                </c:pt>
                <c:pt idx="406">
                  <c:v>27.532653061224401</c:v>
                </c:pt>
                <c:pt idx="407">
                  <c:v>24.486999999999998</c:v>
                </c:pt>
                <c:pt idx="408">
                  <c:v>27.161999999999999</c:v>
                </c:pt>
                <c:pt idx="409">
                  <c:v>27.062999999999899</c:v>
                </c:pt>
                <c:pt idx="410">
                  <c:v>27.545999999999999</c:v>
                </c:pt>
                <c:pt idx="411">
                  <c:v>29.180999999999901</c:v>
                </c:pt>
                <c:pt idx="412">
                  <c:v>26.9789999999999</c:v>
                </c:pt>
                <c:pt idx="413">
                  <c:v>28.0232323232323</c:v>
                </c:pt>
                <c:pt idx="414">
                  <c:v>24.969000000000001</c:v>
                </c:pt>
                <c:pt idx="415">
                  <c:v>27.878999999999898</c:v>
                </c:pt>
                <c:pt idx="416">
                  <c:v>25.908000000000001</c:v>
                </c:pt>
                <c:pt idx="417">
                  <c:v>33.299999999999997</c:v>
                </c:pt>
                <c:pt idx="418">
                  <c:v>26.306999999999999</c:v>
                </c:pt>
                <c:pt idx="419">
                  <c:v>25.187999999999899</c:v>
                </c:pt>
                <c:pt idx="420">
                  <c:v>25.023999999999901</c:v>
                </c:pt>
                <c:pt idx="421">
                  <c:v>24.1099999999999</c:v>
                </c:pt>
                <c:pt idx="422">
                  <c:v>28</c:v>
                </c:pt>
                <c:pt idx="423">
                  <c:v>28.329999999999899</c:v>
                </c:pt>
                <c:pt idx="424">
                  <c:v>28.619999999999902</c:v>
                </c:pt>
                <c:pt idx="425">
                  <c:v>27.377999999999901</c:v>
                </c:pt>
                <c:pt idx="426">
                  <c:v>25.885999999999999</c:v>
                </c:pt>
                <c:pt idx="427">
                  <c:v>28.454999999999899</c:v>
                </c:pt>
                <c:pt idx="428">
                  <c:v>25.963999999999899</c:v>
                </c:pt>
                <c:pt idx="429">
                  <c:v>30.189999999999898</c:v>
                </c:pt>
                <c:pt idx="430">
                  <c:v>25.108999999999899</c:v>
                </c:pt>
                <c:pt idx="431">
                  <c:v>27.24</c:v>
                </c:pt>
                <c:pt idx="432">
                  <c:v>23.760999999999999</c:v>
                </c:pt>
                <c:pt idx="433">
                  <c:v>26.1299999999999</c:v>
                </c:pt>
                <c:pt idx="434">
                  <c:v>24.686999999999902</c:v>
                </c:pt>
                <c:pt idx="435">
                  <c:v>25.376999999999899</c:v>
                </c:pt>
                <c:pt idx="436">
                  <c:v>24.3219999999999</c:v>
                </c:pt>
                <c:pt idx="437">
                  <c:v>28.530434782608602</c:v>
                </c:pt>
                <c:pt idx="438">
                  <c:v>26.3949999999999</c:v>
                </c:pt>
                <c:pt idx="439">
                  <c:v>27.456</c:v>
                </c:pt>
                <c:pt idx="440">
                  <c:v>26.997</c:v>
                </c:pt>
                <c:pt idx="441">
                  <c:v>27.180999999999901</c:v>
                </c:pt>
                <c:pt idx="442">
                  <c:v>26.855999999999899</c:v>
                </c:pt>
                <c:pt idx="443">
                  <c:v>28.7229999999999</c:v>
                </c:pt>
                <c:pt idx="444">
                  <c:v>27.433999999999902</c:v>
                </c:pt>
                <c:pt idx="445">
                  <c:v>26.178999999999899</c:v>
                </c:pt>
                <c:pt idx="446">
                  <c:v>26.164000000000001</c:v>
                </c:pt>
                <c:pt idx="447">
                  <c:v>28.233000000000001</c:v>
                </c:pt>
                <c:pt idx="448">
                  <c:v>26.675999999999998</c:v>
                </c:pt>
                <c:pt idx="449">
                  <c:v>29.553488372093</c:v>
                </c:pt>
                <c:pt idx="450">
                  <c:v>19.7</c:v>
                </c:pt>
                <c:pt idx="451">
                  <c:v>36.979999999999997</c:v>
                </c:pt>
                <c:pt idx="452">
                  <c:v>25.798989898989799</c:v>
                </c:pt>
                <c:pt idx="453">
                  <c:v>26.698999999999899</c:v>
                </c:pt>
                <c:pt idx="454">
                  <c:v>27.695959595959501</c:v>
                </c:pt>
                <c:pt idx="455">
                  <c:v>30.0839999999999</c:v>
                </c:pt>
                <c:pt idx="456">
                  <c:v>24.815000000000001</c:v>
                </c:pt>
                <c:pt idx="457">
                  <c:v>25.4239999999999</c:v>
                </c:pt>
                <c:pt idx="458">
                  <c:v>28.662999999999901</c:v>
                </c:pt>
                <c:pt idx="459">
                  <c:v>26.622222222222199</c:v>
                </c:pt>
                <c:pt idx="460">
                  <c:v>29.701999999999899</c:v>
                </c:pt>
                <c:pt idx="461">
                  <c:v>27.154</c:v>
                </c:pt>
                <c:pt idx="462">
                  <c:v>29.632999999999999</c:v>
                </c:pt>
                <c:pt idx="463">
                  <c:v>28.424999999999901</c:v>
                </c:pt>
                <c:pt idx="464">
                  <c:v>26.289000000000001</c:v>
                </c:pt>
                <c:pt idx="465">
                  <c:v>29.256999999999898</c:v>
                </c:pt>
                <c:pt idx="466">
                  <c:v>26.940999999999999</c:v>
                </c:pt>
                <c:pt idx="467">
                  <c:v>26.922999999999998</c:v>
                </c:pt>
                <c:pt idx="468">
                  <c:v>28.524999999999899</c:v>
                </c:pt>
                <c:pt idx="469">
                  <c:v>27.155223880596999</c:v>
                </c:pt>
                <c:pt idx="470">
                  <c:v>26.908000000000001</c:v>
                </c:pt>
                <c:pt idx="471">
                  <c:v>27.828999999999901</c:v>
                </c:pt>
                <c:pt idx="472">
                  <c:v>25.158999999999899</c:v>
                </c:pt>
                <c:pt idx="473">
                  <c:v>24.947999999999901</c:v>
                </c:pt>
                <c:pt idx="474">
                  <c:v>25.1679999999999</c:v>
                </c:pt>
                <c:pt idx="475">
                  <c:v>25.103999999999999</c:v>
                </c:pt>
                <c:pt idx="476">
                  <c:v>25.6389999999999</c:v>
                </c:pt>
                <c:pt idx="477">
                  <c:v>26.945999999999898</c:v>
                </c:pt>
                <c:pt idx="478">
                  <c:v>26.654999999999902</c:v>
                </c:pt>
                <c:pt idx="479">
                  <c:v>25.969999999999899</c:v>
                </c:pt>
                <c:pt idx="480">
                  <c:v>27.994999999999902</c:v>
                </c:pt>
                <c:pt idx="481">
                  <c:v>23.701000000000001</c:v>
                </c:pt>
                <c:pt idx="482">
                  <c:v>29.327906976744099</c:v>
                </c:pt>
                <c:pt idx="483">
                  <c:v>24.724742268041201</c:v>
                </c:pt>
                <c:pt idx="484">
                  <c:v>26.657999999999902</c:v>
                </c:pt>
                <c:pt idx="485">
                  <c:v>26.5929999999999</c:v>
                </c:pt>
                <c:pt idx="486">
                  <c:v>29.449000000000002</c:v>
                </c:pt>
                <c:pt idx="487">
                  <c:v>26.047999999999998</c:v>
                </c:pt>
                <c:pt idx="488">
                  <c:v>27.9359999999999</c:v>
                </c:pt>
                <c:pt idx="489">
                  <c:v>25.159999999999901</c:v>
                </c:pt>
                <c:pt idx="490">
                  <c:v>25.799999999999901</c:v>
                </c:pt>
                <c:pt idx="491">
                  <c:v>27.831999999999901</c:v>
                </c:pt>
                <c:pt idx="492">
                  <c:v>29.826999999999899</c:v>
                </c:pt>
                <c:pt idx="493">
                  <c:v>26.837999999999901</c:v>
                </c:pt>
                <c:pt idx="494">
                  <c:v>27.673999999999999</c:v>
                </c:pt>
                <c:pt idx="495">
                  <c:v>25.213999999999899</c:v>
                </c:pt>
                <c:pt idx="496">
                  <c:v>28.651999999999902</c:v>
                </c:pt>
                <c:pt idx="497">
                  <c:v>26.947999999999901</c:v>
                </c:pt>
                <c:pt idx="498">
                  <c:v>25.0429999999999</c:v>
                </c:pt>
                <c:pt idx="499">
                  <c:v>30.638000000000002</c:v>
                </c:pt>
                <c:pt idx="500">
                  <c:v>23.783098591549201</c:v>
                </c:pt>
                <c:pt idx="501">
                  <c:v>26.5393617021276</c:v>
                </c:pt>
                <c:pt idx="502">
                  <c:v>25.254000000000001</c:v>
                </c:pt>
                <c:pt idx="503">
                  <c:v>26.565999999999999</c:v>
                </c:pt>
                <c:pt idx="504">
                  <c:v>26.1799999999999</c:v>
                </c:pt>
                <c:pt idx="505">
                  <c:v>28.216999999999999</c:v>
                </c:pt>
                <c:pt idx="506">
                  <c:v>25.1509999999999</c:v>
                </c:pt>
                <c:pt idx="507">
                  <c:v>28.829292929292901</c:v>
                </c:pt>
                <c:pt idx="508">
                  <c:v>25.012999999999899</c:v>
                </c:pt>
                <c:pt idx="509">
                  <c:v>28.415999999999901</c:v>
                </c:pt>
                <c:pt idx="510">
                  <c:v>26.6939999999999</c:v>
                </c:pt>
                <c:pt idx="511">
                  <c:v>26.167000000000002</c:v>
                </c:pt>
                <c:pt idx="512">
                  <c:v>24.9</c:v>
                </c:pt>
                <c:pt idx="513">
                  <c:v>30.675000000000001</c:v>
                </c:pt>
                <c:pt idx="514">
                  <c:v>27.272631578947301</c:v>
                </c:pt>
                <c:pt idx="515">
                  <c:v>26.991</c:v>
                </c:pt>
                <c:pt idx="516">
                  <c:v>24.675000000000001</c:v>
                </c:pt>
                <c:pt idx="517">
                  <c:v>28.323</c:v>
                </c:pt>
                <c:pt idx="518">
                  <c:v>26.419999999999899</c:v>
                </c:pt>
                <c:pt idx="519">
                  <c:v>27.236999999999899</c:v>
                </c:pt>
                <c:pt idx="520">
                  <c:v>25.896000000000001</c:v>
                </c:pt>
                <c:pt idx="521">
                  <c:v>25.780999999999899</c:v>
                </c:pt>
                <c:pt idx="522">
                  <c:v>29.034999999999901</c:v>
                </c:pt>
                <c:pt idx="523">
                  <c:v>28.627999999999901</c:v>
                </c:pt>
                <c:pt idx="524">
                  <c:v>26.785</c:v>
                </c:pt>
                <c:pt idx="525">
                  <c:v>24.408999999999899</c:v>
                </c:pt>
                <c:pt idx="526">
                  <c:v>23.696000000000002</c:v>
                </c:pt>
                <c:pt idx="527">
                  <c:v>29.808999999999902</c:v>
                </c:pt>
                <c:pt idx="528">
                  <c:v>25.158999999999899</c:v>
                </c:pt>
                <c:pt idx="529">
                  <c:v>24.550999999999899</c:v>
                </c:pt>
                <c:pt idx="530">
                  <c:v>28.120999999999999</c:v>
                </c:pt>
                <c:pt idx="531">
                  <c:v>25.0787234042553</c:v>
                </c:pt>
                <c:pt idx="532">
                  <c:v>27.550666666666601</c:v>
                </c:pt>
                <c:pt idx="533">
                  <c:v>25.041</c:v>
                </c:pt>
                <c:pt idx="534">
                  <c:v>27.177999999999901</c:v>
                </c:pt>
                <c:pt idx="535">
                  <c:v>25.891999999999999</c:v>
                </c:pt>
                <c:pt idx="536">
                  <c:v>29.2149999999999</c:v>
                </c:pt>
                <c:pt idx="537">
                  <c:v>26.098999999999901</c:v>
                </c:pt>
                <c:pt idx="538">
                  <c:v>28.209999999999901</c:v>
                </c:pt>
                <c:pt idx="539">
                  <c:v>28.626999999999999</c:v>
                </c:pt>
                <c:pt idx="540">
                  <c:v>30.158000000000001</c:v>
                </c:pt>
                <c:pt idx="541">
                  <c:v>26.672999999999998</c:v>
                </c:pt>
                <c:pt idx="542">
                  <c:v>27.313999999999901</c:v>
                </c:pt>
                <c:pt idx="543">
                  <c:v>26.888297872340399</c:v>
                </c:pt>
                <c:pt idx="544">
                  <c:v>28.272222222222201</c:v>
                </c:pt>
                <c:pt idx="545">
                  <c:v>26.5</c:v>
                </c:pt>
                <c:pt idx="546">
                  <c:v>25.457999999999998</c:v>
                </c:pt>
                <c:pt idx="547">
                  <c:v>24.5899999999999</c:v>
                </c:pt>
                <c:pt idx="548">
                  <c:v>24.920999999999999</c:v>
                </c:pt>
                <c:pt idx="549">
                  <c:v>27.5929999999999</c:v>
                </c:pt>
                <c:pt idx="550">
                  <c:v>27.431999999999999</c:v>
                </c:pt>
                <c:pt idx="551">
                  <c:v>25.989000000000001</c:v>
                </c:pt>
                <c:pt idx="552">
                  <c:v>27.770999999999901</c:v>
                </c:pt>
                <c:pt idx="553">
                  <c:v>27.151</c:v>
                </c:pt>
                <c:pt idx="554">
                  <c:v>23.995999999999999</c:v>
                </c:pt>
                <c:pt idx="555">
                  <c:v>25.552</c:v>
                </c:pt>
                <c:pt idx="556">
                  <c:v>27.701999999999899</c:v>
                </c:pt>
                <c:pt idx="557">
                  <c:v>26.417000000000002</c:v>
                </c:pt>
                <c:pt idx="558">
                  <c:v>25.434999999999899</c:v>
                </c:pt>
                <c:pt idx="559">
                  <c:v>27.960999999999899</c:v>
                </c:pt>
                <c:pt idx="560">
                  <c:v>27.750999999999902</c:v>
                </c:pt>
                <c:pt idx="561">
                  <c:v>26.2729999999999</c:v>
                </c:pt>
                <c:pt idx="562">
                  <c:v>27.800999999999899</c:v>
                </c:pt>
                <c:pt idx="563">
                  <c:v>26.609090909090899</c:v>
                </c:pt>
                <c:pt idx="564">
                  <c:v>27.362500000000001</c:v>
                </c:pt>
                <c:pt idx="565">
                  <c:v>26.1999999999999</c:v>
                </c:pt>
                <c:pt idx="566">
                  <c:v>25.61</c:v>
                </c:pt>
                <c:pt idx="567">
                  <c:v>26.443000000000001</c:v>
                </c:pt>
                <c:pt idx="568">
                  <c:v>27.488</c:v>
                </c:pt>
                <c:pt idx="569">
                  <c:v>25.472999999999999</c:v>
                </c:pt>
                <c:pt idx="570">
                  <c:v>30.006999999999898</c:v>
                </c:pt>
                <c:pt idx="571">
                  <c:v>24.823</c:v>
                </c:pt>
                <c:pt idx="572">
                  <c:v>25.841999999999899</c:v>
                </c:pt>
                <c:pt idx="573">
                  <c:v>26.811999999999902</c:v>
                </c:pt>
                <c:pt idx="574">
                  <c:v>27.7379999999999</c:v>
                </c:pt>
                <c:pt idx="575">
                  <c:v>25.9265306122449</c:v>
                </c:pt>
                <c:pt idx="576">
                  <c:v>30.4714285714285</c:v>
                </c:pt>
                <c:pt idx="577">
                  <c:v>25.701030927834999</c:v>
                </c:pt>
                <c:pt idx="578">
                  <c:v>26.0259999999999</c:v>
                </c:pt>
                <c:pt idx="579">
                  <c:v>26.2959999999999</c:v>
                </c:pt>
                <c:pt idx="580">
                  <c:v>26.889898989898899</c:v>
                </c:pt>
                <c:pt idx="581">
                  <c:v>26.1539999999999</c:v>
                </c:pt>
                <c:pt idx="582">
                  <c:v>30.5139999999999</c:v>
                </c:pt>
                <c:pt idx="583">
                  <c:v>26.639999999999901</c:v>
                </c:pt>
                <c:pt idx="584">
                  <c:v>26.704999999999998</c:v>
                </c:pt>
                <c:pt idx="585">
                  <c:v>29.055999999999901</c:v>
                </c:pt>
                <c:pt idx="586">
                  <c:v>25.322999999999901</c:v>
                </c:pt>
                <c:pt idx="587">
                  <c:v>27.253999999999898</c:v>
                </c:pt>
                <c:pt idx="588">
                  <c:v>25.451000000000001</c:v>
                </c:pt>
                <c:pt idx="589">
                  <c:v>29.520999999999901</c:v>
                </c:pt>
                <c:pt idx="590">
                  <c:v>27.0049999999999</c:v>
                </c:pt>
                <c:pt idx="591">
                  <c:v>28.6108433734939</c:v>
                </c:pt>
                <c:pt idx="592">
                  <c:v>27.35</c:v>
                </c:pt>
                <c:pt idx="593">
                  <c:v>27.768999999999998</c:v>
                </c:pt>
                <c:pt idx="594">
                  <c:v>25.954999999999899</c:v>
                </c:pt>
                <c:pt idx="595">
                  <c:v>25.489000000000001</c:v>
                </c:pt>
                <c:pt idx="596">
                  <c:v>26.123999999999899</c:v>
                </c:pt>
                <c:pt idx="597">
                  <c:v>25.649999999999899</c:v>
                </c:pt>
                <c:pt idx="598">
                  <c:v>27.296999999999901</c:v>
                </c:pt>
                <c:pt idx="599">
                  <c:v>27.927999999999901</c:v>
                </c:pt>
                <c:pt idx="600">
                  <c:v>26.9209999999999</c:v>
                </c:pt>
                <c:pt idx="601">
                  <c:v>26.450999999999901</c:v>
                </c:pt>
                <c:pt idx="602">
                  <c:v>25.917999999999999</c:v>
                </c:pt>
                <c:pt idx="603">
                  <c:v>25.349999999999898</c:v>
                </c:pt>
                <c:pt idx="604">
                  <c:v>27.592499999999902</c:v>
                </c:pt>
                <c:pt idx="605">
                  <c:v>28.185416666666601</c:v>
                </c:pt>
                <c:pt idx="606">
                  <c:v>24.46</c:v>
                </c:pt>
                <c:pt idx="607">
                  <c:v>25.38</c:v>
                </c:pt>
                <c:pt idx="608">
                  <c:v>24.590999999999902</c:v>
                </c:pt>
                <c:pt idx="609">
                  <c:v>28.596999999999898</c:v>
                </c:pt>
                <c:pt idx="610">
                  <c:v>29.5139999999999</c:v>
                </c:pt>
                <c:pt idx="611">
                  <c:v>26.2059999999999</c:v>
                </c:pt>
                <c:pt idx="612">
                  <c:v>27.8666666666666</c:v>
                </c:pt>
                <c:pt idx="613">
                  <c:v>24.922999999999998</c:v>
                </c:pt>
                <c:pt idx="614">
                  <c:v>26.948999999999899</c:v>
                </c:pt>
                <c:pt idx="615">
                  <c:v>26.021999999999998</c:v>
                </c:pt>
                <c:pt idx="616">
                  <c:v>25.045999999999999</c:v>
                </c:pt>
                <c:pt idx="617">
                  <c:v>25.065999999999999</c:v>
                </c:pt>
                <c:pt idx="618">
                  <c:v>28.294999999999899</c:v>
                </c:pt>
                <c:pt idx="619">
                  <c:v>28.510999999999999</c:v>
                </c:pt>
                <c:pt idx="620">
                  <c:v>24.652999999999899</c:v>
                </c:pt>
                <c:pt idx="621">
                  <c:v>24.218840579710101</c:v>
                </c:pt>
                <c:pt idx="622">
                  <c:v>26.500999999999902</c:v>
                </c:pt>
                <c:pt idx="623">
                  <c:v>26.884999999999899</c:v>
                </c:pt>
                <c:pt idx="624">
                  <c:v>25.542000000000002</c:v>
                </c:pt>
                <c:pt idx="625">
                  <c:v>28.982828282828201</c:v>
                </c:pt>
                <c:pt idx="626">
                  <c:v>26.649000000000001</c:v>
                </c:pt>
                <c:pt idx="627">
                  <c:v>24.5899999999999</c:v>
                </c:pt>
                <c:pt idx="628">
                  <c:v>26.658000000000001</c:v>
                </c:pt>
                <c:pt idx="629">
                  <c:v>28.064</c:v>
                </c:pt>
                <c:pt idx="630">
                  <c:v>25.559999999999899</c:v>
                </c:pt>
                <c:pt idx="631">
                  <c:v>27.590999999999902</c:v>
                </c:pt>
                <c:pt idx="632">
                  <c:v>24.937254901960699</c:v>
                </c:pt>
                <c:pt idx="633">
                  <c:v>22.96</c:v>
                </c:pt>
                <c:pt idx="634">
                  <c:v>25.1838383838383</c:v>
                </c:pt>
                <c:pt idx="635">
                  <c:v>27.510999999999999</c:v>
                </c:pt>
                <c:pt idx="636">
                  <c:v>30.219999999999899</c:v>
                </c:pt>
                <c:pt idx="637">
                  <c:v>30.1219999999999</c:v>
                </c:pt>
                <c:pt idx="638">
                  <c:v>27.026999999999902</c:v>
                </c:pt>
                <c:pt idx="639">
                  <c:v>27.907999999999902</c:v>
                </c:pt>
                <c:pt idx="640">
                  <c:v>27.244999999999902</c:v>
                </c:pt>
                <c:pt idx="641">
                  <c:v>30.529999999999902</c:v>
                </c:pt>
                <c:pt idx="642">
                  <c:v>24.9729999999999</c:v>
                </c:pt>
                <c:pt idx="643">
                  <c:v>26.5262626262626</c:v>
                </c:pt>
                <c:pt idx="644">
                  <c:v>28.1939999999999</c:v>
                </c:pt>
                <c:pt idx="645">
                  <c:v>26.667999999999999</c:v>
                </c:pt>
                <c:pt idx="646">
                  <c:v>26.475999999999999</c:v>
                </c:pt>
                <c:pt idx="647">
                  <c:v>25.38</c:v>
                </c:pt>
                <c:pt idx="648">
                  <c:v>26.111999999999899</c:v>
                </c:pt>
                <c:pt idx="649">
                  <c:v>26.899999999999899</c:v>
                </c:pt>
                <c:pt idx="650">
                  <c:v>24.373214285714202</c:v>
                </c:pt>
                <c:pt idx="651">
                  <c:v>25.651648351648301</c:v>
                </c:pt>
                <c:pt idx="652">
                  <c:v>26.465</c:v>
                </c:pt>
                <c:pt idx="653">
                  <c:v>27.776767676767602</c:v>
                </c:pt>
                <c:pt idx="654">
                  <c:v>27.749999999999901</c:v>
                </c:pt>
                <c:pt idx="655">
                  <c:v>27.180999999999901</c:v>
                </c:pt>
                <c:pt idx="656">
                  <c:v>28.2579999999999</c:v>
                </c:pt>
                <c:pt idx="657">
                  <c:v>29.614999999999998</c:v>
                </c:pt>
                <c:pt idx="658">
                  <c:v>29.81</c:v>
                </c:pt>
                <c:pt idx="659">
                  <c:v>27.512999999999899</c:v>
                </c:pt>
                <c:pt idx="660">
                  <c:v>30.346</c:v>
                </c:pt>
                <c:pt idx="661">
                  <c:v>26.049999999999901</c:v>
                </c:pt>
                <c:pt idx="662">
                  <c:v>25.587912087911999</c:v>
                </c:pt>
                <c:pt idx="663">
                  <c:v>30.4486486486486</c:v>
                </c:pt>
                <c:pt idx="664">
                  <c:v>30.222093023255798</c:v>
                </c:pt>
                <c:pt idx="665">
                  <c:v>29.236999999999998</c:v>
                </c:pt>
                <c:pt idx="666">
                  <c:v>28.6329999999999</c:v>
                </c:pt>
                <c:pt idx="667">
                  <c:v>24.3</c:v>
                </c:pt>
                <c:pt idx="668">
                  <c:v>26.698999999999899</c:v>
                </c:pt>
                <c:pt idx="669">
                  <c:v>27.800999999999899</c:v>
                </c:pt>
                <c:pt idx="670">
                  <c:v>27.003</c:v>
                </c:pt>
                <c:pt idx="671">
                  <c:v>29.6799999999999</c:v>
                </c:pt>
                <c:pt idx="672">
                  <c:v>25.068999999999999</c:v>
                </c:pt>
                <c:pt idx="673">
                  <c:v>27.931999999999999</c:v>
                </c:pt>
                <c:pt idx="674">
                  <c:v>24.72</c:v>
                </c:pt>
                <c:pt idx="675">
                  <c:v>28.174999999999901</c:v>
                </c:pt>
                <c:pt idx="676">
                  <c:v>27.986000000000001</c:v>
                </c:pt>
                <c:pt idx="677">
                  <c:v>25.451000000000001</c:v>
                </c:pt>
                <c:pt idx="678">
                  <c:v>26.17</c:v>
                </c:pt>
                <c:pt idx="679">
                  <c:v>28.1649999999999</c:v>
                </c:pt>
                <c:pt idx="680">
                  <c:v>30.037999999999901</c:v>
                </c:pt>
                <c:pt idx="681">
                  <c:v>23.678571428571399</c:v>
                </c:pt>
                <c:pt idx="682">
                  <c:v>28.076811594202901</c:v>
                </c:pt>
                <c:pt idx="683">
                  <c:v>27.952999999999999</c:v>
                </c:pt>
                <c:pt idx="684">
                  <c:v>26.9119999999999</c:v>
                </c:pt>
                <c:pt idx="685">
                  <c:v>28.6739999999999</c:v>
                </c:pt>
                <c:pt idx="686">
                  <c:v>25.713999999999899</c:v>
                </c:pt>
                <c:pt idx="687">
                  <c:v>28.531999999999901</c:v>
                </c:pt>
                <c:pt idx="688">
                  <c:v>27.794</c:v>
                </c:pt>
                <c:pt idx="689">
                  <c:v>25.78</c:v>
                </c:pt>
                <c:pt idx="690">
                  <c:v>27.361000000000001</c:v>
                </c:pt>
                <c:pt idx="691">
                  <c:v>28.082999999999998</c:v>
                </c:pt>
                <c:pt idx="692">
                  <c:v>28.4269999999999</c:v>
                </c:pt>
                <c:pt idx="693">
                  <c:v>27.479999999999901</c:v>
                </c:pt>
                <c:pt idx="694">
                  <c:v>26.641304347826001</c:v>
                </c:pt>
                <c:pt idx="695">
                  <c:v>26.0117647058823</c:v>
                </c:pt>
                <c:pt idx="696">
                  <c:v>26.883838383838299</c:v>
                </c:pt>
                <c:pt idx="697">
                  <c:v>26.422999999999998</c:v>
                </c:pt>
                <c:pt idx="698">
                  <c:v>27.5229999999999</c:v>
                </c:pt>
                <c:pt idx="699">
                  <c:v>27.7059999999999</c:v>
                </c:pt>
                <c:pt idx="700">
                  <c:v>25.215999999999902</c:v>
                </c:pt>
                <c:pt idx="701">
                  <c:v>30.9529999999999</c:v>
                </c:pt>
                <c:pt idx="702">
                  <c:v>28.273999999999901</c:v>
                </c:pt>
                <c:pt idx="703">
                  <c:v>25.902000000000001</c:v>
                </c:pt>
                <c:pt idx="704">
                  <c:v>28.521999999999899</c:v>
                </c:pt>
                <c:pt idx="705">
                  <c:v>26.081</c:v>
                </c:pt>
                <c:pt idx="706">
                  <c:v>26.161999999999999</c:v>
                </c:pt>
                <c:pt idx="707">
                  <c:v>27.5899999999999</c:v>
                </c:pt>
                <c:pt idx="708">
                  <c:v>28.009999999999899</c:v>
                </c:pt>
                <c:pt idx="709">
                  <c:v>28.411999999999999</c:v>
                </c:pt>
                <c:pt idx="710">
                  <c:v>26.1189999999999</c:v>
                </c:pt>
                <c:pt idx="711">
                  <c:v>26.002999999999901</c:v>
                </c:pt>
                <c:pt idx="712">
                  <c:v>27.434999999999999</c:v>
                </c:pt>
                <c:pt idx="713">
                  <c:v>29.773469387755</c:v>
                </c:pt>
                <c:pt idx="714">
                  <c:v>25.3758620689655</c:v>
                </c:pt>
                <c:pt idx="715">
                  <c:v>23.7292929292929</c:v>
                </c:pt>
                <c:pt idx="716">
                  <c:v>25.646999999999998</c:v>
                </c:pt>
                <c:pt idx="717">
                  <c:v>25.334999999999901</c:v>
                </c:pt>
                <c:pt idx="718">
                  <c:v>24.7969387755101</c:v>
                </c:pt>
                <c:pt idx="719">
                  <c:v>28.133333333333301</c:v>
                </c:pt>
                <c:pt idx="720">
                  <c:v>24.455714285714201</c:v>
                </c:pt>
                <c:pt idx="721">
                  <c:v>27.4575</c:v>
                </c:pt>
                <c:pt idx="722">
                  <c:v>27.117999999999999</c:v>
                </c:pt>
                <c:pt idx="723">
                  <c:v>28.3279999999999</c:v>
                </c:pt>
                <c:pt idx="724">
                  <c:v>28.186999999999902</c:v>
                </c:pt>
                <c:pt idx="725">
                  <c:v>27.169696969696901</c:v>
                </c:pt>
                <c:pt idx="726">
                  <c:v>27.256521739130399</c:v>
                </c:pt>
                <c:pt idx="727">
                  <c:v>29.057894736842101</c:v>
                </c:pt>
                <c:pt idx="728">
                  <c:v>25.768292682926798</c:v>
                </c:pt>
                <c:pt idx="729">
                  <c:v>26.858999999999899</c:v>
                </c:pt>
                <c:pt idx="730">
                  <c:v>25.113999999999901</c:v>
                </c:pt>
                <c:pt idx="731">
                  <c:v>27.887999999999899</c:v>
                </c:pt>
                <c:pt idx="732">
                  <c:v>28.320999999999898</c:v>
                </c:pt>
                <c:pt idx="733">
                  <c:v>27.7119999999999</c:v>
                </c:pt>
                <c:pt idx="734">
                  <c:v>27.635999999999999</c:v>
                </c:pt>
                <c:pt idx="735">
                  <c:v>26.033999999999999</c:v>
                </c:pt>
                <c:pt idx="736">
                  <c:v>25.253999999999898</c:v>
                </c:pt>
                <c:pt idx="737">
                  <c:v>28.851515151515098</c:v>
                </c:pt>
                <c:pt idx="738">
                  <c:v>24.82</c:v>
                </c:pt>
                <c:pt idx="739">
                  <c:v>27.637999999999899</c:v>
                </c:pt>
                <c:pt idx="740">
                  <c:v>27.948999999999899</c:v>
                </c:pt>
                <c:pt idx="741">
                  <c:v>29.3309999999999</c:v>
                </c:pt>
                <c:pt idx="742">
                  <c:v>26.485999999999901</c:v>
                </c:pt>
                <c:pt idx="743">
                  <c:v>26.665263157894699</c:v>
                </c:pt>
                <c:pt idx="744">
                  <c:v>25.818032786885201</c:v>
                </c:pt>
                <c:pt idx="745">
                  <c:v>28.2123595505617</c:v>
                </c:pt>
                <c:pt idx="746">
                  <c:v>23.905882352941099</c:v>
                </c:pt>
                <c:pt idx="747">
                  <c:v>28.8264367816091</c:v>
                </c:pt>
                <c:pt idx="748">
                  <c:v>27.7179999999999</c:v>
                </c:pt>
                <c:pt idx="749">
                  <c:v>26.482105263157798</c:v>
                </c:pt>
                <c:pt idx="750">
                  <c:v>27.843333333333302</c:v>
                </c:pt>
                <c:pt idx="751">
                  <c:v>28.157894736842099</c:v>
                </c:pt>
                <c:pt idx="752">
                  <c:v>28.7149999999999</c:v>
                </c:pt>
                <c:pt idx="753">
                  <c:v>27.2569444444444</c:v>
                </c:pt>
                <c:pt idx="754">
                  <c:v>26.291011235955001</c:v>
                </c:pt>
                <c:pt idx="755">
                  <c:v>26.841999999999899</c:v>
                </c:pt>
                <c:pt idx="756">
                  <c:v>24.483000000000001</c:v>
                </c:pt>
                <c:pt idx="757">
                  <c:v>24.523999999999901</c:v>
                </c:pt>
                <c:pt idx="758">
                  <c:v>29.501999999999899</c:v>
                </c:pt>
                <c:pt idx="759">
                  <c:v>23.658139534883698</c:v>
                </c:pt>
                <c:pt idx="760">
                  <c:v>26.491</c:v>
                </c:pt>
                <c:pt idx="761">
                  <c:v>24.698999999999899</c:v>
                </c:pt>
                <c:pt idx="762">
                  <c:v>26.724</c:v>
                </c:pt>
                <c:pt idx="763">
                  <c:v>26.258999999999901</c:v>
                </c:pt>
                <c:pt idx="764">
                  <c:v>26.685858585858501</c:v>
                </c:pt>
                <c:pt idx="765">
                  <c:v>27.973999999999901</c:v>
                </c:pt>
                <c:pt idx="766">
                  <c:v>26.656999999999901</c:v>
                </c:pt>
                <c:pt idx="767">
                  <c:v>27.351515151515098</c:v>
                </c:pt>
                <c:pt idx="768">
                  <c:v>30.728999999999999</c:v>
                </c:pt>
                <c:pt idx="769">
                  <c:v>29.002999999999901</c:v>
                </c:pt>
                <c:pt idx="770">
                  <c:v>28.018999999999998</c:v>
                </c:pt>
                <c:pt idx="771">
                  <c:v>26.892999999999901</c:v>
                </c:pt>
                <c:pt idx="772">
                  <c:v>24.546938775510199</c:v>
                </c:pt>
                <c:pt idx="773">
                  <c:v>27.1516129032258</c:v>
                </c:pt>
                <c:pt idx="774">
                  <c:v>27.266666666666602</c:v>
                </c:pt>
                <c:pt idx="775">
                  <c:v>26.062000000000001</c:v>
                </c:pt>
                <c:pt idx="776">
                  <c:v>27.106000000000002</c:v>
                </c:pt>
                <c:pt idx="777">
                  <c:v>24.275409836065499</c:v>
                </c:pt>
                <c:pt idx="778">
                  <c:v>24.885526315789399</c:v>
                </c:pt>
                <c:pt idx="779">
                  <c:v>26.946874999999999</c:v>
                </c:pt>
                <c:pt idx="780">
                  <c:v>25.563999999999901</c:v>
                </c:pt>
                <c:pt idx="781">
                  <c:v>28.066999999999901</c:v>
                </c:pt>
                <c:pt idx="782">
                  <c:v>26.0289999999999</c:v>
                </c:pt>
                <c:pt idx="783">
                  <c:v>27.838383838383798</c:v>
                </c:pt>
                <c:pt idx="784">
                  <c:v>23.673437499999999</c:v>
                </c:pt>
                <c:pt idx="785">
                  <c:v>26.0614285714285</c:v>
                </c:pt>
                <c:pt idx="786">
                  <c:v>25.515151515151501</c:v>
                </c:pt>
                <c:pt idx="787">
                  <c:v>27.084</c:v>
                </c:pt>
                <c:pt idx="788">
                  <c:v>23.262962962962899</c:v>
                </c:pt>
                <c:pt idx="789">
                  <c:v>23.087499999999999</c:v>
                </c:pt>
                <c:pt idx="790">
                  <c:v>33.9444444444444</c:v>
                </c:pt>
                <c:pt idx="791">
                  <c:v>25.591999999999899</c:v>
                </c:pt>
                <c:pt idx="792">
                  <c:v>26.666999999999899</c:v>
                </c:pt>
                <c:pt idx="793">
                  <c:v>28.410999999999898</c:v>
                </c:pt>
                <c:pt idx="794">
                  <c:v>28.079999999999899</c:v>
                </c:pt>
                <c:pt idx="795">
                  <c:v>28.281999999999901</c:v>
                </c:pt>
                <c:pt idx="796">
                  <c:v>27.352999999999899</c:v>
                </c:pt>
                <c:pt idx="797">
                  <c:v>24.628999999999898</c:v>
                </c:pt>
                <c:pt idx="798">
                  <c:v>27.5079999999999</c:v>
                </c:pt>
                <c:pt idx="799">
                  <c:v>26.0579999999999</c:v>
                </c:pt>
                <c:pt idx="800">
                  <c:v>28.2535211267605</c:v>
                </c:pt>
                <c:pt idx="801">
                  <c:v>27.512499999999999</c:v>
                </c:pt>
                <c:pt idx="802">
                  <c:v>26.572999999999901</c:v>
                </c:pt>
                <c:pt idx="803">
                  <c:v>26.0079999999999</c:v>
                </c:pt>
                <c:pt idx="804">
                  <c:v>27.677999999999901</c:v>
                </c:pt>
                <c:pt idx="805">
                  <c:v>24.8696969696969</c:v>
                </c:pt>
                <c:pt idx="806">
                  <c:v>26.530999999999899</c:v>
                </c:pt>
                <c:pt idx="807">
                  <c:v>27.166999999999899</c:v>
                </c:pt>
                <c:pt idx="808">
                  <c:v>28.072999999999901</c:v>
                </c:pt>
                <c:pt idx="809">
                  <c:v>27.1969999999999</c:v>
                </c:pt>
                <c:pt idx="810">
                  <c:v>26.631999999999898</c:v>
                </c:pt>
                <c:pt idx="811">
                  <c:v>28.6069999999999</c:v>
                </c:pt>
                <c:pt idx="812">
                  <c:v>27.406060606060599</c:v>
                </c:pt>
                <c:pt idx="813">
                  <c:v>24.292708333333302</c:v>
                </c:pt>
                <c:pt idx="814">
                  <c:v>25.160606060606</c:v>
                </c:pt>
                <c:pt idx="815">
                  <c:v>28.671111111111099</c:v>
                </c:pt>
                <c:pt idx="816">
                  <c:v>27.304081632652998</c:v>
                </c:pt>
                <c:pt idx="817">
                  <c:v>26.712</c:v>
                </c:pt>
                <c:pt idx="818">
                  <c:v>26.322999999999901</c:v>
                </c:pt>
                <c:pt idx="819">
                  <c:v>27.317</c:v>
                </c:pt>
                <c:pt idx="820">
                  <c:v>26.3859999999999</c:v>
                </c:pt>
                <c:pt idx="821">
                  <c:v>24.59</c:v>
                </c:pt>
                <c:pt idx="822">
                  <c:v>27.6329999999999</c:v>
                </c:pt>
                <c:pt idx="823">
                  <c:v>29.53</c:v>
                </c:pt>
                <c:pt idx="824">
                  <c:v>27.478350515463902</c:v>
                </c:pt>
                <c:pt idx="825">
                  <c:v>25.936999999999902</c:v>
                </c:pt>
                <c:pt idx="826">
                  <c:v>29.673999999999999</c:v>
                </c:pt>
                <c:pt idx="827">
                  <c:v>30.623999999999999</c:v>
                </c:pt>
                <c:pt idx="828">
                  <c:v>24.508421052631501</c:v>
                </c:pt>
                <c:pt idx="829">
                  <c:v>28.553731343283498</c:v>
                </c:pt>
                <c:pt idx="830">
                  <c:v>25.049999999999901</c:v>
                </c:pt>
                <c:pt idx="831">
                  <c:v>28.188999999999901</c:v>
                </c:pt>
                <c:pt idx="832">
                  <c:v>24.838999999999999</c:v>
                </c:pt>
                <c:pt idx="833">
                  <c:v>29.535</c:v>
                </c:pt>
                <c:pt idx="834">
                  <c:v>27.274000000000001</c:v>
                </c:pt>
                <c:pt idx="835">
                  <c:v>27.546999999999901</c:v>
                </c:pt>
                <c:pt idx="836">
                  <c:v>28.629000000000001</c:v>
                </c:pt>
                <c:pt idx="837">
                  <c:v>27.105999999999899</c:v>
                </c:pt>
                <c:pt idx="838">
                  <c:v>26.3309999999999</c:v>
                </c:pt>
                <c:pt idx="839">
                  <c:v>26.901</c:v>
                </c:pt>
                <c:pt idx="840">
                  <c:v>26.602</c:v>
                </c:pt>
                <c:pt idx="841">
                  <c:v>25.878999999999898</c:v>
                </c:pt>
                <c:pt idx="842">
                  <c:v>27.015999999999899</c:v>
                </c:pt>
                <c:pt idx="843">
                  <c:v>26.762790697674401</c:v>
                </c:pt>
                <c:pt idx="844">
                  <c:v>22.457142857142799</c:v>
                </c:pt>
                <c:pt idx="845">
                  <c:v>26.154545454545399</c:v>
                </c:pt>
                <c:pt idx="846">
                  <c:v>24.885999999999999</c:v>
                </c:pt>
                <c:pt idx="847">
                  <c:v>24.4649999999999</c:v>
                </c:pt>
                <c:pt idx="848">
                  <c:v>28.264999999999901</c:v>
                </c:pt>
                <c:pt idx="849">
                  <c:v>25.425000000000001</c:v>
                </c:pt>
                <c:pt idx="850">
                  <c:v>26.075999999999901</c:v>
                </c:pt>
                <c:pt idx="851">
                  <c:v>26.155555555555502</c:v>
                </c:pt>
                <c:pt idx="852">
                  <c:v>27.925396825396799</c:v>
                </c:pt>
                <c:pt idx="853">
                  <c:v>32.279999999999902</c:v>
                </c:pt>
                <c:pt idx="854">
                  <c:v>23.675789473684201</c:v>
                </c:pt>
                <c:pt idx="855">
                  <c:v>24.134374999999899</c:v>
                </c:pt>
                <c:pt idx="856">
                  <c:v>28.7633802816901</c:v>
                </c:pt>
                <c:pt idx="857">
                  <c:v>24.212999999999901</c:v>
                </c:pt>
                <c:pt idx="858">
                  <c:v>30.463235294117599</c:v>
                </c:pt>
                <c:pt idx="859">
                  <c:v>27.711458333333301</c:v>
                </c:pt>
                <c:pt idx="860">
                  <c:v>28.3659999999999</c:v>
                </c:pt>
                <c:pt idx="861">
                  <c:v>27.221</c:v>
                </c:pt>
                <c:pt idx="862">
                  <c:v>25.5040404040403</c:v>
                </c:pt>
                <c:pt idx="863">
                  <c:v>24.584</c:v>
                </c:pt>
                <c:pt idx="864">
                  <c:v>27.393999999999899</c:v>
                </c:pt>
                <c:pt idx="865">
                  <c:v>27.7</c:v>
                </c:pt>
                <c:pt idx="866">
                  <c:v>26.314999999999898</c:v>
                </c:pt>
                <c:pt idx="867">
                  <c:v>25.405000000000001</c:v>
                </c:pt>
                <c:pt idx="868">
                  <c:v>25.547999999999998</c:v>
                </c:pt>
                <c:pt idx="869">
                  <c:v>28.555999999999901</c:v>
                </c:pt>
                <c:pt idx="870">
                  <c:v>26.661999999999999</c:v>
                </c:pt>
                <c:pt idx="871">
                  <c:v>29.666</c:v>
                </c:pt>
                <c:pt idx="872">
                  <c:v>27.116</c:v>
                </c:pt>
                <c:pt idx="873">
                  <c:v>25.595999999999901</c:v>
                </c:pt>
                <c:pt idx="874">
                  <c:v>32.946341463414598</c:v>
                </c:pt>
                <c:pt idx="875">
                  <c:v>24.259999999999899</c:v>
                </c:pt>
                <c:pt idx="876">
                  <c:v>26.898999999999901</c:v>
                </c:pt>
                <c:pt idx="877">
                  <c:v>28.735999999999901</c:v>
                </c:pt>
                <c:pt idx="878">
                  <c:v>26.832999999999899</c:v>
                </c:pt>
                <c:pt idx="879">
                  <c:v>25.4179999999999</c:v>
                </c:pt>
                <c:pt idx="880">
                  <c:v>29.978571428571399</c:v>
                </c:pt>
                <c:pt idx="881">
                  <c:v>27.3176470588235</c:v>
                </c:pt>
                <c:pt idx="882">
                  <c:v>26.175824175824101</c:v>
                </c:pt>
                <c:pt idx="883">
                  <c:v>30.446464646464602</c:v>
                </c:pt>
                <c:pt idx="884">
                  <c:v>25.311940298507398</c:v>
                </c:pt>
                <c:pt idx="885">
                  <c:v>26.920833333333299</c:v>
                </c:pt>
                <c:pt idx="886">
                  <c:v>27.663333333333298</c:v>
                </c:pt>
                <c:pt idx="887">
                  <c:v>27.322388059701399</c:v>
                </c:pt>
                <c:pt idx="888">
                  <c:v>27.440659340659298</c:v>
                </c:pt>
                <c:pt idx="889">
                  <c:v>27.174666666666599</c:v>
                </c:pt>
                <c:pt idx="890">
                  <c:v>28.986999999999899</c:v>
                </c:pt>
                <c:pt idx="891">
                  <c:v>25.321000000000002</c:v>
                </c:pt>
                <c:pt idx="892">
                  <c:v>27.053999999999998</c:v>
                </c:pt>
                <c:pt idx="893">
                  <c:v>25.5424242424242</c:v>
                </c:pt>
                <c:pt idx="894">
                  <c:v>28.5689999999999</c:v>
                </c:pt>
                <c:pt idx="895">
                  <c:v>25.861999999999998</c:v>
                </c:pt>
                <c:pt idx="896">
                  <c:v>28.5429999999999</c:v>
                </c:pt>
                <c:pt idx="897">
                  <c:v>26.2059999999999</c:v>
                </c:pt>
                <c:pt idx="898">
                  <c:v>27.117999999999899</c:v>
                </c:pt>
                <c:pt idx="899">
                  <c:v>28.113999999999901</c:v>
                </c:pt>
                <c:pt idx="900">
                  <c:v>24.886999999999901</c:v>
                </c:pt>
                <c:pt idx="901">
                  <c:v>28.274999999999899</c:v>
                </c:pt>
                <c:pt idx="902">
                  <c:v>29.103000000000002</c:v>
                </c:pt>
                <c:pt idx="903">
                  <c:v>27.655000000000001</c:v>
                </c:pt>
                <c:pt idx="904">
                  <c:v>26.427272727272701</c:v>
                </c:pt>
                <c:pt idx="905">
                  <c:v>28.093670886075898</c:v>
                </c:pt>
                <c:pt idx="906">
                  <c:v>25.3287878787878</c:v>
                </c:pt>
                <c:pt idx="907">
                  <c:v>29.332999999999998</c:v>
                </c:pt>
                <c:pt idx="908">
                  <c:v>24.974747474747399</c:v>
                </c:pt>
                <c:pt idx="909">
                  <c:v>27.923809523809499</c:v>
                </c:pt>
                <c:pt idx="910">
                  <c:v>27.278021978021901</c:v>
                </c:pt>
                <c:pt idx="911">
                  <c:v>25.401</c:v>
                </c:pt>
                <c:pt idx="912">
                  <c:v>26.626530612244899</c:v>
                </c:pt>
                <c:pt idx="913">
                  <c:v>27.7206896551724</c:v>
                </c:pt>
                <c:pt idx="914">
                  <c:v>26.3378378378378</c:v>
                </c:pt>
                <c:pt idx="915">
                  <c:v>24.666304347825999</c:v>
                </c:pt>
                <c:pt idx="916">
                  <c:v>28.011320754716898</c:v>
                </c:pt>
                <c:pt idx="917">
                  <c:v>25.6514285714285</c:v>
                </c:pt>
                <c:pt idx="918">
                  <c:v>24.475000000000001</c:v>
                </c:pt>
                <c:pt idx="919">
                  <c:v>28.756</c:v>
                </c:pt>
                <c:pt idx="920">
                  <c:v>26.08</c:v>
                </c:pt>
                <c:pt idx="921">
                  <c:v>26.8889999999999</c:v>
                </c:pt>
                <c:pt idx="922">
                  <c:v>26.721999999999898</c:v>
                </c:pt>
                <c:pt idx="923">
                  <c:v>25.040999999999901</c:v>
                </c:pt>
                <c:pt idx="924">
                  <c:v>27.6009999999999</c:v>
                </c:pt>
                <c:pt idx="925">
                  <c:v>28.189999999999898</c:v>
                </c:pt>
                <c:pt idx="926">
                  <c:v>26.5399999999999</c:v>
                </c:pt>
                <c:pt idx="927">
                  <c:v>26.358999999999899</c:v>
                </c:pt>
                <c:pt idx="928">
                  <c:v>25.359000000000002</c:v>
                </c:pt>
                <c:pt idx="929">
                  <c:v>27.635294117647</c:v>
                </c:pt>
                <c:pt idx="930">
                  <c:v>24.35</c:v>
                </c:pt>
                <c:pt idx="931">
                  <c:v>31.612499999999901</c:v>
                </c:pt>
                <c:pt idx="932">
                  <c:v>31.393749999999901</c:v>
                </c:pt>
                <c:pt idx="933">
                  <c:v>27.586046511627899</c:v>
                </c:pt>
                <c:pt idx="934">
                  <c:v>29.712499999999899</c:v>
                </c:pt>
                <c:pt idx="935">
                  <c:v>25.327692307692299</c:v>
                </c:pt>
                <c:pt idx="936">
                  <c:v>25.898876404494299</c:v>
                </c:pt>
                <c:pt idx="937">
                  <c:v>29.195999999999898</c:v>
                </c:pt>
                <c:pt idx="938">
                  <c:v>25.5049999999999</c:v>
                </c:pt>
                <c:pt idx="939">
                  <c:v>27.094999999999899</c:v>
                </c:pt>
                <c:pt idx="940">
                  <c:v>24.934999999999999</c:v>
                </c:pt>
                <c:pt idx="941">
                  <c:v>25.619999999999902</c:v>
                </c:pt>
                <c:pt idx="942">
                  <c:v>26.3599999999999</c:v>
                </c:pt>
                <c:pt idx="943">
                  <c:v>26.2059999999999</c:v>
                </c:pt>
                <c:pt idx="944">
                  <c:v>26.238999999999901</c:v>
                </c:pt>
                <c:pt idx="945">
                  <c:v>28.774000000000001</c:v>
                </c:pt>
                <c:pt idx="946">
                  <c:v>27.611999999999899</c:v>
                </c:pt>
                <c:pt idx="947">
                  <c:v>28.0049999999999</c:v>
                </c:pt>
                <c:pt idx="948">
                  <c:v>24.877999999999901</c:v>
                </c:pt>
                <c:pt idx="949">
                  <c:v>29.201999999999899</c:v>
                </c:pt>
                <c:pt idx="950">
                  <c:v>27.18</c:v>
                </c:pt>
                <c:pt idx="951">
                  <c:v>28.591999999999999</c:v>
                </c:pt>
                <c:pt idx="952">
                  <c:v>28.51</c:v>
                </c:pt>
                <c:pt idx="953">
                  <c:v>27.143000000000001</c:v>
                </c:pt>
                <c:pt idx="954">
                  <c:v>23.651999999999902</c:v>
                </c:pt>
                <c:pt idx="955">
                  <c:v>30.025641025641001</c:v>
                </c:pt>
                <c:pt idx="956">
                  <c:v>26.821428571428498</c:v>
                </c:pt>
                <c:pt idx="957">
                  <c:v>24.171999999999901</c:v>
                </c:pt>
                <c:pt idx="958">
                  <c:v>28.485714285714199</c:v>
                </c:pt>
                <c:pt idx="959">
                  <c:v>23.794897959183601</c:v>
                </c:pt>
                <c:pt idx="960">
                  <c:v>27.346999999999898</c:v>
                </c:pt>
                <c:pt idx="961">
                  <c:v>23.590999999999902</c:v>
                </c:pt>
                <c:pt idx="962">
                  <c:v>26.856000000000002</c:v>
                </c:pt>
                <c:pt idx="963">
                  <c:v>25.7759999999999</c:v>
                </c:pt>
                <c:pt idx="964">
                  <c:v>26.175757575757501</c:v>
                </c:pt>
                <c:pt idx="965">
                  <c:v>26.090999999999902</c:v>
                </c:pt>
                <c:pt idx="966">
                  <c:v>28.3189999999999</c:v>
                </c:pt>
                <c:pt idx="967">
                  <c:v>28.524999999999899</c:v>
                </c:pt>
                <c:pt idx="968">
                  <c:v>25.819999999999901</c:v>
                </c:pt>
                <c:pt idx="969">
                  <c:v>29.811</c:v>
                </c:pt>
                <c:pt idx="970">
                  <c:v>27.018999999999899</c:v>
                </c:pt>
                <c:pt idx="971">
                  <c:v>25.669999999999899</c:v>
                </c:pt>
                <c:pt idx="972">
                  <c:v>28.655999999999899</c:v>
                </c:pt>
                <c:pt idx="973">
                  <c:v>27.1009999999999</c:v>
                </c:pt>
                <c:pt idx="974">
                  <c:v>26.916999999999899</c:v>
                </c:pt>
                <c:pt idx="975">
                  <c:v>27.939999999999898</c:v>
                </c:pt>
                <c:pt idx="976">
                  <c:v>23.65</c:v>
                </c:pt>
                <c:pt idx="977">
                  <c:v>26.623076923076901</c:v>
                </c:pt>
                <c:pt idx="978">
                  <c:v>24.812328767123201</c:v>
                </c:pt>
                <c:pt idx="979">
                  <c:v>23.372549019607799</c:v>
                </c:pt>
                <c:pt idx="980">
                  <c:v>29.8666666666666</c:v>
                </c:pt>
                <c:pt idx="981">
                  <c:v>26.424999999999901</c:v>
                </c:pt>
                <c:pt idx="982">
                  <c:v>26.45</c:v>
                </c:pt>
                <c:pt idx="983">
                  <c:v>25.526086956521699</c:v>
                </c:pt>
                <c:pt idx="984">
                  <c:v>28.5</c:v>
                </c:pt>
                <c:pt idx="985">
                  <c:v>26.788421052631499</c:v>
                </c:pt>
                <c:pt idx="986">
                  <c:v>25.4789999999999</c:v>
                </c:pt>
                <c:pt idx="987">
                  <c:v>24.973999999999901</c:v>
                </c:pt>
                <c:pt idx="988">
                  <c:v>29.154</c:v>
                </c:pt>
                <c:pt idx="989">
                  <c:v>28.663999999999898</c:v>
                </c:pt>
                <c:pt idx="990">
                  <c:v>25.846999999999898</c:v>
                </c:pt>
                <c:pt idx="991">
                  <c:v>29.2585858585858</c:v>
                </c:pt>
                <c:pt idx="992">
                  <c:v>24.172000000000001</c:v>
                </c:pt>
                <c:pt idx="993">
                  <c:v>28.213999999999899</c:v>
                </c:pt>
                <c:pt idx="994">
                  <c:v>28.05</c:v>
                </c:pt>
                <c:pt idx="995">
                  <c:v>27.434999999999899</c:v>
                </c:pt>
                <c:pt idx="996">
                  <c:v>24.742000000000001</c:v>
                </c:pt>
                <c:pt idx="997">
                  <c:v>24.934999999999999</c:v>
                </c:pt>
                <c:pt idx="998">
                  <c:v>28.134</c:v>
                </c:pt>
                <c:pt idx="999">
                  <c:v>26.248000000000001</c:v>
                </c:pt>
                <c:pt idx="1000">
                  <c:v>26.535999999999898</c:v>
                </c:pt>
                <c:pt idx="1001">
                  <c:v>26.691999999999901</c:v>
                </c:pt>
                <c:pt idx="1002">
                  <c:v>28.613</c:v>
                </c:pt>
                <c:pt idx="1003">
                  <c:v>27.9969999999999</c:v>
                </c:pt>
                <c:pt idx="1004">
                  <c:v>25.751999999999899</c:v>
                </c:pt>
                <c:pt idx="1005">
                  <c:v>26.0117647058823</c:v>
                </c:pt>
                <c:pt idx="1006">
                  <c:v>31.769230769230699</c:v>
                </c:pt>
                <c:pt idx="1007">
                  <c:v>55.214285714285701</c:v>
                </c:pt>
                <c:pt idx="1008">
                  <c:v>30.7818181818181</c:v>
                </c:pt>
                <c:pt idx="1009">
                  <c:v>24.538095238095199</c:v>
                </c:pt>
                <c:pt idx="1010">
                  <c:v>28.969565217391299</c:v>
                </c:pt>
                <c:pt idx="1011">
                  <c:v>24.791</c:v>
                </c:pt>
                <c:pt idx="1012">
                  <c:v>23.553000000000001</c:v>
                </c:pt>
                <c:pt idx="1013">
                  <c:v>27.405999999999999</c:v>
                </c:pt>
                <c:pt idx="1014">
                  <c:v>26.8949999999999</c:v>
                </c:pt>
                <c:pt idx="1015">
                  <c:v>25.867000000000001</c:v>
                </c:pt>
                <c:pt idx="1016">
                  <c:v>27.681999999999999</c:v>
                </c:pt>
                <c:pt idx="1017">
                  <c:v>25.297999999999998</c:v>
                </c:pt>
                <c:pt idx="1018">
                  <c:v>27.0519999999999</c:v>
                </c:pt>
                <c:pt idx="1019">
                  <c:v>26.509</c:v>
                </c:pt>
                <c:pt idx="1020">
                  <c:v>24.957999999999899</c:v>
                </c:pt>
                <c:pt idx="1021">
                  <c:v>28.555999999999901</c:v>
                </c:pt>
                <c:pt idx="1022">
                  <c:v>22.962</c:v>
                </c:pt>
                <c:pt idx="1023">
                  <c:v>26.417999999999999</c:v>
                </c:pt>
                <c:pt idx="1024">
                  <c:v>26.962999999999901</c:v>
                </c:pt>
                <c:pt idx="1025">
                  <c:v>26.8249999999999</c:v>
                </c:pt>
                <c:pt idx="1026">
                  <c:v>26.291919191919099</c:v>
                </c:pt>
                <c:pt idx="1027">
                  <c:v>29.452525252525199</c:v>
                </c:pt>
                <c:pt idx="1028">
                  <c:v>27.948999999999899</c:v>
                </c:pt>
                <c:pt idx="1029">
                  <c:v>27.7121212121212</c:v>
                </c:pt>
                <c:pt idx="1030">
                  <c:v>26.946153846153798</c:v>
                </c:pt>
                <c:pt idx="1031">
                  <c:v>26.344999999999899</c:v>
                </c:pt>
                <c:pt idx="1032">
                  <c:v>26.719000000000001</c:v>
                </c:pt>
                <c:pt idx="1033">
                  <c:v>27.703999999999901</c:v>
                </c:pt>
                <c:pt idx="1034">
                  <c:v>24.976999999999901</c:v>
                </c:pt>
                <c:pt idx="1035">
                  <c:v>28.521999999999998</c:v>
                </c:pt>
                <c:pt idx="1036">
                  <c:v>29.459999999999901</c:v>
                </c:pt>
                <c:pt idx="1037">
                  <c:v>28.957999999999998</c:v>
                </c:pt>
                <c:pt idx="1038">
                  <c:v>24.033000000000001</c:v>
                </c:pt>
                <c:pt idx="1039">
                  <c:v>26.605</c:v>
                </c:pt>
                <c:pt idx="1040">
                  <c:v>24.634</c:v>
                </c:pt>
                <c:pt idx="1041">
                  <c:v>24.288999999999898</c:v>
                </c:pt>
                <c:pt idx="1042">
                  <c:v>28.613</c:v>
                </c:pt>
                <c:pt idx="1043">
                  <c:v>27.4969999999999</c:v>
                </c:pt>
                <c:pt idx="1044">
                  <c:v>24.426262626262599</c:v>
                </c:pt>
                <c:pt idx="1045">
                  <c:v>26.294</c:v>
                </c:pt>
                <c:pt idx="1046">
                  <c:v>27.041999999999899</c:v>
                </c:pt>
                <c:pt idx="1047">
                  <c:v>27.92</c:v>
                </c:pt>
                <c:pt idx="1048">
                  <c:v>24.233000000000001</c:v>
                </c:pt>
                <c:pt idx="1049">
                  <c:v>23.119999999999902</c:v>
                </c:pt>
                <c:pt idx="1050">
                  <c:v>28.913186813186801</c:v>
                </c:pt>
                <c:pt idx="1051">
                  <c:v>26.6999999999999</c:v>
                </c:pt>
                <c:pt idx="1052">
                  <c:v>26.201000000000001</c:v>
                </c:pt>
                <c:pt idx="1053">
                  <c:v>27.096999999999898</c:v>
                </c:pt>
                <c:pt idx="1054">
                  <c:v>26.322222222222202</c:v>
                </c:pt>
                <c:pt idx="1055">
                  <c:v>25.636999999999901</c:v>
                </c:pt>
                <c:pt idx="1056">
                  <c:v>25.886999999999901</c:v>
                </c:pt>
                <c:pt idx="1057">
                  <c:v>23.305999999999901</c:v>
                </c:pt>
                <c:pt idx="1058">
                  <c:v>30.422999999999899</c:v>
                </c:pt>
                <c:pt idx="1059">
                  <c:v>23.978999999999999</c:v>
                </c:pt>
                <c:pt idx="1060">
                  <c:v>25.489999999999899</c:v>
                </c:pt>
                <c:pt idx="1061">
                  <c:v>26.837999999999901</c:v>
                </c:pt>
                <c:pt idx="1062">
                  <c:v>24.8369999999999</c:v>
                </c:pt>
                <c:pt idx="1063">
                  <c:v>24.590999999999902</c:v>
                </c:pt>
                <c:pt idx="1064">
                  <c:v>26.247999999999902</c:v>
                </c:pt>
                <c:pt idx="1065">
                  <c:v>28.0109999999999</c:v>
                </c:pt>
                <c:pt idx="1066">
                  <c:v>26.506</c:v>
                </c:pt>
                <c:pt idx="1067">
                  <c:v>26.486000000000001</c:v>
                </c:pt>
                <c:pt idx="1068">
                  <c:v>30.011111111111099</c:v>
                </c:pt>
                <c:pt idx="1069">
                  <c:v>24.6186813186813</c:v>
                </c:pt>
                <c:pt idx="1070">
                  <c:v>26.19</c:v>
                </c:pt>
                <c:pt idx="1071">
                  <c:v>29.756999999999898</c:v>
                </c:pt>
                <c:pt idx="1072">
                  <c:v>27.808999999999902</c:v>
                </c:pt>
                <c:pt idx="1073">
                  <c:v>27.678999999999899</c:v>
                </c:pt>
                <c:pt idx="1074">
                  <c:v>29.3249999999999</c:v>
                </c:pt>
                <c:pt idx="1075">
                  <c:v>27.322999999999901</c:v>
                </c:pt>
                <c:pt idx="1076">
                  <c:v>26.634999999999899</c:v>
                </c:pt>
                <c:pt idx="1077">
                  <c:v>28.015000000000001</c:v>
                </c:pt>
                <c:pt idx="1078">
                  <c:v>27.609000000000002</c:v>
                </c:pt>
                <c:pt idx="1079">
                  <c:v>26.4849999999999</c:v>
                </c:pt>
                <c:pt idx="1080">
                  <c:v>28.713000000000001</c:v>
                </c:pt>
                <c:pt idx="1081">
                  <c:v>26.044</c:v>
                </c:pt>
                <c:pt idx="1082">
                  <c:v>27.841999999999999</c:v>
                </c:pt>
                <c:pt idx="1083">
                  <c:v>26.7060606060606</c:v>
                </c:pt>
                <c:pt idx="1084">
                  <c:v>25.395999999999901</c:v>
                </c:pt>
                <c:pt idx="1085">
                  <c:v>26.087</c:v>
                </c:pt>
                <c:pt idx="1086">
                  <c:v>27.111999999999998</c:v>
                </c:pt>
                <c:pt idx="1087">
                  <c:v>23.037499999999898</c:v>
                </c:pt>
                <c:pt idx="1088">
                  <c:v>25.695652173913</c:v>
                </c:pt>
                <c:pt idx="1089">
                  <c:v>24.954000000000001</c:v>
                </c:pt>
                <c:pt idx="1090">
                  <c:v>25.56</c:v>
                </c:pt>
                <c:pt idx="1091">
                  <c:v>28.9119999999999</c:v>
                </c:pt>
                <c:pt idx="1092">
                  <c:v>26.352999999999899</c:v>
                </c:pt>
                <c:pt idx="1093">
                  <c:v>24.9359999999999</c:v>
                </c:pt>
                <c:pt idx="1094">
                  <c:v>29.683999999999902</c:v>
                </c:pt>
                <c:pt idx="1095">
                  <c:v>23.99</c:v>
                </c:pt>
                <c:pt idx="1096">
                  <c:v>24.184999999999899</c:v>
                </c:pt>
                <c:pt idx="1097">
                  <c:v>27.1129999999999</c:v>
                </c:pt>
                <c:pt idx="1098">
                  <c:v>27.028282828282801</c:v>
                </c:pt>
                <c:pt idx="1099">
                  <c:v>26.064</c:v>
                </c:pt>
                <c:pt idx="1100">
                  <c:v>25.887999999999899</c:v>
                </c:pt>
                <c:pt idx="1101">
                  <c:v>27.570999999999898</c:v>
                </c:pt>
                <c:pt idx="1102">
                  <c:v>25.2349999999999</c:v>
                </c:pt>
                <c:pt idx="1103">
                  <c:v>29.4729999999999</c:v>
                </c:pt>
                <c:pt idx="1104">
                  <c:v>31.886999999999901</c:v>
                </c:pt>
                <c:pt idx="1105">
                  <c:v>25.276470588235199</c:v>
                </c:pt>
                <c:pt idx="1106">
                  <c:v>29.2098901098901</c:v>
                </c:pt>
                <c:pt idx="1107">
                  <c:v>26.7899999999999</c:v>
                </c:pt>
                <c:pt idx="1108">
                  <c:v>29.187000000000001</c:v>
                </c:pt>
                <c:pt idx="1109">
                  <c:v>25.566999999999901</c:v>
                </c:pt>
                <c:pt idx="1110">
                  <c:v>26.922999999999998</c:v>
                </c:pt>
                <c:pt idx="1111">
                  <c:v>24.236999999999998</c:v>
                </c:pt>
                <c:pt idx="1112">
                  <c:v>29.001999999999899</c:v>
                </c:pt>
                <c:pt idx="1113">
                  <c:v>25.317</c:v>
                </c:pt>
                <c:pt idx="1114">
                  <c:v>28.231999999999999</c:v>
                </c:pt>
                <c:pt idx="1115">
                  <c:v>26.761999999999901</c:v>
                </c:pt>
                <c:pt idx="1116">
                  <c:v>26.520999999999901</c:v>
                </c:pt>
                <c:pt idx="1117">
                  <c:v>26.680999999999901</c:v>
                </c:pt>
                <c:pt idx="1118">
                  <c:v>26.414999999999999</c:v>
                </c:pt>
                <c:pt idx="1119">
                  <c:v>24.288999999999898</c:v>
                </c:pt>
                <c:pt idx="1120">
                  <c:v>27.9270833333333</c:v>
                </c:pt>
                <c:pt idx="1121">
                  <c:v>24.841666666666601</c:v>
                </c:pt>
                <c:pt idx="1122">
                  <c:v>26.475000000000001</c:v>
                </c:pt>
                <c:pt idx="1123">
                  <c:v>23.5555555555555</c:v>
                </c:pt>
                <c:pt idx="1124">
                  <c:v>26.635164835164801</c:v>
                </c:pt>
                <c:pt idx="1125">
                  <c:v>26.908999999999899</c:v>
                </c:pt>
                <c:pt idx="1126">
                  <c:v>27.2579999999999</c:v>
                </c:pt>
                <c:pt idx="1127">
                  <c:v>28.9849999999999</c:v>
                </c:pt>
                <c:pt idx="1128">
                  <c:v>26.914000000000001</c:v>
                </c:pt>
                <c:pt idx="1129">
                  <c:v>27.918999999999901</c:v>
                </c:pt>
                <c:pt idx="1130">
                  <c:v>26.265000000000001</c:v>
                </c:pt>
                <c:pt idx="1131">
                  <c:v>29.4239999999999</c:v>
                </c:pt>
                <c:pt idx="1132">
                  <c:v>26.477999999999899</c:v>
                </c:pt>
                <c:pt idx="1133">
                  <c:v>25.750999999999902</c:v>
                </c:pt>
                <c:pt idx="1134">
                  <c:v>26.499999999999901</c:v>
                </c:pt>
                <c:pt idx="1135">
                  <c:v>29.135999999999999</c:v>
                </c:pt>
                <c:pt idx="1136">
                  <c:v>28.248999999999899</c:v>
                </c:pt>
                <c:pt idx="1137">
                  <c:v>27.422999999999899</c:v>
                </c:pt>
                <c:pt idx="1138">
                  <c:v>25.866999999999901</c:v>
                </c:pt>
                <c:pt idx="1139">
                  <c:v>27.9649999999999</c:v>
                </c:pt>
                <c:pt idx="1140">
                  <c:v>26.441333333333301</c:v>
                </c:pt>
                <c:pt idx="1141">
                  <c:v>21.045454545454501</c:v>
                </c:pt>
                <c:pt idx="1142">
                  <c:v>27.671739130434698</c:v>
                </c:pt>
                <c:pt idx="1143">
                  <c:v>25.5139999999999</c:v>
                </c:pt>
                <c:pt idx="1144">
                  <c:v>28.227</c:v>
                </c:pt>
                <c:pt idx="1145">
                  <c:v>26.761999999999901</c:v>
                </c:pt>
                <c:pt idx="1146">
                  <c:v>25.399999999999899</c:v>
                </c:pt>
                <c:pt idx="1147">
                  <c:v>25.373999999999999</c:v>
                </c:pt>
                <c:pt idx="1148">
                  <c:v>28.919999999999899</c:v>
                </c:pt>
                <c:pt idx="1149">
                  <c:v>28.616</c:v>
                </c:pt>
                <c:pt idx="1150">
                  <c:v>26.625999999999902</c:v>
                </c:pt>
                <c:pt idx="1151">
                  <c:v>25.669999999999899</c:v>
                </c:pt>
                <c:pt idx="1152">
                  <c:v>26.869999999999902</c:v>
                </c:pt>
                <c:pt idx="1153">
                  <c:v>26.611000000000001</c:v>
                </c:pt>
                <c:pt idx="1154">
                  <c:v>29.599</c:v>
                </c:pt>
                <c:pt idx="1155">
                  <c:v>25.559999999999899</c:v>
                </c:pt>
                <c:pt idx="1156">
                  <c:v>28.4</c:v>
                </c:pt>
                <c:pt idx="1157">
                  <c:v>28.9939999999999</c:v>
                </c:pt>
                <c:pt idx="1158">
                  <c:v>25.192</c:v>
                </c:pt>
                <c:pt idx="1159">
                  <c:v>26.530303030302999</c:v>
                </c:pt>
                <c:pt idx="1160">
                  <c:v>24.1021978021978</c:v>
                </c:pt>
                <c:pt idx="1161">
                  <c:v>27.376999999999999</c:v>
                </c:pt>
                <c:pt idx="1162">
                  <c:v>28.082999999999899</c:v>
                </c:pt>
                <c:pt idx="1163">
                  <c:v>26.677</c:v>
                </c:pt>
                <c:pt idx="1164">
                  <c:v>26.828999999999901</c:v>
                </c:pt>
                <c:pt idx="1165">
                  <c:v>25.808</c:v>
                </c:pt>
                <c:pt idx="1166">
                  <c:v>26.562999999999999</c:v>
                </c:pt>
                <c:pt idx="1167">
                  <c:v>25.2289999999999</c:v>
                </c:pt>
                <c:pt idx="1168">
                  <c:v>26.087999999999901</c:v>
                </c:pt>
                <c:pt idx="1169">
                  <c:v>28.937999999999899</c:v>
                </c:pt>
                <c:pt idx="1170">
                  <c:v>27.689999999999898</c:v>
                </c:pt>
                <c:pt idx="1171">
                  <c:v>26.631999999999898</c:v>
                </c:pt>
                <c:pt idx="1172">
                  <c:v>26.0719999999999</c:v>
                </c:pt>
                <c:pt idx="1173">
                  <c:v>30.453999999999901</c:v>
                </c:pt>
                <c:pt idx="1174">
                  <c:v>29.616999999999901</c:v>
                </c:pt>
                <c:pt idx="1175">
                  <c:v>24.809000000000001</c:v>
                </c:pt>
                <c:pt idx="1176">
                  <c:v>24.3854166666666</c:v>
                </c:pt>
                <c:pt idx="1177">
                  <c:v>23.7</c:v>
                </c:pt>
                <c:pt idx="1178">
                  <c:v>31.131868131868099</c:v>
                </c:pt>
                <c:pt idx="1179">
                  <c:v>25.2989999999999</c:v>
                </c:pt>
                <c:pt idx="1180">
                  <c:v>25.8629999999999</c:v>
                </c:pt>
                <c:pt idx="1181">
                  <c:v>27.070999999999898</c:v>
                </c:pt>
                <c:pt idx="1182">
                  <c:v>29.6969999999999</c:v>
                </c:pt>
                <c:pt idx="1183">
                  <c:v>25.736000000000001</c:v>
                </c:pt>
                <c:pt idx="1184">
                  <c:v>28.357999999999901</c:v>
                </c:pt>
                <c:pt idx="1185">
                  <c:v>26.2409999999999</c:v>
                </c:pt>
                <c:pt idx="1186">
                  <c:v>25.311</c:v>
                </c:pt>
                <c:pt idx="1187">
                  <c:v>27.213999999999999</c:v>
                </c:pt>
                <c:pt idx="1188">
                  <c:v>28.521999999999899</c:v>
                </c:pt>
                <c:pt idx="1189">
                  <c:v>27.0109999999999</c:v>
                </c:pt>
                <c:pt idx="1190">
                  <c:v>30.534999999999901</c:v>
                </c:pt>
                <c:pt idx="1191">
                  <c:v>25.238999999999901</c:v>
                </c:pt>
                <c:pt idx="1192">
                  <c:v>29.494999999999902</c:v>
                </c:pt>
                <c:pt idx="1193">
                  <c:v>26.76</c:v>
                </c:pt>
                <c:pt idx="1194">
                  <c:v>28.044444444444402</c:v>
                </c:pt>
                <c:pt idx="1195">
                  <c:v>28.2291666666666</c:v>
                </c:pt>
                <c:pt idx="1196">
                  <c:v>25.192473118279501</c:v>
                </c:pt>
                <c:pt idx="1197">
                  <c:v>28.203999999999901</c:v>
                </c:pt>
                <c:pt idx="1198">
                  <c:v>28.367999999999999</c:v>
                </c:pt>
                <c:pt idx="1199">
                  <c:v>26.951999999999899</c:v>
                </c:pt>
                <c:pt idx="1200">
                  <c:v>26.124999999999901</c:v>
                </c:pt>
                <c:pt idx="1201">
                  <c:v>25.166999999999899</c:v>
                </c:pt>
                <c:pt idx="1202">
                  <c:v>27.47</c:v>
                </c:pt>
                <c:pt idx="1203">
                  <c:v>24.479999999999901</c:v>
                </c:pt>
                <c:pt idx="1204">
                  <c:v>26.090999999999902</c:v>
                </c:pt>
                <c:pt idx="1205">
                  <c:v>29.140999999999998</c:v>
                </c:pt>
                <c:pt idx="1206">
                  <c:v>25.535999999999898</c:v>
                </c:pt>
                <c:pt idx="1207">
                  <c:v>24.568999999999999</c:v>
                </c:pt>
                <c:pt idx="1208">
                  <c:v>24.556249999999999</c:v>
                </c:pt>
                <c:pt idx="1209">
                  <c:v>30.544444444444402</c:v>
                </c:pt>
                <c:pt idx="1210">
                  <c:v>25.572222222222202</c:v>
                </c:pt>
                <c:pt idx="1211">
                  <c:v>27.537999999999901</c:v>
                </c:pt>
                <c:pt idx="1212">
                  <c:v>24.933999999999902</c:v>
                </c:pt>
                <c:pt idx="1213">
                  <c:v>28.607999999999901</c:v>
                </c:pt>
                <c:pt idx="1214">
                  <c:v>26.324999999999999</c:v>
                </c:pt>
                <c:pt idx="1215">
                  <c:v>26.294999999999899</c:v>
                </c:pt>
                <c:pt idx="1216">
                  <c:v>25.456</c:v>
                </c:pt>
                <c:pt idx="1217">
                  <c:v>25.1189999999999</c:v>
                </c:pt>
                <c:pt idx="1218">
                  <c:v>27.285</c:v>
                </c:pt>
                <c:pt idx="1219">
                  <c:v>25.8399999999999</c:v>
                </c:pt>
                <c:pt idx="1220">
                  <c:v>24.968999999999902</c:v>
                </c:pt>
                <c:pt idx="1221">
                  <c:v>24.416999999999899</c:v>
                </c:pt>
                <c:pt idx="1222">
                  <c:v>27.119999999999902</c:v>
                </c:pt>
                <c:pt idx="1223">
                  <c:v>26.503571428571401</c:v>
                </c:pt>
                <c:pt idx="1224">
                  <c:v>26.963333333333299</c:v>
                </c:pt>
                <c:pt idx="1225">
                  <c:v>27.920999999999999</c:v>
                </c:pt>
                <c:pt idx="1226">
                  <c:v>25.2989999999999</c:v>
                </c:pt>
                <c:pt idx="1227">
                  <c:v>26.535</c:v>
                </c:pt>
                <c:pt idx="1228">
                  <c:v>24.744</c:v>
                </c:pt>
                <c:pt idx="1229">
                  <c:v>27.242999999999999</c:v>
                </c:pt>
                <c:pt idx="1230">
                  <c:v>27.047999999999899</c:v>
                </c:pt>
                <c:pt idx="1231">
                  <c:v>27.498999999999999</c:v>
                </c:pt>
                <c:pt idx="1232">
                  <c:v>30.639999999999901</c:v>
                </c:pt>
                <c:pt idx="1233">
                  <c:v>24.495999999999999</c:v>
                </c:pt>
                <c:pt idx="1234">
                  <c:v>24.1419999999999</c:v>
                </c:pt>
                <c:pt idx="1235">
                  <c:v>24.01</c:v>
                </c:pt>
                <c:pt idx="1236">
                  <c:v>31.0178571428571</c:v>
                </c:pt>
                <c:pt idx="1237">
                  <c:v>29.967415730336999</c:v>
                </c:pt>
                <c:pt idx="1238">
                  <c:v>27.350999999999999</c:v>
                </c:pt>
                <c:pt idx="1239">
                  <c:v>26.911999999999999</c:v>
                </c:pt>
                <c:pt idx="1240">
                  <c:v>29.231999999999999</c:v>
                </c:pt>
                <c:pt idx="1241">
                  <c:v>25.298999999999999</c:v>
                </c:pt>
                <c:pt idx="1242">
                  <c:v>28.279999999999902</c:v>
                </c:pt>
                <c:pt idx="1243">
                  <c:v>26.527999999999899</c:v>
                </c:pt>
                <c:pt idx="1244">
                  <c:v>25.511999999999901</c:v>
                </c:pt>
                <c:pt idx="1245">
                  <c:v>25.404040404040401</c:v>
                </c:pt>
                <c:pt idx="1246">
                  <c:v>27.0519999999999</c:v>
                </c:pt>
                <c:pt idx="1247">
                  <c:v>26.355</c:v>
                </c:pt>
                <c:pt idx="1248">
                  <c:v>29.131999999999898</c:v>
                </c:pt>
                <c:pt idx="1249">
                  <c:v>24.246153846153799</c:v>
                </c:pt>
                <c:pt idx="1250">
                  <c:v>28.5266666666666</c:v>
                </c:pt>
                <c:pt idx="1251">
                  <c:v>27.4759999999999</c:v>
                </c:pt>
                <c:pt idx="1252">
                  <c:v>24.7349999999999</c:v>
                </c:pt>
                <c:pt idx="1253">
                  <c:v>28.541999999999899</c:v>
                </c:pt>
                <c:pt idx="1254">
                  <c:v>25.941999999999901</c:v>
                </c:pt>
                <c:pt idx="1255">
                  <c:v>25.021999999999899</c:v>
                </c:pt>
                <c:pt idx="1256">
                  <c:v>26.856999999999999</c:v>
                </c:pt>
                <c:pt idx="1257">
                  <c:v>27.424999999999901</c:v>
                </c:pt>
                <c:pt idx="1258">
                  <c:v>25.3061224489796</c:v>
                </c:pt>
                <c:pt idx="1259">
                  <c:v>22.2</c:v>
                </c:pt>
                <c:pt idx="1260">
                  <c:v>27.433333333333302</c:v>
                </c:pt>
                <c:pt idx="1261">
                  <c:v>36.133333333333297</c:v>
                </c:pt>
                <c:pt idx="1262">
                  <c:v>27.1933333333333</c:v>
                </c:pt>
                <c:pt idx="1263">
                  <c:v>26.675999999999998</c:v>
                </c:pt>
                <c:pt idx="1264">
                  <c:v>26.418999999999901</c:v>
                </c:pt>
                <c:pt idx="1265">
                  <c:v>25.082999999999998</c:v>
                </c:pt>
                <c:pt idx="1266">
                  <c:v>27.375999999999902</c:v>
                </c:pt>
                <c:pt idx="1267">
                  <c:v>25.255999999999901</c:v>
                </c:pt>
                <c:pt idx="1268">
                  <c:v>25.555999999999901</c:v>
                </c:pt>
                <c:pt idx="1269">
                  <c:v>29.712999999999901</c:v>
                </c:pt>
                <c:pt idx="1270">
                  <c:v>27.3189999999999</c:v>
                </c:pt>
                <c:pt idx="1271">
                  <c:v>26.761999999999901</c:v>
                </c:pt>
                <c:pt idx="1272">
                  <c:v>26.043478260869499</c:v>
                </c:pt>
                <c:pt idx="1273">
                  <c:v>29.799999999999901</c:v>
                </c:pt>
                <c:pt idx="1274">
                  <c:v>27.9589999999999</c:v>
                </c:pt>
                <c:pt idx="1275">
                  <c:v>27.811</c:v>
                </c:pt>
                <c:pt idx="1276">
                  <c:v>26.053999999999899</c:v>
                </c:pt>
                <c:pt idx="1277">
                  <c:v>24.501999999999899</c:v>
                </c:pt>
                <c:pt idx="1278">
                  <c:v>26.9529999999999</c:v>
                </c:pt>
                <c:pt idx="1279">
                  <c:v>25.0609999999999</c:v>
                </c:pt>
                <c:pt idx="1280">
                  <c:v>25.325999999999901</c:v>
                </c:pt>
                <c:pt idx="1281">
                  <c:v>27.0489999999999</c:v>
                </c:pt>
                <c:pt idx="1282">
                  <c:v>24.0833333333333</c:v>
                </c:pt>
                <c:pt idx="1283">
                  <c:v>25.876666666666601</c:v>
                </c:pt>
                <c:pt idx="1284">
                  <c:v>25.174999999999901</c:v>
                </c:pt>
                <c:pt idx="1285">
                  <c:v>28.052999999999901</c:v>
                </c:pt>
                <c:pt idx="1286">
                  <c:v>26.683999999999902</c:v>
                </c:pt>
                <c:pt idx="1287">
                  <c:v>28.869</c:v>
                </c:pt>
                <c:pt idx="1288">
                  <c:v>27.816999999999901</c:v>
                </c:pt>
                <c:pt idx="1289">
                  <c:v>27.357142857142801</c:v>
                </c:pt>
                <c:pt idx="1290">
                  <c:v>26.727999999999899</c:v>
                </c:pt>
                <c:pt idx="1291">
                  <c:v>26.781999999999901</c:v>
                </c:pt>
                <c:pt idx="1292">
                  <c:v>28.271999999999998</c:v>
                </c:pt>
                <c:pt idx="1293">
                  <c:v>27.675999999999998</c:v>
                </c:pt>
                <c:pt idx="1294">
                  <c:v>29.565555555555498</c:v>
                </c:pt>
                <c:pt idx="1295">
                  <c:v>27.687999999999899</c:v>
                </c:pt>
                <c:pt idx="1296">
                  <c:v>28.436</c:v>
                </c:pt>
                <c:pt idx="1297">
                  <c:v>27.67</c:v>
                </c:pt>
                <c:pt idx="1298">
                  <c:v>30.5609999999999</c:v>
                </c:pt>
                <c:pt idx="1299">
                  <c:v>24.873000000000001</c:v>
                </c:pt>
                <c:pt idx="1300">
                  <c:v>31.0259999999999</c:v>
                </c:pt>
                <c:pt idx="1301">
                  <c:v>28.3</c:v>
                </c:pt>
                <c:pt idx="1302">
                  <c:v>28.015000000000001</c:v>
                </c:pt>
                <c:pt idx="1303">
                  <c:v>29.4</c:v>
                </c:pt>
                <c:pt idx="1304">
                  <c:v>25.242857142857101</c:v>
                </c:pt>
                <c:pt idx="1305">
                  <c:v>26.103571428571399</c:v>
                </c:pt>
                <c:pt idx="1306">
                  <c:v>26.943617021276498</c:v>
                </c:pt>
                <c:pt idx="1307">
                  <c:v>27.187000000000001</c:v>
                </c:pt>
                <c:pt idx="1308">
                  <c:v>28.111000000000001</c:v>
                </c:pt>
                <c:pt idx="1309">
                  <c:v>28.7789999999999</c:v>
                </c:pt>
                <c:pt idx="1310">
                  <c:v>26.620999999999899</c:v>
                </c:pt>
                <c:pt idx="1311">
                  <c:v>26.654</c:v>
                </c:pt>
                <c:pt idx="1312">
                  <c:v>28.012765957446799</c:v>
                </c:pt>
                <c:pt idx="1313">
                  <c:v>32.157142857142802</c:v>
                </c:pt>
                <c:pt idx="1314">
                  <c:v>28.169662921348301</c:v>
                </c:pt>
                <c:pt idx="1315">
                  <c:v>27.152999999999899</c:v>
                </c:pt>
                <c:pt idx="1316">
                  <c:v>26.451000000000001</c:v>
                </c:pt>
                <c:pt idx="1317">
                  <c:v>24.626999999999999</c:v>
                </c:pt>
                <c:pt idx="1318">
                  <c:v>26.935555555555499</c:v>
                </c:pt>
                <c:pt idx="1319">
                  <c:v>26.018181818181802</c:v>
                </c:pt>
                <c:pt idx="1320">
                  <c:v>20.974999999999898</c:v>
                </c:pt>
                <c:pt idx="1321">
                  <c:v>26.952808988764001</c:v>
                </c:pt>
                <c:pt idx="1322">
                  <c:v>25.228999999999999</c:v>
                </c:pt>
                <c:pt idx="1323">
                  <c:v>24.799999999999901</c:v>
                </c:pt>
                <c:pt idx="1324">
                  <c:v>25.2179999999999</c:v>
                </c:pt>
                <c:pt idx="1325">
                  <c:v>27.5854166666666</c:v>
                </c:pt>
                <c:pt idx="1326">
                  <c:v>28.785714285714199</c:v>
                </c:pt>
                <c:pt idx="1327">
                  <c:v>25.475000000000001</c:v>
                </c:pt>
                <c:pt idx="1328">
                  <c:v>24.39</c:v>
                </c:pt>
                <c:pt idx="1329">
                  <c:v>30.026999999999902</c:v>
                </c:pt>
                <c:pt idx="1330">
                  <c:v>27.405882352941099</c:v>
                </c:pt>
                <c:pt idx="1331">
                  <c:v>24.170786516853902</c:v>
                </c:pt>
                <c:pt idx="1332">
                  <c:v>28.794999999999899</c:v>
                </c:pt>
                <c:pt idx="1333">
                  <c:v>25.976999999999901</c:v>
                </c:pt>
                <c:pt idx="1334">
                  <c:v>25.2</c:v>
                </c:pt>
                <c:pt idx="1335">
                  <c:v>28.640999999999899</c:v>
                </c:pt>
                <c:pt idx="1336">
                  <c:v>26.931578947368401</c:v>
                </c:pt>
                <c:pt idx="1337">
                  <c:v>28.414772727272702</c:v>
                </c:pt>
                <c:pt idx="1338">
                  <c:v>30.2899999999999</c:v>
                </c:pt>
                <c:pt idx="1339">
                  <c:v>25.454999999999998</c:v>
                </c:pt>
                <c:pt idx="1340">
                  <c:v>26.306000000000001</c:v>
                </c:pt>
                <c:pt idx="1341">
                  <c:v>25.0289999999999</c:v>
                </c:pt>
                <c:pt idx="1342">
                  <c:v>23.877777777777698</c:v>
                </c:pt>
                <c:pt idx="1343">
                  <c:v>24.249438202247099</c:v>
                </c:pt>
                <c:pt idx="1344">
                  <c:v>26.559000000000001</c:v>
                </c:pt>
                <c:pt idx="1345">
                  <c:v>26.86</c:v>
                </c:pt>
                <c:pt idx="1346">
                  <c:v>25.667000000000002</c:v>
                </c:pt>
                <c:pt idx="1347">
                  <c:v>30.758333333333301</c:v>
                </c:pt>
                <c:pt idx="1348">
                  <c:v>24.3125</c:v>
                </c:pt>
                <c:pt idx="1349">
                  <c:v>26.8055555555555</c:v>
                </c:pt>
                <c:pt idx="1350">
                  <c:v>26.2979797979797</c:v>
                </c:pt>
                <c:pt idx="1351">
                  <c:v>27.537999999999901</c:v>
                </c:pt>
                <c:pt idx="1352">
                  <c:v>24.696000000000002</c:v>
                </c:pt>
                <c:pt idx="1353">
                  <c:v>35.161111111111097</c:v>
                </c:pt>
                <c:pt idx="1354">
                  <c:v>28.096511627906899</c:v>
                </c:pt>
                <c:pt idx="1355">
                  <c:v>26.337</c:v>
                </c:pt>
                <c:pt idx="1356">
                  <c:v>24.933999999999902</c:v>
                </c:pt>
                <c:pt idx="1357">
                  <c:v>26.896078431372501</c:v>
                </c:pt>
                <c:pt idx="1358">
                  <c:v>30.9</c:v>
                </c:pt>
                <c:pt idx="1359">
                  <c:v>24.303125000000001</c:v>
                </c:pt>
                <c:pt idx="1360">
                  <c:v>27.7858695652173</c:v>
                </c:pt>
                <c:pt idx="1361">
                  <c:v>27.6969999999999</c:v>
                </c:pt>
                <c:pt idx="1362">
                  <c:v>30.6</c:v>
                </c:pt>
                <c:pt idx="1363">
                  <c:v>27.775862068965498</c:v>
                </c:pt>
                <c:pt idx="1364">
                  <c:v>27.2579999999999</c:v>
                </c:pt>
                <c:pt idx="1365">
                  <c:v>33.873333333333299</c:v>
                </c:pt>
                <c:pt idx="1366">
                  <c:v>29.614705882352901</c:v>
                </c:pt>
                <c:pt idx="1367">
                  <c:v>24.782499999999999</c:v>
                </c:pt>
                <c:pt idx="1368">
                  <c:v>32.075000000000003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94-CF4F-9CC2-A7DEE0638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96447"/>
        <c:axId val="1347198175"/>
      </c:scatterChart>
      <c:valAx>
        <c:axId val="1347196447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basal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347198175"/>
        <c:crosses val="autoZero"/>
        <c:crossBetween val="midCat"/>
      </c:valAx>
      <c:valAx>
        <c:axId val="1347198175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DBH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347196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Validation: Characteristics</a:t>
            </a:r>
            <a:r>
              <a:rPr lang="en-GB" baseline="0"/>
              <a:t> of Plots at Year 50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'Exotic Comparison'!$K$2</c:f>
              <c:strCache>
                <c:ptCount val="1"/>
                <c:pt idx="0">
                  <c:v>MeanDBH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'Exotic Comparison'!$J$3:$J$1371</c:f>
              <c:numCache>
                <c:formatCode>General</c:formatCode>
                <c:ptCount val="1369"/>
                <c:pt idx="0">
                  <c:v>82.465854919999998</c:v>
                </c:pt>
                <c:pt idx="1">
                  <c:v>98.242379189999994</c:v>
                </c:pt>
                <c:pt idx="2">
                  <c:v>20.641064289999999</c:v>
                </c:pt>
                <c:pt idx="3">
                  <c:v>83.458408759999998</c:v>
                </c:pt>
                <c:pt idx="4">
                  <c:v>98.150733369999998</c:v>
                </c:pt>
                <c:pt idx="5">
                  <c:v>98.163456839999995</c:v>
                </c:pt>
                <c:pt idx="6">
                  <c:v>23.545796620000001</c:v>
                </c:pt>
                <c:pt idx="7">
                  <c:v>82.538575690000002</c:v>
                </c:pt>
                <c:pt idx="8">
                  <c:v>98.186363249999999</c:v>
                </c:pt>
                <c:pt idx="9">
                  <c:v>98.186363249999999</c:v>
                </c:pt>
                <c:pt idx="10">
                  <c:v>98.224552470000006</c:v>
                </c:pt>
                <c:pt idx="11">
                  <c:v>96.265052580000003</c:v>
                </c:pt>
                <c:pt idx="12">
                  <c:v>22.60453575</c:v>
                </c:pt>
                <c:pt idx="13">
                  <c:v>97.237265120000004</c:v>
                </c:pt>
                <c:pt idx="14">
                  <c:v>98.153277930000002</c:v>
                </c:pt>
                <c:pt idx="15">
                  <c:v>98.191454289999996</c:v>
                </c:pt>
                <c:pt idx="16">
                  <c:v>98.181272469999996</c:v>
                </c:pt>
                <c:pt idx="17">
                  <c:v>98.183817829999995</c:v>
                </c:pt>
                <c:pt idx="18">
                  <c:v>98.153277930000002</c:v>
                </c:pt>
                <c:pt idx="19">
                  <c:v>96.220141470000002</c:v>
                </c:pt>
                <c:pt idx="20">
                  <c:v>95.225958969999994</c:v>
                </c:pt>
                <c:pt idx="21">
                  <c:v>27.50786617</c:v>
                </c:pt>
                <c:pt idx="22">
                  <c:v>87.37227163</c:v>
                </c:pt>
                <c:pt idx="23">
                  <c:v>98.188908729999994</c:v>
                </c:pt>
                <c:pt idx="24">
                  <c:v>98.173636810000005</c:v>
                </c:pt>
                <c:pt idx="25">
                  <c:v>98.196545589999999</c:v>
                </c:pt>
                <c:pt idx="26">
                  <c:v>98.191454289999996</c:v>
                </c:pt>
                <c:pt idx="27">
                  <c:v>98.191454289999996</c:v>
                </c:pt>
                <c:pt idx="28">
                  <c:v>98.163456839999995</c:v>
                </c:pt>
                <c:pt idx="29">
                  <c:v>98.188908729999994</c:v>
                </c:pt>
                <c:pt idx="30">
                  <c:v>98.183817829999995</c:v>
                </c:pt>
                <c:pt idx="31">
                  <c:v>98.14055578</c:v>
                </c:pt>
                <c:pt idx="32">
                  <c:v>93.323001840000003</c:v>
                </c:pt>
                <c:pt idx="33">
                  <c:v>94.234475529999997</c:v>
                </c:pt>
                <c:pt idx="34">
                  <c:v>95.258057550000004</c:v>
                </c:pt>
                <c:pt idx="35">
                  <c:v>29.429956789999999</c:v>
                </c:pt>
                <c:pt idx="36">
                  <c:v>84.46654556</c:v>
                </c:pt>
                <c:pt idx="37">
                  <c:v>98.196545589999999</c:v>
                </c:pt>
                <c:pt idx="38">
                  <c:v>98.214367229999993</c:v>
                </c:pt>
                <c:pt idx="39">
                  <c:v>98.143100079999996</c:v>
                </c:pt>
                <c:pt idx="40">
                  <c:v>98.204183040000004</c:v>
                </c:pt>
                <c:pt idx="41">
                  <c:v>97.270041669999998</c:v>
                </c:pt>
                <c:pt idx="42">
                  <c:v>98.229645489999996</c:v>
                </c:pt>
                <c:pt idx="43">
                  <c:v>98.163456839999995</c:v>
                </c:pt>
                <c:pt idx="44">
                  <c:v>98.216913439999999</c:v>
                </c:pt>
                <c:pt idx="45">
                  <c:v>98.173636810000005</c:v>
                </c:pt>
                <c:pt idx="46">
                  <c:v>84.464355819999994</c:v>
                </c:pt>
                <c:pt idx="47">
                  <c:v>61.844581089999998</c:v>
                </c:pt>
                <c:pt idx="48">
                  <c:v>96.240099380000004</c:v>
                </c:pt>
                <c:pt idx="49">
                  <c:v>96.177744660000002</c:v>
                </c:pt>
                <c:pt idx="50">
                  <c:v>97.207019650000007</c:v>
                </c:pt>
                <c:pt idx="51">
                  <c:v>34.335839720000003</c:v>
                </c:pt>
                <c:pt idx="52">
                  <c:v>87.39265992</c:v>
                </c:pt>
                <c:pt idx="53">
                  <c:v>93.330260229999993</c:v>
                </c:pt>
                <c:pt idx="54">
                  <c:v>94.258908719999994</c:v>
                </c:pt>
                <c:pt idx="55">
                  <c:v>94.258908719999994</c:v>
                </c:pt>
                <c:pt idx="56">
                  <c:v>98.150733369999998</c:v>
                </c:pt>
                <c:pt idx="57">
                  <c:v>98.229645489999996</c:v>
                </c:pt>
                <c:pt idx="58">
                  <c:v>98.166001730000005</c:v>
                </c:pt>
                <c:pt idx="59">
                  <c:v>98.171091720000007</c:v>
                </c:pt>
                <c:pt idx="60">
                  <c:v>98.163456839999995</c:v>
                </c:pt>
                <c:pt idx="61">
                  <c:v>98.138011550000002</c:v>
                </c:pt>
                <c:pt idx="62">
                  <c:v>98.201637160000004</c:v>
                </c:pt>
                <c:pt idx="63">
                  <c:v>98.257661819999996</c:v>
                </c:pt>
                <c:pt idx="64">
                  <c:v>98.201637160000004</c:v>
                </c:pt>
                <c:pt idx="65">
                  <c:v>98.222006059999998</c:v>
                </c:pt>
                <c:pt idx="66">
                  <c:v>98.130379239999996</c:v>
                </c:pt>
                <c:pt idx="67">
                  <c:v>98.173636810000005</c:v>
                </c:pt>
                <c:pt idx="68">
                  <c:v>89.300960180000004</c:v>
                </c:pt>
                <c:pt idx="69">
                  <c:v>77.603431760000007</c:v>
                </c:pt>
                <c:pt idx="70">
                  <c:v>98.247473139999997</c:v>
                </c:pt>
                <c:pt idx="71">
                  <c:v>98.186363249999999</c:v>
                </c:pt>
                <c:pt idx="72">
                  <c:v>95.198807070000001</c:v>
                </c:pt>
                <c:pt idx="73">
                  <c:v>95.253118599999993</c:v>
                </c:pt>
                <c:pt idx="74">
                  <c:v>38.293674410000001</c:v>
                </c:pt>
                <c:pt idx="75">
                  <c:v>90.315062960000006</c:v>
                </c:pt>
                <c:pt idx="76">
                  <c:v>98.196545589999999</c:v>
                </c:pt>
                <c:pt idx="77">
                  <c:v>98.143100079999996</c:v>
                </c:pt>
                <c:pt idx="78">
                  <c:v>98.171091720000007</c:v>
                </c:pt>
                <c:pt idx="79">
                  <c:v>98.224552470000006</c:v>
                </c:pt>
                <c:pt idx="80">
                  <c:v>98.257661819999996</c:v>
                </c:pt>
                <c:pt idx="81">
                  <c:v>98.214367229999993</c:v>
                </c:pt>
                <c:pt idx="82">
                  <c:v>98.250020210000002</c:v>
                </c:pt>
                <c:pt idx="83">
                  <c:v>98.166001730000005</c:v>
                </c:pt>
                <c:pt idx="84">
                  <c:v>98.232192100000006</c:v>
                </c:pt>
                <c:pt idx="85">
                  <c:v>98.130379239999996</c:v>
                </c:pt>
                <c:pt idx="86">
                  <c:v>98.166001730000005</c:v>
                </c:pt>
                <c:pt idx="87">
                  <c:v>98.199091339999995</c:v>
                </c:pt>
                <c:pt idx="88">
                  <c:v>98.211821080000007</c:v>
                </c:pt>
                <c:pt idx="89">
                  <c:v>98.196545589999999</c:v>
                </c:pt>
                <c:pt idx="90">
                  <c:v>98.188908729999994</c:v>
                </c:pt>
                <c:pt idx="91">
                  <c:v>67.767913390000004</c:v>
                </c:pt>
                <c:pt idx="92">
                  <c:v>95.314873849999998</c:v>
                </c:pt>
                <c:pt idx="93">
                  <c:v>98.224552470000006</c:v>
                </c:pt>
                <c:pt idx="94">
                  <c:v>98.229645489999996</c:v>
                </c:pt>
                <c:pt idx="95">
                  <c:v>98.168546689999999</c:v>
                </c:pt>
                <c:pt idx="96">
                  <c:v>98.168546689999999</c:v>
                </c:pt>
                <c:pt idx="97">
                  <c:v>97.209539739999997</c:v>
                </c:pt>
                <c:pt idx="98">
                  <c:v>94.261352389999999</c:v>
                </c:pt>
                <c:pt idx="99">
                  <c:v>93.262537129999998</c:v>
                </c:pt>
                <c:pt idx="100">
                  <c:v>38.286725769999997</c:v>
                </c:pt>
                <c:pt idx="101">
                  <c:v>91.344097540000007</c:v>
                </c:pt>
                <c:pt idx="102">
                  <c:v>98.155822560000004</c:v>
                </c:pt>
                <c:pt idx="103">
                  <c:v>98.135467379999994</c:v>
                </c:pt>
                <c:pt idx="104">
                  <c:v>98.166001730000005</c:v>
                </c:pt>
                <c:pt idx="105">
                  <c:v>98.216913439999999</c:v>
                </c:pt>
                <c:pt idx="106">
                  <c:v>98.214367229999993</c:v>
                </c:pt>
                <c:pt idx="107">
                  <c:v>98.181272469999996</c:v>
                </c:pt>
                <c:pt idx="108">
                  <c:v>98.204183040000004</c:v>
                </c:pt>
                <c:pt idx="109">
                  <c:v>98.166001730000005</c:v>
                </c:pt>
                <c:pt idx="110">
                  <c:v>98.127835270000006</c:v>
                </c:pt>
                <c:pt idx="111">
                  <c:v>98.099855969999993</c:v>
                </c:pt>
                <c:pt idx="112">
                  <c:v>98.211821080000007</c:v>
                </c:pt>
                <c:pt idx="113">
                  <c:v>93.255284000000003</c:v>
                </c:pt>
                <c:pt idx="114">
                  <c:v>66.810013740000002</c:v>
                </c:pt>
                <c:pt idx="115">
                  <c:v>98.216913439999999</c:v>
                </c:pt>
                <c:pt idx="116">
                  <c:v>98.143100079999996</c:v>
                </c:pt>
                <c:pt idx="117">
                  <c:v>98.211821080000007</c:v>
                </c:pt>
                <c:pt idx="118">
                  <c:v>98.244926129999996</c:v>
                </c:pt>
                <c:pt idx="119">
                  <c:v>98.166001730000005</c:v>
                </c:pt>
                <c:pt idx="120">
                  <c:v>98.143100079999996</c:v>
                </c:pt>
                <c:pt idx="121">
                  <c:v>98.255114550000002</c:v>
                </c:pt>
                <c:pt idx="122">
                  <c:v>98.216913439999999</c:v>
                </c:pt>
                <c:pt idx="123">
                  <c:v>93.373822480000001</c:v>
                </c:pt>
                <c:pt idx="124">
                  <c:v>41.22758305</c:v>
                </c:pt>
                <c:pt idx="125">
                  <c:v>89.303275310000004</c:v>
                </c:pt>
                <c:pt idx="126">
                  <c:v>91.301482230000005</c:v>
                </c:pt>
                <c:pt idx="127">
                  <c:v>97.229702869999997</c:v>
                </c:pt>
                <c:pt idx="128">
                  <c:v>98.188908729999994</c:v>
                </c:pt>
                <c:pt idx="129">
                  <c:v>98.155822560000004</c:v>
                </c:pt>
                <c:pt idx="130">
                  <c:v>97.21962078</c:v>
                </c:pt>
                <c:pt idx="131">
                  <c:v>98.153277930000002</c:v>
                </c:pt>
                <c:pt idx="132">
                  <c:v>98.155822560000004</c:v>
                </c:pt>
                <c:pt idx="133">
                  <c:v>98.130379239999996</c:v>
                </c:pt>
                <c:pt idx="134">
                  <c:v>98.181272469999996</c:v>
                </c:pt>
                <c:pt idx="135">
                  <c:v>98.173636810000005</c:v>
                </c:pt>
                <c:pt idx="136">
                  <c:v>98.232192100000006</c:v>
                </c:pt>
                <c:pt idx="137">
                  <c:v>98.199091339999995</c:v>
                </c:pt>
                <c:pt idx="138">
                  <c:v>98.155822560000004</c:v>
                </c:pt>
                <c:pt idx="139">
                  <c:v>95.218553139999997</c:v>
                </c:pt>
                <c:pt idx="140">
                  <c:v>61.84618442</c:v>
                </c:pt>
                <c:pt idx="141">
                  <c:v>97.232223559999994</c:v>
                </c:pt>
                <c:pt idx="142">
                  <c:v>98.173636810000005</c:v>
                </c:pt>
                <c:pt idx="143">
                  <c:v>98.14055578</c:v>
                </c:pt>
                <c:pt idx="144">
                  <c:v>98.293330510000004</c:v>
                </c:pt>
                <c:pt idx="145">
                  <c:v>98.224552470000006</c:v>
                </c:pt>
                <c:pt idx="146">
                  <c:v>98.14055578</c:v>
                </c:pt>
                <c:pt idx="147">
                  <c:v>98.160912010000004</c:v>
                </c:pt>
                <c:pt idx="148">
                  <c:v>98.181272469999996</c:v>
                </c:pt>
                <c:pt idx="149">
                  <c:v>98.255114550000002</c:v>
                </c:pt>
                <c:pt idx="150">
                  <c:v>98.163456839999995</c:v>
                </c:pt>
                <c:pt idx="151">
                  <c:v>93.293973890000004</c:v>
                </c:pt>
                <c:pt idx="152">
                  <c:v>94.276015720000004</c:v>
                </c:pt>
                <c:pt idx="153">
                  <c:v>92.311932060000004</c:v>
                </c:pt>
                <c:pt idx="154">
                  <c:v>47.083048150000003</c:v>
                </c:pt>
                <c:pt idx="155">
                  <c:v>95.272875929999998</c:v>
                </c:pt>
                <c:pt idx="156">
                  <c:v>98.199091339999995</c:v>
                </c:pt>
                <c:pt idx="157">
                  <c:v>98.171091720000007</c:v>
                </c:pt>
                <c:pt idx="158">
                  <c:v>98.163456839999995</c:v>
                </c:pt>
                <c:pt idx="159">
                  <c:v>98.196545589999999</c:v>
                </c:pt>
                <c:pt idx="160">
                  <c:v>98.127835270000006</c:v>
                </c:pt>
                <c:pt idx="161">
                  <c:v>98.196545589999999</c:v>
                </c:pt>
                <c:pt idx="162">
                  <c:v>98.229645489999996</c:v>
                </c:pt>
                <c:pt idx="163">
                  <c:v>98.173636810000005</c:v>
                </c:pt>
                <c:pt idx="164">
                  <c:v>98.188908729999994</c:v>
                </c:pt>
                <c:pt idx="165">
                  <c:v>98.204183040000004</c:v>
                </c:pt>
                <c:pt idx="166">
                  <c:v>98.214367229999993</c:v>
                </c:pt>
                <c:pt idx="167">
                  <c:v>98.250020210000002</c:v>
                </c:pt>
                <c:pt idx="168">
                  <c:v>67.752103460000001</c:v>
                </c:pt>
                <c:pt idx="169">
                  <c:v>95.228427699999997</c:v>
                </c:pt>
                <c:pt idx="170">
                  <c:v>98.191454289999996</c:v>
                </c:pt>
                <c:pt idx="171">
                  <c:v>98.150733369999998</c:v>
                </c:pt>
                <c:pt idx="172">
                  <c:v>98.173636810000005</c:v>
                </c:pt>
                <c:pt idx="173">
                  <c:v>98.173636810000005</c:v>
                </c:pt>
                <c:pt idx="174">
                  <c:v>98.272946809999993</c:v>
                </c:pt>
                <c:pt idx="175">
                  <c:v>98.193999910000002</c:v>
                </c:pt>
                <c:pt idx="176">
                  <c:v>98.160912010000004</c:v>
                </c:pt>
                <c:pt idx="177">
                  <c:v>98.158367249999998</c:v>
                </c:pt>
                <c:pt idx="178">
                  <c:v>98.204183040000004</c:v>
                </c:pt>
                <c:pt idx="179">
                  <c:v>98.214367229999993</c:v>
                </c:pt>
                <c:pt idx="180">
                  <c:v>98.191454289999996</c:v>
                </c:pt>
                <c:pt idx="181">
                  <c:v>98.160912010000004</c:v>
                </c:pt>
                <c:pt idx="182">
                  <c:v>98.158367249999998</c:v>
                </c:pt>
                <c:pt idx="183">
                  <c:v>49.096999949999997</c:v>
                </c:pt>
                <c:pt idx="184">
                  <c:v>89.335693460000002</c:v>
                </c:pt>
                <c:pt idx="185">
                  <c:v>98.166001730000005</c:v>
                </c:pt>
                <c:pt idx="186">
                  <c:v>98.171091720000007</c:v>
                </c:pt>
                <c:pt idx="187">
                  <c:v>98.122747529999998</c:v>
                </c:pt>
                <c:pt idx="188">
                  <c:v>98.257661819999996</c:v>
                </c:pt>
                <c:pt idx="189">
                  <c:v>98.214367229999993</c:v>
                </c:pt>
                <c:pt idx="190">
                  <c:v>98.201637160000004</c:v>
                </c:pt>
                <c:pt idx="191">
                  <c:v>98.188908729999994</c:v>
                </c:pt>
                <c:pt idx="192">
                  <c:v>98.252567339999999</c:v>
                </c:pt>
                <c:pt idx="193">
                  <c:v>98.186363249999999</c:v>
                </c:pt>
                <c:pt idx="194">
                  <c:v>98.255114550000002</c:v>
                </c:pt>
                <c:pt idx="195">
                  <c:v>98.199091339999995</c:v>
                </c:pt>
                <c:pt idx="196">
                  <c:v>98.163456839999995</c:v>
                </c:pt>
                <c:pt idx="197">
                  <c:v>98.173636810000005</c:v>
                </c:pt>
                <c:pt idx="198">
                  <c:v>98.155822560000004</c:v>
                </c:pt>
                <c:pt idx="199">
                  <c:v>98.216913439999999</c:v>
                </c:pt>
                <c:pt idx="200">
                  <c:v>92.299967030000005</c:v>
                </c:pt>
                <c:pt idx="201">
                  <c:v>63.826099939999999</c:v>
                </c:pt>
                <c:pt idx="202">
                  <c:v>98.255114550000002</c:v>
                </c:pt>
                <c:pt idx="203">
                  <c:v>98.199091339999995</c:v>
                </c:pt>
                <c:pt idx="204">
                  <c:v>98.14055578</c:v>
                </c:pt>
                <c:pt idx="205">
                  <c:v>98.280590200000006</c:v>
                </c:pt>
                <c:pt idx="206">
                  <c:v>98.201637160000004</c:v>
                </c:pt>
                <c:pt idx="207">
                  <c:v>98.150733369999998</c:v>
                </c:pt>
                <c:pt idx="208">
                  <c:v>98.143100079999996</c:v>
                </c:pt>
                <c:pt idx="209">
                  <c:v>98.193999910000002</c:v>
                </c:pt>
                <c:pt idx="210">
                  <c:v>98.181272469999996</c:v>
                </c:pt>
                <c:pt idx="211">
                  <c:v>98.171091720000007</c:v>
                </c:pt>
                <c:pt idx="212">
                  <c:v>98.211821080000007</c:v>
                </c:pt>
                <c:pt idx="213">
                  <c:v>98.191454289999996</c:v>
                </c:pt>
                <c:pt idx="214">
                  <c:v>98.214367229999993</c:v>
                </c:pt>
                <c:pt idx="215">
                  <c:v>98.244926129999996</c:v>
                </c:pt>
                <c:pt idx="216">
                  <c:v>49.099545669999998</c:v>
                </c:pt>
                <c:pt idx="217">
                  <c:v>86.334587589999998</c:v>
                </c:pt>
                <c:pt idx="218">
                  <c:v>98.173636810000005</c:v>
                </c:pt>
                <c:pt idx="219">
                  <c:v>87.408520760000002</c:v>
                </c:pt>
                <c:pt idx="220">
                  <c:v>63.840993740000002</c:v>
                </c:pt>
                <c:pt idx="221">
                  <c:v>91.289648170000007</c:v>
                </c:pt>
                <c:pt idx="222">
                  <c:v>98.229645489999996</c:v>
                </c:pt>
                <c:pt idx="223">
                  <c:v>98.196545589999999</c:v>
                </c:pt>
                <c:pt idx="224">
                  <c:v>98.181272469999996</c:v>
                </c:pt>
                <c:pt idx="225">
                  <c:v>86.419681069999996</c:v>
                </c:pt>
                <c:pt idx="226">
                  <c:v>62.849047779999999</c:v>
                </c:pt>
                <c:pt idx="227">
                  <c:v>72.644724550000007</c:v>
                </c:pt>
                <c:pt idx="228">
                  <c:v>98.143100079999996</c:v>
                </c:pt>
                <c:pt idx="229">
                  <c:v>98.188908729999994</c:v>
                </c:pt>
                <c:pt idx="230">
                  <c:v>98.13292328</c:v>
                </c:pt>
                <c:pt idx="231">
                  <c:v>98.232192100000006</c:v>
                </c:pt>
                <c:pt idx="232">
                  <c:v>98.214367229999993</c:v>
                </c:pt>
                <c:pt idx="233">
                  <c:v>98.244926129999996</c:v>
                </c:pt>
                <c:pt idx="234">
                  <c:v>76.581392530000002</c:v>
                </c:pt>
                <c:pt idx="235">
                  <c:v>93.313324850000001</c:v>
                </c:pt>
                <c:pt idx="236">
                  <c:v>98.171091720000007</c:v>
                </c:pt>
                <c:pt idx="237">
                  <c:v>98.193999910000002</c:v>
                </c:pt>
                <c:pt idx="238">
                  <c:v>98.255114550000002</c:v>
                </c:pt>
                <c:pt idx="239">
                  <c:v>98.222006059999998</c:v>
                </c:pt>
                <c:pt idx="240">
                  <c:v>98.130379239999996</c:v>
                </c:pt>
                <c:pt idx="241">
                  <c:v>97.28265098</c:v>
                </c:pt>
                <c:pt idx="242">
                  <c:v>98.168546689999999</c:v>
                </c:pt>
                <c:pt idx="243">
                  <c:v>98.171091720000007</c:v>
                </c:pt>
                <c:pt idx="244">
                  <c:v>98.196545589999999</c:v>
                </c:pt>
                <c:pt idx="245">
                  <c:v>98.153277930000002</c:v>
                </c:pt>
                <c:pt idx="246">
                  <c:v>98.155822560000004</c:v>
                </c:pt>
                <c:pt idx="247">
                  <c:v>98.160912010000004</c:v>
                </c:pt>
                <c:pt idx="248">
                  <c:v>97.209539739999997</c:v>
                </c:pt>
                <c:pt idx="249">
                  <c:v>98.242379189999994</c:v>
                </c:pt>
                <c:pt idx="250">
                  <c:v>49.086818399999999</c:v>
                </c:pt>
                <c:pt idx="251">
                  <c:v>89.326429930000003</c:v>
                </c:pt>
                <c:pt idx="252">
                  <c:v>98.242379189999994</c:v>
                </c:pt>
                <c:pt idx="253">
                  <c:v>98.181272469999996</c:v>
                </c:pt>
                <c:pt idx="254">
                  <c:v>98.252567339999999</c:v>
                </c:pt>
                <c:pt idx="255">
                  <c:v>95.300048939999996</c:v>
                </c:pt>
                <c:pt idx="256">
                  <c:v>68.712638409999997</c:v>
                </c:pt>
                <c:pt idx="257">
                  <c:v>98.242379189999994</c:v>
                </c:pt>
                <c:pt idx="258">
                  <c:v>98.160912010000004</c:v>
                </c:pt>
                <c:pt idx="259">
                  <c:v>98.168546689999999</c:v>
                </c:pt>
                <c:pt idx="260">
                  <c:v>68.801763930000007</c:v>
                </c:pt>
                <c:pt idx="261">
                  <c:v>98.216913439999999</c:v>
                </c:pt>
                <c:pt idx="262">
                  <c:v>67.734541199999995</c:v>
                </c:pt>
                <c:pt idx="263">
                  <c:v>71.674187009999997</c:v>
                </c:pt>
                <c:pt idx="264">
                  <c:v>86.361450160000004</c:v>
                </c:pt>
                <c:pt idx="265">
                  <c:v>98.247473139999997</c:v>
                </c:pt>
                <c:pt idx="266">
                  <c:v>87.37227163</c:v>
                </c:pt>
                <c:pt idx="267">
                  <c:v>64.855100649999997</c:v>
                </c:pt>
                <c:pt idx="268">
                  <c:v>58.882806930000001</c:v>
                </c:pt>
                <c:pt idx="269">
                  <c:v>98.188908729999994</c:v>
                </c:pt>
                <c:pt idx="270">
                  <c:v>98.211821080000007</c:v>
                </c:pt>
                <c:pt idx="271">
                  <c:v>98.196545589999999</c:v>
                </c:pt>
                <c:pt idx="272">
                  <c:v>98.216913439999999</c:v>
                </c:pt>
                <c:pt idx="273">
                  <c:v>98.257661819999996</c:v>
                </c:pt>
                <c:pt idx="274">
                  <c:v>98.127835270000006</c:v>
                </c:pt>
                <c:pt idx="275">
                  <c:v>98.260209149999994</c:v>
                </c:pt>
                <c:pt idx="276">
                  <c:v>98.219459720000003</c:v>
                </c:pt>
                <c:pt idx="277">
                  <c:v>98.127835270000006</c:v>
                </c:pt>
                <c:pt idx="278">
                  <c:v>98.183817829999995</c:v>
                </c:pt>
                <c:pt idx="279">
                  <c:v>98.227098949999998</c:v>
                </c:pt>
                <c:pt idx="280">
                  <c:v>97.156631430000004</c:v>
                </c:pt>
                <c:pt idx="281">
                  <c:v>98.219459720000003</c:v>
                </c:pt>
                <c:pt idx="282">
                  <c:v>98.216913439999999</c:v>
                </c:pt>
                <c:pt idx="283">
                  <c:v>48.161234749999998</c:v>
                </c:pt>
                <c:pt idx="284">
                  <c:v>3.9239942390000002</c:v>
                </c:pt>
                <c:pt idx="285">
                  <c:v>8.8207508790000002</c:v>
                </c:pt>
                <c:pt idx="286">
                  <c:v>7.865913119</c:v>
                </c:pt>
                <c:pt idx="287">
                  <c:v>94.173420280000002</c:v>
                </c:pt>
                <c:pt idx="288">
                  <c:v>98.171091720000007</c:v>
                </c:pt>
                <c:pt idx="289">
                  <c:v>98.186363249999999</c:v>
                </c:pt>
                <c:pt idx="290">
                  <c:v>67.731029289999995</c:v>
                </c:pt>
                <c:pt idx="291">
                  <c:v>96.220141470000002</c:v>
                </c:pt>
                <c:pt idx="292">
                  <c:v>71.635176849999993</c:v>
                </c:pt>
                <c:pt idx="293">
                  <c:v>69.757514349999994</c:v>
                </c:pt>
                <c:pt idx="294">
                  <c:v>70.745516510000002</c:v>
                </c:pt>
                <c:pt idx="295">
                  <c:v>98.196545589999999</c:v>
                </c:pt>
                <c:pt idx="296">
                  <c:v>98.150733369999998</c:v>
                </c:pt>
                <c:pt idx="297">
                  <c:v>90.333796039999996</c:v>
                </c:pt>
                <c:pt idx="298">
                  <c:v>78.630587349999999</c:v>
                </c:pt>
                <c:pt idx="299">
                  <c:v>81.585579379999999</c:v>
                </c:pt>
                <c:pt idx="300">
                  <c:v>69.703282130000005</c:v>
                </c:pt>
                <c:pt idx="301">
                  <c:v>76.559556790000002</c:v>
                </c:pt>
                <c:pt idx="302">
                  <c:v>98.250020210000002</c:v>
                </c:pt>
                <c:pt idx="303">
                  <c:v>63.804592810000003</c:v>
                </c:pt>
                <c:pt idx="304">
                  <c:v>98.244926129999996</c:v>
                </c:pt>
                <c:pt idx="305">
                  <c:v>98.227098949999998</c:v>
                </c:pt>
                <c:pt idx="306">
                  <c:v>98.196545589999999</c:v>
                </c:pt>
                <c:pt idx="307">
                  <c:v>98.158367249999998</c:v>
                </c:pt>
                <c:pt idx="308">
                  <c:v>98.171091720000007</c:v>
                </c:pt>
                <c:pt idx="309">
                  <c:v>98.143100079999996</c:v>
                </c:pt>
                <c:pt idx="310">
                  <c:v>98.214367229999993</c:v>
                </c:pt>
                <c:pt idx="311">
                  <c:v>98.160912010000004</c:v>
                </c:pt>
                <c:pt idx="312">
                  <c:v>98.211821080000007</c:v>
                </c:pt>
                <c:pt idx="313">
                  <c:v>98.135467379999994</c:v>
                </c:pt>
                <c:pt idx="314">
                  <c:v>98.168546689999999</c:v>
                </c:pt>
                <c:pt idx="315">
                  <c:v>97.247349040000003</c:v>
                </c:pt>
                <c:pt idx="316">
                  <c:v>98.183817829999995</c:v>
                </c:pt>
                <c:pt idx="317">
                  <c:v>45.144655659999998</c:v>
                </c:pt>
                <c:pt idx="318">
                  <c:v>4.9086818399999999</c:v>
                </c:pt>
                <c:pt idx="319">
                  <c:v>8.8381473439999994</c:v>
                </c:pt>
                <c:pt idx="320">
                  <c:v>92.323898630000002</c:v>
                </c:pt>
                <c:pt idx="321">
                  <c:v>98.183817829999995</c:v>
                </c:pt>
                <c:pt idx="322">
                  <c:v>78.569456860000003</c:v>
                </c:pt>
                <c:pt idx="323">
                  <c:v>49.080456009999999</c:v>
                </c:pt>
                <c:pt idx="324">
                  <c:v>95.146993140000006</c:v>
                </c:pt>
                <c:pt idx="325">
                  <c:v>98.13292328</c:v>
                </c:pt>
                <c:pt idx="326">
                  <c:v>98.188908729999994</c:v>
                </c:pt>
                <c:pt idx="327">
                  <c:v>98.153277930000002</c:v>
                </c:pt>
                <c:pt idx="328">
                  <c:v>98.163456839999995</c:v>
                </c:pt>
                <c:pt idx="329">
                  <c:v>98.275494539999997</c:v>
                </c:pt>
                <c:pt idx="330">
                  <c:v>98.120203759999995</c:v>
                </c:pt>
                <c:pt idx="331">
                  <c:v>98.150733369999998</c:v>
                </c:pt>
                <c:pt idx="332">
                  <c:v>97.222141210000004</c:v>
                </c:pt>
                <c:pt idx="333">
                  <c:v>98.171091720000007</c:v>
                </c:pt>
                <c:pt idx="334">
                  <c:v>98.219459720000003</c:v>
                </c:pt>
                <c:pt idx="335">
                  <c:v>67.788999029999999</c:v>
                </c:pt>
                <c:pt idx="336">
                  <c:v>91.841683799999998</c:v>
                </c:pt>
                <c:pt idx="337">
                  <c:v>98.188908729999994</c:v>
                </c:pt>
                <c:pt idx="338">
                  <c:v>98.125291369999999</c:v>
                </c:pt>
                <c:pt idx="339">
                  <c:v>97.131447120000004</c:v>
                </c:pt>
                <c:pt idx="340">
                  <c:v>98.125291369999999</c:v>
                </c:pt>
                <c:pt idx="341">
                  <c:v>98.183817829999995</c:v>
                </c:pt>
                <c:pt idx="342">
                  <c:v>98.244926129999996</c:v>
                </c:pt>
                <c:pt idx="343">
                  <c:v>98.181272469999996</c:v>
                </c:pt>
                <c:pt idx="344">
                  <c:v>98.216913439999999</c:v>
                </c:pt>
                <c:pt idx="345">
                  <c:v>98.199091339999995</c:v>
                </c:pt>
                <c:pt idx="346">
                  <c:v>98.214367229999993</c:v>
                </c:pt>
                <c:pt idx="347">
                  <c:v>98.196545589999999</c:v>
                </c:pt>
                <c:pt idx="348">
                  <c:v>98.150733369999998</c:v>
                </c:pt>
                <c:pt idx="349">
                  <c:v>94.261352389999999</c:v>
                </c:pt>
                <c:pt idx="350">
                  <c:v>38.316514519999998</c:v>
                </c:pt>
                <c:pt idx="351">
                  <c:v>87.399457069999997</c:v>
                </c:pt>
                <c:pt idx="352">
                  <c:v>88.356273130000005</c:v>
                </c:pt>
                <c:pt idx="353">
                  <c:v>4.9105910540000002</c:v>
                </c:pt>
                <c:pt idx="354">
                  <c:v>94.273571669999995</c:v>
                </c:pt>
                <c:pt idx="355">
                  <c:v>94.305349219999997</c:v>
                </c:pt>
                <c:pt idx="356">
                  <c:v>77.581304599999996</c:v>
                </c:pt>
                <c:pt idx="357">
                  <c:v>75.585861769999994</c:v>
                </c:pt>
                <c:pt idx="358">
                  <c:v>98.214367229999993</c:v>
                </c:pt>
                <c:pt idx="359">
                  <c:v>98.163456839999995</c:v>
                </c:pt>
                <c:pt idx="360">
                  <c:v>98.163456839999995</c:v>
                </c:pt>
                <c:pt idx="361">
                  <c:v>98.186363249999999</c:v>
                </c:pt>
                <c:pt idx="362">
                  <c:v>98.193999910000002</c:v>
                </c:pt>
                <c:pt idx="363">
                  <c:v>98.155822560000004</c:v>
                </c:pt>
                <c:pt idx="364">
                  <c:v>98.191454289999996</c:v>
                </c:pt>
                <c:pt idx="365">
                  <c:v>98.168546689999999</c:v>
                </c:pt>
                <c:pt idx="366">
                  <c:v>98.191454289999996</c:v>
                </c:pt>
                <c:pt idx="367">
                  <c:v>98.166001730000005</c:v>
                </c:pt>
                <c:pt idx="368">
                  <c:v>98.13292328</c:v>
                </c:pt>
                <c:pt idx="369">
                  <c:v>98.168546689999999</c:v>
                </c:pt>
                <c:pt idx="370">
                  <c:v>66.792695679999994</c:v>
                </c:pt>
                <c:pt idx="371">
                  <c:v>98.168546689999999</c:v>
                </c:pt>
                <c:pt idx="372">
                  <c:v>98.120203759999995</c:v>
                </c:pt>
                <c:pt idx="373">
                  <c:v>98.186363249999999</c:v>
                </c:pt>
                <c:pt idx="374">
                  <c:v>98.186363249999999</c:v>
                </c:pt>
                <c:pt idx="375">
                  <c:v>98.181272469999996</c:v>
                </c:pt>
                <c:pt idx="376">
                  <c:v>98.110029339999997</c:v>
                </c:pt>
                <c:pt idx="377">
                  <c:v>98.229645489999996</c:v>
                </c:pt>
                <c:pt idx="378">
                  <c:v>98.186363249999999</c:v>
                </c:pt>
                <c:pt idx="379">
                  <c:v>98.222006059999998</c:v>
                </c:pt>
                <c:pt idx="380">
                  <c:v>98.181272469999996</c:v>
                </c:pt>
                <c:pt idx="381">
                  <c:v>98.150733369999998</c:v>
                </c:pt>
                <c:pt idx="382">
                  <c:v>98.158367249999998</c:v>
                </c:pt>
                <c:pt idx="383">
                  <c:v>98.234738770000007</c:v>
                </c:pt>
                <c:pt idx="384">
                  <c:v>45.183294140000001</c:v>
                </c:pt>
                <c:pt idx="385">
                  <c:v>95.253118599999993</c:v>
                </c:pt>
                <c:pt idx="386">
                  <c:v>98.232192100000006</c:v>
                </c:pt>
                <c:pt idx="387">
                  <c:v>88.321920640000002</c:v>
                </c:pt>
                <c:pt idx="388">
                  <c:v>97.212059909999994</c:v>
                </c:pt>
                <c:pt idx="389">
                  <c:v>70.718011000000004</c:v>
                </c:pt>
                <c:pt idx="390">
                  <c:v>80.491947850000003</c:v>
                </c:pt>
                <c:pt idx="391">
                  <c:v>98.257661819999996</c:v>
                </c:pt>
                <c:pt idx="392">
                  <c:v>98.183817829999995</c:v>
                </c:pt>
                <c:pt idx="393">
                  <c:v>98.183817829999995</c:v>
                </c:pt>
                <c:pt idx="394">
                  <c:v>98.168546689999999</c:v>
                </c:pt>
                <c:pt idx="395">
                  <c:v>98.219459720000003</c:v>
                </c:pt>
                <c:pt idx="396">
                  <c:v>97.249870180000002</c:v>
                </c:pt>
                <c:pt idx="397">
                  <c:v>98.214367229999993</c:v>
                </c:pt>
                <c:pt idx="398">
                  <c:v>98.135467379999994</c:v>
                </c:pt>
                <c:pt idx="399">
                  <c:v>98.275494539999997</c:v>
                </c:pt>
                <c:pt idx="400">
                  <c:v>98.201637160000004</c:v>
                </c:pt>
                <c:pt idx="401">
                  <c:v>98.262756550000006</c:v>
                </c:pt>
                <c:pt idx="402">
                  <c:v>98.138011550000002</c:v>
                </c:pt>
                <c:pt idx="403">
                  <c:v>97.364904899999999</c:v>
                </c:pt>
                <c:pt idx="404">
                  <c:v>69.730392969999997</c:v>
                </c:pt>
                <c:pt idx="405">
                  <c:v>98.201637160000004</c:v>
                </c:pt>
                <c:pt idx="406">
                  <c:v>96.247584660000001</c:v>
                </c:pt>
                <c:pt idx="407">
                  <c:v>98.135467379999994</c:v>
                </c:pt>
                <c:pt idx="408">
                  <c:v>98.199091339999995</c:v>
                </c:pt>
                <c:pt idx="409">
                  <c:v>98.199091339999995</c:v>
                </c:pt>
                <c:pt idx="410">
                  <c:v>98.211821080000007</c:v>
                </c:pt>
                <c:pt idx="411">
                  <c:v>98.250020210000002</c:v>
                </c:pt>
                <c:pt idx="412">
                  <c:v>98.196545589999999</c:v>
                </c:pt>
                <c:pt idx="413">
                  <c:v>97.239785999999995</c:v>
                </c:pt>
                <c:pt idx="414">
                  <c:v>98.150733369999998</c:v>
                </c:pt>
                <c:pt idx="415">
                  <c:v>98.219459720000003</c:v>
                </c:pt>
                <c:pt idx="416">
                  <c:v>49.084273349999997</c:v>
                </c:pt>
                <c:pt idx="417">
                  <c:v>3.9339762989999998</c:v>
                </c:pt>
                <c:pt idx="418">
                  <c:v>98.181272469999996</c:v>
                </c:pt>
                <c:pt idx="419">
                  <c:v>98.155822560000004</c:v>
                </c:pt>
                <c:pt idx="420">
                  <c:v>98.150733369999998</c:v>
                </c:pt>
                <c:pt idx="421">
                  <c:v>98.127835270000006</c:v>
                </c:pt>
                <c:pt idx="422">
                  <c:v>98.222006059999998</c:v>
                </c:pt>
                <c:pt idx="423">
                  <c:v>98.229645489999996</c:v>
                </c:pt>
                <c:pt idx="424">
                  <c:v>98.234738770000007</c:v>
                </c:pt>
                <c:pt idx="425">
                  <c:v>98.204183040000004</c:v>
                </c:pt>
                <c:pt idx="426">
                  <c:v>98.168546689999999</c:v>
                </c:pt>
                <c:pt idx="427">
                  <c:v>98.232192100000006</c:v>
                </c:pt>
                <c:pt idx="428">
                  <c:v>98.171091720000007</c:v>
                </c:pt>
                <c:pt idx="429">
                  <c:v>98.278042339999999</c:v>
                </c:pt>
                <c:pt idx="430">
                  <c:v>98.153277930000002</c:v>
                </c:pt>
                <c:pt idx="431">
                  <c:v>98.201637160000004</c:v>
                </c:pt>
                <c:pt idx="432">
                  <c:v>98.120203759999995</c:v>
                </c:pt>
                <c:pt idx="433">
                  <c:v>98.173636810000005</c:v>
                </c:pt>
                <c:pt idx="434">
                  <c:v>98.138011550000002</c:v>
                </c:pt>
                <c:pt idx="435">
                  <c:v>98.158367249999998</c:v>
                </c:pt>
                <c:pt idx="436">
                  <c:v>98.13292328</c:v>
                </c:pt>
                <c:pt idx="437">
                  <c:v>67.780212550000002</c:v>
                </c:pt>
                <c:pt idx="438">
                  <c:v>98.183817829999995</c:v>
                </c:pt>
                <c:pt idx="439">
                  <c:v>98.211821080000007</c:v>
                </c:pt>
                <c:pt idx="440">
                  <c:v>98.196545589999999</c:v>
                </c:pt>
                <c:pt idx="441">
                  <c:v>98.199091339999995</c:v>
                </c:pt>
                <c:pt idx="442">
                  <c:v>98.193999910000002</c:v>
                </c:pt>
                <c:pt idx="443">
                  <c:v>98.242379189999994</c:v>
                </c:pt>
                <c:pt idx="444">
                  <c:v>98.204183040000004</c:v>
                </c:pt>
                <c:pt idx="445">
                  <c:v>98.173636810000005</c:v>
                </c:pt>
                <c:pt idx="446">
                  <c:v>98.173636810000005</c:v>
                </c:pt>
                <c:pt idx="447">
                  <c:v>98.227098949999998</c:v>
                </c:pt>
                <c:pt idx="448">
                  <c:v>98.188908729999994</c:v>
                </c:pt>
                <c:pt idx="449">
                  <c:v>42.250794579999997</c:v>
                </c:pt>
                <c:pt idx="450">
                  <c:v>10.78203577</c:v>
                </c:pt>
                <c:pt idx="451">
                  <c:v>9.8441238809999998</c:v>
                </c:pt>
                <c:pt idx="452">
                  <c:v>97.184341720000006</c:v>
                </c:pt>
                <c:pt idx="453">
                  <c:v>98.191454289999996</c:v>
                </c:pt>
                <c:pt idx="454">
                  <c:v>97.234744309999996</c:v>
                </c:pt>
                <c:pt idx="455">
                  <c:v>98.275494539999997</c:v>
                </c:pt>
                <c:pt idx="456">
                  <c:v>98.143100079999996</c:v>
                </c:pt>
                <c:pt idx="457">
                  <c:v>98.158367249999998</c:v>
                </c:pt>
                <c:pt idx="458">
                  <c:v>98.234738770000007</c:v>
                </c:pt>
                <c:pt idx="459">
                  <c:v>97.207019650000007</c:v>
                </c:pt>
                <c:pt idx="460">
                  <c:v>98.262756550000006</c:v>
                </c:pt>
                <c:pt idx="461">
                  <c:v>98.199091339999995</c:v>
                </c:pt>
                <c:pt idx="462">
                  <c:v>98.260209149999994</c:v>
                </c:pt>
                <c:pt idx="463">
                  <c:v>98.229645489999996</c:v>
                </c:pt>
                <c:pt idx="464">
                  <c:v>98.181272469999996</c:v>
                </c:pt>
                <c:pt idx="465">
                  <c:v>98.252567339999999</c:v>
                </c:pt>
                <c:pt idx="466">
                  <c:v>98.196545589999999</c:v>
                </c:pt>
                <c:pt idx="467">
                  <c:v>98.193999910000002</c:v>
                </c:pt>
                <c:pt idx="468">
                  <c:v>98.232192100000006</c:v>
                </c:pt>
                <c:pt idx="469">
                  <c:v>65.793391200000002</c:v>
                </c:pt>
                <c:pt idx="470">
                  <c:v>98.193999910000002</c:v>
                </c:pt>
                <c:pt idx="471">
                  <c:v>98.219459720000003</c:v>
                </c:pt>
                <c:pt idx="472">
                  <c:v>98.153277930000002</c:v>
                </c:pt>
                <c:pt idx="473">
                  <c:v>98.150733369999998</c:v>
                </c:pt>
                <c:pt idx="474">
                  <c:v>98.153277930000002</c:v>
                </c:pt>
                <c:pt idx="475">
                  <c:v>98.153277930000002</c:v>
                </c:pt>
                <c:pt idx="476">
                  <c:v>98.163456839999995</c:v>
                </c:pt>
                <c:pt idx="477">
                  <c:v>98.196545589999999</c:v>
                </c:pt>
                <c:pt idx="478">
                  <c:v>98.188908729999994</c:v>
                </c:pt>
                <c:pt idx="479">
                  <c:v>98.171091720000007</c:v>
                </c:pt>
                <c:pt idx="480">
                  <c:v>98.222006059999998</c:v>
                </c:pt>
                <c:pt idx="481">
                  <c:v>98.120203759999995</c:v>
                </c:pt>
                <c:pt idx="482">
                  <c:v>42.249699249999999</c:v>
                </c:pt>
                <c:pt idx="483">
                  <c:v>95.196339100000003</c:v>
                </c:pt>
                <c:pt idx="484">
                  <c:v>98.188908729999994</c:v>
                </c:pt>
                <c:pt idx="485">
                  <c:v>98.188908729999994</c:v>
                </c:pt>
                <c:pt idx="486">
                  <c:v>98.257661819999996</c:v>
                </c:pt>
                <c:pt idx="487">
                  <c:v>98.171091720000007</c:v>
                </c:pt>
                <c:pt idx="488">
                  <c:v>98.219459720000003</c:v>
                </c:pt>
                <c:pt idx="489">
                  <c:v>98.153277930000002</c:v>
                </c:pt>
                <c:pt idx="490">
                  <c:v>98.166001730000005</c:v>
                </c:pt>
                <c:pt idx="491">
                  <c:v>98.219459720000003</c:v>
                </c:pt>
                <c:pt idx="492">
                  <c:v>98.265304020000002</c:v>
                </c:pt>
                <c:pt idx="493">
                  <c:v>98.193999910000002</c:v>
                </c:pt>
                <c:pt idx="494">
                  <c:v>98.214367229999993</c:v>
                </c:pt>
                <c:pt idx="495">
                  <c:v>98.155822560000004</c:v>
                </c:pt>
                <c:pt idx="496">
                  <c:v>98.234738770000007</c:v>
                </c:pt>
                <c:pt idx="497">
                  <c:v>98.196545589999999</c:v>
                </c:pt>
                <c:pt idx="498">
                  <c:v>98.150733369999998</c:v>
                </c:pt>
                <c:pt idx="499">
                  <c:v>98.285686130000002</c:v>
                </c:pt>
                <c:pt idx="500">
                  <c:v>69.665344669999996</c:v>
                </c:pt>
                <c:pt idx="501">
                  <c:v>92.295181450000001</c:v>
                </c:pt>
                <c:pt idx="502">
                  <c:v>98.155822560000004</c:v>
                </c:pt>
                <c:pt idx="503">
                  <c:v>98.188908729999994</c:v>
                </c:pt>
                <c:pt idx="504">
                  <c:v>98.173636810000005</c:v>
                </c:pt>
                <c:pt idx="505">
                  <c:v>98.227098949999998</c:v>
                </c:pt>
                <c:pt idx="506">
                  <c:v>98.153277930000002</c:v>
                </c:pt>
                <c:pt idx="507">
                  <c:v>97.26247687</c:v>
                </c:pt>
                <c:pt idx="508">
                  <c:v>98.150733369999998</c:v>
                </c:pt>
                <c:pt idx="509">
                  <c:v>98.229645489999996</c:v>
                </c:pt>
                <c:pt idx="510">
                  <c:v>98.191454289999996</c:v>
                </c:pt>
                <c:pt idx="511">
                  <c:v>98.173636810000005</c:v>
                </c:pt>
                <c:pt idx="512">
                  <c:v>47.108688039999997</c:v>
                </c:pt>
                <c:pt idx="513">
                  <c:v>3.9314274450000002</c:v>
                </c:pt>
                <c:pt idx="514">
                  <c:v>93.291555299999999</c:v>
                </c:pt>
                <c:pt idx="515">
                  <c:v>98.196545589999999</c:v>
                </c:pt>
                <c:pt idx="516">
                  <c:v>98.138011550000002</c:v>
                </c:pt>
                <c:pt idx="517">
                  <c:v>98.229645489999996</c:v>
                </c:pt>
                <c:pt idx="518">
                  <c:v>98.183817829999995</c:v>
                </c:pt>
                <c:pt idx="519">
                  <c:v>98.201637160000004</c:v>
                </c:pt>
                <c:pt idx="520">
                  <c:v>98.168546689999999</c:v>
                </c:pt>
                <c:pt idx="521">
                  <c:v>98.166001730000005</c:v>
                </c:pt>
                <c:pt idx="522">
                  <c:v>98.247473139999997</c:v>
                </c:pt>
                <c:pt idx="523">
                  <c:v>98.234738770000007</c:v>
                </c:pt>
                <c:pt idx="524">
                  <c:v>98.191454289999996</c:v>
                </c:pt>
                <c:pt idx="525">
                  <c:v>98.13292328</c:v>
                </c:pt>
                <c:pt idx="526">
                  <c:v>98.120203759999995</c:v>
                </c:pt>
                <c:pt idx="527">
                  <c:v>98.262756550000006</c:v>
                </c:pt>
                <c:pt idx="528">
                  <c:v>98.153277930000002</c:v>
                </c:pt>
                <c:pt idx="529">
                  <c:v>98.135467379999994</c:v>
                </c:pt>
                <c:pt idx="530">
                  <c:v>98.224552470000006</c:v>
                </c:pt>
                <c:pt idx="531">
                  <c:v>92.264081259999998</c:v>
                </c:pt>
                <c:pt idx="532">
                  <c:v>73.658865809999995</c:v>
                </c:pt>
                <c:pt idx="533">
                  <c:v>98.150733369999998</c:v>
                </c:pt>
                <c:pt idx="534">
                  <c:v>98.199091339999995</c:v>
                </c:pt>
                <c:pt idx="535">
                  <c:v>98.168546689999999</c:v>
                </c:pt>
                <c:pt idx="536">
                  <c:v>98.252567339999999</c:v>
                </c:pt>
                <c:pt idx="537">
                  <c:v>98.173636810000005</c:v>
                </c:pt>
                <c:pt idx="538">
                  <c:v>98.227098949999998</c:v>
                </c:pt>
                <c:pt idx="539">
                  <c:v>98.234738770000007</c:v>
                </c:pt>
                <c:pt idx="540">
                  <c:v>98.275494539999997</c:v>
                </c:pt>
                <c:pt idx="541">
                  <c:v>98.188908729999994</c:v>
                </c:pt>
                <c:pt idx="542">
                  <c:v>98.204183040000004</c:v>
                </c:pt>
                <c:pt idx="543">
                  <c:v>92.302359910000007</c:v>
                </c:pt>
                <c:pt idx="544">
                  <c:v>35.361755619999997</c:v>
                </c:pt>
                <c:pt idx="545">
                  <c:v>79.530954230000006</c:v>
                </c:pt>
                <c:pt idx="546">
                  <c:v>98.160912010000004</c:v>
                </c:pt>
                <c:pt idx="547">
                  <c:v>98.138011550000002</c:v>
                </c:pt>
                <c:pt idx="548">
                  <c:v>98.143100079999996</c:v>
                </c:pt>
                <c:pt idx="549">
                  <c:v>98.214367229999993</c:v>
                </c:pt>
                <c:pt idx="550">
                  <c:v>98.204183040000004</c:v>
                </c:pt>
                <c:pt idx="551">
                  <c:v>98.171091720000007</c:v>
                </c:pt>
                <c:pt idx="552">
                  <c:v>98.216913439999999</c:v>
                </c:pt>
                <c:pt idx="553">
                  <c:v>98.199091339999995</c:v>
                </c:pt>
                <c:pt idx="554">
                  <c:v>98.125291369999999</c:v>
                </c:pt>
                <c:pt idx="555">
                  <c:v>98.160912010000004</c:v>
                </c:pt>
                <c:pt idx="556">
                  <c:v>98.216913439999999</c:v>
                </c:pt>
                <c:pt idx="557">
                  <c:v>98.183817829999995</c:v>
                </c:pt>
                <c:pt idx="558">
                  <c:v>98.158367249999998</c:v>
                </c:pt>
                <c:pt idx="559">
                  <c:v>98.222006059999998</c:v>
                </c:pt>
                <c:pt idx="560">
                  <c:v>98.216913439999999</c:v>
                </c:pt>
                <c:pt idx="561">
                  <c:v>98.181272469999996</c:v>
                </c:pt>
                <c:pt idx="562">
                  <c:v>98.216913439999999</c:v>
                </c:pt>
                <c:pt idx="563">
                  <c:v>75.605459730000007</c:v>
                </c:pt>
                <c:pt idx="564">
                  <c:v>86.419681069999996</c:v>
                </c:pt>
                <c:pt idx="565">
                  <c:v>98.181272469999996</c:v>
                </c:pt>
                <c:pt idx="566">
                  <c:v>98.163456839999995</c:v>
                </c:pt>
                <c:pt idx="567">
                  <c:v>98.186363249999999</c:v>
                </c:pt>
                <c:pt idx="568">
                  <c:v>98.211821080000007</c:v>
                </c:pt>
                <c:pt idx="569">
                  <c:v>98.160912010000004</c:v>
                </c:pt>
                <c:pt idx="570">
                  <c:v>98.272946809999993</c:v>
                </c:pt>
                <c:pt idx="571">
                  <c:v>98.143100079999996</c:v>
                </c:pt>
                <c:pt idx="572">
                  <c:v>98.168546689999999</c:v>
                </c:pt>
                <c:pt idx="573">
                  <c:v>98.191454289999996</c:v>
                </c:pt>
                <c:pt idx="574">
                  <c:v>98.216913439999999</c:v>
                </c:pt>
                <c:pt idx="575">
                  <c:v>48.102587880000002</c:v>
                </c:pt>
                <c:pt idx="576">
                  <c:v>6.8798196689999997</c:v>
                </c:pt>
                <c:pt idx="577">
                  <c:v>95.221021680000007</c:v>
                </c:pt>
                <c:pt idx="578">
                  <c:v>98.171091720000007</c:v>
                </c:pt>
                <c:pt idx="579">
                  <c:v>98.181272469999996</c:v>
                </c:pt>
                <c:pt idx="580">
                  <c:v>97.212059909999994</c:v>
                </c:pt>
                <c:pt idx="581">
                  <c:v>98.173636810000005</c:v>
                </c:pt>
                <c:pt idx="582">
                  <c:v>98.283138129999998</c:v>
                </c:pt>
                <c:pt idx="583">
                  <c:v>98.188908729999994</c:v>
                </c:pt>
                <c:pt idx="584">
                  <c:v>98.191454289999996</c:v>
                </c:pt>
                <c:pt idx="585">
                  <c:v>98.247473139999997</c:v>
                </c:pt>
                <c:pt idx="586">
                  <c:v>98.158367249999998</c:v>
                </c:pt>
                <c:pt idx="587">
                  <c:v>98.201637160000004</c:v>
                </c:pt>
                <c:pt idx="588">
                  <c:v>98.160912010000004</c:v>
                </c:pt>
                <c:pt idx="589">
                  <c:v>98.257661819999996</c:v>
                </c:pt>
                <c:pt idx="590">
                  <c:v>98.196545589999999</c:v>
                </c:pt>
                <c:pt idx="591">
                  <c:v>81.534833180000007</c:v>
                </c:pt>
                <c:pt idx="592">
                  <c:v>70.707011789999996</c:v>
                </c:pt>
                <c:pt idx="593">
                  <c:v>98.216913439999999</c:v>
                </c:pt>
                <c:pt idx="594">
                  <c:v>98.171091720000007</c:v>
                </c:pt>
                <c:pt idx="595">
                  <c:v>98.160912010000004</c:v>
                </c:pt>
                <c:pt idx="596">
                  <c:v>98.173636810000005</c:v>
                </c:pt>
                <c:pt idx="597">
                  <c:v>98.163456839999995</c:v>
                </c:pt>
                <c:pt idx="598">
                  <c:v>98.201637160000004</c:v>
                </c:pt>
                <c:pt idx="599">
                  <c:v>98.219459720000003</c:v>
                </c:pt>
                <c:pt idx="600">
                  <c:v>98.193999910000002</c:v>
                </c:pt>
                <c:pt idx="601">
                  <c:v>98.186363249999999</c:v>
                </c:pt>
                <c:pt idx="602">
                  <c:v>98.168546689999999</c:v>
                </c:pt>
                <c:pt idx="603">
                  <c:v>98.158367249999998</c:v>
                </c:pt>
                <c:pt idx="604">
                  <c:v>39.285746889999999</c:v>
                </c:pt>
                <c:pt idx="605">
                  <c:v>94.295570369999993</c:v>
                </c:pt>
                <c:pt idx="606">
                  <c:v>98.135467379999994</c:v>
                </c:pt>
                <c:pt idx="607">
                  <c:v>98.158367249999998</c:v>
                </c:pt>
                <c:pt idx="608">
                  <c:v>98.138011550000002</c:v>
                </c:pt>
                <c:pt idx="609">
                  <c:v>98.234738770000007</c:v>
                </c:pt>
                <c:pt idx="610">
                  <c:v>98.257661819999996</c:v>
                </c:pt>
                <c:pt idx="611">
                  <c:v>98.181272469999996</c:v>
                </c:pt>
                <c:pt idx="612">
                  <c:v>97.237265120000004</c:v>
                </c:pt>
                <c:pt idx="613">
                  <c:v>98.143100079999996</c:v>
                </c:pt>
                <c:pt idx="614">
                  <c:v>98.196545589999999</c:v>
                </c:pt>
                <c:pt idx="615">
                  <c:v>98.171091720000007</c:v>
                </c:pt>
                <c:pt idx="616">
                  <c:v>98.150733369999998</c:v>
                </c:pt>
                <c:pt idx="617">
                  <c:v>98.153277930000002</c:v>
                </c:pt>
                <c:pt idx="618">
                  <c:v>98.227098949999998</c:v>
                </c:pt>
                <c:pt idx="619">
                  <c:v>98.232192100000006</c:v>
                </c:pt>
                <c:pt idx="620">
                  <c:v>98.138011550000002</c:v>
                </c:pt>
                <c:pt idx="621">
                  <c:v>67.709961680000006</c:v>
                </c:pt>
                <c:pt idx="622">
                  <c:v>98.186363249999999</c:v>
                </c:pt>
                <c:pt idx="623">
                  <c:v>98.193999910000002</c:v>
                </c:pt>
                <c:pt idx="624">
                  <c:v>98.160912010000004</c:v>
                </c:pt>
                <c:pt idx="625">
                  <c:v>97.264998410000004</c:v>
                </c:pt>
                <c:pt idx="626">
                  <c:v>98.188908729999994</c:v>
                </c:pt>
                <c:pt idx="627">
                  <c:v>98.138011550000002</c:v>
                </c:pt>
                <c:pt idx="628">
                  <c:v>98.188908729999994</c:v>
                </c:pt>
                <c:pt idx="629">
                  <c:v>98.224552470000006</c:v>
                </c:pt>
                <c:pt idx="630">
                  <c:v>98.160912010000004</c:v>
                </c:pt>
                <c:pt idx="631">
                  <c:v>98.214367229999993</c:v>
                </c:pt>
                <c:pt idx="632">
                  <c:v>50.052981039999999</c:v>
                </c:pt>
                <c:pt idx="633">
                  <c:v>4.9049927980000003</c:v>
                </c:pt>
                <c:pt idx="634">
                  <c:v>97.171745150000007</c:v>
                </c:pt>
                <c:pt idx="635">
                  <c:v>98.211821080000007</c:v>
                </c:pt>
                <c:pt idx="636">
                  <c:v>98.278042339999999</c:v>
                </c:pt>
                <c:pt idx="637">
                  <c:v>98.275494539999997</c:v>
                </c:pt>
                <c:pt idx="638">
                  <c:v>98.196545589999999</c:v>
                </c:pt>
                <c:pt idx="639">
                  <c:v>98.219459720000003</c:v>
                </c:pt>
                <c:pt idx="640">
                  <c:v>98.201637160000004</c:v>
                </c:pt>
                <c:pt idx="641">
                  <c:v>98.283138129999998</c:v>
                </c:pt>
                <c:pt idx="642">
                  <c:v>98.150733369999998</c:v>
                </c:pt>
                <c:pt idx="643">
                  <c:v>97.204499620000007</c:v>
                </c:pt>
                <c:pt idx="644">
                  <c:v>98.227098949999998</c:v>
                </c:pt>
                <c:pt idx="645">
                  <c:v>98.188908729999994</c:v>
                </c:pt>
                <c:pt idx="646">
                  <c:v>98.186363249999999</c:v>
                </c:pt>
                <c:pt idx="647">
                  <c:v>98.158367249999998</c:v>
                </c:pt>
                <c:pt idx="648">
                  <c:v>98.173636810000005</c:v>
                </c:pt>
                <c:pt idx="649">
                  <c:v>98.193999910000002</c:v>
                </c:pt>
                <c:pt idx="650">
                  <c:v>54.954437040000002</c:v>
                </c:pt>
                <c:pt idx="651">
                  <c:v>89.328745729999994</c:v>
                </c:pt>
                <c:pt idx="652">
                  <c:v>98.186363249999999</c:v>
                </c:pt>
                <c:pt idx="653">
                  <c:v>97.234744309999996</c:v>
                </c:pt>
                <c:pt idx="654">
                  <c:v>98.216913439999999</c:v>
                </c:pt>
                <c:pt idx="655">
                  <c:v>98.199091339999995</c:v>
                </c:pt>
                <c:pt idx="656">
                  <c:v>98.227098949999998</c:v>
                </c:pt>
                <c:pt idx="657">
                  <c:v>98.260209149999994</c:v>
                </c:pt>
                <c:pt idx="658">
                  <c:v>98.262756550000006</c:v>
                </c:pt>
                <c:pt idx="659">
                  <c:v>98.211821080000007</c:v>
                </c:pt>
                <c:pt idx="660">
                  <c:v>98.280590200000006</c:v>
                </c:pt>
                <c:pt idx="661">
                  <c:v>98.171091720000007</c:v>
                </c:pt>
                <c:pt idx="662">
                  <c:v>89.328745729999994</c:v>
                </c:pt>
                <c:pt idx="663">
                  <c:v>36.364761110000003</c:v>
                </c:pt>
                <c:pt idx="664">
                  <c:v>84.519116409999995</c:v>
                </c:pt>
                <c:pt idx="665">
                  <c:v>98.252567339999999</c:v>
                </c:pt>
                <c:pt idx="666">
                  <c:v>98.234738770000007</c:v>
                </c:pt>
                <c:pt idx="667">
                  <c:v>98.130379239999996</c:v>
                </c:pt>
                <c:pt idx="668">
                  <c:v>98.191454289999996</c:v>
                </c:pt>
                <c:pt idx="669">
                  <c:v>98.216913439999999</c:v>
                </c:pt>
                <c:pt idx="670">
                  <c:v>98.196545589999999</c:v>
                </c:pt>
                <c:pt idx="671">
                  <c:v>98.260209149999994</c:v>
                </c:pt>
                <c:pt idx="672">
                  <c:v>98.153277930000002</c:v>
                </c:pt>
                <c:pt idx="673">
                  <c:v>98.219459720000003</c:v>
                </c:pt>
                <c:pt idx="674">
                  <c:v>98.14055578</c:v>
                </c:pt>
                <c:pt idx="675">
                  <c:v>98.224552470000006</c:v>
                </c:pt>
                <c:pt idx="676">
                  <c:v>98.222006059999998</c:v>
                </c:pt>
                <c:pt idx="677">
                  <c:v>98.160912010000004</c:v>
                </c:pt>
                <c:pt idx="678">
                  <c:v>98.173636810000005</c:v>
                </c:pt>
                <c:pt idx="679">
                  <c:v>98.224552470000006</c:v>
                </c:pt>
                <c:pt idx="680">
                  <c:v>98.272946809999993</c:v>
                </c:pt>
                <c:pt idx="681">
                  <c:v>82.414561190000001</c:v>
                </c:pt>
                <c:pt idx="682">
                  <c:v>67.774941209999994</c:v>
                </c:pt>
                <c:pt idx="683">
                  <c:v>98.222006059999998</c:v>
                </c:pt>
                <c:pt idx="684">
                  <c:v>98.193999910000002</c:v>
                </c:pt>
                <c:pt idx="685">
                  <c:v>98.234738770000007</c:v>
                </c:pt>
                <c:pt idx="686">
                  <c:v>98.166001730000005</c:v>
                </c:pt>
                <c:pt idx="687">
                  <c:v>98.232192100000006</c:v>
                </c:pt>
                <c:pt idx="688">
                  <c:v>98.216913439999999</c:v>
                </c:pt>
                <c:pt idx="689">
                  <c:v>98.166001730000005</c:v>
                </c:pt>
                <c:pt idx="690">
                  <c:v>98.204183040000004</c:v>
                </c:pt>
                <c:pt idx="691">
                  <c:v>98.224552470000006</c:v>
                </c:pt>
                <c:pt idx="692">
                  <c:v>98.229645489999996</c:v>
                </c:pt>
                <c:pt idx="693">
                  <c:v>98.211821080000007</c:v>
                </c:pt>
                <c:pt idx="694">
                  <c:v>90.333796039999996</c:v>
                </c:pt>
                <c:pt idx="695">
                  <c:v>33.378171180000002</c:v>
                </c:pt>
                <c:pt idx="696">
                  <c:v>97.212059909999994</c:v>
                </c:pt>
                <c:pt idx="697">
                  <c:v>98.183817829999995</c:v>
                </c:pt>
                <c:pt idx="698">
                  <c:v>98.211821080000007</c:v>
                </c:pt>
                <c:pt idx="699">
                  <c:v>98.216913439999999</c:v>
                </c:pt>
                <c:pt idx="700">
                  <c:v>98.155822560000004</c:v>
                </c:pt>
                <c:pt idx="701">
                  <c:v>98.293330510000004</c:v>
                </c:pt>
                <c:pt idx="702">
                  <c:v>98.227098949999998</c:v>
                </c:pt>
                <c:pt idx="703">
                  <c:v>98.168546689999999</c:v>
                </c:pt>
                <c:pt idx="704">
                  <c:v>98.232192100000006</c:v>
                </c:pt>
                <c:pt idx="705">
                  <c:v>98.173636810000005</c:v>
                </c:pt>
                <c:pt idx="706">
                  <c:v>98.173636810000005</c:v>
                </c:pt>
                <c:pt idx="707">
                  <c:v>98.214367229999993</c:v>
                </c:pt>
                <c:pt idx="708">
                  <c:v>98.222006059999998</c:v>
                </c:pt>
                <c:pt idx="709">
                  <c:v>98.229645489999996</c:v>
                </c:pt>
                <c:pt idx="710">
                  <c:v>98.173636810000005</c:v>
                </c:pt>
                <c:pt idx="711">
                  <c:v>98.171091720000007</c:v>
                </c:pt>
                <c:pt idx="712">
                  <c:v>98.204183040000004</c:v>
                </c:pt>
                <c:pt idx="713">
                  <c:v>96.297501420000003</c:v>
                </c:pt>
                <c:pt idx="714">
                  <c:v>56.931853009999998</c:v>
                </c:pt>
                <c:pt idx="715">
                  <c:v>97.139001730000004</c:v>
                </c:pt>
                <c:pt idx="716">
                  <c:v>98.163456839999995</c:v>
                </c:pt>
                <c:pt idx="717">
                  <c:v>98.158367249999998</c:v>
                </c:pt>
                <c:pt idx="718">
                  <c:v>96.177744660000002</c:v>
                </c:pt>
                <c:pt idx="719">
                  <c:v>70.721677779999993</c:v>
                </c:pt>
                <c:pt idx="720">
                  <c:v>68.694827160000003</c:v>
                </c:pt>
                <c:pt idx="721">
                  <c:v>78.569456860000003</c:v>
                </c:pt>
                <c:pt idx="722">
                  <c:v>98.199091339999995</c:v>
                </c:pt>
                <c:pt idx="723">
                  <c:v>98.229645489999996</c:v>
                </c:pt>
                <c:pt idx="724">
                  <c:v>98.224552470000006</c:v>
                </c:pt>
                <c:pt idx="725">
                  <c:v>97.217100430000002</c:v>
                </c:pt>
                <c:pt idx="726">
                  <c:v>90.345506180000001</c:v>
                </c:pt>
                <c:pt idx="727">
                  <c:v>37.334039789999999</c:v>
                </c:pt>
                <c:pt idx="728">
                  <c:v>80.496121419999994</c:v>
                </c:pt>
                <c:pt idx="729">
                  <c:v>98.193999910000002</c:v>
                </c:pt>
                <c:pt idx="730">
                  <c:v>98.153277930000002</c:v>
                </c:pt>
                <c:pt idx="731">
                  <c:v>98.219459720000003</c:v>
                </c:pt>
                <c:pt idx="732">
                  <c:v>98.229645489999996</c:v>
                </c:pt>
                <c:pt idx="733">
                  <c:v>98.216913439999999</c:v>
                </c:pt>
                <c:pt idx="734">
                  <c:v>98.214367229999993</c:v>
                </c:pt>
                <c:pt idx="735">
                  <c:v>98.171091720000007</c:v>
                </c:pt>
                <c:pt idx="736">
                  <c:v>98.155822560000004</c:v>
                </c:pt>
                <c:pt idx="737">
                  <c:v>97.26247687</c:v>
                </c:pt>
                <c:pt idx="738">
                  <c:v>98.143100079999996</c:v>
                </c:pt>
                <c:pt idx="739">
                  <c:v>98.214367229999993</c:v>
                </c:pt>
                <c:pt idx="740">
                  <c:v>98.222006059999998</c:v>
                </c:pt>
                <c:pt idx="741">
                  <c:v>98.255114550000002</c:v>
                </c:pt>
                <c:pt idx="742">
                  <c:v>98.186363249999999</c:v>
                </c:pt>
                <c:pt idx="743">
                  <c:v>93.279463300000003</c:v>
                </c:pt>
                <c:pt idx="744">
                  <c:v>59.882813480000003</c:v>
                </c:pt>
                <c:pt idx="745">
                  <c:v>87.422118060000003</c:v>
                </c:pt>
                <c:pt idx="746">
                  <c:v>66.723468319999995</c:v>
                </c:pt>
                <c:pt idx="747">
                  <c:v>85.473085729999994</c:v>
                </c:pt>
                <c:pt idx="748">
                  <c:v>98.216913439999999</c:v>
                </c:pt>
                <c:pt idx="749">
                  <c:v>93.277045090000001</c:v>
                </c:pt>
                <c:pt idx="750">
                  <c:v>58.931675830000003</c:v>
                </c:pt>
                <c:pt idx="751">
                  <c:v>93.313324850000001</c:v>
                </c:pt>
                <c:pt idx="752">
                  <c:v>98.242379189999994</c:v>
                </c:pt>
                <c:pt idx="753">
                  <c:v>70.705178750000002</c:v>
                </c:pt>
                <c:pt idx="754">
                  <c:v>87.381332499999999</c:v>
                </c:pt>
                <c:pt idx="755">
                  <c:v>98.193999910000002</c:v>
                </c:pt>
                <c:pt idx="756">
                  <c:v>98.135467379999994</c:v>
                </c:pt>
                <c:pt idx="757">
                  <c:v>98.135467379999994</c:v>
                </c:pt>
                <c:pt idx="758">
                  <c:v>98.257661819999996</c:v>
                </c:pt>
                <c:pt idx="759">
                  <c:v>42.188406319999999</c:v>
                </c:pt>
                <c:pt idx="760">
                  <c:v>98.186363249999999</c:v>
                </c:pt>
                <c:pt idx="761">
                  <c:v>98.14055578</c:v>
                </c:pt>
                <c:pt idx="762">
                  <c:v>98.191454289999996</c:v>
                </c:pt>
                <c:pt idx="763">
                  <c:v>98.181272469999996</c:v>
                </c:pt>
                <c:pt idx="764">
                  <c:v>97.207019650000007</c:v>
                </c:pt>
                <c:pt idx="765">
                  <c:v>98.222006059999998</c:v>
                </c:pt>
                <c:pt idx="766">
                  <c:v>98.188908729999994</c:v>
                </c:pt>
                <c:pt idx="767">
                  <c:v>97.222141210000004</c:v>
                </c:pt>
                <c:pt idx="768">
                  <c:v>96.308159140000001</c:v>
                </c:pt>
                <c:pt idx="769">
                  <c:v>98.247473139999997</c:v>
                </c:pt>
                <c:pt idx="770">
                  <c:v>98.222006059999998</c:v>
                </c:pt>
                <c:pt idx="771">
                  <c:v>98.193999910000002</c:v>
                </c:pt>
                <c:pt idx="772">
                  <c:v>96.172758029999997</c:v>
                </c:pt>
                <c:pt idx="773">
                  <c:v>60.883436629999999</c:v>
                </c:pt>
                <c:pt idx="774">
                  <c:v>97.21962078</c:v>
                </c:pt>
                <c:pt idx="775">
                  <c:v>98.171091720000007</c:v>
                </c:pt>
                <c:pt idx="776">
                  <c:v>98.199091339999995</c:v>
                </c:pt>
                <c:pt idx="777">
                  <c:v>59.859531339999997</c:v>
                </c:pt>
                <c:pt idx="778">
                  <c:v>74.588756059999994</c:v>
                </c:pt>
                <c:pt idx="779">
                  <c:v>62.845789179999997</c:v>
                </c:pt>
                <c:pt idx="780">
                  <c:v>98.163456839999995</c:v>
                </c:pt>
                <c:pt idx="781">
                  <c:v>98.224552470000006</c:v>
                </c:pt>
                <c:pt idx="782">
                  <c:v>98.171091720000007</c:v>
                </c:pt>
                <c:pt idx="783">
                  <c:v>97.237265120000004</c:v>
                </c:pt>
                <c:pt idx="784">
                  <c:v>62.792046620000001</c:v>
                </c:pt>
                <c:pt idx="785">
                  <c:v>68.7197642</c:v>
                </c:pt>
                <c:pt idx="786">
                  <c:v>64.786201930000004</c:v>
                </c:pt>
                <c:pt idx="787">
                  <c:v>98.199091339999995</c:v>
                </c:pt>
                <c:pt idx="788">
                  <c:v>52.976668959999998</c:v>
                </c:pt>
                <c:pt idx="789">
                  <c:v>7.8481919370000002</c:v>
                </c:pt>
                <c:pt idx="790">
                  <c:v>17.706565269999999</c:v>
                </c:pt>
                <c:pt idx="791">
                  <c:v>98.163456839999995</c:v>
                </c:pt>
                <c:pt idx="792">
                  <c:v>98.188908729999994</c:v>
                </c:pt>
                <c:pt idx="793">
                  <c:v>98.229645489999996</c:v>
                </c:pt>
                <c:pt idx="794">
                  <c:v>98.224552470000006</c:v>
                </c:pt>
                <c:pt idx="795">
                  <c:v>98.227098949999998</c:v>
                </c:pt>
                <c:pt idx="796">
                  <c:v>98.204183040000004</c:v>
                </c:pt>
                <c:pt idx="797">
                  <c:v>98.138011550000002</c:v>
                </c:pt>
                <c:pt idx="798">
                  <c:v>98.211821080000007</c:v>
                </c:pt>
                <c:pt idx="799">
                  <c:v>98.171091720000007</c:v>
                </c:pt>
                <c:pt idx="800">
                  <c:v>69.741240250000004</c:v>
                </c:pt>
                <c:pt idx="801">
                  <c:v>94.283348239999995</c:v>
                </c:pt>
                <c:pt idx="802">
                  <c:v>98.188908729999994</c:v>
                </c:pt>
                <c:pt idx="803">
                  <c:v>98.171091720000007</c:v>
                </c:pt>
                <c:pt idx="804">
                  <c:v>98.214367229999993</c:v>
                </c:pt>
                <c:pt idx="805">
                  <c:v>97.161669079999996</c:v>
                </c:pt>
                <c:pt idx="806">
                  <c:v>98.186363249999999</c:v>
                </c:pt>
                <c:pt idx="807">
                  <c:v>98.199091339999995</c:v>
                </c:pt>
                <c:pt idx="808">
                  <c:v>98.224552470000006</c:v>
                </c:pt>
                <c:pt idx="809">
                  <c:v>98.201637160000004</c:v>
                </c:pt>
                <c:pt idx="810">
                  <c:v>98.188908729999994</c:v>
                </c:pt>
                <c:pt idx="811">
                  <c:v>98.234738770000007</c:v>
                </c:pt>
                <c:pt idx="812">
                  <c:v>97.222141210000004</c:v>
                </c:pt>
                <c:pt idx="813">
                  <c:v>94.205164069999995</c:v>
                </c:pt>
                <c:pt idx="814">
                  <c:v>64.781163430000007</c:v>
                </c:pt>
                <c:pt idx="815">
                  <c:v>44.205632450000003</c:v>
                </c:pt>
                <c:pt idx="816">
                  <c:v>96.237604410000003</c:v>
                </c:pt>
                <c:pt idx="817">
                  <c:v>98.191454289999996</c:v>
                </c:pt>
                <c:pt idx="818">
                  <c:v>98.183817829999995</c:v>
                </c:pt>
                <c:pt idx="819">
                  <c:v>98.204183040000004</c:v>
                </c:pt>
                <c:pt idx="820">
                  <c:v>98.183817829999995</c:v>
                </c:pt>
                <c:pt idx="821">
                  <c:v>98.138011550000002</c:v>
                </c:pt>
                <c:pt idx="822">
                  <c:v>98.214367229999993</c:v>
                </c:pt>
                <c:pt idx="823">
                  <c:v>88.43189563</c:v>
                </c:pt>
                <c:pt idx="824">
                  <c:v>95.265466450000005</c:v>
                </c:pt>
                <c:pt idx="825">
                  <c:v>98.168546689999999</c:v>
                </c:pt>
                <c:pt idx="826">
                  <c:v>98.260209149999994</c:v>
                </c:pt>
                <c:pt idx="827">
                  <c:v>98.285686130000002</c:v>
                </c:pt>
                <c:pt idx="828">
                  <c:v>93.228694009999998</c:v>
                </c:pt>
                <c:pt idx="829">
                  <c:v>65.815568709999994</c:v>
                </c:pt>
                <c:pt idx="830">
                  <c:v>98.150733369999998</c:v>
                </c:pt>
                <c:pt idx="831">
                  <c:v>98.227098949999998</c:v>
                </c:pt>
                <c:pt idx="832">
                  <c:v>98.143100079999996</c:v>
                </c:pt>
                <c:pt idx="833">
                  <c:v>98.257661819999996</c:v>
                </c:pt>
                <c:pt idx="834">
                  <c:v>98.201637160000004</c:v>
                </c:pt>
                <c:pt idx="835">
                  <c:v>98.211821080000007</c:v>
                </c:pt>
                <c:pt idx="836">
                  <c:v>98.234738770000007</c:v>
                </c:pt>
                <c:pt idx="837">
                  <c:v>98.199091339999995</c:v>
                </c:pt>
                <c:pt idx="838">
                  <c:v>98.183817829999995</c:v>
                </c:pt>
                <c:pt idx="839">
                  <c:v>98.193999910000002</c:v>
                </c:pt>
                <c:pt idx="840">
                  <c:v>98.188908729999994</c:v>
                </c:pt>
                <c:pt idx="841">
                  <c:v>98.168546689999999</c:v>
                </c:pt>
                <c:pt idx="842">
                  <c:v>98.196545589999999</c:v>
                </c:pt>
                <c:pt idx="843">
                  <c:v>42.222325339999998</c:v>
                </c:pt>
                <c:pt idx="844">
                  <c:v>6.866277856</c:v>
                </c:pt>
                <c:pt idx="845">
                  <c:v>97.191900439999998</c:v>
                </c:pt>
                <c:pt idx="846">
                  <c:v>98.143100079999996</c:v>
                </c:pt>
                <c:pt idx="847">
                  <c:v>98.135467379999994</c:v>
                </c:pt>
                <c:pt idx="848">
                  <c:v>98.227098949999998</c:v>
                </c:pt>
                <c:pt idx="849">
                  <c:v>98.158367249999998</c:v>
                </c:pt>
                <c:pt idx="850">
                  <c:v>98.173636810000005</c:v>
                </c:pt>
                <c:pt idx="851">
                  <c:v>97.191900439999998</c:v>
                </c:pt>
                <c:pt idx="852">
                  <c:v>61.878259620000001</c:v>
                </c:pt>
                <c:pt idx="853">
                  <c:v>58.994348389999999</c:v>
                </c:pt>
                <c:pt idx="854">
                  <c:v>93.206944199999995</c:v>
                </c:pt>
                <c:pt idx="855">
                  <c:v>94.202721859999997</c:v>
                </c:pt>
                <c:pt idx="856">
                  <c:v>69.752089229999996</c:v>
                </c:pt>
                <c:pt idx="857">
                  <c:v>98.130379239999996</c:v>
                </c:pt>
                <c:pt idx="858">
                  <c:v>66.832533929999997</c:v>
                </c:pt>
                <c:pt idx="859">
                  <c:v>94.288236900000001</c:v>
                </c:pt>
                <c:pt idx="860">
                  <c:v>98.229645489999996</c:v>
                </c:pt>
                <c:pt idx="861">
                  <c:v>98.201637160000004</c:v>
                </c:pt>
                <c:pt idx="862">
                  <c:v>97.179302890000002</c:v>
                </c:pt>
                <c:pt idx="863">
                  <c:v>98.138011550000002</c:v>
                </c:pt>
                <c:pt idx="864">
                  <c:v>98.204183040000004</c:v>
                </c:pt>
                <c:pt idx="865">
                  <c:v>98.216913439999999</c:v>
                </c:pt>
                <c:pt idx="866">
                  <c:v>98.183817829999995</c:v>
                </c:pt>
                <c:pt idx="867">
                  <c:v>98.158367249999998</c:v>
                </c:pt>
                <c:pt idx="868">
                  <c:v>98.160912010000004</c:v>
                </c:pt>
                <c:pt idx="869">
                  <c:v>98.232192100000006</c:v>
                </c:pt>
                <c:pt idx="870">
                  <c:v>98.188908729999994</c:v>
                </c:pt>
                <c:pt idx="871">
                  <c:v>98.260209149999994</c:v>
                </c:pt>
                <c:pt idx="872">
                  <c:v>98.199091339999995</c:v>
                </c:pt>
                <c:pt idx="873">
                  <c:v>98.163456839999995</c:v>
                </c:pt>
                <c:pt idx="874">
                  <c:v>40.321166380000001</c:v>
                </c:pt>
                <c:pt idx="875">
                  <c:v>19.626075849999999</c:v>
                </c:pt>
                <c:pt idx="876">
                  <c:v>98.193999910000002</c:v>
                </c:pt>
                <c:pt idx="877">
                  <c:v>98.242379189999994</c:v>
                </c:pt>
                <c:pt idx="878">
                  <c:v>98.193999910000002</c:v>
                </c:pt>
                <c:pt idx="879">
                  <c:v>98.158367249999998</c:v>
                </c:pt>
                <c:pt idx="880">
                  <c:v>96.307487879999996</c:v>
                </c:pt>
                <c:pt idx="881">
                  <c:v>66.778844469999996</c:v>
                </c:pt>
                <c:pt idx="882">
                  <c:v>89.338009490000005</c:v>
                </c:pt>
                <c:pt idx="883">
                  <c:v>97.300306750000004</c:v>
                </c:pt>
                <c:pt idx="884">
                  <c:v>65.764401120000002</c:v>
                </c:pt>
                <c:pt idx="885">
                  <c:v>70.699679930000002</c:v>
                </c:pt>
                <c:pt idx="886">
                  <c:v>88.392930500000006</c:v>
                </c:pt>
                <c:pt idx="887">
                  <c:v>65.796802639999996</c:v>
                </c:pt>
                <c:pt idx="888">
                  <c:v>89.372757179999994</c:v>
                </c:pt>
                <c:pt idx="889">
                  <c:v>73.649318500000007</c:v>
                </c:pt>
                <c:pt idx="890">
                  <c:v>98.247473139999997</c:v>
                </c:pt>
                <c:pt idx="891">
                  <c:v>98.158367249999998</c:v>
                </c:pt>
                <c:pt idx="892">
                  <c:v>98.196545589999999</c:v>
                </c:pt>
                <c:pt idx="893">
                  <c:v>97.179302890000002</c:v>
                </c:pt>
                <c:pt idx="894">
                  <c:v>98.234738770000007</c:v>
                </c:pt>
                <c:pt idx="895">
                  <c:v>98.168546689999999</c:v>
                </c:pt>
                <c:pt idx="896">
                  <c:v>98.232192100000006</c:v>
                </c:pt>
                <c:pt idx="897">
                  <c:v>98.181272469999996</c:v>
                </c:pt>
                <c:pt idx="898">
                  <c:v>98.199091339999995</c:v>
                </c:pt>
                <c:pt idx="899">
                  <c:v>98.224552470000006</c:v>
                </c:pt>
                <c:pt idx="900">
                  <c:v>98.143100079999996</c:v>
                </c:pt>
                <c:pt idx="901">
                  <c:v>98.227098949999998</c:v>
                </c:pt>
                <c:pt idx="902">
                  <c:v>98.250020210000002</c:v>
                </c:pt>
                <c:pt idx="903">
                  <c:v>98.214367229999993</c:v>
                </c:pt>
                <c:pt idx="904">
                  <c:v>43.200879839999999</c:v>
                </c:pt>
                <c:pt idx="905">
                  <c:v>77.597396450000005</c:v>
                </c:pt>
                <c:pt idx="906">
                  <c:v>64.784522390000006</c:v>
                </c:pt>
                <c:pt idx="907">
                  <c:v>98.255114550000002</c:v>
                </c:pt>
                <c:pt idx="908">
                  <c:v>97.169226039999998</c:v>
                </c:pt>
                <c:pt idx="909">
                  <c:v>61.878259620000001</c:v>
                </c:pt>
                <c:pt idx="910">
                  <c:v>89.363489810000004</c:v>
                </c:pt>
                <c:pt idx="911">
                  <c:v>98.158367249999998</c:v>
                </c:pt>
                <c:pt idx="912">
                  <c:v>96.225130559999997</c:v>
                </c:pt>
                <c:pt idx="913">
                  <c:v>56.965809800000002</c:v>
                </c:pt>
                <c:pt idx="914">
                  <c:v>72.656025189999994</c:v>
                </c:pt>
                <c:pt idx="915">
                  <c:v>90.286970620000005</c:v>
                </c:pt>
                <c:pt idx="916">
                  <c:v>52.057663210000001</c:v>
                </c:pt>
                <c:pt idx="917">
                  <c:v>68.714419789999994</c:v>
                </c:pt>
                <c:pt idx="918">
                  <c:v>98.135467379999994</c:v>
                </c:pt>
                <c:pt idx="919">
                  <c:v>98.242379189999994</c:v>
                </c:pt>
                <c:pt idx="920">
                  <c:v>98.173636810000005</c:v>
                </c:pt>
                <c:pt idx="921">
                  <c:v>98.193999910000002</c:v>
                </c:pt>
                <c:pt idx="922">
                  <c:v>98.191454289999996</c:v>
                </c:pt>
                <c:pt idx="923">
                  <c:v>98.150733369999998</c:v>
                </c:pt>
                <c:pt idx="924">
                  <c:v>98.214367229999993</c:v>
                </c:pt>
                <c:pt idx="925">
                  <c:v>98.227098949999998</c:v>
                </c:pt>
                <c:pt idx="926">
                  <c:v>98.186363249999999</c:v>
                </c:pt>
                <c:pt idx="927">
                  <c:v>98.183817829999995</c:v>
                </c:pt>
                <c:pt idx="928">
                  <c:v>98.158367249999998</c:v>
                </c:pt>
                <c:pt idx="929">
                  <c:v>50.08932729</c:v>
                </c:pt>
                <c:pt idx="930">
                  <c:v>19.626584659999999</c:v>
                </c:pt>
                <c:pt idx="931">
                  <c:v>7.8648935770000001</c:v>
                </c:pt>
                <c:pt idx="932">
                  <c:v>94.373829569999998</c:v>
                </c:pt>
                <c:pt idx="933">
                  <c:v>84.464355819999994</c:v>
                </c:pt>
                <c:pt idx="934">
                  <c:v>62.888164189999998</c:v>
                </c:pt>
                <c:pt idx="935">
                  <c:v>63.80293872</c:v>
                </c:pt>
                <c:pt idx="936">
                  <c:v>87.370006559999993</c:v>
                </c:pt>
                <c:pt idx="937">
                  <c:v>98.252567339999999</c:v>
                </c:pt>
                <c:pt idx="938">
                  <c:v>98.160912010000004</c:v>
                </c:pt>
                <c:pt idx="939">
                  <c:v>98.199091339999995</c:v>
                </c:pt>
                <c:pt idx="940">
                  <c:v>98.143100079999996</c:v>
                </c:pt>
                <c:pt idx="941">
                  <c:v>98.163456839999995</c:v>
                </c:pt>
                <c:pt idx="942">
                  <c:v>98.183817829999995</c:v>
                </c:pt>
                <c:pt idx="943">
                  <c:v>98.181272469999996</c:v>
                </c:pt>
                <c:pt idx="944">
                  <c:v>98.181272469999996</c:v>
                </c:pt>
                <c:pt idx="945">
                  <c:v>98.242379189999994</c:v>
                </c:pt>
                <c:pt idx="946">
                  <c:v>98.214367229999993</c:v>
                </c:pt>
                <c:pt idx="947">
                  <c:v>98.222006059999998</c:v>
                </c:pt>
                <c:pt idx="948">
                  <c:v>98.143100079999996</c:v>
                </c:pt>
                <c:pt idx="949">
                  <c:v>98.252567339999999</c:v>
                </c:pt>
                <c:pt idx="950">
                  <c:v>98.199091339999995</c:v>
                </c:pt>
                <c:pt idx="951">
                  <c:v>98.234738770000007</c:v>
                </c:pt>
                <c:pt idx="952">
                  <c:v>98.232192100000006</c:v>
                </c:pt>
                <c:pt idx="953">
                  <c:v>98.199091339999995</c:v>
                </c:pt>
                <c:pt idx="954">
                  <c:v>98.112572850000006</c:v>
                </c:pt>
                <c:pt idx="955">
                  <c:v>38.326449259999997</c:v>
                </c:pt>
                <c:pt idx="956">
                  <c:v>96.230119909999999</c:v>
                </c:pt>
                <c:pt idx="957">
                  <c:v>98.127835270000006</c:v>
                </c:pt>
                <c:pt idx="958">
                  <c:v>96.267548259999998</c:v>
                </c:pt>
                <c:pt idx="959">
                  <c:v>96.157799690000004</c:v>
                </c:pt>
                <c:pt idx="960">
                  <c:v>98.204183040000004</c:v>
                </c:pt>
                <c:pt idx="961">
                  <c:v>98.112572850000006</c:v>
                </c:pt>
                <c:pt idx="962">
                  <c:v>98.193999910000002</c:v>
                </c:pt>
                <c:pt idx="963">
                  <c:v>98.166001730000005</c:v>
                </c:pt>
                <c:pt idx="964">
                  <c:v>97.191900439999998</c:v>
                </c:pt>
                <c:pt idx="965">
                  <c:v>98.173636810000005</c:v>
                </c:pt>
                <c:pt idx="966">
                  <c:v>98.229645489999996</c:v>
                </c:pt>
                <c:pt idx="967">
                  <c:v>98.232192100000006</c:v>
                </c:pt>
                <c:pt idx="968">
                  <c:v>98.168546689999999</c:v>
                </c:pt>
                <c:pt idx="969">
                  <c:v>98.262756550000006</c:v>
                </c:pt>
                <c:pt idx="970">
                  <c:v>98.196545589999999</c:v>
                </c:pt>
                <c:pt idx="971">
                  <c:v>98.163456839999995</c:v>
                </c:pt>
                <c:pt idx="972">
                  <c:v>98.234738770000007</c:v>
                </c:pt>
                <c:pt idx="973">
                  <c:v>98.199091339999995</c:v>
                </c:pt>
                <c:pt idx="974">
                  <c:v>98.193999910000002</c:v>
                </c:pt>
                <c:pt idx="975">
                  <c:v>98.222006059999998</c:v>
                </c:pt>
                <c:pt idx="976">
                  <c:v>98.112572850000006</c:v>
                </c:pt>
                <c:pt idx="977">
                  <c:v>51.058232539999999</c:v>
                </c:pt>
                <c:pt idx="978">
                  <c:v>71.642605720000006</c:v>
                </c:pt>
                <c:pt idx="979">
                  <c:v>50.03481781</c:v>
                </c:pt>
                <c:pt idx="980">
                  <c:v>20.635713840000001</c:v>
                </c:pt>
                <c:pt idx="981">
                  <c:v>7.8547054259999998</c:v>
                </c:pt>
                <c:pt idx="982">
                  <c:v>19.63727265</c:v>
                </c:pt>
                <c:pt idx="983">
                  <c:v>22.577009759999999</c:v>
                </c:pt>
                <c:pt idx="984">
                  <c:v>21.61108226</c:v>
                </c:pt>
                <c:pt idx="985">
                  <c:v>93.281881569999996</c:v>
                </c:pt>
                <c:pt idx="986">
                  <c:v>98.160912010000004</c:v>
                </c:pt>
                <c:pt idx="987">
                  <c:v>98.150733369999998</c:v>
                </c:pt>
                <c:pt idx="988">
                  <c:v>98.250020210000002</c:v>
                </c:pt>
                <c:pt idx="989">
                  <c:v>98.234738770000007</c:v>
                </c:pt>
                <c:pt idx="990">
                  <c:v>98.168546689999999</c:v>
                </c:pt>
                <c:pt idx="991">
                  <c:v>97.270041669999998</c:v>
                </c:pt>
                <c:pt idx="992">
                  <c:v>98.127835270000006</c:v>
                </c:pt>
                <c:pt idx="993">
                  <c:v>98.227098949999998</c:v>
                </c:pt>
                <c:pt idx="994">
                  <c:v>98.222006059999998</c:v>
                </c:pt>
                <c:pt idx="995">
                  <c:v>98.204183040000004</c:v>
                </c:pt>
                <c:pt idx="996">
                  <c:v>98.14055578</c:v>
                </c:pt>
                <c:pt idx="997">
                  <c:v>98.143100079999996</c:v>
                </c:pt>
                <c:pt idx="998">
                  <c:v>98.224552470000006</c:v>
                </c:pt>
                <c:pt idx="999">
                  <c:v>98.181272469999996</c:v>
                </c:pt>
                <c:pt idx="1000">
                  <c:v>98.186363249999999</c:v>
                </c:pt>
                <c:pt idx="1001">
                  <c:v>98.191454289999996</c:v>
                </c:pt>
                <c:pt idx="1002">
                  <c:v>98.234738770000007</c:v>
                </c:pt>
                <c:pt idx="1003">
                  <c:v>98.222006059999998</c:v>
                </c:pt>
                <c:pt idx="1004">
                  <c:v>98.166001730000005</c:v>
                </c:pt>
                <c:pt idx="1005">
                  <c:v>33.378171180000002</c:v>
                </c:pt>
                <c:pt idx="1006">
                  <c:v>12.780783400000001</c:v>
                </c:pt>
                <c:pt idx="1007">
                  <c:v>6.9223999459999996</c:v>
                </c:pt>
                <c:pt idx="1008">
                  <c:v>21.623411520000001</c:v>
                </c:pt>
                <c:pt idx="1009">
                  <c:v>20.608448150000001</c:v>
                </c:pt>
                <c:pt idx="1010">
                  <c:v>90.387675290000004</c:v>
                </c:pt>
                <c:pt idx="1011">
                  <c:v>98.14055578</c:v>
                </c:pt>
                <c:pt idx="1012">
                  <c:v>98.110029339999997</c:v>
                </c:pt>
                <c:pt idx="1013">
                  <c:v>98.204183040000004</c:v>
                </c:pt>
                <c:pt idx="1014">
                  <c:v>98.193999910000002</c:v>
                </c:pt>
                <c:pt idx="1015">
                  <c:v>98.168546689999999</c:v>
                </c:pt>
                <c:pt idx="1016">
                  <c:v>98.214367229999993</c:v>
                </c:pt>
                <c:pt idx="1017">
                  <c:v>98.155822560000004</c:v>
                </c:pt>
                <c:pt idx="1018">
                  <c:v>98.196545589999999</c:v>
                </c:pt>
                <c:pt idx="1019">
                  <c:v>98.186363249999999</c:v>
                </c:pt>
                <c:pt idx="1020">
                  <c:v>98.150733369999998</c:v>
                </c:pt>
                <c:pt idx="1021">
                  <c:v>98.232192100000006</c:v>
                </c:pt>
                <c:pt idx="1022">
                  <c:v>98.099855969999993</c:v>
                </c:pt>
                <c:pt idx="1023">
                  <c:v>98.183817829999995</c:v>
                </c:pt>
                <c:pt idx="1024">
                  <c:v>98.196545589999999</c:v>
                </c:pt>
                <c:pt idx="1025">
                  <c:v>98.193999910000002</c:v>
                </c:pt>
                <c:pt idx="1026">
                  <c:v>97.199459750000003</c:v>
                </c:pt>
                <c:pt idx="1027">
                  <c:v>97.275085200000007</c:v>
                </c:pt>
                <c:pt idx="1028">
                  <c:v>98.222006059999998</c:v>
                </c:pt>
                <c:pt idx="1029">
                  <c:v>32.411581439999999</c:v>
                </c:pt>
                <c:pt idx="1030">
                  <c:v>89.358856489999994</c:v>
                </c:pt>
                <c:pt idx="1031">
                  <c:v>98.183817829999995</c:v>
                </c:pt>
                <c:pt idx="1032">
                  <c:v>98.191454289999996</c:v>
                </c:pt>
                <c:pt idx="1033">
                  <c:v>98.216913439999999</c:v>
                </c:pt>
                <c:pt idx="1034">
                  <c:v>98.150733369999998</c:v>
                </c:pt>
                <c:pt idx="1035">
                  <c:v>98.232192100000006</c:v>
                </c:pt>
                <c:pt idx="1036">
                  <c:v>98.257661819999996</c:v>
                </c:pt>
                <c:pt idx="1037">
                  <c:v>98.247473139999997</c:v>
                </c:pt>
                <c:pt idx="1038">
                  <c:v>98.125291369999999</c:v>
                </c:pt>
                <c:pt idx="1039">
                  <c:v>98.188908729999994</c:v>
                </c:pt>
                <c:pt idx="1040">
                  <c:v>98.138011550000002</c:v>
                </c:pt>
                <c:pt idx="1041">
                  <c:v>98.130379239999996</c:v>
                </c:pt>
                <c:pt idx="1042">
                  <c:v>98.234738770000007</c:v>
                </c:pt>
                <c:pt idx="1043">
                  <c:v>98.211821080000007</c:v>
                </c:pt>
                <c:pt idx="1044">
                  <c:v>97.151594040000006</c:v>
                </c:pt>
                <c:pt idx="1045">
                  <c:v>98.181272469999996</c:v>
                </c:pt>
                <c:pt idx="1046">
                  <c:v>98.196545589999999</c:v>
                </c:pt>
                <c:pt idx="1047">
                  <c:v>98.219459720000003</c:v>
                </c:pt>
                <c:pt idx="1048">
                  <c:v>98.130379239999996</c:v>
                </c:pt>
                <c:pt idx="1049">
                  <c:v>34.335839720000003</c:v>
                </c:pt>
                <c:pt idx="1050">
                  <c:v>89.402882779999999</c:v>
                </c:pt>
                <c:pt idx="1051">
                  <c:v>98.191454289999996</c:v>
                </c:pt>
                <c:pt idx="1052">
                  <c:v>98.181272469999996</c:v>
                </c:pt>
                <c:pt idx="1053">
                  <c:v>98.199091339999995</c:v>
                </c:pt>
                <c:pt idx="1054">
                  <c:v>97.201979649999998</c:v>
                </c:pt>
                <c:pt idx="1055">
                  <c:v>98.163456839999995</c:v>
                </c:pt>
                <c:pt idx="1056">
                  <c:v>98.168546689999999</c:v>
                </c:pt>
                <c:pt idx="1057">
                  <c:v>98.104942519999994</c:v>
                </c:pt>
                <c:pt idx="1058">
                  <c:v>98.280590200000006</c:v>
                </c:pt>
                <c:pt idx="1059">
                  <c:v>98.125291369999999</c:v>
                </c:pt>
                <c:pt idx="1060">
                  <c:v>98.160912010000004</c:v>
                </c:pt>
                <c:pt idx="1061">
                  <c:v>98.193999910000002</c:v>
                </c:pt>
                <c:pt idx="1062">
                  <c:v>98.143100079999996</c:v>
                </c:pt>
                <c:pt idx="1063">
                  <c:v>98.138011550000002</c:v>
                </c:pt>
                <c:pt idx="1064">
                  <c:v>98.181272469999996</c:v>
                </c:pt>
                <c:pt idx="1065">
                  <c:v>98.222006059999998</c:v>
                </c:pt>
                <c:pt idx="1066">
                  <c:v>98.186363249999999</c:v>
                </c:pt>
                <c:pt idx="1067">
                  <c:v>49.093181620000003</c:v>
                </c:pt>
                <c:pt idx="1068">
                  <c:v>8.8445652129999992</c:v>
                </c:pt>
                <c:pt idx="1069">
                  <c:v>89.305590510000002</c:v>
                </c:pt>
                <c:pt idx="1070">
                  <c:v>98.181272469999996</c:v>
                </c:pt>
                <c:pt idx="1071">
                  <c:v>98.262756550000006</c:v>
                </c:pt>
                <c:pt idx="1072">
                  <c:v>98.216913439999999</c:v>
                </c:pt>
                <c:pt idx="1073">
                  <c:v>98.214367229999993</c:v>
                </c:pt>
                <c:pt idx="1074">
                  <c:v>98.255114550000002</c:v>
                </c:pt>
                <c:pt idx="1075">
                  <c:v>98.204183040000004</c:v>
                </c:pt>
                <c:pt idx="1076">
                  <c:v>98.188908729999994</c:v>
                </c:pt>
                <c:pt idx="1077">
                  <c:v>98.222006059999998</c:v>
                </c:pt>
                <c:pt idx="1078">
                  <c:v>98.214367229999993</c:v>
                </c:pt>
                <c:pt idx="1079">
                  <c:v>98.186363249999999</c:v>
                </c:pt>
                <c:pt idx="1080">
                  <c:v>98.242379189999994</c:v>
                </c:pt>
                <c:pt idx="1081">
                  <c:v>98.171091720000007</c:v>
                </c:pt>
                <c:pt idx="1082">
                  <c:v>98.219459720000003</c:v>
                </c:pt>
                <c:pt idx="1083">
                  <c:v>97.209539739999997</c:v>
                </c:pt>
                <c:pt idx="1084">
                  <c:v>98.158367249999998</c:v>
                </c:pt>
                <c:pt idx="1085">
                  <c:v>98.173636810000005</c:v>
                </c:pt>
                <c:pt idx="1086">
                  <c:v>98.199091339999995</c:v>
                </c:pt>
                <c:pt idx="1087">
                  <c:v>31.391953910000002</c:v>
                </c:pt>
                <c:pt idx="1088">
                  <c:v>90.312721600000003</c:v>
                </c:pt>
                <c:pt idx="1089">
                  <c:v>98.150733369999998</c:v>
                </c:pt>
                <c:pt idx="1090">
                  <c:v>98.160912010000004</c:v>
                </c:pt>
                <c:pt idx="1091">
                  <c:v>98.244926129999996</c:v>
                </c:pt>
                <c:pt idx="1092">
                  <c:v>98.183817829999995</c:v>
                </c:pt>
                <c:pt idx="1093">
                  <c:v>98.143100079999996</c:v>
                </c:pt>
                <c:pt idx="1094">
                  <c:v>98.260209149999994</c:v>
                </c:pt>
                <c:pt idx="1095">
                  <c:v>98.125291369999999</c:v>
                </c:pt>
                <c:pt idx="1096">
                  <c:v>98.127835270000006</c:v>
                </c:pt>
                <c:pt idx="1097">
                  <c:v>98.199091339999995</c:v>
                </c:pt>
                <c:pt idx="1098">
                  <c:v>97.214580130000002</c:v>
                </c:pt>
                <c:pt idx="1099">
                  <c:v>98.173636810000005</c:v>
                </c:pt>
                <c:pt idx="1100">
                  <c:v>98.168546689999999</c:v>
                </c:pt>
                <c:pt idx="1101">
                  <c:v>98.214367229999993</c:v>
                </c:pt>
                <c:pt idx="1102">
                  <c:v>98.155822560000004</c:v>
                </c:pt>
                <c:pt idx="1103">
                  <c:v>98.257661819999996</c:v>
                </c:pt>
                <c:pt idx="1104">
                  <c:v>92.846703390000002</c:v>
                </c:pt>
                <c:pt idx="1105">
                  <c:v>33.372979669999999</c:v>
                </c:pt>
                <c:pt idx="1106">
                  <c:v>89.409836279999993</c:v>
                </c:pt>
                <c:pt idx="1107">
                  <c:v>98.191454289999996</c:v>
                </c:pt>
                <c:pt idx="1108">
                  <c:v>98.250020210000002</c:v>
                </c:pt>
                <c:pt idx="1109">
                  <c:v>98.163456839999995</c:v>
                </c:pt>
                <c:pt idx="1110">
                  <c:v>98.193999910000002</c:v>
                </c:pt>
                <c:pt idx="1111">
                  <c:v>98.130379239999996</c:v>
                </c:pt>
                <c:pt idx="1112">
                  <c:v>98.247473139999997</c:v>
                </c:pt>
                <c:pt idx="1113">
                  <c:v>98.158367249999998</c:v>
                </c:pt>
                <c:pt idx="1114">
                  <c:v>98.227098949999998</c:v>
                </c:pt>
                <c:pt idx="1115">
                  <c:v>98.191454289999996</c:v>
                </c:pt>
                <c:pt idx="1116">
                  <c:v>98.186363249999999</c:v>
                </c:pt>
                <c:pt idx="1117">
                  <c:v>98.188908729999994</c:v>
                </c:pt>
                <c:pt idx="1118">
                  <c:v>98.183817829999995</c:v>
                </c:pt>
                <c:pt idx="1119">
                  <c:v>98.130379239999996</c:v>
                </c:pt>
                <c:pt idx="1120">
                  <c:v>47.145340660000002</c:v>
                </c:pt>
                <c:pt idx="1121">
                  <c:v>23.554344019999998</c:v>
                </c:pt>
                <c:pt idx="1122">
                  <c:v>27.492181710000001</c:v>
                </c:pt>
                <c:pt idx="1123">
                  <c:v>8.8299026400000002</c:v>
                </c:pt>
                <c:pt idx="1124">
                  <c:v>89.35190695</c:v>
                </c:pt>
                <c:pt idx="1125">
                  <c:v>98.193999910000002</c:v>
                </c:pt>
                <c:pt idx="1126">
                  <c:v>98.201637160000004</c:v>
                </c:pt>
                <c:pt idx="1127">
                  <c:v>98.247473139999997</c:v>
                </c:pt>
                <c:pt idx="1128">
                  <c:v>98.193999910000002</c:v>
                </c:pt>
                <c:pt idx="1129">
                  <c:v>98.219459720000003</c:v>
                </c:pt>
                <c:pt idx="1130">
                  <c:v>98.181272469999996</c:v>
                </c:pt>
                <c:pt idx="1131">
                  <c:v>98.255114550000002</c:v>
                </c:pt>
                <c:pt idx="1132">
                  <c:v>98.186363249999999</c:v>
                </c:pt>
                <c:pt idx="1133">
                  <c:v>98.166001730000005</c:v>
                </c:pt>
                <c:pt idx="1134">
                  <c:v>98.186363249999999</c:v>
                </c:pt>
                <c:pt idx="1135">
                  <c:v>98.250020210000002</c:v>
                </c:pt>
                <c:pt idx="1136">
                  <c:v>98.227098949999998</c:v>
                </c:pt>
                <c:pt idx="1137">
                  <c:v>98.204183040000004</c:v>
                </c:pt>
                <c:pt idx="1138">
                  <c:v>98.168546689999999</c:v>
                </c:pt>
                <c:pt idx="1139">
                  <c:v>78.57760485</c:v>
                </c:pt>
                <c:pt idx="1140">
                  <c:v>73.639772440000002</c:v>
                </c:pt>
                <c:pt idx="1141">
                  <c:v>21.570781090000001</c:v>
                </c:pt>
                <c:pt idx="1142">
                  <c:v>90.357217849999998</c:v>
                </c:pt>
                <c:pt idx="1143">
                  <c:v>98.160912010000004</c:v>
                </c:pt>
                <c:pt idx="1144">
                  <c:v>98.227098949999998</c:v>
                </c:pt>
                <c:pt idx="1145">
                  <c:v>98.191454289999996</c:v>
                </c:pt>
                <c:pt idx="1146">
                  <c:v>98.158367249999998</c:v>
                </c:pt>
                <c:pt idx="1147">
                  <c:v>98.158367249999998</c:v>
                </c:pt>
                <c:pt idx="1148">
                  <c:v>98.244926129999996</c:v>
                </c:pt>
                <c:pt idx="1149">
                  <c:v>98.234738770000007</c:v>
                </c:pt>
                <c:pt idx="1150">
                  <c:v>98.188908729999994</c:v>
                </c:pt>
                <c:pt idx="1151">
                  <c:v>98.163456839999995</c:v>
                </c:pt>
                <c:pt idx="1152">
                  <c:v>98.193999910000002</c:v>
                </c:pt>
                <c:pt idx="1153">
                  <c:v>98.188908729999994</c:v>
                </c:pt>
                <c:pt idx="1154">
                  <c:v>98.260209149999994</c:v>
                </c:pt>
                <c:pt idx="1155">
                  <c:v>98.160912010000004</c:v>
                </c:pt>
                <c:pt idx="1156">
                  <c:v>98.229645489999996</c:v>
                </c:pt>
                <c:pt idx="1157">
                  <c:v>98.247473139999997</c:v>
                </c:pt>
                <c:pt idx="1158">
                  <c:v>98.155822560000004</c:v>
                </c:pt>
                <c:pt idx="1159">
                  <c:v>32.401499870000002</c:v>
                </c:pt>
                <c:pt idx="1160">
                  <c:v>89.296330100000006</c:v>
                </c:pt>
                <c:pt idx="1161">
                  <c:v>98.204183040000004</c:v>
                </c:pt>
                <c:pt idx="1162">
                  <c:v>98.224552470000006</c:v>
                </c:pt>
                <c:pt idx="1163">
                  <c:v>98.188908729999994</c:v>
                </c:pt>
                <c:pt idx="1164">
                  <c:v>98.193999910000002</c:v>
                </c:pt>
                <c:pt idx="1165">
                  <c:v>98.166001730000005</c:v>
                </c:pt>
                <c:pt idx="1166">
                  <c:v>98.188908729999994</c:v>
                </c:pt>
                <c:pt idx="1167">
                  <c:v>98.155822560000004</c:v>
                </c:pt>
                <c:pt idx="1168">
                  <c:v>98.173636810000005</c:v>
                </c:pt>
                <c:pt idx="1169">
                  <c:v>98.247473139999997</c:v>
                </c:pt>
                <c:pt idx="1170">
                  <c:v>98.216913439999999</c:v>
                </c:pt>
                <c:pt idx="1171">
                  <c:v>98.188908729999994</c:v>
                </c:pt>
                <c:pt idx="1172">
                  <c:v>98.173636810000005</c:v>
                </c:pt>
                <c:pt idx="1173">
                  <c:v>98.283138129999998</c:v>
                </c:pt>
                <c:pt idx="1174">
                  <c:v>98.260209149999994</c:v>
                </c:pt>
                <c:pt idx="1175">
                  <c:v>98.14055578</c:v>
                </c:pt>
                <c:pt idx="1176">
                  <c:v>47.103803169999999</c:v>
                </c:pt>
                <c:pt idx="1177">
                  <c:v>10.79322241</c:v>
                </c:pt>
                <c:pt idx="1178">
                  <c:v>89.449249679999994</c:v>
                </c:pt>
                <c:pt idx="1179">
                  <c:v>98.155822560000004</c:v>
                </c:pt>
                <c:pt idx="1180">
                  <c:v>98.168546689999999</c:v>
                </c:pt>
                <c:pt idx="1181">
                  <c:v>98.199091339999995</c:v>
                </c:pt>
                <c:pt idx="1182">
                  <c:v>98.262756550000006</c:v>
                </c:pt>
                <c:pt idx="1183">
                  <c:v>98.166001730000005</c:v>
                </c:pt>
                <c:pt idx="1184">
                  <c:v>98.229645489999996</c:v>
                </c:pt>
                <c:pt idx="1185">
                  <c:v>98.181272469999996</c:v>
                </c:pt>
                <c:pt idx="1186">
                  <c:v>98.155822560000004</c:v>
                </c:pt>
                <c:pt idx="1187">
                  <c:v>98.201637160000004</c:v>
                </c:pt>
                <c:pt idx="1188">
                  <c:v>98.232192100000006</c:v>
                </c:pt>
                <c:pt idx="1189">
                  <c:v>98.196545589999999</c:v>
                </c:pt>
                <c:pt idx="1190">
                  <c:v>98.283138129999998</c:v>
                </c:pt>
                <c:pt idx="1191">
                  <c:v>98.155822560000004</c:v>
                </c:pt>
                <c:pt idx="1192">
                  <c:v>98.257661819999996</c:v>
                </c:pt>
                <c:pt idx="1193">
                  <c:v>49.095727140000001</c:v>
                </c:pt>
                <c:pt idx="1194">
                  <c:v>8.8399805459999996</c:v>
                </c:pt>
                <c:pt idx="1195">
                  <c:v>23.574503750000002</c:v>
                </c:pt>
                <c:pt idx="1196">
                  <c:v>91.284914979999996</c:v>
                </c:pt>
                <c:pt idx="1197">
                  <c:v>98.227098949999998</c:v>
                </c:pt>
                <c:pt idx="1198">
                  <c:v>98.229645489999996</c:v>
                </c:pt>
                <c:pt idx="1199">
                  <c:v>98.196545589999999</c:v>
                </c:pt>
                <c:pt idx="1200">
                  <c:v>98.173636810000005</c:v>
                </c:pt>
                <c:pt idx="1201">
                  <c:v>98.153277930000002</c:v>
                </c:pt>
                <c:pt idx="1202">
                  <c:v>98.211821080000007</c:v>
                </c:pt>
                <c:pt idx="1203">
                  <c:v>98.135467379999994</c:v>
                </c:pt>
                <c:pt idx="1204">
                  <c:v>98.173636810000005</c:v>
                </c:pt>
                <c:pt idx="1205">
                  <c:v>98.250020210000002</c:v>
                </c:pt>
                <c:pt idx="1206">
                  <c:v>98.160912010000004</c:v>
                </c:pt>
                <c:pt idx="1207">
                  <c:v>98.138011550000002</c:v>
                </c:pt>
                <c:pt idx="1208">
                  <c:v>47.10502434</c:v>
                </c:pt>
                <c:pt idx="1209">
                  <c:v>8.8454824320000007</c:v>
                </c:pt>
                <c:pt idx="1210">
                  <c:v>88.347111159999997</c:v>
                </c:pt>
                <c:pt idx="1211">
                  <c:v>98.211821080000007</c:v>
                </c:pt>
                <c:pt idx="1212">
                  <c:v>98.143100079999996</c:v>
                </c:pt>
                <c:pt idx="1213">
                  <c:v>98.234738770000007</c:v>
                </c:pt>
                <c:pt idx="1214">
                  <c:v>98.183817829999995</c:v>
                </c:pt>
                <c:pt idx="1215">
                  <c:v>98.181272469999996</c:v>
                </c:pt>
                <c:pt idx="1216">
                  <c:v>98.160912010000004</c:v>
                </c:pt>
                <c:pt idx="1217">
                  <c:v>98.153277930000002</c:v>
                </c:pt>
                <c:pt idx="1218">
                  <c:v>98.201637160000004</c:v>
                </c:pt>
                <c:pt idx="1219">
                  <c:v>98.168546689999999</c:v>
                </c:pt>
                <c:pt idx="1220">
                  <c:v>98.150733369999998</c:v>
                </c:pt>
                <c:pt idx="1221">
                  <c:v>98.13292328</c:v>
                </c:pt>
                <c:pt idx="1222">
                  <c:v>98.199091339999995</c:v>
                </c:pt>
                <c:pt idx="1223">
                  <c:v>27.492181710000001</c:v>
                </c:pt>
                <c:pt idx="1224">
                  <c:v>88.376891029999996</c:v>
                </c:pt>
                <c:pt idx="1225">
                  <c:v>98.219459720000003</c:v>
                </c:pt>
                <c:pt idx="1226">
                  <c:v>98.155822560000004</c:v>
                </c:pt>
                <c:pt idx="1227">
                  <c:v>98.186363249999999</c:v>
                </c:pt>
                <c:pt idx="1228">
                  <c:v>98.14055578</c:v>
                </c:pt>
                <c:pt idx="1229">
                  <c:v>98.201637160000004</c:v>
                </c:pt>
                <c:pt idx="1230">
                  <c:v>98.196545589999999</c:v>
                </c:pt>
                <c:pt idx="1231">
                  <c:v>98.211821080000007</c:v>
                </c:pt>
                <c:pt idx="1232">
                  <c:v>98.285686130000002</c:v>
                </c:pt>
                <c:pt idx="1233">
                  <c:v>98.135467379999994</c:v>
                </c:pt>
                <c:pt idx="1234">
                  <c:v>98.127835270000006</c:v>
                </c:pt>
                <c:pt idx="1235">
                  <c:v>98.125291369999999</c:v>
                </c:pt>
                <c:pt idx="1236">
                  <c:v>27.522132540000001</c:v>
                </c:pt>
                <c:pt idx="1237">
                  <c:v>87.462922660000004</c:v>
                </c:pt>
                <c:pt idx="1238">
                  <c:v>98.204183040000004</c:v>
                </c:pt>
                <c:pt idx="1239">
                  <c:v>98.193999910000002</c:v>
                </c:pt>
                <c:pt idx="1240">
                  <c:v>98.252567339999999</c:v>
                </c:pt>
                <c:pt idx="1241">
                  <c:v>98.155822560000004</c:v>
                </c:pt>
                <c:pt idx="1242">
                  <c:v>98.227098949999998</c:v>
                </c:pt>
                <c:pt idx="1243">
                  <c:v>98.186363249999999</c:v>
                </c:pt>
                <c:pt idx="1244">
                  <c:v>98.160912010000004</c:v>
                </c:pt>
                <c:pt idx="1245">
                  <c:v>97.176783580000006</c:v>
                </c:pt>
                <c:pt idx="1246">
                  <c:v>98.196545589999999</c:v>
                </c:pt>
                <c:pt idx="1247">
                  <c:v>98.183817829999995</c:v>
                </c:pt>
                <c:pt idx="1248">
                  <c:v>98.250020210000002</c:v>
                </c:pt>
                <c:pt idx="1249">
                  <c:v>25.513898600000001</c:v>
                </c:pt>
                <c:pt idx="1250">
                  <c:v>88.408972890000001</c:v>
                </c:pt>
                <c:pt idx="1251">
                  <c:v>98.211821080000007</c:v>
                </c:pt>
                <c:pt idx="1252">
                  <c:v>98.14055578</c:v>
                </c:pt>
                <c:pt idx="1253">
                  <c:v>98.232192100000006</c:v>
                </c:pt>
                <c:pt idx="1254">
                  <c:v>98.171091720000007</c:v>
                </c:pt>
                <c:pt idx="1255">
                  <c:v>98.150733369999998</c:v>
                </c:pt>
                <c:pt idx="1256">
                  <c:v>98.193999910000002</c:v>
                </c:pt>
                <c:pt idx="1257">
                  <c:v>98.204183040000004</c:v>
                </c:pt>
                <c:pt idx="1258">
                  <c:v>48.096353049999998</c:v>
                </c:pt>
                <c:pt idx="1259">
                  <c:v>32.366239090000001</c:v>
                </c:pt>
                <c:pt idx="1260">
                  <c:v>29.461254910000001</c:v>
                </c:pt>
                <c:pt idx="1261">
                  <c:v>8.8576445649999993</c:v>
                </c:pt>
                <c:pt idx="1262">
                  <c:v>88.381473439999994</c:v>
                </c:pt>
                <c:pt idx="1263">
                  <c:v>98.188908729999994</c:v>
                </c:pt>
                <c:pt idx="1264">
                  <c:v>98.183817829999995</c:v>
                </c:pt>
                <c:pt idx="1265">
                  <c:v>98.153277930000002</c:v>
                </c:pt>
                <c:pt idx="1266">
                  <c:v>98.204183040000004</c:v>
                </c:pt>
                <c:pt idx="1267">
                  <c:v>98.155822560000004</c:v>
                </c:pt>
                <c:pt idx="1268">
                  <c:v>98.160912010000004</c:v>
                </c:pt>
                <c:pt idx="1269">
                  <c:v>98.262756550000006</c:v>
                </c:pt>
                <c:pt idx="1270">
                  <c:v>98.204183040000004</c:v>
                </c:pt>
                <c:pt idx="1271">
                  <c:v>98.191454289999996</c:v>
                </c:pt>
                <c:pt idx="1272">
                  <c:v>22.579351089999999</c:v>
                </c:pt>
                <c:pt idx="1273">
                  <c:v>88.436480900000006</c:v>
                </c:pt>
                <c:pt idx="1274">
                  <c:v>98.222006059999998</c:v>
                </c:pt>
                <c:pt idx="1275">
                  <c:v>98.216913439999999</c:v>
                </c:pt>
                <c:pt idx="1276">
                  <c:v>98.171091720000007</c:v>
                </c:pt>
                <c:pt idx="1277">
                  <c:v>98.135467379999994</c:v>
                </c:pt>
                <c:pt idx="1278">
                  <c:v>98.196545589999999</c:v>
                </c:pt>
                <c:pt idx="1279">
                  <c:v>98.150733369999998</c:v>
                </c:pt>
                <c:pt idx="1280">
                  <c:v>98.158367249999998</c:v>
                </c:pt>
                <c:pt idx="1281">
                  <c:v>98.196545589999999</c:v>
                </c:pt>
                <c:pt idx="1282">
                  <c:v>23.55068047</c:v>
                </c:pt>
                <c:pt idx="1283">
                  <c:v>88.351692020000002</c:v>
                </c:pt>
                <c:pt idx="1284">
                  <c:v>98.153277930000002</c:v>
                </c:pt>
                <c:pt idx="1285">
                  <c:v>98.222006059999998</c:v>
                </c:pt>
                <c:pt idx="1286">
                  <c:v>98.188908729999994</c:v>
                </c:pt>
                <c:pt idx="1287">
                  <c:v>98.244926129999996</c:v>
                </c:pt>
                <c:pt idx="1288">
                  <c:v>98.219459720000003</c:v>
                </c:pt>
                <c:pt idx="1289">
                  <c:v>96.240099380000004</c:v>
                </c:pt>
                <c:pt idx="1290">
                  <c:v>98.191454289999996</c:v>
                </c:pt>
                <c:pt idx="1291">
                  <c:v>98.191454289999996</c:v>
                </c:pt>
                <c:pt idx="1292">
                  <c:v>98.227098949999998</c:v>
                </c:pt>
                <c:pt idx="1293">
                  <c:v>24.55359181</c:v>
                </c:pt>
                <c:pt idx="1294">
                  <c:v>88.434188230000004</c:v>
                </c:pt>
                <c:pt idx="1295">
                  <c:v>98.216913439999999</c:v>
                </c:pt>
                <c:pt idx="1296">
                  <c:v>98.229645489999996</c:v>
                </c:pt>
                <c:pt idx="1297">
                  <c:v>98.214367229999993</c:v>
                </c:pt>
                <c:pt idx="1298">
                  <c:v>98.283138129999998</c:v>
                </c:pt>
                <c:pt idx="1299">
                  <c:v>98.143100079999996</c:v>
                </c:pt>
                <c:pt idx="1300">
                  <c:v>98.293330510000004</c:v>
                </c:pt>
                <c:pt idx="1301">
                  <c:v>98.227098949999998</c:v>
                </c:pt>
                <c:pt idx="1302">
                  <c:v>98.222006059999998</c:v>
                </c:pt>
                <c:pt idx="1303">
                  <c:v>47.16245498</c:v>
                </c:pt>
                <c:pt idx="1304">
                  <c:v>6.8709075789999998</c:v>
                </c:pt>
                <c:pt idx="1305">
                  <c:v>27.48861831</c:v>
                </c:pt>
                <c:pt idx="1306">
                  <c:v>92.30475285</c:v>
                </c:pt>
                <c:pt idx="1307">
                  <c:v>98.199091339999995</c:v>
                </c:pt>
                <c:pt idx="1308">
                  <c:v>98.224552470000006</c:v>
                </c:pt>
                <c:pt idx="1309">
                  <c:v>98.242379189999994</c:v>
                </c:pt>
                <c:pt idx="1310">
                  <c:v>98.188908729999994</c:v>
                </c:pt>
                <c:pt idx="1311">
                  <c:v>98.188908729999994</c:v>
                </c:pt>
                <c:pt idx="1312">
                  <c:v>46.164342849999997</c:v>
                </c:pt>
                <c:pt idx="1313">
                  <c:v>6.8824955499999998</c:v>
                </c:pt>
                <c:pt idx="1314">
                  <c:v>87.419851699999995</c:v>
                </c:pt>
                <c:pt idx="1315">
                  <c:v>98.199091339999995</c:v>
                </c:pt>
                <c:pt idx="1316">
                  <c:v>98.186363249999999</c:v>
                </c:pt>
                <c:pt idx="1317">
                  <c:v>98.138011550000002</c:v>
                </c:pt>
                <c:pt idx="1318">
                  <c:v>44.187299959999997</c:v>
                </c:pt>
                <c:pt idx="1319">
                  <c:v>32.396460269999999</c:v>
                </c:pt>
                <c:pt idx="1320">
                  <c:v>7.8439203949999996</c:v>
                </c:pt>
                <c:pt idx="1321">
                  <c:v>87.394925569999998</c:v>
                </c:pt>
                <c:pt idx="1322">
                  <c:v>98.155822560000004</c:v>
                </c:pt>
                <c:pt idx="1323">
                  <c:v>97.159150220000001</c:v>
                </c:pt>
                <c:pt idx="1324">
                  <c:v>98.155822560000004</c:v>
                </c:pt>
                <c:pt idx="1325">
                  <c:v>47.142896270000001</c:v>
                </c:pt>
                <c:pt idx="1326">
                  <c:v>6.8769665440000001</c:v>
                </c:pt>
                <c:pt idx="1327">
                  <c:v>98.160912010000004</c:v>
                </c:pt>
                <c:pt idx="1328">
                  <c:v>98.13292328</c:v>
                </c:pt>
                <c:pt idx="1329">
                  <c:v>98.272946809999993</c:v>
                </c:pt>
                <c:pt idx="1330">
                  <c:v>16.694711120000001</c:v>
                </c:pt>
                <c:pt idx="1331">
                  <c:v>87.333773390000005</c:v>
                </c:pt>
                <c:pt idx="1332">
                  <c:v>98.242379189999994</c:v>
                </c:pt>
                <c:pt idx="1333">
                  <c:v>98.171091720000007</c:v>
                </c:pt>
                <c:pt idx="1334">
                  <c:v>98.155822560000004</c:v>
                </c:pt>
                <c:pt idx="1335">
                  <c:v>98.234738770000007</c:v>
                </c:pt>
                <c:pt idx="1336">
                  <c:v>18.65685998</c:v>
                </c:pt>
                <c:pt idx="1337">
                  <c:v>86.442088029999994</c:v>
                </c:pt>
                <c:pt idx="1338">
                  <c:v>98.278042339999999</c:v>
                </c:pt>
                <c:pt idx="1339">
                  <c:v>98.160912010000004</c:v>
                </c:pt>
                <c:pt idx="1340">
                  <c:v>98.181272469999996</c:v>
                </c:pt>
                <c:pt idx="1341">
                  <c:v>98.150733369999998</c:v>
                </c:pt>
                <c:pt idx="1342">
                  <c:v>17.66209456</c:v>
                </c:pt>
                <c:pt idx="1343">
                  <c:v>87.336037529999999</c:v>
                </c:pt>
                <c:pt idx="1344">
                  <c:v>98.186363249999999</c:v>
                </c:pt>
                <c:pt idx="1345">
                  <c:v>98.193999910000002</c:v>
                </c:pt>
                <c:pt idx="1346">
                  <c:v>98.163456839999995</c:v>
                </c:pt>
                <c:pt idx="1347">
                  <c:v>47.178352410000002</c:v>
                </c:pt>
                <c:pt idx="1348">
                  <c:v>7.8506338619999996</c:v>
                </c:pt>
                <c:pt idx="1349">
                  <c:v>88.372308860000004</c:v>
                </c:pt>
                <c:pt idx="1350">
                  <c:v>97.199459750000003</c:v>
                </c:pt>
                <c:pt idx="1351">
                  <c:v>98.211821080000007</c:v>
                </c:pt>
                <c:pt idx="1352">
                  <c:v>98.14055578</c:v>
                </c:pt>
                <c:pt idx="1353">
                  <c:v>17.711615399999999</c:v>
                </c:pt>
                <c:pt idx="1354">
                  <c:v>84.473115129999996</c:v>
                </c:pt>
                <c:pt idx="1355">
                  <c:v>98.183817829999995</c:v>
                </c:pt>
                <c:pt idx="1356">
                  <c:v>98.143100079999996</c:v>
                </c:pt>
                <c:pt idx="1357">
                  <c:v>50.078939949999999</c:v>
                </c:pt>
                <c:pt idx="1358">
                  <c:v>4.9145391160000003</c:v>
                </c:pt>
                <c:pt idx="1359">
                  <c:v>31.40172136</c:v>
                </c:pt>
                <c:pt idx="1360">
                  <c:v>90.359560360000003</c:v>
                </c:pt>
                <c:pt idx="1361">
                  <c:v>98.216913439999999</c:v>
                </c:pt>
                <c:pt idx="1362">
                  <c:v>15.725709780000001</c:v>
                </c:pt>
                <c:pt idx="1363">
                  <c:v>85.448714690000003</c:v>
                </c:pt>
                <c:pt idx="1364">
                  <c:v>98.201637160000004</c:v>
                </c:pt>
                <c:pt idx="1365">
                  <c:v>14.75508853</c:v>
                </c:pt>
                <c:pt idx="1366">
                  <c:v>33.408471110000001</c:v>
                </c:pt>
                <c:pt idx="1367">
                  <c:v>39.256222309999998</c:v>
                </c:pt>
                <c:pt idx="1368">
                  <c:v>26.170441436149549</c:v>
                </c:pt>
              </c:numCache>
            </c:numRef>
          </c:xVal>
          <c:yVal>
            <c:numRef>
              <c:f>'Exotic Comparison'!$K$3:$K$1371</c:f>
              <c:numCache>
                <c:formatCode>General</c:formatCode>
                <c:ptCount val="1369"/>
                <c:pt idx="0">
                  <c:v>82.875882099999998</c:v>
                </c:pt>
                <c:pt idx="1">
                  <c:v>82.464986740000001</c:v>
                </c:pt>
                <c:pt idx="2">
                  <c:v>163.17230330000001</c:v>
                </c:pt>
                <c:pt idx="3">
                  <c:v>81.497194410000006</c:v>
                </c:pt>
                <c:pt idx="4">
                  <c:v>70.734672660000001</c:v>
                </c:pt>
                <c:pt idx="5">
                  <c:v>73.732065610000006</c:v>
                </c:pt>
                <c:pt idx="6">
                  <c:v>127.7519159</c:v>
                </c:pt>
                <c:pt idx="7">
                  <c:v>92.404948489999995</c:v>
                </c:pt>
                <c:pt idx="8">
                  <c:v>76.085568159999994</c:v>
                </c:pt>
                <c:pt idx="9">
                  <c:v>73.783581150000003</c:v>
                </c:pt>
                <c:pt idx="10">
                  <c:v>80.514945909999994</c:v>
                </c:pt>
                <c:pt idx="11">
                  <c:v>82.062904250000003</c:v>
                </c:pt>
                <c:pt idx="12">
                  <c:v>161.14528749999999</c:v>
                </c:pt>
                <c:pt idx="13">
                  <c:v>81.11988624</c:v>
                </c:pt>
                <c:pt idx="14">
                  <c:v>72.868901199999996</c:v>
                </c:pt>
                <c:pt idx="15">
                  <c:v>77.608986509999994</c:v>
                </c:pt>
                <c:pt idx="16">
                  <c:v>74.909110929999997</c:v>
                </c:pt>
                <c:pt idx="17">
                  <c:v>74.967156000000003</c:v>
                </c:pt>
                <c:pt idx="18">
                  <c:v>73.344332769999994</c:v>
                </c:pt>
                <c:pt idx="19">
                  <c:v>74.87900003</c:v>
                </c:pt>
                <c:pt idx="20">
                  <c:v>76.291699339999994</c:v>
                </c:pt>
                <c:pt idx="21">
                  <c:v>141.14032109999999</c:v>
                </c:pt>
                <c:pt idx="22">
                  <c:v>80.204954770000001</c:v>
                </c:pt>
                <c:pt idx="23">
                  <c:v>78.213709039999998</c:v>
                </c:pt>
                <c:pt idx="24">
                  <c:v>74.409891459999997</c:v>
                </c:pt>
                <c:pt idx="25">
                  <c:v>75.302937659999998</c:v>
                </c:pt>
                <c:pt idx="26">
                  <c:v>74.591973390000007</c:v>
                </c:pt>
                <c:pt idx="27">
                  <c:v>79.956064249999997</c:v>
                </c:pt>
                <c:pt idx="28">
                  <c:v>75.158885380000001</c:v>
                </c:pt>
                <c:pt idx="29">
                  <c:v>75.159813310000004</c:v>
                </c:pt>
                <c:pt idx="30">
                  <c:v>74.045081289999999</c:v>
                </c:pt>
                <c:pt idx="31">
                  <c:v>71.947160530000005</c:v>
                </c:pt>
                <c:pt idx="32">
                  <c:v>86.374037450000003</c:v>
                </c:pt>
                <c:pt idx="33">
                  <c:v>72.788074859999995</c:v>
                </c:pt>
                <c:pt idx="34">
                  <c:v>78.373262060000002</c:v>
                </c:pt>
                <c:pt idx="35">
                  <c:v>107.7019701</c:v>
                </c:pt>
                <c:pt idx="36">
                  <c:v>82.259020019999994</c:v>
                </c:pt>
                <c:pt idx="37">
                  <c:v>80.243753900000002</c:v>
                </c:pt>
                <c:pt idx="38">
                  <c:v>82.044867920000002</c:v>
                </c:pt>
                <c:pt idx="39">
                  <c:v>72.412189780000006</c:v>
                </c:pt>
                <c:pt idx="40">
                  <c:v>80.087927609999994</c:v>
                </c:pt>
                <c:pt idx="41">
                  <c:v>83.508346250000002</c:v>
                </c:pt>
                <c:pt idx="42">
                  <c:v>81.377239739999993</c:v>
                </c:pt>
                <c:pt idx="43">
                  <c:v>74.582526389999998</c:v>
                </c:pt>
                <c:pt idx="44">
                  <c:v>77.936198880000006</c:v>
                </c:pt>
                <c:pt idx="45">
                  <c:v>77.995393059999998</c:v>
                </c:pt>
                <c:pt idx="46">
                  <c:v>83.425535519999997</c:v>
                </c:pt>
                <c:pt idx="47">
                  <c:v>88.473324329999997</c:v>
                </c:pt>
                <c:pt idx="48">
                  <c:v>80.64000892</c:v>
                </c:pt>
                <c:pt idx="49">
                  <c:v>73.986819199999999</c:v>
                </c:pt>
                <c:pt idx="50">
                  <c:v>75.292842699999994</c:v>
                </c:pt>
                <c:pt idx="51">
                  <c:v>99.723323320000006</c:v>
                </c:pt>
                <c:pt idx="52">
                  <c:v>82.343970659999997</c:v>
                </c:pt>
                <c:pt idx="53">
                  <c:v>80.855536729999997</c:v>
                </c:pt>
                <c:pt idx="54">
                  <c:v>82.506696969999993</c:v>
                </c:pt>
                <c:pt idx="55">
                  <c:v>80.757610819999996</c:v>
                </c:pt>
                <c:pt idx="56">
                  <c:v>73.443565160000006</c:v>
                </c:pt>
                <c:pt idx="57">
                  <c:v>81.020426970000003</c:v>
                </c:pt>
                <c:pt idx="58">
                  <c:v>73.9775609</c:v>
                </c:pt>
                <c:pt idx="59">
                  <c:v>73.651420659999999</c:v>
                </c:pt>
                <c:pt idx="60">
                  <c:v>73.326662519999999</c:v>
                </c:pt>
                <c:pt idx="61">
                  <c:v>69.946620659999994</c:v>
                </c:pt>
                <c:pt idx="62">
                  <c:v>80.834933829999997</c:v>
                </c:pt>
                <c:pt idx="63">
                  <c:v>84.077938369999998</c:v>
                </c:pt>
                <c:pt idx="64">
                  <c:v>78.754793559999996</c:v>
                </c:pt>
                <c:pt idx="65">
                  <c:v>80.994802440000001</c:v>
                </c:pt>
                <c:pt idx="66">
                  <c:v>71.392451510000001</c:v>
                </c:pt>
                <c:pt idx="67">
                  <c:v>77.867481119999994</c:v>
                </c:pt>
                <c:pt idx="68">
                  <c:v>71.27787094</c:v>
                </c:pt>
                <c:pt idx="69">
                  <c:v>90.741409509999997</c:v>
                </c:pt>
                <c:pt idx="70">
                  <c:v>84.050815929999999</c:v>
                </c:pt>
                <c:pt idx="71">
                  <c:v>76.387463319999995</c:v>
                </c:pt>
                <c:pt idx="72">
                  <c:v>73.002515200000005</c:v>
                </c:pt>
                <c:pt idx="73">
                  <c:v>76.919065790000005</c:v>
                </c:pt>
                <c:pt idx="74">
                  <c:v>114.17582280000001</c:v>
                </c:pt>
                <c:pt idx="75">
                  <c:v>78.529733930000006</c:v>
                </c:pt>
                <c:pt idx="76">
                  <c:v>77.968002830000003</c:v>
                </c:pt>
                <c:pt idx="77">
                  <c:v>71.896945729999999</c:v>
                </c:pt>
                <c:pt idx="78">
                  <c:v>74.112414459999997</c:v>
                </c:pt>
                <c:pt idx="79">
                  <c:v>83.430959590000001</c:v>
                </c:pt>
                <c:pt idx="80">
                  <c:v>81.572245730000006</c:v>
                </c:pt>
                <c:pt idx="81">
                  <c:v>79.741127169999999</c:v>
                </c:pt>
                <c:pt idx="82">
                  <c:v>85.337847490000001</c:v>
                </c:pt>
                <c:pt idx="83">
                  <c:v>74.371025149999994</c:v>
                </c:pt>
                <c:pt idx="84">
                  <c:v>82.553177090000005</c:v>
                </c:pt>
                <c:pt idx="85">
                  <c:v>69.34535194</c:v>
                </c:pt>
                <c:pt idx="86">
                  <c:v>75.173083239999997</c:v>
                </c:pt>
                <c:pt idx="87">
                  <c:v>78.468688090000001</c:v>
                </c:pt>
                <c:pt idx="88">
                  <c:v>78.126326669999997</c:v>
                </c:pt>
                <c:pt idx="89">
                  <c:v>79.288348310000003</c:v>
                </c:pt>
                <c:pt idx="90">
                  <c:v>75.743294120000002</c:v>
                </c:pt>
                <c:pt idx="91">
                  <c:v>94.428560210000001</c:v>
                </c:pt>
                <c:pt idx="92">
                  <c:v>90.912316630000007</c:v>
                </c:pt>
                <c:pt idx="93">
                  <c:v>80.872780370000001</c:v>
                </c:pt>
                <c:pt idx="94">
                  <c:v>81.34753345</c:v>
                </c:pt>
                <c:pt idx="95">
                  <c:v>75.00561802</c:v>
                </c:pt>
                <c:pt idx="96">
                  <c:v>75.801499210000003</c:v>
                </c:pt>
                <c:pt idx="97">
                  <c:v>77.771375120000002</c:v>
                </c:pt>
                <c:pt idx="98">
                  <c:v>78.392937160000002</c:v>
                </c:pt>
                <c:pt idx="99">
                  <c:v>76.570838050000006</c:v>
                </c:pt>
                <c:pt idx="100">
                  <c:v>102.9540195</c:v>
                </c:pt>
                <c:pt idx="101">
                  <c:v>85.068451699999997</c:v>
                </c:pt>
                <c:pt idx="102">
                  <c:v>71.666060889999997</c:v>
                </c:pt>
                <c:pt idx="103">
                  <c:v>72.109921560000004</c:v>
                </c:pt>
                <c:pt idx="104">
                  <c:v>73.065481000000005</c:v>
                </c:pt>
                <c:pt idx="105">
                  <c:v>81.090305180000001</c:v>
                </c:pt>
                <c:pt idx="106">
                  <c:v>78.916216160000005</c:v>
                </c:pt>
                <c:pt idx="107">
                  <c:v>74.794891289999995</c:v>
                </c:pt>
                <c:pt idx="108">
                  <c:v>79.099791490000001</c:v>
                </c:pt>
                <c:pt idx="109">
                  <c:v>74.881279910000003</c:v>
                </c:pt>
                <c:pt idx="110">
                  <c:v>69.978714870000005</c:v>
                </c:pt>
                <c:pt idx="111">
                  <c:v>67.283641689999996</c:v>
                </c:pt>
                <c:pt idx="112">
                  <c:v>77.657006330000002</c:v>
                </c:pt>
                <c:pt idx="113">
                  <c:v>74.617405939999998</c:v>
                </c:pt>
                <c:pt idx="114">
                  <c:v>99.498677860000001</c:v>
                </c:pt>
                <c:pt idx="115">
                  <c:v>80.522735310000002</c:v>
                </c:pt>
                <c:pt idx="116">
                  <c:v>73.804284870000004</c:v>
                </c:pt>
                <c:pt idx="117">
                  <c:v>75.847410150000002</c:v>
                </c:pt>
                <c:pt idx="118">
                  <c:v>84.107444819999998</c:v>
                </c:pt>
                <c:pt idx="119">
                  <c:v>74.167410880000006</c:v>
                </c:pt>
                <c:pt idx="120">
                  <c:v>71.620775449999996</c:v>
                </c:pt>
                <c:pt idx="121">
                  <c:v>85.114154929999998</c:v>
                </c:pt>
                <c:pt idx="122">
                  <c:v>78.818074350000003</c:v>
                </c:pt>
                <c:pt idx="123">
                  <c:v>88.97966898</c:v>
                </c:pt>
                <c:pt idx="124">
                  <c:v>106.3944762</c:v>
                </c:pt>
                <c:pt idx="125">
                  <c:v>72.409571619999994</c:v>
                </c:pt>
                <c:pt idx="126">
                  <c:v>80.248032820000006</c:v>
                </c:pt>
                <c:pt idx="127">
                  <c:v>81.615519230000004</c:v>
                </c:pt>
                <c:pt idx="128">
                  <c:v>73.911614709999995</c:v>
                </c:pt>
                <c:pt idx="129">
                  <c:v>74.3417216</c:v>
                </c:pt>
                <c:pt idx="130">
                  <c:v>81.970881329999997</c:v>
                </c:pt>
                <c:pt idx="131">
                  <c:v>73.674770890000005</c:v>
                </c:pt>
                <c:pt idx="132">
                  <c:v>72.129394500000004</c:v>
                </c:pt>
                <c:pt idx="133">
                  <c:v>69.611302390000006</c:v>
                </c:pt>
                <c:pt idx="134">
                  <c:v>76.796955839999995</c:v>
                </c:pt>
                <c:pt idx="135">
                  <c:v>74.195431360000001</c:v>
                </c:pt>
                <c:pt idx="136">
                  <c:v>80.800478780000006</c:v>
                </c:pt>
                <c:pt idx="137">
                  <c:v>77.796346600000007</c:v>
                </c:pt>
                <c:pt idx="138">
                  <c:v>70.581819890000006</c:v>
                </c:pt>
                <c:pt idx="139">
                  <c:v>75.520896649999997</c:v>
                </c:pt>
                <c:pt idx="140">
                  <c:v>89.492310020000005</c:v>
                </c:pt>
                <c:pt idx="141">
                  <c:v>78.101062170000006</c:v>
                </c:pt>
                <c:pt idx="142">
                  <c:v>74.558139650000001</c:v>
                </c:pt>
                <c:pt idx="143">
                  <c:v>69.377624569999995</c:v>
                </c:pt>
                <c:pt idx="144">
                  <c:v>87.719508230000002</c:v>
                </c:pt>
                <c:pt idx="145">
                  <c:v>82.629674170000001</c:v>
                </c:pt>
                <c:pt idx="146">
                  <c:v>72.463989389999995</c:v>
                </c:pt>
                <c:pt idx="147">
                  <c:v>75.074812919999999</c:v>
                </c:pt>
                <c:pt idx="148">
                  <c:v>74.673703189999998</c:v>
                </c:pt>
                <c:pt idx="149">
                  <c:v>84.294969120000005</c:v>
                </c:pt>
                <c:pt idx="150">
                  <c:v>74.33177714</c:v>
                </c:pt>
                <c:pt idx="151">
                  <c:v>77.919138270000005</c:v>
                </c:pt>
                <c:pt idx="152">
                  <c:v>82.945472370000005</c:v>
                </c:pt>
                <c:pt idx="153">
                  <c:v>81.266905980000004</c:v>
                </c:pt>
                <c:pt idx="154">
                  <c:v>83.522774339999998</c:v>
                </c:pt>
                <c:pt idx="155">
                  <c:v>79.960892479999998</c:v>
                </c:pt>
                <c:pt idx="156">
                  <c:v>74.410735840000001</c:v>
                </c:pt>
                <c:pt idx="157">
                  <c:v>75.693454320000001</c:v>
                </c:pt>
                <c:pt idx="158">
                  <c:v>73.727876660000007</c:v>
                </c:pt>
                <c:pt idx="159">
                  <c:v>81.398948799999999</c:v>
                </c:pt>
                <c:pt idx="160">
                  <c:v>67.729950540000004</c:v>
                </c:pt>
                <c:pt idx="161">
                  <c:v>80.528509459999995</c:v>
                </c:pt>
                <c:pt idx="162">
                  <c:v>82.997868890000007</c:v>
                </c:pt>
                <c:pt idx="163">
                  <c:v>77.466905069999996</c:v>
                </c:pt>
                <c:pt idx="164">
                  <c:v>75.888066539999997</c:v>
                </c:pt>
                <c:pt idx="165">
                  <c:v>81.769142349999996</c:v>
                </c:pt>
                <c:pt idx="166">
                  <c:v>79.583513600000003</c:v>
                </c:pt>
                <c:pt idx="167">
                  <c:v>82.205851260000003</c:v>
                </c:pt>
                <c:pt idx="168">
                  <c:v>83.744866720000005</c:v>
                </c:pt>
                <c:pt idx="169">
                  <c:v>75.255402849999996</c:v>
                </c:pt>
                <c:pt idx="170">
                  <c:v>77.118204430000006</c:v>
                </c:pt>
                <c:pt idx="171">
                  <c:v>72.544811289999998</c:v>
                </c:pt>
                <c:pt idx="172">
                  <c:v>76.085473230000005</c:v>
                </c:pt>
                <c:pt idx="173">
                  <c:v>75.899789929999997</c:v>
                </c:pt>
                <c:pt idx="174">
                  <c:v>88.639072749999997</c:v>
                </c:pt>
                <c:pt idx="175">
                  <c:v>72.730635489999997</c:v>
                </c:pt>
                <c:pt idx="176">
                  <c:v>74.832297069999996</c:v>
                </c:pt>
                <c:pt idx="177">
                  <c:v>76.436552199999994</c:v>
                </c:pt>
                <c:pt idx="178">
                  <c:v>80.559917179999999</c:v>
                </c:pt>
                <c:pt idx="179">
                  <c:v>77.625288990000001</c:v>
                </c:pt>
                <c:pt idx="180">
                  <c:v>75.590008940000004</c:v>
                </c:pt>
                <c:pt idx="181">
                  <c:v>74.005671109999994</c:v>
                </c:pt>
                <c:pt idx="182">
                  <c:v>72.749990260000004</c:v>
                </c:pt>
                <c:pt idx="183">
                  <c:v>103.5264217</c:v>
                </c:pt>
                <c:pt idx="184">
                  <c:v>75.849687660000001</c:v>
                </c:pt>
                <c:pt idx="185">
                  <c:v>76.191637119999996</c:v>
                </c:pt>
                <c:pt idx="186">
                  <c:v>74.202481629999994</c:v>
                </c:pt>
                <c:pt idx="187">
                  <c:v>70.266362909999998</c:v>
                </c:pt>
                <c:pt idx="188">
                  <c:v>85.325708230000004</c:v>
                </c:pt>
                <c:pt idx="189">
                  <c:v>79.232091539999999</c:v>
                </c:pt>
                <c:pt idx="190">
                  <c:v>79.047831619999997</c:v>
                </c:pt>
                <c:pt idx="191">
                  <c:v>75.218763550000006</c:v>
                </c:pt>
                <c:pt idx="192">
                  <c:v>82.8742977</c:v>
                </c:pt>
                <c:pt idx="193">
                  <c:v>78.973941740000001</c:v>
                </c:pt>
                <c:pt idx="194">
                  <c:v>84.112361140000004</c:v>
                </c:pt>
                <c:pt idx="195">
                  <c:v>78.147285940000003</c:v>
                </c:pt>
                <c:pt idx="196">
                  <c:v>76.171637709999999</c:v>
                </c:pt>
                <c:pt idx="197">
                  <c:v>75.57829581</c:v>
                </c:pt>
                <c:pt idx="198">
                  <c:v>73.351871029999998</c:v>
                </c:pt>
                <c:pt idx="199">
                  <c:v>78.096848750000007</c:v>
                </c:pt>
                <c:pt idx="200">
                  <c:v>78.641432109999997</c:v>
                </c:pt>
                <c:pt idx="201">
                  <c:v>92.435758509999999</c:v>
                </c:pt>
                <c:pt idx="202">
                  <c:v>83.019918899999993</c:v>
                </c:pt>
                <c:pt idx="203">
                  <c:v>78.671169800000001</c:v>
                </c:pt>
                <c:pt idx="204">
                  <c:v>71.151024449999994</c:v>
                </c:pt>
                <c:pt idx="205">
                  <c:v>88.947635259999998</c:v>
                </c:pt>
                <c:pt idx="206">
                  <c:v>76.52814017</c:v>
                </c:pt>
                <c:pt idx="207">
                  <c:v>69.472320010000004</c:v>
                </c:pt>
                <c:pt idx="208">
                  <c:v>74.144441490000006</c:v>
                </c:pt>
                <c:pt idx="209">
                  <c:v>77.858482859999995</c:v>
                </c:pt>
                <c:pt idx="210">
                  <c:v>73.671166560000003</c:v>
                </c:pt>
                <c:pt idx="211">
                  <c:v>73.858883259999999</c:v>
                </c:pt>
                <c:pt idx="212">
                  <c:v>76.997446830000001</c:v>
                </c:pt>
                <c:pt idx="213">
                  <c:v>77.151339019999995</c:v>
                </c:pt>
                <c:pt idx="214">
                  <c:v>75.507546500000004</c:v>
                </c:pt>
                <c:pt idx="215">
                  <c:v>83.412027929999994</c:v>
                </c:pt>
                <c:pt idx="216">
                  <c:v>102.1797614</c:v>
                </c:pt>
                <c:pt idx="217">
                  <c:v>73.167433939999995</c:v>
                </c:pt>
                <c:pt idx="218">
                  <c:v>72.370690629999999</c:v>
                </c:pt>
                <c:pt idx="219">
                  <c:v>83.347427580000002</c:v>
                </c:pt>
                <c:pt idx="220">
                  <c:v>97.304854160000005</c:v>
                </c:pt>
                <c:pt idx="221">
                  <c:v>75.074408759999997</c:v>
                </c:pt>
                <c:pt idx="222">
                  <c:v>79.719646859999997</c:v>
                </c:pt>
                <c:pt idx="223">
                  <c:v>79.260964139999999</c:v>
                </c:pt>
                <c:pt idx="224">
                  <c:v>74.71308621</c:v>
                </c:pt>
                <c:pt idx="225">
                  <c:v>83.345550040000006</c:v>
                </c:pt>
                <c:pt idx="226">
                  <c:v>98.421937290000002</c:v>
                </c:pt>
                <c:pt idx="227">
                  <c:v>85.231124829999999</c:v>
                </c:pt>
                <c:pt idx="228">
                  <c:v>69.187432520000002</c:v>
                </c:pt>
                <c:pt idx="229">
                  <c:v>78.287292120000004</c:v>
                </c:pt>
                <c:pt idx="230">
                  <c:v>70.291077889999997</c:v>
                </c:pt>
                <c:pt idx="231">
                  <c:v>82.634070919999999</c:v>
                </c:pt>
                <c:pt idx="232">
                  <c:v>80.100627930000002</c:v>
                </c:pt>
                <c:pt idx="233">
                  <c:v>82.044601510000007</c:v>
                </c:pt>
                <c:pt idx="234">
                  <c:v>83.572014859999996</c:v>
                </c:pt>
                <c:pt idx="235">
                  <c:v>87.025773799999996</c:v>
                </c:pt>
                <c:pt idx="236">
                  <c:v>73.852719230000005</c:v>
                </c:pt>
                <c:pt idx="237">
                  <c:v>76.833772060000001</c:v>
                </c:pt>
                <c:pt idx="238">
                  <c:v>83.468424499999998</c:v>
                </c:pt>
                <c:pt idx="239">
                  <c:v>82.421165270000003</c:v>
                </c:pt>
                <c:pt idx="240">
                  <c:v>71.770004009999994</c:v>
                </c:pt>
                <c:pt idx="241">
                  <c:v>86.355781539999995</c:v>
                </c:pt>
                <c:pt idx="242">
                  <c:v>72.779676670000001</c:v>
                </c:pt>
                <c:pt idx="243">
                  <c:v>74.667558499999998</c:v>
                </c:pt>
                <c:pt idx="244">
                  <c:v>75.861102520000003</c:v>
                </c:pt>
                <c:pt idx="245">
                  <c:v>73.184927830000007</c:v>
                </c:pt>
                <c:pt idx="246">
                  <c:v>73.015617349999999</c:v>
                </c:pt>
                <c:pt idx="247">
                  <c:v>76.206197000000003</c:v>
                </c:pt>
                <c:pt idx="248">
                  <c:v>74.247633660000005</c:v>
                </c:pt>
                <c:pt idx="249">
                  <c:v>87.287459609999999</c:v>
                </c:pt>
                <c:pt idx="250">
                  <c:v>103.7315716</c:v>
                </c:pt>
                <c:pt idx="251">
                  <c:v>75.533411360000002</c:v>
                </c:pt>
                <c:pt idx="252">
                  <c:v>82.789800909999997</c:v>
                </c:pt>
                <c:pt idx="253">
                  <c:v>78.450584000000006</c:v>
                </c:pt>
                <c:pt idx="254">
                  <c:v>83.301431160000007</c:v>
                </c:pt>
                <c:pt idx="255">
                  <c:v>81.255922150000004</c:v>
                </c:pt>
                <c:pt idx="256">
                  <c:v>87.097324080000007</c:v>
                </c:pt>
                <c:pt idx="257">
                  <c:v>84.087845759999993</c:v>
                </c:pt>
                <c:pt idx="258">
                  <c:v>73.93859655</c:v>
                </c:pt>
                <c:pt idx="259">
                  <c:v>72.577408800000001</c:v>
                </c:pt>
                <c:pt idx="260">
                  <c:v>102.81593669999999</c:v>
                </c:pt>
                <c:pt idx="261">
                  <c:v>79.245339380000004</c:v>
                </c:pt>
                <c:pt idx="262">
                  <c:v>92.972486180000004</c:v>
                </c:pt>
                <c:pt idx="263">
                  <c:v>85.358866710000001</c:v>
                </c:pt>
                <c:pt idx="264">
                  <c:v>76.294485050000006</c:v>
                </c:pt>
                <c:pt idx="265">
                  <c:v>81.698304350000001</c:v>
                </c:pt>
                <c:pt idx="266">
                  <c:v>78.998280179999995</c:v>
                </c:pt>
                <c:pt idx="267">
                  <c:v>102.90207650000001</c:v>
                </c:pt>
                <c:pt idx="268">
                  <c:v>88.921942819999998</c:v>
                </c:pt>
                <c:pt idx="269">
                  <c:v>77.034855640000004</c:v>
                </c:pt>
                <c:pt idx="270">
                  <c:v>79.87626075</c:v>
                </c:pt>
                <c:pt idx="271">
                  <c:v>79.765813510000001</c:v>
                </c:pt>
                <c:pt idx="272">
                  <c:v>77.325130110000003</c:v>
                </c:pt>
                <c:pt idx="273">
                  <c:v>84.200064380000001</c:v>
                </c:pt>
                <c:pt idx="274">
                  <c:v>68.676245190000003</c:v>
                </c:pt>
                <c:pt idx="275">
                  <c:v>82.237712759999994</c:v>
                </c:pt>
                <c:pt idx="276">
                  <c:v>80.692350320000003</c:v>
                </c:pt>
                <c:pt idx="277">
                  <c:v>70.872543750000006</c:v>
                </c:pt>
                <c:pt idx="278">
                  <c:v>77.381764959999998</c:v>
                </c:pt>
                <c:pt idx="279">
                  <c:v>82.6440372</c:v>
                </c:pt>
                <c:pt idx="280">
                  <c:v>69.662507149999996</c:v>
                </c:pt>
                <c:pt idx="281">
                  <c:v>76.925431200000006</c:v>
                </c:pt>
                <c:pt idx="282">
                  <c:v>79.582664010000002</c:v>
                </c:pt>
                <c:pt idx="283">
                  <c:v>114.59964890000001</c:v>
                </c:pt>
                <c:pt idx="284">
                  <c:v>245.53514939999999</c:v>
                </c:pt>
                <c:pt idx="285">
                  <c:v>145.0673008</c:v>
                </c:pt>
                <c:pt idx="286">
                  <c:v>247.32826739999999</c:v>
                </c:pt>
                <c:pt idx="287">
                  <c:v>67.763169939999997</c:v>
                </c:pt>
                <c:pt idx="288">
                  <c:v>78.842217590000004</c:v>
                </c:pt>
                <c:pt idx="289">
                  <c:v>73.297098739999996</c:v>
                </c:pt>
                <c:pt idx="290">
                  <c:v>83.522811379999993</c:v>
                </c:pt>
                <c:pt idx="291">
                  <c:v>75.035843929999999</c:v>
                </c:pt>
                <c:pt idx="292">
                  <c:v>79.290472289999997</c:v>
                </c:pt>
                <c:pt idx="293">
                  <c:v>98.021399849999995</c:v>
                </c:pt>
                <c:pt idx="294">
                  <c:v>94.632618399999998</c:v>
                </c:pt>
                <c:pt idx="295">
                  <c:v>77.878291079999997</c:v>
                </c:pt>
                <c:pt idx="296">
                  <c:v>71.262352410000005</c:v>
                </c:pt>
                <c:pt idx="297">
                  <c:v>79.265519900000001</c:v>
                </c:pt>
                <c:pt idx="298">
                  <c:v>95.227610100000007</c:v>
                </c:pt>
                <c:pt idx="299">
                  <c:v>95.979919150000001</c:v>
                </c:pt>
                <c:pt idx="300">
                  <c:v>90.496509439999997</c:v>
                </c:pt>
                <c:pt idx="301">
                  <c:v>80.250679340000005</c:v>
                </c:pt>
                <c:pt idx="302">
                  <c:v>83.322515039999999</c:v>
                </c:pt>
                <c:pt idx="303">
                  <c:v>86.098768390000004</c:v>
                </c:pt>
                <c:pt idx="304">
                  <c:v>84.263017680000004</c:v>
                </c:pt>
                <c:pt idx="305">
                  <c:v>81.092722440000003</c:v>
                </c:pt>
                <c:pt idx="306">
                  <c:v>74.42510618</c:v>
                </c:pt>
                <c:pt idx="307">
                  <c:v>70.969217549999996</c:v>
                </c:pt>
                <c:pt idx="308">
                  <c:v>74.27654004</c:v>
                </c:pt>
                <c:pt idx="309">
                  <c:v>70.261611680000001</c:v>
                </c:pt>
                <c:pt idx="310">
                  <c:v>77.925155590000003</c:v>
                </c:pt>
                <c:pt idx="311">
                  <c:v>74.048486699999998</c:v>
                </c:pt>
                <c:pt idx="312">
                  <c:v>78.422019809999995</c:v>
                </c:pt>
                <c:pt idx="313">
                  <c:v>71.688380629999997</c:v>
                </c:pt>
                <c:pt idx="314">
                  <c:v>74.385750180000002</c:v>
                </c:pt>
                <c:pt idx="315">
                  <c:v>83.923597650000005</c:v>
                </c:pt>
                <c:pt idx="316">
                  <c:v>75.115720269999997</c:v>
                </c:pt>
                <c:pt idx="317">
                  <c:v>95.080750280000004</c:v>
                </c:pt>
                <c:pt idx="318">
                  <c:v>242.1165163</c:v>
                </c:pt>
                <c:pt idx="319">
                  <c:v>204.13758139999999</c:v>
                </c:pt>
                <c:pt idx="320">
                  <c:v>81.107784850000002</c:v>
                </c:pt>
                <c:pt idx="321">
                  <c:v>76.416085550000005</c:v>
                </c:pt>
                <c:pt idx="322">
                  <c:v>89.495248250000003</c:v>
                </c:pt>
                <c:pt idx="323">
                  <c:v>98.74468349</c:v>
                </c:pt>
                <c:pt idx="324">
                  <c:v>63.6304436</c:v>
                </c:pt>
                <c:pt idx="325">
                  <c:v>69.301554150000001</c:v>
                </c:pt>
                <c:pt idx="326">
                  <c:v>74.649202220000006</c:v>
                </c:pt>
                <c:pt idx="327">
                  <c:v>73.412213910000006</c:v>
                </c:pt>
                <c:pt idx="328">
                  <c:v>74.724315480000001</c:v>
                </c:pt>
                <c:pt idx="329">
                  <c:v>88.184586010000004</c:v>
                </c:pt>
                <c:pt idx="330">
                  <c:v>68.555932170000005</c:v>
                </c:pt>
                <c:pt idx="331">
                  <c:v>71.945775409999996</c:v>
                </c:pt>
                <c:pt idx="332">
                  <c:v>79.861927289999997</c:v>
                </c:pt>
                <c:pt idx="333">
                  <c:v>73.911756859999997</c:v>
                </c:pt>
                <c:pt idx="334">
                  <c:v>83.142157929999996</c:v>
                </c:pt>
                <c:pt idx="335">
                  <c:v>94.050572919999993</c:v>
                </c:pt>
                <c:pt idx="336">
                  <c:v>93.815763840000002</c:v>
                </c:pt>
                <c:pt idx="337">
                  <c:v>71.689954090000001</c:v>
                </c:pt>
                <c:pt idx="338">
                  <c:v>66.559149599999998</c:v>
                </c:pt>
                <c:pt idx="339">
                  <c:v>70.356639520000002</c:v>
                </c:pt>
                <c:pt idx="340">
                  <c:v>68.960500920000001</c:v>
                </c:pt>
                <c:pt idx="341">
                  <c:v>75.591855429999995</c:v>
                </c:pt>
                <c:pt idx="342">
                  <c:v>81.716583420000006</c:v>
                </c:pt>
                <c:pt idx="343">
                  <c:v>75.894254880000005</c:v>
                </c:pt>
                <c:pt idx="344">
                  <c:v>79.520853650000006</c:v>
                </c:pt>
                <c:pt idx="345">
                  <c:v>76.468705990000004</c:v>
                </c:pt>
                <c:pt idx="346">
                  <c:v>80.817497439999997</c:v>
                </c:pt>
                <c:pt idx="347">
                  <c:v>79.909683270000002</c:v>
                </c:pt>
                <c:pt idx="348">
                  <c:v>71.652008870000003</c:v>
                </c:pt>
                <c:pt idx="349">
                  <c:v>78.29974138</c:v>
                </c:pt>
                <c:pt idx="350">
                  <c:v>117.9842562</c:v>
                </c:pt>
                <c:pt idx="351">
                  <c:v>82.426089660000002</c:v>
                </c:pt>
                <c:pt idx="352">
                  <c:v>78.392002939999998</c:v>
                </c:pt>
                <c:pt idx="353">
                  <c:v>346.78232309999999</c:v>
                </c:pt>
                <c:pt idx="354">
                  <c:v>83.188482109999995</c:v>
                </c:pt>
                <c:pt idx="355">
                  <c:v>84.217272399999999</c:v>
                </c:pt>
                <c:pt idx="356">
                  <c:v>89.361264820000002</c:v>
                </c:pt>
                <c:pt idx="357">
                  <c:v>80.665750849999995</c:v>
                </c:pt>
                <c:pt idx="358">
                  <c:v>79.023012519999995</c:v>
                </c:pt>
                <c:pt idx="359">
                  <c:v>77.044752520000003</c:v>
                </c:pt>
                <c:pt idx="360">
                  <c:v>71.489141200000006</c:v>
                </c:pt>
                <c:pt idx="361">
                  <c:v>76.396710220000003</c:v>
                </c:pt>
                <c:pt idx="362">
                  <c:v>76.742380890000007</c:v>
                </c:pt>
                <c:pt idx="363">
                  <c:v>72.776091629999996</c:v>
                </c:pt>
                <c:pt idx="364">
                  <c:v>80.007032370000005</c:v>
                </c:pt>
                <c:pt idx="365">
                  <c:v>74.11407724</c:v>
                </c:pt>
                <c:pt idx="366">
                  <c:v>77.660893790000003</c:v>
                </c:pt>
                <c:pt idx="367">
                  <c:v>71.909638369999996</c:v>
                </c:pt>
                <c:pt idx="368">
                  <c:v>70.460816649999998</c:v>
                </c:pt>
                <c:pt idx="369">
                  <c:v>72.280160649999999</c:v>
                </c:pt>
                <c:pt idx="370">
                  <c:v>93.065235079999994</c:v>
                </c:pt>
                <c:pt idx="371">
                  <c:v>73.93562652</c:v>
                </c:pt>
                <c:pt idx="372">
                  <c:v>66.595017970000001</c:v>
                </c:pt>
                <c:pt idx="373">
                  <c:v>74.93911215</c:v>
                </c:pt>
                <c:pt idx="374">
                  <c:v>74.423291820000003</c:v>
                </c:pt>
                <c:pt idx="375">
                  <c:v>75.209803690000001</c:v>
                </c:pt>
                <c:pt idx="376">
                  <c:v>63.883352719999998</c:v>
                </c:pt>
                <c:pt idx="377">
                  <c:v>84.188067529999998</c:v>
                </c:pt>
                <c:pt idx="378">
                  <c:v>77.624159879999993</c:v>
                </c:pt>
                <c:pt idx="379">
                  <c:v>81.027213959999997</c:v>
                </c:pt>
                <c:pt idx="380">
                  <c:v>75.892247069999996</c:v>
                </c:pt>
                <c:pt idx="381">
                  <c:v>71.183324619999993</c:v>
                </c:pt>
                <c:pt idx="382">
                  <c:v>72.786820320000004</c:v>
                </c:pt>
                <c:pt idx="383">
                  <c:v>82.905208130000005</c:v>
                </c:pt>
                <c:pt idx="384">
                  <c:v>114.57189459999999</c:v>
                </c:pt>
                <c:pt idx="385">
                  <c:v>79.208299289999999</c:v>
                </c:pt>
                <c:pt idx="386">
                  <c:v>82.812365560000003</c:v>
                </c:pt>
                <c:pt idx="387">
                  <c:v>74.855416719999994</c:v>
                </c:pt>
                <c:pt idx="388">
                  <c:v>77.138678530000007</c:v>
                </c:pt>
                <c:pt idx="389">
                  <c:v>92.330372049999994</c:v>
                </c:pt>
                <c:pt idx="390">
                  <c:v>78.168655909999998</c:v>
                </c:pt>
                <c:pt idx="391">
                  <c:v>83.859179510000004</c:v>
                </c:pt>
                <c:pt idx="392">
                  <c:v>73.360057150000003</c:v>
                </c:pt>
                <c:pt idx="393">
                  <c:v>77.351512029999995</c:v>
                </c:pt>
                <c:pt idx="394">
                  <c:v>76.661294780000006</c:v>
                </c:pt>
                <c:pt idx="395">
                  <c:v>78.767964899999996</c:v>
                </c:pt>
                <c:pt idx="396">
                  <c:v>82.792036909999993</c:v>
                </c:pt>
                <c:pt idx="397">
                  <c:v>80.046374220000004</c:v>
                </c:pt>
                <c:pt idx="398">
                  <c:v>69.357320819999998</c:v>
                </c:pt>
                <c:pt idx="399">
                  <c:v>86.713950710000006</c:v>
                </c:pt>
                <c:pt idx="400">
                  <c:v>77.603051870000002</c:v>
                </c:pt>
                <c:pt idx="401">
                  <c:v>86.235144529999999</c:v>
                </c:pt>
                <c:pt idx="402">
                  <c:v>67.469167819999996</c:v>
                </c:pt>
                <c:pt idx="403">
                  <c:v>90.641183080000005</c:v>
                </c:pt>
                <c:pt idx="404">
                  <c:v>88.64235669</c:v>
                </c:pt>
                <c:pt idx="405">
                  <c:v>78.064839460000002</c:v>
                </c:pt>
                <c:pt idx="406">
                  <c:v>77.60811649</c:v>
                </c:pt>
                <c:pt idx="407">
                  <c:v>71.764702209999996</c:v>
                </c:pt>
                <c:pt idx="408">
                  <c:v>76.92917568</c:v>
                </c:pt>
                <c:pt idx="409">
                  <c:v>76.336989430000003</c:v>
                </c:pt>
                <c:pt idx="410">
                  <c:v>81.286257469999995</c:v>
                </c:pt>
                <c:pt idx="411">
                  <c:v>84.15150233</c:v>
                </c:pt>
                <c:pt idx="412">
                  <c:v>76.82656815</c:v>
                </c:pt>
                <c:pt idx="413">
                  <c:v>80.820045519999994</c:v>
                </c:pt>
                <c:pt idx="414">
                  <c:v>72.127071049999998</c:v>
                </c:pt>
                <c:pt idx="415">
                  <c:v>79.234376859999998</c:v>
                </c:pt>
                <c:pt idx="416">
                  <c:v>97.815276470000001</c:v>
                </c:pt>
                <c:pt idx="417">
                  <c:v>323.57061590000001</c:v>
                </c:pt>
                <c:pt idx="418">
                  <c:v>75.910158390000007</c:v>
                </c:pt>
                <c:pt idx="419">
                  <c:v>74.029183759999995</c:v>
                </c:pt>
                <c:pt idx="420">
                  <c:v>72.48122644</c:v>
                </c:pt>
                <c:pt idx="421">
                  <c:v>69.521827239999993</c:v>
                </c:pt>
                <c:pt idx="422">
                  <c:v>80.597408430000002</c:v>
                </c:pt>
                <c:pt idx="423">
                  <c:v>82.129337129999996</c:v>
                </c:pt>
                <c:pt idx="424">
                  <c:v>83.436032330000003</c:v>
                </c:pt>
                <c:pt idx="425">
                  <c:v>77.437520890000002</c:v>
                </c:pt>
                <c:pt idx="426">
                  <c:v>76.240210390000001</c:v>
                </c:pt>
                <c:pt idx="427">
                  <c:v>84.826824259999995</c:v>
                </c:pt>
                <c:pt idx="428">
                  <c:v>75.831893739999998</c:v>
                </c:pt>
                <c:pt idx="429">
                  <c:v>84.423494730000002</c:v>
                </c:pt>
                <c:pt idx="430">
                  <c:v>71.78191434</c:v>
                </c:pt>
                <c:pt idx="431">
                  <c:v>80.091446349999998</c:v>
                </c:pt>
                <c:pt idx="432">
                  <c:v>66.324461600000006</c:v>
                </c:pt>
                <c:pt idx="433">
                  <c:v>76.722220770000007</c:v>
                </c:pt>
                <c:pt idx="434">
                  <c:v>68.990292030000006</c:v>
                </c:pt>
                <c:pt idx="435">
                  <c:v>70.813842530000002</c:v>
                </c:pt>
                <c:pt idx="436">
                  <c:v>72.814321820000004</c:v>
                </c:pt>
                <c:pt idx="437">
                  <c:v>95.617593040000003</c:v>
                </c:pt>
                <c:pt idx="438">
                  <c:v>72.345352300000002</c:v>
                </c:pt>
                <c:pt idx="439">
                  <c:v>80.320253829999999</c:v>
                </c:pt>
                <c:pt idx="440">
                  <c:v>78.527617559999996</c:v>
                </c:pt>
                <c:pt idx="441">
                  <c:v>77.447254569999998</c:v>
                </c:pt>
                <c:pt idx="442">
                  <c:v>75.693329860000006</c:v>
                </c:pt>
                <c:pt idx="443">
                  <c:v>82.853266719999993</c:v>
                </c:pt>
                <c:pt idx="444">
                  <c:v>80.181458590000005</c:v>
                </c:pt>
                <c:pt idx="445">
                  <c:v>77.492210940000007</c:v>
                </c:pt>
                <c:pt idx="446">
                  <c:v>76.289108319999997</c:v>
                </c:pt>
                <c:pt idx="447">
                  <c:v>82.379771660000003</c:v>
                </c:pt>
                <c:pt idx="448">
                  <c:v>74.292281829999993</c:v>
                </c:pt>
                <c:pt idx="449">
                  <c:v>119.8903518</c:v>
                </c:pt>
                <c:pt idx="450">
                  <c:v>134.91177239999999</c:v>
                </c:pt>
                <c:pt idx="451">
                  <c:v>258.93579340000002</c:v>
                </c:pt>
                <c:pt idx="452">
                  <c:v>75.075561500000006</c:v>
                </c:pt>
                <c:pt idx="453">
                  <c:v>77.351295059999998</c:v>
                </c:pt>
                <c:pt idx="454">
                  <c:v>79.627613740000001</c:v>
                </c:pt>
                <c:pt idx="455">
                  <c:v>83.837915809999998</c:v>
                </c:pt>
                <c:pt idx="456">
                  <c:v>70.759505919999995</c:v>
                </c:pt>
                <c:pt idx="457">
                  <c:v>71.569164049999998</c:v>
                </c:pt>
                <c:pt idx="458">
                  <c:v>84.611284949999998</c:v>
                </c:pt>
                <c:pt idx="459">
                  <c:v>74.342210410000007</c:v>
                </c:pt>
                <c:pt idx="460">
                  <c:v>85.421528140000007</c:v>
                </c:pt>
                <c:pt idx="461">
                  <c:v>78.987935829999998</c:v>
                </c:pt>
                <c:pt idx="462">
                  <c:v>84.720820880000005</c:v>
                </c:pt>
                <c:pt idx="463">
                  <c:v>78.14385532</c:v>
                </c:pt>
                <c:pt idx="464">
                  <c:v>75.447149830000001</c:v>
                </c:pt>
                <c:pt idx="465">
                  <c:v>85.990314229999996</c:v>
                </c:pt>
                <c:pt idx="466">
                  <c:v>78.168413970000003</c:v>
                </c:pt>
                <c:pt idx="467">
                  <c:v>77.944402749999995</c:v>
                </c:pt>
                <c:pt idx="468">
                  <c:v>80.232103409999993</c:v>
                </c:pt>
                <c:pt idx="469">
                  <c:v>91.656114169999995</c:v>
                </c:pt>
                <c:pt idx="470">
                  <c:v>75.890589419999998</c:v>
                </c:pt>
                <c:pt idx="471">
                  <c:v>80.870429439999995</c:v>
                </c:pt>
                <c:pt idx="472">
                  <c:v>73.573381819999994</c:v>
                </c:pt>
                <c:pt idx="473">
                  <c:v>72.1016829</c:v>
                </c:pt>
                <c:pt idx="474">
                  <c:v>73.442794230000004</c:v>
                </c:pt>
                <c:pt idx="475">
                  <c:v>74.745549569999994</c:v>
                </c:pt>
                <c:pt idx="476">
                  <c:v>73.600272680000003</c:v>
                </c:pt>
                <c:pt idx="477">
                  <c:v>77.674178440000006</c:v>
                </c:pt>
                <c:pt idx="478">
                  <c:v>79.454280440000005</c:v>
                </c:pt>
                <c:pt idx="479">
                  <c:v>75.433775460000007</c:v>
                </c:pt>
                <c:pt idx="480">
                  <c:v>81.783525040000001</c:v>
                </c:pt>
                <c:pt idx="481">
                  <c:v>65.676553740000003</c:v>
                </c:pt>
                <c:pt idx="482">
                  <c:v>116.9544104</c:v>
                </c:pt>
                <c:pt idx="483">
                  <c:v>72.418398229999994</c:v>
                </c:pt>
                <c:pt idx="484">
                  <c:v>78.800894389999996</c:v>
                </c:pt>
                <c:pt idx="485">
                  <c:v>75.968684039999999</c:v>
                </c:pt>
                <c:pt idx="486">
                  <c:v>84.62590702</c:v>
                </c:pt>
                <c:pt idx="487">
                  <c:v>73.721042199999999</c:v>
                </c:pt>
                <c:pt idx="488">
                  <c:v>81.31396719</c:v>
                </c:pt>
                <c:pt idx="489">
                  <c:v>72.333121449999993</c:v>
                </c:pt>
                <c:pt idx="490">
                  <c:v>73.677186169999999</c:v>
                </c:pt>
                <c:pt idx="491">
                  <c:v>80.268134910000001</c:v>
                </c:pt>
                <c:pt idx="492">
                  <c:v>84.472406340000006</c:v>
                </c:pt>
                <c:pt idx="493">
                  <c:v>77.412430929999999</c:v>
                </c:pt>
                <c:pt idx="494">
                  <c:v>81.934694320000006</c:v>
                </c:pt>
                <c:pt idx="495">
                  <c:v>72.136907980000004</c:v>
                </c:pt>
                <c:pt idx="496">
                  <c:v>82.75186472</c:v>
                </c:pt>
                <c:pt idx="497">
                  <c:v>78.439606240000003</c:v>
                </c:pt>
                <c:pt idx="498">
                  <c:v>73.768001420000004</c:v>
                </c:pt>
                <c:pt idx="499">
                  <c:v>87.600368860000003</c:v>
                </c:pt>
                <c:pt idx="500">
                  <c:v>77.627418120000002</c:v>
                </c:pt>
                <c:pt idx="501">
                  <c:v>77.639068980000005</c:v>
                </c:pt>
                <c:pt idx="502">
                  <c:v>72.951901169999999</c:v>
                </c:pt>
                <c:pt idx="503">
                  <c:v>78.667681060000007</c:v>
                </c:pt>
                <c:pt idx="504">
                  <c:v>71.500965620000002</c:v>
                </c:pt>
                <c:pt idx="505">
                  <c:v>79.565456499999996</c:v>
                </c:pt>
                <c:pt idx="506">
                  <c:v>73.602256370000006</c:v>
                </c:pt>
                <c:pt idx="507">
                  <c:v>84.322560659999994</c:v>
                </c:pt>
                <c:pt idx="508">
                  <c:v>73.175989310000006</c:v>
                </c:pt>
                <c:pt idx="509">
                  <c:v>82.602627190000007</c:v>
                </c:pt>
                <c:pt idx="510">
                  <c:v>79.081570150000005</c:v>
                </c:pt>
                <c:pt idx="511">
                  <c:v>74.874029949999994</c:v>
                </c:pt>
                <c:pt idx="512">
                  <c:v>92.108072579999998</c:v>
                </c:pt>
                <c:pt idx="513">
                  <c:v>307.11620310000001</c:v>
                </c:pt>
                <c:pt idx="514">
                  <c:v>82.93917356</c:v>
                </c:pt>
                <c:pt idx="515">
                  <c:v>77.745386699999997</c:v>
                </c:pt>
                <c:pt idx="516">
                  <c:v>71.335481229999999</c:v>
                </c:pt>
                <c:pt idx="517">
                  <c:v>79.377216680000004</c:v>
                </c:pt>
                <c:pt idx="518">
                  <c:v>76.040469740000006</c:v>
                </c:pt>
                <c:pt idx="519">
                  <c:v>76.967412339999996</c:v>
                </c:pt>
                <c:pt idx="520">
                  <c:v>75.014881950000003</c:v>
                </c:pt>
                <c:pt idx="521">
                  <c:v>77.014488470000003</c:v>
                </c:pt>
                <c:pt idx="522">
                  <c:v>83.289438860000004</c:v>
                </c:pt>
                <c:pt idx="523">
                  <c:v>82.728372269999994</c:v>
                </c:pt>
                <c:pt idx="524">
                  <c:v>78.876208099999999</c:v>
                </c:pt>
                <c:pt idx="525">
                  <c:v>70.427753699999997</c:v>
                </c:pt>
                <c:pt idx="526">
                  <c:v>68.431069170000001</c:v>
                </c:pt>
                <c:pt idx="527">
                  <c:v>84.7045107</c:v>
                </c:pt>
                <c:pt idx="528">
                  <c:v>72.729614799999993</c:v>
                </c:pt>
                <c:pt idx="529">
                  <c:v>70.338083560000001</c:v>
                </c:pt>
                <c:pt idx="530">
                  <c:v>82.079615380000007</c:v>
                </c:pt>
                <c:pt idx="531">
                  <c:v>72.323127979999995</c:v>
                </c:pt>
                <c:pt idx="532">
                  <c:v>89.906050579999999</c:v>
                </c:pt>
                <c:pt idx="533">
                  <c:v>73.240628979999997</c:v>
                </c:pt>
                <c:pt idx="534">
                  <c:v>78.029313930000001</c:v>
                </c:pt>
                <c:pt idx="535">
                  <c:v>77.143659799999995</c:v>
                </c:pt>
                <c:pt idx="536">
                  <c:v>82.690987050000004</c:v>
                </c:pt>
                <c:pt idx="537">
                  <c:v>75.953024400000004</c:v>
                </c:pt>
                <c:pt idx="538">
                  <c:v>80.189837199999999</c:v>
                </c:pt>
                <c:pt idx="539">
                  <c:v>81.052826190000005</c:v>
                </c:pt>
                <c:pt idx="540">
                  <c:v>85.452468820000007</c:v>
                </c:pt>
                <c:pt idx="541">
                  <c:v>80.603423930000005</c:v>
                </c:pt>
                <c:pt idx="542">
                  <c:v>79.034373860000002</c:v>
                </c:pt>
                <c:pt idx="543">
                  <c:v>75.873997270000004</c:v>
                </c:pt>
                <c:pt idx="544">
                  <c:v>123.26809710000001</c:v>
                </c:pt>
                <c:pt idx="545">
                  <c:v>83.416477499999999</c:v>
                </c:pt>
                <c:pt idx="546">
                  <c:v>69.936358819999995</c:v>
                </c:pt>
                <c:pt idx="547">
                  <c:v>70.063412880000001</c:v>
                </c:pt>
                <c:pt idx="548">
                  <c:v>71.2525002</c:v>
                </c:pt>
                <c:pt idx="549">
                  <c:v>75.191520620000006</c:v>
                </c:pt>
                <c:pt idx="550">
                  <c:v>79.793700939999994</c:v>
                </c:pt>
                <c:pt idx="551">
                  <c:v>74.085479960000001</c:v>
                </c:pt>
                <c:pt idx="552">
                  <c:v>79.032740899999993</c:v>
                </c:pt>
                <c:pt idx="553">
                  <c:v>80.665688919999994</c:v>
                </c:pt>
                <c:pt idx="554">
                  <c:v>67.577243490000001</c:v>
                </c:pt>
                <c:pt idx="555">
                  <c:v>75.483719070000006</c:v>
                </c:pt>
                <c:pt idx="556">
                  <c:v>78.475120660000002</c:v>
                </c:pt>
                <c:pt idx="557">
                  <c:v>73.319738839999999</c:v>
                </c:pt>
                <c:pt idx="558">
                  <c:v>72.885665529999997</c:v>
                </c:pt>
                <c:pt idx="559">
                  <c:v>79.394641530000001</c:v>
                </c:pt>
                <c:pt idx="560">
                  <c:v>78.93640551</c:v>
                </c:pt>
                <c:pt idx="561">
                  <c:v>75.561408349999994</c:v>
                </c:pt>
                <c:pt idx="562">
                  <c:v>78.984215599999999</c:v>
                </c:pt>
                <c:pt idx="563">
                  <c:v>83.125713640000001</c:v>
                </c:pt>
                <c:pt idx="564">
                  <c:v>88.293119849999997</c:v>
                </c:pt>
                <c:pt idx="565">
                  <c:v>76.507147779999997</c:v>
                </c:pt>
                <c:pt idx="566">
                  <c:v>75.237187210000002</c:v>
                </c:pt>
                <c:pt idx="567">
                  <c:v>78.807418159999997</c:v>
                </c:pt>
                <c:pt idx="568">
                  <c:v>79.700478610000005</c:v>
                </c:pt>
                <c:pt idx="569">
                  <c:v>73.656473719999994</c:v>
                </c:pt>
                <c:pt idx="570">
                  <c:v>87.566551270000005</c:v>
                </c:pt>
                <c:pt idx="571">
                  <c:v>72.377694579999996</c:v>
                </c:pt>
                <c:pt idx="572">
                  <c:v>75.022007290000005</c:v>
                </c:pt>
                <c:pt idx="573">
                  <c:v>75.991713540000006</c:v>
                </c:pt>
                <c:pt idx="574">
                  <c:v>81.113077379999993</c:v>
                </c:pt>
                <c:pt idx="575">
                  <c:v>97.2662452</c:v>
                </c:pt>
                <c:pt idx="576">
                  <c:v>252.0196546</c:v>
                </c:pt>
                <c:pt idx="577">
                  <c:v>79.179659189999995</c:v>
                </c:pt>
                <c:pt idx="578">
                  <c:v>74.606284540000004</c:v>
                </c:pt>
                <c:pt idx="579">
                  <c:v>77.986402990000002</c:v>
                </c:pt>
                <c:pt idx="580">
                  <c:v>76.620272869999994</c:v>
                </c:pt>
                <c:pt idx="581">
                  <c:v>75.912410289999997</c:v>
                </c:pt>
                <c:pt idx="582">
                  <c:v>87.967587300000005</c:v>
                </c:pt>
                <c:pt idx="583">
                  <c:v>77.980935590000001</c:v>
                </c:pt>
                <c:pt idx="584">
                  <c:v>78.181770909999997</c:v>
                </c:pt>
                <c:pt idx="585">
                  <c:v>80.816210639999994</c:v>
                </c:pt>
                <c:pt idx="586">
                  <c:v>73.169326889999994</c:v>
                </c:pt>
                <c:pt idx="587">
                  <c:v>75.865277219999996</c:v>
                </c:pt>
                <c:pt idx="588">
                  <c:v>74.036644240000001</c:v>
                </c:pt>
                <c:pt idx="589">
                  <c:v>84.750949370000001</c:v>
                </c:pt>
                <c:pt idx="590">
                  <c:v>77.083223529999998</c:v>
                </c:pt>
                <c:pt idx="591">
                  <c:v>89.543598840000001</c:v>
                </c:pt>
                <c:pt idx="592">
                  <c:v>90.717573520000002</c:v>
                </c:pt>
                <c:pt idx="593">
                  <c:v>80.352522840000006</c:v>
                </c:pt>
                <c:pt idx="594">
                  <c:v>76.420251859999993</c:v>
                </c:pt>
                <c:pt idx="595">
                  <c:v>73.149538140000004</c:v>
                </c:pt>
                <c:pt idx="596">
                  <c:v>77.153781499999994</c:v>
                </c:pt>
                <c:pt idx="597">
                  <c:v>75.193904860000004</c:v>
                </c:pt>
                <c:pt idx="598">
                  <c:v>76.710763490000005</c:v>
                </c:pt>
                <c:pt idx="599">
                  <c:v>80.924276259999999</c:v>
                </c:pt>
                <c:pt idx="600">
                  <c:v>77.208027920000006</c:v>
                </c:pt>
                <c:pt idx="601">
                  <c:v>75.112540120000006</c:v>
                </c:pt>
                <c:pt idx="602">
                  <c:v>76.386658190000006</c:v>
                </c:pt>
                <c:pt idx="603">
                  <c:v>75.860912569999996</c:v>
                </c:pt>
                <c:pt idx="604">
                  <c:v>118.8018417</c:v>
                </c:pt>
                <c:pt idx="605">
                  <c:v>83.175926919999995</c:v>
                </c:pt>
                <c:pt idx="606">
                  <c:v>70.943976980000002</c:v>
                </c:pt>
                <c:pt idx="607">
                  <c:v>74.467439459999994</c:v>
                </c:pt>
                <c:pt idx="608">
                  <c:v>71.997868819999994</c:v>
                </c:pt>
                <c:pt idx="609">
                  <c:v>82.088699399999996</c:v>
                </c:pt>
                <c:pt idx="610">
                  <c:v>83.847132220000006</c:v>
                </c:pt>
                <c:pt idx="611">
                  <c:v>72.826214230000005</c:v>
                </c:pt>
                <c:pt idx="612">
                  <c:v>78.636596920000002</c:v>
                </c:pt>
                <c:pt idx="613">
                  <c:v>71.398438859999999</c:v>
                </c:pt>
                <c:pt idx="614">
                  <c:v>78.066487050000006</c:v>
                </c:pt>
                <c:pt idx="615">
                  <c:v>78.209901860000002</c:v>
                </c:pt>
                <c:pt idx="616">
                  <c:v>71.288272570000004</c:v>
                </c:pt>
                <c:pt idx="617">
                  <c:v>73.086220069999996</c:v>
                </c:pt>
                <c:pt idx="618">
                  <c:v>80.940441129999996</c:v>
                </c:pt>
                <c:pt idx="619">
                  <c:v>82.955724250000003</c:v>
                </c:pt>
                <c:pt idx="620">
                  <c:v>71.082840559999994</c:v>
                </c:pt>
                <c:pt idx="621">
                  <c:v>87.174227799999997</c:v>
                </c:pt>
                <c:pt idx="622">
                  <c:v>76.780051529999994</c:v>
                </c:pt>
                <c:pt idx="623">
                  <c:v>76.447186479999999</c:v>
                </c:pt>
                <c:pt idx="624">
                  <c:v>72.344135140000006</c:v>
                </c:pt>
                <c:pt idx="625">
                  <c:v>82.438794959999996</c:v>
                </c:pt>
                <c:pt idx="626">
                  <c:v>77.767445800000004</c:v>
                </c:pt>
                <c:pt idx="627">
                  <c:v>73.200307769999995</c:v>
                </c:pt>
                <c:pt idx="628">
                  <c:v>72.567356829999994</c:v>
                </c:pt>
                <c:pt idx="629">
                  <c:v>80.990208080000002</c:v>
                </c:pt>
                <c:pt idx="630">
                  <c:v>73.198850660000005</c:v>
                </c:pt>
                <c:pt idx="631">
                  <c:v>79.931217270000005</c:v>
                </c:pt>
                <c:pt idx="632">
                  <c:v>95.564210189999997</c:v>
                </c:pt>
                <c:pt idx="633">
                  <c:v>194.34866529999999</c:v>
                </c:pt>
                <c:pt idx="634">
                  <c:v>71.564847060000005</c:v>
                </c:pt>
                <c:pt idx="635">
                  <c:v>79.113887520000006</c:v>
                </c:pt>
                <c:pt idx="636">
                  <c:v>85.466349480000005</c:v>
                </c:pt>
                <c:pt idx="637">
                  <c:v>86.094857970000007</c:v>
                </c:pt>
                <c:pt idx="638">
                  <c:v>76.361926209999993</c:v>
                </c:pt>
                <c:pt idx="639">
                  <c:v>81.374968359999997</c:v>
                </c:pt>
                <c:pt idx="640">
                  <c:v>78.524034650000004</c:v>
                </c:pt>
                <c:pt idx="641">
                  <c:v>89.361888690000001</c:v>
                </c:pt>
                <c:pt idx="642">
                  <c:v>70.759528070000002</c:v>
                </c:pt>
                <c:pt idx="643">
                  <c:v>79.806510329999995</c:v>
                </c:pt>
                <c:pt idx="644">
                  <c:v>78.779691009999993</c:v>
                </c:pt>
                <c:pt idx="645">
                  <c:v>76.834556739999996</c:v>
                </c:pt>
                <c:pt idx="646">
                  <c:v>73.829844600000001</c:v>
                </c:pt>
                <c:pt idx="647">
                  <c:v>72.974216949999999</c:v>
                </c:pt>
                <c:pt idx="648">
                  <c:v>76.367734389999995</c:v>
                </c:pt>
                <c:pt idx="649">
                  <c:v>76.794538430000003</c:v>
                </c:pt>
                <c:pt idx="650">
                  <c:v>89.303061760000006</c:v>
                </c:pt>
                <c:pt idx="651">
                  <c:v>77.431055889999996</c:v>
                </c:pt>
                <c:pt idx="652">
                  <c:v>74.716783109999994</c:v>
                </c:pt>
                <c:pt idx="653">
                  <c:v>80.553594930000003</c:v>
                </c:pt>
                <c:pt idx="654">
                  <c:v>79.163682100000003</c:v>
                </c:pt>
                <c:pt idx="655">
                  <c:v>80.78789562</c:v>
                </c:pt>
                <c:pt idx="656">
                  <c:v>78.958249159999994</c:v>
                </c:pt>
                <c:pt idx="657">
                  <c:v>86.827388720000002</c:v>
                </c:pt>
                <c:pt idx="658">
                  <c:v>86.115547230000004</c:v>
                </c:pt>
                <c:pt idx="659">
                  <c:v>78.98407272</c:v>
                </c:pt>
                <c:pt idx="660">
                  <c:v>88.249913379999995</c:v>
                </c:pt>
                <c:pt idx="661">
                  <c:v>73.099087100000006</c:v>
                </c:pt>
                <c:pt idx="662">
                  <c:v>75.838480860000004</c:v>
                </c:pt>
                <c:pt idx="663">
                  <c:v>129.50243950000001</c:v>
                </c:pt>
                <c:pt idx="664">
                  <c:v>94.269628389999994</c:v>
                </c:pt>
                <c:pt idx="665">
                  <c:v>83.344651859999999</c:v>
                </c:pt>
                <c:pt idx="666">
                  <c:v>83.338432130000001</c:v>
                </c:pt>
                <c:pt idx="667">
                  <c:v>70.315267289999994</c:v>
                </c:pt>
                <c:pt idx="668">
                  <c:v>75.390923380000004</c:v>
                </c:pt>
                <c:pt idx="669">
                  <c:v>80.76053976</c:v>
                </c:pt>
                <c:pt idx="670">
                  <c:v>79.805259210000003</c:v>
                </c:pt>
                <c:pt idx="671">
                  <c:v>85.822925909999995</c:v>
                </c:pt>
                <c:pt idx="672">
                  <c:v>73.194127289999997</c:v>
                </c:pt>
                <c:pt idx="673">
                  <c:v>76.857922840000001</c:v>
                </c:pt>
                <c:pt idx="674">
                  <c:v>68.486736660000005</c:v>
                </c:pt>
                <c:pt idx="675">
                  <c:v>79.018097650000001</c:v>
                </c:pt>
                <c:pt idx="676">
                  <c:v>79.033235610000006</c:v>
                </c:pt>
                <c:pt idx="677">
                  <c:v>74.028978899999998</c:v>
                </c:pt>
                <c:pt idx="678">
                  <c:v>75.152591959999995</c:v>
                </c:pt>
                <c:pt idx="679">
                  <c:v>79.160464989999994</c:v>
                </c:pt>
                <c:pt idx="680">
                  <c:v>86.956985399999994</c:v>
                </c:pt>
                <c:pt idx="681">
                  <c:v>70.530543539999996</c:v>
                </c:pt>
                <c:pt idx="682">
                  <c:v>95.774983759999998</c:v>
                </c:pt>
                <c:pt idx="683">
                  <c:v>79.619138680000006</c:v>
                </c:pt>
                <c:pt idx="684">
                  <c:v>75.133375299999997</c:v>
                </c:pt>
                <c:pt idx="685">
                  <c:v>78.577444760000006</c:v>
                </c:pt>
                <c:pt idx="686">
                  <c:v>73.3979669</c:v>
                </c:pt>
                <c:pt idx="687">
                  <c:v>80.977465940000002</c:v>
                </c:pt>
                <c:pt idx="688">
                  <c:v>80.595381930000002</c:v>
                </c:pt>
                <c:pt idx="689">
                  <c:v>74.675276679999996</c:v>
                </c:pt>
                <c:pt idx="690">
                  <c:v>79.85694307</c:v>
                </c:pt>
                <c:pt idx="691">
                  <c:v>81.288974379999999</c:v>
                </c:pt>
                <c:pt idx="692">
                  <c:v>78.901752709999997</c:v>
                </c:pt>
                <c:pt idx="693">
                  <c:v>79.377241990000002</c:v>
                </c:pt>
                <c:pt idx="694">
                  <c:v>78.864400349999997</c:v>
                </c:pt>
                <c:pt idx="695">
                  <c:v>110.5287933</c:v>
                </c:pt>
                <c:pt idx="696">
                  <c:v>78.522973059999998</c:v>
                </c:pt>
                <c:pt idx="697">
                  <c:v>75.137774879999995</c:v>
                </c:pt>
                <c:pt idx="698">
                  <c:v>78.39054951</c:v>
                </c:pt>
                <c:pt idx="699">
                  <c:v>81.316984360000006</c:v>
                </c:pt>
                <c:pt idx="700">
                  <c:v>70.405198519999999</c:v>
                </c:pt>
                <c:pt idx="701">
                  <c:v>87.611160830000003</c:v>
                </c:pt>
                <c:pt idx="702">
                  <c:v>81.446186139999995</c:v>
                </c:pt>
                <c:pt idx="703">
                  <c:v>75.883736440000007</c:v>
                </c:pt>
                <c:pt idx="704">
                  <c:v>82.686793840000007</c:v>
                </c:pt>
                <c:pt idx="705">
                  <c:v>73.896377959999995</c:v>
                </c:pt>
                <c:pt idx="706">
                  <c:v>76.111464400000003</c:v>
                </c:pt>
                <c:pt idx="707">
                  <c:v>80.020385259999998</c:v>
                </c:pt>
                <c:pt idx="708">
                  <c:v>79.832180730000005</c:v>
                </c:pt>
                <c:pt idx="709">
                  <c:v>80.548146220000007</c:v>
                </c:pt>
                <c:pt idx="710">
                  <c:v>73.629855469999995</c:v>
                </c:pt>
                <c:pt idx="711">
                  <c:v>75.210123620000005</c:v>
                </c:pt>
                <c:pt idx="712">
                  <c:v>79.305931029999996</c:v>
                </c:pt>
                <c:pt idx="713">
                  <c:v>86.335155099999994</c:v>
                </c:pt>
                <c:pt idx="714">
                  <c:v>89.041254949999995</c:v>
                </c:pt>
                <c:pt idx="715">
                  <c:v>69.887021829999995</c:v>
                </c:pt>
                <c:pt idx="716">
                  <c:v>74.019224489999999</c:v>
                </c:pt>
                <c:pt idx="717">
                  <c:v>75.267890010000002</c:v>
                </c:pt>
                <c:pt idx="718">
                  <c:v>70.175511279999995</c:v>
                </c:pt>
                <c:pt idx="719">
                  <c:v>93.020717110000007</c:v>
                </c:pt>
                <c:pt idx="720">
                  <c:v>86.098833110000001</c:v>
                </c:pt>
                <c:pt idx="721">
                  <c:v>84.399934669999993</c:v>
                </c:pt>
                <c:pt idx="722">
                  <c:v>77.694255429999998</c:v>
                </c:pt>
                <c:pt idx="723">
                  <c:v>84.317543619999995</c:v>
                </c:pt>
                <c:pt idx="724">
                  <c:v>79.996186850000001</c:v>
                </c:pt>
                <c:pt idx="725">
                  <c:v>79.759060320000003</c:v>
                </c:pt>
                <c:pt idx="726">
                  <c:v>81.227132220000001</c:v>
                </c:pt>
                <c:pt idx="727">
                  <c:v>131.2031173</c:v>
                </c:pt>
                <c:pt idx="728">
                  <c:v>77.413086969999995</c:v>
                </c:pt>
                <c:pt idx="729">
                  <c:v>76.621867620000003</c:v>
                </c:pt>
                <c:pt idx="730">
                  <c:v>70.547181390000006</c:v>
                </c:pt>
                <c:pt idx="731">
                  <c:v>78.677275100000003</c:v>
                </c:pt>
                <c:pt idx="732">
                  <c:v>81.2977487</c:v>
                </c:pt>
                <c:pt idx="733">
                  <c:v>81.597486910000001</c:v>
                </c:pt>
                <c:pt idx="734">
                  <c:v>77.107067029999996</c:v>
                </c:pt>
                <c:pt idx="735">
                  <c:v>71.969354069999994</c:v>
                </c:pt>
                <c:pt idx="736">
                  <c:v>72.501800979999999</c:v>
                </c:pt>
                <c:pt idx="737">
                  <c:v>80.235867639999995</c:v>
                </c:pt>
                <c:pt idx="738">
                  <c:v>70.837034680000002</c:v>
                </c:pt>
                <c:pt idx="739">
                  <c:v>80.491228430000007</c:v>
                </c:pt>
                <c:pt idx="740">
                  <c:v>81.36340319</c:v>
                </c:pt>
                <c:pt idx="741">
                  <c:v>85.782470430000004</c:v>
                </c:pt>
                <c:pt idx="742">
                  <c:v>77.211695149999997</c:v>
                </c:pt>
                <c:pt idx="743">
                  <c:v>79.222299820000003</c:v>
                </c:pt>
                <c:pt idx="744">
                  <c:v>87.533514179999997</c:v>
                </c:pt>
                <c:pt idx="745">
                  <c:v>85.777771709999996</c:v>
                </c:pt>
                <c:pt idx="746">
                  <c:v>81.174441360000003</c:v>
                </c:pt>
                <c:pt idx="747">
                  <c:v>88.686765010000002</c:v>
                </c:pt>
                <c:pt idx="748">
                  <c:v>78.87843814</c:v>
                </c:pt>
                <c:pt idx="749">
                  <c:v>79.262474729999994</c:v>
                </c:pt>
                <c:pt idx="750">
                  <c:v>99.084486049999995</c:v>
                </c:pt>
                <c:pt idx="751">
                  <c:v>84.13609993</c:v>
                </c:pt>
                <c:pt idx="752">
                  <c:v>80.511962359999998</c:v>
                </c:pt>
                <c:pt idx="753">
                  <c:v>86.831232490000005</c:v>
                </c:pt>
                <c:pt idx="754">
                  <c:v>78.388664480000003</c:v>
                </c:pt>
                <c:pt idx="755">
                  <c:v>78.126807760000005</c:v>
                </c:pt>
                <c:pt idx="756">
                  <c:v>71.383338769999995</c:v>
                </c:pt>
                <c:pt idx="757">
                  <c:v>71.744860770000003</c:v>
                </c:pt>
                <c:pt idx="758">
                  <c:v>81.800684869999998</c:v>
                </c:pt>
                <c:pt idx="759">
                  <c:v>92.415782680000007</c:v>
                </c:pt>
                <c:pt idx="760">
                  <c:v>78.767266340000006</c:v>
                </c:pt>
                <c:pt idx="761">
                  <c:v>71.741718910000003</c:v>
                </c:pt>
                <c:pt idx="762">
                  <c:v>77.261664769999996</c:v>
                </c:pt>
                <c:pt idx="763">
                  <c:v>73.003140360000003</c:v>
                </c:pt>
                <c:pt idx="764">
                  <c:v>77.632855789999994</c:v>
                </c:pt>
                <c:pt idx="765">
                  <c:v>80.025188389999997</c:v>
                </c:pt>
                <c:pt idx="766">
                  <c:v>77.355438579999998</c:v>
                </c:pt>
                <c:pt idx="767">
                  <c:v>81.198178110000001</c:v>
                </c:pt>
                <c:pt idx="768">
                  <c:v>91.2261259</c:v>
                </c:pt>
                <c:pt idx="769">
                  <c:v>85.733655369999994</c:v>
                </c:pt>
                <c:pt idx="770">
                  <c:v>78.477449190000002</c:v>
                </c:pt>
                <c:pt idx="771">
                  <c:v>75.150434419999996</c:v>
                </c:pt>
                <c:pt idx="772">
                  <c:v>71.240390199999993</c:v>
                </c:pt>
                <c:pt idx="773">
                  <c:v>95.543117420000002</c:v>
                </c:pt>
                <c:pt idx="774">
                  <c:v>80.814657330000003</c:v>
                </c:pt>
                <c:pt idx="775">
                  <c:v>77.289933140000002</c:v>
                </c:pt>
                <c:pt idx="776">
                  <c:v>76.215892729999993</c:v>
                </c:pt>
                <c:pt idx="777">
                  <c:v>90.463838109999998</c:v>
                </c:pt>
                <c:pt idx="778">
                  <c:v>80.849148310000004</c:v>
                </c:pt>
                <c:pt idx="779">
                  <c:v>91.929615630000001</c:v>
                </c:pt>
                <c:pt idx="780">
                  <c:v>75.623094519999995</c:v>
                </c:pt>
                <c:pt idx="781">
                  <c:v>78.804397370000004</c:v>
                </c:pt>
                <c:pt idx="782">
                  <c:v>78.241732429999999</c:v>
                </c:pt>
                <c:pt idx="783">
                  <c:v>78.335852119999998</c:v>
                </c:pt>
                <c:pt idx="784">
                  <c:v>81.244173439999997</c:v>
                </c:pt>
                <c:pt idx="785">
                  <c:v>91.223264459999996</c:v>
                </c:pt>
                <c:pt idx="786">
                  <c:v>90.499588329999995</c:v>
                </c:pt>
                <c:pt idx="787">
                  <c:v>76.640277459999993</c:v>
                </c:pt>
                <c:pt idx="788">
                  <c:v>90.201373000000004</c:v>
                </c:pt>
                <c:pt idx="789">
                  <c:v>186.63623219999999</c:v>
                </c:pt>
                <c:pt idx="790">
                  <c:v>191.56395689999999</c:v>
                </c:pt>
                <c:pt idx="791">
                  <c:v>74.493287039999998</c:v>
                </c:pt>
                <c:pt idx="792">
                  <c:v>75.827463539999997</c:v>
                </c:pt>
                <c:pt idx="793">
                  <c:v>81.809039979999994</c:v>
                </c:pt>
                <c:pt idx="794">
                  <c:v>80.742639539999999</c:v>
                </c:pt>
                <c:pt idx="795">
                  <c:v>80.784430290000003</c:v>
                </c:pt>
                <c:pt idx="796">
                  <c:v>78.006255280000005</c:v>
                </c:pt>
                <c:pt idx="797">
                  <c:v>69.106151109999999</c:v>
                </c:pt>
                <c:pt idx="798">
                  <c:v>79.180565770000001</c:v>
                </c:pt>
                <c:pt idx="799">
                  <c:v>73.474603779999995</c:v>
                </c:pt>
                <c:pt idx="800">
                  <c:v>90.820436040000004</c:v>
                </c:pt>
                <c:pt idx="801">
                  <c:v>83.869667969999995</c:v>
                </c:pt>
                <c:pt idx="802">
                  <c:v>76.716085660000005</c:v>
                </c:pt>
                <c:pt idx="803">
                  <c:v>74.214922599999994</c:v>
                </c:pt>
                <c:pt idx="804">
                  <c:v>78.878362949999996</c:v>
                </c:pt>
                <c:pt idx="805">
                  <c:v>72.019937350000006</c:v>
                </c:pt>
                <c:pt idx="806">
                  <c:v>75.589136120000006</c:v>
                </c:pt>
                <c:pt idx="807">
                  <c:v>77.890831559999995</c:v>
                </c:pt>
                <c:pt idx="808">
                  <c:v>80.58868271</c:v>
                </c:pt>
                <c:pt idx="809">
                  <c:v>79.598941949999997</c:v>
                </c:pt>
                <c:pt idx="810">
                  <c:v>78.197716459999995</c:v>
                </c:pt>
                <c:pt idx="811">
                  <c:v>81.399291509999998</c:v>
                </c:pt>
                <c:pt idx="812">
                  <c:v>79.787859909999995</c:v>
                </c:pt>
                <c:pt idx="813">
                  <c:v>69.979888489999993</c:v>
                </c:pt>
                <c:pt idx="814">
                  <c:v>81.037783469999994</c:v>
                </c:pt>
                <c:pt idx="815">
                  <c:v>111.3594942</c:v>
                </c:pt>
                <c:pt idx="816">
                  <c:v>78.377010600000006</c:v>
                </c:pt>
                <c:pt idx="817">
                  <c:v>77.868931079999996</c:v>
                </c:pt>
                <c:pt idx="818">
                  <c:v>78.782903050000002</c:v>
                </c:pt>
                <c:pt idx="819">
                  <c:v>79.629328310000005</c:v>
                </c:pt>
                <c:pt idx="820">
                  <c:v>75.00197824</c:v>
                </c:pt>
                <c:pt idx="821">
                  <c:v>70.018469620000005</c:v>
                </c:pt>
                <c:pt idx="822">
                  <c:v>77.439623159999996</c:v>
                </c:pt>
                <c:pt idx="823">
                  <c:v>83.874395340000007</c:v>
                </c:pt>
                <c:pt idx="824">
                  <c:v>80.804667179999996</c:v>
                </c:pt>
                <c:pt idx="825">
                  <c:v>75.301317420000004</c:v>
                </c:pt>
                <c:pt idx="826">
                  <c:v>84.935260900000003</c:v>
                </c:pt>
                <c:pt idx="827">
                  <c:v>86.597648550000002</c:v>
                </c:pt>
                <c:pt idx="828">
                  <c:v>71.000941539999999</c:v>
                </c:pt>
                <c:pt idx="829">
                  <c:v>97.746617099999995</c:v>
                </c:pt>
                <c:pt idx="830">
                  <c:v>74.107644780000001</c:v>
                </c:pt>
                <c:pt idx="831">
                  <c:v>81.835012509999999</c:v>
                </c:pt>
                <c:pt idx="832">
                  <c:v>72.74717339</c:v>
                </c:pt>
                <c:pt idx="833">
                  <c:v>84.992555289999999</c:v>
                </c:pt>
                <c:pt idx="834">
                  <c:v>77.8833755</c:v>
                </c:pt>
                <c:pt idx="835">
                  <c:v>79.710629499999996</c:v>
                </c:pt>
                <c:pt idx="836">
                  <c:v>83.837346460000006</c:v>
                </c:pt>
                <c:pt idx="837">
                  <c:v>77.547765889999994</c:v>
                </c:pt>
                <c:pt idx="838">
                  <c:v>76.813344700000002</c:v>
                </c:pt>
                <c:pt idx="839">
                  <c:v>78.343138210000006</c:v>
                </c:pt>
                <c:pt idx="840">
                  <c:v>77.126353850000001</c:v>
                </c:pt>
                <c:pt idx="841">
                  <c:v>74.146851190000007</c:v>
                </c:pt>
                <c:pt idx="842">
                  <c:v>78.295898960000002</c:v>
                </c:pt>
                <c:pt idx="843">
                  <c:v>106.13467420000001</c:v>
                </c:pt>
                <c:pt idx="844">
                  <c:v>163.60516720000001</c:v>
                </c:pt>
                <c:pt idx="845">
                  <c:v>75.503655739999999</c:v>
                </c:pt>
                <c:pt idx="846">
                  <c:v>71.010380040000001</c:v>
                </c:pt>
                <c:pt idx="847">
                  <c:v>73.042956959999998</c:v>
                </c:pt>
                <c:pt idx="848">
                  <c:v>80.546896649999994</c:v>
                </c:pt>
                <c:pt idx="849">
                  <c:v>72.137999129999997</c:v>
                </c:pt>
                <c:pt idx="850">
                  <c:v>76.252405539999998</c:v>
                </c:pt>
                <c:pt idx="851">
                  <c:v>76.086944810000006</c:v>
                </c:pt>
                <c:pt idx="852">
                  <c:v>93.219296360000001</c:v>
                </c:pt>
                <c:pt idx="853">
                  <c:v>107.48811000000001</c:v>
                </c:pt>
                <c:pt idx="854">
                  <c:v>69.731596780000004</c:v>
                </c:pt>
                <c:pt idx="855">
                  <c:v>71.249402009999997</c:v>
                </c:pt>
                <c:pt idx="856">
                  <c:v>97.630298350000004</c:v>
                </c:pt>
                <c:pt idx="857">
                  <c:v>65.705507209999993</c:v>
                </c:pt>
                <c:pt idx="858">
                  <c:v>100.7007478</c:v>
                </c:pt>
                <c:pt idx="859">
                  <c:v>82.311072150000001</c:v>
                </c:pt>
                <c:pt idx="860">
                  <c:v>81.837679820000005</c:v>
                </c:pt>
                <c:pt idx="861">
                  <c:v>76.840596550000001</c:v>
                </c:pt>
                <c:pt idx="862">
                  <c:v>71.440802680000004</c:v>
                </c:pt>
                <c:pt idx="863">
                  <c:v>71.560960829999999</c:v>
                </c:pt>
                <c:pt idx="864">
                  <c:v>79.792329350000003</c:v>
                </c:pt>
                <c:pt idx="865">
                  <c:v>80.201057550000002</c:v>
                </c:pt>
                <c:pt idx="866">
                  <c:v>76.130047099999999</c:v>
                </c:pt>
                <c:pt idx="867">
                  <c:v>71.856898749999999</c:v>
                </c:pt>
                <c:pt idx="868">
                  <c:v>71.587269739999996</c:v>
                </c:pt>
                <c:pt idx="869">
                  <c:v>84.191845389999997</c:v>
                </c:pt>
                <c:pt idx="870">
                  <c:v>75.548358609999994</c:v>
                </c:pt>
                <c:pt idx="871">
                  <c:v>87.265595110000007</c:v>
                </c:pt>
                <c:pt idx="872">
                  <c:v>77.629697890000003</c:v>
                </c:pt>
                <c:pt idx="873">
                  <c:v>71.777977370000002</c:v>
                </c:pt>
                <c:pt idx="874">
                  <c:v>136.57375440000001</c:v>
                </c:pt>
                <c:pt idx="875">
                  <c:v>130.17852450000001</c:v>
                </c:pt>
                <c:pt idx="876">
                  <c:v>78.163006730000006</c:v>
                </c:pt>
                <c:pt idx="877">
                  <c:v>83.77839204</c:v>
                </c:pt>
                <c:pt idx="878">
                  <c:v>81.003810360000003</c:v>
                </c:pt>
                <c:pt idx="879">
                  <c:v>71.812925109999995</c:v>
                </c:pt>
                <c:pt idx="880">
                  <c:v>84.238634059999995</c:v>
                </c:pt>
                <c:pt idx="881">
                  <c:v>89.117498280000007</c:v>
                </c:pt>
                <c:pt idx="882">
                  <c:v>78.605956449999994</c:v>
                </c:pt>
                <c:pt idx="883">
                  <c:v>88.519260340000002</c:v>
                </c:pt>
                <c:pt idx="884">
                  <c:v>87.714563920000003</c:v>
                </c:pt>
                <c:pt idx="885">
                  <c:v>88.663924600000001</c:v>
                </c:pt>
                <c:pt idx="886">
                  <c:v>83.201887299999996</c:v>
                </c:pt>
                <c:pt idx="887">
                  <c:v>91.812659210000007</c:v>
                </c:pt>
                <c:pt idx="888">
                  <c:v>83.599151879999994</c:v>
                </c:pt>
                <c:pt idx="889">
                  <c:v>87.624614159999993</c:v>
                </c:pt>
                <c:pt idx="890">
                  <c:v>85.036040650000004</c:v>
                </c:pt>
                <c:pt idx="891">
                  <c:v>73.468485939999994</c:v>
                </c:pt>
                <c:pt idx="892">
                  <c:v>78.554625939999994</c:v>
                </c:pt>
                <c:pt idx="893">
                  <c:v>76.063724429999994</c:v>
                </c:pt>
                <c:pt idx="894">
                  <c:v>84.062005790000001</c:v>
                </c:pt>
                <c:pt idx="895">
                  <c:v>73.25934547</c:v>
                </c:pt>
                <c:pt idx="896">
                  <c:v>82.783263590000004</c:v>
                </c:pt>
                <c:pt idx="897">
                  <c:v>75.228630710000004</c:v>
                </c:pt>
                <c:pt idx="898">
                  <c:v>78.399111919999996</c:v>
                </c:pt>
                <c:pt idx="899">
                  <c:v>81.057755799999995</c:v>
                </c:pt>
                <c:pt idx="900">
                  <c:v>73.410502100000002</c:v>
                </c:pt>
                <c:pt idx="901">
                  <c:v>81.560820000000007</c:v>
                </c:pt>
                <c:pt idx="902">
                  <c:v>83.141923829999996</c:v>
                </c:pt>
                <c:pt idx="903">
                  <c:v>79.866365349999995</c:v>
                </c:pt>
                <c:pt idx="904">
                  <c:v>103.34367779999999</c:v>
                </c:pt>
                <c:pt idx="905">
                  <c:v>86.00842514</c:v>
                </c:pt>
                <c:pt idx="906">
                  <c:v>89.044586499999994</c:v>
                </c:pt>
                <c:pt idx="907">
                  <c:v>87.128992729999993</c:v>
                </c:pt>
                <c:pt idx="908">
                  <c:v>69.449301860000006</c:v>
                </c:pt>
                <c:pt idx="909">
                  <c:v>95.714210429999994</c:v>
                </c:pt>
                <c:pt idx="910">
                  <c:v>81.084468090000001</c:v>
                </c:pt>
                <c:pt idx="911">
                  <c:v>71.547662939999995</c:v>
                </c:pt>
                <c:pt idx="912">
                  <c:v>77.036320590000003</c:v>
                </c:pt>
                <c:pt idx="913">
                  <c:v>92.698004330000003</c:v>
                </c:pt>
                <c:pt idx="914">
                  <c:v>82.885250639999995</c:v>
                </c:pt>
                <c:pt idx="915">
                  <c:v>74.639205619999998</c:v>
                </c:pt>
                <c:pt idx="916">
                  <c:v>108.8283136</c:v>
                </c:pt>
                <c:pt idx="917">
                  <c:v>88.670905289999993</c:v>
                </c:pt>
                <c:pt idx="918">
                  <c:v>72.643871360000006</c:v>
                </c:pt>
                <c:pt idx="919">
                  <c:v>81.691839889999997</c:v>
                </c:pt>
                <c:pt idx="920">
                  <c:v>75.588747769999998</c:v>
                </c:pt>
                <c:pt idx="921">
                  <c:v>79.641934550000002</c:v>
                </c:pt>
                <c:pt idx="922">
                  <c:v>78.686548639999998</c:v>
                </c:pt>
                <c:pt idx="923">
                  <c:v>71.212516890000003</c:v>
                </c:pt>
                <c:pt idx="924">
                  <c:v>78.391296130000001</c:v>
                </c:pt>
                <c:pt idx="925">
                  <c:v>82.972307000000001</c:v>
                </c:pt>
                <c:pt idx="926">
                  <c:v>75.634093770000007</c:v>
                </c:pt>
                <c:pt idx="927">
                  <c:v>74.961408500000005</c:v>
                </c:pt>
                <c:pt idx="928">
                  <c:v>72.347486419999996</c:v>
                </c:pt>
                <c:pt idx="929">
                  <c:v>104.3527704</c:v>
                </c:pt>
                <c:pt idx="930">
                  <c:v>133.37212779999999</c:v>
                </c:pt>
                <c:pt idx="931">
                  <c:v>235.00298509999999</c:v>
                </c:pt>
                <c:pt idx="932">
                  <c:v>88.652599129999999</c:v>
                </c:pt>
                <c:pt idx="933">
                  <c:v>82.324863859999994</c:v>
                </c:pt>
                <c:pt idx="934">
                  <c:v>102.5762431</c:v>
                </c:pt>
                <c:pt idx="935">
                  <c:v>90.168860929999994</c:v>
                </c:pt>
                <c:pt idx="936">
                  <c:v>78.172056449999999</c:v>
                </c:pt>
                <c:pt idx="937">
                  <c:v>83.749769079999993</c:v>
                </c:pt>
                <c:pt idx="938">
                  <c:v>73.244962099999995</c:v>
                </c:pt>
                <c:pt idx="939">
                  <c:v>77.336509199999995</c:v>
                </c:pt>
                <c:pt idx="940">
                  <c:v>70.916953379999995</c:v>
                </c:pt>
                <c:pt idx="941">
                  <c:v>71.619154850000001</c:v>
                </c:pt>
                <c:pt idx="942">
                  <c:v>76.000236279999996</c:v>
                </c:pt>
                <c:pt idx="943">
                  <c:v>76.565260989999999</c:v>
                </c:pt>
                <c:pt idx="944">
                  <c:v>75.227639429999996</c:v>
                </c:pt>
                <c:pt idx="945">
                  <c:v>82.900152700000007</c:v>
                </c:pt>
                <c:pt idx="946">
                  <c:v>79.25321495</c:v>
                </c:pt>
                <c:pt idx="947">
                  <c:v>81.315295890000002</c:v>
                </c:pt>
                <c:pt idx="948">
                  <c:v>70.575009120000004</c:v>
                </c:pt>
                <c:pt idx="949">
                  <c:v>85.519593279999995</c:v>
                </c:pt>
                <c:pt idx="950">
                  <c:v>77.5267537</c:v>
                </c:pt>
                <c:pt idx="951">
                  <c:v>83.154908230000004</c:v>
                </c:pt>
                <c:pt idx="952">
                  <c:v>81.798816349999996</c:v>
                </c:pt>
                <c:pt idx="953">
                  <c:v>76.480469229999997</c:v>
                </c:pt>
                <c:pt idx="954">
                  <c:v>68.874193180000006</c:v>
                </c:pt>
                <c:pt idx="955">
                  <c:v>129.53410239999999</c:v>
                </c:pt>
                <c:pt idx="956">
                  <c:v>76.922503370000001</c:v>
                </c:pt>
                <c:pt idx="957">
                  <c:v>68.194033360000006</c:v>
                </c:pt>
                <c:pt idx="958">
                  <c:v>84.425296579999994</c:v>
                </c:pt>
                <c:pt idx="959">
                  <c:v>68.759239870000002</c:v>
                </c:pt>
                <c:pt idx="960">
                  <c:v>80.865075669999996</c:v>
                </c:pt>
                <c:pt idx="961">
                  <c:v>67.377307459999997</c:v>
                </c:pt>
                <c:pt idx="962">
                  <c:v>75.09124654</c:v>
                </c:pt>
                <c:pt idx="963">
                  <c:v>74.257217580000002</c:v>
                </c:pt>
                <c:pt idx="964">
                  <c:v>76.349990829999996</c:v>
                </c:pt>
                <c:pt idx="965">
                  <c:v>75.65690687</c:v>
                </c:pt>
                <c:pt idx="966">
                  <c:v>83.243946469999997</c:v>
                </c:pt>
                <c:pt idx="967">
                  <c:v>82.209519369999995</c:v>
                </c:pt>
                <c:pt idx="968">
                  <c:v>75.940771479999995</c:v>
                </c:pt>
                <c:pt idx="969">
                  <c:v>86.491151479999999</c:v>
                </c:pt>
                <c:pt idx="970">
                  <c:v>76.809529350000005</c:v>
                </c:pt>
                <c:pt idx="971">
                  <c:v>74.638759440000001</c:v>
                </c:pt>
                <c:pt idx="972">
                  <c:v>82.730429709999996</c:v>
                </c:pt>
                <c:pt idx="973">
                  <c:v>80.49576252</c:v>
                </c:pt>
                <c:pt idx="974">
                  <c:v>77.412004030000006</c:v>
                </c:pt>
                <c:pt idx="975">
                  <c:v>80.874640619999994</c:v>
                </c:pt>
                <c:pt idx="976">
                  <c:v>69.096867189999998</c:v>
                </c:pt>
                <c:pt idx="977">
                  <c:v>106.1537933</c:v>
                </c:pt>
                <c:pt idx="978">
                  <c:v>78.803354049999996</c:v>
                </c:pt>
                <c:pt idx="979">
                  <c:v>86.967075100000002</c:v>
                </c:pt>
                <c:pt idx="980">
                  <c:v>156.24964850000001</c:v>
                </c:pt>
                <c:pt idx="981">
                  <c:v>202.87512390000001</c:v>
                </c:pt>
                <c:pt idx="982">
                  <c:v>147.41257540000001</c:v>
                </c:pt>
                <c:pt idx="983">
                  <c:v>139.44706249999999</c:v>
                </c:pt>
                <c:pt idx="984">
                  <c:v>153.31611140000001</c:v>
                </c:pt>
                <c:pt idx="985">
                  <c:v>80.07710806</c:v>
                </c:pt>
                <c:pt idx="986">
                  <c:v>71.456618230000004</c:v>
                </c:pt>
                <c:pt idx="987">
                  <c:v>70.758426779999994</c:v>
                </c:pt>
                <c:pt idx="988">
                  <c:v>84.397730280000005</c:v>
                </c:pt>
                <c:pt idx="989">
                  <c:v>80.943325970000004</c:v>
                </c:pt>
                <c:pt idx="990">
                  <c:v>75.123901570000001</c:v>
                </c:pt>
                <c:pt idx="991">
                  <c:v>85.874667310000007</c:v>
                </c:pt>
                <c:pt idx="992">
                  <c:v>70.357173889999999</c:v>
                </c:pt>
                <c:pt idx="993">
                  <c:v>79.222445699999994</c:v>
                </c:pt>
                <c:pt idx="994">
                  <c:v>79.225662650000004</c:v>
                </c:pt>
                <c:pt idx="995">
                  <c:v>78.941649990000002</c:v>
                </c:pt>
                <c:pt idx="996">
                  <c:v>68.800126059999997</c:v>
                </c:pt>
                <c:pt idx="997">
                  <c:v>69.088368369999998</c:v>
                </c:pt>
                <c:pt idx="998">
                  <c:v>82.559632590000007</c:v>
                </c:pt>
                <c:pt idx="999">
                  <c:v>77.829382129999999</c:v>
                </c:pt>
                <c:pt idx="1000">
                  <c:v>75.857317510000001</c:v>
                </c:pt>
                <c:pt idx="1001">
                  <c:v>76.558781330000002</c:v>
                </c:pt>
                <c:pt idx="1002">
                  <c:v>80.077654240000001</c:v>
                </c:pt>
                <c:pt idx="1003">
                  <c:v>81.355748109999993</c:v>
                </c:pt>
                <c:pt idx="1004">
                  <c:v>75.680159590000002</c:v>
                </c:pt>
                <c:pt idx="1005">
                  <c:v>117.77874730000001</c:v>
                </c:pt>
                <c:pt idx="1006">
                  <c:v>215.4751574</c:v>
                </c:pt>
                <c:pt idx="1007">
                  <c:v>374.01541850000001</c:v>
                </c:pt>
                <c:pt idx="1008">
                  <c:v>156.71154290000001</c:v>
                </c:pt>
                <c:pt idx="1009">
                  <c:v>132.98040019999999</c:v>
                </c:pt>
                <c:pt idx="1010">
                  <c:v>85.451113860000007</c:v>
                </c:pt>
                <c:pt idx="1011">
                  <c:v>70.459465379999997</c:v>
                </c:pt>
                <c:pt idx="1012">
                  <c:v>66.607511419999994</c:v>
                </c:pt>
                <c:pt idx="1013">
                  <c:v>78.447001880000002</c:v>
                </c:pt>
                <c:pt idx="1014">
                  <c:v>76.622576249999995</c:v>
                </c:pt>
                <c:pt idx="1015">
                  <c:v>77.375954019999995</c:v>
                </c:pt>
                <c:pt idx="1016">
                  <c:v>80.430648430000005</c:v>
                </c:pt>
                <c:pt idx="1017">
                  <c:v>71.349019870000006</c:v>
                </c:pt>
                <c:pt idx="1018">
                  <c:v>77.407016990000002</c:v>
                </c:pt>
                <c:pt idx="1019">
                  <c:v>74.214997699999998</c:v>
                </c:pt>
                <c:pt idx="1020">
                  <c:v>71.574700359999994</c:v>
                </c:pt>
                <c:pt idx="1021">
                  <c:v>82.369593140000006</c:v>
                </c:pt>
                <c:pt idx="1022">
                  <c:v>65.038815349999993</c:v>
                </c:pt>
                <c:pt idx="1023">
                  <c:v>76.853056690000003</c:v>
                </c:pt>
                <c:pt idx="1024">
                  <c:v>78.301374969999998</c:v>
                </c:pt>
                <c:pt idx="1025">
                  <c:v>80.101878569999997</c:v>
                </c:pt>
                <c:pt idx="1026">
                  <c:v>74.357798990000006</c:v>
                </c:pt>
                <c:pt idx="1027">
                  <c:v>85.361304180000005</c:v>
                </c:pt>
                <c:pt idx="1028">
                  <c:v>82.235728120000005</c:v>
                </c:pt>
                <c:pt idx="1029">
                  <c:v>125.4769671</c:v>
                </c:pt>
                <c:pt idx="1030">
                  <c:v>78.779443110000003</c:v>
                </c:pt>
                <c:pt idx="1031">
                  <c:v>76.44143339</c:v>
                </c:pt>
                <c:pt idx="1032">
                  <c:v>77.106903239999994</c:v>
                </c:pt>
                <c:pt idx="1033">
                  <c:v>80.182057909999997</c:v>
                </c:pt>
                <c:pt idx="1034">
                  <c:v>72.216896050000003</c:v>
                </c:pt>
                <c:pt idx="1035">
                  <c:v>83.805189720000001</c:v>
                </c:pt>
                <c:pt idx="1036">
                  <c:v>86.705638820000004</c:v>
                </c:pt>
                <c:pt idx="1037">
                  <c:v>85.447620319999999</c:v>
                </c:pt>
                <c:pt idx="1038">
                  <c:v>69.744294850000003</c:v>
                </c:pt>
                <c:pt idx="1039">
                  <c:v>76.276687019999997</c:v>
                </c:pt>
                <c:pt idx="1040">
                  <c:v>69.72212768</c:v>
                </c:pt>
                <c:pt idx="1041">
                  <c:v>68.408432570000002</c:v>
                </c:pt>
                <c:pt idx="1042">
                  <c:v>82.306149059999996</c:v>
                </c:pt>
                <c:pt idx="1043">
                  <c:v>77.187419779999999</c:v>
                </c:pt>
                <c:pt idx="1044">
                  <c:v>67.058719670000002</c:v>
                </c:pt>
                <c:pt idx="1045">
                  <c:v>72.613936449999997</c:v>
                </c:pt>
                <c:pt idx="1046">
                  <c:v>78.109052410000004</c:v>
                </c:pt>
                <c:pt idx="1047">
                  <c:v>78.679538309999998</c:v>
                </c:pt>
                <c:pt idx="1048">
                  <c:v>71.415571209999996</c:v>
                </c:pt>
                <c:pt idx="1049">
                  <c:v>99.20751774</c:v>
                </c:pt>
                <c:pt idx="1050">
                  <c:v>85.296943229999997</c:v>
                </c:pt>
                <c:pt idx="1051">
                  <c:v>76.036098569999993</c:v>
                </c:pt>
                <c:pt idx="1052">
                  <c:v>75.915048299999995</c:v>
                </c:pt>
                <c:pt idx="1053">
                  <c:v>78.439020600000006</c:v>
                </c:pt>
                <c:pt idx="1054">
                  <c:v>75.781019090000001</c:v>
                </c:pt>
                <c:pt idx="1055">
                  <c:v>75.063536569999997</c:v>
                </c:pt>
                <c:pt idx="1056">
                  <c:v>74.899810250000002</c:v>
                </c:pt>
                <c:pt idx="1057">
                  <c:v>66.728091840000005</c:v>
                </c:pt>
                <c:pt idx="1058">
                  <c:v>88.153646129999998</c:v>
                </c:pt>
                <c:pt idx="1059">
                  <c:v>68.366202610000002</c:v>
                </c:pt>
                <c:pt idx="1060">
                  <c:v>73.360197080000006</c:v>
                </c:pt>
                <c:pt idx="1061">
                  <c:v>77.601117209999998</c:v>
                </c:pt>
                <c:pt idx="1062">
                  <c:v>72.283602619999996</c:v>
                </c:pt>
                <c:pt idx="1063">
                  <c:v>68.615384090000006</c:v>
                </c:pt>
                <c:pt idx="1064">
                  <c:v>76.534963970000007</c:v>
                </c:pt>
                <c:pt idx="1065">
                  <c:v>81.340461910000002</c:v>
                </c:pt>
                <c:pt idx="1066">
                  <c:v>74.030452940000004</c:v>
                </c:pt>
                <c:pt idx="1067">
                  <c:v>103.43738159999999</c:v>
                </c:pt>
                <c:pt idx="1068">
                  <c:v>214.9554388</c:v>
                </c:pt>
                <c:pt idx="1069">
                  <c:v>71.674270559999997</c:v>
                </c:pt>
                <c:pt idx="1070">
                  <c:v>74.900066269999996</c:v>
                </c:pt>
                <c:pt idx="1071">
                  <c:v>84.357116599999998</c:v>
                </c:pt>
                <c:pt idx="1072">
                  <c:v>79.649887870000001</c:v>
                </c:pt>
                <c:pt idx="1073">
                  <c:v>80.928967479999997</c:v>
                </c:pt>
                <c:pt idx="1074">
                  <c:v>82.650898420000004</c:v>
                </c:pt>
                <c:pt idx="1075">
                  <c:v>80.677016320000007</c:v>
                </c:pt>
                <c:pt idx="1076">
                  <c:v>76.739019420000005</c:v>
                </c:pt>
                <c:pt idx="1077">
                  <c:v>81.893745769999995</c:v>
                </c:pt>
                <c:pt idx="1078">
                  <c:v>77.711950740000006</c:v>
                </c:pt>
                <c:pt idx="1079">
                  <c:v>76.747965089999994</c:v>
                </c:pt>
                <c:pt idx="1080">
                  <c:v>80.968695260000004</c:v>
                </c:pt>
                <c:pt idx="1081">
                  <c:v>75.119217030000002</c:v>
                </c:pt>
                <c:pt idx="1082">
                  <c:v>81.377352459999997</c:v>
                </c:pt>
                <c:pt idx="1083">
                  <c:v>78.509294109999999</c:v>
                </c:pt>
                <c:pt idx="1084">
                  <c:v>73.857503199999996</c:v>
                </c:pt>
                <c:pt idx="1085">
                  <c:v>75.2263035</c:v>
                </c:pt>
                <c:pt idx="1086">
                  <c:v>75.306829410000006</c:v>
                </c:pt>
                <c:pt idx="1087">
                  <c:v>103.4423827</c:v>
                </c:pt>
                <c:pt idx="1088">
                  <c:v>78.095293699999999</c:v>
                </c:pt>
                <c:pt idx="1089">
                  <c:v>70.408114990000001</c:v>
                </c:pt>
                <c:pt idx="1090">
                  <c:v>72.453792129999997</c:v>
                </c:pt>
                <c:pt idx="1091">
                  <c:v>82.170418530000006</c:v>
                </c:pt>
                <c:pt idx="1092">
                  <c:v>77.855333529999996</c:v>
                </c:pt>
                <c:pt idx="1093">
                  <c:v>71.843328130000003</c:v>
                </c:pt>
                <c:pt idx="1094">
                  <c:v>85.532685130000004</c:v>
                </c:pt>
                <c:pt idx="1095">
                  <c:v>67.813660530000007</c:v>
                </c:pt>
                <c:pt idx="1096">
                  <c:v>70.603286310000001</c:v>
                </c:pt>
                <c:pt idx="1097">
                  <c:v>76.612066920000004</c:v>
                </c:pt>
                <c:pt idx="1098">
                  <c:v>78.298636009999996</c:v>
                </c:pt>
                <c:pt idx="1099">
                  <c:v>75.037974360000007</c:v>
                </c:pt>
                <c:pt idx="1100">
                  <c:v>73.620817970000004</c:v>
                </c:pt>
                <c:pt idx="1101">
                  <c:v>78.562243670000001</c:v>
                </c:pt>
                <c:pt idx="1102">
                  <c:v>73.414807920000001</c:v>
                </c:pt>
                <c:pt idx="1103">
                  <c:v>85.125670540000002</c:v>
                </c:pt>
                <c:pt idx="1104">
                  <c:v>93.215824470000001</c:v>
                </c:pt>
                <c:pt idx="1105">
                  <c:v>104.7205992</c:v>
                </c:pt>
                <c:pt idx="1106">
                  <c:v>87.044872769999998</c:v>
                </c:pt>
                <c:pt idx="1107">
                  <c:v>75.203535729999999</c:v>
                </c:pt>
                <c:pt idx="1108">
                  <c:v>82.566926850000002</c:v>
                </c:pt>
                <c:pt idx="1109">
                  <c:v>72.156593880000003</c:v>
                </c:pt>
                <c:pt idx="1110">
                  <c:v>77.168509529999994</c:v>
                </c:pt>
                <c:pt idx="1111">
                  <c:v>72.701084890000004</c:v>
                </c:pt>
                <c:pt idx="1112">
                  <c:v>83.217928409999999</c:v>
                </c:pt>
                <c:pt idx="1113">
                  <c:v>70.846108349999994</c:v>
                </c:pt>
                <c:pt idx="1114">
                  <c:v>80.600899249999998</c:v>
                </c:pt>
                <c:pt idx="1115">
                  <c:v>77.67729473</c:v>
                </c:pt>
                <c:pt idx="1116">
                  <c:v>76.201843769999996</c:v>
                </c:pt>
                <c:pt idx="1117">
                  <c:v>78.317813959999995</c:v>
                </c:pt>
                <c:pt idx="1118">
                  <c:v>75.935964200000001</c:v>
                </c:pt>
                <c:pt idx="1119">
                  <c:v>67.881610289999998</c:v>
                </c:pt>
                <c:pt idx="1120">
                  <c:v>104.13802990000001</c:v>
                </c:pt>
                <c:pt idx="1121">
                  <c:v>130.32143479999999</c:v>
                </c:pt>
                <c:pt idx="1122">
                  <c:v>134.29204910000001</c:v>
                </c:pt>
                <c:pt idx="1123">
                  <c:v>187.06680220000001</c:v>
                </c:pt>
                <c:pt idx="1124">
                  <c:v>78.690382850000006</c:v>
                </c:pt>
                <c:pt idx="1125">
                  <c:v>79.448086810000007</c:v>
                </c:pt>
                <c:pt idx="1126">
                  <c:v>79.389113080000001</c:v>
                </c:pt>
                <c:pt idx="1127">
                  <c:v>82.606652960000005</c:v>
                </c:pt>
                <c:pt idx="1128">
                  <c:v>74.192114860000004</c:v>
                </c:pt>
                <c:pt idx="1129">
                  <c:v>80.707358459999995</c:v>
                </c:pt>
                <c:pt idx="1130">
                  <c:v>76.175476849999995</c:v>
                </c:pt>
                <c:pt idx="1131">
                  <c:v>85.47424633</c:v>
                </c:pt>
                <c:pt idx="1132">
                  <c:v>76.211436899999995</c:v>
                </c:pt>
                <c:pt idx="1133">
                  <c:v>74.133149340000003</c:v>
                </c:pt>
                <c:pt idx="1134">
                  <c:v>80.541616719999993</c:v>
                </c:pt>
                <c:pt idx="1135">
                  <c:v>85.830307570000002</c:v>
                </c:pt>
                <c:pt idx="1136">
                  <c:v>83.324766269999998</c:v>
                </c:pt>
                <c:pt idx="1137">
                  <c:v>79.969529609999995</c:v>
                </c:pt>
                <c:pt idx="1138">
                  <c:v>72.853691019999999</c:v>
                </c:pt>
                <c:pt idx="1139">
                  <c:v>88.044337749999997</c:v>
                </c:pt>
                <c:pt idx="1140">
                  <c:v>85.542918080000007</c:v>
                </c:pt>
                <c:pt idx="1141">
                  <c:v>108.87056269999999</c:v>
                </c:pt>
                <c:pt idx="1142">
                  <c:v>83.015598890000007</c:v>
                </c:pt>
                <c:pt idx="1143">
                  <c:v>72.764609789999994</c:v>
                </c:pt>
                <c:pt idx="1144">
                  <c:v>82.154562530000007</c:v>
                </c:pt>
                <c:pt idx="1145">
                  <c:v>75.884943649999997</c:v>
                </c:pt>
                <c:pt idx="1146">
                  <c:v>72.847138409999999</c:v>
                </c:pt>
                <c:pt idx="1147">
                  <c:v>72.644644869999993</c:v>
                </c:pt>
                <c:pt idx="1148">
                  <c:v>82.04374172</c:v>
                </c:pt>
                <c:pt idx="1149">
                  <c:v>82.966422940000001</c:v>
                </c:pt>
                <c:pt idx="1150">
                  <c:v>75.717953480000006</c:v>
                </c:pt>
                <c:pt idx="1151">
                  <c:v>76.590451610000002</c:v>
                </c:pt>
                <c:pt idx="1152">
                  <c:v>76.017221629999995</c:v>
                </c:pt>
                <c:pt idx="1153">
                  <c:v>76.684863660000005</c:v>
                </c:pt>
                <c:pt idx="1154">
                  <c:v>86.970481820000003</c:v>
                </c:pt>
                <c:pt idx="1155">
                  <c:v>73.703316139999998</c:v>
                </c:pt>
                <c:pt idx="1156">
                  <c:v>81.508963840000007</c:v>
                </c:pt>
                <c:pt idx="1157">
                  <c:v>86.418538639999994</c:v>
                </c:pt>
                <c:pt idx="1158">
                  <c:v>72.49647367</c:v>
                </c:pt>
                <c:pt idx="1159">
                  <c:v>120.60917449999999</c:v>
                </c:pt>
                <c:pt idx="1160">
                  <c:v>70.487175559999997</c:v>
                </c:pt>
                <c:pt idx="1161">
                  <c:v>80.092660839999994</c:v>
                </c:pt>
                <c:pt idx="1162">
                  <c:v>80.273995069999998</c:v>
                </c:pt>
                <c:pt idx="1163">
                  <c:v>76.307390330000004</c:v>
                </c:pt>
                <c:pt idx="1164">
                  <c:v>78.986421219999997</c:v>
                </c:pt>
                <c:pt idx="1165">
                  <c:v>72.533395299999995</c:v>
                </c:pt>
                <c:pt idx="1166">
                  <c:v>77.239493760000002</c:v>
                </c:pt>
                <c:pt idx="1167">
                  <c:v>74.646766769999999</c:v>
                </c:pt>
                <c:pt idx="1168">
                  <c:v>78.105922930000006</c:v>
                </c:pt>
                <c:pt idx="1169">
                  <c:v>82.526857559999996</c:v>
                </c:pt>
                <c:pt idx="1170">
                  <c:v>78.709681939999996</c:v>
                </c:pt>
                <c:pt idx="1171">
                  <c:v>75.755369650000006</c:v>
                </c:pt>
                <c:pt idx="1172">
                  <c:v>77.01989931</c:v>
                </c:pt>
                <c:pt idx="1173">
                  <c:v>87.369405139999998</c:v>
                </c:pt>
                <c:pt idx="1174">
                  <c:v>85.2531994</c:v>
                </c:pt>
                <c:pt idx="1175">
                  <c:v>70.860372100000006</c:v>
                </c:pt>
                <c:pt idx="1176">
                  <c:v>96.006321540000002</c:v>
                </c:pt>
                <c:pt idx="1177">
                  <c:v>165.21516059999999</c:v>
                </c:pt>
                <c:pt idx="1178">
                  <c:v>94.377025779999997</c:v>
                </c:pt>
                <c:pt idx="1179">
                  <c:v>71.205274380000006</c:v>
                </c:pt>
                <c:pt idx="1180">
                  <c:v>73.142629810000003</c:v>
                </c:pt>
                <c:pt idx="1181">
                  <c:v>76.913994110000004</c:v>
                </c:pt>
                <c:pt idx="1182">
                  <c:v>86.110860650000006</c:v>
                </c:pt>
                <c:pt idx="1183">
                  <c:v>75.097282609999993</c:v>
                </c:pt>
                <c:pt idx="1184">
                  <c:v>80.394959459999995</c:v>
                </c:pt>
                <c:pt idx="1185">
                  <c:v>74.381649199999998</c:v>
                </c:pt>
                <c:pt idx="1186">
                  <c:v>73.353317899999993</c:v>
                </c:pt>
                <c:pt idx="1187">
                  <c:v>80.977732790000005</c:v>
                </c:pt>
                <c:pt idx="1188">
                  <c:v>81.944123540000007</c:v>
                </c:pt>
                <c:pt idx="1189">
                  <c:v>73.91457656</c:v>
                </c:pt>
                <c:pt idx="1190">
                  <c:v>86.912646629999998</c:v>
                </c:pt>
                <c:pt idx="1191">
                  <c:v>72.534737649999997</c:v>
                </c:pt>
                <c:pt idx="1192">
                  <c:v>87.033218739999995</c:v>
                </c:pt>
                <c:pt idx="1193">
                  <c:v>105.07947299999999</c:v>
                </c:pt>
                <c:pt idx="1194">
                  <c:v>190.80403140000001</c:v>
                </c:pt>
                <c:pt idx="1195">
                  <c:v>143.2406345</c:v>
                </c:pt>
                <c:pt idx="1196">
                  <c:v>73.115914140000001</c:v>
                </c:pt>
                <c:pt idx="1197">
                  <c:v>78.566598420000005</c:v>
                </c:pt>
                <c:pt idx="1198">
                  <c:v>83.629374310000003</c:v>
                </c:pt>
                <c:pt idx="1199">
                  <c:v>75.676029389999997</c:v>
                </c:pt>
                <c:pt idx="1200">
                  <c:v>79.380471729999996</c:v>
                </c:pt>
                <c:pt idx="1201">
                  <c:v>75.150787859999994</c:v>
                </c:pt>
                <c:pt idx="1202">
                  <c:v>79.767911170000005</c:v>
                </c:pt>
                <c:pt idx="1203">
                  <c:v>69.746593689999997</c:v>
                </c:pt>
                <c:pt idx="1204">
                  <c:v>73.24216955</c:v>
                </c:pt>
                <c:pt idx="1205">
                  <c:v>80.99545354</c:v>
                </c:pt>
                <c:pt idx="1206">
                  <c:v>72.453422669999995</c:v>
                </c:pt>
                <c:pt idx="1207">
                  <c:v>69.089787520000002</c:v>
                </c:pt>
                <c:pt idx="1208">
                  <c:v>97.215585369999999</c:v>
                </c:pt>
                <c:pt idx="1209">
                  <c:v>223.09606450000001</c:v>
                </c:pt>
                <c:pt idx="1210">
                  <c:v>75.645796439999998</c:v>
                </c:pt>
                <c:pt idx="1211">
                  <c:v>78.584996390000001</c:v>
                </c:pt>
                <c:pt idx="1212">
                  <c:v>70.87072714</c:v>
                </c:pt>
                <c:pt idx="1213">
                  <c:v>82.762605730000004</c:v>
                </c:pt>
                <c:pt idx="1214">
                  <c:v>74.801151450000006</c:v>
                </c:pt>
                <c:pt idx="1215">
                  <c:v>74.560395900000003</c:v>
                </c:pt>
                <c:pt idx="1216">
                  <c:v>71.170213599999997</c:v>
                </c:pt>
                <c:pt idx="1217">
                  <c:v>72.073505830000002</c:v>
                </c:pt>
                <c:pt idx="1218">
                  <c:v>77.287877760000001</c:v>
                </c:pt>
                <c:pt idx="1219">
                  <c:v>73.702387700000003</c:v>
                </c:pt>
                <c:pt idx="1220">
                  <c:v>71.839750339999995</c:v>
                </c:pt>
                <c:pt idx="1221">
                  <c:v>71.625722730000007</c:v>
                </c:pt>
                <c:pt idx="1222">
                  <c:v>76.379880159999999</c:v>
                </c:pt>
                <c:pt idx="1223">
                  <c:v>132.0889645</c:v>
                </c:pt>
                <c:pt idx="1224">
                  <c:v>80.579047939999995</c:v>
                </c:pt>
                <c:pt idx="1225">
                  <c:v>81.542888970000007</c:v>
                </c:pt>
                <c:pt idx="1226">
                  <c:v>70.831206330000001</c:v>
                </c:pt>
                <c:pt idx="1227">
                  <c:v>75.863866869999995</c:v>
                </c:pt>
                <c:pt idx="1228">
                  <c:v>70.823805969999995</c:v>
                </c:pt>
                <c:pt idx="1229">
                  <c:v>77.82525201</c:v>
                </c:pt>
                <c:pt idx="1230">
                  <c:v>78.136709850000003</c:v>
                </c:pt>
                <c:pt idx="1231">
                  <c:v>79.216238619999999</c:v>
                </c:pt>
                <c:pt idx="1232">
                  <c:v>85.870785499999997</c:v>
                </c:pt>
                <c:pt idx="1233">
                  <c:v>73.426445939999994</c:v>
                </c:pt>
                <c:pt idx="1234">
                  <c:v>70.273273970000005</c:v>
                </c:pt>
                <c:pt idx="1235">
                  <c:v>66.445105380000001</c:v>
                </c:pt>
                <c:pt idx="1236">
                  <c:v>155.34485090000001</c:v>
                </c:pt>
                <c:pt idx="1237">
                  <c:v>90.233241870000001</c:v>
                </c:pt>
                <c:pt idx="1238">
                  <c:v>78.560184609999993</c:v>
                </c:pt>
                <c:pt idx="1239">
                  <c:v>76.935755380000003</c:v>
                </c:pt>
                <c:pt idx="1240">
                  <c:v>83.881969139999995</c:v>
                </c:pt>
                <c:pt idx="1241">
                  <c:v>70.704580010000001</c:v>
                </c:pt>
                <c:pt idx="1242">
                  <c:v>81.813973110000006</c:v>
                </c:pt>
                <c:pt idx="1243">
                  <c:v>78.350919340000004</c:v>
                </c:pt>
                <c:pt idx="1244">
                  <c:v>76.487896980000002</c:v>
                </c:pt>
                <c:pt idx="1245">
                  <c:v>74.476632609999996</c:v>
                </c:pt>
                <c:pt idx="1246">
                  <c:v>78.466508599999997</c:v>
                </c:pt>
                <c:pt idx="1247">
                  <c:v>77.620817439999996</c:v>
                </c:pt>
                <c:pt idx="1248">
                  <c:v>82.702819020000007</c:v>
                </c:pt>
                <c:pt idx="1249">
                  <c:v>116.28117140000001</c:v>
                </c:pt>
                <c:pt idx="1250">
                  <c:v>85.109749160000007</c:v>
                </c:pt>
                <c:pt idx="1251">
                  <c:v>77.830278340000007</c:v>
                </c:pt>
                <c:pt idx="1252">
                  <c:v>72.424690279999993</c:v>
                </c:pt>
                <c:pt idx="1253">
                  <c:v>83.234532799999997</c:v>
                </c:pt>
                <c:pt idx="1254">
                  <c:v>74.965013240000005</c:v>
                </c:pt>
                <c:pt idx="1255">
                  <c:v>70.352408310000001</c:v>
                </c:pt>
                <c:pt idx="1256">
                  <c:v>77.303025840000004</c:v>
                </c:pt>
                <c:pt idx="1257">
                  <c:v>77.500163790000002</c:v>
                </c:pt>
                <c:pt idx="1258">
                  <c:v>96.085281679999994</c:v>
                </c:pt>
                <c:pt idx="1259">
                  <c:v>96.331414460000005</c:v>
                </c:pt>
                <c:pt idx="1260">
                  <c:v>130.0475654</c:v>
                </c:pt>
                <c:pt idx="1261">
                  <c:v>260.27556449999997</c:v>
                </c:pt>
                <c:pt idx="1262">
                  <c:v>78.594202980000006</c:v>
                </c:pt>
                <c:pt idx="1263">
                  <c:v>78.238764119999999</c:v>
                </c:pt>
                <c:pt idx="1264">
                  <c:v>74.335304339999993</c:v>
                </c:pt>
                <c:pt idx="1265">
                  <c:v>73.227663460000002</c:v>
                </c:pt>
                <c:pt idx="1266">
                  <c:v>78.157492070000004</c:v>
                </c:pt>
                <c:pt idx="1267">
                  <c:v>73.260646100000002</c:v>
                </c:pt>
                <c:pt idx="1268">
                  <c:v>73.722326019999997</c:v>
                </c:pt>
                <c:pt idx="1269">
                  <c:v>84.117343539999993</c:v>
                </c:pt>
                <c:pt idx="1270">
                  <c:v>78.547377960000006</c:v>
                </c:pt>
                <c:pt idx="1271">
                  <c:v>77.949608409999996</c:v>
                </c:pt>
                <c:pt idx="1272">
                  <c:v>123.56425350000001</c:v>
                </c:pt>
                <c:pt idx="1273">
                  <c:v>89.899111090000005</c:v>
                </c:pt>
                <c:pt idx="1274">
                  <c:v>81.915841839999999</c:v>
                </c:pt>
                <c:pt idx="1275">
                  <c:v>82.366065309999996</c:v>
                </c:pt>
                <c:pt idx="1276">
                  <c:v>75.587131339999999</c:v>
                </c:pt>
                <c:pt idx="1277">
                  <c:v>69.143888450000006</c:v>
                </c:pt>
                <c:pt idx="1278">
                  <c:v>75.633281839999995</c:v>
                </c:pt>
                <c:pt idx="1279">
                  <c:v>71.500970199999998</c:v>
                </c:pt>
                <c:pt idx="1280">
                  <c:v>74.138438579999999</c:v>
                </c:pt>
                <c:pt idx="1281">
                  <c:v>79.945649200000005</c:v>
                </c:pt>
                <c:pt idx="1282">
                  <c:v>121.7747184</c:v>
                </c:pt>
                <c:pt idx="1283">
                  <c:v>80.100258589999996</c:v>
                </c:pt>
                <c:pt idx="1284">
                  <c:v>71.603325650000002</c:v>
                </c:pt>
                <c:pt idx="1285">
                  <c:v>80.584824560000001</c:v>
                </c:pt>
                <c:pt idx="1286">
                  <c:v>80.365072119999994</c:v>
                </c:pt>
                <c:pt idx="1287">
                  <c:v>83.872078700000003</c:v>
                </c:pt>
                <c:pt idx="1288">
                  <c:v>79.994740269999994</c:v>
                </c:pt>
                <c:pt idx="1289">
                  <c:v>78.209374990000001</c:v>
                </c:pt>
                <c:pt idx="1290">
                  <c:v>76.718696620000003</c:v>
                </c:pt>
                <c:pt idx="1291">
                  <c:v>76.466863970000006</c:v>
                </c:pt>
                <c:pt idx="1292">
                  <c:v>83.302682320000002</c:v>
                </c:pt>
                <c:pt idx="1293">
                  <c:v>141.70045500000001</c:v>
                </c:pt>
                <c:pt idx="1294">
                  <c:v>86.113261750000007</c:v>
                </c:pt>
                <c:pt idx="1295">
                  <c:v>78.026111200000003</c:v>
                </c:pt>
                <c:pt idx="1296">
                  <c:v>82.202612380000005</c:v>
                </c:pt>
                <c:pt idx="1297">
                  <c:v>79.74952691</c:v>
                </c:pt>
                <c:pt idx="1298">
                  <c:v>84.563545649999995</c:v>
                </c:pt>
                <c:pt idx="1299">
                  <c:v>70.099929309999993</c:v>
                </c:pt>
                <c:pt idx="1300">
                  <c:v>88.844640580000004</c:v>
                </c:pt>
                <c:pt idx="1301">
                  <c:v>81.982577890000002</c:v>
                </c:pt>
                <c:pt idx="1302">
                  <c:v>78.803991109999998</c:v>
                </c:pt>
                <c:pt idx="1303">
                  <c:v>114.2963523</c:v>
                </c:pt>
                <c:pt idx="1304">
                  <c:v>242.42700289999999</c:v>
                </c:pt>
                <c:pt idx="1305">
                  <c:v>122.0855768</c:v>
                </c:pt>
                <c:pt idx="1306">
                  <c:v>82.221757879999998</c:v>
                </c:pt>
                <c:pt idx="1307">
                  <c:v>79.906490160000004</c:v>
                </c:pt>
                <c:pt idx="1308">
                  <c:v>82.703553670000005</c:v>
                </c:pt>
                <c:pt idx="1309">
                  <c:v>80.995534759999998</c:v>
                </c:pt>
                <c:pt idx="1310">
                  <c:v>75.472506800000005</c:v>
                </c:pt>
                <c:pt idx="1311">
                  <c:v>76.068566680000004</c:v>
                </c:pt>
                <c:pt idx="1312">
                  <c:v>106.0580099</c:v>
                </c:pt>
                <c:pt idx="1313">
                  <c:v>284.3661161</c:v>
                </c:pt>
                <c:pt idx="1314">
                  <c:v>81.808943200000002</c:v>
                </c:pt>
                <c:pt idx="1315">
                  <c:v>79.898407280000001</c:v>
                </c:pt>
                <c:pt idx="1316">
                  <c:v>77.701890210000002</c:v>
                </c:pt>
                <c:pt idx="1317">
                  <c:v>68.240579240000002</c:v>
                </c:pt>
                <c:pt idx="1318">
                  <c:v>103.45352149999999</c:v>
                </c:pt>
                <c:pt idx="1319">
                  <c:v>110.91784389999999</c:v>
                </c:pt>
                <c:pt idx="1320">
                  <c:v>165.19122970000001</c:v>
                </c:pt>
                <c:pt idx="1321">
                  <c:v>79.730855570000003</c:v>
                </c:pt>
                <c:pt idx="1322">
                  <c:v>70.577055150000007</c:v>
                </c:pt>
                <c:pt idx="1323">
                  <c:v>71.636904900000005</c:v>
                </c:pt>
                <c:pt idx="1324">
                  <c:v>73.386690139999999</c:v>
                </c:pt>
                <c:pt idx="1325">
                  <c:v>104.5724537</c:v>
                </c:pt>
                <c:pt idx="1326">
                  <c:v>240.10132659999999</c:v>
                </c:pt>
                <c:pt idx="1327">
                  <c:v>73.738596830000006</c:v>
                </c:pt>
                <c:pt idx="1328">
                  <c:v>73.241726839999998</c:v>
                </c:pt>
                <c:pt idx="1329">
                  <c:v>84.660040620000004</c:v>
                </c:pt>
                <c:pt idx="1330">
                  <c:v>172.02382890000001</c:v>
                </c:pt>
                <c:pt idx="1331">
                  <c:v>72.8030914</c:v>
                </c:pt>
                <c:pt idx="1332">
                  <c:v>83.474419080000004</c:v>
                </c:pt>
                <c:pt idx="1333">
                  <c:v>74.041560390000001</c:v>
                </c:pt>
                <c:pt idx="1334">
                  <c:v>72.152051830000005</c:v>
                </c:pt>
                <c:pt idx="1335">
                  <c:v>83.714535280000007</c:v>
                </c:pt>
                <c:pt idx="1336">
                  <c:v>161.63813769999999</c:v>
                </c:pt>
                <c:pt idx="1337">
                  <c:v>89.265674129999994</c:v>
                </c:pt>
                <c:pt idx="1338">
                  <c:v>87.317634670000004</c:v>
                </c:pt>
                <c:pt idx="1339">
                  <c:v>71.527273699999995</c:v>
                </c:pt>
                <c:pt idx="1340">
                  <c:v>77.179051360000003</c:v>
                </c:pt>
                <c:pt idx="1341">
                  <c:v>71.322446540000001</c:v>
                </c:pt>
                <c:pt idx="1342">
                  <c:v>134.80117369999999</c:v>
                </c:pt>
                <c:pt idx="1343">
                  <c:v>74.089442669999997</c:v>
                </c:pt>
                <c:pt idx="1344">
                  <c:v>77.036354739999993</c:v>
                </c:pt>
                <c:pt idx="1345">
                  <c:v>78.224262330000002</c:v>
                </c:pt>
                <c:pt idx="1346">
                  <c:v>74.104147330000004</c:v>
                </c:pt>
                <c:pt idx="1347">
                  <c:v>118.5302135</c:v>
                </c:pt>
                <c:pt idx="1348">
                  <c:v>197.89812359999999</c:v>
                </c:pt>
                <c:pt idx="1349">
                  <c:v>79.093213419999998</c:v>
                </c:pt>
                <c:pt idx="1350">
                  <c:v>74.280467439999995</c:v>
                </c:pt>
                <c:pt idx="1351">
                  <c:v>78.102051939999996</c:v>
                </c:pt>
                <c:pt idx="1352">
                  <c:v>69.414213340000003</c:v>
                </c:pt>
                <c:pt idx="1353">
                  <c:v>203.68770760000001</c:v>
                </c:pt>
                <c:pt idx="1354">
                  <c:v>86.657054070000001</c:v>
                </c:pt>
                <c:pt idx="1355">
                  <c:v>75.782094819999998</c:v>
                </c:pt>
                <c:pt idx="1356">
                  <c:v>68.322791429999995</c:v>
                </c:pt>
                <c:pt idx="1357">
                  <c:v>104.6661986</c:v>
                </c:pt>
                <c:pt idx="1358">
                  <c:v>270.39957620000001</c:v>
                </c:pt>
                <c:pt idx="1359">
                  <c:v>109.7009317</c:v>
                </c:pt>
                <c:pt idx="1360">
                  <c:v>81.068757930000004</c:v>
                </c:pt>
                <c:pt idx="1361">
                  <c:v>79.085606409999997</c:v>
                </c:pt>
                <c:pt idx="1362">
                  <c:v>179.92409050000001</c:v>
                </c:pt>
                <c:pt idx="1363">
                  <c:v>82.087448620000004</c:v>
                </c:pt>
                <c:pt idx="1364">
                  <c:v>77.169359659999998</c:v>
                </c:pt>
                <c:pt idx="1365">
                  <c:v>207.11442869999999</c:v>
                </c:pt>
                <c:pt idx="1366">
                  <c:v>133.5255105</c:v>
                </c:pt>
                <c:pt idx="1367">
                  <c:v>99.969227930000002</c:v>
                </c:pt>
                <c:pt idx="1368">
                  <c:v>290.87248836404939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8-394F-AAED-9E3BF398B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409984"/>
        <c:axId val="1346929951"/>
      </c:scatterChart>
      <c:valAx>
        <c:axId val="87040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basal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346929951"/>
        <c:crosses val="autoZero"/>
        <c:crossBetween val="midCat"/>
      </c:valAx>
      <c:valAx>
        <c:axId val="1346929951"/>
        <c:scaling>
          <c:orientation val="minMax"/>
          <c:max val="4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DBH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870409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Test: Characteristics</a:t>
            </a:r>
            <a:r>
              <a:rPr lang="en-GB" baseline="0"/>
              <a:t> fo Plots at Year 50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'Exotic Comparison'!$R$3:$R$1371</c:f>
              <c:numCache>
                <c:formatCode>General</c:formatCode>
                <c:ptCount val="1369"/>
                <c:pt idx="0">
                  <c:v>17.2694865818337</c:v>
                </c:pt>
                <c:pt idx="1">
                  <c:v>26.274989232418701</c:v>
                </c:pt>
                <c:pt idx="2">
                  <c:v>3.9698727552812798</c:v>
                </c:pt>
                <c:pt idx="3">
                  <c:v>18.811714190693198</c:v>
                </c:pt>
                <c:pt idx="4">
                  <c:v>22.589639658182101</c:v>
                </c:pt>
                <c:pt idx="5">
                  <c:v>20.775762705497002</c:v>
                </c:pt>
                <c:pt idx="6">
                  <c:v>3.9138770284390101</c:v>
                </c:pt>
                <c:pt idx="7">
                  <c:v>20.9932912877976</c:v>
                </c:pt>
                <c:pt idx="8">
                  <c:v>20.144369610757501</c:v>
                </c:pt>
                <c:pt idx="9">
                  <c:v>24.870301226825202</c:v>
                </c:pt>
                <c:pt idx="10">
                  <c:v>26.451454530810398</c:v>
                </c:pt>
                <c:pt idx="11">
                  <c:v>24.582237994605599</c:v>
                </c:pt>
                <c:pt idx="12">
                  <c:v>4.3747751035471403</c:v>
                </c:pt>
                <c:pt idx="13">
                  <c:v>27.776414228734801</c:v>
                </c:pt>
                <c:pt idx="14">
                  <c:v>17.652292155492599</c:v>
                </c:pt>
                <c:pt idx="15">
                  <c:v>22.393187362382399</c:v>
                </c:pt>
                <c:pt idx="16">
                  <c:v>21.268729216559102</c:v>
                </c:pt>
                <c:pt idx="17">
                  <c:v>22.785114901835001</c:v>
                </c:pt>
                <c:pt idx="18">
                  <c:v>20.898918467959302</c:v>
                </c:pt>
                <c:pt idx="19">
                  <c:v>17.644183754952099</c:v>
                </c:pt>
                <c:pt idx="20">
                  <c:v>20.0526645438005</c:v>
                </c:pt>
                <c:pt idx="21">
                  <c:v>6.6533493479398604</c:v>
                </c:pt>
                <c:pt idx="22">
                  <c:v>21.136891535286502</c:v>
                </c:pt>
                <c:pt idx="23">
                  <c:v>20.8628491001597</c:v>
                </c:pt>
                <c:pt idx="24">
                  <c:v>21.104544467617298</c:v>
                </c:pt>
                <c:pt idx="25">
                  <c:v>20.903656715167401</c:v>
                </c:pt>
                <c:pt idx="26">
                  <c:v>20.4367364491202</c:v>
                </c:pt>
                <c:pt idx="27">
                  <c:v>22.847236395273899</c:v>
                </c:pt>
                <c:pt idx="28">
                  <c:v>24.9659417486812</c:v>
                </c:pt>
                <c:pt idx="29">
                  <c:v>23.1167581881618</c:v>
                </c:pt>
                <c:pt idx="30">
                  <c:v>21.349010512693098</c:v>
                </c:pt>
                <c:pt idx="31">
                  <c:v>19.5025500578163</c:v>
                </c:pt>
                <c:pt idx="32">
                  <c:v>20.935098622199</c:v>
                </c:pt>
                <c:pt idx="33">
                  <c:v>16.795646244560199</c:v>
                </c:pt>
                <c:pt idx="34">
                  <c:v>23.022562498734501</c:v>
                </c:pt>
                <c:pt idx="35">
                  <c:v>8.4992448572786792</c:v>
                </c:pt>
                <c:pt idx="36">
                  <c:v>17.7233002653231</c:v>
                </c:pt>
                <c:pt idx="37">
                  <c:v>20.848596041234</c:v>
                </c:pt>
                <c:pt idx="38">
                  <c:v>21.279224358153499</c:v>
                </c:pt>
                <c:pt idx="39">
                  <c:v>19.4949894619457</c:v>
                </c:pt>
                <c:pt idx="40">
                  <c:v>22.786969109043302</c:v>
                </c:pt>
                <c:pt idx="41">
                  <c:v>26.131742061979299</c:v>
                </c:pt>
                <c:pt idx="42">
                  <c:v>27.5365515118276</c:v>
                </c:pt>
                <c:pt idx="43">
                  <c:v>20.825809364161</c:v>
                </c:pt>
                <c:pt idx="44">
                  <c:v>23.594861205186099</c:v>
                </c:pt>
                <c:pt idx="45">
                  <c:v>21.0479961257311</c:v>
                </c:pt>
                <c:pt idx="46">
                  <c:v>20.1659676519897</c:v>
                </c:pt>
                <c:pt idx="47">
                  <c:v>13.5516748573539</c:v>
                </c:pt>
                <c:pt idx="48">
                  <c:v>24.3519760369857</c:v>
                </c:pt>
                <c:pt idx="49">
                  <c:v>18.536806372472199</c:v>
                </c:pt>
                <c:pt idx="50">
                  <c:v>21.237681559058199</c:v>
                </c:pt>
                <c:pt idx="51">
                  <c:v>6.27685616677112</c:v>
                </c:pt>
                <c:pt idx="52">
                  <c:v>19.978582919365699</c:v>
                </c:pt>
                <c:pt idx="53">
                  <c:v>27.035039498460598</c:v>
                </c:pt>
                <c:pt idx="54">
                  <c:v>18.501280750954798</c:v>
                </c:pt>
                <c:pt idx="55">
                  <c:v>23.476354113883101</c:v>
                </c:pt>
                <c:pt idx="56">
                  <c:v>18.465715288491101</c:v>
                </c:pt>
                <c:pt idx="57">
                  <c:v>23.966484731530901</c:v>
                </c:pt>
                <c:pt idx="58">
                  <c:v>18.7619174158554</c:v>
                </c:pt>
                <c:pt idx="59">
                  <c:v>19.995802292807699</c:v>
                </c:pt>
                <c:pt idx="60">
                  <c:v>21.358798081432901</c:v>
                </c:pt>
                <c:pt idx="61">
                  <c:v>21.567151164057599</c:v>
                </c:pt>
                <c:pt idx="62">
                  <c:v>20.934266735765199</c:v>
                </c:pt>
                <c:pt idx="63">
                  <c:v>28.0037710805545</c:v>
                </c:pt>
                <c:pt idx="64">
                  <c:v>26.1698014854699</c:v>
                </c:pt>
                <c:pt idx="65">
                  <c:v>26.800621664803302</c:v>
                </c:pt>
                <c:pt idx="66">
                  <c:v>19.889412167044</c:v>
                </c:pt>
                <c:pt idx="67">
                  <c:v>22.083275159378498</c:v>
                </c:pt>
                <c:pt idx="68">
                  <c:v>20.4927735271669</c:v>
                </c:pt>
                <c:pt idx="69">
                  <c:v>16.997498807947501</c:v>
                </c:pt>
                <c:pt idx="70">
                  <c:v>23.749566255363099</c:v>
                </c:pt>
                <c:pt idx="71">
                  <c:v>21.474627708923801</c:v>
                </c:pt>
                <c:pt idx="72">
                  <c:v>20.2238394031836</c:v>
                </c:pt>
                <c:pt idx="73">
                  <c:v>21.386890417601499</c:v>
                </c:pt>
                <c:pt idx="74">
                  <c:v>8.0832683034916997</c:v>
                </c:pt>
                <c:pt idx="75">
                  <c:v>19.2833447422598</c:v>
                </c:pt>
                <c:pt idx="76">
                  <c:v>21.7635511933487</c:v>
                </c:pt>
                <c:pt idx="77">
                  <c:v>21.741410872244099</c:v>
                </c:pt>
                <c:pt idx="78">
                  <c:v>19.849435157283899</c:v>
                </c:pt>
                <c:pt idx="79">
                  <c:v>21.4967685889434</c:v>
                </c:pt>
                <c:pt idx="80">
                  <c:v>23.8205754097953</c:v>
                </c:pt>
                <c:pt idx="81">
                  <c:v>26.3656783342708</c:v>
                </c:pt>
                <c:pt idx="82">
                  <c:v>25.099342344498101</c:v>
                </c:pt>
                <c:pt idx="83">
                  <c:v>20.978849166593399</c:v>
                </c:pt>
                <c:pt idx="84">
                  <c:v>22.918229396859498</c:v>
                </c:pt>
                <c:pt idx="85">
                  <c:v>15.378455114526</c:v>
                </c:pt>
                <c:pt idx="86">
                  <c:v>22.2373493447991</c:v>
                </c:pt>
                <c:pt idx="87">
                  <c:v>22.7903805365126</c:v>
                </c:pt>
                <c:pt idx="88">
                  <c:v>18.1270882939064</c:v>
                </c:pt>
                <c:pt idx="89">
                  <c:v>24.985999833807501</c:v>
                </c:pt>
                <c:pt idx="90">
                  <c:v>24.474382706173198</c:v>
                </c:pt>
                <c:pt idx="91">
                  <c:v>16.1416853063782</c:v>
                </c:pt>
                <c:pt idx="92">
                  <c:v>21.541344031094301</c:v>
                </c:pt>
                <c:pt idx="93">
                  <c:v>22.485665291533898</c:v>
                </c:pt>
                <c:pt idx="94">
                  <c:v>21.2922070872104</c:v>
                </c:pt>
                <c:pt idx="95">
                  <c:v>19.769223204189</c:v>
                </c:pt>
                <c:pt idx="96">
                  <c:v>20.594101199125198</c:v>
                </c:pt>
                <c:pt idx="97">
                  <c:v>20.141150129618701</c:v>
                </c:pt>
                <c:pt idx="98">
                  <c:v>21.273691081904001</c:v>
                </c:pt>
                <c:pt idx="99">
                  <c:v>19.1492410437959</c:v>
                </c:pt>
                <c:pt idx="100">
                  <c:v>9.9185815837748201</c:v>
                </c:pt>
                <c:pt idx="101">
                  <c:v>22.572151996978899</c:v>
                </c:pt>
                <c:pt idx="102">
                  <c:v>22.2831464097791</c:v>
                </c:pt>
                <c:pt idx="103">
                  <c:v>21.951763632928898</c:v>
                </c:pt>
                <c:pt idx="104">
                  <c:v>21.488210925470501</c:v>
                </c:pt>
                <c:pt idx="105">
                  <c:v>23.260270124508999</c:v>
                </c:pt>
                <c:pt idx="106">
                  <c:v>24.4145937024362</c:v>
                </c:pt>
                <c:pt idx="107">
                  <c:v>17.9461969719212</c:v>
                </c:pt>
                <c:pt idx="108">
                  <c:v>26.1370572053847</c:v>
                </c:pt>
                <c:pt idx="109">
                  <c:v>20.2814063135474</c:v>
                </c:pt>
                <c:pt idx="110">
                  <c:v>19.1468937031369</c:v>
                </c:pt>
                <c:pt idx="111">
                  <c:v>14.9694134116247</c:v>
                </c:pt>
                <c:pt idx="112">
                  <c:v>27.7738968446711</c:v>
                </c:pt>
                <c:pt idx="113">
                  <c:v>20.342155398070702</c:v>
                </c:pt>
                <c:pt idx="114">
                  <c:v>17.979308802532699</c:v>
                </c:pt>
                <c:pt idx="115">
                  <c:v>23.1189636178166</c:v>
                </c:pt>
                <c:pt idx="116">
                  <c:v>20.6298054877902</c:v>
                </c:pt>
                <c:pt idx="117">
                  <c:v>22.3675069134983</c:v>
                </c:pt>
                <c:pt idx="118">
                  <c:v>24.633249623543701</c:v>
                </c:pt>
                <c:pt idx="119">
                  <c:v>18.9007580157155</c:v>
                </c:pt>
                <c:pt idx="120">
                  <c:v>15.960850696323501</c:v>
                </c:pt>
                <c:pt idx="121">
                  <c:v>22.4182023535563</c:v>
                </c:pt>
                <c:pt idx="122">
                  <c:v>25.769436173782299</c:v>
                </c:pt>
                <c:pt idx="123">
                  <c:v>24.488120911530899</c:v>
                </c:pt>
                <c:pt idx="124">
                  <c:v>7.3312145206135799</c:v>
                </c:pt>
                <c:pt idx="125">
                  <c:v>19.366211817978702</c:v>
                </c:pt>
                <c:pt idx="126">
                  <c:v>19.7863933468686</c:v>
                </c:pt>
                <c:pt idx="127">
                  <c:v>22.961722609275199</c:v>
                </c:pt>
                <c:pt idx="128">
                  <c:v>25.649723809117301</c:v>
                </c:pt>
                <c:pt idx="129">
                  <c:v>21.223307927647401</c:v>
                </c:pt>
                <c:pt idx="130">
                  <c:v>21.4668527949359</c:v>
                </c:pt>
                <c:pt idx="131">
                  <c:v>20.476828353877899</c:v>
                </c:pt>
                <c:pt idx="132">
                  <c:v>21.741678302646001</c:v>
                </c:pt>
                <c:pt idx="133">
                  <c:v>21.880881244817399</c:v>
                </c:pt>
                <c:pt idx="134">
                  <c:v>22.3085150722866</c:v>
                </c:pt>
                <c:pt idx="135">
                  <c:v>24.073987350005901</c:v>
                </c:pt>
                <c:pt idx="136">
                  <c:v>24.802162099644701</c:v>
                </c:pt>
                <c:pt idx="137">
                  <c:v>23.093708994995399</c:v>
                </c:pt>
                <c:pt idx="138">
                  <c:v>19.959929322265801</c:v>
                </c:pt>
                <c:pt idx="139">
                  <c:v>18.7240062099699</c:v>
                </c:pt>
                <c:pt idx="140">
                  <c:v>10.0925439969745</c:v>
                </c:pt>
                <c:pt idx="141">
                  <c:v>21.5040114142123</c:v>
                </c:pt>
                <c:pt idx="142">
                  <c:v>19.974261979883501</c:v>
                </c:pt>
                <c:pt idx="143">
                  <c:v>17.4006582321881</c:v>
                </c:pt>
                <c:pt idx="144">
                  <c:v>27.505602996235801</c:v>
                </c:pt>
                <c:pt idx="145">
                  <c:v>22.504736520433099</c:v>
                </c:pt>
                <c:pt idx="146">
                  <c:v>18.564460490626299</c:v>
                </c:pt>
                <c:pt idx="147">
                  <c:v>19.3419552913861</c:v>
                </c:pt>
                <c:pt idx="148">
                  <c:v>20.973587168176302</c:v>
                </c:pt>
                <c:pt idx="149">
                  <c:v>25.330442586586798</c:v>
                </c:pt>
                <c:pt idx="150">
                  <c:v>20.062158519887301</c:v>
                </c:pt>
                <c:pt idx="151">
                  <c:v>22.001396688330001</c:v>
                </c:pt>
                <c:pt idx="152">
                  <c:v>21.217711621628698</c:v>
                </c:pt>
                <c:pt idx="153">
                  <c:v>22.735711097415798</c:v>
                </c:pt>
                <c:pt idx="154">
                  <c:v>8.0119076200307298</c:v>
                </c:pt>
                <c:pt idx="155">
                  <c:v>23.831157741344001</c:v>
                </c:pt>
                <c:pt idx="156">
                  <c:v>22.292592053214701</c:v>
                </c:pt>
                <c:pt idx="157">
                  <c:v>18.600643355096299</c:v>
                </c:pt>
                <c:pt idx="158">
                  <c:v>23.657091341786199</c:v>
                </c:pt>
                <c:pt idx="159">
                  <c:v>20.519729963682099</c:v>
                </c:pt>
                <c:pt idx="160">
                  <c:v>16.9740314871827</c:v>
                </c:pt>
                <c:pt idx="161">
                  <c:v>24.167463227597899</c:v>
                </c:pt>
                <c:pt idx="162">
                  <c:v>24.448577271389599</c:v>
                </c:pt>
                <c:pt idx="163">
                  <c:v>18.776528870479201</c:v>
                </c:pt>
                <c:pt idx="164">
                  <c:v>26.332876786256598</c:v>
                </c:pt>
                <c:pt idx="165">
                  <c:v>22.297150029790998</c:v>
                </c:pt>
                <c:pt idx="166">
                  <c:v>25.434384188758798</c:v>
                </c:pt>
                <c:pt idx="167">
                  <c:v>28.477927717127098</c:v>
                </c:pt>
                <c:pt idx="168">
                  <c:v>13.3817728638013</c:v>
                </c:pt>
                <c:pt idx="169">
                  <c:v>20.7440222535568</c:v>
                </c:pt>
                <c:pt idx="170">
                  <c:v>20.190537194959301</c:v>
                </c:pt>
                <c:pt idx="171">
                  <c:v>20.774352579264701</c:v>
                </c:pt>
                <c:pt idx="172">
                  <c:v>25.235660452584</c:v>
                </c:pt>
                <c:pt idx="173">
                  <c:v>22.070120053666901</c:v>
                </c:pt>
                <c:pt idx="174">
                  <c:v>26.361956460752602</c:v>
                </c:pt>
                <c:pt idx="175">
                  <c:v>17.726680226225</c:v>
                </c:pt>
                <c:pt idx="176">
                  <c:v>22.370691036181501</c:v>
                </c:pt>
                <c:pt idx="177">
                  <c:v>23.0805518071489</c:v>
                </c:pt>
                <c:pt idx="178">
                  <c:v>24.015260734383901</c:v>
                </c:pt>
                <c:pt idx="179">
                  <c:v>18.931132855635799</c:v>
                </c:pt>
                <c:pt idx="180">
                  <c:v>23.659722314776101</c:v>
                </c:pt>
                <c:pt idx="181">
                  <c:v>21.571392576992299</c:v>
                </c:pt>
                <c:pt idx="182">
                  <c:v>17.994113167168202</c:v>
                </c:pt>
                <c:pt idx="183">
                  <c:v>10.8395960896058</c:v>
                </c:pt>
                <c:pt idx="184">
                  <c:v>16.8917147128717</c:v>
                </c:pt>
                <c:pt idx="185">
                  <c:v>21.835511473714899</c:v>
                </c:pt>
                <c:pt idx="186">
                  <c:v>19.798185136852702</c:v>
                </c:pt>
                <c:pt idx="187">
                  <c:v>18.5854894977657</c:v>
                </c:pt>
                <c:pt idx="188">
                  <c:v>25.9036054631135</c:v>
                </c:pt>
                <c:pt idx="189">
                  <c:v>25.622435719835199</c:v>
                </c:pt>
                <c:pt idx="190">
                  <c:v>22.3350530340856</c:v>
                </c:pt>
                <c:pt idx="191">
                  <c:v>21.318463528345401</c:v>
                </c:pt>
                <c:pt idx="192">
                  <c:v>26.8525301107872</c:v>
                </c:pt>
                <c:pt idx="193">
                  <c:v>24.041735394021298</c:v>
                </c:pt>
                <c:pt idx="194">
                  <c:v>24.574369110898498</c:v>
                </c:pt>
                <c:pt idx="195">
                  <c:v>22.5914487125359</c:v>
                </c:pt>
                <c:pt idx="196">
                  <c:v>21.2989114697546</c:v>
                </c:pt>
                <c:pt idx="197">
                  <c:v>22.6956132998667</c:v>
                </c:pt>
                <c:pt idx="198">
                  <c:v>24.049802094396501</c:v>
                </c:pt>
                <c:pt idx="199">
                  <c:v>25.374597100023301</c:v>
                </c:pt>
                <c:pt idx="200">
                  <c:v>23.1880755365266</c:v>
                </c:pt>
                <c:pt idx="201">
                  <c:v>12.653769267066901</c:v>
                </c:pt>
                <c:pt idx="202">
                  <c:v>26.065042312349298</c:v>
                </c:pt>
                <c:pt idx="203">
                  <c:v>24.7595252716504</c:v>
                </c:pt>
                <c:pt idx="204">
                  <c:v>18.7210149594051</c:v>
                </c:pt>
                <c:pt idx="205">
                  <c:v>28.954039619894299</c:v>
                </c:pt>
                <c:pt idx="206">
                  <c:v>20.1022994030204</c:v>
                </c:pt>
                <c:pt idx="207">
                  <c:v>22.7986478700048</c:v>
                </c:pt>
                <c:pt idx="208">
                  <c:v>19.9502835652271</c:v>
                </c:pt>
                <c:pt idx="209">
                  <c:v>22.931084344567701</c:v>
                </c:pt>
                <c:pt idx="210">
                  <c:v>20.943022988565001</c:v>
                </c:pt>
                <c:pt idx="211">
                  <c:v>22.603564521166199</c:v>
                </c:pt>
                <c:pt idx="212">
                  <c:v>24.7948244612951</c:v>
                </c:pt>
                <c:pt idx="213">
                  <c:v>20.871396307940401</c:v>
                </c:pt>
                <c:pt idx="214">
                  <c:v>23.664476047148799</c:v>
                </c:pt>
                <c:pt idx="215">
                  <c:v>23.634003522505399</c:v>
                </c:pt>
                <c:pt idx="216">
                  <c:v>11.267158840411399</c:v>
                </c:pt>
                <c:pt idx="217">
                  <c:v>15.075703541938401</c:v>
                </c:pt>
                <c:pt idx="218">
                  <c:v>23.924441967147601</c:v>
                </c:pt>
                <c:pt idx="219">
                  <c:v>21.814780432843399</c:v>
                </c:pt>
                <c:pt idx="220">
                  <c:v>15.8456928433784</c:v>
                </c:pt>
                <c:pt idx="221">
                  <c:v>20.774505867057599</c:v>
                </c:pt>
                <c:pt idx="222">
                  <c:v>20.388840063787299</c:v>
                </c:pt>
                <c:pt idx="223">
                  <c:v>19.390056027349399</c:v>
                </c:pt>
                <c:pt idx="224">
                  <c:v>20.7302383906976</c:v>
                </c:pt>
                <c:pt idx="225">
                  <c:v>23.525399790063702</c:v>
                </c:pt>
                <c:pt idx="226">
                  <c:v>16.2974537249927</c:v>
                </c:pt>
                <c:pt idx="227">
                  <c:v>15.1323033328666</c:v>
                </c:pt>
                <c:pt idx="228">
                  <c:v>16.295487424339001</c:v>
                </c:pt>
                <c:pt idx="229">
                  <c:v>20.064015876263099</c:v>
                </c:pt>
                <c:pt idx="230">
                  <c:v>18.470139469957701</c:v>
                </c:pt>
                <c:pt idx="231">
                  <c:v>23.847932817863601</c:v>
                </c:pt>
                <c:pt idx="232">
                  <c:v>25.4617375584643</c:v>
                </c:pt>
                <c:pt idx="233">
                  <c:v>24.009348889790299</c:v>
                </c:pt>
                <c:pt idx="234">
                  <c:v>16.566705952829199</c:v>
                </c:pt>
                <c:pt idx="235">
                  <c:v>20.416629947965301</c:v>
                </c:pt>
                <c:pt idx="236">
                  <c:v>21.013768055847098</c:v>
                </c:pt>
                <c:pt idx="237">
                  <c:v>20.4360773552559</c:v>
                </c:pt>
                <c:pt idx="238">
                  <c:v>24.926552435176699</c:v>
                </c:pt>
                <c:pt idx="239">
                  <c:v>24.263289415914201</c:v>
                </c:pt>
                <c:pt idx="240">
                  <c:v>19.283111256594001</c:v>
                </c:pt>
                <c:pt idx="241">
                  <c:v>26.481666175759901</c:v>
                </c:pt>
                <c:pt idx="242">
                  <c:v>20.205739547196998</c:v>
                </c:pt>
                <c:pt idx="243">
                  <c:v>21.303375771568099</c:v>
                </c:pt>
                <c:pt idx="244">
                  <c:v>21.839687526834599</c:v>
                </c:pt>
                <c:pt idx="245">
                  <c:v>20.0863183930433</c:v>
                </c:pt>
                <c:pt idx="246">
                  <c:v>19.305343837176299</c:v>
                </c:pt>
                <c:pt idx="247">
                  <c:v>20.710479378938299</c:v>
                </c:pt>
                <c:pt idx="248">
                  <c:v>24.294422636779601</c:v>
                </c:pt>
                <c:pt idx="249">
                  <c:v>24.503248418247399</c:v>
                </c:pt>
                <c:pt idx="250">
                  <c:v>11.808005222565001</c:v>
                </c:pt>
                <c:pt idx="251">
                  <c:v>18.812842533856401</c:v>
                </c:pt>
                <c:pt idx="252">
                  <c:v>24.879918390028301</c:v>
                </c:pt>
                <c:pt idx="253">
                  <c:v>21.835736211671399</c:v>
                </c:pt>
                <c:pt idx="254">
                  <c:v>28.263892416747101</c:v>
                </c:pt>
                <c:pt idx="255">
                  <c:v>20.534412926489701</c:v>
                </c:pt>
                <c:pt idx="256">
                  <c:v>14.061329740919099</c:v>
                </c:pt>
                <c:pt idx="257">
                  <c:v>24.146727834924501</c:v>
                </c:pt>
                <c:pt idx="258">
                  <c:v>21.474741535209802</c:v>
                </c:pt>
                <c:pt idx="259">
                  <c:v>19.8963742088883</c:v>
                </c:pt>
                <c:pt idx="260">
                  <c:v>19.976689199311402</c:v>
                </c:pt>
                <c:pt idx="261">
                  <c:v>21.479503545185999</c:v>
                </c:pt>
                <c:pt idx="262">
                  <c:v>14.5260829897933</c:v>
                </c:pt>
                <c:pt idx="263">
                  <c:v>16.061930989741501</c:v>
                </c:pt>
                <c:pt idx="264">
                  <c:v>17.273963583335501</c:v>
                </c:pt>
                <c:pt idx="265">
                  <c:v>25.081992449096099</c:v>
                </c:pt>
                <c:pt idx="266">
                  <c:v>16.282155986938001</c:v>
                </c:pt>
                <c:pt idx="267">
                  <c:v>15.4455080714445</c:v>
                </c:pt>
                <c:pt idx="268">
                  <c:v>12.971123923691099</c:v>
                </c:pt>
                <c:pt idx="269">
                  <c:v>22.1289527796621</c:v>
                </c:pt>
                <c:pt idx="270">
                  <c:v>25.3516485753753</c:v>
                </c:pt>
                <c:pt idx="271">
                  <c:v>22.667269481157799</c:v>
                </c:pt>
                <c:pt idx="272">
                  <c:v>22.212125016699801</c:v>
                </c:pt>
                <c:pt idx="273">
                  <c:v>25.199537735836799</c:v>
                </c:pt>
                <c:pt idx="274">
                  <c:v>20.268266123909299</c:v>
                </c:pt>
                <c:pt idx="275">
                  <c:v>28.167283365839701</c:v>
                </c:pt>
                <c:pt idx="276">
                  <c:v>22.347049145896499</c:v>
                </c:pt>
                <c:pt idx="277">
                  <c:v>19.904295003900899</c:v>
                </c:pt>
                <c:pt idx="278">
                  <c:v>21.497207567125699</c:v>
                </c:pt>
                <c:pt idx="279">
                  <c:v>24.246480200817999</c:v>
                </c:pt>
                <c:pt idx="280">
                  <c:v>19.2092497268188</c:v>
                </c:pt>
                <c:pt idx="281">
                  <c:v>25.244434267550599</c:v>
                </c:pt>
                <c:pt idx="282">
                  <c:v>23.490963057264199</c:v>
                </c:pt>
                <c:pt idx="283">
                  <c:v>14.574077434822099</c:v>
                </c:pt>
                <c:pt idx="284">
                  <c:v>0.97220348728051997</c:v>
                </c:pt>
                <c:pt idx="285">
                  <c:v>1.3136612026672001</c:v>
                </c:pt>
                <c:pt idx="286">
                  <c:v>2.22408810866047</c:v>
                </c:pt>
                <c:pt idx="287">
                  <c:v>16.5108058071459</c:v>
                </c:pt>
                <c:pt idx="288">
                  <c:v>20.869729933879299</c:v>
                </c:pt>
                <c:pt idx="289">
                  <c:v>22.4829196637547</c:v>
                </c:pt>
                <c:pt idx="290">
                  <c:v>13.5359720296075</c:v>
                </c:pt>
                <c:pt idx="291">
                  <c:v>22.619385266147098</c:v>
                </c:pt>
                <c:pt idx="292">
                  <c:v>14.073966523522801</c:v>
                </c:pt>
                <c:pt idx="293">
                  <c:v>16.6514342267361</c:v>
                </c:pt>
                <c:pt idx="294">
                  <c:v>17.091433694288799</c:v>
                </c:pt>
                <c:pt idx="295">
                  <c:v>20.882851844842602</c:v>
                </c:pt>
                <c:pt idx="296">
                  <c:v>19.022859161380101</c:v>
                </c:pt>
                <c:pt idx="297">
                  <c:v>19.034461159062399</c:v>
                </c:pt>
                <c:pt idx="298">
                  <c:v>19.4195553428154</c:v>
                </c:pt>
                <c:pt idx="299">
                  <c:v>20.391045135031298</c:v>
                </c:pt>
                <c:pt idx="300">
                  <c:v>14.789132566345801</c:v>
                </c:pt>
                <c:pt idx="301">
                  <c:v>18.566539947268399</c:v>
                </c:pt>
                <c:pt idx="302">
                  <c:v>24.8366448588264</c:v>
                </c:pt>
                <c:pt idx="303">
                  <c:v>14.393634903099899</c:v>
                </c:pt>
                <c:pt idx="304">
                  <c:v>25.5413190737702</c:v>
                </c:pt>
                <c:pt idx="305">
                  <c:v>22.592775203370799</c:v>
                </c:pt>
                <c:pt idx="306">
                  <c:v>24.310595028359799</c:v>
                </c:pt>
                <c:pt idx="307">
                  <c:v>23.466847584525301</c:v>
                </c:pt>
                <c:pt idx="308">
                  <c:v>22.948816031712798</c:v>
                </c:pt>
                <c:pt idx="309">
                  <c:v>17.807845594911399</c:v>
                </c:pt>
                <c:pt idx="310">
                  <c:v>25.542294899959199</c:v>
                </c:pt>
                <c:pt idx="311">
                  <c:v>19.112374536126101</c:v>
                </c:pt>
                <c:pt idx="312">
                  <c:v>22.878096611300901</c:v>
                </c:pt>
                <c:pt idx="313">
                  <c:v>23.1535665550077</c:v>
                </c:pt>
                <c:pt idx="314">
                  <c:v>20.611010077290601</c:v>
                </c:pt>
                <c:pt idx="315">
                  <c:v>21.425352783824099</c:v>
                </c:pt>
                <c:pt idx="316">
                  <c:v>21.8694071755788</c:v>
                </c:pt>
                <c:pt idx="317">
                  <c:v>8.5790032177955098</c:v>
                </c:pt>
                <c:pt idx="318">
                  <c:v>1.3315060081504899</c:v>
                </c:pt>
                <c:pt idx="319">
                  <c:v>22.5696492056565</c:v>
                </c:pt>
                <c:pt idx="320">
                  <c:v>22.158632898798501</c:v>
                </c:pt>
                <c:pt idx="321">
                  <c:v>17.7522625569528</c:v>
                </c:pt>
                <c:pt idx="322">
                  <c:v>10.296800005748601</c:v>
                </c:pt>
                <c:pt idx="323">
                  <c:v>14.907345683532901</c:v>
                </c:pt>
                <c:pt idx="324">
                  <c:v>19.675937611606301</c:v>
                </c:pt>
                <c:pt idx="325">
                  <c:v>18.907156847020101</c:v>
                </c:pt>
                <c:pt idx="326">
                  <c:v>18.420943612256501</c:v>
                </c:pt>
                <c:pt idx="327">
                  <c:v>18.059486611654801</c:v>
                </c:pt>
                <c:pt idx="328">
                  <c:v>28.3164868559452</c:v>
                </c:pt>
                <c:pt idx="329">
                  <c:v>21.8956086661833</c:v>
                </c:pt>
                <c:pt idx="330">
                  <c:v>21.113767053955499</c:v>
                </c:pt>
                <c:pt idx="331">
                  <c:v>16.868024115687501</c:v>
                </c:pt>
                <c:pt idx="332">
                  <c:v>20.420733482644199</c:v>
                </c:pt>
                <c:pt idx="333">
                  <c:v>24.503449617201799</c:v>
                </c:pt>
                <c:pt idx="334">
                  <c:v>15.347658276839001</c:v>
                </c:pt>
                <c:pt idx="335">
                  <c:v>25.4624364430267</c:v>
                </c:pt>
                <c:pt idx="336">
                  <c:v>23.702326762247601</c:v>
                </c:pt>
                <c:pt idx="337">
                  <c:v>13.867182604459099</c:v>
                </c:pt>
                <c:pt idx="338">
                  <c:v>17.529606315473099</c:v>
                </c:pt>
                <c:pt idx="339">
                  <c:v>20.082619029332399</c:v>
                </c:pt>
                <c:pt idx="340">
                  <c:v>21.4527803817586</c:v>
                </c:pt>
                <c:pt idx="341">
                  <c:v>25.2985395901521</c:v>
                </c:pt>
                <c:pt idx="342">
                  <c:v>24.771824018751701</c:v>
                </c:pt>
                <c:pt idx="343">
                  <c:v>24.571820619570499</c:v>
                </c:pt>
                <c:pt idx="344">
                  <c:v>25.409777249568599</c:v>
                </c:pt>
                <c:pt idx="345">
                  <c:v>23.8900152452177</c:v>
                </c:pt>
                <c:pt idx="346">
                  <c:v>21.9537089958047</c:v>
                </c:pt>
                <c:pt idx="347">
                  <c:v>20.417834915064301</c:v>
                </c:pt>
                <c:pt idx="348">
                  <c:v>20.149606061457501</c:v>
                </c:pt>
                <c:pt idx="349">
                  <c:v>9.4157509342212204</c:v>
                </c:pt>
                <c:pt idx="350">
                  <c:v>19.5758406051858</c:v>
                </c:pt>
                <c:pt idx="351">
                  <c:v>18.543563164498401</c:v>
                </c:pt>
                <c:pt idx="352">
                  <c:v>1.22280026747526</c:v>
                </c:pt>
                <c:pt idx="353">
                  <c:v>20.030370275551601</c:v>
                </c:pt>
                <c:pt idx="354">
                  <c:v>25.761499319333101</c:v>
                </c:pt>
                <c:pt idx="355">
                  <c:v>14.660255636900899</c:v>
                </c:pt>
                <c:pt idx="356">
                  <c:v>15.3035761336508</c:v>
                </c:pt>
                <c:pt idx="357">
                  <c:v>22.432984959018601</c:v>
                </c:pt>
                <c:pt idx="358">
                  <c:v>21.036505980551301</c:v>
                </c:pt>
                <c:pt idx="359">
                  <c:v>19.941533170378499</c:v>
                </c:pt>
                <c:pt idx="360">
                  <c:v>22.3001782625097</c:v>
                </c:pt>
                <c:pt idx="361">
                  <c:v>17.611587186091601</c:v>
                </c:pt>
                <c:pt idx="362">
                  <c:v>20.626583377056399</c:v>
                </c:pt>
                <c:pt idx="363">
                  <c:v>20.192331062905701</c:v>
                </c:pt>
                <c:pt idx="364">
                  <c:v>18.3410553068443</c:v>
                </c:pt>
                <c:pt idx="365">
                  <c:v>21.811798513258999</c:v>
                </c:pt>
                <c:pt idx="366">
                  <c:v>24.5235384614369</c:v>
                </c:pt>
                <c:pt idx="367">
                  <c:v>19.444065425392498</c:v>
                </c:pt>
                <c:pt idx="368">
                  <c:v>18.341770569984899</c:v>
                </c:pt>
                <c:pt idx="369">
                  <c:v>15.7121012770492</c:v>
                </c:pt>
                <c:pt idx="370">
                  <c:v>19.839417047339602</c:v>
                </c:pt>
                <c:pt idx="371">
                  <c:v>15.977239982515201</c:v>
                </c:pt>
                <c:pt idx="372">
                  <c:v>22.1719203716974</c:v>
                </c:pt>
                <c:pt idx="373">
                  <c:v>19.434133146090399</c:v>
                </c:pt>
                <c:pt idx="374">
                  <c:v>23.0367944946974</c:v>
                </c:pt>
                <c:pt idx="375">
                  <c:v>19.832232208677901</c:v>
                </c:pt>
                <c:pt idx="376">
                  <c:v>28.7232701847668</c:v>
                </c:pt>
                <c:pt idx="377">
                  <c:v>21.390825736605599</c:v>
                </c:pt>
                <c:pt idx="378">
                  <c:v>24.748174968980202</c:v>
                </c:pt>
                <c:pt idx="379">
                  <c:v>22.7601778721165</c:v>
                </c:pt>
                <c:pt idx="380">
                  <c:v>21.102449302384802</c:v>
                </c:pt>
                <c:pt idx="381">
                  <c:v>21.399319312345899</c:v>
                </c:pt>
                <c:pt idx="382">
                  <c:v>26.450416976187299</c:v>
                </c:pt>
                <c:pt idx="383">
                  <c:v>11.000150597922101</c:v>
                </c:pt>
                <c:pt idx="384">
                  <c:v>22.405240989575201</c:v>
                </c:pt>
                <c:pt idx="385">
                  <c:v>22.350192577578699</c:v>
                </c:pt>
                <c:pt idx="386">
                  <c:v>16.341282781696101</c:v>
                </c:pt>
                <c:pt idx="387">
                  <c:v>23.093547125888598</c:v>
                </c:pt>
                <c:pt idx="388">
                  <c:v>18.324176140058601</c:v>
                </c:pt>
                <c:pt idx="389">
                  <c:v>13.916651173733401</c:v>
                </c:pt>
                <c:pt idx="390">
                  <c:v>25.081144061679499</c:v>
                </c:pt>
                <c:pt idx="391">
                  <c:v>19.511184312645799</c:v>
                </c:pt>
                <c:pt idx="392">
                  <c:v>23.546455003534</c:v>
                </c:pt>
                <c:pt idx="393">
                  <c:v>22.809843303572499</c:v>
                </c:pt>
                <c:pt idx="394">
                  <c:v>23.704360098864701</c:v>
                </c:pt>
                <c:pt idx="395">
                  <c:v>23.2266241774607</c:v>
                </c:pt>
                <c:pt idx="396">
                  <c:v>19.990381639667799</c:v>
                </c:pt>
                <c:pt idx="397">
                  <c:v>16.238521516803502</c:v>
                </c:pt>
                <c:pt idx="398">
                  <c:v>25.868677796950699</c:v>
                </c:pt>
                <c:pt idx="399">
                  <c:v>24.044346164506099</c:v>
                </c:pt>
                <c:pt idx="400">
                  <c:v>25.544918845954101</c:v>
                </c:pt>
                <c:pt idx="401">
                  <c:v>18.723183909693802</c:v>
                </c:pt>
                <c:pt idx="402">
                  <c:v>26.593196179629501</c:v>
                </c:pt>
                <c:pt idx="403">
                  <c:v>15.718031685231001</c:v>
                </c:pt>
                <c:pt idx="404">
                  <c:v>21.845444133238299</c:v>
                </c:pt>
                <c:pt idx="405">
                  <c:v>26.449794825910399</c:v>
                </c:pt>
                <c:pt idx="406">
                  <c:v>17.1747619606721</c:v>
                </c:pt>
                <c:pt idx="407">
                  <c:v>23.730109897414799</c:v>
                </c:pt>
                <c:pt idx="408">
                  <c:v>24.198431324965899</c:v>
                </c:pt>
                <c:pt idx="409">
                  <c:v>23.847954813468402</c:v>
                </c:pt>
                <c:pt idx="410">
                  <c:v>25.6338535607522</c:v>
                </c:pt>
                <c:pt idx="411">
                  <c:v>22.371270646055201</c:v>
                </c:pt>
                <c:pt idx="412">
                  <c:v>23.564680908548599</c:v>
                </c:pt>
                <c:pt idx="413">
                  <c:v>18.870382779183299</c:v>
                </c:pt>
                <c:pt idx="414">
                  <c:v>27.686615732835801</c:v>
                </c:pt>
                <c:pt idx="415">
                  <c:v>10.7748239015582</c:v>
                </c:pt>
                <c:pt idx="416">
                  <c:v>1.0390078436146299</c:v>
                </c:pt>
                <c:pt idx="417">
                  <c:v>19.901820591799702</c:v>
                </c:pt>
                <c:pt idx="418">
                  <c:v>21.176086480471401</c:v>
                </c:pt>
                <c:pt idx="419">
                  <c:v>19.647576115043201</c:v>
                </c:pt>
                <c:pt idx="420">
                  <c:v>19.3762939980395</c:v>
                </c:pt>
                <c:pt idx="421">
                  <c:v>21.476996923801099</c:v>
                </c:pt>
                <c:pt idx="422">
                  <c:v>27.244839886856202</c:v>
                </c:pt>
                <c:pt idx="423">
                  <c:v>22.3101948869197</c:v>
                </c:pt>
                <c:pt idx="424">
                  <c:v>23.976178310660899</c:v>
                </c:pt>
                <c:pt idx="425">
                  <c:v>19.1572267196007</c:v>
                </c:pt>
                <c:pt idx="426">
                  <c:v>22.031885504370599</c:v>
                </c:pt>
                <c:pt idx="427">
                  <c:v>21.5888784146006</c:v>
                </c:pt>
                <c:pt idx="428">
                  <c:v>25.932336038334</c:v>
                </c:pt>
                <c:pt idx="429">
                  <c:v>19.950973839753601</c:v>
                </c:pt>
                <c:pt idx="430">
                  <c:v>24.111606598485</c:v>
                </c:pt>
                <c:pt idx="431">
                  <c:v>17.601634259311801</c:v>
                </c:pt>
                <c:pt idx="432">
                  <c:v>18.482376187436898</c:v>
                </c:pt>
                <c:pt idx="433">
                  <c:v>20.303603820528298</c:v>
                </c:pt>
                <c:pt idx="434">
                  <c:v>19.338671968472401</c:v>
                </c:pt>
                <c:pt idx="435">
                  <c:v>15.3263162705901</c:v>
                </c:pt>
                <c:pt idx="436">
                  <c:v>17.676507039114501</c:v>
                </c:pt>
                <c:pt idx="437">
                  <c:v>23.3202664579483</c:v>
                </c:pt>
                <c:pt idx="438">
                  <c:v>22.1612196614814</c:v>
                </c:pt>
                <c:pt idx="439">
                  <c:v>20.648718534138698</c:v>
                </c:pt>
                <c:pt idx="440">
                  <c:v>27.4177334207649</c:v>
                </c:pt>
                <c:pt idx="441">
                  <c:v>23.1707825577096</c:v>
                </c:pt>
                <c:pt idx="442">
                  <c:v>25.505513565510899</c:v>
                </c:pt>
                <c:pt idx="443">
                  <c:v>24.320190601400601</c:v>
                </c:pt>
                <c:pt idx="444">
                  <c:v>22.621650049794699</c:v>
                </c:pt>
                <c:pt idx="445">
                  <c:v>21.322111702239098</c:v>
                </c:pt>
                <c:pt idx="446">
                  <c:v>26.343510845166101</c:v>
                </c:pt>
                <c:pt idx="447">
                  <c:v>19.074944087931801</c:v>
                </c:pt>
                <c:pt idx="448">
                  <c:v>8.5305940000305398</c:v>
                </c:pt>
                <c:pt idx="449">
                  <c:v>0.96795919635442196</c:v>
                </c:pt>
                <c:pt idx="450">
                  <c:v>3.0185717125999298</c:v>
                </c:pt>
                <c:pt idx="451">
                  <c:v>20.778041340647398</c:v>
                </c:pt>
                <c:pt idx="452">
                  <c:v>20.330598672013</c:v>
                </c:pt>
                <c:pt idx="453">
                  <c:v>22.075722419238399</c:v>
                </c:pt>
                <c:pt idx="454">
                  <c:v>28.909591059631602</c:v>
                </c:pt>
                <c:pt idx="455">
                  <c:v>19.462745426229901</c:v>
                </c:pt>
                <c:pt idx="456">
                  <c:v>22.782607630071301</c:v>
                </c:pt>
                <c:pt idx="457">
                  <c:v>27.480239411800198</c:v>
                </c:pt>
                <c:pt idx="458">
                  <c:v>24.198956525052399</c:v>
                </c:pt>
                <c:pt idx="459">
                  <c:v>28.152013221276999</c:v>
                </c:pt>
                <c:pt idx="460">
                  <c:v>22.839606529115901</c:v>
                </c:pt>
                <c:pt idx="461">
                  <c:v>25.682003576684899</c:v>
                </c:pt>
                <c:pt idx="462">
                  <c:v>26.352017397060902</c:v>
                </c:pt>
                <c:pt idx="463">
                  <c:v>20.756026315278699</c:v>
                </c:pt>
                <c:pt idx="464">
                  <c:v>29.5488784705203</c:v>
                </c:pt>
                <c:pt idx="465">
                  <c:v>19.503198115248399</c:v>
                </c:pt>
                <c:pt idx="466">
                  <c:v>23.092197039899698</c:v>
                </c:pt>
                <c:pt idx="467">
                  <c:v>21.771101962967698</c:v>
                </c:pt>
                <c:pt idx="468">
                  <c:v>13.379036983417601</c:v>
                </c:pt>
                <c:pt idx="469">
                  <c:v>20.561325177064099</c:v>
                </c:pt>
                <c:pt idx="470">
                  <c:v>22.217190078268299</c:v>
                </c:pt>
                <c:pt idx="471">
                  <c:v>19.374791786485702</c:v>
                </c:pt>
                <c:pt idx="472">
                  <c:v>22.384154853870701</c:v>
                </c:pt>
                <c:pt idx="473">
                  <c:v>14.489819425974799</c:v>
                </c:pt>
                <c:pt idx="474">
                  <c:v>17.920335082702501</c:v>
                </c:pt>
                <c:pt idx="475">
                  <c:v>17.434019097734801</c:v>
                </c:pt>
                <c:pt idx="476">
                  <c:v>26.516977610558399</c:v>
                </c:pt>
                <c:pt idx="477">
                  <c:v>21.648715505673</c:v>
                </c:pt>
                <c:pt idx="478">
                  <c:v>20.540529114920201</c:v>
                </c:pt>
                <c:pt idx="479">
                  <c:v>22.6659577912842</c:v>
                </c:pt>
                <c:pt idx="480">
                  <c:v>19.695948450280799</c:v>
                </c:pt>
                <c:pt idx="481">
                  <c:v>12.808876592159701</c:v>
                </c:pt>
                <c:pt idx="482">
                  <c:v>18.575268507938802</c:v>
                </c:pt>
                <c:pt idx="483">
                  <c:v>19.666225940017199</c:v>
                </c:pt>
                <c:pt idx="484">
                  <c:v>22.782911863282699</c:v>
                </c:pt>
                <c:pt idx="485">
                  <c:v>24.651676529648299</c:v>
                </c:pt>
                <c:pt idx="486">
                  <c:v>22.1640648493733</c:v>
                </c:pt>
                <c:pt idx="487">
                  <c:v>26.7267733596053</c:v>
                </c:pt>
                <c:pt idx="488">
                  <c:v>24.398873065993499</c:v>
                </c:pt>
                <c:pt idx="489">
                  <c:v>23.8444602861615</c:v>
                </c:pt>
                <c:pt idx="490">
                  <c:v>23.943006162051802</c:v>
                </c:pt>
                <c:pt idx="491">
                  <c:v>24.810681001656899</c:v>
                </c:pt>
                <c:pt idx="492">
                  <c:v>25.6499125532562</c:v>
                </c:pt>
                <c:pt idx="493">
                  <c:v>26.3252069683043</c:v>
                </c:pt>
                <c:pt idx="494">
                  <c:v>19.783746457895099</c:v>
                </c:pt>
                <c:pt idx="495">
                  <c:v>24.317470625285601</c:v>
                </c:pt>
                <c:pt idx="496">
                  <c:v>20.271277000772098</c:v>
                </c:pt>
                <c:pt idx="497">
                  <c:v>18.676471338434201</c:v>
                </c:pt>
                <c:pt idx="498">
                  <c:v>23.017385105140399</c:v>
                </c:pt>
                <c:pt idx="499">
                  <c:v>14.1275788784365</c:v>
                </c:pt>
                <c:pt idx="500">
                  <c:v>22.558975420874301</c:v>
                </c:pt>
                <c:pt idx="501">
                  <c:v>17.441357135095998</c:v>
                </c:pt>
                <c:pt idx="502">
                  <c:v>22.764880402994201</c:v>
                </c:pt>
                <c:pt idx="503">
                  <c:v>22.508414195987701</c:v>
                </c:pt>
                <c:pt idx="504">
                  <c:v>25.886933367612201</c:v>
                </c:pt>
                <c:pt idx="505">
                  <c:v>18.6790919033661</c:v>
                </c:pt>
                <c:pt idx="506">
                  <c:v>25.531038807771399</c:v>
                </c:pt>
                <c:pt idx="507">
                  <c:v>22.289982617820499</c:v>
                </c:pt>
                <c:pt idx="508">
                  <c:v>26.497675209313599</c:v>
                </c:pt>
                <c:pt idx="509">
                  <c:v>22.650305553012601</c:v>
                </c:pt>
                <c:pt idx="510">
                  <c:v>23.082798370869199</c:v>
                </c:pt>
                <c:pt idx="511">
                  <c:v>10.368219432514399</c:v>
                </c:pt>
                <c:pt idx="512">
                  <c:v>0.52844525803195697</c:v>
                </c:pt>
                <c:pt idx="513">
                  <c:v>21.437432878038798</c:v>
                </c:pt>
                <c:pt idx="514">
                  <c:v>21.3631988439978</c:v>
                </c:pt>
                <c:pt idx="515">
                  <c:v>18.218043591400601</c:v>
                </c:pt>
                <c:pt idx="516">
                  <c:v>20.695309769909802</c:v>
                </c:pt>
                <c:pt idx="517">
                  <c:v>18.446615208619999</c:v>
                </c:pt>
                <c:pt idx="518">
                  <c:v>22.891738954368801</c:v>
                </c:pt>
                <c:pt idx="519">
                  <c:v>20.045612939879799</c:v>
                </c:pt>
                <c:pt idx="520">
                  <c:v>18.832385335450098</c:v>
                </c:pt>
                <c:pt idx="521">
                  <c:v>25.532009818831</c:v>
                </c:pt>
                <c:pt idx="522">
                  <c:v>24.6955441077979</c:v>
                </c:pt>
                <c:pt idx="523">
                  <c:v>20.927387793293502</c:v>
                </c:pt>
                <c:pt idx="524">
                  <c:v>17.699060877482001</c:v>
                </c:pt>
                <c:pt idx="525">
                  <c:v>18.8140133320789</c:v>
                </c:pt>
                <c:pt idx="526">
                  <c:v>23.662137403425401</c:v>
                </c:pt>
                <c:pt idx="527">
                  <c:v>18.3803451618857</c:v>
                </c:pt>
                <c:pt idx="528">
                  <c:v>20.974060105776399</c:v>
                </c:pt>
                <c:pt idx="529">
                  <c:v>25.239143948776999</c:v>
                </c:pt>
                <c:pt idx="530">
                  <c:v>17.7398389614218</c:v>
                </c:pt>
                <c:pt idx="531">
                  <c:v>16.063835503989502</c:v>
                </c:pt>
                <c:pt idx="532">
                  <c:v>20.081864196481298</c:v>
                </c:pt>
                <c:pt idx="533">
                  <c:v>22.788964841015201</c:v>
                </c:pt>
                <c:pt idx="534">
                  <c:v>20.998819649380199</c:v>
                </c:pt>
                <c:pt idx="535">
                  <c:v>21.833432284168001</c:v>
                </c:pt>
                <c:pt idx="536">
                  <c:v>21.572187769127201</c:v>
                </c:pt>
                <c:pt idx="537">
                  <c:v>23.5558733762477</c:v>
                </c:pt>
                <c:pt idx="538">
                  <c:v>28.360442611685698</c:v>
                </c:pt>
                <c:pt idx="539">
                  <c:v>28.038535306681499</c:v>
                </c:pt>
                <c:pt idx="540">
                  <c:v>22.159479032093799</c:v>
                </c:pt>
                <c:pt idx="541">
                  <c:v>22.5587588228918</c:v>
                </c:pt>
                <c:pt idx="542">
                  <c:v>19.583789650363101</c:v>
                </c:pt>
                <c:pt idx="543">
                  <c:v>7.1508318697163604</c:v>
                </c:pt>
                <c:pt idx="544">
                  <c:v>18.7575652725316</c:v>
                </c:pt>
                <c:pt idx="545">
                  <c:v>18.7082203963277</c:v>
                </c:pt>
                <c:pt idx="546">
                  <c:v>19.3257716793747</c:v>
                </c:pt>
                <c:pt idx="547">
                  <c:v>17.6591909337922</c:v>
                </c:pt>
                <c:pt idx="548">
                  <c:v>24.3670745227932</c:v>
                </c:pt>
                <c:pt idx="549">
                  <c:v>20.801543015449401</c:v>
                </c:pt>
                <c:pt idx="550">
                  <c:v>19.738553067928301</c:v>
                </c:pt>
                <c:pt idx="551">
                  <c:v>25.417640956085101</c:v>
                </c:pt>
                <c:pt idx="552">
                  <c:v>20.971210802029798</c:v>
                </c:pt>
                <c:pt idx="553">
                  <c:v>16.433717207713599</c:v>
                </c:pt>
                <c:pt idx="554">
                  <c:v>19.2795337330842</c:v>
                </c:pt>
                <c:pt idx="555">
                  <c:v>26.0306230167538</c:v>
                </c:pt>
                <c:pt idx="556">
                  <c:v>18.364559245552901</c:v>
                </c:pt>
                <c:pt idx="557">
                  <c:v>21.106207406580399</c:v>
                </c:pt>
                <c:pt idx="558">
                  <c:v>24.991733439199301</c:v>
                </c:pt>
                <c:pt idx="559">
                  <c:v>22.817490088846</c:v>
                </c:pt>
                <c:pt idx="560">
                  <c:v>20.751492072521099</c:v>
                </c:pt>
                <c:pt idx="561">
                  <c:v>26.256482598551699</c:v>
                </c:pt>
                <c:pt idx="562">
                  <c:v>16.404392475600702</c:v>
                </c:pt>
                <c:pt idx="563">
                  <c:v>18.753864035247499</c:v>
                </c:pt>
                <c:pt idx="564">
                  <c:v>23.171723642121599</c:v>
                </c:pt>
                <c:pt idx="565">
                  <c:v>19.2449899601882</c:v>
                </c:pt>
                <c:pt idx="566">
                  <c:v>20.657799394742199</c:v>
                </c:pt>
                <c:pt idx="567">
                  <c:v>22.8239493772892</c:v>
                </c:pt>
                <c:pt idx="568">
                  <c:v>18.9232540783396</c:v>
                </c:pt>
                <c:pt idx="569">
                  <c:v>23.881339441942</c:v>
                </c:pt>
                <c:pt idx="570">
                  <c:v>19.2619419283788</c:v>
                </c:pt>
                <c:pt idx="571">
                  <c:v>23.151523951210901</c:v>
                </c:pt>
                <c:pt idx="572">
                  <c:v>22.101297587516399</c:v>
                </c:pt>
                <c:pt idx="573">
                  <c:v>24.404704130596901</c:v>
                </c:pt>
                <c:pt idx="574">
                  <c:v>8.5962933093119105</c:v>
                </c:pt>
                <c:pt idx="575">
                  <c:v>3.0461353163615899</c:v>
                </c:pt>
                <c:pt idx="576">
                  <c:v>18.521207638835399</c:v>
                </c:pt>
                <c:pt idx="577">
                  <c:v>24.863076278388601</c:v>
                </c:pt>
                <c:pt idx="578">
                  <c:v>27.1245548603057</c:v>
                </c:pt>
                <c:pt idx="579">
                  <c:v>22.366324478654001</c:v>
                </c:pt>
                <c:pt idx="580">
                  <c:v>20.653943830078401</c:v>
                </c:pt>
                <c:pt idx="581">
                  <c:v>26.5251787829541</c:v>
                </c:pt>
                <c:pt idx="582">
                  <c:v>21.4693572724121</c:v>
                </c:pt>
                <c:pt idx="583">
                  <c:v>20.995673044272099</c:v>
                </c:pt>
                <c:pt idx="584">
                  <c:v>24.9807712405625</c:v>
                </c:pt>
                <c:pt idx="585">
                  <c:v>23.1097732320864</c:v>
                </c:pt>
                <c:pt idx="586">
                  <c:v>22.080698209441302</c:v>
                </c:pt>
                <c:pt idx="587">
                  <c:v>20.1283213163819</c:v>
                </c:pt>
                <c:pt idx="588">
                  <c:v>23.752532902752002</c:v>
                </c:pt>
                <c:pt idx="589">
                  <c:v>23.6592948888343</c:v>
                </c:pt>
                <c:pt idx="590">
                  <c:v>20.367808105254799</c:v>
                </c:pt>
                <c:pt idx="591">
                  <c:v>15.0473362668278</c:v>
                </c:pt>
                <c:pt idx="592">
                  <c:v>25.1202645623876</c:v>
                </c:pt>
                <c:pt idx="593">
                  <c:v>23.120330463917099</c:v>
                </c:pt>
                <c:pt idx="594">
                  <c:v>20.212853940400699</c:v>
                </c:pt>
                <c:pt idx="595">
                  <c:v>18.982284439744301</c:v>
                </c:pt>
                <c:pt idx="596">
                  <c:v>16.807304514144999</c:v>
                </c:pt>
                <c:pt idx="597">
                  <c:v>21.184459320271401</c:v>
                </c:pt>
                <c:pt idx="598">
                  <c:v>24.117013712108399</c:v>
                </c:pt>
                <c:pt idx="599">
                  <c:v>23.047663253879499</c:v>
                </c:pt>
                <c:pt idx="600">
                  <c:v>21.608313755449299</c:v>
                </c:pt>
                <c:pt idx="601">
                  <c:v>23.323090014386398</c:v>
                </c:pt>
                <c:pt idx="602">
                  <c:v>21.308305739060799</c:v>
                </c:pt>
                <c:pt idx="603">
                  <c:v>8.3099908992332896</c:v>
                </c:pt>
                <c:pt idx="604">
                  <c:v>23.849721227778101</c:v>
                </c:pt>
                <c:pt idx="605">
                  <c:v>18.765666106375701</c:v>
                </c:pt>
                <c:pt idx="606">
                  <c:v>19.829043044552499</c:v>
                </c:pt>
                <c:pt idx="607">
                  <c:v>18.830109241387898</c:v>
                </c:pt>
                <c:pt idx="608">
                  <c:v>22.6339363410851</c:v>
                </c:pt>
                <c:pt idx="609">
                  <c:v>23.2895896645894</c:v>
                </c:pt>
                <c:pt idx="610">
                  <c:v>28.325718768315799</c:v>
                </c:pt>
                <c:pt idx="611">
                  <c:v>23.661691611348299</c:v>
                </c:pt>
                <c:pt idx="612">
                  <c:v>22.016684764273901</c:v>
                </c:pt>
                <c:pt idx="613">
                  <c:v>21.2877625900257</c:v>
                </c:pt>
                <c:pt idx="614">
                  <c:v>21.215726019744501</c:v>
                </c:pt>
                <c:pt idx="615">
                  <c:v>22.435575881719799</c:v>
                </c:pt>
                <c:pt idx="616">
                  <c:v>21.439348425842802</c:v>
                </c:pt>
                <c:pt idx="617">
                  <c:v>22.4930848817122</c:v>
                </c:pt>
                <c:pt idx="618">
                  <c:v>25.4950400266627</c:v>
                </c:pt>
                <c:pt idx="619">
                  <c:v>20.253642284661201</c:v>
                </c:pt>
                <c:pt idx="620">
                  <c:v>13.6126764713269</c:v>
                </c:pt>
                <c:pt idx="621">
                  <c:v>20.297631611596199</c:v>
                </c:pt>
                <c:pt idx="622">
                  <c:v>20.474386000098701</c:v>
                </c:pt>
                <c:pt idx="623">
                  <c:v>21.522361738031499</c:v>
                </c:pt>
                <c:pt idx="624">
                  <c:v>25.248466134180099</c:v>
                </c:pt>
                <c:pt idx="625">
                  <c:v>22.860691199985801</c:v>
                </c:pt>
                <c:pt idx="626">
                  <c:v>16.8950543130033</c:v>
                </c:pt>
                <c:pt idx="627">
                  <c:v>21.279885107680201</c:v>
                </c:pt>
                <c:pt idx="628">
                  <c:v>22.295406619448901</c:v>
                </c:pt>
                <c:pt idx="629">
                  <c:v>21.6214836333337</c:v>
                </c:pt>
                <c:pt idx="630">
                  <c:v>25.9855586947726</c:v>
                </c:pt>
                <c:pt idx="631">
                  <c:v>8.7590841738083896</c:v>
                </c:pt>
                <c:pt idx="632">
                  <c:v>19.811712570570499</c:v>
                </c:pt>
                <c:pt idx="633">
                  <c:v>22.021992359496501</c:v>
                </c:pt>
                <c:pt idx="634">
                  <c:v>29.5999117676024</c:v>
                </c:pt>
                <c:pt idx="635">
                  <c:v>25.343366328411701</c:v>
                </c:pt>
                <c:pt idx="636">
                  <c:v>22.842473835</c:v>
                </c:pt>
                <c:pt idx="637">
                  <c:v>22.522670958183401</c:v>
                </c:pt>
                <c:pt idx="638">
                  <c:v>25.054864600807999</c:v>
                </c:pt>
                <c:pt idx="639">
                  <c:v>26.716431968541801</c:v>
                </c:pt>
                <c:pt idx="640">
                  <c:v>20.808131186961099</c:v>
                </c:pt>
                <c:pt idx="641">
                  <c:v>21.827715065052899</c:v>
                </c:pt>
                <c:pt idx="642">
                  <c:v>24.723297537836601</c:v>
                </c:pt>
                <c:pt idx="643">
                  <c:v>24.237745710602599</c:v>
                </c:pt>
                <c:pt idx="644">
                  <c:v>21.179098020728599</c:v>
                </c:pt>
                <c:pt idx="645">
                  <c:v>19.897151088748</c:v>
                </c:pt>
                <c:pt idx="646">
                  <c:v>17.971999186454799</c:v>
                </c:pt>
                <c:pt idx="647">
                  <c:v>21.222301918206899</c:v>
                </c:pt>
                <c:pt idx="648">
                  <c:v>10.707733205819901</c:v>
                </c:pt>
                <c:pt idx="649">
                  <c:v>19.2828268139017</c:v>
                </c:pt>
                <c:pt idx="650">
                  <c:v>21.719967310485</c:v>
                </c:pt>
                <c:pt idx="651">
                  <c:v>24.977129097194901</c:v>
                </c:pt>
                <c:pt idx="652">
                  <c:v>24.098565386290701</c:v>
                </c:pt>
                <c:pt idx="653">
                  <c:v>24.491628255840801</c:v>
                </c:pt>
                <c:pt idx="654">
                  <c:v>22.738208110324202</c:v>
                </c:pt>
                <c:pt idx="655">
                  <c:v>24.8982207227691</c:v>
                </c:pt>
                <c:pt idx="656">
                  <c:v>24.5603729092309</c:v>
                </c:pt>
                <c:pt idx="657">
                  <c:v>20.785466973121501</c:v>
                </c:pt>
                <c:pt idx="658">
                  <c:v>27.2510859255793</c:v>
                </c:pt>
                <c:pt idx="659">
                  <c:v>19.047397900565901</c:v>
                </c:pt>
                <c:pt idx="660">
                  <c:v>17.735654117172398</c:v>
                </c:pt>
                <c:pt idx="661">
                  <c:v>11.7339643561393</c:v>
                </c:pt>
                <c:pt idx="662">
                  <c:v>22.569101553465099</c:v>
                </c:pt>
                <c:pt idx="663">
                  <c:v>23.821034507797101</c:v>
                </c:pt>
                <c:pt idx="664">
                  <c:v>21.408411520648599</c:v>
                </c:pt>
                <c:pt idx="665">
                  <c:v>14.4715476777245</c:v>
                </c:pt>
                <c:pt idx="666">
                  <c:v>19.626396715331399</c:v>
                </c:pt>
                <c:pt idx="667">
                  <c:v>28.012199697129699</c:v>
                </c:pt>
                <c:pt idx="668">
                  <c:v>23.263018351368999</c:v>
                </c:pt>
                <c:pt idx="669">
                  <c:v>22.836463153612101</c:v>
                </c:pt>
                <c:pt idx="670">
                  <c:v>21.117380803964998</c:v>
                </c:pt>
                <c:pt idx="671">
                  <c:v>24.273848065115299</c:v>
                </c:pt>
                <c:pt idx="672">
                  <c:v>17.485990899779999</c:v>
                </c:pt>
                <c:pt idx="673">
                  <c:v>22.729322334296899</c:v>
                </c:pt>
                <c:pt idx="674">
                  <c:v>20.923167212780001</c:v>
                </c:pt>
                <c:pt idx="675">
                  <c:v>17.206368000939801</c:v>
                </c:pt>
                <c:pt idx="676">
                  <c:v>21.596471943232199</c:v>
                </c:pt>
                <c:pt idx="677">
                  <c:v>20.672255371840301</c:v>
                </c:pt>
                <c:pt idx="678">
                  <c:v>28.893392663314199</c:v>
                </c:pt>
                <c:pt idx="679">
                  <c:v>14.994464752642299</c:v>
                </c:pt>
                <c:pt idx="680">
                  <c:v>20.7745753577898</c:v>
                </c:pt>
                <c:pt idx="681">
                  <c:v>21.255020637125298</c:v>
                </c:pt>
                <c:pt idx="682">
                  <c:v>19.3572145635809</c:v>
                </c:pt>
                <c:pt idx="683">
                  <c:v>28.751491620029999</c:v>
                </c:pt>
                <c:pt idx="684">
                  <c:v>20.532587598664598</c:v>
                </c:pt>
                <c:pt idx="685">
                  <c:v>24.077659100936199</c:v>
                </c:pt>
                <c:pt idx="686">
                  <c:v>22.322363285431098</c:v>
                </c:pt>
                <c:pt idx="687">
                  <c:v>20.993869395844499</c:v>
                </c:pt>
                <c:pt idx="688">
                  <c:v>19.300526634400502</c:v>
                </c:pt>
                <c:pt idx="689">
                  <c:v>24.409925014969598</c:v>
                </c:pt>
                <c:pt idx="690">
                  <c:v>26.819073345215202</c:v>
                </c:pt>
                <c:pt idx="691">
                  <c:v>24.800878082382599</c:v>
                </c:pt>
                <c:pt idx="692">
                  <c:v>19.090866864402599</c:v>
                </c:pt>
                <c:pt idx="693">
                  <c:v>6.47117645626951</c:v>
                </c:pt>
                <c:pt idx="694">
                  <c:v>26.957523086470701</c:v>
                </c:pt>
                <c:pt idx="695">
                  <c:v>23.506107136445099</c:v>
                </c:pt>
                <c:pt idx="696">
                  <c:v>23.1286504513137</c:v>
                </c:pt>
                <c:pt idx="697">
                  <c:v>21.445979362836699</c:v>
                </c:pt>
                <c:pt idx="698">
                  <c:v>21.654668494570402</c:v>
                </c:pt>
                <c:pt idx="699">
                  <c:v>31.433451338909201</c:v>
                </c:pt>
                <c:pt idx="700">
                  <c:v>24.770687907044302</c:v>
                </c:pt>
                <c:pt idx="701">
                  <c:v>24.958309529645501</c:v>
                </c:pt>
                <c:pt idx="702">
                  <c:v>24.4248964818321</c:v>
                </c:pt>
                <c:pt idx="703">
                  <c:v>18.531221644369399</c:v>
                </c:pt>
                <c:pt idx="704">
                  <c:v>18.598403397212</c:v>
                </c:pt>
                <c:pt idx="705">
                  <c:v>26.799534646449899</c:v>
                </c:pt>
                <c:pt idx="706">
                  <c:v>26.031150567936599</c:v>
                </c:pt>
                <c:pt idx="707">
                  <c:v>26.063747039558599</c:v>
                </c:pt>
                <c:pt idx="708">
                  <c:v>21.162372027397701</c:v>
                </c:pt>
                <c:pt idx="709">
                  <c:v>17.179191953621299</c:v>
                </c:pt>
                <c:pt idx="710">
                  <c:v>21.904988003258399</c:v>
                </c:pt>
                <c:pt idx="711">
                  <c:v>24.846077126064198</c:v>
                </c:pt>
                <c:pt idx="712">
                  <c:v>10.952967959471801</c:v>
                </c:pt>
                <c:pt idx="713">
                  <c:v>19.773844495286699</c:v>
                </c:pt>
                <c:pt idx="714">
                  <c:v>20.926347097926101</c:v>
                </c:pt>
                <c:pt idx="715">
                  <c:v>23.788752346895802</c:v>
                </c:pt>
                <c:pt idx="716">
                  <c:v>20.435460918831801</c:v>
                </c:pt>
                <c:pt idx="717">
                  <c:v>14.025912686430299</c:v>
                </c:pt>
                <c:pt idx="718">
                  <c:v>13.072716781233799</c:v>
                </c:pt>
                <c:pt idx="719">
                  <c:v>13.8494144665801</c:v>
                </c:pt>
                <c:pt idx="720">
                  <c:v>18.046187570658599</c:v>
                </c:pt>
                <c:pt idx="721">
                  <c:v>26.907290160644699</c:v>
                </c:pt>
                <c:pt idx="722">
                  <c:v>25.489288100411301</c:v>
                </c:pt>
                <c:pt idx="723">
                  <c:v>24.166758680113698</c:v>
                </c:pt>
                <c:pt idx="724">
                  <c:v>20.9055351180487</c:v>
                </c:pt>
                <c:pt idx="725">
                  <c:v>11.0150895671834</c:v>
                </c:pt>
                <c:pt idx="726">
                  <c:v>18.0364882644785</c:v>
                </c:pt>
                <c:pt idx="727">
                  <c:v>24.374468934763598</c:v>
                </c:pt>
                <c:pt idx="728">
                  <c:v>20.4078264425508</c:v>
                </c:pt>
                <c:pt idx="729">
                  <c:v>25.019402241541599</c:v>
                </c:pt>
                <c:pt idx="730">
                  <c:v>24.702652543165499</c:v>
                </c:pt>
                <c:pt idx="731">
                  <c:v>24.483771496804501</c:v>
                </c:pt>
                <c:pt idx="732">
                  <c:v>22.051047969359399</c:v>
                </c:pt>
                <c:pt idx="733">
                  <c:v>16.870498202185001</c:v>
                </c:pt>
                <c:pt idx="734">
                  <c:v>17.743562397018501</c:v>
                </c:pt>
                <c:pt idx="735">
                  <c:v>24.338618402295101</c:v>
                </c:pt>
                <c:pt idx="736">
                  <c:v>17.565200340886999</c:v>
                </c:pt>
                <c:pt idx="737">
                  <c:v>20.5629878551843</c:v>
                </c:pt>
                <c:pt idx="738">
                  <c:v>20.010498458882299</c:v>
                </c:pt>
                <c:pt idx="739">
                  <c:v>23.840142533694902</c:v>
                </c:pt>
                <c:pt idx="740">
                  <c:v>24.207354500331999</c:v>
                </c:pt>
                <c:pt idx="741">
                  <c:v>18.5705253770215</c:v>
                </c:pt>
                <c:pt idx="742">
                  <c:v>12.0078348533963</c:v>
                </c:pt>
                <c:pt idx="743">
                  <c:v>21.675521343500801</c:v>
                </c:pt>
                <c:pt idx="744">
                  <c:v>15.504340248745001</c:v>
                </c:pt>
                <c:pt idx="745">
                  <c:v>19.239877590694899</c:v>
                </c:pt>
                <c:pt idx="746">
                  <c:v>25.5386697966936</c:v>
                </c:pt>
                <c:pt idx="747">
                  <c:v>20.165810768340101</c:v>
                </c:pt>
                <c:pt idx="748">
                  <c:v>12.620769561933299</c:v>
                </c:pt>
                <c:pt idx="749">
                  <c:v>21.364627184365201</c:v>
                </c:pt>
                <c:pt idx="750">
                  <c:v>28.080610061452798</c:v>
                </c:pt>
                <c:pt idx="751">
                  <c:v>13.680650555202</c:v>
                </c:pt>
                <c:pt idx="752">
                  <c:v>20.273788164606199</c:v>
                </c:pt>
                <c:pt idx="753">
                  <c:v>23.427977824580601</c:v>
                </c:pt>
                <c:pt idx="754">
                  <c:v>14.788550687955899</c:v>
                </c:pt>
                <c:pt idx="755">
                  <c:v>19.152721620041699</c:v>
                </c:pt>
                <c:pt idx="756">
                  <c:v>24.219875013232901</c:v>
                </c:pt>
                <c:pt idx="757">
                  <c:v>19.951532791832001</c:v>
                </c:pt>
                <c:pt idx="758">
                  <c:v>18.527168383421099</c:v>
                </c:pt>
                <c:pt idx="759">
                  <c:v>21.121024045297201</c:v>
                </c:pt>
                <c:pt idx="760">
                  <c:v>23.689354052818398</c:v>
                </c:pt>
                <c:pt idx="761">
                  <c:v>23.527131015120901</c:v>
                </c:pt>
                <c:pt idx="762">
                  <c:v>24.015822860342698</c:v>
                </c:pt>
                <c:pt idx="763">
                  <c:v>23.86038324003</c:v>
                </c:pt>
                <c:pt idx="764">
                  <c:v>25.211234956984701</c:v>
                </c:pt>
                <c:pt idx="765">
                  <c:v>26.289135050397299</c:v>
                </c:pt>
                <c:pt idx="766">
                  <c:v>26.491043771675599</c:v>
                </c:pt>
                <c:pt idx="767">
                  <c:v>28.0967071020969</c:v>
                </c:pt>
                <c:pt idx="768">
                  <c:v>23.417647780446899</c:v>
                </c:pt>
                <c:pt idx="769">
                  <c:v>18.0999832568586</c:v>
                </c:pt>
                <c:pt idx="770">
                  <c:v>12.7059198983959</c:v>
                </c:pt>
                <c:pt idx="771">
                  <c:v>21.632896138040302</c:v>
                </c:pt>
                <c:pt idx="772">
                  <c:v>23.2419345876297</c:v>
                </c:pt>
                <c:pt idx="773">
                  <c:v>24.3103140957665</c:v>
                </c:pt>
                <c:pt idx="774">
                  <c:v>11.6358974558604</c:v>
                </c:pt>
                <c:pt idx="775">
                  <c:v>17.179415616339501</c:v>
                </c:pt>
                <c:pt idx="776">
                  <c:v>12.7176164881134</c:v>
                </c:pt>
                <c:pt idx="777">
                  <c:v>20.178327574668199</c:v>
                </c:pt>
                <c:pt idx="778">
                  <c:v>22.370369718098502</c:v>
                </c:pt>
                <c:pt idx="779">
                  <c:v>21.306080089378199</c:v>
                </c:pt>
                <c:pt idx="780">
                  <c:v>21.669499922361801</c:v>
                </c:pt>
                <c:pt idx="781">
                  <c:v>11.863074625508499</c:v>
                </c:pt>
                <c:pt idx="782">
                  <c:v>15.1891560164495</c:v>
                </c:pt>
                <c:pt idx="783">
                  <c:v>16.5363500920833</c:v>
                </c:pt>
                <c:pt idx="784">
                  <c:v>21.385484071901899</c:v>
                </c:pt>
                <c:pt idx="785">
                  <c:v>8.3734010564029706</c:v>
                </c:pt>
                <c:pt idx="786">
                  <c:v>1.88894145617637</c:v>
                </c:pt>
                <c:pt idx="787">
                  <c:v>5.1718471755705702</c:v>
                </c:pt>
                <c:pt idx="788">
                  <c:v>19.313538114004601</c:v>
                </c:pt>
                <c:pt idx="789">
                  <c:v>21.5698963713278</c:v>
                </c:pt>
                <c:pt idx="790">
                  <c:v>21.5206376074937</c:v>
                </c:pt>
                <c:pt idx="791">
                  <c:v>22.5735516196196</c:v>
                </c:pt>
                <c:pt idx="792">
                  <c:v>22.162088946148302</c:v>
                </c:pt>
                <c:pt idx="793">
                  <c:v>22.904135159764099</c:v>
                </c:pt>
                <c:pt idx="794">
                  <c:v>20.547678054317501</c:v>
                </c:pt>
                <c:pt idx="795">
                  <c:v>22.1073812238069</c:v>
                </c:pt>
                <c:pt idx="796">
                  <c:v>23.402219661095302</c:v>
                </c:pt>
                <c:pt idx="797">
                  <c:v>17.161922551710902</c:v>
                </c:pt>
                <c:pt idx="798">
                  <c:v>22.988942189212299</c:v>
                </c:pt>
                <c:pt idx="799">
                  <c:v>24.202936111796902</c:v>
                </c:pt>
                <c:pt idx="800">
                  <c:v>21.9166859261524</c:v>
                </c:pt>
                <c:pt idx="801">
                  <c:v>24.4310592385829</c:v>
                </c:pt>
                <c:pt idx="802">
                  <c:v>21.593704452243902</c:v>
                </c:pt>
                <c:pt idx="803">
                  <c:v>21.9106977540301</c:v>
                </c:pt>
                <c:pt idx="804">
                  <c:v>20.067375803277699</c:v>
                </c:pt>
                <c:pt idx="805">
                  <c:v>24.727146509293298</c:v>
                </c:pt>
                <c:pt idx="806">
                  <c:v>21.951242022819201</c:v>
                </c:pt>
                <c:pt idx="807">
                  <c:v>19.4620908042649</c:v>
                </c:pt>
                <c:pt idx="808">
                  <c:v>22.804561663655001</c:v>
                </c:pt>
                <c:pt idx="809">
                  <c:v>19.043231320847902</c:v>
                </c:pt>
                <c:pt idx="810">
                  <c:v>17.7049727916616</c:v>
                </c:pt>
                <c:pt idx="811">
                  <c:v>14.037804081750499</c:v>
                </c:pt>
                <c:pt idx="812">
                  <c:v>11.8401296260545</c:v>
                </c:pt>
                <c:pt idx="813">
                  <c:v>20.4898099037677</c:v>
                </c:pt>
                <c:pt idx="814">
                  <c:v>23.509772924534101</c:v>
                </c:pt>
                <c:pt idx="815">
                  <c:v>16.6829817973322</c:v>
                </c:pt>
                <c:pt idx="816">
                  <c:v>23.363145111840598</c:v>
                </c:pt>
                <c:pt idx="817">
                  <c:v>23.167251437436001</c:v>
                </c:pt>
                <c:pt idx="818">
                  <c:v>19.548975969083099</c:v>
                </c:pt>
                <c:pt idx="819">
                  <c:v>23.873224913376198</c:v>
                </c:pt>
                <c:pt idx="820">
                  <c:v>21.650957893847501</c:v>
                </c:pt>
                <c:pt idx="821">
                  <c:v>21.676091469982399</c:v>
                </c:pt>
                <c:pt idx="822">
                  <c:v>21.0359647903629</c:v>
                </c:pt>
                <c:pt idx="823">
                  <c:v>21.940974497259901</c:v>
                </c:pt>
                <c:pt idx="824">
                  <c:v>26.881888706169601</c:v>
                </c:pt>
                <c:pt idx="825">
                  <c:v>19.016263285729099</c:v>
                </c:pt>
                <c:pt idx="826">
                  <c:v>17.219387285581099</c:v>
                </c:pt>
                <c:pt idx="827">
                  <c:v>23.272357316135398</c:v>
                </c:pt>
                <c:pt idx="828">
                  <c:v>23.017046627833</c:v>
                </c:pt>
                <c:pt idx="829">
                  <c:v>16.848594642117298</c:v>
                </c:pt>
                <c:pt idx="830">
                  <c:v>25.419851299999799</c:v>
                </c:pt>
                <c:pt idx="831">
                  <c:v>22.9666206344532</c:v>
                </c:pt>
                <c:pt idx="832">
                  <c:v>24.6610131767704</c:v>
                </c:pt>
                <c:pt idx="833">
                  <c:v>24.396211710942801</c:v>
                </c:pt>
                <c:pt idx="834">
                  <c:v>23.519770764960398</c:v>
                </c:pt>
                <c:pt idx="835">
                  <c:v>20.895283301855201</c:v>
                </c:pt>
                <c:pt idx="836">
                  <c:v>26.672483385672699</c:v>
                </c:pt>
                <c:pt idx="837">
                  <c:v>22.1368595881912</c:v>
                </c:pt>
                <c:pt idx="838">
                  <c:v>20.604084578657201</c:v>
                </c:pt>
                <c:pt idx="839">
                  <c:v>27.671436934390201</c:v>
                </c:pt>
                <c:pt idx="840">
                  <c:v>9.7503086957617295</c:v>
                </c:pt>
                <c:pt idx="841">
                  <c:v>24.251621669992499</c:v>
                </c:pt>
                <c:pt idx="842">
                  <c:v>22.915986538815599</c:v>
                </c:pt>
                <c:pt idx="843">
                  <c:v>20.111446761015198</c:v>
                </c:pt>
                <c:pt idx="844">
                  <c:v>26.4662561179052</c:v>
                </c:pt>
                <c:pt idx="845">
                  <c:v>22.265603211898402</c:v>
                </c:pt>
                <c:pt idx="846">
                  <c:v>21.3792924610493</c:v>
                </c:pt>
                <c:pt idx="847">
                  <c:v>20.129032088560098</c:v>
                </c:pt>
                <c:pt idx="848">
                  <c:v>14.8835212938419</c:v>
                </c:pt>
                <c:pt idx="849">
                  <c:v>12.843429090510799</c:v>
                </c:pt>
                <c:pt idx="850">
                  <c:v>17.856515522887499</c:v>
                </c:pt>
                <c:pt idx="851">
                  <c:v>17.753002951494</c:v>
                </c:pt>
                <c:pt idx="852">
                  <c:v>18.880381262264301</c:v>
                </c:pt>
                <c:pt idx="853">
                  <c:v>19.0544953401531</c:v>
                </c:pt>
                <c:pt idx="854">
                  <c:v>18.926486461511399</c:v>
                </c:pt>
                <c:pt idx="855">
                  <c:v>20.2921864630074</c:v>
                </c:pt>
                <c:pt idx="856">
                  <c:v>22.156635006357501</c:v>
                </c:pt>
                <c:pt idx="857">
                  <c:v>24.1325825947693</c:v>
                </c:pt>
                <c:pt idx="858">
                  <c:v>19.838996528568501</c:v>
                </c:pt>
                <c:pt idx="859">
                  <c:v>18.581895439556298</c:v>
                </c:pt>
                <c:pt idx="860">
                  <c:v>21.3284255859067</c:v>
                </c:pt>
                <c:pt idx="861">
                  <c:v>20.5179669648325</c:v>
                </c:pt>
                <c:pt idx="862">
                  <c:v>23.170821073126199</c:v>
                </c:pt>
                <c:pt idx="863">
                  <c:v>19.440235314096999</c:v>
                </c:pt>
                <c:pt idx="864">
                  <c:v>17.386295268508899</c:v>
                </c:pt>
                <c:pt idx="865">
                  <c:v>25.2197056642568</c:v>
                </c:pt>
                <c:pt idx="866">
                  <c:v>22.3680431607918</c:v>
                </c:pt>
                <c:pt idx="867">
                  <c:v>25.813473027622798</c:v>
                </c:pt>
                <c:pt idx="868">
                  <c:v>21.935137824747201</c:v>
                </c:pt>
                <c:pt idx="869">
                  <c:v>21.826923423756401</c:v>
                </c:pt>
                <c:pt idx="870">
                  <c:v>13.1504303765341</c:v>
                </c:pt>
                <c:pt idx="871">
                  <c:v>3.4626968906124</c:v>
                </c:pt>
                <c:pt idx="872">
                  <c:v>21.035078152195702</c:v>
                </c:pt>
                <c:pt idx="873">
                  <c:v>23.6686371851494</c:v>
                </c:pt>
                <c:pt idx="874">
                  <c:v>22.091144440050002</c:v>
                </c:pt>
                <c:pt idx="875">
                  <c:v>17.827121515845199</c:v>
                </c:pt>
                <c:pt idx="876">
                  <c:v>25.742694500953299</c:v>
                </c:pt>
                <c:pt idx="877">
                  <c:v>15.5547049409524</c:v>
                </c:pt>
                <c:pt idx="878">
                  <c:v>20.634848240327401</c:v>
                </c:pt>
                <c:pt idx="879">
                  <c:v>24.499745768995702</c:v>
                </c:pt>
                <c:pt idx="880">
                  <c:v>13.0203783311905</c:v>
                </c:pt>
                <c:pt idx="881">
                  <c:v>17.166854658596598</c:v>
                </c:pt>
                <c:pt idx="882">
                  <c:v>22.0309964921403</c:v>
                </c:pt>
                <c:pt idx="883">
                  <c:v>14.8282836263161</c:v>
                </c:pt>
                <c:pt idx="884">
                  <c:v>19.766001284683998</c:v>
                </c:pt>
                <c:pt idx="885">
                  <c:v>14.3882725698966</c:v>
                </c:pt>
                <c:pt idx="886">
                  <c:v>25.842754679049001</c:v>
                </c:pt>
                <c:pt idx="887">
                  <c:v>17.716729696381201</c:v>
                </c:pt>
                <c:pt idx="888">
                  <c:v>20.421284639686199</c:v>
                </c:pt>
                <c:pt idx="889">
                  <c:v>18.395451059287801</c:v>
                </c:pt>
                <c:pt idx="890">
                  <c:v>22.844572307929202</c:v>
                </c:pt>
                <c:pt idx="891">
                  <c:v>20.087614981915301</c:v>
                </c:pt>
                <c:pt idx="892">
                  <c:v>20.680883235197701</c:v>
                </c:pt>
                <c:pt idx="893">
                  <c:v>22.5792289759551</c:v>
                </c:pt>
                <c:pt idx="894">
                  <c:v>22.476790999063699</c:v>
                </c:pt>
                <c:pt idx="895">
                  <c:v>22.6757787922859</c:v>
                </c:pt>
                <c:pt idx="896">
                  <c:v>16.213557790691201</c:v>
                </c:pt>
                <c:pt idx="897">
                  <c:v>24.9631182930835</c:v>
                </c:pt>
                <c:pt idx="898">
                  <c:v>24.754942225257</c:v>
                </c:pt>
                <c:pt idx="899">
                  <c:v>23.2636361717833</c:v>
                </c:pt>
                <c:pt idx="900">
                  <c:v>8.8311137790666194</c:v>
                </c:pt>
                <c:pt idx="901">
                  <c:v>19.405559427648299</c:v>
                </c:pt>
                <c:pt idx="902">
                  <c:v>13.6177126040555</c:v>
                </c:pt>
                <c:pt idx="903">
                  <c:v>25.638349216963601</c:v>
                </c:pt>
                <c:pt idx="904">
                  <c:v>17.648016038088802</c:v>
                </c:pt>
                <c:pt idx="905">
                  <c:v>14.928906423768201</c:v>
                </c:pt>
                <c:pt idx="906">
                  <c:v>22.689008698605701</c:v>
                </c:pt>
                <c:pt idx="907">
                  <c:v>22.3612824959792</c:v>
                </c:pt>
                <c:pt idx="908">
                  <c:v>21.372110856484898</c:v>
                </c:pt>
                <c:pt idx="909">
                  <c:v>11.9084013850527</c:v>
                </c:pt>
                <c:pt idx="910">
                  <c:v>17.4747291901102</c:v>
                </c:pt>
                <c:pt idx="911">
                  <c:v>16.9744464483055</c:v>
                </c:pt>
                <c:pt idx="912">
                  <c:v>12.772137270617</c:v>
                </c:pt>
                <c:pt idx="913">
                  <c:v>15.238587793895899</c:v>
                </c:pt>
                <c:pt idx="914">
                  <c:v>16.396466807281399</c:v>
                </c:pt>
                <c:pt idx="915">
                  <c:v>25.682659886100399</c:v>
                </c:pt>
                <c:pt idx="916">
                  <c:v>21.5891126896176</c:v>
                </c:pt>
                <c:pt idx="917">
                  <c:v>22.807334501347999</c:v>
                </c:pt>
                <c:pt idx="918">
                  <c:v>19.6332685042177</c:v>
                </c:pt>
                <c:pt idx="919">
                  <c:v>19.044498762342499</c:v>
                </c:pt>
                <c:pt idx="920">
                  <c:v>24.7334904859005</c:v>
                </c:pt>
                <c:pt idx="921">
                  <c:v>23.3469047097879</c:v>
                </c:pt>
                <c:pt idx="922">
                  <c:v>20.415243875494902</c:v>
                </c:pt>
                <c:pt idx="923">
                  <c:v>19.152900326906298</c:v>
                </c:pt>
                <c:pt idx="924">
                  <c:v>24.238859453182201</c:v>
                </c:pt>
                <c:pt idx="925">
                  <c:v>9.7691878606581692</c:v>
                </c:pt>
                <c:pt idx="926">
                  <c:v>2.0574046649267599</c:v>
                </c:pt>
                <c:pt idx="927">
                  <c:v>2.5844820643932098</c:v>
                </c:pt>
                <c:pt idx="928">
                  <c:v>26.6652668397357</c:v>
                </c:pt>
                <c:pt idx="929">
                  <c:v>19.324609080991699</c:v>
                </c:pt>
                <c:pt idx="930">
                  <c:v>15.5352286706594</c:v>
                </c:pt>
                <c:pt idx="931">
                  <c:v>14.2133047466127</c:v>
                </c:pt>
                <c:pt idx="932">
                  <c:v>18.634596998368998</c:v>
                </c:pt>
                <c:pt idx="933">
                  <c:v>26.8113719271972</c:v>
                </c:pt>
                <c:pt idx="934">
                  <c:v>18.864680146793901</c:v>
                </c:pt>
                <c:pt idx="935">
                  <c:v>21.749686432898098</c:v>
                </c:pt>
                <c:pt idx="936">
                  <c:v>19.827733881177899</c:v>
                </c:pt>
                <c:pt idx="937">
                  <c:v>20.029731869226602</c:v>
                </c:pt>
                <c:pt idx="938">
                  <c:v>19.957396240139499</c:v>
                </c:pt>
                <c:pt idx="939">
                  <c:v>20.590807440712201</c:v>
                </c:pt>
                <c:pt idx="940">
                  <c:v>22.749842139161998</c:v>
                </c:pt>
                <c:pt idx="941">
                  <c:v>24.582242790260601</c:v>
                </c:pt>
                <c:pt idx="942">
                  <c:v>25.259949238015299</c:v>
                </c:pt>
                <c:pt idx="943">
                  <c:v>22.655956209535201</c:v>
                </c:pt>
                <c:pt idx="944">
                  <c:v>17.465533051888901</c:v>
                </c:pt>
                <c:pt idx="945">
                  <c:v>24.563112659151301</c:v>
                </c:pt>
                <c:pt idx="946">
                  <c:v>21.809045008927399</c:v>
                </c:pt>
                <c:pt idx="947">
                  <c:v>26.988815184377302</c:v>
                </c:pt>
                <c:pt idx="948">
                  <c:v>28.700702687858499</c:v>
                </c:pt>
                <c:pt idx="949">
                  <c:v>24.063888826129599</c:v>
                </c:pt>
                <c:pt idx="950">
                  <c:v>19.255406331327201</c:v>
                </c:pt>
                <c:pt idx="951">
                  <c:v>10.1506829479006</c:v>
                </c:pt>
                <c:pt idx="952">
                  <c:v>21.0654564729758</c:v>
                </c:pt>
                <c:pt idx="953">
                  <c:v>20.565655331476599</c:v>
                </c:pt>
                <c:pt idx="954">
                  <c:v>23.382253198063999</c:v>
                </c:pt>
                <c:pt idx="955">
                  <c:v>16.968325298119201</c:v>
                </c:pt>
                <c:pt idx="956">
                  <c:v>22.666357981018901</c:v>
                </c:pt>
                <c:pt idx="957">
                  <c:v>17.073789144731801</c:v>
                </c:pt>
                <c:pt idx="958">
                  <c:v>23.586441340716799</c:v>
                </c:pt>
                <c:pt idx="959">
                  <c:v>21.197250910571999</c:v>
                </c:pt>
                <c:pt idx="960">
                  <c:v>22.825261114505899</c:v>
                </c:pt>
                <c:pt idx="961">
                  <c:v>21.262347212104501</c:v>
                </c:pt>
                <c:pt idx="962">
                  <c:v>24.355252289099301</c:v>
                </c:pt>
                <c:pt idx="963">
                  <c:v>23.5077617604389</c:v>
                </c:pt>
                <c:pt idx="964">
                  <c:v>19.117084254819702</c:v>
                </c:pt>
                <c:pt idx="965">
                  <c:v>26.020160450277601</c:v>
                </c:pt>
                <c:pt idx="966">
                  <c:v>20.010411974097</c:v>
                </c:pt>
                <c:pt idx="967">
                  <c:v>18.671694391663902</c:v>
                </c:pt>
                <c:pt idx="968">
                  <c:v>23.0383296225558</c:v>
                </c:pt>
                <c:pt idx="969">
                  <c:v>26.317988698754501</c:v>
                </c:pt>
                <c:pt idx="970">
                  <c:v>24.857319403317199</c:v>
                </c:pt>
                <c:pt idx="971">
                  <c:v>24.546144159953801</c:v>
                </c:pt>
                <c:pt idx="972">
                  <c:v>15.475272895817101</c:v>
                </c:pt>
                <c:pt idx="973">
                  <c:v>6.6797659721185196</c:v>
                </c:pt>
                <c:pt idx="974">
                  <c:v>15.308644318973499</c:v>
                </c:pt>
                <c:pt idx="975">
                  <c:v>8.4173789684050409</c:v>
                </c:pt>
                <c:pt idx="976">
                  <c:v>5.2504373719255799</c:v>
                </c:pt>
                <c:pt idx="977">
                  <c:v>1.52120335142261</c:v>
                </c:pt>
                <c:pt idx="978">
                  <c:v>3.4845200502850999</c:v>
                </c:pt>
                <c:pt idx="979">
                  <c:v>3.8109499721826299</c:v>
                </c:pt>
                <c:pt idx="980">
                  <c:v>5.8508596921092497</c:v>
                </c:pt>
                <c:pt idx="981">
                  <c:v>17.370135100582399</c:v>
                </c:pt>
                <c:pt idx="982">
                  <c:v>18.288935588452102</c:v>
                </c:pt>
                <c:pt idx="983">
                  <c:v>17.466476229909599</c:v>
                </c:pt>
                <c:pt idx="984">
                  <c:v>25.759098778052099</c:v>
                </c:pt>
                <c:pt idx="985">
                  <c:v>26.5466359000973</c:v>
                </c:pt>
                <c:pt idx="986">
                  <c:v>18.3431028482633</c:v>
                </c:pt>
                <c:pt idx="987">
                  <c:v>24.42381498352</c:v>
                </c:pt>
                <c:pt idx="988">
                  <c:v>17.578312658315198</c:v>
                </c:pt>
                <c:pt idx="989">
                  <c:v>24.445433913857599</c:v>
                </c:pt>
                <c:pt idx="990">
                  <c:v>22.759256952705101</c:v>
                </c:pt>
                <c:pt idx="991">
                  <c:v>20.2244341416135</c:v>
                </c:pt>
                <c:pt idx="992">
                  <c:v>17.8111116179034</c:v>
                </c:pt>
                <c:pt idx="993">
                  <c:v>17.377074485190299</c:v>
                </c:pt>
                <c:pt idx="994">
                  <c:v>23.796581512833701</c:v>
                </c:pt>
                <c:pt idx="995">
                  <c:v>19.2579190901549</c:v>
                </c:pt>
                <c:pt idx="996">
                  <c:v>22.287680745602199</c:v>
                </c:pt>
                <c:pt idx="997">
                  <c:v>22.434770024889499</c:v>
                </c:pt>
                <c:pt idx="998">
                  <c:v>21.963114102127001</c:v>
                </c:pt>
                <c:pt idx="999">
                  <c:v>23.8793132458614</c:v>
                </c:pt>
                <c:pt idx="1000">
                  <c:v>21.3137956385401</c:v>
                </c:pt>
                <c:pt idx="1001">
                  <c:v>5.2753029821830202</c:v>
                </c:pt>
                <c:pt idx="1002">
                  <c:v>4.4652752453252198</c:v>
                </c:pt>
                <c:pt idx="1003">
                  <c:v>3.4694398348754198</c:v>
                </c:pt>
                <c:pt idx="1004">
                  <c:v>4.8904145908968397</c:v>
                </c:pt>
                <c:pt idx="1005">
                  <c:v>3.54801666938239</c:v>
                </c:pt>
                <c:pt idx="1006">
                  <c:v>24.8715104609511</c:v>
                </c:pt>
                <c:pt idx="1007">
                  <c:v>15.886685299612701</c:v>
                </c:pt>
                <c:pt idx="1008">
                  <c:v>20.557180408121798</c:v>
                </c:pt>
                <c:pt idx="1009">
                  <c:v>18.6812659763442</c:v>
                </c:pt>
                <c:pt idx="1010">
                  <c:v>20.2108191177966</c:v>
                </c:pt>
                <c:pt idx="1011">
                  <c:v>22.699166662880899</c:v>
                </c:pt>
                <c:pt idx="1012">
                  <c:v>23.4977489442851</c:v>
                </c:pt>
                <c:pt idx="1013">
                  <c:v>19.915220934481699</c:v>
                </c:pt>
                <c:pt idx="1014">
                  <c:v>20.3246687574178</c:v>
                </c:pt>
                <c:pt idx="1015">
                  <c:v>22.940112445171501</c:v>
                </c:pt>
                <c:pt idx="1016">
                  <c:v>18.7323655447926</c:v>
                </c:pt>
                <c:pt idx="1017">
                  <c:v>22.045220385001301</c:v>
                </c:pt>
                <c:pt idx="1018">
                  <c:v>14.6173974755045</c:v>
                </c:pt>
                <c:pt idx="1019">
                  <c:v>21.692315292688999</c:v>
                </c:pt>
                <c:pt idx="1020">
                  <c:v>18.488000807907301</c:v>
                </c:pt>
                <c:pt idx="1021">
                  <c:v>23.037068378658699</c:v>
                </c:pt>
                <c:pt idx="1022">
                  <c:v>22.636259718084801</c:v>
                </c:pt>
                <c:pt idx="1023">
                  <c:v>24.909749825354599</c:v>
                </c:pt>
                <c:pt idx="1024">
                  <c:v>22.271218930613401</c:v>
                </c:pt>
                <c:pt idx="1025">
                  <c:v>7.9642082579611397</c:v>
                </c:pt>
                <c:pt idx="1026">
                  <c:v>20.040388471202</c:v>
                </c:pt>
                <c:pt idx="1027">
                  <c:v>22.5479265189472</c:v>
                </c:pt>
                <c:pt idx="1028">
                  <c:v>21.404270951399699</c:v>
                </c:pt>
                <c:pt idx="1029">
                  <c:v>24.343285873561999</c:v>
                </c:pt>
                <c:pt idx="1030">
                  <c:v>20.619529697532901</c:v>
                </c:pt>
                <c:pt idx="1031">
                  <c:v>21.306939360084598</c:v>
                </c:pt>
                <c:pt idx="1032">
                  <c:v>26.4768617517643</c:v>
                </c:pt>
                <c:pt idx="1033">
                  <c:v>26.043084016063499</c:v>
                </c:pt>
                <c:pt idx="1034">
                  <c:v>19.0515335805121</c:v>
                </c:pt>
                <c:pt idx="1035">
                  <c:v>20.810276134056998</c:v>
                </c:pt>
                <c:pt idx="1036">
                  <c:v>17.571474752038501</c:v>
                </c:pt>
                <c:pt idx="1037">
                  <c:v>16.945849843886801</c:v>
                </c:pt>
                <c:pt idx="1038">
                  <c:v>21.204524752273802</c:v>
                </c:pt>
                <c:pt idx="1039">
                  <c:v>20.6448641003898</c:v>
                </c:pt>
                <c:pt idx="1040">
                  <c:v>18.1250701242428</c:v>
                </c:pt>
                <c:pt idx="1041">
                  <c:v>19.588930789798201</c:v>
                </c:pt>
                <c:pt idx="1042">
                  <c:v>20.069476350656</c:v>
                </c:pt>
                <c:pt idx="1043">
                  <c:v>23.7302766977411</c:v>
                </c:pt>
                <c:pt idx="1044">
                  <c:v>17.796621071584902</c:v>
                </c:pt>
                <c:pt idx="1045">
                  <c:v>7.3176344788538898</c:v>
                </c:pt>
                <c:pt idx="1046">
                  <c:v>17.567092268877602</c:v>
                </c:pt>
                <c:pt idx="1047">
                  <c:v>21.266131331074199</c:v>
                </c:pt>
                <c:pt idx="1048">
                  <c:v>21.0505668916398</c:v>
                </c:pt>
                <c:pt idx="1049">
                  <c:v>21.542055225021102</c:v>
                </c:pt>
                <c:pt idx="1050">
                  <c:v>19.525940609009702</c:v>
                </c:pt>
                <c:pt idx="1051">
                  <c:v>19.730710226939699</c:v>
                </c:pt>
                <c:pt idx="1052">
                  <c:v>18.2470116100524</c:v>
                </c:pt>
                <c:pt idx="1053">
                  <c:v>19.036821652905399</c:v>
                </c:pt>
                <c:pt idx="1054">
                  <c:v>23.581609917579701</c:v>
                </c:pt>
                <c:pt idx="1055">
                  <c:v>20.889475924698701</c:v>
                </c:pt>
                <c:pt idx="1056">
                  <c:v>16.778658337959701</c:v>
                </c:pt>
                <c:pt idx="1057">
                  <c:v>23.884379149672998</c:v>
                </c:pt>
                <c:pt idx="1058">
                  <c:v>17.3552081699304</c:v>
                </c:pt>
                <c:pt idx="1059">
                  <c:v>23.0788352786088</c:v>
                </c:pt>
                <c:pt idx="1060">
                  <c:v>19.914754800435901</c:v>
                </c:pt>
                <c:pt idx="1061">
                  <c:v>25.102307878305599</c:v>
                </c:pt>
                <c:pt idx="1062">
                  <c:v>18.189899497273402</c:v>
                </c:pt>
                <c:pt idx="1063">
                  <c:v>9.9070455556284909</c:v>
                </c:pt>
                <c:pt idx="1064">
                  <c:v>2.5181089928721998</c:v>
                </c:pt>
                <c:pt idx="1065">
                  <c:v>17.5509016900895</c:v>
                </c:pt>
                <c:pt idx="1066">
                  <c:v>21.7938805705836</c:v>
                </c:pt>
                <c:pt idx="1067">
                  <c:v>22.084513585198302</c:v>
                </c:pt>
                <c:pt idx="1068">
                  <c:v>23.7337295299521</c:v>
                </c:pt>
                <c:pt idx="1069">
                  <c:v>23.7880770602954</c:v>
                </c:pt>
                <c:pt idx="1070">
                  <c:v>23.403836058791502</c:v>
                </c:pt>
                <c:pt idx="1071">
                  <c:v>22.4514585197876</c:v>
                </c:pt>
                <c:pt idx="1072">
                  <c:v>23.059075709984299</c:v>
                </c:pt>
                <c:pt idx="1073">
                  <c:v>24.799390417973001</c:v>
                </c:pt>
                <c:pt idx="1074">
                  <c:v>22.9054307174145</c:v>
                </c:pt>
                <c:pt idx="1075">
                  <c:v>21.669937000153599</c:v>
                </c:pt>
                <c:pt idx="1076">
                  <c:v>28.6418160058141</c:v>
                </c:pt>
                <c:pt idx="1077">
                  <c:v>22.666638143771099</c:v>
                </c:pt>
                <c:pt idx="1078">
                  <c:v>26.411719426693001</c:v>
                </c:pt>
                <c:pt idx="1079">
                  <c:v>18.2778715156775</c:v>
                </c:pt>
                <c:pt idx="1080">
                  <c:v>19.486382660857299</c:v>
                </c:pt>
                <c:pt idx="1081">
                  <c:v>20.940406703631499</c:v>
                </c:pt>
                <c:pt idx="1082">
                  <c:v>23.0729921928252</c:v>
                </c:pt>
                <c:pt idx="1083">
                  <c:v>5.7991169456004998</c:v>
                </c:pt>
                <c:pt idx="1084">
                  <c:v>20.320964910130499</c:v>
                </c:pt>
                <c:pt idx="1085">
                  <c:v>22.425709454747199</c:v>
                </c:pt>
                <c:pt idx="1086">
                  <c:v>17.146247387546001</c:v>
                </c:pt>
                <c:pt idx="1087">
                  <c:v>23.626939877156001</c:v>
                </c:pt>
                <c:pt idx="1088">
                  <c:v>21.923654686069099</c:v>
                </c:pt>
                <c:pt idx="1089">
                  <c:v>20.493864973681202</c:v>
                </c:pt>
                <c:pt idx="1090">
                  <c:v>27.904868402197099</c:v>
                </c:pt>
                <c:pt idx="1091">
                  <c:v>17.823068390877701</c:v>
                </c:pt>
                <c:pt idx="1092">
                  <c:v>14.6336623590029</c:v>
                </c:pt>
                <c:pt idx="1093">
                  <c:v>25.013018121791699</c:v>
                </c:pt>
                <c:pt idx="1094">
                  <c:v>23.8328629394159</c:v>
                </c:pt>
                <c:pt idx="1095">
                  <c:v>19.5767732913136</c:v>
                </c:pt>
                <c:pt idx="1096">
                  <c:v>20.6580153027232</c:v>
                </c:pt>
                <c:pt idx="1097">
                  <c:v>22.4857700606434</c:v>
                </c:pt>
                <c:pt idx="1098">
                  <c:v>19.119496157390302</c:v>
                </c:pt>
                <c:pt idx="1099">
                  <c:v>25.818518602572802</c:v>
                </c:pt>
                <c:pt idx="1100">
                  <c:v>29.3428867228534</c:v>
                </c:pt>
                <c:pt idx="1101">
                  <c:v>7.38628521133852</c:v>
                </c:pt>
                <c:pt idx="1102">
                  <c:v>23.419070054134899</c:v>
                </c:pt>
                <c:pt idx="1103">
                  <c:v>23.7746337828994</c:v>
                </c:pt>
                <c:pt idx="1104">
                  <c:v>27.3628022366123</c:v>
                </c:pt>
                <c:pt idx="1105">
                  <c:v>19.389499966934501</c:v>
                </c:pt>
                <c:pt idx="1106">
                  <c:v>25.462312046918399</c:v>
                </c:pt>
                <c:pt idx="1107">
                  <c:v>16.527973893271</c:v>
                </c:pt>
                <c:pt idx="1108">
                  <c:v>26.193279111547302</c:v>
                </c:pt>
                <c:pt idx="1109">
                  <c:v>17.4538472266394</c:v>
                </c:pt>
                <c:pt idx="1110">
                  <c:v>23.478931179225299</c:v>
                </c:pt>
                <c:pt idx="1111">
                  <c:v>20.965833492442599</c:v>
                </c:pt>
                <c:pt idx="1112">
                  <c:v>23.674345110105101</c:v>
                </c:pt>
                <c:pt idx="1113">
                  <c:v>18.726699588116102</c:v>
                </c:pt>
                <c:pt idx="1114">
                  <c:v>24.785150119795901</c:v>
                </c:pt>
                <c:pt idx="1115">
                  <c:v>17.659764756707499</c:v>
                </c:pt>
                <c:pt idx="1116">
                  <c:v>12.6747825822198</c:v>
                </c:pt>
                <c:pt idx="1117">
                  <c:v>3.1594561513708599</c:v>
                </c:pt>
                <c:pt idx="1118">
                  <c:v>6.3824649789324903</c:v>
                </c:pt>
                <c:pt idx="1119">
                  <c:v>1.5560481920959801</c:v>
                </c:pt>
                <c:pt idx="1120">
                  <c:v>19.398521004525101</c:v>
                </c:pt>
                <c:pt idx="1121">
                  <c:v>19.095962772341</c:v>
                </c:pt>
                <c:pt idx="1122">
                  <c:v>24.1730795285056</c:v>
                </c:pt>
                <c:pt idx="1123">
                  <c:v>26.7376153506276</c:v>
                </c:pt>
                <c:pt idx="1124">
                  <c:v>22.185644754014898</c:v>
                </c:pt>
                <c:pt idx="1125">
                  <c:v>20.806597727254399</c:v>
                </c:pt>
                <c:pt idx="1126">
                  <c:v>19.436923861908099</c:v>
                </c:pt>
                <c:pt idx="1127">
                  <c:v>24.154851613671401</c:v>
                </c:pt>
                <c:pt idx="1128">
                  <c:v>21.521847959697102</c:v>
                </c:pt>
                <c:pt idx="1129">
                  <c:v>18.398798367727501</c:v>
                </c:pt>
                <c:pt idx="1130">
                  <c:v>21.346203899595299</c:v>
                </c:pt>
                <c:pt idx="1131">
                  <c:v>24.424100663725199</c:v>
                </c:pt>
                <c:pt idx="1132">
                  <c:v>24.478230944734701</c:v>
                </c:pt>
                <c:pt idx="1133">
                  <c:v>24.175575256723299</c:v>
                </c:pt>
                <c:pt idx="1134">
                  <c:v>20.123169209103999</c:v>
                </c:pt>
                <c:pt idx="1135">
                  <c:v>19.268419242031801</c:v>
                </c:pt>
                <c:pt idx="1136">
                  <c:v>14.1381110757232</c:v>
                </c:pt>
                <c:pt idx="1137">
                  <c:v>20.2964736478379</c:v>
                </c:pt>
                <c:pt idx="1138">
                  <c:v>21.481735643118899</c:v>
                </c:pt>
                <c:pt idx="1139">
                  <c:v>23.943213910699001</c:v>
                </c:pt>
                <c:pt idx="1140">
                  <c:v>17.985191174448602</c:v>
                </c:pt>
                <c:pt idx="1141">
                  <c:v>18.0348760734602</c:v>
                </c:pt>
                <c:pt idx="1142">
                  <c:v>19.4784995368179</c:v>
                </c:pt>
                <c:pt idx="1143">
                  <c:v>22.365740794064902</c:v>
                </c:pt>
                <c:pt idx="1144">
                  <c:v>24.758625856051001</c:v>
                </c:pt>
                <c:pt idx="1145">
                  <c:v>18.433073052811299</c:v>
                </c:pt>
                <c:pt idx="1146">
                  <c:v>20.508575518941701</c:v>
                </c:pt>
                <c:pt idx="1147">
                  <c:v>21.166947156427199</c:v>
                </c:pt>
                <c:pt idx="1148">
                  <c:v>19.710614006061199</c:v>
                </c:pt>
                <c:pt idx="1149">
                  <c:v>25.257531570384501</c:v>
                </c:pt>
                <c:pt idx="1150">
                  <c:v>21.682351465784102</c:v>
                </c:pt>
                <c:pt idx="1151">
                  <c:v>21.0651857335125</c:v>
                </c:pt>
                <c:pt idx="1152">
                  <c:v>27.498774849474401</c:v>
                </c:pt>
                <c:pt idx="1153">
                  <c:v>23.070933256758501</c:v>
                </c:pt>
                <c:pt idx="1154">
                  <c:v>6.2730951891856996</c:v>
                </c:pt>
                <c:pt idx="1155">
                  <c:v>15.944730002420201</c:v>
                </c:pt>
                <c:pt idx="1156">
                  <c:v>24.378096150359902</c:v>
                </c:pt>
                <c:pt idx="1157">
                  <c:v>23.875470622593099</c:v>
                </c:pt>
                <c:pt idx="1158">
                  <c:v>19.898072592279402</c:v>
                </c:pt>
                <c:pt idx="1159">
                  <c:v>21.834895478537199</c:v>
                </c:pt>
                <c:pt idx="1160">
                  <c:v>18.302979872666501</c:v>
                </c:pt>
                <c:pt idx="1161">
                  <c:v>21.4752060647298</c:v>
                </c:pt>
                <c:pt idx="1162">
                  <c:v>19.494873235885901</c:v>
                </c:pt>
                <c:pt idx="1163">
                  <c:v>21.7443063661784</c:v>
                </c:pt>
                <c:pt idx="1164">
                  <c:v>22.981392614498301</c:v>
                </c:pt>
                <c:pt idx="1165">
                  <c:v>26.1750653810006</c:v>
                </c:pt>
                <c:pt idx="1166">
                  <c:v>20.7592488858606</c:v>
                </c:pt>
                <c:pt idx="1167">
                  <c:v>19.067868976860499</c:v>
                </c:pt>
                <c:pt idx="1168">
                  <c:v>29.388220773799102</c:v>
                </c:pt>
                <c:pt idx="1169">
                  <c:v>24.642128106385901</c:v>
                </c:pt>
                <c:pt idx="1170">
                  <c:v>17.428231639741899</c:v>
                </c:pt>
                <c:pt idx="1171">
                  <c:v>8.1048302393278799</c:v>
                </c:pt>
                <c:pt idx="1172">
                  <c:v>2.6335638282849598</c:v>
                </c:pt>
                <c:pt idx="1173">
                  <c:v>21.939235055645099</c:v>
                </c:pt>
                <c:pt idx="1174">
                  <c:v>20.490767788640799</c:v>
                </c:pt>
                <c:pt idx="1175">
                  <c:v>22.196853398052902</c:v>
                </c:pt>
                <c:pt idx="1176">
                  <c:v>26.543811919516799</c:v>
                </c:pt>
                <c:pt idx="1177">
                  <c:v>28.916315342632998</c:v>
                </c:pt>
                <c:pt idx="1178">
                  <c:v>18.6881200105075</c:v>
                </c:pt>
                <c:pt idx="1179">
                  <c:v>23.997188088193301</c:v>
                </c:pt>
                <c:pt idx="1180">
                  <c:v>21.519772512001801</c:v>
                </c:pt>
                <c:pt idx="1181">
                  <c:v>22.6757078673912</c:v>
                </c:pt>
                <c:pt idx="1182">
                  <c:v>22.910566326460199</c:v>
                </c:pt>
                <c:pt idx="1183">
                  <c:v>26.6234634401454</c:v>
                </c:pt>
                <c:pt idx="1184">
                  <c:v>21.353781353688198</c:v>
                </c:pt>
                <c:pt idx="1185">
                  <c:v>28.7915392572617</c:v>
                </c:pt>
                <c:pt idx="1186">
                  <c:v>21.498566963980402</c:v>
                </c:pt>
                <c:pt idx="1187">
                  <c:v>23.490699630851299</c:v>
                </c:pt>
                <c:pt idx="1188">
                  <c:v>11.0426571930584</c:v>
                </c:pt>
                <c:pt idx="1189">
                  <c:v>1.76575752548806</c:v>
                </c:pt>
                <c:pt idx="1190">
                  <c:v>5.7717882091342396</c:v>
                </c:pt>
                <c:pt idx="1191">
                  <c:v>19.629229769277199</c:v>
                </c:pt>
                <c:pt idx="1192">
                  <c:v>25.468218597156099</c:v>
                </c:pt>
                <c:pt idx="1193">
                  <c:v>21.599631475219901</c:v>
                </c:pt>
                <c:pt idx="1194">
                  <c:v>22.144805629303601</c:v>
                </c:pt>
                <c:pt idx="1195">
                  <c:v>18.237690445676002</c:v>
                </c:pt>
                <c:pt idx="1196">
                  <c:v>16.777756551039499</c:v>
                </c:pt>
                <c:pt idx="1197">
                  <c:v>23.425443071317201</c:v>
                </c:pt>
                <c:pt idx="1198">
                  <c:v>18.704668202765699</c:v>
                </c:pt>
                <c:pt idx="1199">
                  <c:v>23.940036732171301</c:v>
                </c:pt>
                <c:pt idx="1200">
                  <c:v>23.514790589942201</c:v>
                </c:pt>
                <c:pt idx="1201">
                  <c:v>17.8226769719987</c:v>
                </c:pt>
                <c:pt idx="1202">
                  <c:v>16.5735863453842</c:v>
                </c:pt>
                <c:pt idx="1203">
                  <c:v>10.826727525807099</c:v>
                </c:pt>
                <c:pt idx="1204">
                  <c:v>2.6166932213390002</c:v>
                </c:pt>
                <c:pt idx="1205">
                  <c:v>17.547841558885501</c:v>
                </c:pt>
                <c:pt idx="1206">
                  <c:v>21.4485583536113</c:v>
                </c:pt>
                <c:pt idx="1207">
                  <c:v>25.601616123142101</c:v>
                </c:pt>
                <c:pt idx="1208">
                  <c:v>25.634502172725099</c:v>
                </c:pt>
                <c:pt idx="1209">
                  <c:v>21.657760298756099</c:v>
                </c:pt>
                <c:pt idx="1210">
                  <c:v>20.563720926206098</c:v>
                </c:pt>
                <c:pt idx="1211">
                  <c:v>17.727060740866399</c:v>
                </c:pt>
                <c:pt idx="1212">
                  <c:v>19.927171201820901</c:v>
                </c:pt>
                <c:pt idx="1213">
                  <c:v>20.722471946066399</c:v>
                </c:pt>
                <c:pt idx="1214">
                  <c:v>20.794975240514901</c:v>
                </c:pt>
                <c:pt idx="1215">
                  <c:v>18.892052940013102</c:v>
                </c:pt>
                <c:pt idx="1216">
                  <c:v>15.2898053387107</c:v>
                </c:pt>
                <c:pt idx="1217">
                  <c:v>20.4981096360363</c:v>
                </c:pt>
                <c:pt idx="1218">
                  <c:v>5.8453644665712003</c:v>
                </c:pt>
                <c:pt idx="1219">
                  <c:v>17.259352232585801</c:v>
                </c:pt>
                <c:pt idx="1220">
                  <c:v>23.222101386355298</c:v>
                </c:pt>
                <c:pt idx="1221">
                  <c:v>18.179937466394101</c:v>
                </c:pt>
                <c:pt idx="1222">
                  <c:v>23.376716885544301</c:v>
                </c:pt>
                <c:pt idx="1223">
                  <c:v>20.868195067355298</c:v>
                </c:pt>
                <c:pt idx="1224">
                  <c:v>22.923667384153301</c:v>
                </c:pt>
                <c:pt idx="1225">
                  <c:v>25.9300863609065</c:v>
                </c:pt>
                <c:pt idx="1226">
                  <c:v>22.8678974985447</c:v>
                </c:pt>
                <c:pt idx="1227">
                  <c:v>25.065910514708001</c:v>
                </c:pt>
                <c:pt idx="1228">
                  <c:v>17.243874887927699</c:v>
                </c:pt>
                <c:pt idx="1229">
                  <c:v>21.914248053661201</c:v>
                </c:pt>
                <c:pt idx="1230">
                  <c:v>19.377386821933101</c:v>
                </c:pt>
                <c:pt idx="1231">
                  <c:v>7.5371285037824798</c:v>
                </c:pt>
                <c:pt idx="1232">
                  <c:v>21.8269146002093</c:v>
                </c:pt>
                <c:pt idx="1233">
                  <c:v>26.848757583666899</c:v>
                </c:pt>
                <c:pt idx="1234">
                  <c:v>20.472008839863399</c:v>
                </c:pt>
                <c:pt idx="1235">
                  <c:v>24.466626111332701</c:v>
                </c:pt>
                <c:pt idx="1236">
                  <c:v>18.2420698027023</c:v>
                </c:pt>
                <c:pt idx="1237">
                  <c:v>25.174622054881699</c:v>
                </c:pt>
                <c:pt idx="1238">
                  <c:v>23.290213030999499</c:v>
                </c:pt>
                <c:pt idx="1239">
                  <c:v>18.340307175480898</c:v>
                </c:pt>
                <c:pt idx="1240">
                  <c:v>20.543568237757601</c:v>
                </c:pt>
                <c:pt idx="1241">
                  <c:v>23.184046881186099</c:v>
                </c:pt>
                <c:pt idx="1242">
                  <c:v>20.650937043234102</c:v>
                </c:pt>
                <c:pt idx="1243">
                  <c:v>27.296582471986898</c:v>
                </c:pt>
                <c:pt idx="1244">
                  <c:v>4.4523987509977596</c:v>
                </c:pt>
                <c:pt idx="1245">
                  <c:v>19.510915768879801</c:v>
                </c:pt>
                <c:pt idx="1246">
                  <c:v>24.005445487009901</c:v>
                </c:pt>
                <c:pt idx="1247">
                  <c:v>19.5017154532913</c:v>
                </c:pt>
                <c:pt idx="1248">
                  <c:v>26.753990455507999</c:v>
                </c:pt>
                <c:pt idx="1249">
                  <c:v>22.703615242790399</c:v>
                </c:pt>
                <c:pt idx="1250">
                  <c:v>20.742397821433499</c:v>
                </c:pt>
                <c:pt idx="1251">
                  <c:v>21.662066721201899</c:v>
                </c:pt>
                <c:pt idx="1252">
                  <c:v>23.0974739864475</c:v>
                </c:pt>
                <c:pt idx="1253">
                  <c:v>9.2275874934155109</c:v>
                </c:pt>
                <c:pt idx="1254">
                  <c:v>3.7591733533549498</c:v>
                </c:pt>
                <c:pt idx="1255">
                  <c:v>7.44213782258565</c:v>
                </c:pt>
                <c:pt idx="1256">
                  <c:v>3.3283269810428702</c:v>
                </c:pt>
                <c:pt idx="1257">
                  <c:v>21.5219371400614</c:v>
                </c:pt>
                <c:pt idx="1258">
                  <c:v>21.852883056339</c:v>
                </c:pt>
                <c:pt idx="1259">
                  <c:v>22.9000819645814</c:v>
                </c:pt>
                <c:pt idx="1260">
                  <c:v>21.310059244415399</c:v>
                </c:pt>
                <c:pt idx="1261">
                  <c:v>18.163580490502401</c:v>
                </c:pt>
                <c:pt idx="1262">
                  <c:v>22.2659507785988</c:v>
                </c:pt>
                <c:pt idx="1263">
                  <c:v>21.6810274796782</c:v>
                </c:pt>
                <c:pt idx="1264">
                  <c:v>25.706799826211899</c:v>
                </c:pt>
                <c:pt idx="1265">
                  <c:v>23.2456295552551</c:v>
                </c:pt>
                <c:pt idx="1266">
                  <c:v>23.218682179253499</c:v>
                </c:pt>
                <c:pt idx="1267">
                  <c:v>4.8179855926637201</c:v>
                </c:pt>
                <c:pt idx="1268">
                  <c:v>26.449700743123898</c:v>
                </c:pt>
                <c:pt idx="1269">
                  <c:v>23.215707433654199</c:v>
                </c:pt>
                <c:pt idx="1270">
                  <c:v>24.013702891568101</c:v>
                </c:pt>
                <c:pt idx="1271">
                  <c:v>20.246085727369199</c:v>
                </c:pt>
                <c:pt idx="1272">
                  <c:v>17.664546193049599</c:v>
                </c:pt>
                <c:pt idx="1273">
                  <c:v>22.846105901702298</c:v>
                </c:pt>
                <c:pt idx="1274">
                  <c:v>21.457686956387999</c:v>
                </c:pt>
                <c:pt idx="1275">
                  <c:v>17.554704415415099</c:v>
                </c:pt>
                <c:pt idx="1276">
                  <c:v>22.962587662571401</c:v>
                </c:pt>
                <c:pt idx="1277">
                  <c:v>4.5405948819596604</c:v>
                </c:pt>
                <c:pt idx="1278">
                  <c:v>17.237693250917498</c:v>
                </c:pt>
                <c:pt idx="1279">
                  <c:v>20.659515640134298</c:v>
                </c:pt>
                <c:pt idx="1280">
                  <c:v>22.498048640035901</c:v>
                </c:pt>
                <c:pt idx="1281">
                  <c:v>21.624120080541001</c:v>
                </c:pt>
                <c:pt idx="1282">
                  <c:v>21.849384933363702</c:v>
                </c:pt>
                <c:pt idx="1283">
                  <c:v>23.630775618373399</c:v>
                </c:pt>
                <c:pt idx="1284">
                  <c:v>22.1691635258201</c:v>
                </c:pt>
                <c:pt idx="1285">
                  <c:v>24.267890740160801</c:v>
                </c:pt>
                <c:pt idx="1286">
                  <c:v>22.174602634512102</c:v>
                </c:pt>
                <c:pt idx="1287">
                  <c:v>26.330509882664401</c:v>
                </c:pt>
                <c:pt idx="1288">
                  <c:v>5.3270759043063096</c:v>
                </c:pt>
                <c:pt idx="1289">
                  <c:v>21.2488041922552</c:v>
                </c:pt>
                <c:pt idx="1290">
                  <c:v>23.368162929553499</c:v>
                </c:pt>
                <c:pt idx="1291">
                  <c:v>23.007018135577301</c:v>
                </c:pt>
                <c:pt idx="1292">
                  <c:v>24.263506710320399</c:v>
                </c:pt>
                <c:pt idx="1293">
                  <c:v>27.721251125969701</c:v>
                </c:pt>
                <c:pt idx="1294">
                  <c:v>20.949905027422201</c:v>
                </c:pt>
                <c:pt idx="1295">
                  <c:v>31.9166953682439</c:v>
                </c:pt>
                <c:pt idx="1296">
                  <c:v>19.593594938080098</c:v>
                </c:pt>
                <c:pt idx="1297">
                  <c:v>27.6868481529525</c:v>
                </c:pt>
                <c:pt idx="1298">
                  <c:v>11.122061503109499</c:v>
                </c:pt>
                <c:pt idx="1299">
                  <c:v>1.9251082161597</c:v>
                </c:pt>
                <c:pt idx="1300">
                  <c:v>6.6105835706825902</c:v>
                </c:pt>
                <c:pt idx="1301">
                  <c:v>20.033549486792801</c:v>
                </c:pt>
                <c:pt idx="1302">
                  <c:v>23.297884110367299</c:v>
                </c:pt>
                <c:pt idx="1303">
                  <c:v>24.688260692159002</c:v>
                </c:pt>
                <c:pt idx="1304">
                  <c:v>25.208541268047501</c:v>
                </c:pt>
                <c:pt idx="1305">
                  <c:v>23.1509052850679</c:v>
                </c:pt>
                <c:pt idx="1306">
                  <c:v>19.919217482339398</c:v>
                </c:pt>
                <c:pt idx="1307">
                  <c:v>9.7121716669595006</c:v>
                </c:pt>
                <c:pt idx="1308">
                  <c:v>1.2095965719916599</c:v>
                </c:pt>
                <c:pt idx="1309">
                  <c:v>21.629332048321501</c:v>
                </c:pt>
                <c:pt idx="1310">
                  <c:v>25.716325055727001</c:v>
                </c:pt>
                <c:pt idx="1311">
                  <c:v>21.938679407953</c:v>
                </c:pt>
                <c:pt idx="1312">
                  <c:v>19.3219197103166</c:v>
                </c:pt>
                <c:pt idx="1313">
                  <c:v>9.5536656357387102</c:v>
                </c:pt>
                <c:pt idx="1314">
                  <c:v>5.9118410730533997</c:v>
                </c:pt>
                <c:pt idx="1315">
                  <c:v>0.41489908663716801</c:v>
                </c:pt>
                <c:pt idx="1316">
                  <c:v>16.8648196906199</c:v>
                </c:pt>
                <c:pt idx="1317">
                  <c:v>24.244242803004202</c:v>
                </c:pt>
                <c:pt idx="1318">
                  <c:v>18.7576185594334</c:v>
                </c:pt>
                <c:pt idx="1319">
                  <c:v>17.4722849472635</c:v>
                </c:pt>
                <c:pt idx="1320">
                  <c:v>11.8967382094228</c:v>
                </c:pt>
                <c:pt idx="1321">
                  <c:v>2.0137512612213802</c:v>
                </c:pt>
                <c:pt idx="1322">
                  <c:v>19.6254607249214</c:v>
                </c:pt>
                <c:pt idx="1323">
                  <c:v>20.995765684121899</c:v>
                </c:pt>
                <c:pt idx="1324">
                  <c:v>26.576972482781098</c:v>
                </c:pt>
                <c:pt idx="1325">
                  <c:v>2.8331738128664798</c:v>
                </c:pt>
                <c:pt idx="1326">
                  <c:v>16.1139945411709</c:v>
                </c:pt>
                <c:pt idx="1327">
                  <c:v>25.751347543960001</c:v>
                </c:pt>
                <c:pt idx="1328">
                  <c:v>20.626923820896</c:v>
                </c:pt>
                <c:pt idx="1329">
                  <c:v>15.5026386804527</c:v>
                </c:pt>
                <c:pt idx="1330">
                  <c:v>26.713204046784199</c:v>
                </c:pt>
                <c:pt idx="1331">
                  <c:v>4.6413495653330603</c:v>
                </c:pt>
                <c:pt idx="1332">
                  <c:v>20.211697325041399</c:v>
                </c:pt>
                <c:pt idx="1333">
                  <c:v>24.631506897410699</c:v>
                </c:pt>
                <c:pt idx="1334">
                  <c:v>21.690379340077101</c:v>
                </c:pt>
                <c:pt idx="1335">
                  <c:v>19.325389833550201</c:v>
                </c:pt>
                <c:pt idx="1336">
                  <c:v>20.239413394190201</c:v>
                </c:pt>
                <c:pt idx="1337">
                  <c:v>2.9040523187920599</c:v>
                </c:pt>
                <c:pt idx="1338">
                  <c:v>13.910464782499499</c:v>
                </c:pt>
                <c:pt idx="1339">
                  <c:v>23.783189734134201</c:v>
                </c:pt>
                <c:pt idx="1340">
                  <c:v>23.124248277726</c:v>
                </c:pt>
                <c:pt idx="1341">
                  <c:v>19.1537430248598</c:v>
                </c:pt>
                <c:pt idx="1342">
                  <c:v>12.6951968957394</c:v>
                </c:pt>
                <c:pt idx="1343">
                  <c:v>1.36662581650844</c:v>
                </c:pt>
                <c:pt idx="1344">
                  <c:v>14.599907591313499</c:v>
                </c:pt>
                <c:pt idx="1345">
                  <c:v>20.736348320476498</c:v>
                </c:pt>
                <c:pt idx="1346">
                  <c:v>18.647634986210502</c:v>
                </c:pt>
                <c:pt idx="1347">
                  <c:v>17.8164205269631</c:v>
                </c:pt>
                <c:pt idx="1348">
                  <c:v>7.8071274674149898</c:v>
                </c:pt>
                <c:pt idx="1349">
                  <c:v>23.097133739256201</c:v>
                </c:pt>
                <c:pt idx="1350">
                  <c:v>21.419641303995899</c:v>
                </c:pt>
                <c:pt idx="1351">
                  <c:v>17.325920515552699</c:v>
                </c:pt>
                <c:pt idx="1352">
                  <c:v>11.6317875047227</c:v>
                </c:pt>
                <c:pt idx="1353">
                  <c:v>1.56248840946164</c:v>
                </c:pt>
                <c:pt idx="1354">
                  <c:v>5.3803579666314398</c:v>
                </c:pt>
                <c:pt idx="1355">
                  <c:v>21.925884593797601</c:v>
                </c:pt>
                <c:pt idx="1356">
                  <c:v>21.6959692322928</c:v>
                </c:pt>
                <c:pt idx="1357">
                  <c:v>5.5968115070258202</c:v>
                </c:pt>
                <c:pt idx="1358">
                  <c:v>19.108047656635598</c:v>
                </c:pt>
                <c:pt idx="1359">
                  <c:v>22.247103966144099</c:v>
                </c:pt>
                <c:pt idx="1360">
                  <c:v>6.5113299667225002</c:v>
                </c:pt>
                <c:pt idx="1361">
                  <c:v>8.6570688185506395</c:v>
                </c:pt>
                <c:pt idx="1362">
                  <c:v>6.9723458699900602</c:v>
                </c:pt>
                <c:pt idx="1363">
                  <c:v>1.5368423191921301</c:v>
                </c:pt>
              </c:numCache>
            </c:numRef>
          </c:xVal>
          <c:yVal>
            <c:numRef>
              <c:f>'Exotic Comparison'!#REF!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'Exotic Comparison'!#REF!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D34-5349-9455-DE7E9FDC8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939568"/>
        <c:axId val="870805488"/>
      </c:scatterChart>
      <c:valAx>
        <c:axId val="657939568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basal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870805488"/>
        <c:crosses val="autoZero"/>
        <c:crossBetween val="midCat"/>
      </c:valAx>
      <c:valAx>
        <c:axId val="870805488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DBH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657939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Characteristics</a:t>
            </a:r>
            <a:r>
              <a:rPr lang="en-GB" baseline="0"/>
              <a:t> of Plot at Year 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'init exotic data frm model c=1'!$F$1</c:f>
              <c:strCache>
                <c:ptCount val="1"/>
                <c:pt idx="0">
                  <c:v>stand_level_biomass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'init exotic data frm model c=1'!$C$2:$C$1370</c:f>
              <c:numCache>
                <c:formatCode>General</c:formatCode>
                <c:ptCount val="1369"/>
                <c:pt idx="0">
                  <c:v>20.944761904761901</c:v>
                </c:pt>
                <c:pt idx="1">
                  <c:v>22.962399999999999</c:v>
                </c:pt>
                <c:pt idx="2">
                  <c:v>24.742857142857101</c:v>
                </c:pt>
                <c:pt idx="3">
                  <c:v>21.231999999999999</c:v>
                </c:pt>
                <c:pt idx="4">
                  <c:v>20.010399999999901</c:v>
                </c:pt>
                <c:pt idx="5">
                  <c:v>20.4607999999999</c:v>
                </c:pt>
                <c:pt idx="6">
                  <c:v>18.6866666666666</c:v>
                </c:pt>
                <c:pt idx="7">
                  <c:v>23.7171428571428</c:v>
                </c:pt>
                <c:pt idx="8">
                  <c:v>21.169599999999999</c:v>
                </c:pt>
                <c:pt idx="9">
                  <c:v>21.223199999999999</c:v>
                </c:pt>
                <c:pt idx="10">
                  <c:v>22.4712</c:v>
                </c:pt>
                <c:pt idx="11">
                  <c:v>22.657142857142802</c:v>
                </c:pt>
                <c:pt idx="12">
                  <c:v>24.295652173912998</c:v>
                </c:pt>
                <c:pt idx="13">
                  <c:v>22.288484848484799</c:v>
                </c:pt>
                <c:pt idx="14">
                  <c:v>20.103199999999902</c:v>
                </c:pt>
                <c:pt idx="15">
                  <c:v>21.3688</c:v>
                </c:pt>
                <c:pt idx="16">
                  <c:v>21.000799999999899</c:v>
                </c:pt>
                <c:pt idx="17">
                  <c:v>21.107199999999899</c:v>
                </c:pt>
                <c:pt idx="18">
                  <c:v>20.083199999999898</c:v>
                </c:pt>
                <c:pt idx="19">
                  <c:v>21.137142857142798</c:v>
                </c:pt>
                <c:pt idx="20">
                  <c:v>20.788453608247401</c:v>
                </c:pt>
                <c:pt idx="21">
                  <c:v>22.957142857142799</c:v>
                </c:pt>
                <c:pt idx="22">
                  <c:v>20.795505617977501</c:v>
                </c:pt>
                <c:pt idx="23">
                  <c:v>21.3032</c:v>
                </c:pt>
                <c:pt idx="24">
                  <c:v>20.863999999999901</c:v>
                </c:pt>
                <c:pt idx="25">
                  <c:v>21.559200000000001</c:v>
                </c:pt>
                <c:pt idx="26">
                  <c:v>21.362399999999901</c:v>
                </c:pt>
                <c:pt idx="27">
                  <c:v>21.369599999999899</c:v>
                </c:pt>
                <c:pt idx="28">
                  <c:v>20.491199999999999</c:v>
                </c:pt>
                <c:pt idx="29">
                  <c:v>21.318399999999901</c:v>
                </c:pt>
                <c:pt idx="30">
                  <c:v>21.061599999999999</c:v>
                </c:pt>
                <c:pt idx="31">
                  <c:v>19.845599999999902</c:v>
                </c:pt>
                <c:pt idx="32">
                  <c:v>22.8875789473684</c:v>
                </c:pt>
                <c:pt idx="33">
                  <c:v>20.422499999999999</c:v>
                </c:pt>
                <c:pt idx="34">
                  <c:v>21.873814432989601</c:v>
                </c:pt>
                <c:pt idx="35">
                  <c:v>18.418666666666599</c:v>
                </c:pt>
                <c:pt idx="36">
                  <c:v>22.232558139534799</c:v>
                </c:pt>
                <c:pt idx="37">
                  <c:v>21.596</c:v>
                </c:pt>
                <c:pt idx="38">
                  <c:v>22.070399999999999</c:v>
                </c:pt>
                <c:pt idx="39">
                  <c:v>19.947199999999999</c:v>
                </c:pt>
                <c:pt idx="40">
                  <c:v>21.921599999999899</c:v>
                </c:pt>
                <c:pt idx="41">
                  <c:v>23.373737373737299</c:v>
                </c:pt>
                <c:pt idx="42">
                  <c:v>22.659199999999998</c:v>
                </c:pt>
                <c:pt idx="43">
                  <c:v>20.492000000000001</c:v>
                </c:pt>
                <c:pt idx="44">
                  <c:v>22.167200000000001</c:v>
                </c:pt>
                <c:pt idx="45">
                  <c:v>20.9055999999999</c:v>
                </c:pt>
                <c:pt idx="46">
                  <c:v>22.102325581395299</c:v>
                </c:pt>
                <c:pt idx="47">
                  <c:v>20.6412698412698</c:v>
                </c:pt>
                <c:pt idx="48">
                  <c:v>21.938775510204</c:v>
                </c:pt>
                <c:pt idx="49">
                  <c:v>19.816326530612201</c:v>
                </c:pt>
                <c:pt idx="50">
                  <c:v>21.331717171717099</c:v>
                </c:pt>
                <c:pt idx="51">
                  <c:v>18.5234285714285</c:v>
                </c:pt>
                <c:pt idx="52">
                  <c:v>21.4804494382022</c:v>
                </c:pt>
                <c:pt idx="53">
                  <c:v>22.970947368421001</c:v>
                </c:pt>
                <c:pt idx="54">
                  <c:v>21.197499999999899</c:v>
                </c:pt>
                <c:pt idx="55">
                  <c:v>21.205833333333299</c:v>
                </c:pt>
                <c:pt idx="56">
                  <c:v>19.988799999999902</c:v>
                </c:pt>
                <c:pt idx="57">
                  <c:v>22.680799999999898</c:v>
                </c:pt>
                <c:pt idx="58">
                  <c:v>20.621599999999901</c:v>
                </c:pt>
                <c:pt idx="59">
                  <c:v>20.8415999999999</c:v>
                </c:pt>
                <c:pt idx="60">
                  <c:v>20.453599999999899</c:v>
                </c:pt>
                <c:pt idx="61">
                  <c:v>19.723199999999899</c:v>
                </c:pt>
                <c:pt idx="62">
                  <c:v>21.7928</c:v>
                </c:pt>
                <c:pt idx="63">
                  <c:v>23.619999999999902</c:v>
                </c:pt>
                <c:pt idx="64">
                  <c:v>21.8048</c:v>
                </c:pt>
                <c:pt idx="65">
                  <c:v>22.375999999999902</c:v>
                </c:pt>
                <c:pt idx="66">
                  <c:v>19.377599999999902</c:v>
                </c:pt>
                <c:pt idx="67">
                  <c:v>20.908000000000001</c:v>
                </c:pt>
                <c:pt idx="68">
                  <c:v>19.506813186813101</c:v>
                </c:pt>
                <c:pt idx="69">
                  <c:v>22.773670886075902</c:v>
                </c:pt>
                <c:pt idx="70">
                  <c:v>23.1648</c:v>
                </c:pt>
                <c:pt idx="71">
                  <c:v>21.184799999999999</c:v>
                </c:pt>
                <c:pt idx="72">
                  <c:v>19.870515463917499</c:v>
                </c:pt>
                <c:pt idx="73">
                  <c:v>21.667628865979299</c:v>
                </c:pt>
                <c:pt idx="74">
                  <c:v>21.339487179487101</c:v>
                </c:pt>
                <c:pt idx="75">
                  <c:v>20.674782608695601</c:v>
                </c:pt>
                <c:pt idx="76">
                  <c:v>21.579199999999901</c:v>
                </c:pt>
                <c:pt idx="77">
                  <c:v>19.941600000000001</c:v>
                </c:pt>
                <c:pt idx="78">
                  <c:v>20.810399999999898</c:v>
                </c:pt>
                <c:pt idx="79">
                  <c:v>22.5047999999999</c:v>
                </c:pt>
                <c:pt idx="80">
                  <c:v>23.589599999999901</c:v>
                </c:pt>
                <c:pt idx="81">
                  <c:v>22.1295999999999</c:v>
                </c:pt>
                <c:pt idx="82">
                  <c:v>23.320799999999998</c:v>
                </c:pt>
                <c:pt idx="83">
                  <c:v>20.563999999999901</c:v>
                </c:pt>
                <c:pt idx="84">
                  <c:v>22.795199999999902</c:v>
                </c:pt>
                <c:pt idx="85">
                  <c:v>19.360799999999902</c:v>
                </c:pt>
                <c:pt idx="86">
                  <c:v>20.593599999999899</c:v>
                </c:pt>
                <c:pt idx="87">
                  <c:v>21.6831999999999</c:v>
                </c:pt>
                <c:pt idx="88">
                  <c:v>21.996799999999901</c:v>
                </c:pt>
                <c:pt idx="89">
                  <c:v>21.627999999999901</c:v>
                </c:pt>
                <c:pt idx="90">
                  <c:v>21.275199999999899</c:v>
                </c:pt>
                <c:pt idx="91">
                  <c:v>22.063768115942</c:v>
                </c:pt>
                <c:pt idx="92">
                  <c:v>23.848247422680402</c:v>
                </c:pt>
                <c:pt idx="93">
                  <c:v>22.459999999999901</c:v>
                </c:pt>
                <c:pt idx="94">
                  <c:v>22.7056</c:v>
                </c:pt>
                <c:pt idx="95">
                  <c:v>20.687199999999901</c:v>
                </c:pt>
                <c:pt idx="96">
                  <c:v>20.6568</c:v>
                </c:pt>
                <c:pt idx="97">
                  <c:v>21.4440404040404</c:v>
                </c:pt>
                <c:pt idx="98">
                  <c:v>21.250833333333301</c:v>
                </c:pt>
                <c:pt idx="99">
                  <c:v>20.8454736842105</c:v>
                </c:pt>
                <c:pt idx="100">
                  <c:v>20.834871794871699</c:v>
                </c:pt>
                <c:pt idx="101">
                  <c:v>22.323440860215001</c:v>
                </c:pt>
                <c:pt idx="102">
                  <c:v>20.227999999999899</c:v>
                </c:pt>
                <c:pt idx="103">
                  <c:v>19.555199999999999</c:v>
                </c:pt>
                <c:pt idx="104">
                  <c:v>20.578399999999899</c:v>
                </c:pt>
                <c:pt idx="105">
                  <c:v>22.1768</c:v>
                </c:pt>
                <c:pt idx="106">
                  <c:v>22.070399999999999</c:v>
                </c:pt>
                <c:pt idx="107">
                  <c:v>20.976799999999901</c:v>
                </c:pt>
                <c:pt idx="108">
                  <c:v>21.9496</c:v>
                </c:pt>
                <c:pt idx="109">
                  <c:v>20.576799999999999</c:v>
                </c:pt>
                <c:pt idx="110">
                  <c:v>19.308</c:v>
                </c:pt>
                <c:pt idx="111">
                  <c:v>18.417599999999901</c:v>
                </c:pt>
                <c:pt idx="112">
                  <c:v>21.968800000000002</c:v>
                </c:pt>
                <c:pt idx="113">
                  <c:v>20.533052631578901</c:v>
                </c:pt>
                <c:pt idx="114">
                  <c:v>23.295294117647</c:v>
                </c:pt>
                <c:pt idx="115">
                  <c:v>22.205599999999901</c:v>
                </c:pt>
                <c:pt idx="116">
                  <c:v>19.874399999999898</c:v>
                </c:pt>
                <c:pt idx="117">
                  <c:v>21.977599999999899</c:v>
                </c:pt>
                <c:pt idx="118">
                  <c:v>23.126399999999901</c:v>
                </c:pt>
                <c:pt idx="119">
                  <c:v>20.5671999999999</c:v>
                </c:pt>
                <c:pt idx="120">
                  <c:v>19.881599999999999</c:v>
                </c:pt>
                <c:pt idx="121">
                  <c:v>23.455199999999898</c:v>
                </c:pt>
                <c:pt idx="122">
                  <c:v>22.244800000000001</c:v>
                </c:pt>
                <c:pt idx="123">
                  <c:v>24.616421052631502</c:v>
                </c:pt>
                <c:pt idx="124">
                  <c:v>20.388571428571399</c:v>
                </c:pt>
                <c:pt idx="125">
                  <c:v>19.602637362637299</c:v>
                </c:pt>
                <c:pt idx="126">
                  <c:v>20.857634408602099</c:v>
                </c:pt>
                <c:pt idx="127">
                  <c:v>22.028282828282801</c:v>
                </c:pt>
                <c:pt idx="128">
                  <c:v>21.279999999999902</c:v>
                </c:pt>
                <c:pt idx="129">
                  <c:v>20.233599999999999</c:v>
                </c:pt>
                <c:pt idx="130">
                  <c:v>21.7745454545454</c:v>
                </c:pt>
                <c:pt idx="131">
                  <c:v>20.084799999999898</c:v>
                </c:pt>
                <c:pt idx="132">
                  <c:v>20.2015999999999</c:v>
                </c:pt>
                <c:pt idx="133">
                  <c:v>19.421599999999899</c:v>
                </c:pt>
                <c:pt idx="134">
                  <c:v>21.0047999999999</c:v>
                </c:pt>
                <c:pt idx="135">
                  <c:v>20.8992</c:v>
                </c:pt>
                <c:pt idx="136">
                  <c:v>22.819199999999899</c:v>
                </c:pt>
                <c:pt idx="137">
                  <c:v>21.680799999999898</c:v>
                </c:pt>
                <c:pt idx="138">
                  <c:v>20.214400000000001</c:v>
                </c:pt>
                <c:pt idx="139">
                  <c:v>20.521237113402002</c:v>
                </c:pt>
                <c:pt idx="140">
                  <c:v>20.711111111111101</c:v>
                </c:pt>
                <c:pt idx="141">
                  <c:v>22.103434343434301</c:v>
                </c:pt>
                <c:pt idx="142">
                  <c:v>20.939999999999898</c:v>
                </c:pt>
                <c:pt idx="143">
                  <c:v>19.801600000000001</c:v>
                </c:pt>
                <c:pt idx="144">
                  <c:v>24.8432</c:v>
                </c:pt>
                <c:pt idx="145">
                  <c:v>22.4559999999999</c:v>
                </c:pt>
                <c:pt idx="146">
                  <c:v>19.836799999999901</c:v>
                </c:pt>
                <c:pt idx="147">
                  <c:v>20.36</c:v>
                </c:pt>
                <c:pt idx="148">
                  <c:v>20.963199999999901</c:v>
                </c:pt>
                <c:pt idx="149">
                  <c:v>23.487199999999898</c:v>
                </c:pt>
                <c:pt idx="150">
                  <c:v>20.481599999999901</c:v>
                </c:pt>
                <c:pt idx="151">
                  <c:v>21.901473684210501</c:v>
                </c:pt>
                <c:pt idx="152">
                  <c:v>21.909999999999901</c:v>
                </c:pt>
                <c:pt idx="153">
                  <c:v>21.920851063829701</c:v>
                </c:pt>
                <c:pt idx="154">
                  <c:v>17.995000000000001</c:v>
                </c:pt>
                <c:pt idx="155">
                  <c:v>22.291958762886601</c:v>
                </c:pt>
                <c:pt idx="156">
                  <c:v>21.664000000000001</c:v>
                </c:pt>
                <c:pt idx="157">
                  <c:v>20.847199999999901</c:v>
                </c:pt>
                <c:pt idx="158">
                  <c:v>20.490399999999902</c:v>
                </c:pt>
                <c:pt idx="159">
                  <c:v>21.612799999999901</c:v>
                </c:pt>
                <c:pt idx="160">
                  <c:v>19.293599999999898</c:v>
                </c:pt>
                <c:pt idx="161">
                  <c:v>21.639199999999999</c:v>
                </c:pt>
                <c:pt idx="162">
                  <c:v>22.7135999999999</c:v>
                </c:pt>
                <c:pt idx="163">
                  <c:v>20.897599999999901</c:v>
                </c:pt>
                <c:pt idx="164">
                  <c:v>21.276799999999898</c:v>
                </c:pt>
                <c:pt idx="165">
                  <c:v>21.8536</c:v>
                </c:pt>
                <c:pt idx="166">
                  <c:v>22.098399999999899</c:v>
                </c:pt>
                <c:pt idx="167">
                  <c:v>23.328799999999902</c:v>
                </c:pt>
                <c:pt idx="168">
                  <c:v>21.366956521739102</c:v>
                </c:pt>
                <c:pt idx="169">
                  <c:v>20.907216494845301</c:v>
                </c:pt>
                <c:pt idx="170">
                  <c:v>21.367199999999901</c:v>
                </c:pt>
                <c:pt idx="171">
                  <c:v>20.0336</c:v>
                </c:pt>
                <c:pt idx="172">
                  <c:v>20.855999999999899</c:v>
                </c:pt>
                <c:pt idx="173">
                  <c:v>20.8904</c:v>
                </c:pt>
                <c:pt idx="174">
                  <c:v>24.013599999999901</c:v>
                </c:pt>
                <c:pt idx="175">
                  <c:v>21.458399999999902</c:v>
                </c:pt>
                <c:pt idx="176">
                  <c:v>20.4055999999999</c:v>
                </c:pt>
                <c:pt idx="177">
                  <c:v>20.308</c:v>
                </c:pt>
                <c:pt idx="178">
                  <c:v>21.888000000000002</c:v>
                </c:pt>
                <c:pt idx="179">
                  <c:v>22.096</c:v>
                </c:pt>
                <c:pt idx="180">
                  <c:v>21.393599999999999</c:v>
                </c:pt>
                <c:pt idx="181">
                  <c:v>20.448799999999899</c:v>
                </c:pt>
                <c:pt idx="182">
                  <c:v>20.348799999999901</c:v>
                </c:pt>
                <c:pt idx="183">
                  <c:v>21.5488</c:v>
                </c:pt>
                <c:pt idx="184">
                  <c:v>20.826373626373599</c:v>
                </c:pt>
                <c:pt idx="185">
                  <c:v>20.645600000000002</c:v>
                </c:pt>
                <c:pt idx="186">
                  <c:v>20.844000000000001</c:v>
                </c:pt>
                <c:pt idx="187">
                  <c:v>19.073599999999999</c:v>
                </c:pt>
                <c:pt idx="188">
                  <c:v>23.6007999999999</c:v>
                </c:pt>
                <c:pt idx="189">
                  <c:v>22.1191999999999</c:v>
                </c:pt>
                <c:pt idx="190">
                  <c:v>21.772799999999901</c:v>
                </c:pt>
                <c:pt idx="191">
                  <c:v>21.330399999999901</c:v>
                </c:pt>
                <c:pt idx="192">
                  <c:v>23.4328</c:v>
                </c:pt>
                <c:pt idx="193">
                  <c:v>21.1968</c:v>
                </c:pt>
                <c:pt idx="194">
                  <c:v>23.506399999999999</c:v>
                </c:pt>
                <c:pt idx="195">
                  <c:v>21.693599999999901</c:v>
                </c:pt>
                <c:pt idx="196">
                  <c:v>20.543199999999999</c:v>
                </c:pt>
                <c:pt idx="197">
                  <c:v>20.896799999999899</c:v>
                </c:pt>
                <c:pt idx="198">
                  <c:v>20.151999999999902</c:v>
                </c:pt>
                <c:pt idx="199">
                  <c:v>22.1695999999999</c:v>
                </c:pt>
                <c:pt idx="200">
                  <c:v>21.444255319148901</c:v>
                </c:pt>
                <c:pt idx="201">
                  <c:v>21.483076923076901</c:v>
                </c:pt>
                <c:pt idx="202">
                  <c:v>23.5</c:v>
                </c:pt>
                <c:pt idx="203">
                  <c:v>21.743199999999899</c:v>
                </c:pt>
                <c:pt idx="204">
                  <c:v>19.8</c:v>
                </c:pt>
                <c:pt idx="205">
                  <c:v>24.3127999999999</c:v>
                </c:pt>
                <c:pt idx="206">
                  <c:v>21.8216</c:v>
                </c:pt>
                <c:pt idx="207">
                  <c:v>20.0488</c:v>
                </c:pt>
                <c:pt idx="208">
                  <c:v>19.947199999999899</c:v>
                </c:pt>
                <c:pt idx="209">
                  <c:v>21.4591999999999</c:v>
                </c:pt>
                <c:pt idx="210">
                  <c:v>21.0152</c:v>
                </c:pt>
                <c:pt idx="211">
                  <c:v>20.800799999999899</c:v>
                </c:pt>
                <c:pt idx="212">
                  <c:v>21.997599999999998</c:v>
                </c:pt>
                <c:pt idx="213">
                  <c:v>21.350399999999901</c:v>
                </c:pt>
                <c:pt idx="214">
                  <c:v>22.074400000000001</c:v>
                </c:pt>
                <c:pt idx="215">
                  <c:v>23.057599999999901</c:v>
                </c:pt>
                <c:pt idx="216">
                  <c:v>21.716799999999999</c:v>
                </c:pt>
                <c:pt idx="217">
                  <c:v>18.6963636363636</c:v>
                </c:pt>
                <c:pt idx="218">
                  <c:v>20.8935999999999</c:v>
                </c:pt>
                <c:pt idx="219">
                  <c:v>22.0440449438202</c:v>
                </c:pt>
                <c:pt idx="220">
                  <c:v>22.172307692307601</c:v>
                </c:pt>
                <c:pt idx="221">
                  <c:v>20.396559139784902</c:v>
                </c:pt>
                <c:pt idx="222">
                  <c:v>22.6936</c:v>
                </c:pt>
                <c:pt idx="223">
                  <c:v>21.588000000000001</c:v>
                </c:pt>
                <c:pt idx="224">
                  <c:v>20.9512</c:v>
                </c:pt>
                <c:pt idx="225">
                  <c:v>21.9136363636363</c:v>
                </c:pt>
                <c:pt idx="226">
                  <c:v>21.756250000000001</c:v>
                </c:pt>
                <c:pt idx="227">
                  <c:v>20.6648648648648</c:v>
                </c:pt>
                <c:pt idx="228">
                  <c:v>19.871200000000002</c:v>
                </c:pt>
                <c:pt idx="229">
                  <c:v>21.255199999999999</c:v>
                </c:pt>
                <c:pt idx="230">
                  <c:v>19.541599999999899</c:v>
                </c:pt>
                <c:pt idx="231">
                  <c:v>22.8127999999999</c:v>
                </c:pt>
                <c:pt idx="232">
                  <c:v>22.1191999999999</c:v>
                </c:pt>
                <c:pt idx="233">
                  <c:v>23.1023999999999</c:v>
                </c:pt>
                <c:pt idx="234">
                  <c:v>20.975384615384598</c:v>
                </c:pt>
                <c:pt idx="235">
                  <c:v>22.458105263157801</c:v>
                </c:pt>
                <c:pt idx="236">
                  <c:v>20.783199999999901</c:v>
                </c:pt>
                <c:pt idx="237">
                  <c:v>21.463999999999999</c:v>
                </c:pt>
                <c:pt idx="238">
                  <c:v>23.525599999999901</c:v>
                </c:pt>
                <c:pt idx="239">
                  <c:v>22.44</c:v>
                </c:pt>
                <c:pt idx="240">
                  <c:v>19.4255999999999</c:v>
                </c:pt>
                <c:pt idx="241">
                  <c:v>23.8690909090909</c:v>
                </c:pt>
                <c:pt idx="242">
                  <c:v>20.728000000000002</c:v>
                </c:pt>
                <c:pt idx="243">
                  <c:v>20.843999999999902</c:v>
                </c:pt>
                <c:pt idx="244">
                  <c:v>21.5976</c:v>
                </c:pt>
                <c:pt idx="245">
                  <c:v>20.148799999999898</c:v>
                </c:pt>
                <c:pt idx="246">
                  <c:v>20.166399999999999</c:v>
                </c:pt>
                <c:pt idx="247">
                  <c:v>20.428000000000001</c:v>
                </c:pt>
                <c:pt idx="248">
                  <c:v>21.350303030302999</c:v>
                </c:pt>
                <c:pt idx="249">
                  <c:v>23.017599999999899</c:v>
                </c:pt>
                <c:pt idx="250">
                  <c:v>20.9312</c:v>
                </c:pt>
                <c:pt idx="251">
                  <c:v>20.443956043956</c:v>
                </c:pt>
                <c:pt idx="252">
                  <c:v>22.963199999999901</c:v>
                </c:pt>
                <c:pt idx="253">
                  <c:v>21.002399999999898</c:v>
                </c:pt>
                <c:pt idx="254">
                  <c:v>23.413599999999899</c:v>
                </c:pt>
                <c:pt idx="255">
                  <c:v>23.214020618556699</c:v>
                </c:pt>
                <c:pt idx="256">
                  <c:v>20.362285714285701</c:v>
                </c:pt>
                <c:pt idx="257">
                  <c:v>23.014399999999899</c:v>
                </c:pt>
                <c:pt idx="258">
                  <c:v>20.374400000000001</c:v>
                </c:pt>
                <c:pt idx="259">
                  <c:v>20.659199999999998</c:v>
                </c:pt>
                <c:pt idx="260">
                  <c:v>24.578285714285698</c:v>
                </c:pt>
                <c:pt idx="261">
                  <c:v>22.188799999999901</c:v>
                </c:pt>
                <c:pt idx="262">
                  <c:v>20.628405797101401</c:v>
                </c:pt>
                <c:pt idx="263">
                  <c:v>21.1167123287671</c:v>
                </c:pt>
                <c:pt idx="264">
                  <c:v>19.687272727272699</c:v>
                </c:pt>
                <c:pt idx="265">
                  <c:v>23.239199999999901</c:v>
                </c:pt>
                <c:pt idx="266">
                  <c:v>20.831460674157299</c:v>
                </c:pt>
                <c:pt idx="267">
                  <c:v>23.936969696969602</c:v>
                </c:pt>
                <c:pt idx="268">
                  <c:v>19.722666666666601</c:v>
                </c:pt>
                <c:pt idx="269">
                  <c:v>21.3479999999999</c:v>
                </c:pt>
                <c:pt idx="270">
                  <c:v>22.0183999999999</c:v>
                </c:pt>
                <c:pt idx="271">
                  <c:v>21.6327999999999</c:v>
                </c:pt>
                <c:pt idx="272">
                  <c:v>22.24</c:v>
                </c:pt>
                <c:pt idx="273">
                  <c:v>23.634399999999999</c:v>
                </c:pt>
                <c:pt idx="274">
                  <c:v>19.305599999999998</c:v>
                </c:pt>
                <c:pt idx="275">
                  <c:v>23.736000000000001</c:v>
                </c:pt>
                <c:pt idx="276">
                  <c:v>22.257599999999901</c:v>
                </c:pt>
                <c:pt idx="277">
                  <c:v>19.257599999999901</c:v>
                </c:pt>
                <c:pt idx="278">
                  <c:v>21.1008</c:v>
                </c:pt>
                <c:pt idx="279">
                  <c:v>22.5735999999999</c:v>
                </c:pt>
                <c:pt idx="280">
                  <c:v>19.721212121212101</c:v>
                </c:pt>
                <c:pt idx="281">
                  <c:v>22.322399999999899</c:v>
                </c:pt>
                <c:pt idx="282">
                  <c:v>22.155200000000001</c:v>
                </c:pt>
                <c:pt idx="283">
                  <c:v>24.568163265306101</c:v>
                </c:pt>
                <c:pt idx="284">
                  <c:v>18.399999999999999</c:v>
                </c:pt>
                <c:pt idx="285">
                  <c:v>15.368888888888799</c:v>
                </c:pt>
                <c:pt idx="286">
                  <c:v>25.76</c:v>
                </c:pt>
                <c:pt idx="287">
                  <c:v>18.314166666666601</c:v>
                </c:pt>
                <c:pt idx="288">
                  <c:v>20.839199999999899</c:v>
                </c:pt>
                <c:pt idx="289">
                  <c:v>21.212799999999898</c:v>
                </c:pt>
                <c:pt idx="290">
                  <c:v>20.441739130434701</c:v>
                </c:pt>
                <c:pt idx="291">
                  <c:v>21.107755102040802</c:v>
                </c:pt>
                <c:pt idx="292">
                  <c:v>19.408219178082099</c:v>
                </c:pt>
                <c:pt idx="293">
                  <c:v>23.273239436619701</c:v>
                </c:pt>
                <c:pt idx="294">
                  <c:v>23.608888888888799</c:v>
                </c:pt>
                <c:pt idx="295">
                  <c:v>21.6039999999999</c:v>
                </c:pt>
                <c:pt idx="296">
                  <c:v>19.963199999999901</c:v>
                </c:pt>
                <c:pt idx="297">
                  <c:v>21.2521739130434</c:v>
                </c:pt>
                <c:pt idx="298">
                  <c:v>24.596999999999898</c:v>
                </c:pt>
                <c:pt idx="299">
                  <c:v>24.894457831325202</c:v>
                </c:pt>
                <c:pt idx="300">
                  <c:v>20.9464788732394</c:v>
                </c:pt>
                <c:pt idx="301">
                  <c:v>20.0789743589743</c:v>
                </c:pt>
                <c:pt idx="302">
                  <c:v>23.342399999999898</c:v>
                </c:pt>
                <c:pt idx="303">
                  <c:v>20.355692307692301</c:v>
                </c:pt>
                <c:pt idx="304">
                  <c:v>23.075199999999899</c:v>
                </c:pt>
                <c:pt idx="305">
                  <c:v>22.599999999999898</c:v>
                </c:pt>
                <c:pt idx="306">
                  <c:v>21.598399999999899</c:v>
                </c:pt>
                <c:pt idx="307">
                  <c:v>20.288799999999899</c:v>
                </c:pt>
                <c:pt idx="308">
                  <c:v>20.832799999999899</c:v>
                </c:pt>
                <c:pt idx="309">
                  <c:v>19.914399999999901</c:v>
                </c:pt>
                <c:pt idx="310">
                  <c:v>22.106399999999901</c:v>
                </c:pt>
                <c:pt idx="311">
                  <c:v>20.400799999999901</c:v>
                </c:pt>
                <c:pt idx="312">
                  <c:v>22.017600000000002</c:v>
                </c:pt>
                <c:pt idx="313">
                  <c:v>19.607199999999999</c:v>
                </c:pt>
                <c:pt idx="314">
                  <c:v>20.669599999999999</c:v>
                </c:pt>
                <c:pt idx="315">
                  <c:v>22.670707070707</c:v>
                </c:pt>
                <c:pt idx="316">
                  <c:v>21.068000000000001</c:v>
                </c:pt>
                <c:pt idx="317">
                  <c:v>19.773913043478199</c:v>
                </c:pt>
                <c:pt idx="318">
                  <c:v>20.943999999999999</c:v>
                </c:pt>
                <c:pt idx="319">
                  <c:v>21.848888888888801</c:v>
                </c:pt>
                <c:pt idx="320">
                  <c:v>22.171914893617</c:v>
                </c:pt>
                <c:pt idx="321">
                  <c:v>21.064</c:v>
                </c:pt>
                <c:pt idx="322">
                  <c:v>22.001999999999899</c:v>
                </c:pt>
                <c:pt idx="323">
                  <c:v>20.3631999999999</c:v>
                </c:pt>
                <c:pt idx="324">
                  <c:v>17.9637113402061</c:v>
                </c:pt>
                <c:pt idx="325">
                  <c:v>19.456800000000001</c:v>
                </c:pt>
                <c:pt idx="326">
                  <c:v>21.273599999999998</c:v>
                </c:pt>
                <c:pt idx="327">
                  <c:v>20.101600000000001</c:v>
                </c:pt>
                <c:pt idx="328">
                  <c:v>20.547199999999901</c:v>
                </c:pt>
                <c:pt idx="329">
                  <c:v>24.127199999999998</c:v>
                </c:pt>
                <c:pt idx="330">
                  <c:v>18.970399999999898</c:v>
                </c:pt>
                <c:pt idx="331">
                  <c:v>19.985600000000002</c:v>
                </c:pt>
                <c:pt idx="332">
                  <c:v>21.874747474747402</c:v>
                </c:pt>
                <c:pt idx="333">
                  <c:v>20.7712</c:v>
                </c:pt>
                <c:pt idx="334">
                  <c:v>22.3263999999999</c:v>
                </c:pt>
                <c:pt idx="335">
                  <c:v>23.122318840579702</c:v>
                </c:pt>
                <c:pt idx="336">
                  <c:v>25.188799999999901</c:v>
                </c:pt>
                <c:pt idx="337">
                  <c:v>21.333600000000001</c:v>
                </c:pt>
                <c:pt idx="338">
                  <c:v>19.172000000000001</c:v>
                </c:pt>
                <c:pt idx="339">
                  <c:v>18.930909090909001</c:v>
                </c:pt>
                <c:pt idx="340">
                  <c:v>19.1663999999999</c:v>
                </c:pt>
                <c:pt idx="341">
                  <c:v>21.054400000000001</c:v>
                </c:pt>
                <c:pt idx="342">
                  <c:v>23.058399999999999</c:v>
                </c:pt>
                <c:pt idx="343">
                  <c:v>21.027200000000001</c:v>
                </c:pt>
                <c:pt idx="344">
                  <c:v>22.235199999999999</c:v>
                </c:pt>
                <c:pt idx="345">
                  <c:v>21.731999999999999</c:v>
                </c:pt>
                <c:pt idx="346">
                  <c:v>22.130399999999899</c:v>
                </c:pt>
                <c:pt idx="347">
                  <c:v>21.643999999999998</c:v>
                </c:pt>
                <c:pt idx="348">
                  <c:v>20.010400000000001</c:v>
                </c:pt>
                <c:pt idx="349">
                  <c:v>21.285</c:v>
                </c:pt>
                <c:pt idx="350">
                  <c:v>23.230769230769202</c:v>
                </c:pt>
                <c:pt idx="351">
                  <c:v>21.769887640449401</c:v>
                </c:pt>
                <c:pt idx="352">
                  <c:v>20.927111111111099</c:v>
                </c:pt>
                <c:pt idx="353">
                  <c:v>22.015999999999998</c:v>
                </c:pt>
                <c:pt idx="354">
                  <c:v>21.820833333333301</c:v>
                </c:pt>
                <c:pt idx="355">
                  <c:v>22.8949999999999</c:v>
                </c:pt>
                <c:pt idx="356">
                  <c:v>21.933164556962002</c:v>
                </c:pt>
                <c:pt idx="357">
                  <c:v>20.5412987012987</c:v>
                </c:pt>
                <c:pt idx="358">
                  <c:v>22.1112</c:v>
                </c:pt>
                <c:pt idx="359">
                  <c:v>20.508800000000001</c:v>
                </c:pt>
                <c:pt idx="360">
                  <c:v>20.500799999999899</c:v>
                </c:pt>
                <c:pt idx="361">
                  <c:v>21.153599999999901</c:v>
                </c:pt>
                <c:pt idx="362">
                  <c:v>21.479999999999901</c:v>
                </c:pt>
                <c:pt idx="363">
                  <c:v>20.231199999999902</c:v>
                </c:pt>
                <c:pt idx="364">
                  <c:v>21.418399999999998</c:v>
                </c:pt>
                <c:pt idx="365">
                  <c:v>20.6831999999999</c:v>
                </c:pt>
                <c:pt idx="366">
                  <c:v>21.419999999999899</c:v>
                </c:pt>
                <c:pt idx="367">
                  <c:v>20.616799999999898</c:v>
                </c:pt>
                <c:pt idx="368">
                  <c:v>19.546399999999998</c:v>
                </c:pt>
                <c:pt idx="369">
                  <c:v>20.671199999999899</c:v>
                </c:pt>
                <c:pt idx="370">
                  <c:v>22.502352941176401</c:v>
                </c:pt>
                <c:pt idx="371">
                  <c:v>20.677599999999899</c:v>
                </c:pt>
                <c:pt idx="372">
                  <c:v>19.040800000000001</c:v>
                </c:pt>
                <c:pt idx="373">
                  <c:v>21.219199999999901</c:v>
                </c:pt>
                <c:pt idx="374">
                  <c:v>21.199200000000001</c:v>
                </c:pt>
                <c:pt idx="375">
                  <c:v>21.037599999999902</c:v>
                </c:pt>
                <c:pt idx="376">
                  <c:v>18.776800000000001</c:v>
                </c:pt>
                <c:pt idx="377">
                  <c:v>22.6784</c:v>
                </c:pt>
                <c:pt idx="378">
                  <c:v>21.184799999999999</c:v>
                </c:pt>
                <c:pt idx="379">
                  <c:v>22.417599999999901</c:v>
                </c:pt>
                <c:pt idx="380">
                  <c:v>20.988799999999902</c:v>
                </c:pt>
                <c:pt idx="381">
                  <c:v>19.994399999999999</c:v>
                </c:pt>
                <c:pt idx="382">
                  <c:v>20.317599999999899</c:v>
                </c:pt>
                <c:pt idx="383">
                  <c:v>22.8688</c:v>
                </c:pt>
                <c:pt idx="384">
                  <c:v>22.4991304347826</c:v>
                </c:pt>
                <c:pt idx="385">
                  <c:v>21.7278350515463</c:v>
                </c:pt>
                <c:pt idx="386">
                  <c:v>22.8463999999999</c:v>
                </c:pt>
                <c:pt idx="387">
                  <c:v>19.5822222222222</c:v>
                </c:pt>
                <c:pt idx="388">
                  <c:v>21.510303030303</c:v>
                </c:pt>
                <c:pt idx="389">
                  <c:v>22.331111111111099</c:v>
                </c:pt>
                <c:pt idx="390">
                  <c:v>20.410731707317002</c:v>
                </c:pt>
                <c:pt idx="391">
                  <c:v>23.64</c:v>
                </c:pt>
                <c:pt idx="392">
                  <c:v>21.072799999999901</c:v>
                </c:pt>
                <c:pt idx="393">
                  <c:v>21.125599999999899</c:v>
                </c:pt>
                <c:pt idx="394">
                  <c:v>20.712</c:v>
                </c:pt>
                <c:pt idx="395">
                  <c:v>22.339199999999899</c:v>
                </c:pt>
                <c:pt idx="396">
                  <c:v>22.8331313131313</c:v>
                </c:pt>
                <c:pt idx="397">
                  <c:v>22.111999999999998</c:v>
                </c:pt>
                <c:pt idx="398">
                  <c:v>19.567999999999898</c:v>
                </c:pt>
                <c:pt idx="399">
                  <c:v>24.069599999999902</c:v>
                </c:pt>
                <c:pt idx="400">
                  <c:v>21.7503999999999</c:v>
                </c:pt>
                <c:pt idx="401">
                  <c:v>23.807200000000002</c:v>
                </c:pt>
                <c:pt idx="402">
                  <c:v>19.6752</c:v>
                </c:pt>
                <c:pt idx="403">
                  <c:v>25.0136</c:v>
                </c:pt>
                <c:pt idx="404">
                  <c:v>22.003380281690099</c:v>
                </c:pt>
                <c:pt idx="405">
                  <c:v>21.788799999999998</c:v>
                </c:pt>
                <c:pt idx="406">
                  <c:v>22.0261224489795</c:v>
                </c:pt>
                <c:pt idx="407">
                  <c:v>19.589599999999901</c:v>
                </c:pt>
                <c:pt idx="408">
                  <c:v>21.729600000000001</c:v>
                </c:pt>
                <c:pt idx="409">
                  <c:v>21.650399999999902</c:v>
                </c:pt>
                <c:pt idx="410">
                  <c:v>22.036799999999999</c:v>
                </c:pt>
                <c:pt idx="411">
                  <c:v>23.3447999999999</c:v>
                </c:pt>
                <c:pt idx="412">
                  <c:v>21.583200000000001</c:v>
                </c:pt>
                <c:pt idx="413">
                  <c:v>22.4185858585858</c:v>
                </c:pt>
                <c:pt idx="414">
                  <c:v>19.975199999999901</c:v>
                </c:pt>
                <c:pt idx="415">
                  <c:v>22.303199999999901</c:v>
                </c:pt>
                <c:pt idx="416">
                  <c:v>20.726400000000002</c:v>
                </c:pt>
                <c:pt idx="417">
                  <c:v>26.64</c:v>
                </c:pt>
                <c:pt idx="418">
                  <c:v>21.045599999999901</c:v>
                </c:pt>
                <c:pt idx="419">
                  <c:v>20.150399999999902</c:v>
                </c:pt>
                <c:pt idx="420">
                  <c:v>20.019199999999898</c:v>
                </c:pt>
                <c:pt idx="421">
                  <c:v>19.288</c:v>
                </c:pt>
                <c:pt idx="422">
                  <c:v>22.399999999999899</c:v>
                </c:pt>
                <c:pt idx="423">
                  <c:v>22.663999999999898</c:v>
                </c:pt>
                <c:pt idx="424">
                  <c:v>22.896000000000001</c:v>
                </c:pt>
                <c:pt idx="425">
                  <c:v>21.902399999999901</c:v>
                </c:pt>
                <c:pt idx="426">
                  <c:v>20.7088</c:v>
                </c:pt>
                <c:pt idx="427">
                  <c:v>22.763999999999999</c:v>
                </c:pt>
                <c:pt idx="428">
                  <c:v>20.7712</c:v>
                </c:pt>
                <c:pt idx="429">
                  <c:v>24.151999999999902</c:v>
                </c:pt>
                <c:pt idx="430">
                  <c:v>20.0871999999999</c:v>
                </c:pt>
                <c:pt idx="431">
                  <c:v>21.791999999999899</c:v>
                </c:pt>
                <c:pt idx="432">
                  <c:v>19.008799999999901</c:v>
                </c:pt>
                <c:pt idx="433">
                  <c:v>20.904</c:v>
                </c:pt>
                <c:pt idx="434">
                  <c:v>19.749599999999901</c:v>
                </c:pt>
                <c:pt idx="435">
                  <c:v>20.301599999999901</c:v>
                </c:pt>
                <c:pt idx="436">
                  <c:v>19.4575999999999</c:v>
                </c:pt>
                <c:pt idx="437">
                  <c:v>22.8243478260869</c:v>
                </c:pt>
                <c:pt idx="438">
                  <c:v>21.1159999999999</c:v>
                </c:pt>
                <c:pt idx="439">
                  <c:v>21.964799999999901</c:v>
                </c:pt>
                <c:pt idx="440">
                  <c:v>21.5975999999999</c:v>
                </c:pt>
                <c:pt idx="441">
                  <c:v>21.744799999999898</c:v>
                </c:pt>
                <c:pt idx="442">
                  <c:v>21.4847999999999</c:v>
                </c:pt>
                <c:pt idx="443">
                  <c:v>22.978399999999901</c:v>
                </c:pt>
                <c:pt idx="444">
                  <c:v>21.947199999999999</c:v>
                </c:pt>
                <c:pt idx="445">
                  <c:v>20.943199999999901</c:v>
                </c:pt>
                <c:pt idx="446">
                  <c:v>20.9312</c:v>
                </c:pt>
                <c:pt idx="447">
                  <c:v>22.586399999999902</c:v>
                </c:pt>
                <c:pt idx="448">
                  <c:v>21.340799999999899</c:v>
                </c:pt>
                <c:pt idx="449">
                  <c:v>23.6427906976744</c:v>
                </c:pt>
                <c:pt idx="450">
                  <c:v>15.7599999999999</c:v>
                </c:pt>
                <c:pt idx="451">
                  <c:v>29.5839999999999</c:v>
                </c:pt>
                <c:pt idx="452">
                  <c:v>20.639191919191902</c:v>
                </c:pt>
                <c:pt idx="453">
                  <c:v>21.359199999999898</c:v>
                </c:pt>
                <c:pt idx="454">
                  <c:v>22.156767676767601</c:v>
                </c:pt>
                <c:pt idx="455">
                  <c:v>24.0671999999999</c:v>
                </c:pt>
                <c:pt idx="456">
                  <c:v>19.851999999999901</c:v>
                </c:pt>
                <c:pt idx="457">
                  <c:v>20.339199999999899</c:v>
                </c:pt>
                <c:pt idx="458">
                  <c:v>22.930399999999899</c:v>
                </c:pt>
                <c:pt idx="459">
                  <c:v>21.2977777777777</c:v>
                </c:pt>
                <c:pt idx="460">
                  <c:v>23.761600000000001</c:v>
                </c:pt>
                <c:pt idx="461">
                  <c:v>21.723199999999899</c:v>
                </c:pt>
                <c:pt idx="462">
                  <c:v>23.706399999999899</c:v>
                </c:pt>
                <c:pt idx="463">
                  <c:v>22.74</c:v>
                </c:pt>
                <c:pt idx="464">
                  <c:v>21.031199999999998</c:v>
                </c:pt>
                <c:pt idx="465">
                  <c:v>23.4055999999999</c:v>
                </c:pt>
                <c:pt idx="466">
                  <c:v>21.552799999999898</c:v>
                </c:pt>
                <c:pt idx="467">
                  <c:v>21.5383999999999</c:v>
                </c:pt>
                <c:pt idx="468">
                  <c:v>22.82</c:v>
                </c:pt>
                <c:pt idx="469">
                  <c:v>21.724179104477599</c:v>
                </c:pt>
                <c:pt idx="470">
                  <c:v>21.526399999999999</c:v>
                </c:pt>
                <c:pt idx="471">
                  <c:v>22.263199999999902</c:v>
                </c:pt>
                <c:pt idx="472">
                  <c:v>20.127199999999998</c:v>
                </c:pt>
                <c:pt idx="473">
                  <c:v>19.958399999999902</c:v>
                </c:pt>
                <c:pt idx="474">
                  <c:v>20.134399999999999</c:v>
                </c:pt>
                <c:pt idx="475">
                  <c:v>20.083199999999898</c:v>
                </c:pt>
                <c:pt idx="476">
                  <c:v>20.511199999999999</c:v>
                </c:pt>
                <c:pt idx="477">
                  <c:v>21.5567999999999</c:v>
                </c:pt>
                <c:pt idx="478">
                  <c:v>21.324000000000002</c:v>
                </c:pt>
                <c:pt idx="479">
                  <c:v>20.776</c:v>
                </c:pt>
                <c:pt idx="480">
                  <c:v>22.395999999999901</c:v>
                </c:pt>
                <c:pt idx="481">
                  <c:v>18.9607999999999</c:v>
                </c:pt>
                <c:pt idx="482">
                  <c:v>23.462325581395302</c:v>
                </c:pt>
                <c:pt idx="483">
                  <c:v>19.779793814432999</c:v>
                </c:pt>
                <c:pt idx="484">
                  <c:v>21.3263999999999</c:v>
                </c:pt>
                <c:pt idx="485">
                  <c:v>21.2744</c:v>
                </c:pt>
                <c:pt idx="486">
                  <c:v>23.559199999999901</c:v>
                </c:pt>
                <c:pt idx="487">
                  <c:v>20.838399999999901</c:v>
                </c:pt>
                <c:pt idx="488">
                  <c:v>22.348799999999901</c:v>
                </c:pt>
                <c:pt idx="489">
                  <c:v>20.128</c:v>
                </c:pt>
                <c:pt idx="490">
                  <c:v>20.639999999999901</c:v>
                </c:pt>
                <c:pt idx="491">
                  <c:v>22.265599999999999</c:v>
                </c:pt>
                <c:pt idx="492">
                  <c:v>23.861599999999999</c:v>
                </c:pt>
                <c:pt idx="493">
                  <c:v>21.470399999999898</c:v>
                </c:pt>
                <c:pt idx="494">
                  <c:v>22.139199999999999</c:v>
                </c:pt>
                <c:pt idx="495">
                  <c:v>20.171199999999899</c:v>
                </c:pt>
                <c:pt idx="496">
                  <c:v>22.921599999999899</c:v>
                </c:pt>
                <c:pt idx="497">
                  <c:v>21.558399999999999</c:v>
                </c:pt>
                <c:pt idx="498">
                  <c:v>20.034400000000002</c:v>
                </c:pt>
                <c:pt idx="499">
                  <c:v>24.510399999999901</c:v>
                </c:pt>
                <c:pt idx="500">
                  <c:v>19.026478873239402</c:v>
                </c:pt>
                <c:pt idx="501">
                  <c:v>21.231489361702099</c:v>
                </c:pt>
                <c:pt idx="502">
                  <c:v>20.203199999999899</c:v>
                </c:pt>
                <c:pt idx="503">
                  <c:v>21.252799999999901</c:v>
                </c:pt>
                <c:pt idx="504">
                  <c:v>20.943999999999999</c:v>
                </c:pt>
                <c:pt idx="505">
                  <c:v>22.5735999999999</c:v>
                </c:pt>
                <c:pt idx="506">
                  <c:v>20.120799999999999</c:v>
                </c:pt>
                <c:pt idx="507">
                  <c:v>23.063434343434299</c:v>
                </c:pt>
                <c:pt idx="508">
                  <c:v>20.010399999999901</c:v>
                </c:pt>
                <c:pt idx="509">
                  <c:v>22.732799999999902</c:v>
                </c:pt>
                <c:pt idx="510">
                  <c:v>21.3551999999999</c:v>
                </c:pt>
                <c:pt idx="511">
                  <c:v>20.933599999999998</c:v>
                </c:pt>
                <c:pt idx="512">
                  <c:v>19.919999999999899</c:v>
                </c:pt>
                <c:pt idx="513">
                  <c:v>24.54</c:v>
                </c:pt>
                <c:pt idx="514">
                  <c:v>21.818105263157801</c:v>
                </c:pt>
                <c:pt idx="515">
                  <c:v>21.592799999999901</c:v>
                </c:pt>
                <c:pt idx="516">
                  <c:v>19.739999999999998</c:v>
                </c:pt>
                <c:pt idx="517">
                  <c:v>22.658399999999901</c:v>
                </c:pt>
                <c:pt idx="518">
                  <c:v>21.135999999999999</c:v>
                </c:pt>
                <c:pt idx="519">
                  <c:v>21.789599999999901</c:v>
                </c:pt>
                <c:pt idx="520">
                  <c:v>20.7167999999999</c:v>
                </c:pt>
                <c:pt idx="521">
                  <c:v>20.6248</c:v>
                </c:pt>
                <c:pt idx="522">
                  <c:v>23.227999999999899</c:v>
                </c:pt>
                <c:pt idx="523">
                  <c:v>22.9024</c:v>
                </c:pt>
                <c:pt idx="524">
                  <c:v>21.427999999999901</c:v>
                </c:pt>
                <c:pt idx="525">
                  <c:v>19.527199999999901</c:v>
                </c:pt>
                <c:pt idx="526">
                  <c:v>18.956799999999902</c:v>
                </c:pt>
                <c:pt idx="527">
                  <c:v>23.847199999999901</c:v>
                </c:pt>
                <c:pt idx="528">
                  <c:v>20.127199999999899</c:v>
                </c:pt>
                <c:pt idx="529">
                  <c:v>19.640799999999899</c:v>
                </c:pt>
                <c:pt idx="530">
                  <c:v>22.4968</c:v>
                </c:pt>
                <c:pt idx="531">
                  <c:v>20.0629787234042</c:v>
                </c:pt>
                <c:pt idx="532">
                  <c:v>22.0405333333333</c:v>
                </c:pt>
                <c:pt idx="533">
                  <c:v>20.032799999999899</c:v>
                </c:pt>
                <c:pt idx="534">
                  <c:v>21.7423999999999</c:v>
                </c:pt>
                <c:pt idx="535">
                  <c:v>20.7135999999999</c:v>
                </c:pt>
                <c:pt idx="536">
                  <c:v>23.372</c:v>
                </c:pt>
                <c:pt idx="537">
                  <c:v>20.879200000000001</c:v>
                </c:pt>
                <c:pt idx="538">
                  <c:v>22.567999999999898</c:v>
                </c:pt>
                <c:pt idx="539">
                  <c:v>22.901599999999998</c:v>
                </c:pt>
                <c:pt idx="540">
                  <c:v>24.1264</c:v>
                </c:pt>
                <c:pt idx="541">
                  <c:v>21.338399999999901</c:v>
                </c:pt>
                <c:pt idx="542">
                  <c:v>21.851199999999899</c:v>
                </c:pt>
                <c:pt idx="543">
                  <c:v>21.510638297872301</c:v>
                </c:pt>
                <c:pt idx="544">
                  <c:v>22.6177777777777</c:v>
                </c:pt>
                <c:pt idx="545">
                  <c:v>21.2</c:v>
                </c:pt>
                <c:pt idx="546">
                  <c:v>20.366399999999899</c:v>
                </c:pt>
                <c:pt idx="547">
                  <c:v>19.671999999999901</c:v>
                </c:pt>
                <c:pt idx="548">
                  <c:v>19.936800000000002</c:v>
                </c:pt>
                <c:pt idx="549">
                  <c:v>22.074399999999901</c:v>
                </c:pt>
                <c:pt idx="550">
                  <c:v>21.945599999999999</c:v>
                </c:pt>
                <c:pt idx="551">
                  <c:v>20.7911999999999</c:v>
                </c:pt>
                <c:pt idx="552">
                  <c:v>22.2167999999999</c:v>
                </c:pt>
                <c:pt idx="553">
                  <c:v>21.720800000000001</c:v>
                </c:pt>
                <c:pt idx="554">
                  <c:v>19.1968</c:v>
                </c:pt>
                <c:pt idx="555">
                  <c:v>20.441600000000001</c:v>
                </c:pt>
                <c:pt idx="556">
                  <c:v>22.1615999999999</c:v>
                </c:pt>
                <c:pt idx="557">
                  <c:v>21.133599999999898</c:v>
                </c:pt>
                <c:pt idx="558">
                  <c:v>20.3479999999999</c:v>
                </c:pt>
                <c:pt idx="559">
                  <c:v>22.368799999999901</c:v>
                </c:pt>
                <c:pt idx="560">
                  <c:v>22.200800000000001</c:v>
                </c:pt>
                <c:pt idx="561">
                  <c:v>21.0183999999999</c:v>
                </c:pt>
                <c:pt idx="562">
                  <c:v>22.240799999999901</c:v>
                </c:pt>
                <c:pt idx="563">
                  <c:v>21.2872727272727</c:v>
                </c:pt>
                <c:pt idx="564">
                  <c:v>21.889999999999901</c:v>
                </c:pt>
                <c:pt idx="565">
                  <c:v>20.96</c:v>
                </c:pt>
                <c:pt idx="566">
                  <c:v>20.4879999999999</c:v>
                </c:pt>
                <c:pt idx="567">
                  <c:v>21.1543999999999</c:v>
                </c:pt>
                <c:pt idx="568">
                  <c:v>21.990399999999902</c:v>
                </c:pt>
                <c:pt idx="569">
                  <c:v>20.378399999999999</c:v>
                </c:pt>
                <c:pt idx="570">
                  <c:v>24.005599999999902</c:v>
                </c:pt>
                <c:pt idx="571">
                  <c:v>19.8583999999999</c:v>
                </c:pt>
                <c:pt idx="572">
                  <c:v>20.6736</c:v>
                </c:pt>
                <c:pt idx="573">
                  <c:v>21.4496</c:v>
                </c:pt>
                <c:pt idx="574">
                  <c:v>22.190399999999901</c:v>
                </c:pt>
                <c:pt idx="575">
                  <c:v>20.741224489795901</c:v>
                </c:pt>
                <c:pt idx="576">
                  <c:v>24.3771428571428</c:v>
                </c:pt>
                <c:pt idx="577">
                  <c:v>20.560824742268</c:v>
                </c:pt>
                <c:pt idx="578">
                  <c:v>20.820799999999998</c:v>
                </c:pt>
                <c:pt idx="579">
                  <c:v>21.0367999999999</c:v>
                </c:pt>
                <c:pt idx="580">
                  <c:v>21.511919191919102</c:v>
                </c:pt>
                <c:pt idx="581">
                  <c:v>20.923200000000001</c:v>
                </c:pt>
                <c:pt idx="582">
                  <c:v>24.411199999999901</c:v>
                </c:pt>
                <c:pt idx="583">
                  <c:v>21.311999999999902</c:v>
                </c:pt>
                <c:pt idx="584">
                  <c:v>21.363999999999901</c:v>
                </c:pt>
                <c:pt idx="585">
                  <c:v>23.244799999999898</c:v>
                </c:pt>
                <c:pt idx="586">
                  <c:v>20.258399999999899</c:v>
                </c:pt>
                <c:pt idx="587">
                  <c:v>21.803199999999901</c:v>
                </c:pt>
                <c:pt idx="588">
                  <c:v>20.360799999999902</c:v>
                </c:pt>
                <c:pt idx="589">
                  <c:v>23.616799999999898</c:v>
                </c:pt>
                <c:pt idx="590">
                  <c:v>21.603999999999999</c:v>
                </c:pt>
                <c:pt idx="591">
                  <c:v>22.8886746987951</c:v>
                </c:pt>
                <c:pt idx="592">
                  <c:v>21.8799999999999</c:v>
                </c:pt>
                <c:pt idx="593">
                  <c:v>22.215199999999999</c:v>
                </c:pt>
                <c:pt idx="594">
                  <c:v>20.7639999999999</c:v>
                </c:pt>
                <c:pt idx="595">
                  <c:v>20.391199999999898</c:v>
                </c:pt>
                <c:pt idx="596">
                  <c:v>20.899199999999901</c:v>
                </c:pt>
                <c:pt idx="597">
                  <c:v>20.52</c:v>
                </c:pt>
                <c:pt idx="598">
                  <c:v>21.837599999999899</c:v>
                </c:pt>
                <c:pt idx="599">
                  <c:v>22.342399999999898</c:v>
                </c:pt>
                <c:pt idx="600">
                  <c:v>21.536799999999999</c:v>
                </c:pt>
                <c:pt idx="601">
                  <c:v>21.160799999999998</c:v>
                </c:pt>
                <c:pt idx="602">
                  <c:v>20.734399999999901</c:v>
                </c:pt>
                <c:pt idx="603">
                  <c:v>20.279999999999902</c:v>
                </c:pt>
                <c:pt idx="604">
                  <c:v>22.074000000000002</c:v>
                </c:pt>
                <c:pt idx="605">
                  <c:v>22.5483333333333</c:v>
                </c:pt>
                <c:pt idx="606">
                  <c:v>19.567999999999898</c:v>
                </c:pt>
                <c:pt idx="607">
                  <c:v>20.303999999999899</c:v>
                </c:pt>
                <c:pt idx="608">
                  <c:v>19.672799999999899</c:v>
                </c:pt>
                <c:pt idx="609">
                  <c:v>22.877599999999902</c:v>
                </c:pt>
                <c:pt idx="610">
                  <c:v>23.6112</c:v>
                </c:pt>
                <c:pt idx="611">
                  <c:v>20.9648</c:v>
                </c:pt>
                <c:pt idx="612">
                  <c:v>22.293333333333301</c:v>
                </c:pt>
                <c:pt idx="613">
                  <c:v>19.938399999999898</c:v>
                </c:pt>
                <c:pt idx="614">
                  <c:v>21.559199999999901</c:v>
                </c:pt>
                <c:pt idx="615">
                  <c:v>20.817599999999899</c:v>
                </c:pt>
                <c:pt idx="616">
                  <c:v>20.0367999999999</c:v>
                </c:pt>
                <c:pt idx="617">
                  <c:v>20.052800000000001</c:v>
                </c:pt>
                <c:pt idx="618">
                  <c:v>22.635999999999999</c:v>
                </c:pt>
                <c:pt idx="619">
                  <c:v>22.808800000000002</c:v>
                </c:pt>
                <c:pt idx="620">
                  <c:v>19.7224</c:v>
                </c:pt>
                <c:pt idx="621">
                  <c:v>19.375072463768099</c:v>
                </c:pt>
                <c:pt idx="622">
                  <c:v>21.200800000000001</c:v>
                </c:pt>
                <c:pt idx="623">
                  <c:v>21.5079999999999</c:v>
                </c:pt>
                <c:pt idx="624">
                  <c:v>20.433599999999899</c:v>
                </c:pt>
                <c:pt idx="625">
                  <c:v>23.1862626262626</c:v>
                </c:pt>
                <c:pt idx="626">
                  <c:v>21.319199999999999</c:v>
                </c:pt>
                <c:pt idx="627">
                  <c:v>19.672000000000001</c:v>
                </c:pt>
                <c:pt idx="628">
                  <c:v>21.3263999999999</c:v>
                </c:pt>
                <c:pt idx="629">
                  <c:v>22.4512</c:v>
                </c:pt>
                <c:pt idx="630">
                  <c:v>20.447999999999901</c:v>
                </c:pt>
                <c:pt idx="631">
                  <c:v>22.072799999999901</c:v>
                </c:pt>
                <c:pt idx="632">
                  <c:v>19.949803921568598</c:v>
                </c:pt>
                <c:pt idx="633">
                  <c:v>18.367999999999999</c:v>
                </c:pt>
                <c:pt idx="634">
                  <c:v>20.1470707070707</c:v>
                </c:pt>
                <c:pt idx="635">
                  <c:v>22.008799999999901</c:v>
                </c:pt>
                <c:pt idx="636">
                  <c:v>24.175999999999899</c:v>
                </c:pt>
                <c:pt idx="637">
                  <c:v>24.0976</c:v>
                </c:pt>
                <c:pt idx="638">
                  <c:v>21.621600000000001</c:v>
                </c:pt>
                <c:pt idx="639">
                  <c:v>22.3263999999999</c:v>
                </c:pt>
                <c:pt idx="640">
                  <c:v>21.795999999999999</c:v>
                </c:pt>
                <c:pt idx="641">
                  <c:v>24.4239999999999</c:v>
                </c:pt>
                <c:pt idx="642">
                  <c:v>19.978400000000001</c:v>
                </c:pt>
                <c:pt idx="643">
                  <c:v>21.221010101009998</c:v>
                </c:pt>
                <c:pt idx="644">
                  <c:v>22.555199999999999</c:v>
                </c:pt>
                <c:pt idx="645">
                  <c:v>21.334399999999899</c:v>
                </c:pt>
                <c:pt idx="646">
                  <c:v>21.180799999999898</c:v>
                </c:pt>
                <c:pt idx="647">
                  <c:v>20.303999999999899</c:v>
                </c:pt>
                <c:pt idx="648">
                  <c:v>20.889600000000002</c:v>
                </c:pt>
                <c:pt idx="649">
                  <c:v>21.5199999999999</c:v>
                </c:pt>
                <c:pt idx="650">
                  <c:v>19.498571428571399</c:v>
                </c:pt>
                <c:pt idx="651">
                  <c:v>20.521318681318601</c:v>
                </c:pt>
                <c:pt idx="652">
                  <c:v>21.171999999999901</c:v>
                </c:pt>
                <c:pt idx="653">
                  <c:v>22.221414141414101</c:v>
                </c:pt>
                <c:pt idx="654">
                  <c:v>22.1999999999999</c:v>
                </c:pt>
                <c:pt idx="655">
                  <c:v>21.744799999999898</c:v>
                </c:pt>
                <c:pt idx="656">
                  <c:v>22.606399999999901</c:v>
                </c:pt>
                <c:pt idx="657">
                  <c:v>23.691999999999901</c:v>
                </c:pt>
                <c:pt idx="658">
                  <c:v>23.8479999999999</c:v>
                </c:pt>
                <c:pt idx="659">
                  <c:v>22.010399999999901</c:v>
                </c:pt>
                <c:pt idx="660">
                  <c:v>24.276799999999898</c:v>
                </c:pt>
                <c:pt idx="661">
                  <c:v>20.84</c:v>
                </c:pt>
                <c:pt idx="662">
                  <c:v>20.470329670329601</c:v>
                </c:pt>
                <c:pt idx="663">
                  <c:v>24.358918918918899</c:v>
                </c:pt>
                <c:pt idx="664">
                  <c:v>24.1776744186046</c:v>
                </c:pt>
                <c:pt idx="665">
                  <c:v>23.389599999999898</c:v>
                </c:pt>
                <c:pt idx="666">
                  <c:v>22.906399999999898</c:v>
                </c:pt>
                <c:pt idx="667">
                  <c:v>19.439999999999898</c:v>
                </c:pt>
                <c:pt idx="668">
                  <c:v>21.359199999999898</c:v>
                </c:pt>
                <c:pt idx="669">
                  <c:v>22.240799999999901</c:v>
                </c:pt>
                <c:pt idx="670">
                  <c:v>21.602399999999999</c:v>
                </c:pt>
                <c:pt idx="671">
                  <c:v>23.7439999999999</c:v>
                </c:pt>
                <c:pt idx="672">
                  <c:v>20.055199999999999</c:v>
                </c:pt>
                <c:pt idx="673">
                  <c:v>22.345599999999902</c:v>
                </c:pt>
                <c:pt idx="674">
                  <c:v>19.7759999999999</c:v>
                </c:pt>
                <c:pt idx="675">
                  <c:v>22.5399999999999</c:v>
                </c:pt>
                <c:pt idx="676">
                  <c:v>22.3887999999999</c:v>
                </c:pt>
                <c:pt idx="677">
                  <c:v>20.360799999999902</c:v>
                </c:pt>
                <c:pt idx="678">
                  <c:v>20.9359999999999</c:v>
                </c:pt>
                <c:pt idx="679">
                  <c:v>22.531999999999901</c:v>
                </c:pt>
                <c:pt idx="680">
                  <c:v>24.030399999999901</c:v>
                </c:pt>
                <c:pt idx="681">
                  <c:v>18.9428571428571</c:v>
                </c:pt>
                <c:pt idx="682">
                  <c:v>22.461449275362298</c:v>
                </c:pt>
                <c:pt idx="683">
                  <c:v>22.362399999999901</c:v>
                </c:pt>
                <c:pt idx="684">
                  <c:v>21.529599999999899</c:v>
                </c:pt>
                <c:pt idx="685">
                  <c:v>22.9392</c:v>
                </c:pt>
                <c:pt idx="686">
                  <c:v>20.571199999999902</c:v>
                </c:pt>
                <c:pt idx="687">
                  <c:v>22.825600000000001</c:v>
                </c:pt>
                <c:pt idx="688">
                  <c:v>22.235199999999899</c:v>
                </c:pt>
                <c:pt idx="689">
                  <c:v>20.623999999999999</c:v>
                </c:pt>
                <c:pt idx="690">
                  <c:v>21.8887999999999</c:v>
                </c:pt>
                <c:pt idx="691">
                  <c:v>22.466399999999901</c:v>
                </c:pt>
                <c:pt idx="692">
                  <c:v>22.741599999999899</c:v>
                </c:pt>
                <c:pt idx="693">
                  <c:v>21.983999999999899</c:v>
                </c:pt>
                <c:pt idx="694">
                  <c:v>21.313043478260798</c:v>
                </c:pt>
                <c:pt idx="695">
                  <c:v>20.8094117647058</c:v>
                </c:pt>
                <c:pt idx="696">
                  <c:v>21.5070707070706</c:v>
                </c:pt>
                <c:pt idx="697">
                  <c:v>21.138399999999901</c:v>
                </c:pt>
                <c:pt idx="698">
                  <c:v>22.0183999999999</c:v>
                </c:pt>
                <c:pt idx="699">
                  <c:v>22.1647999999999</c:v>
                </c:pt>
                <c:pt idx="700">
                  <c:v>20.172799999999999</c:v>
                </c:pt>
                <c:pt idx="701">
                  <c:v>24.7623999999999</c:v>
                </c:pt>
                <c:pt idx="702">
                  <c:v>22.619199999999999</c:v>
                </c:pt>
                <c:pt idx="703">
                  <c:v>20.721599999999999</c:v>
                </c:pt>
                <c:pt idx="704">
                  <c:v>22.817599999999999</c:v>
                </c:pt>
                <c:pt idx="705">
                  <c:v>20.864799999999899</c:v>
                </c:pt>
                <c:pt idx="706">
                  <c:v>20.929600000000001</c:v>
                </c:pt>
                <c:pt idx="707">
                  <c:v>22.0719999999999</c:v>
                </c:pt>
                <c:pt idx="708">
                  <c:v>22.407999999999902</c:v>
                </c:pt>
                <c:pt idx="709">
                  <c:v>22.729599999999898</c:v>
                </c:pt>
                <c:pt idx="710">
                  <c:v>20.895199999999999</c:v>
                </c:pt>
                <c:pt idx="711">
                  <c:v>20.802399999999899</c:v>
                </c:pt>
                <c:pt idx="712">
                  <c:v>21.947999999999901</c:v>
                </c:pt>
                <c:pt idx="713">
                  <c:v>23.818775510203999</c:v>
                </c:pt>
                <c:pt idx="714">
                  <c:v>20.300689655172398</c:v>
                </c:pt>
                <c:pt idx="715">
                  <c:v>18.9834343434343</c:v>
                </c:pt>
                <c:pt idx="716">
                  <c:v>20.517600000000002</c:v>
                </c:pt>
                <c:pt idx="717">
                  <c:v>20.268000000000001</c:v>
                </c:pt>
                <c:pt idx="718">
                  <c:v>19.8375510204081</c:v>
                </c:pt>
                <c:pt idx="719">
                  <c:v>22.5066666666666</c:v>
                </c:pt>
                <c:pt idx="720">
                  <c:v>19.564571428571401</c:v>
                </c:pt>
                <c:pt idx="721">
                  <c:v>21.965999999999902</c:v>
                </c:pt>
                <c:pt idx="722">
                  <c:v>21.694399999999899</c:v>
                </c:pt>
                <c:pt idx="723">
                  <c:v>22.662400000000002</c:v>
                </c:pt>
                <c:pt idx="724">
                  <c:v>22.549600000000002</c:v>
                </c:pt>
                <c:pt idx="725">
                  <c:v>21.7357575757575</c:v>
                </c:pt>
                <c:pt idx="726">
                  <c:v>21.8052173913043</c:v>
                </c:pt>
                <c:pt idx="727">
                  <c:v>23.246315789473599</c:v>
                </c:pt>
                <c:pt idx="728">
                  <c:v>20.614634146341398</c:v>
                </c:pt>
                <c:pt idx="729">
                  <c:v>21.487199999999898</c:v>
                </c:pt>
                <c:pt idx="730">
                  <c:v>20.091199999999901</c:v>
                </c:pt>
                <c:pt idx="731">
                  <c:v>22.310400000000001</c:v>
                </c:pt>
                <c:pt idx="732">
                  <c:v>22.656799999999901</c:v>
                </c:pt>
                <c:pt idx="733">
                  <c:v>22.1695999999999</c:v>
                </c:pt>
                <c:pt idx="734">
                  <c:v>22.108799999999899</c:v>
                </c:pt>
                <c:pt idx="735">
                  <c:v>20.827199999999898</c:v>
                </c:pt>
                <c:pt idx="736">
                  <c:v>20.203199999999899</c:v>
                </c:pt>
                <c:pt idx="737">
                  <c:v>23.081212121212101</c:v>
                </c:pt>
                <c:pt idx="738">
                  <c:v>19.855999999999899</c:v>
                </c:pt>
                <c:pt idx="739">
                  <c:v>22.110399999999998</c:v>
                </c:pt>
                <c:pt idx="740">
                  <c:v>22.359199999999898</c:v>
                </c:pt>
                <c:pt idx="741">
                  <c:v>23.4648</c:v>
                </c:pt>
                <c:pt idx="742">
                  <c:v>21.188800000000001</c:v>
                </c:pt>
                <c:pt idx="743">
                  <c:v>21.332210526315698</c:v>
                </c:pt>
                <c:pt idx="744">
                  <c:v>20.6544262295081</c:v>
                </c:pt>
                <c:pt idx="745">
                  <c:v>22.569887640449402</c:v>
                </c:pt>
                <c:pt idx="746">
                  <c:v>19.124705882352899</c:v>
                </c:pt>
                <c:pt idx="747">
                  <c:v>23.061149425287301</c:v>
                </c:pt>
                <c:pt idx="748">
                  <c:v>22.174399999999899</c:v>
                </c:pt>
                <c:pt idx="749">
                  <c:v>21.185684210526301</c:v>
                </c:pt>
                <c:pt idx="750">
                  <c:v>22.274666666666601</c:v>
                </c:pt>
                <c:pt idx="751">
                  <c:v>22.5263157894736</c:v>
                </c:pt>
                <c:pt idx="752">
                  <c:v>22.972000000000001</c:v>
                </c:pt>
                <c:pt idx="753">
                  <c:v>21.8055555555555</c:v>
                </c:pt>
                <c:pt idx="754">
                  <c:v>21.032808988764</c:v>
                </c:pt>
                <c:pt idx="755">
                  <c:v>21.473600000000001</c:v>
                </c:pt>
                <c:pt idx="756">
                  <c:v>19.586400000000001</c:v>
                </c:pt>
                <c:pt idx="757">
                  <c:v>19.6191999999999</c:v>
                </c:pt>
                <c:pt idx="758">
                  <c:v>23.601600000000001</c:v>
                </c:pt>
                <c:pt idx="759">
                  <c:v>18.926511627906901</c:v>
                </c:pt>
                <c:pt idx="760">
                  <c:v>21.192799999999899</c:v>
                </c:pt>
                <c:pt idx="761">
                  <c:v>19.7591999999999</c:v>
                </c:pt>
                <c:pt idx="762">
                  <c:v>21.379200000000001</c:v>
                </c:pt>
                <c:pt idx="763">
                  <c:v>21.007200000000001</c:v>
                </c:pt>
                <c:pt idx="764">
                  <c:v>21.348686868686801</c:v>
                </c:pt>
                <c:pt idx="765">
                  <c:v>22.379200000000001</c:v>
                </c:pt>
                <c:pt idx="766">
                  <c:v>21.325600000000001</c:v>
                </c:pt>
                <c:pt idx="767">
                  <c:v>21.881212121212101</c:v>
                </c:pt>
                <c:pt idx="768">
                  <c:v>24.583199999999898</c:v>
                </c:pt>
                <c:pt idx="769">
                  <c:v>23.202400000000001</c:v>
                </c:pt>
                <c:pt idx="770">
                  <c:v>22.415199999999899</c:v>
                </c:pt>
                <c:pt idx="771">
                  <c:v>21.514399999999899</c:v>
                </c:pt>
                <c:pt idx="772">
                  <c:v>19.6375510204081</c:v>
                </c:pt>
                <c:pt idx="773">
                  <c:v>21.7212903225806</c:v>
                </c:pt>
                <c:pt idx="774">
                  <c:v>21.813333333333301</c:v>
                </c:pt>
                <c:pt idx="775">
                  <c:v>20.849599999999999</c:v>
                </c:pt>
                <c:pt idx="776">
                  <c:v>21.6847999999999</c:v>
                </c:pt>
                <c:pt idx="777">
                  <c:v>19.4203278688524</c:v>
                </c:pt>
                <c:pt idx="778">
                  <c:v>19.9084210526315</c:v>
                </c:pt>
                <c:pt idx="779">
                  <c:v>21.557499999999902</c:v>
                </c:pt>
                <c:pt idx="780">
                  <c:v>20.4512</c:v>
                </c:pt>
                <c:pt idx="781">
                  <c:v>22.453599999999899</c:v>
                </c:pt>
                <c:pt idx="782">
                  <c:v>20.8231999999999</c:v>
                </c:pt>
                <c:pt idx="783">
                  <c:v>22.270707070707001</c:v>
                </c:pt>
                <c:pt idx="784">
                  <c:v>18.938749999999999</c:v>
                </c:pt>
                <c:pt idx="785">
                  <c:v>20.849142857142802</c:v>
                </c:pt>
                <c:pt idx="786">
                  <c:v>20.4121212121212</c:v>
                </c:pt>
                <c:pt idx="787">
                  <c:v>21.667200000000001</c:v>
                </c:pt>
                <c:pt idx="788">
                  <c:v>18.610370370370301</c:v>
                </c:pt>
                <c:pt idx="789">
                  <c:v>18.47</c:v>
                </c:pt>
                <c:pt idx="790">
                  <c:v>27.155555555555502</c:v>
                </c:pt>
                <c:pt idx="791">
                  <c:v>20.473599999999902</c:v>
                </c:pt>
                <c:pt idx="792">
                  <c:v>21.333599999999901</c:v>
                </c:pt>
                <c:pt idx="793">
                  <c:v>22.7288</c:v>
                </c:pt>
                <c:pt idx="794">
                  <c:v>22.463999999999999</c:v>
                </c:pt>
                <c:pt idx="795">
                  <c:v>22.625599999999899</c:v>
                </c:pt>
                <c:pt idx="796">
                  <c:v>21.882400000000001</c:v>
                </c:pt>
                <c:pt idx="797">
                  <c:v>19.703199999999999</c:v>
                </c:pt>
                <c:pt idx="798">
                  <c:v>22.0063999999999</c:v>
                </c:pt>
                <c:pt idx="799">
                  <c:v>20.8463999999999</c:v>
                </c:pt>
                <c:pt idx="800">
                  <c:v>22.602816901408399</c:v>
                </c:pt>
                <c:pt idx="801">
                  <c:v>22.01</c:v>
                </c:pt>
                <c:pt idx="802">
                  <c:v>21.258399999999899</c:v>
                </c:pt>
                <c:pt idx="803">
                  <c:v>20.806399999999901</c:v>
                </c:pt>
                <c:pt idx="804">
                  <c:v>22.142399999999999</c:v>
                </c:pt>
                <c:pt idx="805">
                  <c:v>19.8957575757575</c:v>
                </c:pt>
                <c:pt idx="806">
                  <c:v>21.224799999999899</c:v>
                </c:pt>
                <c:pt idx="807">
                  <c:v>21.7335999999999</c:v>
                </c:pt>
                <c:pt idx="808">
                  <c:v>22.458399999999902</c:v>
                </c:pt>
                <c:pt idx="809">
                  <c:v>21.757599999999901</c:v>
                </c:pt>
                <c:pt idx="810">
                  <c:v>21.305599999999998</c:v>
                </c:pt>
                <c:pt idx="811">
                  <c:v>22.8856</c:v>
                </c:pt>
                <c:pt idx="812">
                  <c:v>21.9248484848484</c:v>
                </c:pt>
                <c:pt idx="813">
                  <c:v>19.434166666666599</c:v>
                </c:pt>
                <c:pt idx="814">
                  <c:v>20.128484848484799</c:v>
                </c:pt>
                <c:pt idx="815">
                  <c:v>22.936888888888799</c:v>
                </c:pt>
                <c:pt idx="816">
                  <c:v>21.843265306122401</c:v>
                </c:pt>
                <c:pt idx="817">
                  <c:v>21.369599999999899</c:v>
                </c:pt>
                <c:pt idx="818">
                  <c:v>21.058399999999999</c:v>
                </c:pt>
                <c:pt idx="819">
                  <c:v>21.8536</c:v>
                </c:pt>
                <c:pt idx="820">
                  <c:v>21.108799999999899</c:v>
                </c:pt>
                <c:pt idx="821">
                  <c:v>19.671999999999901</c:v>
                </c:pt>
                <c:pt idx="822">
                  <c:v>22.106399999999901</c:v>
                </c:pt>
                <c:pt idx="823">
                  <c:v>23.623999999999899</c:v>
                </c:pt>
                <c:pt idx="824">
                  <c:v>21.982680412371099</c:v>
                </c:pt>
                <c:pt idx="825">
                  <c:v>20.749599999999901</c:v>
                </c:pt>
                <c:pt idx="826">
                  <c:v>23.739199999999901</c:v>
                </c:pt>
                <c:pt idx="827">
                  <c:v>24.499199999999899</c:v>
                </c:pt>
                <c:pt idx="828">
                  <c:v>19.6067368421052</c:v>
                </c:pt>
                <c:pt idx="829">
                  <c:v>22.8429850746268</c:v>
                </c:pt>
                <c:pt idx="830">
                  <c:v>20.04</c:v>
                </c:pt>
                <c:pt idx="831">
                  <c:v>22.551199999999898</c:v>
                </c:pt>
                <c:pt idx="832">
                  <c:v>19.871200000000002</c:v>
                </c:pt>
                <c:pt idx="833">
                  <c:v>23.627999999999901</c:v>
                </c:pt>
                <c:pt idx="834">
                  <c:v>21.819199999999999</c:v>
                </c:pt>
                <c:pt idx="835">
                  <c:v>22.037599999999902</c:v>
                </c:pt>
                <c:pt idx="836">
                  <c:v>22.903199999999998</c:v>
                </c:pt>
                <c:pt idx="837">
                  <c:v>21.6847999999999</c:v>
                </c:pt>
                <c:pt idx="838">
                  <c:v>21.064799999999899</c:v>
                </c:pt>
                <c:pt idx="839">
                  <c:v>21.520799999999898</c:v>
                </c:pt>
                <c:pt idx="840">
                  <c:v>21.281599999999901</c:v>
                </c:pt>
                <c:pt idx="841">
                  <c:v>20.703199999999899</c:v>
                </c:pt>
                <c:pt idx="842">
                  <c:v>21.612799999999901</c:v>
                </c:pt>
                <c:pt idx="843">
                  <c:v>21.410232558139501</c:v>
                </c:pt>
                <c:pt idx="844">
                  <c:v>17.965714285714199</c:v>
                </c:pt>
                <c:pt idx="845">
                  <c:v>20.923636363636302</c:v>
                </c:pt>
                <c:pt idx="846">
                  <c:v>19.9087999999999</c:v>
                </c:pt>
                <c:pt idx="847">
                  <c:v>19.5719999999999</c:v>
                </c:pt>
                <c:pt idx="848">
                  <c:v>22.611999999999899</c:v>
                </c:pt>
                <c:pt idx="849">
                  <c:v>20.3399999999999</c:v>
                </c:pt>
                <c:pt idx="850">
                  <c:v>20.860800000000001</c:v>
                </c:pt>
                <c:pt idx="851">
                  <c:v>20.924444444444401</c:v>
                </c:pt>
                <c:pt idx="852">
                  <c:v>22.340317460317401</c:v>
                </c:pt>
                <c:pt idx="853">
                  <c:v>25.824000000000002</c:v>
                </c:pt>
                <c:pt idx="854">
                  <c:v>18.940631578947301</c:v>
                </c:pt>
                <c:pt idx="855">
                  <c:v>19.307499999999902</c:v>
                </c:pt>
                <c:pt idx="856">
                  <c:v>23.0107042253521</c:v>
                </c:pt>
                <c:pt idx="857">
                  <c:v>19.3704</c:v>
                </c:pt>
                <c:pt idx="858">
                  <c:v>24.3705882352941</c:v>
                </c:pt>
                <c:pt idx="859">
                  <c:v>22.169166666666602</c:v>
                </c:pt>
                <c:pt idx="860">
                  <c:v>22.692799999999998</c:v>
                </c:pt>
                <c:pt idx="861">
                  <c:v>21.776799999999898</c:v>
                </c:pt>
                <c:pt idx="862">
                  <c:v>20.403232323232299</c:v>
                </c:pt>
                <c:pt idx="863">
                  <c:v>19.667200000000001</c:v>
                </c:pt>
                <c:pt idx="864">
                  <c:v>21.915199999999999</c:v>
                </c:pt>
                <c:pt idx="865">
                  <c:v>22.159999999999901</c:v>
                </c:pt>
                <c:pt idx="866">
                  <c:v>21.052</c:v>
                </c:pt>
                <c:pt idx="867">
                  <c:v>20.323999999999899</c:v>
                </c:pt>
                <c:pt idx="868">
                  <c:v>20.438400000000001</c:v>
                </c:pt>
                <c:pt idx="869">
                  <c:v>22.844799999999999</c:v>
                </c:pt>
                <c:pt idx="870">
                  <c:v>21.3295999999999</c:v>
                </c:pt>
                <c:pt idx="871">
                  <c:v>23.732799999999902</c:v>
                </c:pt>
                <c:pt idx="872">
                  <c:v>21.692799999999998</c:v>
                </c:pt>
                <c:pt idx="873">
                  <c:v>20.476799999999901</c:v>
                </c:pt>
                <c:pt idx="874">
                  <c:v>26.357073170731699</c:v>
                </c:pt>
                <c:pt idx="875">
                  <c:v>19.407999999999902</c:v>
                </c:pt>
                <c:pt idx="876">
                  <c:v>21.519200000000001</c:v>
                </c:pt>
                <c:pt idx="877">
                  <c:v>22.988800000000001</c:v>
                </c:pt>
                <c:pt idx="878">
                  <c:v>21.4664</c:v>
                </c:pt>
                <c:pt idx="879">
                  <c:v>20.334399999999899</c:v>
                </c:pt>
                <c:pt idx="880">
                  <c:v>23.9828571428571</c:v>
                </c:pt>
                <c:pt idx="881">
                  <c:v>21.8541176470588</c:v>
                </c:pt>
                <c:pt idx="882">
                  <c:v>20.940659340659298</c:v>
                </c:pt>
                <c:pt idx="883">
                  <c:v>24.357171717171699</c:v>
                </c:pt>
                <c:pt idx="884">
                  <c:v>20.249552238805901</c:v>
                </c:pt>
                <c:pt idx="885">
                  <c:v>21.536666666666601</c:v>
                </c:pt>
                <c:pt idx="886">
                  <c:v>22.130666666666599</c:v>
                </c:pt>
                <c:pt idx="887">
                  <c:v>21.857910447761199</c:v>
                </c:pt>
                <c:pt idx="888">
                  <c:v>21.9525274725274</c:v>
                </c:pt>
                <c:pt idx="889">
                  <c:v>21.739733333333302</c:v>
                </c:pt>
                <c:pt idx="890">
                  <c:v>23.189599999999999</c:v>
                </c:pt>
                <c:pt idx="891">
                  <c:v>20.256799999999998</c:v>
                </c:pt>
                <c:pt idx="892">
                  <c:v>21.6432</c:v>
                </c:pt>
                <c:pt idx="893">
                  <c:v>20.433939393939301</c:v>
                </c:pt>
                <c:pt idx="894">
                  <c:v>22.8551999999999</c:v>
                </c:pt>
                <c:pt idx="895">
                  <c:v>20.689599999999999</c:v>
                </c:pt>
                <c:pt idx="896">
                  <c:v>22.834399999999999</c:v>
                </c:pt>
                <c:pt idx="897">
                  <c:v>20.964799999999901</c:v>
                </c:pt>
                <c:pt idx="898">
                  <c:v>21.694399999999899</c:v>
                </c:pt>
                <c:pt idx="899">
                  <c:v>22.4911999999999</c:v>
                </c:pt>
                <c:pt idx="900">
                  <c:v>19.909599999999902</c:v>
                </c:pt>
                <c:pt idx="901">
                  <c:v>22.62</c:v>
                </c:pt>
                <c:pt idx="902">
                  <c:v>23.282399999999999</c:v>
                </c:pt>
                <c:pt idx="903">
                  <c:v>22.123999999999999</c:v>
                </c:pt>
                <c:pt idx="904">
                  <c:v>21.141818181818099</c:v>
                </c:pt>
                <c:pt idx="905">
                  <c:v>22.474936708860699</c:v>
                </c:pt>
                <c:pt idx="906">
                  <c:v>20.263030303030298</c:v>
                </c:pt>
                <c:pt idx="907">
                  <c:v>23.466399999999901</c:v>
                </c:pt>
                <c:pt idx="908">
                  <c:v>19.979797979797901</c:v>
                </c:pt>
                <c:pt idx="909">
                  <c:v>22.339047619047602</c:v>
                </c:pt>
                <c:pt idx="910">
                  <c:v>21.822417582417501</c:v>
                </c:pt>
                <c:pt idx="911">
                  <c:v>20.320799999999998</c:v>
                </c:pt>
                <c:pt idx="912">
                  <c:v>21.301224489795899</c:v>
                </c:pt>
                <c:pt idx="913">
                  <c:v>22.176551724137902</c:v>
                </c:pt>
                <c:pt idx="914">
                  <c:v>21.0702702702702</c:v>
                </c:pt>
                <c:pt idx="915">
                  <c:v>19.7330434782608</c:v>
                </c:pt>
                <c:pt idx="916">
                  <c:v>22.4090566037735</c:v>
                </c:pt>
                <c:pt idx="917">
                  <c:v>20.521142857142799</c:v>
                </c:pt>
                <c:pt idx="918">
                  <c:v>19.579999999999998</c:v>
                </c:pt>
                <c:pt idx="919">
                  <c:v>23.004799999999999</c:v>
                </c:pt>
                <c:pt idx="920">
                  <c:v>20.864000000000001</c:v>
                </c:pt>
                <c:pt idx="921">
                  <c:v>21.511199999999999</c:v>
                </c:pt>
                <c:pt idx="922">
                  <c:v>21.377599999999902</c:v>
                </c:pt>
                <c:pt idx="923">
                  <c:v>20.032799999999899</c:v>
                </c:pt>
                <c:pt idx="924">
                  <c:v>22.080799999999901</c:v>
                </c:pt>
                <c:pt idx="925">
                  <c:v>22.5519999999999</c:v>
                </c:pt>
                <c:pt idx="926">
                  <c:v>21.2319999999999</c:v>
                </c:pt>
                <c:pt idx="927">
                  <c:v>21.087199999999999</c:v>
                </c:pt>
                <c:pt idx="928">
                  <c:v>20.287199999999899</c:v>
                </c:pt>
                <c:pt idx="929">
                  <c:v>22.108235294117598</c:v>
                </c:pt>
                <c:pt idx="930">
                  <c:v>19.479999999999901</c:v>
                </c:pt>
                <c:pt idx="931">
                  <c:v>25.29</c:v>
                </c:pt>
                <c:pt idx="932">
                  <c:v>25.114999999999899</c:v>
                </c:pt>
                <c:pt idx="933">
                  <c:v>22.068837209302298</c:v>
                </c:pt>
                <c:pt idx="934">
                  <c:v>23.77</c:v>
                </c:pt>
                <c:pt idx="935">
                  <c:v>20.262153846153801</c:v>
                </c:pt>
                <c:pt idx="936">
                  <c:v>20.7191011235955</c:v>
                </c:pt>
                <c:pt idx="937">
                  <c:v>23.3568</c:v>
                </c:pt>
                <c:pt idx="938">
                  <c:v>20.404</c:v>
                </c:pt>
                <c:pt idx="939">
                  <c:v>21.675999999999899</c:v>
                </c:pt>
                <c:pt idx="940">
                  <c:v>19.947999999999901</c:v>
                </c:pt>
                <c:pt idx="941">
                  <c:v>20.495999999999999</c:v>
                </c:pt>
                <c:pt idx="942">
                  <c:v>21.087999999999901</c:v>
                </c:pt>
                <c:pt idx="943">
                  <c:v>20.9648</c:v>
                </c:pt>
                <c:pt idx="944">
                  <c:v>20.991199999999999</c:v>
                </c:pt>
                <c:pt idx="945">
                  <c:v>23.019199999999898</c:v>
                </c:pt>
                <c:pt idx="946">
                  <c:v>22.089599999999901</c:v>
                </c:pt>
                <c:pt idx="947">
                  <c:v>22.4039999999999</c:v>
                </c:pt>
                <c:pt idx="948">
                  <c:v>19.902399999999901</c:v>
                </c:pt>
                <c:pt idx="949">
                  <c:v>23.3615999999999</c:v>
                </c:pt>
                <c:pt idx="950">
                  <c:v>21.744</c:v>
                </c:pt>
                <c:pt idx="951">
                  <c:v>22.8735999999999</c:v>
                </c:pt>
                <c:pt idx="952">
                  <c:v>22.808</c:v>
                </c:pt>
                <c:pt idx="953">
                  <c:v>21.714399999999898</c:v>
                </c:pt>
                <c:pt idx="954">
                  <c:v>18.921599999999899</c:v>
                </c:pt>
                <c:pt idx="955">
                  <c:v>24.020512820512799</c:v>
                </c:pt>
                <c:pt idx="956">
                  <c:v>21.457142857142799</c:v>
                </c:pt>
                <c:pt idx="957">
                  <c:v>19.337599999999899</c:v>
                </c:pt>
                <c:pt idx="958">
                  <c:v>22.788571428571402</c:v>
                </c:pt>
                <c:pt idx="959">
                  <c:v>19.035918367346898</c:v>
                </c:pt>
                <c:pt idx="960">
                  <c:v>21.877600000000001</c:v>
                </c:pt>
                <c:pt idx="961">
                  <c:v>18.872799999999899</c:v>
                </c:pt>
                <c:pt idx="962">
                  <c:v>21.4847999999999</c:v>
                </c:pt>
                <c:pt idx="963">
                  <c:v>20.620799999999999</c:v>
                </c:pt>
                <c:pt idx="964">
                  <c:v>20.940606060606001</c:v>
                </c:pt>
                <c:pt idx="965">
                  <c:v>20.872800000000002</c:v>
                </c:pt>
                <c:pt idx="966">
                  <c:v>22.655199999999901</c:v>
                </c:pt>
                <c:pt idx="967">
                  <c:v>22.82</c:v>
                </c:pt>
                <c:pt idx="968">
                  <c:v>20.655999999999899</c:v>
                </c:pt>
                <c:pt idx="969">
                  <c:v>23.848799999999901</c:v>
                </c:pt>
                <c:pt idx="970">
                  <c:v>21.615199999999898</c:v>
                </c:pt>
                <c:pt idx="971">
                  <c:v>20.535999999999898</c:v>
                </c:pt>
                <c:pt idx="972">
                  <c:v>22.924800000000001</c:v>
                </c:pt>
                <c:pt idx="973">
                  <c:v>21.680800000000001</c:v>
                </c:pt>
                <c:pt idx="974">
                  <c:v>21.5335999999999</c:v>
                </c:pt>
                <c:pt idx="975">
                  <c:v>22.352</c:v>
                </c:pt>
                <c:pt idx="976">
                  <c:v>18.919999999999899</c:v>
                </c:pt>
                <c:pt idx="977">
                  <c:v>21.298461538461499</c:v>
                </c:pt>
                <c:pt idx="978">
                  <c:v>19.849863013698599</c:v>
                </c:pt>
                <c:pt idx="979">
                  <c:v>18.698039215686201</c:v>
                </c:pt>
                <c:pt idx="980">
                  <c:v>23.893333333333299</c:v>
                </c:pt>
                <c:pt idx="981">
                  <c:v>21.14</c:v>
                </c:pt>
                <c:pt idx="982">
                  <c:v>21.159999999999901</c:v>
                </c:pt>
                <c:pt idx="983">
                  <c:v>20.420869565217298</c:v>
                </c:pt>
                <c:pt idx="984">
                  <c:v>22.8</c:v>
                </c:pt>
                <c:pt idx="985">
                  <c:v>21.430736842105201</c:v>
                </c:pt>
                <c:pt idx="986">
                  <c:v>20.383199999999899</c:v>
                </c:pt>
                <c:pt idx="987">
                  <c:v>19.979199999999899</c:v>
                </c:pt>
                <c:pt idx="988">
                  <c:v>23.3231999999999</c:v>
                </c:pt>
                <c:pt idx="989">
                  <c:v>22.931199999999901</c:v>
                </c:pt>
                <c:pt idx="990">
                  <c:v>20.677599999999899</c:v>
                </c:pt>
                <c:pt idx="991">
                  <c:v>23.406868686868599</c:v>
                </c:pt>
                <c:pt idx="992">
                  <c:v>19.337599999999998</c:v>
                </c:pt>
                <c:pt idx="993">
                  <c:v>22.571199999999902</c:v>
                </c:pt>
                <c:pt idx="994">
                  <c:v>22.439999999999898</c:v>
                </c:pt>
                <c:pt idx="995">
                  <c:v>21.948</c:v>
                </c:pt>
                <c:pt idx="996">
                  <c:v>19.793599999999898</c:v>
                </c:pt>
                <c:pt idx="997">
                  <c:v>19.947999999999901</c:v>
                </c:pt>
                <c:pt idx="998">
                  <c:v>22.507199999999902</c:v>
                </c:pt>
                <c:pt idx="999">
                  <c:v>20.998399999999901</c:v>
                </c:pt>
                <c:pt idx="1000">
                  <c:v>21.2287999999999</c:v>
                </c:pt>
                <c:pt idx="1001">
                  <c:v>21.353599999999901</c:v>
                </c:pt>
                <c:pt idx="1002">
                  <c:v>22.8904</c:v>
                </c:pt>
                <c:pt idx="1003">
                  <c:v>22.397600000000001</c:v>
                </c:pt>
                <c:pt idx="1004">
                  <c:v>20.601600000000001</c:v>
                </c:pt>
                <c:pt idx="1005">
                  <c:v>20.8094117647058</c:v>
                </c:pt>
                <c:pt idx="1006">
                  <c:v>25.4153846153846</c:v>
                </c:pt>
                <c:pt idx="1007">
                  <c:v>44.1714285714285</c:v>
                </c:pt>
                <c:pt idx="1008">
                  <c:v>24.625454545454499</c:v>
                </c:pt>
                <c:pt idx="1009">
                  <c:v>19.630476190476099</c:v>
                </c:pt>
                <c:pt idx="1010">
                  <c:v>23.175652173913001</c:v>
                </c:pt>
                <c:pt idx="1011">
                  <c:v>19.832799999999899</c:v>
                </c:pt>
                <c:pt idx="1012">
                  <c:v>18.842399999999898</c:v>
                </c:pt>
                <c:pt idx="1013">
                  <c:v>21.924799999999902</c:v>
                </c:pt>
                <c:pt idx="1014">
                  <c:v>21.515999999999899</c:v>
                </c:pt>
                <c:pt idx="1015">
                  <c:v>20.6936</c:v>
                </c:pt>
                <c:pt idx="1016">
                  <c:v>22.145599999999899</c:v>
                </c:pt>
                <c:pt idx="1017">
                  <c:v>20.238399999999999</c:v>
                </c:pt>
                <c:pt idx="1018">
                  <c:v>21.641599999999901</c:v>
                </c:pt>
                <c:pt idx="1019">
                  <c:v>21.207199999999901</c:v>
                </c:pt>
                <c:pt idx="1020">
                  <c:v>19.966399999999901</c:v>
                </c:pt>
                <c:pt idx="1021">
                  <c:v>22.8447999999999</c:v>
                </c:pt>
                <c:pt idx="1022">
                  <c:v>18.369599999999899</c:v>
                </c:pt>
                <c:pt idx="1023">
                  <c:v>21.1343999999999</c:v>
                </c:pt>
                <c:pt idx="1024">
                  <c:v>21.570399999999999</c:v>
                </c:pt>
                <c:pt idx="1025">
                  <c:v>21.46</c:v>
                </c:pt>
                <c:pt idx="1026">
                  <c:v>21.033535353535299</c:v>
                </c:pt>
                <c:pt idx="1027">
                  <c:v>23.562020202020101</c:v>
                </c:pt>
                <c:pt idx="1028">
                  <c:v>22.359199999999898</c:v>
                </c:pt>
                <c:pt idx="1029">
                  <c:v>22.169696969696901</c:v>
                </c:pt>
                <c:pt idx="1030">
                  <c:v>21.556923076922999</c:v>
                </c:pt>
                <c:pt idx="1031">
                  <c:v>21.076000000000001</c:v>
                </c:pt>
                <c:pt idx="1032">
                  <c:v>21.3751999999999</c:v>
                </c:pt>
                <c:pt idx="1033">
                  <c:v>22.1632</c:v>
                </c:pt>
                <c:pt idx="1034">
                  <c:v>19.9816</c:v>
                </c:pt>
                <c:pt idx="1035">
                  <c:v>22.817599999999899</c:v>
                </c:pt>
                <c:pt idx="1036">
                  <c:v>23.567999999999898</c:v>
                </c:pt>
                <c:pt idx="1037">
                  <c:v>23.1663999999999</c:v>
                </c:pt>
                <c:pt idx="1038">
                  <c:v>19.226399999999899</c:v>
                </c:pt>
                <c:pt idx="1039">
                  <c:v>21.283999999999899</c:v>
                </c:pt>
                <c:pt idx="1040">
                  <c:v>19.707199999999901</c:v>
                </c:pt>
                <c:pt idx="1041">
                  <c:v>19.4312</c:v>
                </c:pt>
                <c:pt idx="1042">
                  <c:v>22.8903999999999</c:v>
                </c:pt>
                <c:pt idx="1043">
                  <c:v>21.997599999999899</c:v>
                </c:pt>
                <c:pt idx="1044">
                  <c:v>19.541010101010102</c:v>
                </c:pt>
                <c:pt idx="1045">
                  <c:v>21.0351999999999</c:v>
                </c:pt>
                <c:pt idx="1046">
                  <c:v>21.633599999999898</c:v>
                </c:pt>
                <c:pt idx="1047">
                  <c:v>22.335999999999899</c:v>
                </c:pt>
                <c:pt idx="1048">
                  <c:v>19.386399999999998</c:v>
                </c:pt>
                <c:pt idx="1049">
                  <c:v>18.495999999999999</c:v>
                </c:pt>
                <c:pt idx="1050">
                  <c:v>23.130549450549399</c:v>
                </c:pt>
                <c:pt idx="1051">
                  <c:v>21.36</c:v>
                </c:pt>
                <c:pt idx="1052">
                  <c:v>20.9607999999999</c:v>
                </c:pt>
                <c:pt idx="1053">
                  <c:v>21.677599999999899</c:v>
                </c:pt>
                <c:pt idx="1054">
                  <c:v>21.057777777777702</c:v>
                </c:pt>
                <c:pt idx="1055">
                  <c:v>20.509599999999999</c:v>
                </c:pt>
                <c:pt idx="1056">
                  <c:v>20.709599999999899</c:v>
                </c:pt>
                <c:pt idx="1057">
                  <c:v>18.644799999999901</c:v>
                </c:pt>
                <c:pt idx="1058">
                  <c:v>24.338399999999901</c:v>
                </c:pt>
                <c:pt idx="1059">
                  <c:v>19.1831999999999</c:v>
                </c:pt>
                <c:pt idx="1060">
                  <c:v>20.3919999999999</c:v>
                </c:pt>
                <c:pt idx="1061">
                  <c:v>21.470399999999898</c:v>
                </c:pt>
                <c:pt idx="1062">
                  <c:v>19.869599999999998</c:v>
                </c:pt>
                <c:pt idx="1063">
                  <c:v>19.672799999999899</c:v>
                </c:pt>
                <c:pt idx="1064">
                  <c:v>20.998399999999901</c:v>
                </c:pt>
                <c:pt idx="1065">
                  <c:v>22.4087999999999</c:v>
                </c:pt>
                <c:pt idx="1066">
                  <c:v>21.204799999999899</c:v>
                </c:pt>
                <c:pt idx="1067">
                  <c:v>21.188800000000001</c:v>
                </c:pt>
                <c:pt idx="1068">
                  <c:v>24.008888888888801</c:v>
                </c:pt>
                <c:pt idx="1069">
                  <c:v>19.694945054944998</c:v>
                </c:pt>
                <c:pt idx="1070">
                  <c:v>20.951999999999899</c:v>
                </c:pt>
                <c:pt idx="1071">
                  <c:v>23.805599999999998</c:v>
                </c:pt>
                <c:pt idx="1072">
                  <c:v>22.2471999999999</c:v>
                </c:pt>
                <c:pt idx="1073">
                  <c:v>22.143199999999901</c:v>
                </c:pt>
                <c:pt idx="1074">
                  <c:v>23.459999999999901</c:v>
                </c:pt>
                <c:pt idx="1075">
                  <c:v>21.8583999999999</c:v>
                </c:pt>
                <c:pt idx="1076">
                  <c:v>21.3079999999999</c:v>
                </c:pt>
                <c:pt idx="1077">
                  <c:v>22.4119999999999</c:v>
                </c:pt>
                <c:pt idx="1078">
                  <c:v>22.0871999999999</c:v>
                </c:pt>
                <c:pt idx="1079">
                  <c:v>21.187999999999999</c:v>
                </c:pt>
                <c:pt idx="1080">
                  <c:v>22.970399999999898</c:v>
                </c:pt>
                <c:pt idx="1081">
                  <c:v>20.835199999999901</c:v>
                </c:pt>
                <c:pt idx="1082">
                  <c:v>22.273599999999998</c:v>
                </c:pt>
                <c:pt idx="1083">
                  <c:v>21.364848484848402</c:v>
                </c:pt>
                <c:pt idx="1084">
                  <c:v>20.316800000000001</c:v>
                </c:pt>
                <c:pt idx="1085">
                  <c:v>20.869599999999899</c:v>
                </c:pt>
                <c:pt idx="1086">
                  <c:v>21.689599999999899</c:v>
                </c:pt>
                <c:pt idx="1087">
                  <c:v>18.43</c:v>
                </c:pt>
                <c:pt idx="1088">
                  <c:v>20.5565217391304</c:v>
                </c:pt>
                <c:pt idx="1089">
                  <c:v>19.963199999999901</c:v>
                </c:pt>
                <c:pt idx="1090">
                  <c:v>20.448</c:v>
                </c:pt>
                <c:pt idx="1091">
                  <c:v>23.1295999999999</c:v>
                </c:pt>
                <c:pt idx="1092">
                  <c:v>21.0823999999999</c:v>
                </c:pt>
                <c:pt idx="1093">
                  <c:v>19.948799999999999</c:v>
                </c:pt>
                <c:pt idx="1094">
                  <c:v>23.7471999999999</c:v>
                </c:pt>
                <c:pt idx="1095">
                  <c:v>19.192</c:v>
                </c:pt>
                <c:pt idx="1096">
                  <c:v>19.347999999999999</c:v>
                </c:pt>
                <c:pt idx="1097">
                  <c:v>21.6904</c:v>
                </c:pt>
                <c:pt idx="1098">
                  <c:v>21.622626262626198</c:v>
                </c:pt>
                <c:pt idx="1099">
                  <c:v>20.851199999999999</c:v>
                </c:pt>
                <c:pt idx="1100">
                  <c:v>20.7103999999999</c:v>
                </c:pt>
                <c:pt idx="1101">
                  <c:v>22.056799999999999</c:v>
                </c:pt>
                <c:pt idx="1102">
                  <c:v>20.187999999999899</c:v>
                </c:pt>
                <c:pt idx="1103">
                  <c:v>23.578399999999998</c:v>
                </c:pt>
                <c:pt idx="1104">
                  <c:v>25.509599999999899</c:v>
                </c:pt>
                <c:pt idx="1105">
                  <c:v>20.221176470588201</c:v>
                </c:pt>
                <c:pt idx="1106">
                  <c:v>23.367912087912</c:v>
                </c:pt>
                <c:pt idx="1107">
                  <c:v>21.431999999999999</c:v>
                </c:pt>
                <c:pt idx="1108">
                  <c:v>23.349599999999999</c:v>
                </c:pt>
                <c:pt idx="1109">
                  <c:v>20.453599999999899</c:v>
                </c:pt>
                <c:pt idx="1110">
                  <c:v>21.5383999999999</c:v>
                </c:pt>
                <c:pt idx="1111">
                  <c:v>19.389599999999898</c:v>
                </c:pt>
                <c:pt idx="1112">
                  <c:v>23.201599999999999</c:v>
                </c:pt>
                <c:pt idx="1113">
                  <c:v>20.253599999999999</c:v>
                </c:pt>
                <c:pt idx="1114">
                  <c:v>22.585599999999999</c:v>
                </c:pt>
                <c:pt idx="1115">
                  <c:v>21.409600000000001</c:v>
                </c:pt>
                <c:pt idx="1116">
                  <c:v>21.2167999999999</c:v>
                </c:pt>
                <c:pt idx="1117">
                  <c:v>21.3447999999999</c:v>
                </c:pt>
                <c:pt idx="1118">
                  <c:v>21.132000000000001</c:v>
                </c:pt>
                <c:pt idx="1119">
                  <c:v>19.4312</c:v>
                </c:pt>
                <c:pt idx="1120">
                  <c:v>22.341666666666601</c:v>
                </c:pt>
                <c:pt idx="1121">
                  <c:v>19.873333333333299</c:v>
                </c:pt>
                <c:pt idx="1122">
                  <c:v>21.1799999999999</c:v>
                </c:pt>
                <c:pt idx="1123">
                  <c:v>18.844444444444399</c:v>
                </c:pt>
                <c:pt idx="1124">
                  <c:v>21.308131868131799</c:v>
                </c:pt>
                <c:pt idx="1125">
                  <c:v>21.527199999999901</c:v>
                </c:pt>
                <c:pt idx="1126">
                  <c:v>21.806399999999901</c:v>
                </c:pt>
                <c:pt idx="1127">
                  <c:v>23.187999999999999</c:v>
                </c:pt>
                <c:pt idx="1128">
                  <c:v>21.531199999999998</c:v>
                </c:pt>
                <c:pt idx="1129">
                  <c:v>22.335199999999901</c:v>
                </c:pt>
                <c:pt idx="1130">
                  <c:v>21.011999999999901</c:v>
                </c:pt>
                <c:pt idx="1131">
                  <c:v>23.539199999999902</c:v>
                </c:pt>
                <c:pt idx="1132">
                  <c:v>21.182399999999902</c:v>
                </c:pt>
                <c:pt idx="1133">
                  <c:v>20.6007999999999</c:v>
                </c:pt>
                <c:pt idx="1134">
                  <c:v>21.1999999999999</c:v>
                </c:pt>
                <c:pt idx="1135">
                  <c:v>23.308799999999898</c:v>
                </c:pt>
                <c:pt idx="1136">
                  <c:v>22.5991999999999</c:v>
                </c:pt>
                <c:pt idx="1137">
                  <c:v>21.938400000000001</c:v>
                </c:pt>
                <c:pt idx="1138">
                  <c:v>20.693599999999901</c:v>
                </c:pt>
                <c:pt idx="1139">
                  <c:v>22.372</c:v>
                </c:pt>
                <c:pt idx="1140">
                  <c:v>21.1530666666666</c:v>
                </c:pt>
                <c:pt idx="1141">
                  <c:v>16.8363636363636</c:v>
                </c:pt>
                <c:pt idx="1142">
                  <c:v>22.137391304347801</c:v>
                </c:pt>
                <c:pt idx="1143">
                  <c:v>20.411199999999901</c:v>
                </c:pt>
                <c:pt idx="1144">
                  <c:v>22.581599999999899</c:v>
                </c:pt>
                <c:pt idx="1145">
                  <c:v>21.409599999999902</c:v>
                </c:pt>
                <c:pt idx="1146">
                  <c:v>20.319999999999901</c:v>
                </c:pt>
                <c:pt idx="1147">
                  <c:v>20.299199999999999</c:v>
                </c:pt>
                <c:pt idx="1148">
                  <c:v>23.1359999999999</c:v>
                </c:pt>
                <c:pt idx="1149">
                  <c:v>22.892799999999902</c:v>
                </c:pt>
                <c:pt idx="1150">
                  <c:v>21.300799999999899</c:v>
                </c:pt>
                <c:pt idx="1151">
                  <c:v>20.536000000000001</c:v>
                </c:pt>
                <c:pt idx="1152">
                  <c:v>21.495999999999899</c:v>
                </c:pt>
                <c:pt idx="1153">
                  <c:v>21.288799999999899</c:v>
                </c:pt>
                <c:pt idx="1154">
                  <c:v>23.679199999999899</c:v>
                </c:pt>
                <c:pt idx="1155">
                  <c:v>20.448</c:v>
                </c:pt>
                <c:pt idx="1156">
                  <c:v>22.719999999999899</c:v>
                </c:pt>
                <c:pt idx="1157">
                  <c:v>23.1952</c:v>
                </c:pt>
                <c:pt idx="1158">
                  <c:v>20.153599999999901</c:v>
                </c:pt>
                <c:pt idx="1159">
                  <c:v>21.224242424242401</c:v>
                </c:pt>
                <c:pt idx="1160">
                  <c:v>19.281758241758201</c:v>
                </c:pt>
                <c:pt idx="1161">
                  <c:v>21.901599999999899</c:v>
                </c:pt>
                <c:pt idx="1162">
                  <c:v>22.4664</c:v>
                </c:pt>
                <c:pt idx="1163">
                  <c:v>21.3416</c:v>
                </c:pt>
                <c:pt idx="1164">
                  <c:v>21.463199999999901</c:v>
                </c:pt>
                <c:pt idx="1165">
                  <c:v>20.6463999999999</c:v>
                </c:pt>
                <c:pt idx="1166">
                  <c:v>21.2503999999999</c:v>
                </c:pt>
                <c:pt idx="1167">
                  <c:v>20.1831999999999</c:v>
                </c:pt>
                <c:pt idx="1168">
                  <c:v>20.870399999999901</c:v>
                </c:pt>
                <c:pt idx="1169">
                  <c:v>23.150399999999902</c:v>
                </c:pt>
                <c:pt idx="1170">
                  <c:v>22.151999999999902</c:v>
                </c:pt>
                <c:pt idx="1171">
                  <c:v>21.305599999999998</c:v>
                </c:pt>
                <c:pt idx="1172">
                  <c:v>20.857599999999898</c:v>
                </c:pt>
                <c:pt idx="1173">
                  <c:v>24.363199999999999</c:v>
                </c:pt>
                <c:pt idx="1174">
                  <c:v>23.6936</c:v>
                </c:pt>
                <c:pt idx="1175">
                  <c:v>19.847200000000001</c:v>
                </c:pt>
                <c:pt idx="1176">
                  <c:v>19.508333333333301</c:v>
                </c:pt>
                <c:pt idx="1177">
                  <c:v>18.959999999999901</c:v>
                </c:pt>
                <c:pt idx="1178">
                  <c:v>24.905494505494499</c:v>
                </c:pt>
                <c:pt idx="1179">
                  <c:v>20.239199999999901</c:v>
                </c:pt>
                <c:pt idx="1180">
                  <c:v>20.690399999999901</c:v>
                </c:pt>
                <c:pt idx="1181">
                  <c:v>21.656799999999901</c:v>
                </c:pt>
                <c:pt idx="1182">
                  <c:v>23.757599999999901</c:v>
                </c:pt>
                <c:pt idx="1183">
                  <c:v>20.5887999999999</c:v>
                </c:pt>
                <c:pt idx="1184">
                  <c:v>22.686399999999999</c:v>
                </c:pt>
                <c:pt idx="1185">
                  <c:v>20.992799999999999</c:v>
                </c:pt>
                <c:pt idx="1186">
                  <c:v>20.248799999999999</c:v>
                </c:pt>
                <c:pt idx="1187">
                  <c:v>21.771199999999901</c:v>
                </c:pt>
                <c:pt idx="1188">
                  <c:v>22.817599999999999</c:v>
                </c:pt>
                <c:pt idx="1189">
                  <c:v>21.608799999999899</c:v>
                </c:pt>
                <c:pt idx="1190">
                  <c:v>24.428000000000001</c:v>
                </c:pt>
                <c:pt idx="1191">
                  <c:v>20.191199999999899</c:v>
                </c:pt>
                <c:pt idx="1192">
                  <c:v>23.596</c:v>
                </c:pt>
                <c:pt idx="1193">
                  <c:v>21.407999999999902</c:v>
                </c:pt>
                <c:pt idx="1194">
                  <c:v>22.435555555555499</c:v>
                </c:pt>
                <c:pt idx="1195">
                  <c:v>22.5833333333333</c:v>
                </c:pt>
                <c:pt idx="1196">
                  <c:v>20.153978494623601</c:v>
                </c:pt>
                <c:pt idx="1197">
                  <c:v>22.563199999999899</c:v>
                </c:pt>
                <c:pt idx="1198">
                  <c:v>22.694399999999899</c:v>
                </c:pt>
                <c:pt idx="1199">
                  <c:v>21.561599999999999</c:v>
                </c:pt>
                <c:pt idx="1200">
                  <c:v>20.9</c:v>
                </c:pt>
                <c:pt idx="1201">
                  <c:v>20.133599999999898</c:v>
                </c:pt>
                <c:pt idx="1202">
                  <c:v>21.9759999999999</c:v>
                </c:pt>
                <c:pt idx="1203">
                  <c:v>19.584</c:v>
                </c:pt>
                <c:pt idx="1204">
                  <c:v>20.872799999999899</c:v>
                </c:pt>
                <c:pt idx="1205">
                  <c:v>23.3127999999999</c:v>
                </c:pt>
                <c:pt idx="1206">
                  <c:v>20.428799999999999</c:v>
                </c:pt>
                <c:pt idx="1207">
                  <c:v>19.655199999999901</c:v>
                </c:pt>
                <c:pt idx="1208">
                  <c:v>19.645</c:v>
                </c:pt>
                <c:pt idx="1209">
                  <c:v>24.435555555555499</c:v>
                </c:pt>
                <c:pt idx="1210">
                  <c:v>20.4577777777777</c:v>
                </c:pt>
                <c:pt idx="1211">
                  <c:v>22.0304</c:v>
                </c:pt>
                <c:pt idx="1212">
                  <c:v>19.947199999999899</c:v>
                </c:pt>
                <c:pt idx="1213">
                  <c:v>22.886399999999899</c:v>
                </c:pt>
                <c:pt idx="1214">
                  <c:v>21.06</c:v>
                </c:pt>
                <c:pt idx="1215">
                  <c:v>21.035999999999898</c:v>
                </c:pt>
                <c:pt idx="1216">
                  <c:v>20.364799999999999</c:v>
                </c:pt>
                <c:pt idx="1217">
                  <c:v>20.095199999999998</c:v>
                </c:pt>
                <c:pt idx="1218">
                  <c:v>21.8279999999999</c:v>
                </c:pt>
                <c:pt idx="1219">
                  <c:v>20.671999999999901</c:v>
                </c:pt>
                <c:pt idx="1220">
                  <c:v>19.975199999999901</c:v>
                </c:pt>
                <c:pt idx="1221">
                  <c:v>19.5336</c:v>
                </c:pt>
                <c:pt idx="1222">
                  <c:v>21.695999999999898</c:v>
                </c:pt>
                <c:pt idx="1223">
                  <c:v>21.202857142857098</c:v>
                </c:pt>
                <c:pt idx="1224">
                  <c:v>21.5706666666666</c:v>
                </c:pt>
                <c:pt idx="1225">
                  <c:v>22.336799999999901</c:v>
                </c:pt>
                <c:pt idx="1226">
                  <c:v>20.239199999999901</c:v>
                </c:pt>
                <c:pt idx="1227">
                  <c:v>21.228000000000002</c:v>
                </c:pt>
                <c:pt idx="1228">
                  <c:v>19.795199999999902</c:v>
                </c:pt>
                <c:pt idx="1229">
                  <c:v>21.7943999999999</c:v>
                </c:pt>
                <c:pt idx="1230">
                  <c:v>21.638400000000001</c:v>
                </c:pt>
                <c:pt idx="1231">
                  <c:v>21.999199999999899</c:v>
                </c:pt>
                <c:pt idx="1232">
                  <c:v>24.512</c:v>
                </c:pt>
                <c:pt idx="1233">
                  <c:v>19.596800000000002</c:v>
                </c:pt>
                <c:pt idx="1234">
                  <c:v>19.313600000000001</c:v>
                </c:pt>
                <c:pt idx="1235">
                  <c:v>19.207999999999899</c:v>
                </c:pt>
                <c:pt idx="1236">
                  <c:v>24.814285714285699</c:v>
                </c:pt>
                <c:pt idx="1237">
                  <c:v>23.973932584269601</c:v>
                </c:pt>
                <c:pt idx="1238">
                  <c:v>21.880799999999901</c:v>
                </c:pt>
                <c:pt idx="1239">
                  <c:v>21.529599999999999</c:v>
                </c:pt>
                <c:pt idx="1240">
                  <c:v>23.385599999999901</c:v>
                </c:pt>
                <c:pt idx="1241">
                  <c:v>20.239199999999901</c:v>
                </c:pt>
                <c:pt idx="1242">
                  <c:v>22.623999999999899</c:v>
                </c:pt>
                <c:pt idx="1243">
                  <c:v>21.222399999999901</c:v>
                </c:pt>
                <c:pt idx="1244">
                  <c:v>20.409599999999902</c:v>
                </c:pt>
                <c:pt idx="1245">
                  <c:v>20.3232323232323</c:v>
                </c:pt>
                <c:pt idx="1246">
                  <c:v>21.6416</c:v>
                </c:pt>
                <c:pt idx="1247">
                  <c:v>21.0839999999999</c:v>
                </c:pt>
                <c:pt idx="1248">
                  <c:v>23.305599999999899</c:v>
                </c:pt>
                <c:pt idx="1249">
                  <c:v>19.396923076922999</c:v>
                </c:pt>
                <c:pt idx="1250">
                  <c:v>22.8213333333333</c:v>
                </c:pt>
                <c:pt idx="1251">
                  <c:v>21.980799999999899</c:v>
                </c:pt>
                <c:pt idx="1252">
                  <c:v>19.788</c:v>
                </c:pt>
                <c:pt idx="1253">
                  <c:v>22.833600000000001</c:v>
                </c:pt>
                <c:pt idx="1254">
                  <c:v>20.753599999999899</c:v>
                </c:pt>
                <c:pt idx="1255">
                  <c:v>20.017600000000002</c:v>
                </c:pt>
                <c:pt idx="1256">
                  <c:v>21.485599999999899</c:v>
                </c:pt>
                <c:pt idx="1257">
                  <c:v>21.94</c:v>
                </c:pt>
                <c:pt idx="1258">
                  <c:v>20.2448979591836</c:v>
                </c:pt>
                <c:pt idx="1259">
                  <c:v>17.760000000000002</c:v>
                </c:pt>
                <c:pt idx="1260">
                  <c:v>21.946666666666601</c:v>
                </c:pt>
                <c:pt idx="1261">
                  <c:v>28.906666666666599</c:v>
                </c:pt>
                <c:pt idx="1262">
                  <c:v>21.754666666666601</c:v>
                </c:pt>
                <c:pt idx="1263">
                  <c:v>21.340799999999899</c:v>
                </c:pt>
                <c:pt idx="1264">
                  <c:v>21.135199999999902</c:v>
                </c:pt>
                <c:pt idx="1265">
                  <c:v>20.066399999999899</c:v>
                </c:pt>
                <c:pt idx="1266">
                  <c:v>21.9008</c:v>
                </c:pt>
                <c:pt idx="1267">
                  <c:v>20.204799999999899</c:v>
                </c:pt>
                <c:pt idx="1268">
                  <c:v>20.444800000000001</c:v>
                </c:pt>
                <c:pt idx="1269">
                  <c:v>23.770399999999899</c:v>
                </c:pt>
                <c:pt idx="1270">
                  <c:v>21.8551999999999</c:v>
                </c:pt>
                <c:pt idx="1271">
                  <c:v>21.409599999999902</c:v>
                </c:pt>
                <c:pt idx="1272">
                  <c:v>20.834782608695601</c:v>
                </c:pt>
                <c:pt idx="1273">
                  <c:v>23.84</c:v>
                </c:pt>
                <c:pt idx="1274">
                  <c:v>22.367199999999901</c:v>
                </c:pt>
                <c:pt idx="1275">
                  <c:v>22.2487999999999</c:v>
                </c:pt>
                <c:pt idx="1276">
                  <c:v>20.8432</c:v>
                </c:pt>
                <c:pt idx="1277">
                  <c:v>19.601599999999902</c:v>
                </c:pt>
                <c:pt idx="1278">
                  <c:v>21.562399999999901</c:v>
                </c:pt>
                <c:pt idx="1279">
                  <c:v>20.0488</c:v>
                </c:pt>
                <c:pt idx="1280">
                  <c:v>20.2607999999999</c:v>
                </c:pt>
                <c:pt idx="1281">
                  <c:v>21.639199999999999</c:v>
                </c:pt>
                <c:pt idx="1282">
                  <c:v>19.266666666666602</c:v>
                </c:pt>
                <c:pt idx="1283">
                  <c:v>20.701333333333299</c:v>
                </c:pt>
                <c:pt idx="1284">
                  <c:v>20.14</c:v>
                </c:pt>
                <c:pt idx="1285">
                  <c:v>22.4423999999999</c:v>
                </c:pt>
                <c:pt idx="1286">
                  <c:v>21.347199999999901</c:v>
                </c:pt>
                <c:pt idx="1287">
                  <c:v>23.095199999999998</c:v>
                </c:pt>
                <c:pt idx="1288">
                  <c:v>22.253599999999999</c:v>
                </c:pt>
                <c:pt idx="1289">
                  <c:v>21.885714285714201</c:v>
                </c:pt>
                <c:pt idx="1290">
                  <c:v>21.382399999999901</c:v>
                </c:pt>
                <c:pt idx="1291">
                  <c:v>21.425599999999999</c:v>
                </c:pt>
                <c:pt idx="1292">
                  <c:v>22.6175999999999</c:v>
                </c:pt>
                <c:pt idx="1293">
                  <c:v>22.140799999999999</c:v>
                </c:pt>
                <c:pt idx="1294">
                  <c:v>23.652444444444399</c:v>
                </c:pt>
                <c:pt idx="1295">
                  <c:v>22.150399999999902</c:v>
                </c:pt>
                <c:pt idx="1296">
                  <c:v>22.7487999999999</c:v>
                </c:pt>
                <c:pt idx="1297">
                  <c:v>22.135999999999999</c:v>
                </c:pt>
                <c:pt idx="1298">
                  <c:v>24.448799999999899</c:v>
                </c:pt>
                <c:pt idx="1299">
                  <c:v>19.898399999999999</c:v>
                </c:pt>
                <c:pt idx="1300">
                  <c:v>24.820799999999899</c:v>
                </c:pt>
                <c:pt idx="1301">
                  <c:v>22.639999999999901</c:v>
                </c:pt>
                <c:pt idx="1302">
                  <c:v>22.4119999999999</c:v>
                </c:pt>
                <c:pt idx="1303">
                  <c:v>23.5199999999999</c:v>
                </c:pt>
                <c:pt idx="1304">
                  <c:v>20.194285714285702</c:v>
                </c:pt>
                <c:pt idx="1305">
                  <c:v>20.882857142857102</c:v>
                </c:pt>
                <c:pt idx="1306">
                  <c:v>21.5548936170212</c:v>
                </c:pt>
                <c:pt idx="1307">
                  <c:v>21.749600000000001</c:v>
                </c:pt>
                <c:pt idx="1308">
                  <c:v>22.488799999999902</c:v>
                </c:pt>
                <c:pt idx="1309">
                  <c:v>23.023199999999999</c:v>
                </c:pt>
                <c:pt idx="1310">
                  <c:v>21.296799999999902</c:v>
                </c:pt>
                <c:pt idx="1311">
                  <c:v>21.3232</c:v>
                </c:pt>
                <c:pt idx="1312">
                  <c:v>22.4102127659574</c:v>
                </c:pt>
                <c:pt idx="1313">
                  <c:v>25.725714285714201</c:v>
                </c:pt>
                <c:pt idx="1314">
                  <c:v>22.535730337078601</c:v>
                </c:pt>
                <c:pt idx="1315">
                  <c:v>21.722399999999901</c:v>
                </c:pt>
                <c:pt idx="1316">
                  <c:v>21.160799999999899</c:v>
                </c:pt>
                <c:pt idx="1317">
                  <c:v>19.701599999999999</c:v>
                </c:pt>
                <c:pt idx="1318">
                  <c:v>21.548444444444399</c:v>
                </c:pt>
                <c:pt idx="1319">
                  <c:v>20.814545454545399</c:v>
                </c:pt>
                <c:pt idx="1320">
                  <c:v>16.78</c:v>
                </c:pt>
                <c:pt idx="1321">
                  <c:v>21.562247191011199</c:v>
                </c:pt>
                <c:pt idx="1322">
                  <c:v>20.1831999999999</c:v>
                </c:pt>
                <c:pt idx="1323">
                  <c:v>19.8399999999999</c:v>
                </c:pt>
                <c:pt idx="1324">
                  <c:v>20.174399999999899</c:v>
                </c:pt>
                <c:pt idx="1325">
                  <c:v>22.0683333333333</c:v>
                </c:pt>
                <c:pt idx="1326">
                  <c:v>23.0285714285714</c:v>
                </c:pt>
                <c:pt idx="1327">
                  <c:v>20.38</c:v>
                </c:pt>
                <c:pt idx="1328">
                  <c:v>19.512</c:v>
                </c:pt>
                <c:pt idx="1329">
                  <c:v>24.0215999999999</c:v>
                </c:pt>
                <c:pt idx="1330">
                  <c:v>21.9247058823529</c:v>
                </c:pt>
                <c:pt idx="1331">
                  <c:v>19.3366292134831</c:v>
                </c:pt>
                <c:pt idx="1332">
                  <c:v>23.035999999999898</c:v>
                </c:pt>
                <c:pt idx="1333">
                  <c:v>20.781599999999901</c:v>
                </c:pt>
                <c:pt idx="1334">
                  <c:v>20.159999999999901</c:v>
                </c:pt>
                <c:pt idx="1335">
                  <c:v>22.912799999999901</c:v>
                </c:pt>
                <c:pt idx="1336">
                  <c:v>21.545263157894698</c:v>
                </c:pt>
                <c:pt idx="1337">
                  <c:v>22.731818181818099</c:v>
                </c:pt>
                <c:pt idx="1338">
                  <c:v>24.231999999999999</c:v>
                </c:pt>
                <c:pt idx="1339">
                  <c:v>20.364000000000001</c:v>
                </c:pt>
                <c:pt idx="1340">
                  <c:v>21.044799999999899</c:v>
                </c:pt>
                <c:pt idx="1341">
                  <c:v>20.023199999999999</c:v>
                </c:pt>
                <c:pt idx="1342">
                  <c:v>19.102222222222199</c:v>
                </c:pt>
                <c:pt idx="1343">
                  <c:v>19.3995505617977</c:v>
                </c:pt>
                <c:pt idx="1344">
                  <c:v>21.247199999999999</c:v>
                </c:pt>
                <c:pt idx="1345">
                  <c:v>21.488</c:v>
                </c:pt>
                <c:pt idx="1346">
                  <c:v>20.5335999999999</c:v>
                </c:pt>
                <c:pt idx="1347">
                  <c:v>24.606666666666602</c:v>
                </c:pt>
                <c:pt idx="1348">
                  <c:v>19.45</c:v>
                </c:pt>
                <c:pt idx="1349">
                  <c:v>21.4444444444444</c:v>
                </c:pt>
                <c:pt idx="1350">
                  <c:v>21.038383838383801</c:v>
                </c:pt>
                <c:pt idx="1351">
                  <c:v>22.0304</c:v>
                </c:pt>
                <c:pt idx="1352">
                  <c:v>19.756799999999998</c:v>
                </c:pt>
                <c:pt idx="1353">
                  <c:v>28.128888888888799</c:v>
                </c:pt>
                <c:pt idx="1354">
                  <c:v>22.477209302325502</c:v>
                </c:pt>
                <c:pt idx="1355">
                  <c:v>21.069600000000001</c:v>
                </c:pt>
                <c:pt idx="1356">
                  <c:v>19.947199999999999</c:v>
                </c:pt>
                <c:pt idx="1357">
                  <c:v>21.516862745097999</c:v>
                </c:pt>
                <c:pt idx="1358">
                  <c:v>24.72</c:v>
                </c:pt>
                <c:pt idx="1359">
                  <c:v>19.4424999999999</c:v>
                </c:pt>
                <c:pt idx="1360">
                  <c:v>22.228695652173901</c:v>
                </c:pt>
                <c:pt idx="1361">
                  <c:v>22.157599999999999</c:v>
                </c:pt>
                <c:pt idx="1362">
                  <c:v>24.479999999999901</c:v>
                </c:pt>
                <c:pt idx="1363">
                  <c:v>22.2206896551724</c:v>
                </c:pt>
                <c:pt idx="1364">
                  <c:v>21.8064</c:v>
                </c:pt>
                <c:pt idx="1365">
                  <c:v>27.098666666666599</c:v>
                </c:pt>
                <c:pt idx="1366">
                  <c:v>23.691764705882299</c:v>
                </c:pt>
                <c:pt idx="1367">
                  <c:v>19.826000000000001</c:v>
                </c:pt>
                <c:pt idx="1368">
                  <c:v>25.66</c:v>
                </c:pt>
              </c:numCache>
            </c:numRef>
          </c:xVal>
          <c:yVal>
            <c:numRef>
              <c:f>'init exotic data frm model c=1'!$F$2:$F$1370</c:f>
              <c:numCache>
                <c:formatCode>General</c:formatCode>
                <c:ptCount val="1369"/>
                <c:pt idx="0">
                  <c:v>836.76591261473004</c:v>
                </c:pt>
                <c:pt idx="1">
                  <c:v>1015.88638988663</c:v>
                </c:pt>
                <c:pt idx="2">
                  <c:v>1166.6804169008401</c:v>
                </c:pt>
                <c:pt idx="3">
                  <c:v>812.49140346761305</c:v>
                </c:pt>
                <c:pt idx="4">
                  <c:v>667.22581403595495</c:v>
                </c:pt>
                <c:pt idx="5">
                  <c:v>746.73267638479194</c:v>
                </c:pt>
                <c:pt idx="6">
                  <c:v>666.34091856289695</c:v>
                </c:pt>
                <c:pt idx="7">
                  <c:v>1131.37876456609</c:v>
                </c:pt>
                <c:pt idx="8">
                  <c:v>817.22416590470004</c:v>
                </c:pt>
                <c:pt idx="9">
                  <c:v>764.78454161671698</c:v>
                </c:pt>
                <c:pt idx="10">
                  <c:v>947.01511433454698</c:v>
                </c:pt>
                <c:pt idx="11">
                  <c:v>981.53380170156095</c:v>
                </c:pt>
                <c:pt idx="12">
                  <c:v>1275.53941982112</c:v>
                </c:pt>
                <c:pt idx="13">
                  <c:v>958.45658759073001</c:v>
                </c:pt>
                <c:pt idx="14">
                  <c:v>722.01109627785502</c:v>
                </c:pt>
                <c:pt idx="15">
                  <c:v>861.143459391389</c:v>
                </c:pt>
                <c:pt idx="16">
                  <c:v>780.89599198982899</c:v>
                </c:pt>
                <c:pt idx="17">
                  <c:v>783.71201618073997</c:v>
                </c:pt>
                <c:pt idx="18">
                  <c:v>738.64085379390497</c:v>
                </c:pt>
                <c:pt idx="19">
                  <c:v>770.40811379651905</c:v>
                </c:pt>
                <c:pt idx="20">
                  <c:v>792.00660987620302</c:v>
                </c:pt>
                <c:pt idx="21">
                  <c:v>1058.9036320658099</c:v>
                </c:pt>
                <c:pt idx="22">
                  <c:v>814.28582522132297</c:v>
                </c:pt>
                <c:pt idx="23">
                  <c:v>879.64786080280601</c:v>
                </c:pt>
                <c:pt idx="24">
                  <c:v>759.97985584257106</c:v>
                </c:pt>
                <c:pt idx="25">
                  <c:v>794.03277639846101</c:v>
                </c:pt>
                <c:pt idx="26">
                  <c:v>772.35058141552997</c:v>
                </c:pt>
                <c:pt idx="27">
                  <c:v>933.90639225836003</c:v>
                </c:pt>
                <c:pt idx="28">
                  <c:v>787.99116899360001</c:v>
                </c:pt>
                <c:pt idx="29">
                  <c:v>788.37629309466104</c:v>
                </c:pt>
                <c:pt idx="30">
                  <c:v>757.64361927119296</c:v>
                </c:pt>
                <c:pt idx="31">
                  <c:v>694.428723221783</c:v>
                </c:pt>
                <c:pt idx="32">
                  <c:v>1071.02551249412</c:v>
                </c:pt>
                <c:pt idx="33">
                  <c:v>689.10388844581905</c:v>
                </c:pt>
                <c:pt idx="34">
                  <c:v>847.00258343984899</c:v>
                </c:pt>
                <c:pt idx="35">
                  <c:v>555.69846138703497</c:v>
                </c:pt>
                <c:pt idx="36">
                  <c:v>859.47758468234497</c:v>
                </c:pt>
                <c:pt idx="37">
                  <c:v>944.48937244579497</c:v>
                </c:pt>
                <c:pt idx="38">
                  <c:v>1001.25650595838</c:v>
                </c:pt>
                <c:pt idx="39">
                  <c:v>705.78361960201801</c:v>
                </c:pt>
                <c:pt idx="40">
                  <c:v>927.71963807388897</c:v>
                </c:pt>
                <c:pt idx="41">
                  <c:v>1043.5697232175901</c:v>
                </c:pt>
                <c:pt idx="42">
                  <c:v>978.009984444265</c:v>
                </c:pt>
                <c:pt idx="43">
                  <c:v>771.82269152258004</c:v>
                </c:pt>
                <c:pt idx="44">
                  <c:v>873.39333822409696</c:v>
                </c:pt>
                <c:pt idx="45">
                  <c:v>863.87062841064801</c:v>
                </c:pt>
                <c:pt idx="46">
                  <c:v>884.22406121144797</c:v>
                </c:pt>
                <c:pt idx="47">
                  <c:v>731.35991093267899</c:v>
                </c:pt>
                <c:pt idx="48">
                  <c:v>922.943801287253</c:v>
                </c:pt>
                <c:pt idx="49">
                  <c:v>732.87514603289196</c:v>
                </c:pt>
                <c:pt idx="50">
                  <c:v>777.87882955137297</c:v>
                </c:pt>
                <c:pt idx="51">
                  <c:v>513.38428964729599</c:v>
                </c:pt>
                <c:pt idx="52">
                  <c:v>888.55147899196402</c:v>
                </c:pt>
                <c:pt idx="53">
                  <c:v>912.58540068820002</c:v>
                </c:pt>
                <c:pt idx="54">
                  <c:v>974.38588923657301</c:v>
                </c:pt>
                <c:pt idx="55">
                  <c:v>919.36022961739798</c:v>
                </c:pt>
                <c:pt idx="56">
                  <c:v>739.71249113383305</c:v>
                </c:pt>
                <c:pt idx="57">
                  <c:v>967.32944143753696</c:v>
                </c:pt>
                <c:pt idx="58">
                  <c:v>756.48693966236897</c:v>
                </c:pt>
                <c:pt idx="59">
                  <c:v>738.94641178755296</c:v>
                </c:pt>
                <c:pt idx="60">
                  <c:v>735.98329554180202</c:v>
                </c:pt>
                <c:pt idx="61">
                  <c:v>647.30423450074898</c:v>
                </c:pt>
                <c:pt idx="62">
                  <c:v>954.91608136285902</c:v>
                </c:pt>
                <c:pt idx="63">
                  <c:v>1070.29494666707</c:v>
                </c:pt>
                <c:pt idx="64">
                  <c:v>887.34101272070302</c:v>
                </c:pt>
                <c:pt idx="65">
                  <c:v>967.05780062672102</c:v>
                </c:pt>
                <c:pt idx="66">
                  <c:v>686.87218307425098</c:v>
                </c:pt>
                <c:pt idx="67">
                  <c:v>859.01957138079501</c:v>
                </c:pt>
                <c:pt idx="68">
                  <c:v>612.94811081383102</c:v>
                </c:pt>
                <c:pt idx="69">
                  <c:v>1000.28998000928</c:v>
                </c:pt>
                <c:pt idx="70">
                  <c:v>1071.0765537039399</c:v>
                </c:pt>
                <c:pt idx="71">
                  <c:v>825.55909049816898</c:v>
                </c:pt>
                <c:pt idx="72">
                  <c:v>698.47626324233704</c:v>
                </c:pt>
                <c:pt idx="73">
                  <c:v>809.03801604844898</c:v>
                </c:pt>
                <c:pt idx="74">
                  <c:v>834.956861243964</c:v>
                </c:pt>
                <c:pt idx="75">
                  <c:v>810.66142656762599</c:v>
                </c:pt>
                <c:pt idx="76">
                  <c:v>872.45583782021902</c:v>
                </c:pt>
                <c:pt idx="77">
                  <c:v>692.19744602440801</c:v>
                </c:pt>
                <c:pt idx="78">
                  <c:v>752.51714524232602</c:v>
                </c:pt>
                <c:pt idx="79">
                  <c:v>1046.06545145531</c:v>
                </c:pt>
                <c:pt idx="80">
                  <c:v>986.89433892459203</c:v>
                </c:pt>
                <c:pt idx="81">
                  <c:v>926.04997593473797</c:v>
                </c:pt>
                <c:pt idx="82">
                  <c:v>1115.29036097876</c:v>
                </c:pt>
                <c:pt idx="83">
                  <c:v>767.98749178667299</c:v>
                </c:pt>
                <c:pt idx="84">
                  <c:v>1010.15718247882</c:v>
                </c:pt>
                <c:pt idx="85">
                  <c:v>634.54088634327195</c:v>
                </c:pt>
                <c:pt idx="86">
                  <c:v>789.80020751753602</c:v>
                </c:pt>
                <c:pt idx="87">
                  <c:v>886.64236596562603</c:v>
                </c:pt>
                <c:pt idx="88">
                  <c:v>876.79615498349904</c:v>
                </c:pt>
                <c:pt idx="89">
                  <c:v>913.05306273421002</c:v>
                </c:pt>
                <c:pt idx="90">
                  <c:v>805.50883325501104</c:v>
                </c:pt>
                <c:pt idx="91">
                  <c:v>972.707831572847</c:v>
                </c:pt>
                <c:pt idx="92">
                  <c:v>1265.19197655671</c:v>
                </c:pt>
                <c:pt idx="93">
                  <c:v>962.50065483994899</c:v>
                </c:pt>
                <c:pt idx="94">
                  <c:v>976.37133214707296</c:v>
                </c:pt>
                <c:pt idx="95">
                  <c:v>783.42311249815805</c:v>
                </c:pt>
                <c:pt idx="96">
                  <c:v>807.13986358646196</c:v>
                </c:pt>
                <c:pt idx="97">
                  <c:v>851.22812291754303</c:v>
                </c:pt>
                <c:pt idx="98">
                  <c:v>845.17287118598597</c:v>
                </c:pt>
                <c:pt idx="99">
                  <c:v>782.05703629134598</c:v>
                </c:pt>
                <c:pt idx="100">
                  <c:v>641.650772150129</c:v>
                </c:pt>
                <c:pt idx="101">
                  <c:v>1017.37760096829</c:v>
                </c:pt>
                <c:pt idx="102">
                  <c:v>694.24483947495901</c:v>
                </c:pt>
                <c:pt idx="103">
                  <c:v>706.42125123075505</c:v>
                </c:pt>
                <c:pt idx="104">
                  <c:v>730.86169824960098</c:v>
                </c:pt>
                <c:pt idx="105">
                  <c:v>971.32552825429298</c:v>
                </c:pt>
                <c:pt idx="106">
                  <c:v>901.09101955720098</c:v>
                </c:pt>
                <c:pt idx="107">
                  <c:v>778.06556769331303</c:v>
                </c:pt>
                <c:pt idx="108">
                  <c:v>896.80015385487002</c:v>
                </c:pt>
                <c:pt idx="109">
                  <c:v>782.15434606102599</c:v>
                </c:pt>
                <c:pt idx="110">
                  <c:v>650.56830126397097</c:v>
                </c:pt>
                <c:pt idx="111">
                  <c:v>584.49684557804596</c:v>
                </c:pt>
                <c:pt idx="112">
                  <c:v>862.10687237192701</c:v>
                </c:pt>
                <c:pt idx="113">
                  <c:v>729.99543962815301</c:v>
                </c:pt>
                <c:pt idx="114">
                  <c:v>1115.6932982150799</c:v>
                </c:pt>
                <c:pt idx="115">
                  <c:v>952.63335467373497</c:v>
                </c:pt>
                <c:pt idx="116">
                  <c:v>744.08776106616301</c:v>
                </c:pt>
                <c:pt idx="117">
                  <c:v>807.932819178199</c:v>
                </c:pt>
                <c:pt idx="118">
                  <c:v>1071.56053716325</c:v>
                </c:pt>
                <c:pt idx="119">
                  <c:v>761.50510531810198</c:v>
                </c:pt>
                <c:pt idx="120">
                  <c:v>685.37614620378304</c:v>
                </c:pt>
                <c:pt idx="121">
                  <c:v>1105.57132431937</c:v>
                </c:pt>
                <c:pt idx="122">
                  <c:v>899.74072757526005</c:v>
                </c:pt>
                <c:pt idx="123">
                  <c:v>1190.4250099993801</c:v>
                </c:pt>
                <c:pt idx="124">
                  <c:v>759.57482489363497</c:v>
                </c:pt>
                <c:pt idx="125">
                  <c:v>639.304560720837</c:v>
                </c:pt>
                <c:pt idx="126">
                  <c:v>865.21808606419199</c:v>
                </c:pt>
                <c:pt idx="127">
                  <c:v>977.308939568082</c:v>
                </c:pt>
                <c:pt idx="128">
                  <c:v>754.14899252291798</c:v>
                </c:pt>
                <c:pt idx="129">
                  <c:v>768.393374004615</c:v>
                </c:pt>
                <c:pt idx="130">
                  <c:v>981.50968659625596</c:v>
                </c:pt>
                <c:pt idx="131">
                  <c:v>748.19408560424904</c:v>
                </c:pt>
                <c:pt idx="132">
                  <c:v>706.06249643531498</c:v>
                </c:pt>
                <c:pt idx="133">
                  <c:v>639.78395581538803</c:v>
                </c:pt>
                <c:pt idx="134">
                  <c:v>836.48991125727298</c:v>
                </c:pt>
                <c:pt idx="135">
                  <c:v>753.09205643091605</c:v>
                </c:pt>
                <c:pt idx="136">
                  <c:v>951.49649924853998</c:v>
                </c:pt>
                <c:pt idx="137">
                  <c:v>865.326936731572</c:v>
                </c:pt>
                <c:pt idx="138">
                  <c:v>665.090625083394</c:v>
                </c:pt>
                <c:pt idx="139">
                  <c:v>771.74237305663905</c:v>
                </c:pt>
                <c:pt idx="140">
                  <c:v>755.35409870431704</c:v>
                </c:pt>
                <c:pt idx="141">
                  <c:v>866.43418360093597</c:v>
                </c:pt>
                <c:pt idx="142">
                  <c:v>763.67353105808195</c:v>
                </c:pt>
                <c:pt idx="143">
                  <c:v>626.94171100953304</c:v>
                </c:pt>
                <c:pt idx="144">
                  <c:v>1191.0473124458599</c:v>
                </c:pt>
                <c:pt idx="145">
                  <c:v>1018.67883189093</c:v>
                </c:pt>
                <c:pt idx="146">
                  <c:v>709.08672791156698</c:v>
                </c:pt>
                <c:pt idx="147">
                  <c:v>787.23282997805904</c:v>
                </c:pt>
                <c:pt idx="148">
                  <c:v>791.22352799716498</c:v>
                </c:pt>
                <c:pt idx="149">
                  <c:v>1076.4394171620399</c:v>
                </c:pt>
                <c:pt idx="150">
                  <c:v>764.35032892602396</c:v>
                </c:pt>
                <c:pt idx="151">
                  <c:v>818.20075726664697</c:v>
                </c:pt>
                <c:pt idx="152">
                  <c:v>970.55334551749399</c:v>
                </c:pt>
                <c:pt idx="153">
                  <c:v>904.186958654715</c:v>
                </c:pt>
                <c:pt idx="154">
                  <c:v>439.80414219822001</c:v>
                </c:pt>
                <c:pt idx="155">
                  <c:v>896.066228926843</c:v>
                </c:pt>
                <c:pt idx="156">
                  <c:v>766.58192430983502</c:v>
                </c:pt>
                <c:pt idx="157">
                  <c:v>796.56679787104599</c:v>
                </c:pt>
                <c:pt idx="158">
                  <c:v>747.22912972301503</c:v>
                </c:pt>
                <c:pt idx="159">
                  <c:v>981.268025181648</c:v>
                </c:pt>
                <c:pt idx="160">
                  <c:v>594.38893179336696</c:v>
                </c:pt>
                <c:pt idx="161">
                  <c:v>952.23657495730595</c:v>
                </c:pt>
                <c:pt idx="162">
                  <c:v>1031.77325044754</c:v>
                </c:pt>
                <c:pt idx="163">
                  <c:v>848.55840502286696</c:v>
                </c:pt>
                <c:pt idx="164">
                  <c:v>810.30998055888801</c:v>
                </c:pt>
                <c:pt idx="165">
                  <c:v>982.50860655667395</c:v>
                </c:pt>
                <c:pt idx="166">
                  <c:v>921.68913714512098</c:v>
                </c:pt>
                <c:pt idx="167">
                  <c:v>1006.96534387566</c:v>
                </c:pt>
                <c:pt idx="168">
                  <c:v>703.86802482845906</c:v>
                </c:pt>
                <c:pt idx="169">
                  <c:v>758.89136499975905</c:v>
                </c:pt>
                <c:pt idx="170">
                  <c:v>846.43859762969305</c:v>
                </c:pt>
                <c:pt idx="171">
                  <c:v>715.86212621971299</c:v>
                </c:pt>
                <c:pt idx="172">
                  <c:v>807.68673174561604</c:v>
                </c:pt>
                <c:pt idx="173">
                  <c:v>802.17664012507998</c:v>
                </c:pt>
                <c:pt idx="174">
                  <c:v>1233.3626742609999</c:v>
                </c:pt>
                <c:pt idx="175">
                  <c:v>719.10932633915104</c:v>
                </c:pt>
                <c:pt idx="176">
                  <c:v>781.45384266993904</c:v>
                </c:pt>
                <c:pt idx="177">
                  <c:v>827.61244631308102</c:v>
                </c:pt>
                <c:pt idx="178">
                  <c:v>943.108770759501</c:v>
                </c:pt>
                <c:pt idx="179">
                  <c:v>861.04608188132602</c:v>
                </c:pt>
                <c:pt idx="180">
                  <c:v>800.66139246977002</c:v>
                </c:pt>
                <c:pt idx="181">
                  <c:v>756.43256597301399</c:v>
                </c:pt>
                <c:pt idx="182">
                  <c:v>722.227483479684</c:v>
                </c:pt>
                <c:pt idx="183">
                  <c:v>844.04932283669996</c:v>
                </c:pt>
                <c:pt idx="184">
                  <c:v>717.21354260453802</c:v>
                </c:pt>
                <c:pt idx="185">
                  <c:v>818.506414064968</c:v>
                </c:pt>
                <c:pt idx="186">
                  <c:v>755.29833838608999</c:v>
                </c:pt>
                <c:pt idx="187">
                  <c:v>658.06115740064399</c:v>
                </c:pt>
                <c:pt idx="188">
                  <c:v>1115.0891218210199</c:v>
                </c:pt>
                <c:pt idx="189">
                  <c:v>910.91998061395498</c:v>
                </c:pt>
                <c:pt idx="190">
                  <c:v>897.35514622789697</c:v>
                </c:pt>
                <c:pt idx="191">
                  <c:v>789.786984686913</c:v>
                </c:pt>
                <c:pt idx="192">
                  <c:v>1029.2043495180999</c:v>
                </c:pt>
                <c:pt idx="193">
                  <c:v>905.32693376704503</c:v>
                </c:pt>
                <c:pt idx="194">
                  <c:v>1068.82538974043</c:v>
                </c:pt>
                <c:pt idx="195">
                  <c:v>876.20609645772697</c:v>
                </c:pt>
                <c:pt idx="196">
                  <c:v>816.83275250665804</c:v>
                </c:pt>
                <c:pt idx="197">
                  <c:v>792.37815782515599</c:v>
                </c:pt>
                <c:pt idx="198">
                  <c:v>740.31899325262998</c:v>
                </c:pt>
                <c:pt idx="199">
                  <c:v>877.53280865254203</c:v>
                </c:pt>
                <c:pt idx="200">
                  <c:v>832.71322078458195</c:v>
                </c:pt>
                <c:pt idx="201">
                  <c:v>856.105547686043</c:v>
                </c:pt>
                <c:pt idx="202">
                  <c:v>1034.0642298083601</c:v>
                </c:pt>
                <c:pt idx="203">
                  <c:v>891.92208878689701</c:v>
                </c:pt>
                <c:pt idx="204">
                  <c:v>674.21836744575603</c:v>
                </c:pt>
                <c:pt idx="205">
                  <c:v>1248.1683619375999</c:v>
                </c:pt>
                <c:pt idx="206">
                  <c:v>821.09268933138003</c:v>
                </c:pt>
                <c:pt idx="207">
                  <c:v>634.94381320981597</c:v>
                </c:pt>
                <c:pt idx="208">
                  <c:v>752.98215865602299</c:v>
                </c:pt>
                <c:pt idx="209">
                  <c:v>866.61106975387702</c:v>
                </c:pt>
                <c:pt idx="210">
                  <c:v>745.647188578998</c:v>
                </c:pt>
                <c:pt idx="211">
                  <c:v>745.05000383600202</c:v>
                </c:pt>
                <c:pt idx="212">
                  <c:v>841.63673000013296</c:v>
                </c:pt>
                <c:pt idx="213">
                  <c:v>845.68418097366396</c:v>
                </c:pt>
                <c:pt idx="214">
                  <c:v>797.61452775018302</c:v>
                </c:pt>
                <c:pt idx="215">
                  <c:v>1047.12408284709</c:v>
                </c:pt>
                <c:pt idx="216">
                  <c:v>812.36291995691499</c:v>
                </c:pt>
                <c:pt idx="217">
                  <c:v>642.85481990218898</c:v>
                </c:pt>
                <c:pt idx="218">
                  <c:v>702.21689952041697</c:v>
                </c:pt>
                <c:pt idx="219">
                  <c:v>914.74914246452397</c:v>
                </c:pt>
                <c:pt idx="220">
                  <c:v>996.90800909697305</c:v>
                </c:pt>
                <c:pt idx="221">
                  <c:v>729.57589973716802</c:v>
                </c:pt>
                <c:pt idx="222">
                  <c:v>924.60749348945899</c:v>
                </c:pt>
                <c:pt idx="223">
                  <c:v>912.15318530052105</c:v>
                </c:pt>
                <c:pt idx="224">
                  <c:v>791.62508662632297</c:v>
                </c:pt>
                <c:pt idx="225">
                  <c:v>895.01463449941502</c:v>
                </c:pt>
                <c:pt idx="226">
                  <c:v>993.48140827886903</c:v>
                </c:pt>
                <c:pt idx="227">
                  <c:v>808.09604511397004</c:v>
                </c:pt>
                <c:pt idx="228">
                  <c:v>622.32117077002397</c:v>
                </c:pt>
                <c:pt idx="229">
                  <c:v>882.11646802936502</c:v>
                </c:pt>
                <c:pt idx="230">
                  <c:v>656.19413460939097</c:v>
                </c:pt>
                <c:pt idx="231">
                  <c:v>1011.98082338302</c:v>
                </c:pt>
                <c:pt idx="232">
                  <c:v>939.42588841780105</c:v>
                </c:pt>
                <c:pt idx="233">
                  <c:v>1000.9317968143901</c:v>
                </c:pt>
                <c:pt idx="234">
                  <c:v>790.56686864237804</c:v>
                </c:pt>
                <c:pt idx="235">
                  <c:v>1100.10323231238</c:v>
                </c:pt>
                <c:pt idx="236">
                  <c:v>745.11825192445497</c:v>
                </c:pt>
                <c:pt idx="237">
                  <c:v>836.57903726595703</c:v>
                </c:pt>
                <c:pt idx="238">
                  <c:v>1047.94551055546</c:v>
                </c:pt>
                <c:pt idx="239">
                  <c:v>1013.4519953507699</c:v>
                </c:pt>
                <c:pt idx="240">
                  <c:v>696.52409619955904</c:v>
                </c:pt>
                <c:pt idx="241">
                  <c:v>1131.6310690801599</c:v>
                </c:pt>
                <c:pt idx="242">
                  <c:v>720.53302461308704</c:v>
                </c:pt>
                <c:pt idx="243">
                  <c:v>767.42898977485299</c:v>
                </c:pt>
                <c:pt idx="244">
                  <c:v>809.61691885508196</c:v>
                </c:pt>
                <c:pt idx="245">
                  <c:v>733.48889007444905</c:v>
                </c:pt>
                <c:pt idx="246">
                  <c:v>730.113444223496</c:v>
                </c:pt>
                <c:pt idx="247">
                  <c:v>818.90106493032704</c:v>
                </c:pt>
                <c:pt idx="248">
                  <c:v>756.851587159774</c:v>
                </c:pt>
                <c:pt idx="249">
                  <c:v>1183.1669647302599</c:v>
                </c:pt>
                <c:pt idx="250">
                  <c:v>841.14288624571498</c:v>
                </c:pt>
                <c:pt idx="251">
                  <c:v>719.69499787934399</c:v>
                </c:pt>
                <c:pt idx="252">
                  <c:v>1026.7522806765901</c:v>
                </c:pt>
                <c:pt idx="253">
                  <c:v>886.53995036379104</c:v>
                </c:pt>
                <c:pt idx="254">
                  <c:v>1043.8506240177701</c:v>
                </c:pt>
                <c:pt idx="255">
                  <c:v>944.33538283168696</c:v>
                </c:pt>
                <c:pt idx="256">
                  <c:v>798.07910290904204</c:v>
                </c:pt>
                <c:pt idx="257">
                  <c:v>1069.84795896794</c:v>
                </c:pt>
                <c:pt idx="258">
                  <c:v>755.16079571196997</c:v>
                </c:pt>
                <c:pt idx="259">
                  <c:v>715.68763642883198</c:v>
                </c:pt>
                <c:pt idx="260">
                  <c:v>1243.0168975726799</c:v>
                </c:pt>
                <c:pt idx="261">
                  <c:v>912.01477759628301</c:v>
                </c:pt>
                <c:pt idx="262">
                  <c:v>924.42147750279503</c:v>
                </c:pt>
                <c:pt idx="263">
                  <c:v>776.21800801887002</c:v>
                </c:pt>
                <c:pt idx="264">
                  <c:v>712.36096509514505</c:v>
                </c:pt>
                <c:pt idx="265">
                  <c:v>991.69472358931796</c:v>
                </c:pt>
                <c:pt idx="266">
                  <c:v>789.85343220927598</c:v>
                </c:pt>
                <c:pt idx="267">
                  <c:v>1176.1466607479499</c:v>
                </c:pt>
                <c:pt idx="268">
                  <c:v>706.60735642554801</c:v>
                </c:pt>
                <c:pt idx="269">
                  <c:v>844.68120191763899</c:v>
                </c:pt>
                <c:pt idx="270">
                  <c:v>929.43378640372896</c:v>
                </c:pt>
                <c:pt idx="271">
                  <c:v>927.98011048382398</c:v>
                </c:pt>
                <c:pt idx="272">
                  <c:v>852.87392708278105</c:v>
                </c:pt>
                <c:pt idx="273">
                  <c:v>1075.7215967019199</c:v>
                </c:pt>
                <c:pt idx="274">
                  <c:v>616.91272425695104</c:v>
                </c:pt>
                <c:pt idx="275">
                  <c:v>1007.35068830226</c:v>
                </c:pt>
                <c:pt idx="276">
                  <c:v>958.598292465707</c:v>
                </c:pt>
                <c:pt idx="277">
                  <c:v>673.87181079380798</c:v>
                </c:pt>
                <c:pt idx="278">
                  <c:v>854.29546390319399</c:v>
                </c:pt>
                <c:pt idx="279">
                  <c:v>1021.75215918355</c:v>
                </c:pt>
                <c:pt idx="280">
                  <c:v>635.58215041474</c:v>
                </c:pt>
                <c:pt idx="281">
                  <c:v>840.17966193035102</c:v>
                </c:pt>
                <c:pt idx="282">
                  <c:v>924.78005617036501</c:v>
                </c:pt>
                <c:pt idx="283">
                  <c:v>1130.5746560397799</c:v>
                </c:pt>
                <c:pt idx="284">
                  <c:v>500.10354553457199</c:v>
                </c:pt>
                <c:pt idx="285">
                  <c:v>291.34588870618501</c:v>
                </c:pt>
                <c:pt idx="286">
                  <c:v>1248.4172446719299</c:v>
                </c:pt>
                <c:pt idx="287">
                  <c:v>570.83424546766503</c:v>
                </c:pt>
                <c:pt idx="288">
                  <c:v>890.862118255822</c:v>
                </c:pt>
                <c:pt idx="289">
                  <c:v>736.65756183233498</c:v>
                </c:pt>
                <c:pt idx="290">
                  <c:v>692.34314305488897</c:v>
                </c:pt>
                <c:pt idx="291">
                  <c:v>766.84214580511002</c:v>
                </c:pt>
                <c:pt idx="292">
                  <c:v>634.89691260681695</c:v>
                </c:pt>
                <c:pt idx="293">
                  <c:v>1105.42963592404</c:v>
                </c:pt>
                <c:pt idx="294">
                  <c:v>1033.1152047042499</c:v>
                </c:pt>
                <c:pt idx="295">
                  <c:v>870.32705900705002</c:v>
                </c:pt>
                <c:pt idx="296">
                  <c:v>682.06196107790504</c:v>
                </c:pt>
                <c:pt idx="297">
                  <c:v>833.297426050833</c:v>
                </c:pt>
                <c:pt idx="298">
                  <c:v>1182.87432443526</c:v>
                </c:pt>
                <c:pt idx="299">
                  <c:v>1229.2134971618</c:v>
                </c:pt>
                <c:pt idx="300">
                  <c:v>872.53235318080795</c:v>
                </c:pt>
                <c:pt idx="301">
                  <c:v>708.78191979276596</c:v>
                </c:pt>
                <c:pt idx="302">
                  <c:v>1044.4378115884899</c:v>
                </c:pt>
                <c:pt idx="303">
                  <c:v>724.16363922220796</c:v>
                </c:pt>
                <c:pt idx="304">
                  <c:v>1076.9115595436199</c:v>
                </c:pt>
                <c:pt idx="305">
                  <c:v>971.12668405301599</c:v>
                </c:pt>
                <c:pt idx="306">
                  <c:v>767.52134058766399</c:v>
                </c:pt>
                <c:pt idx="307">
                  <c:v>672.86324952597295</c:v>
                </c:pt>
                <c:pt idx="308">
                  <c:v>756.42747956114897</c:v>
                </c:pt>
                <c:pt idx="309">
                  <c:v>649.57741214071598</c:v>
                </c:pt>
                <c:pt idx="310">
                  <c:v>870.52550066391905</c:v>
                </c:pt>
                <c:pt idx="311">
                  <c:v>756.84468709142197</c:v>
                </c:pt>
                <c:pt idx="312">
                  <c:v>883.97943801926897</c:v>
                </c:pt>
                <c:pt idx="313">
                  <c:v>694.300487452129</c:v>
                </c:pt>
                <c:pt idx="314">
                  <c:v>766.14722844965502</c:v>
                </c:pt>
                <c:pt idx="315">
                  <c:v>1055.43889964301</c:v>
                </c:pt>
                <c:pt idx="316">
                  <c:v>788.28519839593196</c:v>
                </c:pt>
                <c:pt idx="317">
                  <c:v>641.61835510228502</c:v>
                </c:pt>
                <c:pt idx="318">
                  <c:v>546.27931408619804</c:v>
                </c:pt>
                <c:pt idx="319">
                  <c:v>796.22699454572398</c:v>
                </c:pt>
                <c:pt idx="320">
                  <c:v>912.33131404426604</c:v>
                </c:pt>
                <c:pt idx="321">
                  <c:v>825.96919083795001</c:v>
                </c:pt>
                <c:pt idx="322">
                  <c:v>994.62904393834503</c:v>
                </c:pt>
                <c:pt idx="323">
                  <c:v>764.93936618568705</c:v>
                </c:pt>
                <c:pt idx="324">
                  <c:v>482.59162958039701</c:v>
                </c:pt>
                <c:pt idx="325">
                  <c:v>631.51600894575699</c:v>
                </c:pt>
                <c:pt idx="326">
                  <c:v>773.46509314348395</c:v>
                </c:pt>
                <c:pt idx="327">
                  <c:v>740.33805098680602</c:v>
                </c:pt>
                <c:pt idx="328">
                  <c:v>774.85869479002599</c:v>
                </c:pt>
                <c:pt idx="329">
                  <c:v>1218.77071680374</c:v>
                </c:pt>
                <c:pt idx="330">
                  <c:v>615.35228655621904</c:v>
                </c:pt>
                <c:pt idx="331">
                  <c:v>699.76238463695097</c:v>
                </c:pt>
                <c:pt idx="332">
                  <c:v>914.71588265123296</c:v>
                </c:pt>
                <c:pt idx="333">
                  <c:v>746.41935287093804</c:v>
                </c:pt>
                <c:pt idx="334">
                  <c:v>1038.79452515145</c:v>
                </c:pt>
                <c:pt idx="335">
                  <c:v>963.80485338118604</c:v>
                </c:pt>
                <c:pt idx="336">
                  <c:v>1362.7269753651799</c:v>
                </c:pt>
                <c:pt idx="337">
                  <c:v>691.44350702321799</c:v>
                </c:pt>
                <c:pt idx="338">
                  <c:v>566.51253147446698</c:v>
                </c:pt>
                <c:pt idx="339">
                  <c:v>648.34622608442396</c:v>
                </c:pt>
                <c:pt idx="340">
                  <c:v>624.99055168094696</c:v>
                </c:pt>
                <c:pt idx="341">
                  <c:v>801.08593052992501</c:v>
                </c:pt>
                <c:pt idx="342">
                  <c:v>990.70634073516601</c:v>
                </c:pt>
                <c:pt idx="343">
                  <c:v>809.98312571456995</c:v>
                </c:pt>
                <c:pt idx="344">
                  <c:v>921.96430357223005</c:v>
                </c:pt>
                <c:pt idx="345">
                  <c:v>825.51241340977197</c:v>
                </c:pt>
                <c:pt idx="346">
                  <c:v>960.85018121937696</c:v>
                </c:pt>
                <c:pt idx="347">
                  <c:v>931.23010102604997</c:v>
                </c:pt>
                <c:pt idx="348">
                  <c:v>692.26674961452704</c:v>
                </c:pt>
                <c:pt idx="349">
                  <c:v>841.01763346397195</c:v>
                </c:pt>
                <c:pt idx="350">
                  <c:v>961.78801770585699</c:v>
                </c:pt>
                <c:pt idx="351">
                  <c:v>900.69698802802202</c:v>
                </c:pt>
                <c:pt idx="352">
                  <c:v>794.44829878272003</c:v>
                </c:pt>
                <c:pt idx="353">
                  <c:v>1530.0967673474299</c:v>
                </c:pt>
                <c:pt idx="354">
                  <c:v>980.92259992589004</c:v>
                </c:pt>
                <c:pt idx="355">
                  <c:v>1015.80244216329</c:v>
                </c:pt>
                <c:pt idx="356">
                  <c:v>958.81455797034698</c:v>
                </c:pt>
                <c:pt idx="357">
                  <c:v>713.94518451996703</c:v>
                </c:pt>
                <c:pt idx="358">
                  <c:v>904.62109899442805</c:v>
                </c:pt>
                <c:pt idx="359">
                  <c:v>842.55889666840699</c:v>
                </c:pt>
                <c:pt idx="360">
                  <c:v>685.71462117702094</c:v>
                </c:pt>
                <c:pt idx="361">
                  <c:v>826.36015206742002</c:v>
                </c:pt>
                <c:pt idx="362">
                  <c:v>833.50747368212001</c:v>
                </c:pt>
                <c:pt idx="363">
                  <c:v>723.75953910814701</c:v>
                </c:pt>
                <c:pt idx="364">
                  <c:v>935.58562003279906</c:v>
                </c:pt>
                <c:pt idx="365">
                  <c:v>758.21542948789499</c:v>
                </c:pt>
                <c:pt idx="366">
                  <c:v>862.24129605870996</c:v>
                </c:pt>
                <c:pt idx="367">
                  <c:v>698.98058061883398</c:v>
                </c:pt>
                <c:pt idx="368">
                  <c:v>660.82628353887503</c:v>
                </c:pt>
                <c:pt idx="369">
                  <c:v>708.05530051006394</c:v>
                </c:pt>
                <c:pt idx="370">
                  <c:v>922.59140079633005</c:v>
                </c:pt>
                <c:pt idx="371">
                  <c:v>753.03920173309098</c:v>
                </c:pt>
                <c:pt idx="372">
                  <c:v>565.63586384337702</c:v>
                </c:pt>
                <c:pt idx="373">
                  <c:v>783.19529644935699</c:v>
                </c:pt>
                <c:pt idx="374">
                  <c:v>767.90091551614103</c:v>
                </c:pt>
                <c:pt idx="375">
                  <c:v>789.19697021109596</c:v>
                </c:pt>
                <c:pt idx="376">
                  <c:v>499.00262712640802</c:v>
                </c:pt>
                <c:pt idx="377">
                  <c:v>1072.26118332848</c:v>
                </c:pt>
                <c:pt idx="378">
                  <c:v>863.29305955979396</c:v>
                </c:pt>
                <c:pt idx="379">
                  <c:v>968.16970744827302</c:v>
                </c:pt>
                <c:pt idx="380">
                  <c:v>809.76686264574005</c:v>
                </c:pt>
                <c:pt idx="381">
                  <c:v>679.37662965762001</c:v>
                </c:pt>
                <c:pt idx="382">
                  <c:v>723.30027872164101</c:v>
                </c:pt>
                <c:pt idx="383">
                  <c:v>1019.96876443409</c:v>
                </c:pt>
                <c:pt idx="384">
                  <c:v>1035.5085305770999</c:v>
                </c:pt>
                <c:pt idx="385">
                  <c:v>883.08016000805003</c:v>
                </c:pt>
                <c:pt idx="386">
                  <c:v>1018.27677932378</c:v>
                </c:pt>
                <c:pt idx="387">
                  <c:v>695.61537886925896</c:v>
                </c:pt>
                <c:pt idx="388">
                  <c:v>838.09772433744695</c:v>
                </c:pt>
                <c:pt idx="389">
                  <c:v>954.24236913443804</c:v>
                </c:pt>
                <c:pt idx="390">
                  <c:v>700.167409995257</c:v>
                </c:pt>
                <c:pt idx="391">
                  <c:v>1063.39873464979</c:v>
                </c:pt>
                <c:pt idx="392">
                  <c:v>738.07674354062499</c:v>
                </c:pt>
                <c:pt idx="393">
                  <c:v>852.85836347326097</c:v>
                </c:pt>
                <c:pt idx="394">
                  <c:v>832.20121868402305</c:v>
                </c:pt>
                <c:pt idx="395">
                  <c:v>897.03710553493499</c:v>
                </c:pt>
                <c:pt idx="396">
                  <c:v>1009.85467593097</c:v>
                </c:pt>
                <c:pt idx="397">
                  <c:v>936.87814153318504</c:v>
                </c:pt>
                <c:pt idx="398">
                  <c:v>634.73195191951095</c:v>
                </c:pt>
                <c:pt idx="399">
                  <c:v>1164.7813996160801</c:v>
                </c:pt>
                <c:pt idx="400">
                  <c:v>852.66023671588698</c:v>
                </c:pt>
                <c:pt idx="401">
                  <c:v>1136.3767939325401</c:v>
                </c:pt>
                <c:pt idx="402">
                  <c:v>584.46017391697899</c:v>
                </c:pt>
                <c:pt idx="403">
                  <c:v>1301.8566907485799</c:v>
                </c:pt>
                <c:pt idx="404">
                  <c:v>833.29324243494796</c:v>
                </c:pt>
                <c:pt idx="405">
                  <c:v>867.15697651848996</c:v>
                </c:pt>
                <c:pt idx="406">
                  <c:v>846.75960666302899</c:v>
                </c:pt>
                <c:pt idx="407">
                  <c:v>698.12464311262897</c:v>
                </c:pt>
                <c:pt idx="408">
                  <c:v>839.08421711351195</c:v>
                </c:pt>
                <c:pt idx="409">
                  <c:v>821.39830500499102</c:v>
                </c:pt>
                <c:pt idx="410">
                  <c:v>975.93907278603695</c:v>
                </c:pt>
                <c:pt idx="411">
                  <c:v>1072.7615557168399</c:v>
                </c:pt>
                <c:pt idx="412">
                  <c:v>837.88666541036002</c:v>
                </c:pt>
                <c:pt idx="413">
                  <c:v>952.77214574070899</c:v>
                </c:pt>
                <c:pt idx="414">
                  <c:v>704.94320448896303</c:v>
                </c:pt>
                <c:pt idx="415">
                  <c:v>912.71643252435501</c:v>
                </c:pt>
                <c:pt idx="416">
                  <c:v>746.70163369428701</c:v>
                </c:pt>
                <c:pt idx="417">
                  <c:v>1251.8824839027</c:v>
                </c:pt>
                <c:pt idx="418">
                  <c:v>807.78354545530306</c:v>
                </c:pt>
                <c:pt idx="419">
                  <c:v>759.47658914016199</c:v>
                </c:pt>
                <c:pt idx="420">
                  <c:v>714.55439946386298</c:v>
                </c:pt>
                <c:pt idx="421">
                  <c:v>639.94247424625598</c:v>
                </c:pt>
                <c:pt idx="422">
                  <c:v>954.35105693293303</c:v>
                </c:pt>
                <c:pt idx="423">
                  <c:v>1002.04377586022</c:v>
                </c:pt>
                <c:pt idx="424">
                  <c:v>1037.5001292325801</c:v>
                </c:pt>
                <c:pt idx="425">
                  <c:v>848.17939395240205</c:v>
                </c:pt>
                <c:pt idx="426">
                  <c:v>819.99033400087296</c:v>
                </c:pt>
                <c:pt idx="427">
                  <c:v>1086.59958108859</c:v>
                </c:pt>
                <c:pt idx="428">
                  <c:v>801.16926717558897</c:v>
                </c:pt>
                <c:pt idx="429">
                  <c:v>1085.3510388443799</c:v>
                </c:pt>
                <c:pt idx="430">
                  <c:v>696.14524701732103</c:v>
                </c:pt>
                <c:pt idx="431">
                  <c:v>930.464908771306</c:v>
                </c:pt>
                <c:pt idx="432">
                  <c:v>559.83794633649995</c:v>
                </c:pt>
                <c:pt idx="433">
                  <c:v>827.22961783539995</c:v>
                </c:pt>
                <c:pt idx="434">
                  <c:v>623.17822352492999</c:v>
                </c:pt>
                <c:pt idx="435">
                  <c:v>669.33933408760504</c:v>
                </c:pt>
                <c:pt idx="436">
                  <c:v>723.69496775785001</c:v>
                </c:pt>
                <c:pt idx="437">
                  <c:v>995.58172844336002</c:v>
                </c:pt>
                <c:pt idx="438">
                  <c:v>709.12591661073702</c:v>
                </c:pt>
                <c:pt idx="439">
                  <c:v>944.40103569934899</c:v>
                </c:pt>
                <c:pt idx="440">
                  <c:v>888.73829330280398</c:v>
                </c:pt>
                <c:pt idx="441">
                  <c:v>854.50036405000196</c:v>
                </c:pt>
                <c:pt idx="442">
                  <c:v>802.34595994780295</c:v>
                </c:pt>
                <c:pt idx="443">
                  <c:v>1028.19583913725</c:v>
                </c:pt>
                <c:pt idx="444">
                  <c:v>930.32527600958394</c:v>
                </c:pt>
                <c:pt idx="445">
                  <c:v>848.00689713985901</c:v>
                </c:pt>
                <c:pt idx="446">
                  <c:v>813.48353358934901</c:v>
                </c:pt>
                <c:pt idx="447">
                  <c:v>1013.5619948654</c:v>
                </c:pt>
                <c:pt idx="448">
                  <c:v>764.32697060091402</c:v>
                </c:pt>
                <c:pt idx="449">
                  <c:v>1108.1490626518701</c:v>
                </c:pt>
                <c:pt idx="450">
                  <c:v>317.542874579488</c:v>
                </c:pt>
                <c:pt idx="451">
                  <c:v>1899.3336670260101</c:v>
                </c:pt>
                <c:pt idx="452">
                  <c:v>778.41201333883305</c:v>
                </c:pt>
                <c:pt idx="453">
                  <c:v>853.804625822763</c:v>
                </c:pt>
                <c:pt idx="454">
                  <c:v>917.40423839810296</c:v>
                </c:pt>
                <c:pt idx="455">
                  <c:v>1063.81281181495</c:v>
                </c:pt>
                <c:pt idx="456">
                  <c:v>662.40601280754504</c:v>
                </c:pt>
                <c:pt idx="457">
                  <c:v>688.95328612248898</c:v>
                </c:pt>
                <c:pt idx="458">
                  <c:v>1077.5895369009199</c:v>
                </c:pt>
                <c:pt idx="459">
                  <c:v>759.84517122404498</c:v>
                </c:pt>
                <c:pt idx="460">
                  <c:v>1108.2461779129101</c:v>
                </c:pt>
                <c:pt idx="461">
                  <c:v>902.43515845956495</c:v>
                </c:pt>
                <c:pt idx="462">
                  <c:v>1091.8708012193299</c:v>
                </c:pt>
                <c:pt idx="463">
                  <c:v>875.89849003097095</c:v>
                </c:pt>
                <c:pt idx="464">
                  <c:v>797.22362890760701</c:v>
                </c:pt>
                <c:pt idx="465">
                  <c:v>1137.61726316363</c:v>
                </c:pt>
                <c:pt idx="466">
                  <c:v>878.53101947683501</c:v>
                </c:pt>
                <c:pt idx="467">
                  <c:v>870.06903629549299</c:v>
                </c:pt>
                <c:pt idx="468">
                  <c:v>934.51001180435003</c:v>
                </c:pt>
                <c:pt idx="469">
                  <c:v>875.66770851543504</c:v>
                </c:pt>
                <c:pt idx="470">
                  <c:v>807.20266676805295</c:v>
                </c:pt>
                <c:pt idx="471">
                  <c:v>965.01867303730398</c:v>
                </c:pt>
                <c:pt idx="472">
                  <c:v>745.49117865519599</c:v>
                </c:pt>
                <c:pt idx="473">
                  <c:v>704.63894706288499</c:v>
                </c:pt>
                <c:pt idx="474">
                  <c:v>740.73540464307302</c:v>
                </c:pt>
                <c:pt idx="475">
                  <c:v>778.31044293217496</c:v>
                </c:pt>
                <c:pt idx="476">
                  <c:v>743.80974196262002</c:v>
                </c:pt>
                <c:pt idx="477">
                  <c:v>863.23586185639999</c:v>
                </c:pt>
                <c:pt idx="478">
                  <c:v>918.93417894997401</c:v>
                </c:pt>
                <c:pt idx="479">
                  <c:v>806.44247616322104</c:v>
                </c:pt>
                <c:pt idx="480">
                  <c:v>1000.74464201234</c:v>
                </c:pt>
                <c:pt idx="481">
                  <c:v>550.638941436751</c:v>
                </c:pt>
                <c:pt idx="482">
                  <c:v>1041.9602301073401</c:v>
                </c:pt>
                <c:pt idx="483">
                  <c:v>693.49167404003902</c:v>
                </c:pt>
                <c:pt idx="484">
                  <c:v>897.19194314888705</c:v>
                </c:pt>
                <c:pt idx="485">
                  <c:v>813.79365390333896</c:v>
                </c:pt>
                <c:pt idx="486">
                  <c:v>1092.05494321883</c:v>
                </c:pt>
                <c:pt idx="487">
                  <c:v>741.49527059068896</c:v>
                </c:pt>
                <c:pt idx="488">
                  <c:v>976.70505282515899</c:v>
                </c:pt>
                <c:pt idx="489">
                  <c:v>711.12622352496601</c:v>
                </c:pt>
                <c:pt idx="490">
                  <c:v>748.23321755488303</c:v>
                </c:pt>
                <c:pt idx="491">
                  <c:v>944.69573268625402</c:v>
                </c:pt>
                <c:pt idx="492">
                  <c:v>1073.26073880833</c:v>
                </c:pt>
                <c:pt idx="493">
                  <c:v>854.83500092442705</c:v>
                </c:pt>
                <c:pt idx="494">
                  <c:v>997.379768560554</c:v>
                </c:pt>
                <c:pt idx="495">
                  <c:v>705.69135698583102</c:v>
                </c:pt>
                <c:pt idx="496">
                  <c:v>1014.5369584814</c:v>
                </c:pt>
                <c:pt idx="497">
                  <c:v>887.02880072393805</c:v>
                </c:pt>
                <c:pt idx="498">
                  <c:v>749.74873912466398</c:v>
                </c:pt>
                <c:pt idx="499">
                  <c:v>1193.8808701924399</c:v>
                </c:pt>
                <c:pt idx="500">
                  <c:v>588.44956335371398</c:v>
                </c:pt>
                <c:pt idx="501">
                  <c:v>809.83488747917397</c:v>
                </c:pt>
                <c:pt idx="502">
                  <c:v>729.10256446551602</c:v>
                </c:pt>
                <c:pt idx="503">
                  <c:v>915.05722547018399</c:v>
                </c:pt>
                <c:pt idx="504">
                  <c:v>679.60141199910095</c:v>
                </c:pt>
                <c:pt idx="505">
                  <c:v>922.45561915211101</c:v>
                </c:pt>
                <c:pt idx="506">
                  <c:v>745.27562656345901</c:v>
                </c:pt>
                <c:pt idx="507">
                  <c:v>1070.6858953216499</c:v>
                </c:pt>
                <c:pt idx="508">
                  <c:v>733.94348977135303</c:v>
                </c:pt>
                <c:pt idx="509">
                  <c:v>1017.6365093066599</c:v>
                </c:pt>
                <c:pt idx="510">
                  <c:v>906.72615670132996</c:v>
                </c:pt>
                <c:pt idx="511">
                  <c:v>786.46384367705105</c:v>
                </c:pt>
                <c:pt idx="512">
                  <c:v>610.37244783998301</c:v>
                </c:pt>
                <c:pt idx="513">
                  <c:v>1142.3132776380401</c:v>
                </c:pt>
                <c:pt idx="514">
                  <c:v>985.70223003066496</c:v>
                </c:pt>
                <c:pt idx="515">
                  <c:v>865.519785858094</c:v>
                </c:pt>
                <c:pt idx="516">
                  <c:v>683.68204799053899</c:v>
                </c:pt>
                <c:pt idx="517">
                  <c:v>913.56955339807996</c:v>
                </c:pt>
                <c:pt idx="518">
                  <c:v>815.24166769279896</c:v>
                </c:pt>
                <c:pt idx="519">
                  <c:v>832.52796075267702</c:v>
                </c:pt>
                <c:pt idx="520">
                  <c:v>783.59234484909905</c:v>
                </c:pt>
                <c:pt idx="521">
                  <c:v>844.03274027601003</c:v>
                </c:pt>
                <c:pt idx="522">
                  <c:v>1044.1050212868299</c:v>
                </c:pt>
                <c:pt idx="523">
                  <c:v>1015.03936821287</c:v>
                </c:pt>
                <c:pt idx="524">
                  <c:v>899.35473460585695</c:v>
                </c:pt>
                <c:pt idx="525">
                  <c:v>659.34974429335898</c:v>
                </c:pt>
                <c:pt idx="526">
                  <c:v>610.72404087129905</c:v>
                </c:pt>
                <c:pt idx="527">
                  <c:v>1082.21440318843</c:v>
                </c:pt>
                <c:pt idx="528">
                  <c:v>722.14403323443503</c:v>
                </c:pt>
                <c:pt idx="529">
                  <c:v>658.86773206958298</c:v>
                </c:pt>
                <c:pt idx="530">
                  <c:v>1002.00745863772</c:v>
                </c:pt>
                <c:pt idx="531">
                  <c:v>666.048217602573</c:v>
                </c:pt>
                <c:pt idx="532">
                  <c:v>928.09035541374203</c:v>
                </c:pt>
                <c:pt idx="533">
                  <c:v>735.60960252195696</c:v>
                </c:pt>
                <c:pt idx="534">
                  <c:v>873.09969692772404</c:v>
                </c:pt>
                <c:pt idx="535">
                  <c:v>845.67648720978195</c:v>
                </c:pt>
                <c:pt idx="536">
                  <c:v>1023.73084972222</c:v>
                </c:pt>
                <c:pt idx="537">
                  <c:v>803.65727311351804</c:v>
                </c:pt>
                <c:pt idx="538">
                  <c:v>941.71435120167098</c:v>
                </c:pt>
                <c:pt idx="539">
                  <c:v>958.51715073698006</c:v>
                </c:pt>
                <c:pt idx="540">
                  <c:v>1119.3498418939901</c:v>
                </c:pt>
                <c:pt idx="541">
                  <c:v>955.25903661061898</c:v>
                </c:pt>
                <c:pt idx="542">
                  <c:v>911.03196334051199</c:v>
                </c:pt>
                <c:pt idx="543">
                  <c:v>756.915249933974</c:v>
                </c:pt>
                <c:pt idx="544">
                  <c:v>1002.79238542654</c:v>
                </c:pt>
                <c:pt idx="545">
                  <c:v>842.45730071527998</c:v>
                </c:pt>
                <c:pt idx="546">
                  <c:v>646.25309939535396</c:v>
                </c:pt>
                <c:pt idx="547">
                  <c:v>650.08779219925498</c:v>
                </c:pt>
                <c:pt idx="548">
                  <c:v>674.76661247942297</c:v>
                </c:pt>
                <c:pt idx="549">
                  <c:v>789.67811811686499</c:v>
                </c:pt>
                <c:pt idx="550">
                  <c:v>918.49671410167298</c:v>
                </c:pt>
                <c:pt idx="551">
                  <c:v>751.66916523072405</c:v>
                </c:pt>
                <c:pt idx="552">
                  <c:v>906.340593330498</c:v>
                </c:pt>
                <c:pt idx="553">
                  <c:v>954.38750034809902</c:v>
                </c:pt>
                <c:pt idx="554">
                  <c:v>590.49450522823099</c:v>
                </c:pt>
                <c:pt idx="555">
                  <c:v>798.15019497555397</c:v>
                </c:pt>
                <c:pt idx="556">
                  <c:v>888.98076560484105</c:v>
                </c:pt>
                <c:pt idx="557">
                  <c:v>736.387264913742</c:v>
                </c:pt>
                <c:pt idx="558">
                  <c:v>725.94150550348002</c:v>
                </c:pt>
                <c:pt idx="559">
                  <c:v>914.80790122874396</c:v>
                </c:pt>
                <c:pt idx="560">
                  <c:v>902.988565867989</c:v>
                </c:pt>
                <c:pt idx="561">
                  <c:v>800.457267484054</c:v>
                </c:pt>
                <c:pt idx="562">
                  <c:v>904.01210838935106</c:v>
                </c:pt>
                <c:pt idx="563">
                  <c:v>777.25876017112398</c:v>
                </c:pt>
                <c:pt idx="564">
                  <c:v>1048.82594452546</c:v>
                </c:pt>
                <c:pt idx="565">
                  <c:v>827.44157621492195</c:v>
                </c:pt>
                <c:pt idx="566">
                  <c:v>789.91626020115802</c:v>
                </c:pt>
                <c:pt idx="567">
                  <c:v>899.24636867309403</c:v>
                </c:pt>
                <c:pt idx="568">
                  <c:v>924.65768957651699</c:v>
                </c:pt>
                <c:pt idx="569">
                  <c:v>747.03790928352805</c:v>
                </c:pt>
                <c:pt idx="570">
                  <c:v>1193.52767682325</c:v>
                </c:pt>
                <c:pt idx="571">
                  <c:v>704.52060516717802</c:v>
                </c:pt>
                <c:pt idx="572">
                  <c:v>784.40713255343098</c:v>
                </c:pt>
                <c:pt idx="573">
                  <c:v>812.32759251102595</c:v>
                </c:pt>
                <c:pt idx="574">
                  <c:v>972.32927789450798</c:v>
                </c:pt>
                <c:pt idx="575">
                  <c:v>726.13315675754905</c:v>
                </c:pt>
                <c:pt idx="576">
                  <c:v>1016.72668307762</c:v>
                </c:pt>
                <c:pt idx="577">
                  <c:v>881.88953935524398</c:v>
                </c:pt>
                <c:pt idx="578">
                  <c:v>766.17250902019998</c:v>
                </c:pt>
                <c:pt idx="579">
                  <c:v>871.20202325983701</c:v>
                </c:pt>
                <c:pt idx="580">
                  <c:v>823.625281932652</c:v>
                </c:pt>
                <c:pt idx="581">
                  <c:v>802.92631647976998</c:v>
                </c:pt>
                <c:pt idx="582">
                  <c:v>1210.8142385148999</c:v>
                </c:pt>
                <c:pt idx="583">
                  <c:v>872.842534879494</c:v>
                </c:pt>
                <c:pt idx="584">
                  <c:v>878.09231616506304</c:v>
                </c:pt>
                <c:pt idx="585">
                  <c:v>963.18661205172702</c:v>
                </c:pt>
                <c:pt idx="586">
                  <c:v>733.84350326464403</c:v>
                </c:pt>
                <c:pt idx="587">
                  <c:v>802.86415857161398</c:v>
                </c:pt>
                <c:pt idx="588">
                  <c:v>758.31499524154299</c:v>
                </c:pt>
                <c:pt idx="589">
                  <c:v>1094.1792645932801</c:v>
                </c:pt>
                <c:pt idx="590">
                  <c:v>846.842467293867</c:v>
                </c:pt>
                <c:pt idx="591">
                  <c:v>1019.3309586663</c:v>
                </c:pt>
                <c:pt idx="592">
                  <c:v>903.00528402576094</c:v>
                </c:pt>
                <c:pt idx="593">
                  <c:v>946.96622497290696</c:v>
                </c:pt>
                <c:pt idx="594">
                  <c:v>819.46049143076402</c:v>
                </c:pt>
                <c:pt idx="595">
                  <c:v>733.28768341117495</c:v>
                </c:pt>
                <c:pt idx="596">
                  <c:v>839.58045324622401</c:v>
                </c:pt>
                <c:pt idx="597">
                  <c:v>788.734091277782</c:v>
                </c:pt>
                <c:pt idx="598">
                  <c:v>826.52562712964698</c:v>
                </c:pt>
                <c:pt idx="599">
                  <c:v>964.91720090834997</c:v>
                </c:pt>
                <c:pt idx="600">
                  <c:v>846.88874048922401</c:v>
                </c:pt>
                <c:pt idx="601">
                  <c:v>788.203219415288</c:v>
                </c:pt>
                <c:pt idx="602">
                  <c:v>822.96806553359204</c:v>
                </c:pt>
                <c:pt idx="603">
                  <c:v>809.02854887621004</c:v>
                </c:pt>
                <c:pt idx="604">
                  <c:v>1010.62288584993</c:v>
                </c:pt>
                <c:pt idx="605">
                  <c:v>995.24774109437703</c:v>
                </c:pt>
                <c:pt idx="606">
                  <c:v>674.82196473814804</c:v>
                </c:pt>
                <c:pt idx="607">
                  <c:v>770.58728594255797</c:v>
                </c:pt>
                <c:pt idx="608">
                  <c:v>701.111401547279</c:v>
                </c:pt>
                <c:pt idx="609">
                  <c:v>992.69321109017301</c:v>
                </c:pt>
                <c:pt idx="610">
                  <c:v>1063.6259071828599</c:v>
                </c:pt>
                <c:pt idx="611">
                  <c:v>722.41889771278795</c:v>
                </c:pt>
                <c:pt idx="612">
                  <c:v>908.201581382992</c:v>
                </c:pt>
                <c:pt idx="613">
                  <c:v>677.86802440839301</c:v>
                </c:pt>
                <c:pt idx="614">
                  <c:v>875.388778221866</c:v>
                </c:pt>
                <c:pt idx="615">
                  <c:v>871.89433041722805</c:v>
                </c:pt>
                <c:pt idx="616">
                  <c:v>680.97667103177901</c:v>
                </c:pt>
                <c:pt idx="617">
                  <c:v>732.16744387057895</c:v>
                </c:pt>
                <c:pt idx="618">
                  <c:v>965.08095135356803</c:v>
                </c:pt>
                <c:pt idx="619">
                  <c:v>1023.1101766629801</c:v>
                </c:pt>
                <c:pt idx="620">
                  <c:v>676.57049534849796</c:v>
                </c:pt>
                <c:pt idx="621">
                  <c:v>781.83865687944296</c:v>
                </c:pt>
                <c:pt idx="622">
                  <c:v>838.08426285244695</c:v>
                </c:pt>
                <c:pt idx="623">
                  <c:v>824.70242054364303</c:v>
                </c:pt>
                <c:pt idx="624">
                  <c:v>709.58063242629896</c:v>
                </c:pt>
                <c:pt idx="625">
                  <c:v>1008.72582663839</c:v>
                </c:pt>
                <c:pt idx="626">
                  <c:v>866.63605903635801</c:v>
                </c:pt>
                <c:pt idx="627">
                  <c:v>734.33992553035398</c:v>
                </c:pt>
                <c:pt idx="628">
                  <c:v>714.81511114586397</c:v>
                </c:pt>
                <c:pt idx="629">
                  <c:v>965.20402896258599</c:v>
                </c:pt>
                <c:pt idx="630">
                  <c:v>733.09894372527299</c:v>
                </c:pt>
                <c:pt idx="631">
                  <c:v>932.17530183931206</c:v>
                </c:pt>
                <c:pt idx="632">
                  <c:v>697.53457900799799</c:v>
                </c:pt>
                <c:pt idx="633">
                  <c:v>384.70856108800501</c:v>
                </c:pt>
                <c:pt idx="634">
                  <c:v>677.79112492278398</c:v>
                </c:pt>
                <c:pt idx="635">
                  <c:v>906.22190425056203</c:v>
                </c:pt>
                <c:pt idx="636">
                  <c:v>1122.3512819252001</c:v>
                </c:pt>
                <c:pt idx="637">
                  <c:v>1142.7612240542901</c:v>
                </c:pt>
                <c:pt idx="638">
                  <c:v>823.51985617971604</c:v>
                </c:pt>
                <c:pt idx="639">
                  <c:v>979.77682611125601</c:v>
                </c:pt>
                <c:pt idx="640">
                  <c:v>881.65174449895198</c:v>
                </c:pt>
                <c:pt idx="641">
                  <c:v>1263.89413732598</c:v>
                </c:pt>
                <c:pt idx="642">
                  <c:v>667.81217486594505</c:v>
                </c:pt>
                <c:pt idx="643">
                  <c:v>922.78142662371602</c:v>
                </c:pt>
                <c:pt idx="644">
                  <c:v>898.01429790845498</c:v>
                </c:pt>
                <c:pt idx="645">
                  <c:v>838.70767098591705</c:v>
                </c:pt>
                <c:pt idx="646">
                  <c:v>751.05334229097105</c:v>
                </c:pt>
                <c:pt idx="647">
                  <c:v>728.325125255579</c:v>
                </c:pt>
                <c:pt idx="648">
                  <c:v>816.00021320277403</c:v>
                </c:pt>
                <c:pt idx="649">
                  <c:v>835.09988905147395</c:v>
                </c:pt>
                <c:pt idx="650">
                  <c:v>670.30085433211605</c:v>
                </c:pt>
                <c:pt idx="651">
                  <c:v>767.93901845457594</c:v>
                </c:pt>
                <c:pt idx="652">
                  <c:v>777.36581113889201</c:v>
                </c:pt>
                <c:pt idx="653">
                  <c:v>947.05360442726897</c:v>
                </c:pt>
                <c:pt idx="654">
                  <c:v>909.77285244292102</c:v>
                </c:pt>
                <c:pt idx="655">
                  <c:v>959.15444501607203</c:v>
                </c:pt>
                <c:pt idx="656">
                  <c:v>902.11595266678796</c:v>
                </c:pt>
                <c:pt idx="657">
                  <c:v>1165.8490041540399</c:v>
                </c:pt>
                <c:pt idx="658">
                  <c:v>1132.9775297138999</c:v>
                </c:pt>
                <c:pt idx="659">
                  <c:v>902.36258522654396</c:v>
                </c:pt>
                <c:pt idx="660">
                  <c:v>1222.3065919205901</c:v>
                </c:pt>
                <c:pt idx="661">
                  <c:v>724.57027817223502</c:v>
                </c:pt>
                <c:pt idx="662">
                  <c:v>727.36682378262299</c:v>
                </c:pt>
                <c:pt idx="663">
                  <c:v>1139.7896779953801</c:v>
                </c:pt>
                <c:pt idx="664">
                  <c:v>1226.3757928013999</c:v>
                </c:pt>
                <c:pt idx="665">
                  <c:v>1044.4745514797301</c:v>
                </c:pt>
                <c:pt idx="666">
                  <c:v>1034.07529485957</c:v>
                </c:pt>
                <c:pt idx="667">
                  <c:v>658.25183229716902</c:v>
                </c:pt>
                <c:pt idx="668">
                  <c:v>809.93212554569698</c:v>
                </c:pt>
                <c:pt idx="669">
                  <c:v>960.90968929745304</c:v>
                </c:pt>
                <c:pt idx="670">
                  <c:v>929.27334108965294</c:v>
                </c:pt>
                <c:pt idx="671">
                  <c:v>1132.44071747205</c:v>
                </c:pt>
                <c:pt idx="672">
                  <c:v>733.857993362206</c:v>
                </c:pt>
                <c:pt idx="673">
                  <c:v>838.09766767032602</c:v>
                </c:pt>
                <c:pt idx="674">
                  <c:v>604.80907962415301</c:v>
                </c:pt>
                <c:pt idx="675">
                  <c:v>901.77328362662604</c:v>
                </c:pt>
                <c:pt idx="676">
                  <c:v>903.75210893909298</c:v>
                </c:pt>
                <c:pt idx="677">
                  <c:v>757.25396075752997</c:v>
                </c:pt>
                <c:pt idx="678">
                  <c:v>781.57825715075296</c:v>
                </c:pt>
                <c:pt idx="679">
                  <c:v>907.65389436913301</c:v>
                </c:pt>
                <c:pt idx="680">
                  <c:v>1171.8286347948001</c:v>
                </c:pt>
                <c:pt idx="681">
                  <c:v>542.16037681457397</c:v>
                </c:pt>
                <c:pt idx="682">
                  <c:v>1012.0939893756</c:v>
                </c:pt>
                <c:pt idx="683">
                  <c:v>921.41108369798701</c:v>
                </c:pt>
                <c:pt idx="684">
                  <c:v>786.11084942724904</c:v>
                </c:pt>
                <c:pt idx="685">
                  <c:v>880.01596902442498</c:v>
                </c:pt>
                <c:pt idx="686">
                  <c:v>741.09687430536201</c:v>
                </c:pt>
                <c:pt idx="687">
                  <c:v>957.24617552754898</c:v>
                </c:pt>
                <c:pt idx="688">
                  <c:v>955.79131769749904</c:v>
                </c:pt>
                <c:pt idx="689">
                  <c:v>775.37006026341805</c:v>
                </c:pt>
                <c:pt idx="690">
                  <c:v>920.80758698278805</c:v>
                </c:pt>
                <c:pt idx="691">
                  <c:v>976.23755536040596</c:v>
                </c:pt>
                <c:pt idx="692">
                  <c:v>899.24340498388301</c:v>
                </c:pt>
                <c:pt idx="693">
                  <c:v>913.76953550693599</c:v>
                </c:pt>
                <c:pt idx="694">
                  <c:v>817.84577058510399</c:v>
                </c:pt>
                <c:pt idx="695">
                  <c:v>690.32855954374702</c:v>
                </c:pt>
                <c:pt idx="696">
                  <c:v>876.58089590393297</c:v>
                </c:pt>
                <c:pt idx="697">
                  <c:v>788.16310860073099</c:v>
                </c:pt>
                <c:pt idx="698">
                  <c:v>884.36251342204901</c:v>
                </c:pt>
                <c:pt idx="699">
                  <c:v>978.29066351744302</c:v>
                </c:pt>
                <c:pt idx="700">
                  <c:v>660.87002944704898</c:v>
                </c:pt>
                <c:pt idx="701">
                  <c:v>1188.6903401929801</c:v>
                </c:pt>
                <c:pt idx="702">
                  <c:v>981.96427124065997</c:v>
                </c:pt>
                <c:pt idx="703">
                  <c:v>808.01317854201</c:v>
                </c:pt>
                <c:pt idx="704">
                  <c:v>1014.93635278733</c:v>
                </c:pt>
                <c:pt idx="705">
                  <c:v>745.45101521862205</c:v>
                </c:pt>
                <c:pt idx="706">
                  <c:v>808.00019418980298</c:v>
                </c:pt>
                <c:pt idx="707">
                  <c:v>935.62755103357199</c:v>
                </c:pt>
                <c:pt idx="708">
                  <c:v>928.76558992893604</c:v>
                </c:pt>
                <c:pt idx="709">
                  <c:v>950.78855362639297</c:v>
                </c:pt>
                <c:pt idx="710">
                  <c:v>737.66687022838403</c:v>
                </c:pt>
                <c:pt idx="711">
                  <c:v>784.06934937247195</c:v>
                </c:pt>
                <c:pt idx="712">
                  <c:v>903.83815953528301</c:v>
                </c:pt>
                <c:pt idx="713">
                  <c:v>1113.34652848217</c:v>
                </c:pt>
                <c:pt idx="714">
                  <c:v>676.32835639343102</c:v>
                </c:pt>
                <c:pt idx="715">
                  <c:v>639.05836283563099</c:v>
                </c:pt>
                <c:pt idx="716">
                  <c:v>755.34132798500502</c:v>
                </c:pt>
                <c:pt idx="717">
                  <c:v>792.60158940221697</c:v>
                </c:pt>
                <c:pt idx="718">
                  <c:v>635.05360111059395</c:v>
                </c:pt>
                <c:pt idx="719">
                  <c:v>983.18110700750697</c:v>
                </c:pt>
                <c:pt idx="720">
                  <c:v>765.07428946525602</c:v>
                </c:pt>
                <c:pt idx="721">
                  <c:v>843.56433548055804</c:v>
                </c:pt>
                <c:pt idx="722">
                  <c:v>861.48612190623396</c:v>
                </c:pt>
                <c:pt idx="723">
                  <c:v>1077.8863549955599</c:v>
                </c:pt>
                <c:pt idx="724">
                  <c:v>933.38246378482904</c:v>
                </c:pt>
                <c:pt idx="725">
                  <c:v>918.16476675311299</c:v>
                </c:pt>
                <c:pt idx="726">
                  <c:v>877.21451590491904</c:v>
                </c:pt>
                <c:pt idx="727">
                  <c:v>1222.6586116318899</c:v>
                </c:pt>
                <c:pt idx="728">
                  <c:v>689.08910794302403</c:v>
                </c:pt>
                <c:pt idx="729">
                  <c:v>829.46929194571396</c:v>
                </c:pt>
                <c:pt idx="730">
                  <c:v>663.61810957058196</c:v>
                </c:pt>
                <c:pt idx="731">
                  <c:v>893.82703901169896</c:v>
                </c:pt>
                <c:pt idx="732">
                  <c:v>976.57711485657103</c:v>
                </c:pt>
                <c:pt idx="733">
                  <c:v>987.29151884901501</c:v>
                </c:pt>
                <c:pt idx="734">
                  <c:v>845.65303011608398</c:v>
                </c:pt>
                <c:pt idx="735">
                  <c:v>692.81509193854902</c:v>
                </c:pt>
                <c:pt idx="736">
                  <c:v>715.93223491386902</c:v>
                </c:pt>
                <c:pt idx="737">
                  <c:v>935.68270370934999</c:v>
                </c:pt>
                <c:pt idx="738">
                  <c:v>664.82109304787002</c:v>
                </c:pt>
                <c:pt idx="739">
                  <c:v>949.87215562996198</c:v>
                </c:pt>
                <c:pt idx="740">
                  <c:v>979.10447393121103</c:v>
                </c:pt>
                <c:pt idx="741">
                  <c:v>1128.1228838004099</c:v>
                </c:pt>
                <c:pt idx="742">
                  <c:v>850.57490622707701</c:v>
                </c:pt>
                <c:pt idx="743">
                  <c:v>859.57951612396596</c:v>
                </c:pt>
                <c:pt idx="744">
                  <c:v>690.81679096287098</c:v>
                </c:pt>
                <c:pt idx="745">
                  <c:v>992.23123214607801</c:v>
                </c:pt>
                <c:pt idx="746">
                  <c:v>630.79378152742402</c:v>
                </c:pt>
                <c:pt idx="747">
                  <c:v>1052.8044403511699</c:v>
                </c:pt>
                <c:pt idx="748">
                  <c:v>923.92100568287299</c:v>
                </c:pt>
                <c:pt idx="749">
                  <c:v>860.22217782315795</c:v>
                </c:pt>
                <c:pt idx="750">
                  <c:v>962.966380429644</c:v>
                </c:pt>
                <c:pt idx="751">
                  <c:v>1009.37849157424</c:v>
                </c:pt>
                <c:pt idx="752">
                  <c:v>951.77127866512103</c:v>
                </c:pt>
                <c:pt idx="753">
                  <c:v>813.99455353998303</c:v>
                </c:pt>
                <c:pt idx="754">
                  <c:v>778.51880317869802</c:v>
                </c:pt>
                <c:pt idx="755">
                  <c:v>874.84600760120895</c:v>
                </c:pt>
                <c:pt idx="756">
                  <c:v>686.89032194939102</c:v>
                </c:pt>
                <c:pt idx="757">
                  <c:v>697.09166391799295</c:v>
                </c:pt>
                <c:pt idx="758">
                  <c:v>993.96463615980804</c:v>
                </c:pt>
                <c:pt idx="759">
                  <c:v>539.46792591793997</c:v>
                </c:pt>
                <c:pt idx="760">
                  <c:v>897.74644410486906</c:v>
                </c:pt>
                <c:pt idx="761">
                  <c:v>689.84942626220402</c:v>
                </c:pt>
                <c:pt idx="762">
                  <c:v>850.50674965421103</c:v>
                </c:pt>
                <c:pt idx="763">
                  <c:v>727.02450706789205</c:v>
                </c:pt>
                <c:pt idx="764">
                  <c:v>856.37654336448895</c:v>
                </c:pt>
                <c:pt idx="765">
                  <c:v>935.76890830775505</c:v>
                </c:pt>
                <c:pt idx="766">
                  <c:v>852.67008265110405</c:v>
                </c:pt>
                <c:pt idx="767">
                  <c:v>957.15052215257401</c:v>
                </c:pt>
                <c:pt idx="768">
                  <c:v>1313.59628054627</c:v>
                </c:pt>
                <c:pt idx="769">
                  <c:v>1129.23153657073</c:v>
                </c:pt>
                <c:pt idx="770">
                  <c:v>888.70763817597299</c:v>
                </c:pt>
                <c:pt idx="771">
                  <c:v>786.20201522319405</c:v>
                </c:pt>
                <c:pt idx="772">
                  <c:v>668.21598795909802</c:v>
                </c:pt>
                <c:pt idx="773">
                  <c:v>891.57531386626601</c:v>
                </c:pt>
                <c:pt idx="774">
                  <c:v>942.97030897271702</c:v>
                </c:pt>
                <c:pt idx="775">
                  <c:v>844.30462974229101</c:v>
                </c:pt>
                <c:pt idx="776">
                  <c:v>817.40745907427799</c:v>
                </c:pt>
                <c:pt idx="777">
                  <c:v>766.10620398583603</c:v>
                </c:pt>
                <c:pt idx="778">
                  <c:v>700.82035274791497</c:v>
                </c:pt>
                <c:pt idx="779">
                  <c:v>825.84913134175395</c:v>
                </c:pt>
                <c:pt idx="780">
                  <c:v>800.24046498247105</c:v>
                </c:pt>
                <c:pt idx="781">
                  <c:v>895.17747015998498</c:v>
                </c:pt>
                <c:pt idx="782">
                  <c:v>873.380558603179</c:v>
                </c:pt>
                <c:pt idx="783">
                  <c:v>875.333623840168</c:v>
                </c:pt>
                <c:pt idx="784">
                  <c:v>586.25596367546405</c:v>
                </c:pt>
                <c:pt idx="785">
                  <c:v>888.04893821952498</c:v>
                </c:pt>
                <c:pt idx="786">
                  <c:v>816.85563271276101</c:v>
                </c:pt>
                <c:pt idx="787">
                  <c:v>828.13768725377599</c:v>
                </c:pt>
                <c:pt idx="788">
                  <c:v>653.96768720057605</c:v>
                </c:pt>
                <c:pt idx="789">
                  <c:v>540.51139961291096</c:v>
                </c:pt>
                <c:pt idx="790">
                  <c:v>1511.1276462389401</c:v>
                </c:pt>
                <c:pt idx="791">
                  <c:v>766.81491643921299</c:v>
                </c:pt>
                <c:pt idx="792">
                  <c:v>809.11361872741497</c:v>
                </c:pt>
                <c:pt idx="793">
                  <c:v>992.27270128612497</c:v>
                </c:pt>
                <c:pt idx="794">
                  <c:v>957.08220877199801</c:v>
                </c:pt>
                <c:pt idx="795">
                  <c:v>960.02380806540998</c:v>
                </c:pt>
                <c:pt idx="796">
                  <c:v>863.16927497421102</c:v>
                </c:pt>
                <c:pt idx="797">
                  <c:v>626.45252884172601</c:v>
                </c:pt>
                <c:pt idx="798">
                  <c:v>909.60326012303096</c:v>
                </c:pt>
                <c:pt idx="799">
                  <c:v>735.10486788156902</c:v>
                </c:pt>
                <c:pt idx="800">
                  <c:v>935.740108779244</c:v>
                </c:pt>
                <c:pt idx="801">
                  <c:v>1011.89403747841</c:v>
                </c:pt>
                <c:pt idx="802">
                  <c:v>833.723680274343</c:v>
                </c:pt>
                <c:pt idx="803">
                  <c:v>754.97500104314599</c:v>
                </c:pt>
                <c:pt idx="804">
                  <c:v>899.44397684525995</c:v>
                </c:pt>
                <c:pt idx="805">
                  <c:v>685.89500517973897</c:v>
                </c:pt>
                <c:pt idx="806">
                  <c:v>803.23972936644395</c:v>
                </c:pt>
                <c:pt idx="807">
                  <c:v>868.55727102403603</c:v>
                </c:pt>
                <c:pt idx="808">
                  <c:v>952.65968112800999</c:v>
                </c:pt>
                <c:pt idx="809">
                  <c:v>913.35996873998499</c:v>
                </c:pt>
                <c:pt idx="810">
                  <c:v>878.81218956017096</c:v>
                </c:pt>
                <c:pt idx="811">
                  <c:v>971.12494720071595</c:v>
                </c:pt>
                <c:pt idx="812">
                  <c:v>911.14479239115803</c:v>
                </c:pt>
                <c:pt idx="813">
                  <c:v>618.82458091665603</c:v>
                </c:pt>
                <c:pt idx="814">
                  <c:v>611.01264219068105</c:v>
                </c:pt>
                <c:pt idx="815">
                  <c:v>924.67644951036004</c:v>
                </c:pt>
                <c:pt idx="816">
                  <c:v>859.74501286807299</c:v>
                </c:pt>
                <c:pt idx="817">
                  <c:v>869.19571180288494</c:v>
                </c:pt>
                <c:pt idx="818">
                  <c:v>898.28441668534799</c:v>
                </c:pt>
                <c:pt idx="819">
                  <c:v>913.77221713507299</c:v>
                </c:pt>
                <c:pt idx="820">
                  <c:v>783.36143575168501</c:v>
                </c:pt>
                <c:pt idx="821">
                  <c:v>650.64060853372405</c:v>
                </c:pt>
                <c:pt idx="822">
                  <c:v>855.94063159671805</c:v>
                </c:pt>
                <c:pt idx="823">
                  <c:v>952.81763043330295</c:v>
                </c:pt>
                <c:pt idx="824">
                  <c:v>928.96355383731202</c:v>
                </c:pt>
                <c:pt idx="825">
                  <c:v>791.306525318029</c:v>
                </c:pt>
                <c:pt idx="826">
                  <c:v>1100.1493659763701</c:v>
                </c:pt>
                <c:pt idx="827">
                  <c:v>1159.2059298229501</c:v>
                </c:pt>
                <c:pt idx="828">
                  <c:v>642.78226291604199</c:v>
                </c:pt>
                <c:pt idx="829">
                  <c:v>1027.13733029685</c:v>
                </c:pt>
                <c:pt idx="830">
                  <c:v>760.16610659359105</c:v>
                </c:pt>
                <c:pt idx="831">
                  <c:v>993.93004359198403</c:v>
                </c:pt>
                <c:pt idx="832">
                  <c:v>714.66078499995797</c:v>
                </c:pt>
                <c:pt idx="833">
                  <c:v>1102.3441738138499</c:v>
                </c:pt>
                <c:pt idx="834">
                  <c:v>860.266535161202</c:v>
                </c:pt>
                <c:pt idx="835">
                  <c:v>925.19484951370202</c:v>
                </c:pt>
                <c:pt idx="836">
                  <c:v>1052.16747782886</c:v>
                </c:pt>
                <c:pt idx="837">
                  <c:v>858.81806822551903</c:v>
                </c:pt>
                <c:pt idx="838">
                  <c:v>837.93807118222105</c:v>
                </c:pt>
                <c:pt idx="839">
                  <c:v>881.86092849419401</c:v>
                </c:pt>
                <c:pt idx="840">
                  <c:v>846.71133945409497</c:v>
                </c:pt>
                <c:pt idx="841">
                  <c:v>758.82860887632398</c:v>
                </c:pt>
                <c:pt idx="842">
                  <c:v>881.68220552257105</c:v>
                </c:pt>
                <c:pt idx="843">
                  <c:v>800.90288135646699</c:v>
                </c:pt>
                <c:pt idx="844">
                  <c:v>331.200208467133</c:v>
                </c:pt>
                <c:pt idx="845">
                  <c:v>780.79543500681302</c:v>
                </c:pt>
                <c:pt idx="846">
                  <c:v>669.11209065544699</c:v>
                </c:pt>
                <c:pt idx="847">
                  <c:v>730.57783069119102</c:v>
                </c:pt>
                <c:pt idx="848">
                  <c:v>954.73244497636301</c:v>
                </c:pt>
                <c:pt idx="849">
                  <c:v>706.83403967571496</c:v>
                </c:pt>
                <c:pt idx="850">
                  <c:v>813.68163900442198</c:v>
                </c:pt>
                <c:pt idx="851">
                  <c:v>798.66745641546902</c:v>
                </c:pt>
                <c:pt idx="852">
                  <c:v>845.194088586676</c:v>
                </c:pt>
                <c:pt idx="853">
                  <c:v>1190.1978667359101</c:v>
                </c:pt>
                <c:pt idx="854">
                  <c:v>603.22580481526495</c:v>
                </c:pt>
                <c:pt idx="855">
                  <c:v>654.19837614755295</c:v>
                </c:pt>
                <c:pt idx="856">
                  <c:v>1099.9996419034601</c:v>
                </c:pt>
                <c:pt idx="857">
                  <c:v>544.15188671114402</c:v>
                </c:pt>
                <c:pt idx="858">
                  <c:v>1145.85236325598</c:v>
                </c:pt>
                <c:pt idx="859">
                  <c:v>970.56546385628599</c:v>
                </c:pt>
                <c:pt idx="860">
                  <c:v>994.08674946706196</c:v>
                </c:pt>
                <c:pt idx="861">
                  <c:v>829.97579563779902</c:v>
                </c:pt>
                <c:pt idx="862">
                  <c:v>680.50108470316297</c:v>
                </c:pt>
                <c:pt idx="863">
                  <c:v>690.74966294463195</c:v>
                </c:pt>
                <c:pt idx="864">
                  <c:v>918.36907047230295</c:v>
                </c:pt>
                <c:pt idx="865">
                  <c:v>942.661565922303</c:v>
                </c:pt>
                <c:pt idx="866">
                  <c:v>817.85441257184902</c:v>
                </c:pt>
                <c:pt idx="867">
                  <c:v>698.41307835151702</c:v>
                </c:pt>
                <c:pt idx="868">
                  <c:v>690.67618778414499</c:v>
                </c:pt>
                <c:pt idx="869">
                  <c:v>1063.0304217246</c:v>
                </c:pt>
                <c:pt idx="870">
                  <c:v>799.29329481482296</c:v>
                </c:pt>
                <c:pt idx="871">
                  <c:v>1182.01553938194</c:v>
                </c:pt>
                <c:pt idx="872">
                  <c:v>861.01951394053799</c:v>
                </c:pt>
                <c:pt idx="873">
                  <c:v>693.88662013918201</c:v>
                </c:pt>
                <c:pt idx="874">
                  <c:v>1519.6336649508601</c:v>
                </c:pt>
                <c:pt idx="875">
                  <c:v>566.71282532320095</c:v>
                </c:pt>
                <c:pt idx="876">
                  <c:v>870.52471283981095</c:v>
                </c:pt>
                <c:pt idx="877">
                  <c:v>1059.1045506532801</c:v>
                </c:pt>
                <c:pt idx="878">
                  <c:v>966.41511538906195</c:v>
                </c:pt>
                <c:pt idx="879">
                  <c:v>695.34364321675105</c:v>
                </c:pt>
                <c:pt idx="880">
                  <c:v>1054.7760103164901</c:v>
                </c:pt>
                <c:pt idx="881">
                  <c:v>836.47622429792102</c:v>
                </c:pt>
                <c:pt idx="882">
                  <c:v>792.74517673465402</c:v>
                </c:pt>
                <c:pt idx="883">
                  <c:v>1215.49260035218</c:v>
                </c:pt>
                <c:pt idx="884">
                  <c:v>776.26979792622399</c:v>
                </c:pt>
                <c:pt idx="885">
                  <c:v>855.27164082810702</c:v>
                </c:pt>
                <c:pt idx="886">
                  <c:v>929.41485560876902</c:v>
                </c:pt>
                <c:pt idx="887">
                  <c:v>854.85950487653201</c:v>
                </c:pt>
                <c:pt idx="888">
                  <c:v>947.23368438028604</c:v>
                </c:pt>
                <c:pt idx="889">
                  <c:v>864.334298018818</c:v>
                </c:pt>
                <c:pt idx="890">
                  <c:v>1106.6393863982501</c:v>
                </c:pt>
                <c:pt idx="891">
                  <c:v>742.43126182040703</c:v>
                </c:pt>
                <c:pt idx="892">
                  <c:v>890.14237725453802</c:v>
                </c:pt>
                <c:pt idx="893">
                  <c:v>809.39895230167804</c:v>
                </c:pt>
                <c:pt idx="894">
                  <c:v>1060.1555359388001</c:v>
                </c:pt>
                <c:pt idx="895">
                  <c:v>734.77844541782304</c:v>
                </c:pt>
                <c:pt idx="896">
                  <c:v>1016.96522603345</c:v>
                </c:pt>
                <c:pt idx="897">
                  <c:v>790.75018378628204</c:v>
                </c:pt>
                <c:pt idx="898">
                  <c:v>884.06815415740596</c:v>
                </c:pt>
                <c:pt idx="899">
                  <c:v>967.14170336846701</c:v>
                </c:pt>
                <c:pt idx="900">
                  <c:v>732.63785880563796</c:v>
                </c:pt>
                <c:pt idx="901">
                  <c:v>985.46924249581002</c:v>
                </c:pt>
                <c:pt idx="902">
                  <c:v>1039.6686746902999</c:v>
                </c:pt>
                <c:pt idx="903">
                  <c:v>931.31999568747597</c:v>
                </c:pt>
                <c:pt idx="904">
                  <c:v>736.40674882714302</c:v>
                </c:pt>
                <c:pt idx="905">
                  <c:v>887.05841090190302</c:v>
                </c:pt>
                <c:pt idx="906">
                  <c:v>786.50758190745705</c:v>
                </c:pt>
                <c:pt idx="907">
                  <c:v>1177.1550829580401</c:v>
                </c:pt>
                <c:pt idx="908">
                  <c:v>628.810932299397</c:v>
                </c:pt>
                <c:pt idx="909">
                  <c:v>904.91898764914697</c:v>
                </c:pt>
                <c:pt idx="910">
                  <c:v>887.42533185980994</c:v>
                </c:pt>
                <c:pt idx="911">
                  <c:v>688.98556088933503</c:v>
                </c:pt>
                <c:pt idx="912">
                  <c:v>823.98141711822996</c:v>
                </c:pt>
                <c:pt idx="913">
                  <c:v>770.36543204141003</c:v>
                </c:pt>
                <c:pt idx="914">
                  <c:v>734.19819984948799</c:v>
                </c:pt>
                <c:pt idx="915">
                  <c:v>708.57704636244898</c:v>
                </c:pt>
                <c:pt idx="916">
                  <c:v>1056.2303083905399</c:v>
                </c:pt>
                <c:pt idx="917">
                  <c:v>831.65204333854297</c:v>
                </c:pt>
                <c:pt idx="918">
                  <c:v>721.20094387411098</c:v>
                </c:pt>
                <c:pt idx="919">
                  <c:v>988.52929027863399</c:v>
                </c:pt>
                <c:pt idx="920">
                  <c:v>793.88329162175705</c:v>
                </c:pt>
                <c:pt idx="921">
                  <c:v>921.44340503303397</c:v>
                </c:pt>
                <c:pt idx="922">
                  <c:v>893.35909403784899</c:v>
                </c:pt>
                <c:pt idx="923">
                  <c:v>680.10680802391698</c:v>
                </c:pt>
                <c:pt idx="924">
                  <c:v>884.99722103334102</c:v>
                </c:pt>
                <c:pt idx="925">
                  <c:v>1032.841845377</c:v>
                </c:pt>
                <c:pt idx="926">
                  <c:v>802.44104534373196</c:v>
                </c:pt>
                <c:pt idx="927">
                  <c:v>783.92330924079397</c:v>
                </c:pt>
                <c:pt idx="928">
                  <c:v>710.79565736169195</c:v>
                </c:pt>
                <c:pt idx="929">
                  <c:v>922.55680160065106</c:v>
                </c:pt>
                <c:pt idx="930">
                  <c:v>620.46443036555797</c:v>
                </c:pt>
                <c:pt idx="931">
                  <c:v>1099.5110864942601</c:v>
                </c:pt>
                <c:pt idx="932">
                  <c:v>1189.54754144511</c:v>
                </c:pt>
                <c:pt idx="933">
                  <c:v>850.43805434362503</c:v>
                </c:pt>
                <c:pt idx="934">
                  <c:v>1129.0454799710001</c:v>
                </c:pt>
                <c:pt idx="935">
                  <c:v>801.76945284440899</c:v>
                </c:pt>
                <c:pt idx="936">
                  <c:v>768.50491644169495</c:v>
                </c:pt>
                <c:pt idx="937">
                  <c:v>1059.86991173059</c:v>
                </c:pt>
                <c:pt idx="938">
                  <c:v>735.81513302482699</c:v>
                </c:pt>
                <c:pt idx="939">
                  <c:v>851.66048181988401</c:v>
                </c:pt>
                <c:pt idx="940">
                  <c:v>666.57442081190197</c:v>
                </c:pt>
                <c:pt idx="941">
                  <c:v>691.02944389916502</c:v>
                </c:pt>
                <c:pt idx="942">
                  <c:v>813.08567641965897</c:v>
                </c:pt>
                <c:pt idx="943">
                  <c:v>829.00932164071503</c:v>
                </c:pt>
                <c:pt idx="944">
                  <c:v>790.11917433264705</c:v>
                </c:pt>
                <c:pt idx="945">
                  <c:v>1029.15418966641</c:v>
                </c:pt>
                <c:pt idx="946">
                  <c:v>912.16392242894096</c:v>
                </c:pt>
                <c:pt idx="947">
                  <c:v>977.39358295243096</c:v>
                </c:pt>
                <c:pt idx="948">
                  <c:v>657.01217943387405</c:v>
                </c:pt>
                <c:pt idx="949">
                  <c:v>1120.6834886543099</c:v>
                </c:pt>
                <c:pt idx="950">
                  <c:v>856.51781701317998</c:v>
                </c:pt>
                <c:pt idx="951">
                  <c:v>1028.66290961389</c:v>
                </c:pt>
                <c:pt idx="952">
                  <c:v>984.554927239937</c:v>
                </c:pt>
                <c:pt idx="953">
                  <c:v>826.50894366637306</c:v>
                </c:pt>
                <c:pt idx="954">
                  <c:v>615.92157079231697</c:v>
                </c:pt>
                <c:pt idx="955">
                  <c:v>1228.1806116207699</c:v>
                </c:pt>
                <c:pt idx="956">
                  <c:v>817.98372555677599</c:v>
                </c:pt>
                <c:pt idx="957">
                  <c:v>604.94768572037901</c:v>
                </c:pt>
                <c:pt idx="958">
                  <c:v>1049.5751719964101</c:v>
                </c:pt>
                <c:pt idx="959">
                  <c:v>604.84335461407397</c:v>
                </c:pt>
                <c:pt idx="960">
                  <c:v>953.87063569455199</c:v>
                </c:pt>
                <c:pt idx="961">
                  <c:v>578.85919437778296</c:v>
                </c:pt>
                <c:pt idx="962">
                  <c:v>784.80984550051596</c:v>
                </c:pt>
                <c:pt idx="963">
                  <c:v>763.69083859990405</c:v>
                </c:pt>
                <c:pt idx="964">
                  <c:v>808.71926099280699</c:v>
                </c:pt>
                <c:pt idx="965">
                  <c:v>795.08845581605306</c:v>
                </c:pt>
                <c:pt idx="966">
                  <c:v>1040.9526441420201</c:v>
                </c:pt>
                <c:pt idx="967">
                  <c:v>997.06377253617302</c:v>
                </c:pt>
                <c:pt idx="968">
                  <c:v>811.55210504421598</c:v>
                </c:pt>
                <c:pt idx="969">
                  <c:v>1146.2943331501999</c:v>
                </c:pt>
                <c:pt idx="970">
                  <c:v>837.46755977229395</c:v>
                </c:pt>
                <c:pt idx="971">
                  <c:v>772.95795004338197</c:v>
                </c:pt>
                <c:pt idx="972">
                  <c:v>1013.74512027635</c:v>
                </c:pt>
                <c:pt idx="973">
                  <c:v>948.69431681729202</c:v>
                </c:pt>
                <c:pt idx="974">
                  <c:v>853.07909580826504</c:v>
                </c:pt>
                <c:pt idx="975">
                  <c:v>963.59234110152397</c:v>
                </c:pt>
                <c:pt idx="976">
                  <c:v>620.73190498465999</c:v>
                </c:pt>
                <c:pt idx="977">
                  <c:v>951.50912177740497</c:v>
                </c:pt>
                <c:pt idx="978">
                  <c:v>620.35518850059998</c:v>
                </c:pt>
                <c:pt idx="979">
                  <c:v>548.36396305425296</c:v>
                </c:pt>
                <c:pt idx="980">
                  <c:v>1016.88045660535</c:v>
                </c:pt>
                <c:pt idx="981">
                  <c:v>718.74516287884398</c:v>
                </c:pt>
                <c:pt idx="982">
                  <c:v>841.59392195698001</c:v>
                </c:pt>
                <c:pt idx="983">
                  <c:v>805.65791951508402</c:v>
                </c:pt>
                <c:pt idx="984">
                  <c:v>1007.08858848549</c:v>
                </c:pt>
                <c:pt idx="985">
                  <c:v>885.24334609097104</c:v>
                </c:pt>
                <c:pt idx="986">
                  <c:v>686.71121968568798</c:v>
                </c:pt>
                <c:pt idx="987">
                  <c:v>668.85032799592</c:v>
                </c:pt>
                <c:pt idx="988">
                  <c:v>1082.97118586747</c:v>
                </c:pt>
                <c:pt idx="989">
                  <c:v>955.73592899215305</c:v>
                </c:pt>
                <c:pt idx="990">
                  <c:v>786.96037203284504</c:v>
                </c:pt>
                <c:pt idx="991">
                  <c:v>1125.1022601891</c:v>
                </c:pt>
                <c:pt idx="992">
                  <c:v>659.50208939846596</c:v>
                </c:pt>
                <c:pt idx="993">
                  <c:v>910.39606993842301</c:v>
                </c:pt>
                <c:pt idx="994">
                  <c:v>909.845475578167</c:v>
                </c:pt>
                <c:pt idx="995">
                  <c:v>892.17162556958897</c:v>
                </c:pt>
                <c:pt idx="996">
                  <c:v>613.03000048922797</c:v>
                </c:pt>
                <c:pt idx="997">
                  <c:v>618.55100915930598</c:v>
                </c:pt>
                <c:pt idx="998">
                  <c:v>1016.41154960784</c:v>
                </c:pt>
                <c:pt idx="999">
                  <c:v>865.84578246395301</c:v>
                </c:pt>
                <c:pt idx="1000">
                  <c:v>811.30272596010104</c:v>
                </c:pt>
                <c:pt idx="1001">
                  <c:v>829.07629416124303</c:v>
                </c:pt>
                <c:pt idx="1002">
                  <c:v>927.12301002410697</c:v>
                </c:pt>
                <c:pt idx="1003">
                  <c:v>978.71419720192398</c:v>
                </c:pt>
                <c:pt idx="1004">
                  <c:v>804.65987207326702</c:v>
                </c:pt>
                <c:pt idx="1005">
                  <c:v>802.47379109914004</c:v>
                </c:pt>
                <c:pt idx="1006">
                  <c:v>1496.9284050148599</c:v>
                </c:pt>
                <c:pt idx="1007">
                  <c:v>3798.6197237371898</c:v>
                </c:pt>
                <c:pt idx="1008">
                  <c:v>1063.69034236021</c:v>
                </c:pt>
                <c:pt idx="1009">
                  <c:v>669.48547616840006</c:v>
                </c:pt>
                <c:pt idx="1010">
                  <c:v>1026.3021138265301</c:v>
                </c:pt>
                <c:pt idx="1011">
                  <c:v>655.19538025891904</c:v>
                </c:pt>
                <c:pt idx="1012">
                  <c:v>562.03495618054296</c:v>
                </c:pt>
                <c:pt idx="1013">
                  <c:v>876.763533066734</c:v>
                </c:pt>
                <c:pt idx="1014">
                  <c:v>830.08241359264605</c:v>
                </c:pt>
                <c:pt idx="1015">
                  <c:v>852.54724479711103</c:v>
                </c:pt>
                <c:pt idx="1016">
                  <c:v>949.27601987665003</c:v>
                </c:pt>
                <c:pt idx="1017">
                  <c:v>688.01159418402199</c:v>
                </c:pt>
                <c:pt idx="1018">
                  <c:v>854.97913968585601</c:v>
                </c:pt>
                <c:pt idx="1019">
                  <c:v>762.242986495889</c:v>
                </c:pt>
                <c:pt idx="1020">
                  <c:v>689.89509908623199</c:v>
                </c:pt>
                <c:pt idx="1021">
                  <c:v>1002.64667887</c:v>
                </c:pt>
                <c:pt idx="1022">
                  <c:v>532.45918228329901</c:v>
                </c:pt>
                <c:pt idx="1023">
                  <c:v>838.12108863286096</c:v>
                </c:pt>
                <c:pt idx="1024">
                  <c:v>881.89422238081602</c:v>
                </c:pt>
                <c:pt idx="1025">
                  <c:v>937.41286533099901</c:v>
                </c:pt>
                <c:pt idx="1026">
                  <c:v>759.37483992434295</c:v>
                </c:pt>
                <c:pt idx="1027">
                  <c:v>1108.2816128299901</c:v>
                </c:pt>
                <c:pt idx="1028">
                  <c:v>1008.08971604557</c:v>
                </c:pt>
                <c:pt idx="1029">
                  <c:v>944.89519984028004</c:v>
                </c:pt>
                <c:pt idx="1030">
                  <c:v>814.17524788658795</c:v>
                </c:pt>
                <c:pt idx="1031">
                  <c:v>826.34474341982605</c:v>
                </c:pt>
                <c:pt idx="1032">
                  <c:v>844.93566599713802</c:v>
                </c:pt>
                <c:pt idx="1033">
                  <c:v>941.48159995180697</c:v>
                </c:pt>
                <c:pt idx="1034">
                  <c:v>707.12441795104303</c:v>
                </c:pt>
                <c:pt idx="1035">
                  <c:v>1051.70482230988</c:v>
                </c:pt>
                <c:pt idx="1036">
                  <c:v>1165.91289465308</c:v>
                </c:pt>
                <c:pt idx="1037">
                  <c:v>1119.4270281754</c:v>
                </c:pt>
                <c:pt idx="1038">
                  <c:v>646.33385030704801</c:v>
                </c:pt>
                <c:pt idx="1039">
                  <c:v>823.21632360927197</c:v>
                </c:pt>
                <c:pt idx="1040">
                  <c:v>641.40898511575404</c:v>
                </c:pt>
                <c:pt idx="1041">
                  <c:v>609.61931646921198</c:v>
                </c:pt>
                <c:pt idx="1042">
                  <c:v>999.34554882087002</c:v>
                </c:pt>
                <c:pt idx="1043">
                  <c:v>847.889733319691</c:v>
                </c:pt>
                <c:pt idx="1044">
                  <c:v>570.84508993115901</c:v>
                </c:pt>
                <c:pt idx="1045">
                  <c:v>717.01802195806999</c:v>
                </c:pt>
                <c:pt idx="1046">
                  <c:v>896.58816419560799</c:v>
                </c:pt>
                <c:pt idx="1047">
                  <c:v>893.80014956602099</c:v>
                </c:pt>
                <c:pt idx="1048">
                  <c:v>687.29766124191895</c:v>
                </c:pt>
                <c:pt idx="1049">
                  <c:v>512.51512156870899</c:v>
                </c:pt>
                <c:pt idx="1050">
                  <c:v>1041.5196133985801</c:v>
                </c:pt>
                <c:pt idx="1051">
                  <c:v>814.09158389866298</c:v>
                </c:pt>
                <c:pt idx="1052">
                  <c:v>811.22567502054505</c:v>
                </c:pt>
                <c:pt idx="1053">
                  <c:v>884.89466674502705</c:v>
                </c:pt>
                <c:pt idx="1054">
                  <c:v>800.17763053196495</c:v>
                </c:pt>
                <c:pt idx="1055">
                  <c:v>785.89051049479701</c:v>
                </c:pt>
                <c:pt idx="1056">
                  <c:v>779.99041650305799</c:v>
                </c:pt>
                <c:pt idx="1057">
                  <c:v>571.25813331564302</c:v>
                </c:pt>
                <c:pt idx="1058">
                  <c:v>1218.74795970382</c:v>
                </c:pt>
                <c:pt idx="1059">
                  <c:v>610.13747515186799</c:v>
                </c:pt>
                <c:pt idx="1060">
                  <c:v>738.84006405743901</c:v>
                </c:pt>
                <c:pt idx="1061">
                  <c:v>859.58506220819595</c:v>
                </c:pt>
                <c:pt idx="1062">
                  <c:v>701.94607988221105</c:v>
                </c:pt>
                <c:pt idx="1063">
                  <c:v>613.82535233731198</c:v>
                </c:pt>
                <c:pt idx="1064">
                  <c:v>828.21245531069906</c:v>
                </c:pt>
                <c:pt idx="1065">
                  <c:v>978.538939498133</c:v>
                </c:pt>
                <c:pt idx="1066">
                  <c:v>757.55732022221196</c:v>
                </c:pt>
                <c:pt idx="1067">
                  <c:v>856.16971324816404</c:v>
                </c:pt>
                <c:pt idx="1068">
                  <c:v>903.03821724698798</c:v>
                </c:pt>
                <c:pt idx="1069">
                  <c:v>628.64629222021404</c:v>
                </c:pt>
                <c:pt idx="1070">
                  <c:v>782.53725612209905</c:v>
                </c:pt>
                <c:pt idx="1071">
                  <c:v>1071.3257402592101</c:v>
                </c:pt>
                <c:pt idx="1072">
                  <c:v>924.41941873466999</c:v>
                </c:pt>
                <c:pt idx="1073">
                  <c:v>964.08400886539005</c:v>
                </c:pt>
                <c:pt idx="1074">
                  <c:v>1020.84410538962</c:v>
                </c:pt>
                <c:pt idx="1075">
                  <c:v>947.17085572765097</c:v>
                </c:pt>
                <c:pt idx="1076">
                  <c:v>835.44558712550395</c:v>
                </c:pt>
                <c:pt idx="1077">
                  <c:v>996.50029197188906</c:v>
                </c:pt>
                <c:pt idx="1078">
                  <c:v>864.219615003684</c:v>
                </c:pt>
                <c:pt idx="1079">
                  <c:v>835.88722016718702</c:v>
                </c:pt>
                <c:pt idx="1080">
                  <c:v>964.90664469427497</c:v>
                </c:pt>
                <c:pt idx="1081">
                  <c:v>780.21215702615996</c:v>
                </c:pt>
                <c:pt idx="1082">
                  <c:v>980.51246304394704</c:v>
                </c:pt>
                <c:pt idx="1083">
                  <c:v>881.97542884891197</c:v>
                </c:pt>
                <c:pt idx="1084">
                  <c:v>753.72640389474304</c:v>
                </c:pt>
                <c:pt idx="1085">
                  <c:v>782.13473099052305</c:v>
                </c:pt>
                <c:pt idx="1086">
                  <c:v>792.30515122735903</c:v>
                </c:pt>
                <c:pt idx="1087">
                  <c:v>534.77938217400697</c:v>
                </c:pt>
                <c:pt idx="1088">
                  <c:v>795.97287900913898</c:v>
                </c:pt>
                <c:pt idx="1089">
                  <c:v>659.29854302849196</c:v>
                </c:pt>
                <c:pt idx="1090">
                  <c:v>712.89390949050301</c:v>
                </c:pt>
                <c:pt idx="1091">
                  <c:v>1006.47001129568</c:v>
                </c:pt>
                <c:pt idx="1092">
                  <c:v>869.52824711117603</c:v>
                </c:pt>
                <c:pt idx="1093">
                  <c:v>690.54624767768098</c:v>
                </c:pt>
                <c:pt idx="1094">
                  <c:v>1121.0428428386199</c:v>
                </c:pt>
                <c:pt idx="1095">
                  <c:v>596.45813777800299</c:v>
                </c:pt>
                <c:pt idx="1096">
                  <c:v>667.06982563814699</c:v>
                </c:pt>
                <c:pt idx="1097">
                  <c:v>829.080560796702</c:v>
                </c:pt>
                <c:pt idx="1098">
                  <c:v>875.97215264398903</c:v>
                </c:pt>
                <c:pt idx="1099">
                  <c:v>777.28588382346504</c:v>
                </c:pt>
                <c:pt idx="1100">
                  <c:v>743.89359177388303</c:v>
                </c:pt>
                <c:pt idx="1101">
                  <c:v>889.76328356490706</c:v>
                </c:pt>
                <c:pt idx="1102">
                  <c:v>742.46466773862801</c:v>
                </c:pt>
                <c:pt idx="1103">
                  <c:v>1109.28989118551</c:v>
                </c:pt>
                <c:pt idx="1104">
                  <c:v>1348.35390721162</c:v>
                </c:pt>
                <c:pt idx="1105">
                  <c:v>572.96189117826202</c:v>
                </c:pt>
                <c:pt idx="1106">
                  <c:v>1059.80072229237</c:v>
                </c:pt>
                <c:pt idx="1107">
                  <c:v>789.52272408824695</c:v>
                </c:pt>
                <c:pt idx="1108">
                  <c:v>1019.5025534474401</c:v>
                </c:pt>
                <c:pt idx="1109">
                  <c:v>704.12228391186602</c:v>
                </c:pt>
                <c:pt idx="1110">
                  <c:v>845.23749176403305</c:v>
                </c:pt>
                <c:pt idx="1111">
                  <c:v>721.91173595682505</c:v>
                </c:pt>
                <c:pt idx="1112">
                  <c:v>1043.8634731028001</c:v>
                </c:pt>
                <c:pt idx="1113">
                  <c:v>671.36613254527504</c:v>
                </c:pt>
                <c:pt idx="1114">
                  <c:v>954.44227525785095</c:v>
                </c:pt>
                <c:pt idx="1115">
                  <c:v>862.35446333451603</c:v>
                </c:pt>
                <c:pt idx="1116">
                  <c:v>822.459111179621</c:v>
                </c:pt>
                <c:pt idx="1117">
                  <c:v>881.90906502387497</c:v>
                </c:pt>
                <c:pt idx="1118">
                  <c:v>811.25396984370605</c:v>
                </c:pt>
                <c:pt idx="1119">
                  <c:v>596.62258508585899</c:v>
                </c:pt>
                <c:pt idx="1120">
                  <c:v>840.72087379715595</c:v>
                </c:pt>
                <c:pt idx="1121">
                  <c:v>725.45519086803802</c:v>
                </c:pt>
                <c:pt idx="1122">
                  <c:v>894.58245863971399</c:v>
                </c:pt>
                <c:pt idx="1123">
                  <c:v>617.01337593794597</c:v>
                </c:pt>
                <c:pt idx="1124">
                  <c:v>805.94063437260104</c:v>
                </c:pt>
                <c:pt idx="1125">
                  <c:v>916.99292437446195</c:v>
                </c:pt>
                <c:pt idx="1126">
                  <c:v>908.34461030781404</c:v>
                </c:pt>
                <c:pt idx="1127">
                  <c:v>1022.80808315081</c:v>
                </c:pt>
                <c:pt idx="1128">
                  <c:v>759.18230604618702</c:v>
                </c:pt>
                <c:pt idx="1129">
                  <c:v>958.04589506780098</c:v>
                </c:pt>
                <c:pt idx="1130">
                  <c:v>817.92311471398796</c:v>
                </c:pt>
                <c:pt idx="1131">
                  <c:v>1117.6812697944699</c:v>
                </c:pt>
                <c:pt idx="1132">
                  <c:v>820.793506815049</c:v>
                </c:pt>
                <c:pt idx="1133">
                  <c:v>759.54273687065495</c:v>
                </c:pt>
                <c:pt idx="1134">
                  <c:v>952.98035384459297</c:v>
                </c:pt>
                <c:pt idx="1135">
                  <c:v>1132.4933656461201</c:v>
                </c:pt>
                <c:pt idx="1136">
                  <c:v>1044.0269307163001</c:v>
                </c:pt>
                <c:pt idx="1137">
                  <c:v>925.69130323611398</c:v>
                </c:pt>
                <c:pt idx="1138">
                  <c:v>723.94608181644799</c:v>
                </c:pt>
                <c:pt idx="1139">
                  <c:v>954.00333615888496</c:v>
                </c:pt>
                <c:pt idx="1140">
                  <c:v>813.724696352725</c:v>
                </c:pt>
                <c:pt idx="1141">
                  <c:v>404.17072661857799</c:v>
                </c:pt>
                <c:pt idx="1142">
                  <c:v>939.34804522633601</c:v>
                </c:pt>
                <c:pt idx="1143">
                  <c:v>721.87828619250695</c:v>
                </c:pt>
                <c:pt idx="1144">
                  <c:v>1004.43170025931</c:v>
                </c:pt>
                <c:pt idx="1145">
                  <c:v>808.48818010564401</c:v>
                </c:pt>
                <c:pt idx="1146">
                  <c:v>723.99166664974405</c:v>
                </c:pt>
                <c:pt idx="1147">
                  <c:v>719.25614557353504</c:v>
                </c:pt>
                <c:pt idx="1148">
                  <c:v>1001.74838387973</c:v>
                </c:pt>
                <c:pt idx="1149">
                  <c:v>1021.80286258755</c:v>
                </c:pt>
                <c:pt idx="1150">
                  <c:v>803.99003230890105</c:v>
                </c:pt>
                <c:pt idx="1151">
                  <c:v>830.24810408717894</c:v>
                </c:pt>
                <c:pt idx="1152">
                  <c:v>812.28803784274498</c:v>
                </c:pt>
                <c:pt idx="1153">
                  <c:v>834.47550801322598</c:v>
                </c:pt>
                <c:pt idx="1154">
                  <c:v>1171.7170319208799</c:v>
                </c:pt>
                <c:pt idx="1155">
                  <c:v>747.42685200592405</c:v>
                </c:pt>
                <c:pt idx="1156">
                  <c:v>982.65301610840697</c:v>
                </c:pt>
                <c:pt idx="1157">
                  <c:v>1152.76671292845</c:v>
                </c:pt>
                <c:pt idx="1158">
                  <c:v>716.20087029675699</c:v>
                </c:pt>
                <c:pt idx="1159">
                  <c:v>821.58055760485399</c:v>
                </c:pt>
                <c:pt idx="1160">
                  <c:v>596.05888605852203</c:v>
                </c:pt>
                <c:pt idx="1161">
                  <c:v>929.540789894113</c:v>
                </c:pt>
                <c:pt idx="1162">
                  <c:v>969.51087398818595</c:v>
                </c:pt>
                <c:pt idx="1163">
                  <c:v>822.21171928969397</c:v>
                </c:pt>
                <c:pt idx="1164">
                  <c:v>901.31988861351499</c:v>
                </c:pt>
                <c:pt idx="1165">
                  <c:v>715.19877449493504</c:v>
                </c:pt>
                <c:pt idx="1166">
                  <c:v>870.13341303828895</c:v>
                </c:pt>
                <c:pt idx="1167">
                  <c:v>777.32571987634503</c:v>
                </c:pt>
                <c:pt idx="1168">
                  <c:v>867.461765524057</c:v>
                </c:pt>
                <c:pt idx="1169">
                  <c:v>1020.10683317803</c:v>
                </c:pt>
                <c:pt idx="1170">
                  <c:v>896.31592749448998</c:v>
                </c:pt>
                <c:pt idx="1171">
                  <c:v>806.70380418393904</c:v>
                </c:pt>
                <c:pt idx="1172">
                  <c:v>834.43367158729495</c:v>
                </c:pt>
                <c:pt idx="1173">
                  <c:v>1188.3250631979699</c:v>
                </c:pt>
                <c:pt idx="1174">
                  <c:v>1111.00346991215</c:v>
                </c:pt>
                <c:pt idx="1175">
                  <c:v>664.94089961295299</c:v>
                </c:pt>
                <c:pt idx="1176">
                  <c:v>684.55557007903406</c:v>
                </c:pt>
                <c:pt idx="1177">
                  <c:v>497.03018671229302</c:v>
                </c:pt>
                <c:pt idx="1178">
                  <c:v>1307.4462580996999</c:v>
                </c:pt>
                <c:pt idx="1179">
                  <c:v>680.79706482197298</c:v>
                </c:pt>
                <c:pt idx="1180">
                  <c:v>731.12341533010795</c:v>
                </c:pt>
                <c:pt idx="1181">
                  <c:v>838.73133418685097</c:v>
                </c:pt>
                <c:pt idx="1182">
                  <c:v>1132.3838086512401</c:v>
                </c:pt>
                <c:pt idx="1183">
                  <c:v>787.58353161976299</c:v>
                </c:pt>
                <c:pt idx="1184">
                  <c:v>946.05522890625298</c:v>
                </c:pt>
                <c:pt idx="1185">
                  <c:v>767.44791448357705</c:v>
                </c:pt>
                <c:pt idx="1186">
                  <c:v>740.40661356971498</c:v>
                </c:pt>
                <c:pt idx="1187">
                  <c:v>958.43000245245196</c:v>
                </c:pt>
                <c:pt idx="1188">
                  <c:v>990.70932178988301</c:v>
                </c:pt>
                <c:pt idx="1189">
                  <c:v>753.78337432863395</c:v>
                </c:pt>
                <c:pt idx="1190">
                  <c:v>1172.47193559118</c:v>
                </c:pt>
                <c:pt idx="1191">
                  <c:v>716.80132163113899</c:v>
                </c:pt>
                <c:pt idx="1192">
                  <c:v>1176.35427800619</c:v>
                </c:pt>
                <c:pt idx="1193">
                  <c:v>906.39558896294898</c:v>
                </c:pt>
                <c:pt idx="1194">
                  <c:v>649.02351696396295</c:v>
                </c:pt>
                <c:pt idx="1195">
                  <c:v>958.15217689494398</c:v>
                </c:pt>
                <c:pt idx="1196">
                  <c:v>675.59989403594898</c:v>
                </c:pt>
                <c:pt idx="1197">
                  <c:v>890.588955665345</c:v>
                </c:pt>
                <c:pt idx="1198">
                  <c:v>1053.0853018667799</c:v>
                </c:pt>
                <c:pt idx="1199">
                  <c:v>804.49892525584698</c:v>
                </c:pt>
                <c:pt idx="1200">
                  <c:v>906.62895361684105</c:v>
                </c:pt>
                <c:pt idx="1201">
                  <c:v>789.70196469843802</c:v>
                </c:pt>
                <c:pt idx="1202">
                  <c:v>927.20106955744802</c:v>
                </c:pt>
                <c:pt idx="1203">
                  <c:v>643.49921816966196</c:v>
                </c:pt>
                <c:pt idx="1204">
                  <c:v>726.84307040380997</c:v>
                </c:pt>
                <c:pt idx="1205">
                  <c:v>968.21693975215305</c:v>
                </c:pt>
                <c:pt idx="1206">
                  <c:v>712.93575530032194</c:v>
                </c:pt>
                <c:pt idx="1207">
                  <c:v>625.97390954160801</c:v>
                </c:pt>
                <c:pt idx="1208">
                  <c:v>709.02246540150395</c:v>
                </c:pt>
                <c:pt idx="1209">
                  <c:v>1022.62654762932</c:v>
                </c:pt>
                <c:pt idx="1210">
                  <c:v>712.41286805671598</c:v>
                </c:pt>
                <c:pt idx="1211">
                  <c:v>889.92428164211901</c:v>
                </c:pt>
                <c:pt idx="1212">
                  <c:v>665.11422799862703</c:v>
                </c:pt>
                <c:pt idx="1213">
                  <c:v>1015.29137368149</c:v>
                </c:pt>
                <c:pt idx="1214">
                  <c:v>779.504376266181</c:v>
                </c:pt>
                <c:pt idx="1215">
                  <c:v>771.26186140847699</c:v>
                </c:pt>
                <c:pt idx="1216">
                  <c:v>679.08849413299095</c:v>
                </c:pt>
                <c:pt idx="1217">
                  <c:v>703.84440628916002</c:v>
                </c:pt>
                <c:pt idx="1218">
                  <c:v>843.87912128947301</c:v>
                </c:pt>
                <c:pt idx="1219">
                  <c:v>747.48403223033199</c:v>
                </c:pt>
                <c:pt idx="1220">
                  <c:v>697.19317428577699</c:v>
                </c:pt>
                <c:pt idx="1221">
                  <c:v>692.31372336397396</c:v>
                </c:pt>
                <c:pt idx="1222">
                  <c:v>823.07707408838098</c:v>
                </c:pt>
                <c:pt idx="1223">
                  <c:v>892.75447125584503</c:v>
                </c:pt>
                <c:pt idx="1224">
                  <c:v>871.11609299904899</c:v>
                </c:pt>
                <c:pt idx="1225">
                  <c:v>985.38313086698497</c:v>
                </c:pt>
                <c:pt idx="1226">
                  <c:v>672.55225594328999</c:v>
                </c:pt>
                <c:pt idx="1227">
                  <c:v>811.15896500507404</c:v>
                </c:pt>
                <c:pt idx="1228">
                  <c:v>664.84830127916905</c:v>
                </c:pt>
                <c:pt idx="1229">
                  <c:v>860.74711847023104</c:v>
                </c:pt>
                <c:pt idx="1230">
                  <c:v>877.38677359762198</c:v>
                </c:pt>
                <c:pt idx="1231">
                  <c:v>909.71905469243404</c:v>
                </c:pt>
                <c:pt idx="1232">
                  <c:v>1133.2325866881399</c:v>
                </c:pt>
                <c:pt idx="1233">
                  <c:v>741.98101240670997</c:v>
                </c:pt>
                <c:pt idx="1234">
                  <c:v>657.58319034705005</c:v>
                </c:pt>
                <c:pt idx="1235">
                  <c:v>564.16339024504703</c:v>
                </c:pt>
                <c:pt idx="1236">
                  <c:v>1381.27189027029</c:v>
                </c:pt>
                <c:pt idx="1237">
                  <c:v>1143.1406920352199</c:v>
                </c:pt>
                <c:pt idx="1238">
                  <c:v>880.34796568913498</c:v>
                </c:pt>
                <c:pt idx="1239">
                  <c:v>841.97625223390799</c:v>
                </c:pt>
                <c:pt idx="1240">
                  <c:v>1063.3041915541401</c:v>
                </c:pt>
                <c:pt idx="1241">
                  <c:v>667.70745864324999</c:v>
                </c:pt>
                <c:pt idx="1242">
                  <c:v>994.13910815598103</c:v>
                </c:pt>
                <c:pt idx="1243">
                  <c:v>884.87014760943896</c:v>
                </c:pt>
                <c:pt idx="1244">
                  <c:v>828.18738555794596</c:v>
                </c:pt>
                <c:pt idx="1245">
                  <c:v>764.43674268074005</c:v>
                </c:pt>
                <c:pt idx="1246">
                  <c:v>887.72304554239497</c:v>
                </c:pt>
                <c:pt idx="1247">
                  <c:v>861.78344294823705</c:v>
                </c:pt>
                <c:pt idx="1248">
                  <c:v>1025.97771282028</c:v>
                </c:pt>
                <c:pt idx="1249">
                  <c:v>592.69129173601402</c:v>
                </c:pt>
                <c:pt idx="1250">
                  <c:v>975.02686616267295</c:v>
                </c:pt>
                <c:pt idx="1251">
                  <c:v>868.80303649439895</c:v>
                </c:pt>
                <c:pt idx="1252">
                  <c:v>708.28226721344095</c:v>
                </c:pt>
                <c:pt idx="1253">
                  <c:v>1032.4983470263901</c:v>
                </c:pt>
                <c:pt idx="1254">
                  <c:v>777.22006615869896</c:v>
                </c:pt>
                <c:pt idx="1255">
                  <c:v>657.76675702493696</c:v>
                </c:pt>
                <c:pt idx="1256">
                  <c:v>850.05894342029603</c:v>
                </c:pt>
                <c:pt idx="1257">
                  <c:v>848.33448516979297</c:v>
                </c:pt>
                <c:pt idx="1258">
                  <c:v>689.36728620670101</c:v>
                </c:pt>
                <c:pt idx="1259">
                  <c:v>424.90936117167399</c:v>
                </c:pt>
                <c:pt idx="1260">
                  <c:v>918.25805808352004</c:v>
                </c:pt>
                <c:pt idx="1261">
                  <c:v>1591.2828329563899</c:v>
                </c:pt>
                <c:pt idx="1262">
                  <c:v>783.87783264168002</c:v>
                </c:pt>
                <c:pt idx="1263">
                  <c:v>880.35299883224297</c:v>
                </c:pt>
                <c:pt idx="1264">
                  <c:v>765.92474827498995</c:v>
                </c:pt>
                <c:pt idx="1265">
                  <c:v>735.15242917357</c:v>
                </c:pt>
                <c:pt idx="1266">
                  <c:v>868.729505224327</c:v>
                </c:pt>
                <c:pt idx="1267">
                  <c:v>737.34545337653901</c:v>
                </c:pt>
                <c:pt idx="1268">
                  <c:v>748.26947716555401</c:v>
                </c:pt>
                <c:pt idx="1269">
                  <c:v>1062.01202255618</c:v>
                </c:pt>
                <c:pt idx="1270">
                  <c:v>880.76015801693495</c:v>
                </c:pt>
                <c:pt idx="1271">
                  <c:v>871.49621568022599</c:v>
                </c:pt>
                <c:pt idx="1272">
                  <c:v>590.97294393455002</c:v>
                </c:pt>
                <c:pt idx="1273">
                  <c:v>1131.4430039075201</c:v>
                </c:pt>
                <c:pt idx="1274">
                  <c:v>998.37056519632904</c:v>
                </c:pt>
                <c:pt idx="1275">
                  <c:v>1013.53258574642</c:v>
                </c:pt>
                <c:pt idx="1276">
                  <c:v>794.12329510331404</c:v>
                </c:pt>
                <c:pt idx="1277">
                  <c:v>627.67720448271803</c:v>
                </c:pt>
                <c:pt idx="1278">
                  <c:v>803.01021686567697</c:v>
                </c:pt>
                <c:pt idx="1279">
                  <c:v>688.23424380190795</c:v>
                </c:pt>
                <c:pt idx="1280">
                  <c:v>761.40081995652497</c:v>
                </c:pt>
                <c:pt idx="1281">
                  <c:v>932.27701068252804</c:v>
                </c:pt>
                <c:pt idx="1282">
                  <c:v>598.82176893766598</c:v>
                </c:pt>
                <c:pt idx="1283">
                  <c:v>840.93385309165205</c:v>
                </c:pt>
                <c:pt idx="1284">
                  <c:v>690.82281080530697</c:v>
                </c:pt>
                <c:pt idx="1285">
                  <c:v>955.41921747460196</c:v>
                </c:pt>
                <c:pt idx="1286">
                  <c:v>946.402460908423</c:v>
                </c:pt>
                <c:pt idx="1287">
                  <c:v>1063.2411763827199</c:v>
                </c:pt>
                <c:pt idx="1288">
                  <c:v>935.35260345706195</c:v>
                </c:pt>
                <c:pt idx="1289">
                  <c:v>856.28601114344406</c:v>
                </c:pt>
                <c:pt idx="1290">
                  <c:v>833.16086344052997</c:v>
                </c:pt>
                <c:pt idx="1291">
                  <c:v>826.10694549430002</c:v>
                </c:pt>
                <c:pt idx="1292">
                  <c:v>1043.5294740030799</c:v>
                </c:pt>
                <c:pt idx="1293">
                  <c:v>934.81074681964401</c:v>
                </c:pt>
                <c:pt idx="1294">
                  <c:v>1024.2342512682301</c:v>
                </c:pt>
                <c:pt idx="1295">
                  <c:v>874.86057989310405</c:v>
                </c:pt>
                <c:pt idx="1296">
                  <c:v>1011.2464699576</c:v>
                </c:pt>
                <c:pt idx="1297">
                  <c:v>927.24622598435599</c:v>
                </c:pt>
                <c:pt idx="1298">
                  <c:v>1087.7958490767201</c:v>
                </c:pt>
                <c:pt idx="1299">
                  <c:v>645.49474510658001</c:v>
                </c:pt>
                <c:pt idx="1300">
                  <c:v>1233.18182429782</c:v>
                </c:pt>
                <c:pt idx="1301">
                  <c:v>998.09966001191697</c:v>
                </c:pt>
                <c:pt idx="1302">
                  <c:v>897.18238563083196</c:v>
                </c:pt>
                <c:pt idx="1303">
                  <c:v>1111.29842775416</c:v>
                </c:pt>
                <c:pt idx="1304">
                  <c:v>1049.9502768744401</c:v>
                </c:pt>
                <c:pt idx="1305">
                  <c:v>737.87893790302405</c:v>
                </c:pt>
                <c:pt idx="1306">
                  <c:v>935.89871201940605</c:v>
                </c:pt>
                <c:pt idx="1307">
                  <c:v>937.77256991955699</c:v>
                </c:pt>
                <c:pt idx="1308">
                  <c:v>1021.86736695256</c:v>
                </c:pt>
                <c:pt idx="1309">
                  <c:v>975.59639746543803</c:v>
                </c:pt>
                <c:pt idx="1310">
                  <c:v>804.630409217497</c:v>
                </c:pt>
                <c:pt idx="1311">
                  <c:v>816.37331712476896</c:v>
                </c:pt>
                <c:pt idx="1312">
                  <c:v>880.87710164438101</c:v>
                </c:pt>
                <c:pt idx="1313">
                  <c:v>1601.7134083513899</c:v>
                </c:pt>
                <c:pt idx="1314">
                  <c:v>877.42954338531899</c:v>
                </c:pt>
                <c:pt idx="1315">
                  <c:v>929.978422171278</c:v>
                </c:pt>
                <c:pt idx="1316">
                  <c:v>866.70561729732503</c:v>
                </c:pt>
                <c:pt idx="1317">
                  <c:v>608.58646174320995</c:v>
                </c:pt>
                <c:pt idx="1318">
                  <c:v>786.06840472886199</c:v>
                </c:pt>
                <c:pt idx="1319">
                  <c:v>658.53161707742504</c:v>
                </c:pt>
                <c:pt idx="1320">
                  <c:v>368.88072711092701</c:v>
                </c:pt>
                <c:pt idx="1321">
                  <c:v>816.94733967268496</c:v>
                </c:pt>
                <c:pt idx="1322">
                  <c:v>664.12287437745999</c:v>
                </c:pt>
                <c:pt idx="1323">
                  <c:v>681.00349083875994</c:v>
                </c:pt>
                <c:pt idx="1324">
                  <c:v>740.88965440883806</c:v>
                </c:pt>
                <c:pt idx="1325">
                  <c:v>851.71964623044005</c:v>
                </c:pt>
                <c:pt idx="1326">
                  <c:v>960.50449989806202</c:v>
                </c:pt>
                <c:pt idx="1327">
                  <c:v>749.89903890097901</c:v>
                </c:pt>
                <c:pt idx="1328">
                  <c:v>735.58318146891804</c:v>
                </c:pt>
                <c:pt idx="1329">
                  <c:v>1100.0258746638999</c:v>
                </c:pt>
                <c:pt idx="1330">
                  <c:v>1075.6537077228299</c:v>
                </c:pt>
                <c:pt idx="1331">
                  <c:v>634.64037977812495</c:v>
                </c:pt>
                <c:pt idx="1332">
                  <c:v>1052.0439296166001</c:v>
                </c:pt>
                <c:pt idx="1333">
                  <c:v>750.77645811391301</c:v>
                </c:pt>
                <c:pt idx="1334">
                  <c:v>707.293870709614</c:v>
                </c:pt>
                <c:pt idx="1335">
                  <c:v>1065.2765025545</c:v>
                </c:pt>
                <c:pt idx="1336">
                  <c:v>982.15458668710096</c:v>
                </c:pt>
                <c:pt idx="1337">
                  <c:v>1093.56188389873</c:v>
                </c:pt>
                <c:pt idx="1338">
                  <c:v>1189.3065500938701</c:v>
                </c:pt>
                <c:pt idx="1339">
                  <c:v>688.02933252482001</c:v>
                </c:pt>
                <c:pt idx="1340">
                  <c:v>847.58022561975702</c:v>
                </c:pt>
                <c:pt idx="1341">
                  <c:v>689.17162589547399</c:v>
                </c:pt>
                <c:pt idx="1342">
                  <c:v>569.54340152926102</c:v>
                </c:pt>
                <c:pt idx="1343">
                  <c:v>665.87488051770504</c:v>
                </c:pt>
                <c:pt idx="1344">
                  <c:v>845.66616482645998</c:v>
                </c:pt>
                <c:pt idx="1345">
                  <c:v>877.702269023334</c:v>
                </c:pt>
                <c:pt idx="1346">
                  <c:v>758.04224125454596</c:v>
                </c:pt>
                <c:pt idx="1347">
                  <c:v>1210.57397809384</c:v>
                </c:pt>
                <c:pt idx="1348">
                  <c:v>602.02641790447899</c:v>
                </c:pt>
                <c:pt idx="1349">
                  <c:v>799.94839948593904</c:v>
                </c:pt>
                <c:pt idx="1350">
                  <c:v>758.61955260916204</c:v>
                </c:pt>
                <c:pt idx="1351">
                  <c:v>875.20639145337998</c:v>
                </c:pt>
                <c:pt idx="1352">
                  <c:v>628.78455168959204</c:v>
                </c:pt>
                <c:pt idx="1353">
                  <c:v>1750.3333825365301</c:v>
                </c:pt>
                <c:pt idx="1354">
                  <c:v>990.12927354442502</c:v>
                </c:pt>
                <c:pt idx="1355">
                  <c:v>808.664372497606</c:v>
                </c:pt>
                <c:pt idx="1356">
                  <c:v>599.003380507472</c:v>
                </c:pt>
                <c:pt idx="1357">
                  <c:v>901.08849738787899</c:v>
                </c:pt>
                <c:pt idx="1358">
                  <c:v>1015.45673304141</c:v>
                </c:pt>
                <c:pt idx="1359">
                  <c:v>635.82807972098203</c:v>
                </c:pt>
                <c:pt idx="1360">
                  <c:v>886.64881787428499</c:v>
                </c:pt>
                <c:pt idx="1361">
                  <c:v>907.198207409872</c:v>
                </c:pt>
                <c:pt idx="1362">
                  <c:v>1089.4480166210601</c:v>
                </c:pt>
                <c:pt idx="1363">
                  <c:v>861.56020246938704</c:v>
                </c:pt>
                <c:pt idx="1364">
                  <c:v>840.12322398534695</c:v>
                </c:pt>
                <c:pt idx="1365">
                  <c:v>1547.9246789746001</c:v>
                </c:pt>
                <c:pt idx="1366">
                  <c:v>1149.28507215882</c:v>
                </c:pt>
                <c:pt idx="1367">
                  <c:v>608.44805996195998</c:v>
                </c:pt>
                <c:pt idx="1368">
                  <c:v>1072.7800111598599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DD-8F40-A42D-0A11EED9E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43887"/>
        <c:axId val="208046159"/>
      </c:scatterChart>
      <c:valAx>
        <c:axId val="20804388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08046159"/>
        <c:crosses val="autoZero"/>
        <c:crossBetween val="midCat"/>
      </c:valAx>
      <c:valAx>
        <c:axId val="20804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Basal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0804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Characteristics</a:t>
            </a:r>
            <a:r>
              <a:rPr lang="en-US" baseline="0"/>
              <a:t> of Plot at Year 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'init exotic data frm model c=1'!$G$1</c:f>
              <c:strCache>
                <c:ptCount val="1"/>
                <c:pt idx="0">
                  <c:v>stand_basal_area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'init exotic data frm model c=1'!$C$2:$C$1370</c:f>
              <c:numCache>
                <c:formatCode>General</c:formatCode>
                <c:ptCount val="1369"/>
                <c:pt idx="0">
                  <c:v>20.944761904761901</c:v>
                </c:pt>
                <c:pt idx="1">
                  <c:v>22.962399999999999</c:v>
                </c:pt>
                <c:pt idx="2">
                  <c:v>24.742857142857101</c:v>
                </c:pt>
                <c:pt idx="3">
                  <c:v>21.231999999999999</c:v>
                </c:pt>
                <c:pt idx="4">
                  <c:v>20.010399999999901</c:v>
                </c:pt>
                <c:pt idx="5">
                  <c:v>20.4607999999999</c:v>
                </c:pt>
                <c:pt idx="6">
                  <c:v>18.6866666666666</c:v>
                </c:pt>
                <c:pt idx="7">
                  <c:v>23.7171428571428</c:v>
                </c:pt>
                <c:pt idx="8">
                  <c:v>21.169599999999999</c:v>
                </c:pt>
                <c:pt idx="9">
                  <c:v>21.223199999999999</c:v>
                </c:pt>
                <c:pt idx="10">
                  <c:v>22.4712</c:v>
                </c:pt>
                <c:pt idx="11">
                  <c:v>22.657142857142802</c:v>
                </c:pt>
                <c:pt idx="12">
                  <c:v>24.295652173912998</c:v>
                </c:pt>
                <c:pt idx="13">
                  <c:v>22.288484848484799</c:v>
                </c:pt>
                <c:pt idx="14">
                  <c:v>20.103199999999902</c:v>
                </c:pt>
                <c:pt idx="15">
                  <c:v>21.3688</c:v>
                </c:pt>
                <c:pt idx="16">
                  <c:v>21.000799999999899</c:v>
                </c:pt>
                <c:pt idx="17">
                  <c:v>21.107199999999899</c:v>
                </c:pt>
                <c:pt idx="18">
                  <c:v>20.083199999999898</c:v>
                </c:pt>
                <c:pt idx="19">
                  <c:v>21.137142857142798</c:v>
                </c:pt>
                <c:pt idx="20">
                  <c:v>20.788453608247401</c:v>
                </c:pt>
                <c:pt idx="21">
                  <c:v>22.957142857142799</c:v>
                </c:pt>
                <c:pt idx="22">
                  <c:v>20.795505617977501</c:v>
                </c:pt>
                <c:pt idx="23">
                  <c:v>21.3032</c:v>
                </c:pt>
                <c:pt idx="24">
                  <c:v>20.863999999999901</c:v>
                </c:pt>
                <c:pt idx="25">
                  <c:v>21.559200000000001</c:v>
                </c:pt>
                <c:pt idx="26">
                  <c:v>21.362399999999901</c:v>
                </c:pt>
                <c:pt idx="27">
                  <c:v>21.369599999999899</c:v>
                </c:pt>
                <c:pt idx="28">
                  <c:v>20.491199999999999</c:v>
                </c:pt>
                <c:pt idx="29">
                  <c:v>21.318399999999901</c:v>
                </c:pt>
                <c:pt idx="30">
                  <c:v>21.061599999999999</c:v>
                </c:pt>
                <c:pt idx="31">
                  <c:v>19.845599999999902</c:v>
                </c:pt>
                <c:pt idx="32">
                  <c:v>22.8875789473684</c:v>
                </c:pt>
                <c:pt idx="33">
                  <c:v>20.422499999999999</c:v>
                </c:pt>
                <c:pt idx="34">
                  <c:v>21.873814432989601</c:v>
                </c:pt>
                <c:pt idx="35">
                  <c:v>18.418666666666599</c:v>
                </c:pt>
                <c:pt idx="36">
                  <c:v>22.232558139534799</c:v>
                </c:pt>
                <c:pt idx="37">
                  <c:v>21.596</c:v>
                </c:pt>
                <c:pt idx="38">
                  <c:v>22.070399999999999</c:v>
                </c:pt>
                <c:pt idx="39">
                  <c:v>19.947199999999999</c:v>
                </c:pt>
                <c:pt idx="40">
                  <c:v>21.921599999999899</c:v>
                </c:pt>
                <c:pt idx="41">
                  <c:v>23.373737373737299</c:v>
                </c:pt>
                <c:pt idx="42">
                  <c:v>22.659199999999998</c:v>
                </c:pt>
                <c:pt idx="43">
                  <c:v>20.492000000000001</c:v>
                </c:pt>
                <c:pt idx="44">
                  <c:v>22.167200000000001</c:v>
                </c:pt>
                <c:pt idx="45">
                  <c:v>20.9055999999999</c:v>
                </c:pt>
                <c:pt idx="46">
                  <c:v>22.102325581395299</c:v>
                </c:pt>
                <c:pt idx="47">
                  <c:v>20.6412698412698</c:v>
                </c:pt>
                <c:pt idx="48">
                  <c:v>21.938775510204</c:v>
                </c:pt>
                <c:pt idx="49">
                  <c:v>19.816326530612201</c:v>
                </c:pt>
                <c:pt idx="50">
                  <c:v>21.331717171717099</c:v>
                </c:pt>
                <c:pt idx="51">
                  <c:v>18.5234285714285</c:v>
                </c:pt>
                <c:pt idx="52">
                  <c:v>21.4804494382022</c:v>
                </c:pt>
                <c:pt idx="53">
                  <c:v>22.970947368421001</c:v>
                </c:pt>
                <c:pt idx="54">
                  <c:v>21.197499999999899</c:v>
                </c:pt>
                <c:pt idx="55">
                  <c:v>21.205833333333299</c:v>
                </c:pt>
                <c:pt idx="56">
                  <c:v>19.988799999999902</c:v>
                </c:pt>
                <c:pt idx="57">
                  <c:v>22.680799999999898</c:v>
                </c:pt>
                <c:pt idx="58">
                  <c:v>20.621599999999901</c:v>
                </c:pt>
                <c:pt idx="59">
                  <c:v>20.8415999999999</c:v>
                </c:pt>
                <c:pt idx="60">
                  <c:v>20.453599999999899</c:v>
                </c:pt>
                <c:pt idx="61">
                  <c:v>19.723199999999899</c:v>
                </c:pt>
                <c:pt idx="62">
                  <c:v>21.7928</c:v>
                </c:pt>
                <c:pt idx="63">
                  <c:v>23.619999999999902</c:v>
                </c:pt>
                <c:pt idx="64">
                  <c:v>21.8048</c:v>
                </c:pt>
                <c:pt idx="65">
                  <c:v>22.375999999999902</c:v>
                </c:pt>
                <c:pt idx="66">
                  <c:v>19.377599999999902</c:v>
                </c:pt>
                <c:pt idx="67">
                  <c:v>20.908000000000001</c:v>
                </c:pt>
                <c:pt idx="68">
                  <c:v>19.506813186813101</c:v>
                </c:pt>
                <c:pt idx="69">
                  <c:v>22.773670886075902</c:v>
                </c:pt>
                <c:pt idx="70">
                  <c:v>23.1648</c:v>
                </c:pt>
                <c:pt idx="71">
                  <c:v>21.184799999999999</c:v>
                </c:pt>
                <c:pt idx="72">
                  <c:v>19.870515463917499</c:v>
                </c:pt>
                <c:pt idx="73">
                  <c:v>21.667628865979299</c:v>
                </c:pt>
                <c:pt idx="74">
                  <c:v>21.339487179487101</c:v>
                </c:pt>
                <c:pt idx="75">
                  <c:v>20.674782608695601</c:v>
                </c:pt>
                <c:pt idx="76">
                  <c:v>21.579199999999901</c:v>
                </c:pt>
                <c:pt idx="77">
                  <c:v>19.941600000000001</c:v>
                </c:pt>
                <c:pt idx="78">
                  <c:v>20.810399999999898</c:v>
                </c:pt>
                <c:pt idx="79">
                  <c:v>22.5047999999999</c:v>
                </c:pt>
                <c:pt idx="80">
                  <c:v>23.589599999999901</c:v>
                </c:pt>
                <c:pt idx="81">
                  <c:v>22.1295999999999</c:v>
                </c:pt>
                <c:pt idx="82">
                  <c:v>23.320799999999998</c:v>
                </c:pt>
                <c:pt idx="83">
                  <c:v>20.563999999999901</c:v>
                </c:pt>
                <c:pt idx="84">
                  <c:v>22.795199999999902</c:v>
                </c:pt>
                <c:pt idx="85">
                  <c:v>19.360799999999902</c:v>
                </c:pt>
                <c:pt idx="86">
                  <c:v>20.593599999999899</c:v>
                </c:pt>
                <c:pt idx="87">
                  <c:v>21.6831999999999</c:v>
                </c:pt>
                <c:pt idx="88">
                  <c:v>21.996799999999901</c:v>
                </c:pt>
                <c:pt idx="89">
                  <c:v>21.627999999999901</c:v>
                </c:pt>
                <c:pt idx="90">
                  <c:v>21.275199999999899</c:v>
                </c:pt>
                <c:pt idx="91">
                  <c:v>22.063768115942</c:v>
                </c:pt>
                <c:pt idx="92">
                  <c:v>23.848247422680402</c:v>
                </c:pt>
                <c:pt idx="93">
                  <c:v>22.459999999999901</c:v>
                </c:pt>
                <c:pt idx="94">
                  <c:v>22.7056</c:v>
                </c:pt>
                <c:pt idx="95">
                  <c:v>20.687199999999901</c:v>
                </c:pt>
                <c:pt idx="96">
                  <c:v>20.6568</c:v>
                </c:pt>
                <c:pt idx="97">
                  <c:v>21.4440404040404</c:v>
                </c:pt>
                <c:pt idx="98">
                  <c:v>21.250833333333301</c:v>
                </c:pt>
                <c:pt idx="99">
                  <c:v>20.8454736842105</c:v>
                </c:pt>
                <c:pt idx="100">
                  <c:v>20.834871794871699</c:v>
                </c:pt>
                <c:pt idx="101">
                  <c:v>22.323440860215001</c:v>
                </c:pt>
                <c:pt idx="102">
                  <c:v>20.227999999999899</c:v>
                </c:pt>
                <c:pt idx="103">
                  <c:v>19.555199999999999</c:v>
                </c:pt>
                <c:pt idx="104">
                  <c:v>20.578399999999899</c:v>
                </c:pt>
                <c:pt idx="105">
                  <c:v>22.1768</c:v>
                </c:pt>
                <c:pt idx="106">
                  <c:v>22.070399999999999</c:v>
                </c:pt>
                <c:pt idx="107">
                  <c:v>20.976799999999901</c:v>
                </c:pt>
                <c:pt idx="108">
                  <c:v>21.9496</c:v>
                </c:pt>
                <c:pt idx="109">
                  <c:v>20.576799999999999</c:v>
                </c:pt>
                <c:pt idx="110">
                  <c:v>19.308</c:v>
                </c:pt>
                <c:pt idx="111">
                  <c:v>18.417599999999901</c:v>
                </c:pt>
                <c:pt idx="112">
                  <c:v>21.968800000000002</c:v>
                </c:pt>
                <c:pt idx="113">
                  <c:v>20.533052631578901</c:v>
                </c:pt>
                <c:pt idx="114">
                  <c:v>23.295294117647</c:v>
                </c:pt>
                <c:pt idx="115">
                  <c:v>22.205599999999901</c:v>
                </c:pt>
                <c:pt idx="116">
                  <c:v>19.874399999999898</c:v>
                </c:pt>
                <c:pt idx="117">
                  <c:v>21.977599999999899</c:v>
                </c:pt>
                <c:pt idx="118">
                  <c:v>23.126399999999901</c:v>
                </c:pt>
                <c:pt idx="119">
                  <c:v>20.5671999999999</c:v>
                </c:pt>
                <c:pt idx="120">
                  <c:v>19.881599999999999</c:v>
                </c:pt>
                <c:pt idx="121">
                  <c:v>23.455199999999898</c:v>
                </c:pt>
                <c:pt idx="122">
                  <c:v>22.244800000000001</c:v>
                </c:pt>
                <c:pt idx="123">
                  <c:v>24.616421052631502</c:v>
                </c:pt>
                <c:pt idx="124">
                  <c:v>20.388571428571399</c:v>
                </c:pt>
                <c:pt idx="125">
                  <c:v>19.602637362637299</c:v>
                </c:pt>
                <c:pt idx="126">
                  <c:v>20.857634408602099</c:v>
                </c:pt>
                <c:pt idx="127">
                  <c:v>22.028282828282801</c:v>
                </c:pt>
                <c:pt idx="128">
                  <c:v>21.279999999999902</c:v>
                </c:pt>
                <c:pt idx="129">
                  <c:v>20.233599999999999</c:v>
                </c:pt>
                <c:pt idx="130">
                  <c:v>21.7745454545454</c:v>
                </c:pt>
                <c:pt idx="131">
                  <c:v>20.084799999999898</c:v>
                </c:pt>
                <c:pt idx="132">
                  <c:v>20.2015999999999</c:v>
                </c:pt>
                <c:pt idx="133">
                  <c:v>19.421599999999899</c:v>
                </c:pt>
                <c:pt idx="134">
                  <c:v>21.0047999999999</c:v>
                </c:pt>
                <c:pt idx="135">
                  <c:v>20.8992</c:v>
                </c:pt>
                <c:pt idx="136">
                  <c:v>22.819199999999899</c:v>
                </c:pt>
                <c:pt idx="137">
                  <c:v>21.680799999999898</c:v>
                </c:pt>
                <c:pt idx="138">
                  <c:v>20.214400000000001</c:v>
                </c:pt>
                <c:pt idx="139">
                  <c:v>20.521237113402002</c:v>
                </c:pt>
                <c:pt idx="140">
                  <c:v>20.711111111111101</c:v>
                </c:pt>
                <c:pt idx="141">
                  <c:v>22.103434343434301</c:v>
                </c:pt>
                <c:pt idx="142">
                  <c:v>20.939999999999898</c:v>
                </c:pt>
                <c:pt idx="143">
                  <c:v>19.801600000000001</c:v>
                </c:pt>
                <c:pt idx="144">
                  <c:v>24.8432</c:v>
                </c:pt>
                <c:pt idx="145">
                  <c:v>22.4559999999999</c:v>
                </c:pt>
                <c:pt idx="146">
                  <c:v>19.836799999999901</c:v>
                </c:pt>
                <c:pt idx="147">
                  <c:v>20.36</c:v>
                </c:pt>
                <c:pt idx="148">
                  <c:v>20.963199999999901</c:v>
                </c:pt>
                <c:pt idx="149">
                  <c:v>23.487199999999898</c:v>
                </c:pt>
                <c:pt idx="150">
                  <c:v>20.481599999999901</c:v>
                </c:pt>
                <c:pt idx="151">
                  <c:v>21.901473684210501</c:v>
                </c:pt>
                <c:pt idx="152">
                  <c:v>21.909999999999901</c:v>
                </c:pt>
                <c:pt idx="153">
                  <c:v>21.920851063829701</c:v>
                </c:pt>
                <c:pt idx="154">
                  <c:v>17.995000000000001</c:v>
                </c:pt>
                <c:pt idx="155">
                  <c:v>22.291958762886601</c:v>
                </c:pt>
                <c:pt idx="156">
                  <c:v>21.664000000000001</c:v>
                </c:pt>
                <c:pt idx="157">
                  <c:v>20.847199999999901</c:v>
                </c:pt>
                <c:pt idx="158">
                  <c:v>20.490399999999902</c:v>
                </c:pt>
                <c:pt idx="159">
                  <c:v>21.612799999999901</c:v>
                </c:pt>
                <c:pt idx="160">
                  <c:v>19.293599999999898</c:v>
                </c:pt>
                <c:pt idx="161">
                  <c:v>21.639199999999999</c:v>
                </c:pt>
                <c:pt idx="162">
                  <c:v>22.7135999999999</c:v>
                </c:pt>
                <c:pt idx="163">
                  <c:v>20.897599999999901</c:v>
                </c:pt>
                <c:pt idx="164">
                  <c:v>21.276799999999898</c:v>
                </c:pt>
                <c:pt idx="165">
                  <c:v>21.8536</c:v>
                </c:pt>
                <c:pt idx="166">
                  <c:v>22.098399999999899</c:v>
                </c:pt>
                <c:pt idx="167">
                  <c:v>23.328799999999902</c:v>
                </c:pt>
                <c:pt idx="168">
                  <c:v>21.366956521739102</c:v>
                </c:pt>
                <c:pt idx="169">
                  <c:v>20.907216494845301</c:v>
                </c:pt>
                <c:pt idx="170">
                  <c:v>21.367199999999901</c:v>
                </c:pt>
                <c:pt idx="171">
                  <c:v>20.0336</c:v>
                </c:pt>
                <c:pt idx="172">
                  <c:v>20.855999999999899</c:v>
                </c:pt>
                <c:pt idx="173">
                  <c:v>20.8904</c:v>
                </c:pt>
                <c:pt idx="174">
                  <c:v>24.013599999999901</c:v>
                </c:pt>
                <c:pt idx="175">
                  <c:v>21.458399999999902</c:v>
                </c:pt>
                <c:pt idx="176">
                  <c:v>20.4055999999999</c:v>
                </c:pt>
                <c:pt idx="177">
                  <c:v>20.308</c:v>
                </c:pt>
                <c:pt idx="178">
                  <c:v>21.888000000000002</c:v>
                </c:pt>
                <c:pt idx="179">
                  <c:v>22.096</c:v>
                </c:pt>
                <c:pt idx="180">
                  <c:v>21.393599999999999</c:v>
                </c:pt>
                <c:pt idx="181">
                  <c:v>20.448799999999899</c:v>
                </c:pt>
                <c:pt idx="182">
                  <c:v>20.348799999999901</c:v>
                </c:pt>
                <c:pt idx="183">
                  <c:v>21.5488</c:v>
                </c:pt>
                <c:pt idx="184">
                  <c:v>20.826373626373599</c:v>
                </c:pt>
                <c:pt idx="185">
                  <c:v>20.645600000000002</c:v>
                </c:pt>
                <c:pt idx="186">
                  <c:v>20.844000000000001</c:v>
                </c:pt>
                <c:pt idx="187">
                  <c:v>19.073599999999999</c:v>
                </c:pt>
                <c:pt idx="188">
                  <c:v>23.6007999999999</c:v>
                </c:pt>
                <c:pt idx="189">
                  <c:v>22.1191999999999</c:v>
                </c:pt>
                <c:pt idx="190">
                  <c:v>21.772799999999901</c:v>
                </c:pt>
                <c:pt idx="191">
                  <c:v>21.330399999999901</c:v>
                </c:pt>
                <c:pt idx="192">
                  <c:v>23.4328</c:v>
                </c:pt>
                <c:pt idx="193">
                  <c:v>21.1968</c:v>
                </c:pt>
                <c:pt idx="194">
                  <c:v>23.506399999999999</c:v>
                </c:pt>
                <c:pt idx="195">
                  <c:v>21.693599999999901</c:v>
                </c:pt>
                <c:pt idx="196">
                  <c:v>20.543199999999999</c:v>
                </c:pt>
                <c:pt idx="197">
                  <c:v>20.896799999999899</c:v>
                </c:pt>
                <c:pt idx="198">
                  <c:v>20.151999999999902</c:v>
                </c:pt>
                <c:pt idx="199">
                  <c:v>22.1695999999999</c:v>
                </c:pt>
                <c:pt idx="200">
                  <c:v>21.444255319148901</c:v>
                </c:pt>
                <c:pt idx="201">
                  <c:v>21.483076923076901</c:v>
                </c:pt>
                <c:pt idx="202">
                  <c:v>23.5</c:v>
                </c:pt>
                <c:pt idx="203">
                  <c:v>21.743199999999899</c:v>
                </c:pt>
                <c:pt idx="204">
                  <c:v>19.8</c:v>
                </c:pt>
                <c:pt idx="205">
                  <c:v>24.3127999999999</c:v>
                </c:pt>
                <c:pt idx="206">
                  <c:v>21.8216</c:v>
                </c:pt>
                <c:pt idx="207">
                  <c:v>20.0488</c:v>
                </c:pt>
                <c:pt idx="208">
                  <c:v>19.947199999999899</c:v>
                </c:pt>
                <c:pt idx="209">
                  <c:v>21.4591999999999</c:v>
                </c:pt>
                <c:pt idx="210">
                  <c:v>21.0152</c:v>
                </c:pt>
                <c:pt idx="211">
                  <c:v>20.800799999999899</c:v>
                </c:pt>
                <c:pt idx="212">
                  <c:v>21.997599999999998</c:v>
                </c:pt>
                <c:pt idx="213">
                  <c:v>21.350399999999901</c:v>
                </c:pt>
                <c:pt idx="214">
                  <c:v>22.074400000000001</c:v>
                </c:pt>
                <c:pt idx="215">
                  <c:v>23.057599999999901</c:v>
                </c:pt>
                <c:pt idx="216">
                  <c:v>21.716799999999999</c:v>
                </c:pt>
                <c:pt idx="217">
                  <c:v>18.6963636363636</c:v>
                </c:pt>
                <c:pt idx="218">
                  <c:v>20.8935999999999</c:v>
                </c:pt>
                <c:pt idx="219">
                  <c:v>22.0440449438202</c:v>
                </c:pt>
                <c:pt idx="220">
                  <c:v>22.172307692307601</c:v>
                </c:pt>
                <c:pt idx="221">
                  <c:v>20.396559139784902</c:v>
                </c:pt>
                <c:pt idx="222">
                  <c:v>22.6936</c:v>
                </c:pt>
                <c:pt idx="223">
                  <c:v>21.588000000000001</c:v>
                </c:pt>
                <c:pt idx="224">
                  <c:v>20.9512</c:v>
                </c:pt>
                <c:pt idx="225">
                  <c:v>21.9136363636363</c:v>
                </c:pt>
                <c:pt idx="226">
                  <c:v>21.756250000000001</c:v>
                </c:pt>
                <c:pt idx="227">
                  <c:v>20.6648648648648</c:v>
                </c:pt>
                <c:pt idx="228">
                  <c:v>19.871200000000002</c:v>
                </c:pt>
                <c:pt idx="229">
                  <c:v>21.255199999999999</c:v>
                </c:pt>
                <c:pt idx="230">
                  <c:v>19.541599999999899</c:v>
                </c:pt>
                <c:pt idx="231">
                  <c:v>22.8127999999999</c:v>
                </c:pt>
                <c:pt idx="232">
                  <c:v>22.1191999999999</c:v>
                </c:pt>
                <c:pt idx="233">
                  <c:v>23.1023999999999</c:v>
                </c:pt>
                <c:pt idx="234">
                  <c:v>20.975384615384598</c:v>
                </c:pt>
                <c:pt idx="235">
                  <c:v>22.458105263157801</c:v>
                </c:pt>
                <c:pt idx="236">
                  <c:v>20.783199999999901</c:v>
                </c:pt>
                <c:pt idx="237">
                  <c:v>21.463999999999999</c:v>
                </c:pt>
                <c:pt idx="238">
                  <c:v>23.525599999999901</c:v>
                </c:pt>
                <c:pt idx="239">
                  <c:v>22.44</c:v>
                </c:pt>
                <c:pt idx="240">
                  <c:v>19.4255999999999</c:v>
                </c:pt>
                <c:pt idx="241">
                  <c:v>23.8690909090909</c:v>
                </c:pt>
                <c:pt idx="242">
                  <c:v>20.728000000000002</c:v>
                </c:pt>
                <c:pt idx="243">
                  <c:v>20.843999999999902</c:v>
                </c:pt>
                <c:pt idx="244">
                  <c:v>21.5976</c:v>
                </c:pt>
                <c:pt idx="245">
                  <c:v>20.148799999999898</c:v>
                </c:pt>
                <c:pt idx="246">
                  <c:v>20.166399999999999</c:v>
                </c:pt>
                <c:pt idx="247">
                  <c:v>20.428000000000001</c:v>
                </c:pt>
                <c:pt idx="248">
                  <c:v>21.350303030302999</c:v>
                </c:pt>
                <c:pt idx="249">
                  <c:v>23.017599999999899</c:v>
                </c:pt>
                <c:pt idx="250">
                  <c:v>20.9312</c:v>
                </c:pt>
                <c:pt idx="251">
                  <c:v>20.443956043956</c:v>
                </c:pt>
                <c:pt idx="252">
                  <c:v>22.963199999999901</c:v>
                </c:pt>
                <c:pt idx="253">
                  <c:v>21.002399999999898</c:v>
                </c:pt>
                <c:pt idx="254">
                  <c:v>23.413599999999899</c:v>
                </c:pt>
                <c:pt idx="255">
                  <c:v>23.214020618556699</c:v>
                </c:pt>
                <c:pt idx="256">
                  <c:v>20.362285714285701</c:v>
                </c:pt>
                <c:pt idx="257">
                  <c:v>23.014399999999899</c:v>
                </c:pt>
                <c:pt idx="258">
                  <c:v>20.374400000000001</c:v>
                </c:pt>
                <c:pt idx="259">
                  <c:v>20.659199999999998</c:v>
                </c:pt>
                <c:pt idx="260">
                  <c:v>24.578285714285698</c:v>
                </c:pt>
                <c:pt idx="261">
                  <c:v>22.188799999999901</c:v>
                </c:pt>
                <c:pt idx="262">
                  <c:v>20.628405797101401</c:v>
                </c:pt>
                <c:pt idx="263">
                  <c:v>21.1167123287671</c:v>
                </c:pt>
                <c:pt idx="264">
                  <c:v>19.687272727272699</c:v>
                </c:pt>
                <c:pt idx="265">
                  <c:v>23.239199999999901</c:v>
                </c:pt>
                <c:pt idx="266">
                  <c:v>20.831460674157299</c:v>
                </c:pt>
                <c:pt idx="267">
                  <c:v>23.936969696969602</c:v>
                </c:pt>
                <c:pt idx="268">
                  <c:v>19.722666666666601</c:v>
                </c:pt>
                <c:pt idx="269">
                  <c:v>21.3479999999999</c:v>
                </c:pt>
                <c:pt idx="270">
                  <c:v>22.0183999999999</c:v>
                </c:pt>
                <c:pt idx="271">
                  <c:v>21.6327999999999</c:v>
                </c:pt>
                <c:pt idx="272">
                  <c:v>22.24</c:v>
                </c:pt>
                <c:pt idx="273">
                  <c:v>23.634399999999999</c:v>
                </c:pt>
                <c:pt idx="274">
                  <c:v>19.305599999999998</c:v>
                </c:pt>
                <c:pt idx="275">
                  <c:v>23.736000000000001</c:v>
                </c:pt>
                <c:pt idx="276">
                  <c:v>22.257599999999901</c:v>
                </c:pt>
                <c:pt idx="277">
                  <c:v>19.257599999999901</c:v>
                </c:pt>
                <c:pt idx="278">
                  <c:v>21.1008</c:v>
                </c:pt>
                <c:pt idx="279">
                  <c:v>22.5735999999999</c:v>
                </c:pt>
                <c:pt idx="280">
                  <c:v>19.721212121212101</c:v>
                </c:pt>
                <c:pt idx="281">
                  <c:v>22.322399999999899</c:v>
                </c:pt>
                <c:pt idx="282">
                  <c:v>22.155200000000001</c:v>
                </c:pt>
                <c:pt idx="283">
                  <c:v>24.568163265306101</c:v>
                </c:pt>
                <c:pt idx="284">
                  <c:v>18.399999999999999</c:v>
                </c:pt>
                <c:pt idx="285">
                  <c:v>15.368888888888799</c:v>
                </c:pt>
                <c:pt idx="286">
                  <c:v>25.76</c:v>
                </c:pt>
                <c:pt idx="287">
                  <c:v>18.314166666666601</c:v>
                </c:pt>
                <c:pt idx="288">
                  <c:v>20.839199999999899</c:v>
                </c:pt>
                <c:pt idx="289">
                  <c:v>21.212799999999898</c:v>
                </c:pt>
                <c:pt idx="290">
                  <c:v>20.441739130434701</c:v>
                </c:pt>
                <c:pt idx="291">
                  <c:v>21.107755102040802</c:v>
                </c:pt>
                <c:pt idx="292">
                  <c:v>19.408219178082099</c:v>
                </c:pt>
                <c:pt idx="293">
                  <c:v>23.273239436619701</c:v>
                </c:pt>
                <c:pt idx="294">
                  <c:v>23.608888888888799</c:v>
                </c:pt>
                <c:pt idx="295">
                  <c:v>21.6039999999999</c:v>
                </c:pt>
                <c:pt idx="296">
                  <c:v>19.963199999999901</c:v>
                </c:pt>
                <c:pt idx="297">
                  <c:v>21.2521739130434</c:v>
                </c:pt>
                <c:pt idx="298">
                  <c:v>24.596999999999898</c:v>
                </c:pt>
                <c:pt idx="299">
                  <c:v>24.894457831325202</c:v>
                </c:pt>
                <c:pt idx="300">
                  <c:v>20.9464788732394</c:v>
                </c:pt>
                <c:pt idx="301">
                  <c:v>20.0789743589743</c:v>
                </c:pt>
                <c:pt idx="302">
                  <c:v>23.342399999999898</c:v>
                </c:pt>
                <c:pt idx="303">
                  <c:v>20.355692307692301</c:v>
                </c:pt>
                <c:pt idx="304">
                  <c:v>23.075199999999899</c:v>
                </c:pt>
                <c:pt idx="305">
                  <c:v>22.599999999999898</c:v>
                </c:pt>
                <c:pt idx="306">
                  <c:v>21.598399999999899</c:v>
                </c:pt>
                <c:pt idx="307">
                  <c:v>20.288799999999899</c:v>
                </c:pt>
                <c:pt idx="308">
                  <c:v>20.832799999999899</c:v>
                </c:pt>
                <c:pt idx="309">
                  <c:v>19.914399999999901</c:v>
                </c:pt>
                <c:pt idx="310">
                  <c:v>22.106399999999901</c:v>
                </c:pt>
                <c:pt idx="311">
                  <c:v>20.400799999999901</c:v>
                </c:pt>
                <c:pt idx="312">
                  <c:v>22.017600000000002</c:v>
                </c:pt>
                <c:pt idx="313">
                  <c:v>19.607199999999999</c:v>
                </c:pt>
                <c:pt idx="314">
                  <c:v>20.669599999999999</c:v>
                </c:pt>
                <c:pt idx="315">
                  <c:v>22.670707070707</c:v>
                </c:pt>
                <c:pt idx="316">
                  <c:v>21.068000000000001</c:v>
                </c:pt>
                <c:pt idx="317">
                  <c:v>19.773913043478199</c:v>
                </c:pt>
                <c:pt idx="318">
                  <c:v>20.943999999999999</c:v>
                </c:pt>
                <c:pt idx="319">
                  <c:v>21.848888888888801</c:v>
                </c:pt>
                <c:pt idx="320">
                  <c:v>22.171914893617</c:v>
                </c:pt>
                <c:pt idx="321">
                  <c:v>21.064</c:v>
                </c:pt>
                <c:pt idx="322">
                  <c:v>22.001999999999899</c:v>
                </c:pt>
                <c:pt idx="323">
                  <c:v>20.3631999999999</c:v>
                </c:pt>
                <c:pt idx="324">
                  <c:v>17.9637113402061</c:v>
                </c:pt>
                <c:pt idx="325">
                  <c:v>19.456800000000001</c:v>
                </c:pt>
                <c:pt idx="326">
                  <c:v>21.273599999999998</c:v>
                </c:pt>
                <c:pt idx="327">
                  <c:v>20.101600000000001</c:v>
                </c:pt>
                <c:pt idx="328">
                  <c:v>20.547199999999901</c:v>
                </c:pt>
                <c:pt idx="329">
                  <c:v>24.127199999999998</c:v>
                </c:pt>
                <c:pt idx="330">
                  <c:v>18.970399999999898</c:v>
                </c:pt>
                <c:pt idx="331">
                  <c:v>19.985600000000002</c:v>
                </c:pt>
                <c:pt idx="332">
                  <c:v>21.874747474747402</c:v>
                </c:pt>
                <c:pt idx="333">
                  <c:v>20.7712</c:v>
                </c:pt>
                <c:pt idx="334">
                  <c:v>22.3263999999999</c:v>
                </c:pt>
                <c:pt idx="335">
                  <c:v>23.122318840579702</c:v>
                </c:pt>
                <c:pt idx="336">
                  <c:v>25.188799999999901</c:v>
                </c:pt>
                <c:pt idx="337">
                  <c:v>21.333600000000001</c:v>
                </c:pt>
                <c:pt idx="338">
                  <c:v>19.172000000000001</c:v>
                </c:pt>
                <c:pt idx="339">
                  <c:v>18.930909090909001</c:v>
                </c:pt>
                <c:pt idx="340">
                  <c:v>19.1663999999999</c:v>
                </c:pt>
                <c:pt idx="341">
                  <c:v>21.054400000000001</c:v>
                </c:pt>
                <c:pt idx="342">
                  <c:v>23.058399999999999</c:v>
                </c:pt>
                <c:pt idx="343">
                  <c:v>21.027200000000001</c:v>
                </c:pt>
                <c:pt idx="344">
                  <c:v>22.235199999999999</c:v>
                </c:pt>
                <c:pt idx="345">
                  <c:v>21.731999999999999</c:v>
                </c:pt>
                <c:pt idx="346">
                  <c:v>22.130399999999899</c:v>
                </c:pt>
                <c:pt idx="347">
                  <c:v>21.643999999999998</c:v>
                </c:pt>
                <c:pt idx="348">
                  <c:v>20.010400000000001</c:v>
                </c:pt>
                <c:pt idx="349">
                  <c:v>21.285</c:v>
                </c:pt>
                <c:pt idx="350">
                  <c:v>23.230769230769202</c:v>
                </c:pt>
                <c:pt idx="351">
                  <c:v>21.769887640449401</c:v>
                </c:pt>
                <c:pt idx="352">
                  <c:v>20.927111111111099</c:v>
                </c:pt>
                <c:pt idx="353">
                  <c:v>22.015999999999998</c:v>
                </c:pt>
                <c:pt idx="354">
                  <c:v>21.820833333333301</c:v>
                </c:pt>
                <c:pt idx="355">
                  <c:v>22.8949999999999</c:v>
                </c:pt>
                <c:pt idx="356">
                  <c:v>21.933164556962002</c:v>
                </c:pt>
                <c:pt idx="357">
                  <c:v>20.5412987012987</c:v>
                </c:pt>
                <c:pt idx="358">
                  <c:v>22.1112</c:v>
                </c:pt>
                <c:pt idx="359">
                  <c:v>20.508800000000001</c:v>
                </c:pt>
                <c:pt idx="360">
                  <c:v>20.500799999999899</c:v>
                </c:pt>
                <c:pt idx="361">
                  <c:v>21.153599999999901</c:v>
                </c:pt>
                <c:pt idx="362">
                  <c:v>21.479999999999901</c:v>
                </c:pt>
                <c:pt idx="363">
                  <c:v>20.231199999999902</c:v>
                </c:pt>
                <c:pt idx="364">
                  <c:v>21.418399999999998</c:v>
                </c:pt>
                <c:pt idx="365">
                  <c:v>20.6831999999999</c:v>
                </c:pt>
                <c:pt idx="366">
                  <c:v>21.419999999999899</c:v>
                </c:pt>
                <c:pt idx="367">
                  <c:v>20.616799999999898</c:v>
                </c:pt>
                <c:pt idx="368">
                  <c:v>19.546399999999998</c:v>
                </c:pt>
                <c:pt idx="369">
                  <c:v>20.671199999999899</c:v>
                </c:pt>
                <c:pt idx="370">
                  <c:v>22.502352941176401</c:v>
                </c:pt>
                <c:pt idx="371">
                  <c:v>20.677599999999899</c:v>
                </c:pt>
                <c:pt idx="372">
                  <c:v>19.040800000000001</c:v>
                </c:pt>
                <c:pt idx="373">
                  <c:v>21.219199999999901</c:v>
                </c:pt>
                <c:pt idx="374">
                  <c:v>21.199200000000001</c:v>
                </c:pt>
                <c:pt idx="375">
                  <c:v>21.037599999999902</c:v>
                </c:pt>
                <c:pt idx="376">
                  <c:v>18.776800000000001</c:v>
                </c:pt>
                <c:pt idx="377">
                  <c:v>22.6784</c:v>
                </c:pt>
                <c:pt idx="378">
                  <c:v>21.184799999999999</c:v>
                </c:pt>
                <c:pt idx="379">
                  <c:v>22.417599999999901</c:v>
                </c:pt>
                <c:pt idx="380">
                  <c:v>20.988799999999902</c:v>
                </c:pt>
                <c:pt idx="381">
                  <c:v>19.994399999999999</c:v>
                </c:pt>
                <c:pt idx="382">
                  <c:v>20.317599999999899</c:v>
                </c:pt>
                <c:pt idx="383">
                  <c:v>22.8688</c:v>
                </c:pt>
                <c:pt idx="384">
                  <c:v>22.4991304347826</c:v>
                </c:pt>
                <c:pt idx="385">
                  <c:v>21.7278350515463</c:v>
                </c:pt>
                <c:pt idx="386">
                  <c:v>22.8463999999999</c:v>
                </c:pt>
                <c:pt idx="387">
                  <c:v>19.5822222222222</c:v>
                </c:pt>
                <c:pt idx="388">
                  <c:v>21.510303030303</c:v>
                </c:pt>
                <c:pt idx="389">
                  <c:v>22.331111111111099</c:v>
                </c:pt>
                <c:pt idx="390">
                  <c:v>20.410731707317002</c:v>
                </c:pt>
                <c:pt idx="391">
                  <c:v>23.64</c:v>
                </c:pt>
                <c:pt idx="392">
                  <c:v>21.072799999999901</c:v>
                </c:pt>
                <c:pt idx="393">
                  <c:v>21.125599999999899</c:v>
                </c:pt>
                <c:pt idx="394">
                  <c:v>20.712</c:v>
                </c:pt>
                <c:pt idx="395">
                  <c:v>22.339199999999899</c:v>
                </c:pt>
                <c:pt idx="396">
                  <c:v>22.8331313131313</c:v>
                </c:pt>
                <c:pt idx="397">
                  <c:v>22.111999999999998</c:v>
                </c:pt>
                <c:pt idx="398">
                  <c:v>19.567999999999898</c:v>
                </c:pt>
                <c:pt idx="399">
                  <c:v>24.069599999999902</c:v>
                </c:pt>
                <c:pt idx="400">
                  <c:v>21.7503999999999</c:v>
                </c:pt>
                <c:pt idx="401">
                  <c:v>23.807200000000002</c:v>
                </c:pt>
                <c:pt idx="402">
                  <c:v>19.6752</c:v>
                </c:pt>
                <c:pt idx="403">
                  <c:v>25.0136</c:v>
                </c:pt>
                <c:pt idx="404">
                  <c:v>22.003380281690099</c:v>
                </c:pt>
                <c:pt idx="405">
                  <c:v>21.788799999999998</c:v>
                </c:pt>
                <c:pt idx="406">
                  <c:v>22.0261224489795</c:v>
                </c:pt>
                <c:pt idx="407">
                  <c:v>19.589599999999901</c:v>
                </c:pt>
                <c:pt idx="408">
                  <c:v>21.729600000000001</c:v>
                </c:pt>
                <c:pt idx="409">
                  <c:v>21.650399999999902</c:v>
                </c:pt>
                <c:pt idx="410">
                  <c:v>22.036799999999999</c:v>
                </c:pt>
                <c:pt idx="411">
                  <c:v>23.3447999999999</c:v>
                </c:pt>
                <c:pt idx="412">
                  <c:v>21.583200000000001</c:v>
                </c:pt>
                <c:pt idx="413">
                  <c:v>22.4185858585858</c:v>
                </c:pt>
                <c:pt idx="414">
                  <c:v>19.975199999999901</c:v>
                </c:pt>
                <c:pt idx="415">
                  <c:v>22.303199999999901</c:v>
                </c:pt>
                <c:pt idx="416">
                  <c:v>20.726400000000002</c:v>
                </c:pt>
                <c:pt idx="417">
                  <c:v>26.64</c:v>
                </c:pt>
                <c:pt idx="418">
                  <c:v>21.045599999999901</c:v>
                </c:pt>
                <c:pt idx="419">
                  <c:v>20.150399999999902</c:v>
                </c:pt>
                <c:pt idx="420">
                  <c:v>20.019199999999898</c:v>
                </c:pt>
                <c:pt idx="421">
                  <c:v>19.288</c:v>
                </c:pt>
                <c:pt idx="422">
                  <c:v>22.399999999999899</c:v>
                </c:pt>
                <c:pt idx="423">
                  <c:v>22.663999999999898</c:v>
                </c:pt>
                <c:pt idx="424">
                  <c:v>22.896000000000001</c:v>
                </c:pt>
                <c:pt idx="425">
                  <c:v>21.902399999999901</c:v>
                </c:pt>
                <c:pt idx="426">
                  <c:v>20.7088</c:v>
                </c:pt>
                <c:pt idx="427">
                  <c:v>22.763999999999999</c:v>
                </c:pt>
                <c:pt idx="428">
                  <c:v>20.7712</c:v>
                </c:pt>
                <c:pt idx="429">
                  <c:v>24.151999999999902</c:v>
                </c:pt>
                <c:pt idx="430">
                  <c:v>20.0871999999999</c:v>
                </c:pt>
                <c:pt idx="431">
                  <c:v>21.791999999999899</c:v>
                </c:pt>
                <c:pt idx="432">
                  <c:v>19.008799999999901</c:v>
                </c:pt>
                <c:pt idx="433">
                  <c:v>20.904</c:v>
                </c:pt>
                <c:pt idx="434">
                  <c:v>19.749599999999901</c:v>
                </c:pt>
                <c:pt idx="435">
                  <c:v>20.301599999999901</c:v>
                </c:pt>
                <c:pt idx="436">
                  <c:v>19.4575999999999</c:v>
                </c:pt>
                <c:pt idx="437">
                  <c:v>22.8243478260869</c:v>
                </c:pt>
                <c:pt idx="438">
                  <c:v>21.1159999999999</c:v>
                </c:pt>
                <c:pt idx="439">
                  <c:v>21.964799999999901</c:v>
                </c:pt>
                <c:pt idx="440">
                  <c:v>21.5975999999999</c:v>
                </c:pt>
                <c:pt idx="441">
                  <c:v>21.744799999999898</c:v>
                </c:pt>
                <c:pt idx="442">
                  <c:v>21.4847999999999</c:v>
                </c:pt>
                <c:pt idx="443">
                  <c:v>22.978399999999901</c:v>
                </c:pt>
                <c:pt idx="444">
                  <c:v>21.947199999999999</c:v>
                </c:pt>
                <c:pt idx="445">
                  <c:v>20.943199999999901</c:v>
                </c:pt>
                <c:pt idx="446">
                  <c:v>20.9312</c:v>
                </c:pt>
                <c:pt idx="447">
                  <c:v>22.586399999999902</c:v>
                </c:pt>
                <c:pt idx="448">
                  <c:v>21.340799999999899</c:v>
                </c:pt>
                <c:pt idx="449">
                  <c:v>23.6427906976744</c:v>
                </c:pt>
                <c:pt idx="450">
                  <c:v>15.7599999999999</c:v>
                </c:pt>
                <c:pt idx="451">
                  <c:v>29.5839999999999</c:v>
                </c:pt>
                <c:pt idx="452">
                  <c:v>20.639191919191902</c:v>
                </c:pt>
                <c:pt idx="453">
                  <c:v>21.359199999999898</c:v>
                </c:pt>
                <c:pt idx="454">
                  <c:v>22.156767676767601</c:v>
                </c:pt>
                <c:pt idx="455">
                  <c:v>24.0671999999999</c:v>
                </c:pt>
                <c:pt idx="456">
                  <c:v>19.851999999999901</c:v>
                </c:pt>
                <c:pt idx="457">
                  <c:v>20.339199999999899</c:v>
                </c:pt>
                <c:pt idx="458">
                  <c:v>22.930399999999899</c:v>
                </c:pt>
                <c:pt idx="459">
                  <c:v>21.2977777777777</c:v>
                </c:pt>
                <c:pt idx="460">
                  <c:v>23.761600000000001</c:v>
                </c:pt>
                <c:pt idx="461">
                  <c:v>21.723199999999899</c:v>
                </c:pt>
                <c:pt idx="462">
                  <c:v>23.706399999999899</c:v>
                </c:pt>
                <c:pt idx="463">
                  <c:v>22.74</c:v>
                </c:pt>
                <c:pt idx="464">
                  <c:v>21.031199999999998</c:v>
                </c:pt>
                <c:pt idx="465">
                  <c:v>23.4055999999999</c:v>
                </c:pt>
                <c:pt idx="466">
                  <c:v>21.552799999999898</c:v>
                </c:pt>
                <c:pt idx="467">
                  <c:v>21.5383999999999</c:v>
                </c:pt>
                <c:pt idx="468">
                  <c:v>22.82</c:v>
                </c:pt>
                <c:pt idx="469">
                  <c:v>21.724179104477599</c:v>
                </c:pt>
                <c:pt idx="470">
                  <c:v>21.526399999999999</c:v>
                </c:pt>
                <c:pt idx="471">
                  <c:v>22.263199999999902</c:v>
                </c:pt>
                <c:pt idx="472">
                  <c:v>20.127199999999998</c:v>
                </c:pt>
                <c:pt idx="473">
                  <c:v>19.958399999999902</c:v>
                </c:pt>
                <c:pt idx="474">
                  <c:v>20.134399999999999</c:v>
                </c:pt>
                <c:pt idx="475">
                  <c:v>20.083199999999898</c:v>
                </c:pt>
                <c:pt idx="476">
                  <c:v>20.511199999999999</c:v>
                </c:pt>
                <c:pt idx="477">
                  <c:v>21.5567999999999</c:v>
                </c:pt>
                <c:pt idx="478">
                  <c:v>21.324000000000002</c:v>
                </c:pt>
                <c:pt idx="479">
                  <c:v>20.776</c:v>
                </c:pt>
                <c:pt idx="480">
                  <c:v>22.395999999999901</c:v>
                </c:pt>
                <c:pt idx="481">
                  <c:v>18.9607999999999</c:v>
                </c:pt>
                <c:pt idx="482">
                  <c:v>23.462325581395302</c:v>
                </c:pt>
                <c:pt idx="483">
                  <c:v>19.779793814432999</c:v>
                </c:pt>
                <c:pt idx="484">
                  <c:v>21.3263999999999</c:v>
                </c:pt>
                <c:pt idx="485">
                  <c:v>21.2744</c:v>
                </c:pt>
                <c:pt idx="486">
                  <c:v>23.559199999999901</c:v>
                </c:pt>
                <c:pt idx="487">
                  <c:v>20.838399999999901</c:v>
                </c:pt>
                <c:pt idx="488">
                  <c:v>22.348799999999901</c:v>
                </c:pt>
                <c:pt idx="489">
                  <c:v>20.128</c:v>
                </c:pt>
                <c:pt idx="490">
                  <c:v>20.639999999999901</c:v>
                </c:pt>
                <c:pt idx="491">
                  <c:v>22.265599999999999</c:v>
                </c:pt>
                <c:pt idx="492">
                  <c:v>23.861599999999999</c:v>
                </c:pt>
                <c:pt idx="493">
                  <c:v>21.470399999999898</c:v>
                </c:pt>
                <c:pt idx="494">
                  <c:v>22.139199999999999</c:v>
                </c:pt>
                <c:pt idx="495">
                  <c:v>20.171199999999899</c:v>
                </c:pt>
                <c:pt idx="496">
                  <c:v>22.921599999999899</c:v>
                </c:pt>
                <c:pt idx="497">
                  <c:v>21.558399999999999</c:v>
                </c:pt>
                <c:pt idx="498">
                  <c:v>20.034400000000002</c:v>
                </c:pt>
                <c:pt idx="499">
                  <c:v>24.510399999999901</c:v>
                </c:pt>
                <c:pt idx="500">
                  <c:v>19.026478873239402</c:v>
                </c:pt>
                <c:pt idx="501">
                  <c:v>21.231489361702099</c:v>
                </c:pt>
                <c:pt idx="502">
                  <c:v>20.203199999999899</c:v>
                </c:pt>
                <c:pt idx="503">
                  <c:v>21.252799999999901</c:v>
                </c:pt>
                <c:pt idx="504">
                  <c:v>20.943999999999999</c:v>
                </c:pt>
                <c:pt idx="505">
                  <c:v>22.5735999999999</c:v>
                </c:pt>
                <c:pt idx="506">
                  <c:v>20.120799999999999</c:v>
                </c:pt>
                <c:pt idx="507">
                  <c:v>23.063434343434299</c:v>
                </c:pt>
                <c:pt idx="508">
                  <c:v>20.010399999999901</c:v>
                </c:pt>
                <c:pt idx="509">
                  <c:v>22.732799999999902</c:v>
                </c:pt>
                <c:pt idx="510">
                  <c:v>21.3551999999999</c:v>
                </c:pt>
                <c:pt idx="511">
                  <c:v>20.933599999999998</c:v>
                </c:pt>
                <c:pt idx="512">
                  <c:v>19.919999999999899</c:v>
                </c:pt>
                <c:pt idx="513">
                  <c:v>24.54</c:v>
                </c:pt>
                <c:pt idx="514">
                  <c:v>21.818105263157801</c:v>
                </c:pt>
                <c:pt idx="515">
                  <c:v>21.592799999999901</c:v>
                </c:pt>
                <c:pt idx="516">
                  <c:v>19.739999999999998</c:v>
                </c:pt>
                <c:pt idx="517">
                  <c:v>22.658399999999901</c:v>
                </c:pt>
                <c:pt idx="518">
                  <c:v>21.135999999999999</c:v>
                </c:pt>
                <c:pt idx="519">
                  <c:v>21.789599999999901</c:v>
                </c:pt>
                <c:pt idx="520">
                  <c:v>20.7167999999999</c:v>
                </c:pt>
                <c:pt idx="521">
                  <c:v>20.6248</c:v>
                </c:pt>
                <c:pt idx="522">
                  <c:v>23.227999999999899</c:v>
                </c:pt>
                <c:pt idx="523">
                  <c:v>22.9024</c:v>
                </c:pt>
                <c:pt idx="524">
                  <c:v>21.427999999999901</c:v>
                </c:pt>
                <c:pt idx="525">
                  <c:v>19.527199999999901</c:v>
                </c:pt>
                <c:pt idx="526">
                  <c:v>18.956799999999902</c:v>
                </c:pt>
                <c:pt idx="527">
                  <c:v>23.847199999999901</c:v>
                </c:pt>
                <c:pt idx="528">
                  <c:v>20.127199999999899</c:v>
                </c:pt>
                <c:pt idx="529">
                  <c:v>19.640799999999899</c:v>
                </c:pt>
                <c:pt idx="530">
                  <c:v>22.4968</c:v>
                </c:pt>
                <c:pt idx="531">
                  <c:v>20.0629787234042</c:v>
                </c:pt>
                <c:pt idx="532">
                  <c:v>22.0405333333333</c:v>
                </c:pt>
                <c:pt idx="533">
                  <c:v>20.032799999999899</c:v>
                </c:pt>
                <c:pt idx="534">
                  <c:v>21.7423999999999</c:v>
                </c:pt>
                <c:pt idx="535">
                  <c:v>20.7135999999999</c:v>
                </c:pt>
                <c:pt idx="536">
                  <c:v>23.372</c:v>
                </c:pt>
                <c:pt idx="537">
                  <c:v>20.879200000000001</c:v>
                </c:pt>
                <c:pt idx="538">
                  <c:v>22.567999999999898</c:v>
                </c:pt>
                <c:pt idx="539">
                  <c:v>22.901599999999998</c:v>
                </c:pt>
                <c:pt idx="540">
                  <c:v>24.1264</c:v>
                </c:pt>
                <c:pt idx="541">
                  <c:v>21.338399999999901</c:v>
                </c:pt>
                <c:pt idx="542">
                  <c:v>21.851199999999899</c:v>
                </c:pt>
                <c:pt idx="543">
                  <c:v>21.510638297872301</c:v>
                </c:pt>
                <c:pt idx="544">
                  <c:v>22.6177777777777</c:v>
                </c:pt>
                <c:pt idx="545">
                  <c:v>21.2</c:v>
                </c:pt>
                <c:pt idx="546">
                  <c:v>20.366399999999899</c:v>
                </c:pt>
                <c:pt idx="547">
                  <c:v>19.671999999999901</c:v>
                </c:pt>
                <c:pt idx="548">
                  <c:v>19.936800000000002</c:v>
                </c:pt>
                <c:pt idx="549">
                  <c:v>22.074399999999901</c:v>
                </c:pt>
                <c:pt idx="550">
                  <c:v>21.945599999999999</c:v>
                </c:pt>
                <c:pt idx="551">
                  <c:v>20.7911999999999</c:v>
                </c:pt>
                <c:pt idx="552">
                  <c:v>22.2167999999999</c:v>
                </c:pt>
                <c:pt idx="553">
                  <c:v>21.720800000000001</c:v>
                </c:pt>
                <c:pt idx="554">
                  <c:v>19.1968</c:v>
                </c:pt>
                <c:pt idx="555">
                  <c:v>20.441600000000001</c:v>
                </c:pt>
                <c:pt idx="556">
                  <c:v>22.1615999999999</c:v>
                </c:pt>
                <c:pt idx="557">
                  <c:v>21.133599999999898</c:v>
                </c:pt>
                <c:pt idx="558">
                  <c:v>20.3479999999999</c:v>
                </c:pt>
                <c:pt idx="559">
                  <c:v>22.368799999999901</c:v>
                </c:pt>
                <c:pt idx="560">
                  <c:v>22.200800000000001</c:v>
                </c:pt>
                <c:pt idx="561">
                  <c:v>21.0183999999999</c:v>
                </c:pt>
                <c:pt idx="562">
                  <c:v>22.240799999999901</c:v>
                </c:pt>
                <c:pt idx="563">
                  <c:v>21.2872727272727</c:v>
                </c:pt>
                <c:pt idx="564">
                  <c:v>21.889999999999901</c:v>
                </c:pt>
                <c:pt idx="565">
                  <c:v>20.96</c:v>
                </c:pt>
                <c:pt idx="566">
                  <c:v>20.4879999999999</c:v>
                </c:pt>
                <c:pt idx="567">
                  <c:v>21.1543999999999</c:v>
                </c:pt>
                <c:pt idx="568">
                  <c:v>21.990399999999902</c:v>
                </c:pt>
                <c:pt idx="569">
                  <c:v>20.378399999999999</c:v>
                </c:pt>
                <c:pt idx="570">
                  <c:v>24.005599999999902</c:v>
                </c:pt>
                <c:pt idx="571">
                  <c:v>19.8583999999999</c:v>
                </c:pt>
                <c:pt idx="572">
                  <c:v>20.6736</c:v>
                </c:pt>
                <c:pt idx="573">
                  <c:v>21.4496</c:v>
                </c:pt>
                <c:pt idx="574">
                  <c:v>22.190399999999901</c:v>
                </c:pt>
                <c:pt idx="575">
                  <c:v>20.741224489795901</c:v>
                </c:pt>
                <c:pt idx="576">
                  <c:v>24.3771428571428</c:v>
                </c:pt>
                <c:pt idx="577">
                  <c:v>20.560824742268</c:v>
                </c:pt>
                <c:pt idx="578">
                  <c:v>20.820799999999998</c:v>
                </c:pt>
                <c:pt idx="579">
                  <c:v>21.0367999999999</c:v>
                </c:pt>
                <c:pt idx="580">
                  <c:v>21.511919191919102</c:v>
                </c:pt>
                <c:pt idx="581">
                  <c:v>20.923200000000001</c:v>
                </c:pt>
                <c:pt idx="582">
                  <c:v>24.411199999999901</c:v>
                </c:pt>
                <c:pt idx="583">
                  <c:v>21.311999999999902</c:v>
                </c:pt>
                <c:pt idx="584">
                  <c:v>21.363999999999901</c:v>
                </c:pt>
                <c:pt idx="585">
                  <c:v>23.244799999999898</c:v>
                </c:pt>
                <c:pt idx="586">
                  <c:v>20.258399999999899</c:v>
                </c:pt>
                <c:pt idx="587">
                  <c:v>21.803199999999901</c:v>
                </c:pt>
                <c:pt idx="588">
                  <c:v>20.360799999999902</c:v>
                </c:pt>
                <c:pt idx="589">
                  <c:v>23.616799999999898</c:v>
                </c:pt>
                <c:pt idx="590">
                  <c:v>21.603999999999999</c:v>
                </c:pt>
                <c:pt idx="591">
                  <c:v>22.8886746987951</c:v>
                </c:pt>
                <c:pt idx="592">
                  <c:v>21.8799999999999</c:v>
                </c:pt>
                <c:pt idx="593">
                  <c:v>22.215199999999999</c:v>
                </c:pt>
                <c:pt idx="594">
                  <c:v>20.7639999999999</c:v>
                </c:pt>
                <c:pt idx="595">
                  <c:v>20.391199999999898</c:v>
                </c:pt>
                <c:pt idx="596">
                  <c:v>20.899199999999901</c:v>
                </c:pt>
                <c:pt idx="597">
                  <c:v>20.52</c:v>
                </c:pt>
                <c:pt idx="598">
                  <c:v>21.837599999999899</c:v>
                </c:pt>
                <c:pt idx="599">
                  <c:v>22.342399999999898</c:v>
                </c:pt>
                <c:pt idx="600">
                  <c:v>21.536799999999999</c:v>
                </c:pt>
                <c:pt idx="601">
                  <c:v>21.160799999999998</c:v>
                </c:pt>
                <c:pt idx="602">
                  <c:v>20.734399999999901</c:v>
                </c:pt>
                <c:pt idx="603">
                  <c:v>20.279999999999902</c:v>
                </c:pt>
                <c:pt idx="604">
                  <c:v>22.074000000000002</c:v>
                </c:pt>
                <c:pt idx="605">
                  <c:v>22.5483333333333</c:v>
                </c:pt>
                <c:pt idx="606">
                  <c:v>19.567999999999898</c:v>
                </c:pt>
                <c:pt idx="607">
                  <c:v>20.303999999999899</c:v>
                </c:pt>
                <c:pt idx="608">
                  <c:v>19.672799999999899</c:v>
                </c:pt>
                <c:pt idx="609">
                  <c:v>22.877599999999902</c:v>
                </c:pt>
                <c:pt idx="610">
                  <c:v>23.6112</c:v>
                </c:pt>
                <c:pt idx="611">
                  <c:v>20.9648</c:v>
                </c:pt>
                <c:pt idx="612">
                  <c:v>22.293333333333301</c:v>
                </c:pt>
                <c:pt idx="613">
                  <c:v>19.938399999999898</c:v>
                </c:pt>
                <c:pt idx="614">
                  <c:v>21.559199999999901</c:v>
                </c:pt>
                <c:pt idx="615">
                  <c:v>20.817599999999899</c:v>
                </c:pt>
                <c:pt idx="616">
                  <c:v>20.0367999999999</c:v>
                </c:pt>
                <c:pt idx="617">
                  <c:v>20.052800000000001</c:v>
                </c:pt>
                <c:pt idx="618">
                  <c:v>22.635999999999999</c:v>
                </c:pt>
                <c:pt idx="619">
                  <c:v>22.808800000000002</c:v>
                </c:pt>
                <c:pt idx="620">
                  <c:v>19.7224</c:v>
                </c:pt>
                <c:pt idx="621">
                  <c:v>19.375072463768099</c:v>
                </c:pt>
                <c:pt idx="622">
                  <c:v>21.200800000000001</c:v>
                </c:pt>
                <c:pt idx="623">
                  <c:v>21.5079999999999</c:v>
                </c:pt>
                <c:pt idx="624">
                  <c:v>20.433599999999899</c:v>
                </c:pt>
                <c:pt idx="625">
                  <c:v>23.1862626262626</c:v>
                </c:pt>
                <c:pt idx="626">
                  <c:v>21.319199999999999</c:v>
                </c:pt>
                <c:pt idx="627">
                  <c:v>19.672000000000001</c:v>
                </c:pt>
                <c:pt idx="628">
                  <c:v>21.3263999999999</c:v>
                </c:pt>
                <c:pt idx="629">
                  <c:v>22.4512</c:v>
                </c:pt>
                <c:pt idx="630">
                  <c:v>20.447999999999901</c:v>
                </c:pt>
                <c:pt idx="631">
                  <c:v>22.072799999999901</c:v>
                </c:pt>
                <c:pt idx="632">
                  <c:v>19.949803921568598</c:v>
                </c:pt>
                <c:pt idx="633">
                  <c:v>18.367999999999999</c:v>
                </c:pt>
                <c:pt idx="634">
                  <c:v>20.1470707070707</c:v>
                </c:pt>
                <c:pt idx="635">
                  <c:v>22.008799999999901</c:v>
                </c:pt>
                <c:pt idx="636">
                  <c:v>24.175999999999899</c:v>
                </c:pt>
                <c:pt idx="637">
                  <c:v>24.0976</c:v>
                </c:pt>
                <c:pt idx="638">
                  <c:v>21.621600000000001</c:v>
                </c:pt>
                <c:pt idx="639">
                  <c:v>22.3263999999999</c:v>
                </c:pt>
                <c:pt idx="640">
                  <c:v>21.795999999999999</c:v>
                </c:pt>
                <c:pt idx="641">
                  <c:v>24.4239999999999</c:v>
                </c:pt>
                <c:pt idx="642">
                  <c:v>19.978400000000001</c:v>
                </c:pt>
                <c:pt idx="643">
                  <c:v>21.221010101009998</c:v>
                </c:pt>
                <c:pt idx="644">
                  <c:v>22.555199999999999</c:v>
                </c:pt>
                <c:pt idx="645">
                  <c:v>21.334399999999899</c:v>
                </c:pt>
                <c:pt idx="646">
                  <c:v>21.180799999999898</c:v>
                </c:pt>
                <c:pt idx="647">
                  <c:v>20.303999999999899</c:v>
                </c:pt>
                <c:pt idx="648">
                  <c:v>20.889600000000002</c:v>
                </c:pt>
                <c:pt idx="649">
                  <c:v>21.5199999999999</c:v>
                </c:pt>
                <c:pt idx="650">
                  <c:v>19.498571428571399</c:v>
                </c:pt>
                <c:pt idx="651">
                  <c:v>20.521318681318601</c:v>
                </c:pt>
                <c:pt idx="652">
                  <c:v>21.171999999999901</c:v>
                </c:pt>
                <c:pt idx="653">
                  <c:v>22.221414141414101</c:v>
                </c:pt>
                <c:pt idx="654">
                  <c:v>22.1999999999999</c:v>
                </c:pt>
                <c:pt idx="655">
                  <c:v>21.744799999999898</c:v>
                </c:pt>
                <c:pt idx="656">
                  <c:v>22.606399999999901</c:v>
                </c:pt>
                <c:pt idx="657">
                  <c:v>23.691999999999901</c:v>
                </c:pt>
                <c:pt idx="658">
                  <c:v>23.8479999999999</c:v>
                </c:pt>
                <c:pt idx="659">
                  <c:v>22.010399999999901</c:v>
                </c:pt>
                <c:pt idx="660">
                  <c:v>24.276799999999898</c:v>
                </c:pt>
                <c:pt idx="661">
                  <c:v>20.84</c:v>
                </c:pt>
                <c:pt idx="662">
                  <c:v>20.470329670329601</c:v>
                </c:pt>
                <c:pt idx="663">
                  <c:v>24.358918918918899</c:v>
                </c:pt>
                <c:pt idx="664">
                  <c:v>24.1776744186046</c:v>
                </c:pt>
                <c:pt idx="665">
                  <c:v>23.389599999999898</c:v>
                </c:pt>
                <c:pt idx="666">
                  <c:v>22.906399999999898</c:v>
                </c:pt>
                <c:pt idx="667">
                  <c:v>19.439999999999898</c:v>
                </c:pt>
                <c:pt idx="668">
                  <c:v>21.359199999999898</c:v>
                </c:pt>
                <c:pt idx="669">
                  <c:v>22.240799999999901</c:v>
                </c:pt>
                <c:pt idx="670">
                  <c:v>21.602399999999999</c:v>
                </c:pt>
                <c:pt idx="671">
                  <c:v>23.7439999999999</c:v>
                </c:pt>
                <c:pt idx="672">
                  <c:v>20.055199999999999</c:v>
                </c:pt>
                <c:pt idx="673">
                  <c:v>22.345599999999902</c:v>
                </c:pt>
                <c:pt idx="674">
                  <c:v>19.7759999999999</c:v>
                </c:pt>
                <c:pt idx="675">
                  <c:v>22.5399999999999</c:v>
                </c:pt>
                <c:pt idx="676">
                  <c:v>22.3887999999999</c:v>
                </c:pt>
                <c:pt idx="677">
                  <c:v>20.360799999999902</c:v>
                </c:pt>
                <c:pt idx="678">
                  <c:v>20.9359999999999</c:v>
                </c:pt>
                <c:pt idx="679">
                  <c:v>22.531999999999901</c:v>
                </c:pt>
                <c:pt idx="680">
                  <c:v>24.030399999999901</c:v>
                </c:pt>
                <c:pt idx="681">
                  <c:v>18.9428571428571</c:v>
                </c:pt>
                <c:pt idx="682">
                  <c:v>22.461449275362298</c:v>
                </c:pt>
                <c:pt idx="683">
                  <c:v>22.362399999999901</c:v>
                </c:pt>
                <c:pt idx="684">
                  <c:v>21.529599999999899</c:v>
                </c:pt>
                <c:pt idx="685">
                  <c:v>22.9392</c:v>
                </c:pt>
                <c:pt idx="686">
                  <c:v>20.571199999999902</c:v>
                </c:pt>
                <c:pt idx="687">
                  <c:v>22.825600000000001</c:v>
                </c:pt>
                <c:pt idx="688">
                  <c:v>22.235199999999899</c:v>
                </c:pt>
                <c:pt idx="689">
                  <c:v>20.623999999999999</c:v>
                </c:pt>
                <c:pt idx="690">
                  <c:v>21.8887999999999</c:v>
                </c:pt>
                <c:pt idx="691">
                  <c:v>22.466399999999901</c:v>
                </c:pt>
                <c:pt idx="692">
                  <c:v>22.741599999999899</c:v>
                </c:pt>
                <c:pt idx="693">
                  <c:v>21.983999999999899</c:v>
                </c:pt>
                <c:pt idx="694">
                  <c:v>21.313043478260798</c:v>
                </c:pt>
                <c:pt idx="695">
                  <c:v>20.8094117647058</c:v>
                </c:pt>
                <c:pt idx="696">
                  <c:v>21.5070707070706</c:v>
                </c:pt>
                <c:pt idx="697">
                  <c:v>21.138399999999901</c:v>
                </c:pt>
                <c:pt idx="698">
                  <c:v>22.0183999999999</c:v>
                </c:pt>
                <c:pt idx="699">
                  <c:v>22.1647999999999</c:v>
                </c:pt>
                <c:pt idx="700">
                  <c:v>20.172799999999999</c:v>
                </c:pt>
                <c:pt idx="701">
                  <c:v>24.7623999999999</c:v>
                </c:pt>
                <c:pt idx="702">
                  <c:v>22.619199999999999</c:v>
                </c:pt>
                <c:pt idx="703">
                  <c:v>20.721599999999999</c:v>
                </c:pt>
                <c:pt idx="704">
                  <c:v>22.817599999999999</c:v>
                </c:pt>
                <c:pt idx="705">
                  <c:v>20.864799999999899</c:v>
                </c:pt>
                <c:pt idx="706">
                  <c:v>20.929600000000001</c:v>
                </c:pt>
                <c:pt idx="707">
                  <c:v>22.0719999999999</c:v>
                </c:pt>
                <c:pt idx="708">
                  <c:v>22.407999999999902</c:v>
                </c:pt>
                <c:pt idx="709">
                  <c:v>22.729599999999898</c:v>
                </c:pt>
                <c:pt idx="710">
                  <c:v>20.895199999999999</c:v>
                </c:pt>
                <c:pt idx="711">
                  <c:v>20.802399999999899</c:v>
                </c:pt>
                <c:pt idx="712">
                  <c:v>21.947999999999901</c:v>
                </c:pt>
                <c:pt idx="713">
                  <c:v>23.818775510203999</c:v>
                </c:pt>
                <c:pt idx="714">
                  <c:v>20.300689655172398</c:v>
                </c:pt>
                <c:pt idx="715">
                  <c:v>18.9834343434343</c:v>
                </c:pt>
                <c:pt idx="716">
                  <c:v>20.517600000000002</c:v>
                </c:pt>
                <c:pt idx="717">
                  <c:v>20.268000000000001</c:v>
                </c:pt>
                <c:pt idx="718">
                  <c:v>19.8375510204081</c:v>
                </c:pt>
                <c:pt idx="719">
                  <c:v>22.5066666666666</c:v>
                </c:pt>
                <c:pt idx="720">
                  <c:v>19.564571428571401</c:v>
                </c:pt>
                <c:pt idx="721">
                  <c:v>21.965999999999902</c:v>
                </c:pt>
                <c:pt idx="722">
                  <c:v>21.694399999999899</c:v>
                </c:pt>
                <c:pt idx="723">
                  <c:v>22.662400000000002</c:v>
                </c:pt>
                <c:pt idx="724">
                  <c:v>22.549600000000002</c:v>
                </c:pt>
                <c:pt idx="725">
                  <c:v>21.7357575757575</c:v>
                </c:pt>
                <c:pt idx="726">
                  <c:v>21.8052173913043</c:v>
                </c:pt>
                <c:pt idx="727">
                  <c:v>23.246315789473599</c:v>
                </c:pt>
                <c:pt idx="728">
                  <c:v>20.614634146341398</c:v>
                </c:pt>
                <c:pt idx="729">
                  <c:v>21.487199999999898</c:v>
                </c:pt>
                <c:pt idx="730">
                  <c:v>20.091199999999901</c:v>
                </c:pt>
                <c:pt idx="731">
                  <c:v>22.310400000000001</c:v>
                </c:pt>
                <c:pt idx="732">
                  <c:v>22.656799999999901</c:v>
                </c:pt>
                <c:pt idx="733">
                  <c:v>22.1695999999999</c:v>
                </c:pt>
                <c:pt idx="734">
                  <c:v>22.108799999999899</c:v>
                </c:pt>
                <c:pt idx="735">
                  <c:v>20.827199999999898</c:v>
                </c:pt>
                <c:pt idx="736">
                  <c:v>20.203199999999899</c:v>
                </c:pt>
                <c:pt idx="737">
                  <c:v>23.081212121212101</c:v>
                </c:pt>
                <c:pt idx="738">
                  <c:v>19.855999999999899</c:v>
                </c:pt>
                <c:pt idx="739">
                  <c:v>22.110399999999998</c:v>
                </c:pt>
                <c:pt idx="740">
                  <c:v>22.359199999999898</c:v>
                </c:pt>
                <c:pt idx="741">
                  <c:v>23.4648</c:v>
                </c:pt>
                <c:pt idx="742">
                  <c:v>21.188800000000001</c:v>
                </c:pt>
                <c:pt idx="743">
                  <c:v>21.332210526315698</c:v>
                </c:pt>
                <c:pt idx="744">
                  <c:v>20.6544262295081</c:v>
                </c:pt>
                <c:pt idx="745">
                  <c:v>22.569887640449402</c:v>
                </c:pt>
                <c:pt idx="746">
                  <c:v>19.124705882352899</c:v>
                </c:pt>
                <c:pt idx="747">
                  <c:v>23.061149425287301</c:v>
                </c:pt>
                <c:pt idx="748">
                  <c:v>22.174399999999899</c:v>
                </c:pt>
                <c:pt idx="749">
                  <c:v>21.185684210526301</c:v>
                </c:pt>
                <c:pt idx="750">
                  <c:v>22.274666666666601</c:v>
                </c:pt>
                <c:pt idx="751">
                  <c:v>22.5263157894736</c:v>
                </c:pt>
                <c:pt idx="752">
                  <c:v>22.972000000000001</c:v>
                </c:pt>
                <c:pt idx="753">
                  <c:v>21.8055555555555</c:v>
                </c:pt>
                <c:pt idx="754">
                  <c:v>21.032808988764</c:v>
                </c:pt>
                <c:pt idx="755">
                  <c:v>21.473600000000001</c:v>
                </c:pt>
                <c:pt idx="756">
                  <c:v>19.586400000000001</c:v>
                </c:pt>
                <c:pt idx="757">
                  <c:v>19.6191999999999</c:v>
                </c:pt>
                <c:pt idx="758">
                  <c:v>23.601600000000001</c:v>
                </c:pt>
                <c:pt idx="759">
                  <c:v>18.926511627906901</c:v>
                </c:pt>
                <c:pt idx="760">
                  <c:v>21.192799999999899</c:v>
                </c:pt>
                <c:pt idx="761">
                  <c:v>19.7591999999999</c:v>
                </c:pt>
                <c:pt idx="762">
                  <c:v>21.379200000000001</c:v>
                </c:pt>
                <c:pt idx="763">
                  <c:v>21.007200000000001</c:v>
                </c:pt>
                <c:pt idx="764">
                  <c:v>21.348686868686801</c:v>
                </c:pt>
                <c:pt idx="765">
                  <c:v>22.379200000000001</c:v>
                </c:pt>
                <c:pt idx="766">
                  <c:v>21.325600000000001</c:v>
                </c:pt>
                <c:pt idx="767">
                  <c:v>21.881212121212101</c:v>
                </c:pt>
                <c:pt idx="768">
                  <c:v>24.583199999999898</c:v>
                </c:pt>
                <c:pt idx="769">
                  <c:v>23.202400000000001</c:v>
                </c:pt>
                <c:pt idx="770">
                  <c:v>22.415199999999899</c:v>
                </c:pt>
                <c:pt idx="771">
                  <c:v>21.514399999999899</c:v>
                </c:pt>
                <c:pt idx="772">
                  <c:v>19.6375510204081</c:v>
                </c:pt>
                <c:pt idx="773">
                  <c:v>21.7212903225806</c:v>
                </c:pt>
                <c:pt idx="774">
                  <c:v>21.813333333333301</c:v>
                </c:pt>
                <c:pt idx="775">
                  <c:v>20.849599999999999</c:v>
                </c:pt>
                <c:pt idx="776">
                  <c:v>21.6847999999999</c:v>
                </c:pt>
                <c:pt idx="777">
                  <c:v>19.4203278688524</c:v>
                </c:pt>
                <c:pt idx="778">
                  <c:v>19.9084210526315</c:v>
                </c:pt>
                <c:pt idx="779">
                  <c:v>21.557499999999902</c:v>
                </c:pt>
                <c:pt idx="780">
                  <c:v>20.4512</c:v>
                </c:pt>
                <c:pt idx="781">
                  <c:v>22.453599999999899</c:v>
                </c:pt>
                <c:pt idx="782">
                  <c:v>20.8231999999999</c:v>
                </c:pt>
                <c:pt idx="783">
                  <c:v>22.270707070707001</c:v>
                </c:pt>
                <c:pt idx="784">
                  <c:v>18.938749999999999</c:v>
                </c:pt>
                <c:pt idx="785">
                  <c:v>20.849142857142802</c:v>
                </c:pt>
                <c:pt idx="786">
                  <c:v>20.4121212121212</c:v>
                </c:pt>
                <c:pt idx="787">
                  <c:v>21.667200000000001</c:v>
                </c:pt>
                <c:pt idx="788">
                  <c:v>18.610370370370301</c:v>
                </c:pt>
                <c:pt idx="789">
                  <c:v>18.47</c:v>
                </c:pt>
                <c:pt idx="790">
                  <c:v>27.155555555555502</c:v>
                </c:pt>
                <c:pt idx="791">
                  <c:v>20.473599999999902</c:v>
                </c:pt>
                <c:pt idx="792">
                  <c:v>21.333599999999901</c:v>
                </c:pt>
                <c:pt idx="793">
                  <c:v>22.7288</c:v>
                </c:pt>
                <c:pt idx="794">
                  <c:v>22.463999999999999</c:v>
                </c:pt>
                <c:pt idx="795">
                  <c:v>22.625599999999899</c:v>
                </c:pt>
                <c:pt idx="796">
                  <c:v>21.882400000000001</c:v>
                </c:pt>
                <c:pt idx="797">
                  <c:v>19.703199999999999</c:v>
                </c:pt>
                <c:pt idx="798">
                  <c:v>22.0063999999999</c:v>
                </c:pt>
                <c:pt idx="799">
                  <c:v>20.8463999999999</c:v>
                </c:pt>
                <c:pt idx="800">
                  <c:v>22.602816901408399</c:v>
                </c:pt>
                <c:pt idx="801">
                  <c:v>22.01</c:v>
                </c:pt>
                <c:pt idx="802">
                  <c:v>21.258399999999899</c:v>
                </c:pt>
                <c:pt idx="803">
                  <c:v>20.806399999999901</c:v>
                </c:pt>
                <c:pt idx="804">
                  <c:v>22.142399999999999</c:v>
                </c:pt>
                <c:pt idx="805">
                  <c:v>19.8957575757575</c:v>
                </c:pt>
                <c:pt idx="806">
                  <c:v>21.224799999999899</c:v>
                </c:pt>
                <c:pt idx="807">
                  <c:v>21.7335999999999</c:v>
                </c:pt>
                <c:pt idx="808">
                  <c:v>22.458399999999902</c:v>
                </c:pt>
                <c:pt idx="809">
                  <c:v>21.757599999999901</c:v>
                </c:pt>
                <c:pt idx="810">
                  <c:v>21.305599999999998</c:v>
                </c:pt>
                <c:pt idx="811">
                  <c:v>22.8856</c:v>
                </c:pt>
                <c:pt idx="812">
                  <c:v>21.9248484848484</c:v>
                </c:pt>
                <c:pt idx="813">
                  <c:v>19.434166666666599</c:v>
                </c:pt>
                <c:pt idx="814">
                  <c:v>20.128484848484799</c:v>
                </c:pt>
                <c:pt idx="815">
                  <c:v>22.936888888888799</c:v>
                </c:pt>
                <c:pt idx="816">
                  <c:v>21.843265306122401</c:v>
                </c:pt>
                <c:pt idx="817">
                  <c:v>21.369599999999899</c:v>
                </c:pt>
                <c:pt idx="818">
                  <c:v>21.058399999999999</c:v>
                </c:pt>
                <c:pt idx="819">
                  <c:v>21.8536</c:v>
                </c:pt>
                <c:pt idx="820">
                  <c:v>21.108799999999899</c:v>
                </c:pt>
                <c:pt idx="821">
                  <c:v>19.671999999999901</c:v>
                </c:pt>
                <c:pt idx="822">
                  <c:v>22.106399999999901</c:v>
                </c:pt>
                <c:pt idx="823">
                  <c:v>23.623999999999899</c:v>
                </c:pt>
                <c:pt idx="824">
                  <c:v>21.982680412371099</c:v>
                </c:pt>
                <c:pt idx="825">
                  <c:v>20.749599999999901</c:v>
                </c:pt>
                <c:pt idx="826">
                  <c:v>23.739199999999901</c:v>
                </c:pt>
                <c:pt idx="827">
                  <c:v>24.499199999999899</c:v>
                </c:pt>
                <c:pt idx="828">
                  <c:v>19.6067368421052</c:v>
                </c:pt>
                <c:pt idx="829">
                  <c:v>22.8429850746268</c:v>
                </c:pt>
                <c:pt idx="830">
                  <c:v>20.04</c:v>
                </c:pt>
                <c:pt idx="831">
                  <c:v>22.551199999999898</c:v>
                </c:pt>
                <c:pt idx="832">
                  <c:v>19.871200000000002</c:v>
                </c:pt>
                <c:pt idx="833">
                  <c:v>23.627999999999901</c:v>
                </c:pt>
                <c:pt idx="834">
                  <c:v>21.819199999999999</c:v>
                </c:pt>
                <c:pt idx="835">
                  <c:v>22.037599999999902</c:v>
                </c:pt>
                <c:pt idx="836">
                  <c:v>22.903199999999998</c:v>
                </c:pt>
                <c:pt idx="837">
                  <c:v>21.6847999999999</c:v>
                </c:pt>
                <c:pt idx="838">
                  <c:v>21.064799999999899</c:v>
                </c:pt>
                <c:pt idx="839">
                  <c:v>21.520799999999898</c:v>
                </c:pt>
                <c:pt idx="840">
                  <c:v>21.281599999999901</c:v>
                </c:pt>
                <c:pt idx="841">
                  <c:v>20.703199999999899</c:v>
                </c:pt>
                <c:pt idx="842">
                  <c:v>21.612799999999901</c:v>
                </c:pt>
                <c:pt idx="843">
                  <c:v>21.410232558139501</c:v>
                </c:pt>
                <c:pt idx="844">
                  <c:v>17.965714285714199</c:v>
                </c:pt>
                <c:pt idx="845">
                  <c:v>20.923636363636302</c:v>
                </c:pt>
                <c:pt idx="846">
                  <c:v>19.9087999999999</c:v>
                </c:pt>
                <c:pt idx="847">
                  <c:v>19.5719999999999</c:v>
                </c:pt>
                <c:pt idx="848">
                  <c:v>22.611999999999899</c:v>
                </c:pt>
                <c:pt idx="849">
                  <c:v>20.3399999999999</c:v>
                </c:pt>
                <c:pt idx="850">
                  <c:v>20.860800000000001</c:v>
                </c:pt>
                <c:pt idx="851">
                  <c:v>20.924444444444401</c:v>
                </c:pt>
                <c:pt idx="852">
                  <c:v>22.340317460317401</c:v>
                </c:pt>
                <c:pt idx="853">
                  <c:v>25.824000000000002</c:v>
                </c:pt>
                <c:pt idx="854">
                  <c:v>18.940631578947301</c:v>
                </c:pt>
                <c:pt idx="855">
                  <c:v>19.307499999999902</c:v>
                </c:pt>
                <c:pt idx="856">
                  <c:v>23.0107042253521</c:v>
                </c:pt>
                <c:pt idx="857">
                  <c:v>19.3704</c:v>
                </c:pt>
                <c:pt idx="858">
                  <c:v>24.3705882352941</c:v>
                </c:pt>
                <c:pt idx="859">
                  <c:v>22.169166666666602</c:v>
                </c:pt>
                <c:pt idx="860">
                  <c:v>22.692799999999998</c:v>
                </c:pt>
                <c:pt idx="861">
                  <c:v>21.776799999999898</c:v>
                </c:pt>
                <c:pt idx="862">
                  <c:v>20.403232323232299</c:v>
                </c:pt>
                <c:pt idx="863">
                  <c:v>19.667200000000001</c:v>
                </c:pt>
                <c:pt idx="864">
                  <c:v>21.915199999999999</c:v>
                </c:pt>
                <c:pt idx="865">
                  <c:v>22.159999999999901</c:v>
                </c:pt>
                <c:pt idx="866">
                  <c:v>21.052</c:v>
                </c:pt>
                <c:pt idx="867">
                  <c:v>20.323999999999899</c:v>
                </c:pt>
                <c:pt idx="868">
                  <c:v>20.438400000000001</c:v>
                </c:pt>
                <c:pt idx="869">
                  <c:v>22.844799999999999</c:v>
                </c:pt>
                <c:pt idx="870">
                  <c:v>21.3295999999999</c:v>
                </c:pt>
                <c:pt idx="871">
                  <c:v>23.732799999999902</c:v>
                </c:pt>
                <c:pt idx="872">
                  <c:v>21.692799999999998</c:v>
                </c:pt>
                <c:pt idx="873">
                  <c:v>20.476799999999901</c:v>
                </c:pt>
                <c:pt idx="874">
                  <c:v>26.357073170731699</c:v>
                </c:pt>
                <c:pt idx="875">
                  <c:v>19.407999999999902</c:v>
                </c:pt>
                <c:pt idx="876">
                  <c:v>21.519200000000001</c:v>
                </c:pt>
                <c:pt idx="877">
                  <c:v>22.988800000000001</c:v>
                </c:pt>
                <c:pt idx="878">
                  <c:v>21.4664</c:v>
                </c:pt>
                <c:pt idx="879">
                  <c:v>20.334399999999899</c:v>
                </c:pt>
                <c:pt idx="880">
                  <c:v>23.9828571428571</c:v>
                </c:pt>
                <c:pt idx="881">
                  <c:v>21.8541176470588</c:v>
                </c:pt>
                <c:pt idx="882">
                  <c:v>20.940659340659298</c:v>
                </c:pt>
                <c:pt idx="883">
                  <c:v>24.357171717171699</c:v>
                </c:pt>
                <c:pt idx="884">
                  <c:v>20.249552238805901</c:v>
                </c:pt>
                <c:pt idx="885">
                  <c:v>21.536666666666601</c:v>
                </c:pt>
                <c:pt idx="886">
                  <c:v>22.130666666666599</c:v>
                </c:pt>
                <c:pt idx="887">
                  <c:v>21.857910447761199</c:v>
                </c:pt>
                <c:pt idx="888">
                  <c:v>21.9525274725274</c:v>
                </c:pt>
                <c:pt idx="889">
                  <c:v>21.739733333333302</c:v>
                </c:pt>
                <c:pt idx="890">
                  <c:v>23.189599999999999</c:v>
                </c:pt>
                <c:pt idx="891">
                  <c:v>20.256799999999998</c:v>
                </c:pt>
                <c:pt idx="892">
                  <c:v>21.6432</c:v>
                </c:pt>
                <c:pt idx="893">
                  <c:v>20.433939393939301</c:v>
                </c:pt>
                <c:pt idx="894">
                  <c:v>22.8551999999999</c:v>
                </c:pt>
                <c:pt idx="895">
                  <c:v>20.689599999999999</c:v>
                </c:pt>
                <c:pt idx="896">
                  <c:v>22.834399999999999</c:v>
                </c:pt>
                <c:pt idx="897">
                  <c:v>20.964799999999901</c:v>
                </c:pt>
                <c:pt idx="898">
                  <c:v>21.694399999999899</c:v>
                </c:pt>
                <c:pt idx="899">
                  <c:v>22.4911999999999</c:v>
                </c:pt>
                <c:pt idx="900">
                  <c:v>19.909599999999902</c:v>
                </c:pt>
                <c:pt idx="901">
                  <c:v>22.62</c:v>
                </c:pt>
                <c:pt idx="902">
                  <c:v>23.282399999999999</c:v>
                </c:pt>
                <c:pt idx="903">
                  <c:v>22.123999999999999</c:v>
                </c:pt>
                <c:pt idx="904">
                  <c:v>21.141818181818099</c:v>
                </c:pt>
                <c:pt idx="905">
                  <c:v>22.474936708860699</c:v>
                </c:pt>
                <c:pt idx="906">
                  <c:v>20.263030303030298</c:v>
                </c:pt>
                <c:pt idx="907">
                  <c:v>23.466399999999901</c:v>
                </c:pt>
                <c:pt idx="908">
                  <c:v>19.979797979797901</c:v>
                </c:pt>
                <c:pt idx="909">
                  <c:v>22.339047619047602</c:v>
                </c:pt>
                <c:pt idx="910">
                  <c:v>21.822417582417501</c:v>
                </c:pt>
                <c:pt idx="911">
                  <c:v>20.320799999999998</c:v>
                </c:pt>
                <c:pt idx="912">
                  <c:v>21.301224489795899</c:v>
                </c:pt>
                <c:pt idx="913">
                  <c:v>22.176551724137902</c:v>
                </c:pt>
                <c:pt idx="914">
                  <c:v>21.0702702702702</c:v>
                </c:pt>
                <c:pt idx="915">
                  <c:v>19.7330434782608</c:v>
                </c:pt>
                <c:pt idx="916">
                  <c:v>22.4090566037735</c:v>
                </c:pt>
                <c:pt idx="917">
                  <c:v>20.521142857142799</c:v>
                </c:pt>
                <c:pt idx="918">
                  <c:v>19.579999999999998</c:v>
                </c:pt>
                <c:pt idx="919">
                  <c:v>23.004799999999999</c:v>
                </c:pt>
                <c:pt idx="920">
                  <c:v>20.864000000000001</c:v>
                </c:pt>
                <c:pt idx="921">
                  <c:v>21.511199999999999</c:v>
                </c:pt>
                <c:pt idx="922">
                  <c:v>21.377599999999902</c:v>
                </c:pt>
                <c:pt idx="923">
                  <c:v>20.032799999999899</c:v>
                </c:pt>
                <c:pt idx="924">
                  <c:v>22.080799999999901</c:v>
                </c:pt>
                <c:pt idx="925">
                  <c:v>22.5519999999999</c:v>
                </c:pt>
                <c:pt idx="926">
                  <c:v>21.2319999999999</c:v>
                </c:pt>
                <c:pt idx="927">
                  <c:v>21.087199999999999</c:v>
                </c:pt>
                <c:pt idx="928">
                  <c:v>20.287199999999899</c:v>
                </c:pt>
                <c:pt idx="929">
                  <c:v>22.108235294117598</c:v>
                </c:pt>
                <c:pt idx="930">
                  <c:v>19.479999999999901</c:v>
                </c:pt>
                <c:pt idx="931">
                  <c:v>25.29</c:v>
                </c:pt>
                <c:pt idx="932">
                  <c:v>25.114999999999899</c:v>
                </c:pt>
                <c:pt idx="933">
                  <c:v>22.068837209302298</c:v>
                </c:pt>
                <c:pt idx="934">
                  <c:v>23.77</c:v>
                </c:pt>
                <c:pt idx="935">
                  <c:v>20.262153846153801</c:v>
                </c:pt>
                <c:pt idx="936">
                  <c:v>20.7191011235955</c:v>
                </c:pt>
                <c:pt idx="937">
                  <c:v>23.3568</c:v>
                </c:pt>
                <c:pt idx="938">
                  <c:v>20.404</c:v>
                </c:pt>
                <c:pt idx="939">
                  <c:v>21.675999999999899</c:v>
                </c:pt>
                <c:pt idx="940">
                  <c:v>19.947999999999901</c:v>
                </c:pt>
                <c:pt idx="941">
                  <c:v>20.495999999999999</c:v>
                </c:pt>
                <c:pt idx="942">
                  <c:v>21.087999999999901</c:v>
                </c:pt>
                <c:pt idx="943">
                  <c:v>20.9648</c:v>
                </c:pt>
                <c:pt idx="944">
                  <c:v>20.991199999999999</c:v>
                </c:pt>
                <c:pt idx="945">
                  <c:v>23.019199999999898</c:v>
                </c:pt>
                <c:pt idx="946">
                  <c:v>22.089599999999901</c:v>
                </c:pt>
                <c:pt idx="947">
                  <c:v>22.4039999999999</c:v>
                </c:pt>
                <c:pt idx="948">
                  <c:v>19.902399999999901</c:v>
                </c:pt>
                <c:pt idx="949">
                  <c:v>23.3615999999999</c:v>
                </c:pt>
                <c:pt idx="950">
                  <c:v>21.744</c:v>
                </c:pt>
                <c:pt idx="951">
                  <c:v>22.8735999999999</c:v>
                </c:pt>
                <c:pt idx="952">
                  <c:v>22.808</c:v>
                </c:pt>
                <c:pt idx="953">
                  <c:v>21.714399999999898</c:v>
                </c:pt>
                <c:pt idx="954">
                  <c:v>18.921599999999899</c:v>
                </c:pt>
                <c:pt idx="955">
                  <c:v>24.020512820512799</c:v>
                </c:pt>
                <c:pt idx="956">
                  <c:v>21.457142857142799</c:v>
                </c:pt>
                <c:pt idx="957">
                  <c:v>19.337599999999899</c:v>
                </c:pt>
                <c:pt idx="958">
                  <c:v>22.788571428571402</c:v>
                </c:pt>
                <c:pt idx="959">
                  <c:v>19.035918367346898</c:v>
                </c:pt>
                <c:pt idx="960">
                  <c:v>21.877600000000001</c:v>
                </c:pt>
                <c:pt idx="961">
                  <c:v>18.872799999999899</c:v>
                </c:pt>
                <c:pt idx="962">
                  <c:v>21.4847999999999</c:v>
                </c:pt>
                <c:pt idx="963">
                  <c:v>20.620799999999999</c:v>
                </c:pt>
                <c:pt idx="964">
                  <c:v>20.940606060606001</c:v>
                </c:pt>
                <c:pt idx="965">
                  <c:v>20.872800000000002</c:v>
                </c:pt>
                <c:pt idx="966">
                  <c:v>22.655199999999901</c:v>
                </c:pt>
                <c:pt idx="967">
                  <c:v>22.82</c:v>
                </c:pt>
                <c:pt idx="968">
                  <c:v>20.655999999999899</c:v>
                </c:pt>
                <c:pt idx="969">
                  <c:v>23.848799999999901</c:v>
                </c:pt>
                <c:pt idx="970">
                  <c:v>21.615199999999898</c:v>
                </c:pt>
                <c:pt idx="971">
                  <c:v>20.535999999999898</c:v>
                </c:pt>
                <c:pt idx="972">
                  <c:v>22.924800000000001</c:v>
                </c:pt>
                <c:pt idx="973">
                  <c:v>21.680800000000001</c:v>
                </c:pt>
                <c:pt idx="974">
                  <c:v>21.5335999999999</c:v>
                </c:pt>
                <c:pt idx="975">
                  <c:v>22.352</c:v>
                </c:pt>
                <c:pt idx="976">
                  <c:v>18.919999999999899</c:v>
                </c:pt>
                <c:pt idx="977">
                  <c:v>21.298461538461499</c:v>
                </c:pt>
                <c:pt idx="978">
                  <c:v>19.849863013698599</c:v>
                </c:pt>
                <c:pt idx="979">
                  <c:v>18.698039215686201</c:v>
                </c:pt>
                <c:pt idx="980">
                  <c:v>23.893333333333299</c:v>
                </c:pt>
                <c:pt idx="981">
                  <c:v>21.14</c:v>
                </c:pt>
                <c:pt idx="982">
                  <c:v>21.159999999999901</c:v>
                </c:pt>
                <c:pt idx="983">
                  <c:v>20.420869565217298</c:v>
                </c:pt>
                <c:pt idx="984">
                  <c:v>22.8</c:v>
                </c:pt>
                <c:pt idx="985">
                  <c:v>21.430736842105201</c:v>
                </c:pt>
                <c:pt idx="986">
                  <c:v>20.383199999999899</c:v>
                </c:pt>
                <c:pt idx="987">
                  <c:v>19.979199999999899</c:v>
                </c:pt>
                <c:pt idx="988">
                  <c:v>23.3231999999999</c:v>
                </c:pt>
                <c:pt idx="989">
                  <c:v>22.931199999999901</c:v>
                </c:pt>
                <c:pt idx="990">
                  <c:v>20.677599999999899</c:v>
                </c:pt>
                <c:pt idx="991">
                  <c:v>23.406868686868599</c:v>
                </c:pt>
                <c:pt idx="992">
                  <c:v>19.337599999999998</c:v>
                </c:pt>
                <c:pt idx="993">
                  <c:v>22.571199999999902</c:v>
                </c:pt>
                <c:pt idx="994">
                  <c:v>22.439999999999898</c:v>
                </c:pt>
                <c:pt idx="995">
                  <c:v>21.948</c:v>
                </c:pt>
                <c:pt idx="996">
                  <c:v>19.793599999999898</c:v>
                </c:pt>
                <c:pt idx="997">
                  <c:v>19.947999999999901</c:v>
                </c:pt>
                <c:pt idx="998">
                  <c:v>22.507199999999902</c:v>
                </c:pt>
                <c:pt idx="999">
                  <c:v>20.998399999999901</c:v>
                </c:pt>
                <c:pt idx="1000">
                  <c:v>21.2287999999999</c:v>
                </c:pt>
                <c:pt idx="1001">
                  <c:v>21.353599999999901</c:v>
                </c:pt>
                <c:pt idx="1002">
                  <c:v>22.8904</c:v>
                </c:pt>
                <c:pt idx="1003">
                  <c:v>22.397600000000001</c:v>
                </c:pt>
                <c:pt idx="1004">
                  <c:v>20.601600000000001</c:v>
                </c:pt>
                <c:pt idx="1005">
                  <c:v>20.8094117647058</c:v>
                </c:pt>
                <c:pt idx="1006">
                  <c:v>25.4153846153846</c:v>
                </c:pt>
                <c:pt idx="1007">
                  <c:v>44.1714285714285</c:v>
                </c:pt>
                <c:pt idx="1008">
                  <c:v>24.625454545454499</c:v>
                </c:pt>
                <c:pt idx="1009">
                  <c:v>19.630476190476099</c:v>
                </c:pt>
                <c:pt idx="1010">
                  <c:v>23.175652173913001</c:v>
                </c:pt>
                <c:pt idx="1011">
                  <c:v>19.832799999999899</c:v>
                </c:pt>
                <c:pt idx="1012">
                  <c:v>18.842399999999898</c:v>
                </c:pt>
                <c:pt idx="1013">
                  <c:v>21.924799999999902</c:v>
                </c:pt>
                <c:pt idx="1014">
                  <c:v>21.515999999999899</c:v>
                </c:pt>
                <c:pt idx="1015">
                  <c:v>20.6936</c:v>
                </c:pt>
                <c:pt idx="1016">
                  <c:v>22.145599999999899</c:v>
                </c:pt>
                <c:pt idx="1017">
                  <c:v>20.238399999999999</c:v>
                </c:pt>
                <c:pt idx="1018">
                  <c:v>21.641599999999901</c:v>
                </c:pt>
                <c:pt idx="1019">
                  <c:v>21.207199999999901</c:v>
                </c:pt>
                <c:pt idx="1020">
                  <c:v>19.966399999999901</c:v>
                </c:pt>
                <c:pt idx="1021">
                  <c:v>22.8447999999999</c:v>
                </c:pt>
                <c:pt idx="1022">
                  <c:v>18.369599999999899</c:v>
                </c:pt>
                <c:pt idx="1023">
                  <c:v>21.1343999999999</c:v>
                </c:pt>
                <c:pt idx="1024">
                  <c:v>21.570399999999999</c:v>
                </c:pt>
                <c:pt idx="1025">
                  <c:v>21.46</c:v>
                </c:pt>
                <c:pt idx="1026">
                  <c:v>21.033535353535299</c:v>
                </c:pt>
                <c:pt idx="1027">
                  <c:v>23.562020202020101</c:v>
                </c:pt>
                <c:pt idx="1028">
                  <c:v>22.359199999999898</c:v>
                </c:pt>
                <c:pt idx="1029">
                  <c:v>22.169696969696901</c:v>
                </c:pt>
                <c:pt idx="1030">
                  <c:v>21.556923076922999</c:v>
                </c:pt>
                <c:pt idx="1031">
                  <c:v>21.076000000000001</c:v>
                </c:pt>
                <c:pt idx="1032">
                  <c:v>21.3751999999999</c:v>
                </c:pt>
                <c:pt idx="1033">
                  <c:v>22.1632</c:v>
                </c:pt>
                <c:pt idx="1034">
                  <c:v>19.9816</c:v>
                </c:pt>
                <c:pt idx="1035">
                  <c:v>22.817599999999899</c:v>
                </c:pt>
                <c:pt idx="1036">
                  <c:v>23.567999999999898</c:v>
                </c:pt>
                <c:pt idx="1037">
                  <c:v>23.1663999999999</c:v>
                </c:pt>
                <c:pt idx="1038">
                  <c:v>19.226399999999899</c:v>
                </c:pt>
                <c:pt idx="1039">
                  <c:v>21.283999999999899</c:v>
                </c:pt>
                <c:pt idx="1040">
                  <c:v>19.707199999999901</c:v>
                </c:pt>
                <c:pt idx="1041">
                  <c:v>19.4312</c:v>
                </c:pt>
                <c:pt idx="1042">
                  <c:v>22.8903999999999</c:v>
                </c:pt>
                <c:pt idx="1043">
                  <c:v>21.997599999999899</c:v>
                </c:pt>
                <c:pt idx="1044">
                  <c:v>19.541010101010102</c:v>
                </c:pt>
                <c:pt idx="1045">
                  <c:v>21.0351999999999</c:v>
                </c:pt>
                <c:pt idx="1046">
                  <c:v>21.633599999999898</c:v>
                </c:pt>
                <c:pt idx="1047">
                  <c:v>22.335999999999899</c:v>
                </c:pt>
                <c:pt idx="1048">
                  <c:v>19.386399999999998</c:v>
                </c:pt>
                <c:pt idx="1049">
                  <c:v>18.495999999999999</c:v>
                </c:pt>
                <c:pt idx="1050">
                  <c:v>23.130549450549399</c:v>
                </c:pt>
                <c:pt idx="1051">
                  <c:v>21.36</c:v>
                </c:pt>
                <c:pt idx="1052">
                  <c:v>20.9607999999999</c:v>
                </c:pt>
                <c:pt idx="1053">
                  <c:v>21.677599999999899</c:v>
                </c:pt>
                <c:pt idx="1054">
                  <c:v>21.057777777777702</c:v>
                </c:pt>
                <c:pt idx="1055">
                  <c:v>20.509599999999999</c:v>
                </c:pt>
                <c:pt idx="1056">
                  <c:v>20.709599999999899</c:v>
                </c:pt>
                <c:pt idx="1057">
                  <c:v>18.644799999999901</c:v>
                </c:pt>
                <c:pt idx="1058">
                  <c:v>24.338399999999901</c:v>
                </c:pt>
                <c:pt idx="1059">
                  <c:v>19.1831999999999</c:v>
                </c:pt>
                <c:pt idx="1060">
                  <c:v>20.3919999999999</c:v>
                </c:pt>
                <c:pt idx="1061">
                  <c:v>21.470399999999898</c:v>
                </c:pt>
                <c:pt idx="1062">
                  <c:v>19.869599999999998</c:v>
                </c:pt>
                <c:pt idx="1063">
                  <c:v>19.672799999999899</c:v>
                </c:pt>
                <c:pt idx="1064">
                  <c:v>20.998399999999901</c:v>
                </c:pt>
                <c:pt idx="1065">
                  <c:v>22.4087999999999</c:v>
                </c:pt>
                <c:pt idx="1066">
                  <c:v>21.204799999999899</c:v>
                </c:pt>
                <c:pt idx="1067">
                  <c:v>21.188800000000001</c:v>
                </c:pt>
                <c:pt idx="1068">
                  <c:v>24.008888888888801</c:v>
                </c:pt>
                <c:pt idx="1069">
                  <c:v>19.694945054944998</c:v>
                </c:pt>
                <c:pt idx="1070">
                  <c:v>20.951999999999899</c:v>
                </c:pt>
                <c:pt idx="1071">
                  <c:v>23.805599999999998</c:v>
                </c:pt>
                <c:pt idx="1072">
                  <c:v>22.2471999999999</c:v>
                </c:pt>
                <c:pt idx="1073">
                  <c:v>22.143199999999901</c:v>
                </c:pt>
                <c:pt idx="1074">
                  <c:v>23.459999999999901</c:v>
                </c:pt>
                <c:pt idx="1075">
                  <c:v>21.8583999999999</c:v>
                </c:pt>
                <c:pt idx="1076">
                  <c:v>21.3079999999999</c:v>
                </c:pt>
                <c:pt idx="1077">
                  <c:v>22.4119999999999</c:v>
                </c:pt>
                <c:pt idx="1078">
                  <c:v>22.0871999999999</c:v>
                </c:pt>
                <c:pt idx="1079">
                  <c:v>21.187999999999999</c:v>
                </c:pt>
                <c:pt idx="1080">
                  <c:v>22.970399999999898</c:v>
                </c:pt>
                <c:pt idx="1081">
                  <c:v>20.835199999999901</c:v>
                </c:pt>
                <c:pt idx="1082">
                  <c:v>22.273599999999998</c:v>
                </c:pt>
                <c:pt idx="1083">
                  <c:v>21.364848484848402</c:v>
                </c:pt>
                <c:pt idx="1084">
                  <c:v>20.316800000000001</c:v>
                </c:pt>
                <c:pt idx="1085">
                  <c:v>20.869599999999899</c:v>
                </c:pt>
                <c:pt idx="1086">
                  <c:v>21.689599999999899</c:v>
                </c:pt>
                <c:pt idx="1087">
                  <c:v>18.43</c:v>
                </c:pt>
                <c:pt idx="1088">
                  <c:v>20.5565217391304</c:v>
                </c:pt>
                <c:pt idx="1089">
                  <c:v>19.963199999999901</c:v>
                </c:pt>
                <c:pt idx="1090">
                  <c:v>20.448</c:v>
                </c:pt>
                <c:pt idx="1091">
                  <c:v>23.1295999999999</c:v>
                </c:pt>
                <c:pt idx="1092">
                  <c:v>21.0823999999999</c:v>
                </c:pt>
                <c:pt idx="1093">
                  <c:v>19.948799999999999</c:v>
                </c:pt>
                <c:pt idx="1094">
                  <c:v>23.7471999999999</c:v>
                </c:pt>
                <c:pt idx="1095">
                  <c:v>19.192</c:v>
                </c:pt>
                <c:pt idx="1096">
                  <c:v>19.347999999999999</c:v>
                </c:pt>
                <c:pt idx="1097">
                  <c:v>21.6904</c:v>
                </c:pt>
                <c:pt idx="1098">
                  <c:v>21.622626262626198</c:v>
                </c:pt>
                <c:pt idx="1099">
                  <c:v>20.851199999999999</c:v>
                </c:pt>
                <c:pt idx="1100">
                  <c:v>20.7103999999999</c:v>
                </c:pt>
                <c:pt idx="1101">
                  <c:v>22.056799999999999</c:v>
                </c:pt>
                <c:pt idx="1102">
                  <c:v>20.187999999999899</c:v>
                </c:pt>
                <c:pt idx="1103">
                  <c:v>23.578399999999998</c:v>
                </c:pt>
                <c:pt idx="1104">
                  <c:v>25.509599999999899</c:v>
                </c:pt>
                <c:pt idx="1105">
                  <c:v>20.221176470588201</c:v>
                </c:pt>
                <c:pt idx="1106">
                  <c:v>23.367912087912</c:v>
                </c:pt>
                <c:pt idx="1107">
                  <c:v>21.431999999999999</c:v>
                </c:pt>
                <c:pt idx="1108">
                  <c:v>23.349599999999999</c:v>
                </c:pt>
                <c:pt idx="1109">
                  <c:v>20.453599999999899</c:v>
                </c:pt>
                <c:pt idx="1110">
                  <c:v>21.5383999999999</c:v>
                </c:pt>
                <c:pt idx="1111">
                  <c:v>19.389599999999898</c:v>
                </c:pt>
                <c:pt idx="1112">
                  <c:v>23.201599999999999</c:v>
                </c:pt>
                <c:pt idx="1113">
                  <c:v>20.253599999999999</c:v>
                </c:pt>
                <c:pt idx="1114">
                  <c:v>22.585599999999999</c:v>
                </c:pt>
                <c:pt idx="1115">
                  <c:v>21.409600000000001</c:v>
                </c:pt>
                <c:pt idx="1116">
                  <c:v>21.2167999999999</c:v>
                </c:pt>
                <c:pt idx="1117">
                  <c:v>21.3447999999999</c:v>
                </c:pt>
                <c:pt idx="1118">
                  <c:v>21.132000000000001</c:v>
                </c:pt>
                <c:pt idx="1119">
                  <c:v>19.4312</c:v>
                </c:pt>
                <c:pt idx="1120">
                  <c:v>22.341666666666601</c:v>
                </c:pt>
                <c:pt idx="1121">
                  <c:v>19.873333333333299</c:v>
                </c:pt>
                <c:pt idx="1122">
                  <c:v>21.1799999999999</c:v>
                </c:pt>
                <c:pt idx="1123">
                  <c:v>18.844444444444399</c:v>
                </c:pt>
                <c:pt idx="1124">
                  <c:v>21.308131868131799</c:v>
                </c:pt>
                <c:pt idx="1125">
                  <c:v>21.527199999999901</c:v>
                </c:pt>
                <c:pt idx="1126">
                  <c:v>21.806399999999901</c:v>
                </c:pt>
                <c:pt idx="1127">
                  <c:v>23.187999999999999</c:v>
                </c:pt>
                <c:pt idx="1128">
                  <c:v>21.531199999999998</c:v>
                </c:pt>
                <c:pt idx="1129">
                  <c:v>22.335199999999901</c:v>
                </c:pt>
                <c:pt idx="1130">
                  <c:v>21.011999999999901</c:v>
                </c:pt>
                <c:pt idx="1131">
                  <c:v>23.539199999999902</c:v>
                </c:pt>
                <c:pt idx="1132">
                  <c:v>21.182399999999902</c:v>
                </c:pt>
                <c:pt idx="1133">
                  <c:v>20.6007999999999</c:v>
                </c:pt>
                <c:pt idx="1134">
                  <c:v>21.1999999999999</c:v>
                </c:pt>
                <c:pt idx="1135">
                  <c:v>23.308799999999898</c:v>
                </c:pt>
                <c:pt idx="1136">
                  <c:v>22.5991999999999</c:v>
                </c:pt>
                <c:pt idx="1137">
                  <c:v>21.938400000000001</c:v>
                </c:pt>
                <c:pt idx="1138">
                  <c:v>20.693599999999901</c:v>
                </c:pt>
                <c:pt idx="1139">
                  <c:v>22.372</c:v>
                </c:pt>
                <c:pt idx="1140">
                  <c:v>21.1530666666666</c:v>
                </c:pt>
                <c:pt idx="1141">
                  <c:v>16.8363636363636</c:v>
                </c:pt>
                <c:pt idx="1142">
                  <c:v>22.137391304347801</c:v>
                </c:pt>
                <c:pt idx="1143">
                  <c:v>20.411199999999901</c:v>
                </c:pt>
                <c:pt idx="1144">
                  <c:v>22.581599999999899</c:v>
                </c:pt>
                <c:pt idx="1145">
                  <c:v>21.409599999999902</c:v>
                </c:pt>
                <c:pt idx="1146">
                  <c:v>20.319999999999901</c:v>
                </c:pt>
                <c:pt idx="1147">
                  <c:v>20.299199999999999</c:v>
                </c:pt>
                <c:pt idx="1148">
                  <c:v>23.1359999999999</c:v>
                </c:pt>
                <c:pt idx="1149">
                  <c:v>22.892799999999902</c:v>
                </c:pt>
                <c:pt idx="1150">
                  <c:v>21.300799999999899</c:v>
                </c:pt>
                <c:pt idx="1151">
                  <c:v>20.536000000000001</c:v>
                </c:pt>
                <c:pt idx="1152">
                  <c:v>21.495999999999899</c:v>
                </c:pt>
                <c:pt idx="1153">
                  <c:v>21.288799999999899</c:v>
                </c:pt>
                <c:pt idx="1154">
                  <c:v>23.679199999999899</c:v>
                </c:pt>
                <c:pt idx="1155">
                  <c:v>20.448</c:v>
                </c:pt>
                <c:pt idx="1156">
                  <c:v>22.719999999999899</c:v>
                </c:pt>
                <c:pt idx="1157">
                  <c:v>23.1952</c:v>
                </c:pt>
                <c:pt idx="1158">
                  <c:v>20.153599999999901</c:v>
                </c:pt>
                <c:pt idx="1159">
                  <c:v>21.224242424242401</c:v>
                </c:pt>
                <c:pt idx="1160">
                  <c:v>19.281758241758201</c:v>
                </c:pt>
                <c:pt idx="1161">
                  <c:v>21.901599999999899</c:v>
                </c:pt>
                <c:pt idx="1162">
                  <c:v>22.4664</c:v>
                </c:pt>
                <c:pt idx="1163">
                  <c:v>21.3416</c:v>
                </c:pt>
                <c:pt idx="1164">
                  <c:v>21.463199999999901</c:v>
                </c:pt>
                <c:pt idx="1165">
                  <c:v>20.6463999999999</c:v>
                </c:pt>
                <c:pt idx="1166">
                  <c:v>21.2503999999999</c:v>
                </c:pt>
                <c:pt idx="1167">
                  <c:v>20.1831999999999</c:v>
                </c:pt>
                <c:pt idx="1168">
                  <c:v>20.870399999999901</c:v>
                </c:pt>
                <c:pt idx="1169">
                  <c:v>23.150399999999902</c:v>
                </c:pt>
                <c:pt idx="1170">
                  <c:v>22.151999999999902</c:v>
                </c:pt>
                <c:pt idx="1171">
                  <c:v>21.305599999999998</c:v>
                </c:pt>
                <c:pt idx="1172">
                  <c:v>20.857599999999898</c:v>
                </c:pt>
                <c:pt idx="1173">
                  <c:v>24.363199999999999</c:v>
                </c:pt>
                <c:pt idx="1174">
                  <c:v>23.6936</c:v>
                </c:pt>
                <c:pt idx="1175">
                  <c:v>19.847200000000001</c:v>
                </c:pt>
                <c:pt idx="1176">
                  <c:v>19.508333333333301</c:v>
                </c:pt>
                <c:pt idx="1177">
                  <c:v>18.959999999999901</c:v>
                </c:pt>
                <c:pt idx="1178">
                  <c:v>24.905494505494499</c:v>
                </c:pt>
                <c:pt idx="1179">
                  <c:v>20.239199999999901</c:v>
                </c:pt>
                <c:pt idx="1180">
                  <c:v>20.690399999999901</c:v>
                </c:pt>
                <c:pt idx="1181">
                  <c:v>21.656799999999901</c:v>
                </c:pt>
                <c:pt idx="1182">
                  <c:v>23.757599999999901</c:v>
                </c:pt>
                <c:pt idx="1183">
                  <c:v>20.5887999999999</c:v>
                </c:pt>
                <c:pt idx="1184">
                  <c:v>22.686399999999999</c:v>
                </c:pt>
                <c:pt idx="1185">
                  <c:v>20.992799999999999</c:v>
                </c:pt>
                <c:pt idx="1186">
                  <c:v>20.248799999999999</c:v>
                </c:pt>
                <c:pt idx="1187">
                  <c:v>21.771199999999901</c:v>
                </c:pt>
                <c:pt idx="1188">
                  <c:v>22.817599999999999</c:v>
                </c:pt>
                <c:pt idx="1189">
                  <c:v>21.608799999999899</c:v>
                </c:pt>
                <c:pt idx="1190">
                  <c:v>24.428000000000001</c:v>
                </c:pt>
                <c:pt idx="1191">
                  <c:v>20.191199999999899</c:v>
                </c:pt>
                <c:pt idx="1192">
                  <c:v>23.596</c:v>
                </c:pt>
                <c:pt idx="1193">
                  <c:v>21.407999999999902</c:v>
                </c:pt>
                <c:pt idx="1194">
                  <c:v>22.435555555555499</c:v>
                </c:pt>
                <c:pt idx="1195">
                  <c:v>22.5833333333333</c:v>
                </c:pt>
                <c:pt idx="1196">
                  <c:v>20.153978494623601</c:v>
                </c:pt>
                <c:pt idx="1197">
                  <c:v>22.563199999999899</c:v>
                </c:pt>
                <c:pt idx="1198">
                  <c:v>22.694399999999899</c:v>
                </c:pt>
                <c:pt idx="1199">
                  <c:v>21.561599999999999</c:v>
                </c:pt>
                <c:pt idx="1200">
                  <c:v>20.9</c:v>
                </c:pt>
                <c:pt idx="1201">
                  <c:v>20.133599999999898</c:v>
                </c:pt>
                <c:pt idx="1202">
                  <c:v>21.9759999999999</c:v>
                </c:pt>
                <c:pt idx="1203">
                  <c:v>19.584</c:v>
                </c:pt>
                <c:pt idx="1204">
                  <c:v>20.872799999999899</c:v>
                </c:pt>
                <c:pt idx="1205">
                  <c:v>23.3127999999999</c:v>
                </c:pt>
                <c:pt idx="1206">
                  <c:v>20.428799999999999</c:v>
                </c:pt>
                <c:pt idx="1207">
                  <c:v>19.655199999999901</c:v>
                </c:pt>
                <c:pt idx="1208">
                  <c:v>19.645</c:v>
                </c:pt>
                <c:pt idx="1209">
                  <c:v>24.435555555555499</c:v>
                </c:pt>
                <c:pt idx="1210">
                  <c:v>20.4577777777777</c:v>
                </c:pt>
                <c:pt idx="1211">
                  <c:v>22.0304</c:v>
                </c:pt>
                <c:pt idx="1212">
                  <c:v>19.947199999999899</c:v>
                </c:pt>
                <c:pt idx="1213">
                  <c:v>22.886399999999899</c:v>
                </c:pt>
                <c:pt idx="1214">
                  <c:v>21.06</c:v>
                </c:pt>
                <c:pt idx="1215">
                  <c:v>21.035999999999898</c:v>
                </c:pt>
                <c:pt idx="1216">
                  <c:v>20.364799999999999</c:v>
                </c:pt>
                <c:pt idx="1217">
                  <c:v>20.095199999999998</c:v>
                </c:pt>
                <c:pt idx="1218">
                  <c:v>21.8279999999999</c:v>
                </c:pt>
                <c:pt idx="1219">
                  <c:v>20.671999999999901</c:v>
                </c:pt>
                <c:pt idx="1220">
                  <c:v>19.975199999999901</c:v>
                </c:pt>
                <c:pt idx="1221">
                  <c:v>19.5336</c:v>
                </c:pt>
                <c:pt idx="1222">
                  <c:v>21.695999999999898</c:v>
                </c:pt>
                <c:pt idx="1223">
                  <c:v>21.202857142857098</c:v>
                </c:pt>
                <c:pt idx="1224">
                  <c:v>21.5706666666666</c:v>
                </c:pt>
                <c:pt idx="1225">
                  <c:v>22.336799999999901</c:v>
                </c:pt>
                <c:pt idx="1226">
                  <c:v>20.239199999999901</c:v>
                </c:pt>
                <c:pt idx="1227">
                  <c:v>21.228000000000002</c:v>
                </c:pt>
                <c:pt idx="1228">
                  <c:v>19.795199999999902</c:v>
                </c:pt>
                <c:pt idx="1229">
                  <c:v>21.7943999999999</c:v>
                </c:pt>
                <c:pt idx="1230">
                  <c:v>21.638400000000001</c:v>
                </c:pt>
                <c:pt idx="1231">
                  <c:v>21.999199999999899</c:v>
                </c:pt>
                <c:pt idx="1232">
                  <c:v>24.512</c:v>
                </c:pt>
                <c:pt idx="1233">
                  <c:v>19.596800000000002</c:v>
                </c:pt>
                <c:pt idx="1234">
                  <c:v>19.313600000000001</c:v>
                </c:pt>
                <c:pt idx="1235">
                  <c:v>19.207999999999899</c:v>
                </c:pt>
                <c:pt idx="1236">
                  <c:v>24.814285714285699</c:v>
                </c:pt>
                <c:pt idx="1237">
                  <c:v>23.973932584269601</c:v>
                </c:pt>
                <c:pt idx="1238">
                  <c:v>21.880799999999901</c:v>
                </c:pt>
                <c:pt idx="1239">
                  <c:v>21.529599999999999</c:v>
                </c:pt>
                <c:pt idx="1240">
                  <c:v>23.385599999999901</c:v>
                </c:pt>
                <c:pt idx="1241">
                  <c:v>20.239199999999901</c:v>
                </c:pt>
                <c:pt idx="1242">
                  <c:v>22.623999999999899</c:v>
                </c:pt>
                <c:pt idx="1243">
                  <c:v>21.222399999999901</c:v>
                </c:pt>
                <c:pt idx="1244">
                  <c:v>20.409599999999902</c:v>
                </c:pt>
                <c:pt idx="1245">
                  <c:v>20.3232323232323</c:v>
                </c:pt>
                <c:pt idx="1246">
                  <c:v>21.6416</c:v>
                </c:pt>
                <c:pt idx="1247">
                  <c:v>21.0839999999999</c:v>
                </c:pt>
                <c:pt idx="1248">
                  <c:v>23.305599999999899</c:v>
                </c:pt>
                <c:pt idx="1249">
                  <c:v>19.396923076922999</c:v>
                </c:pt>
                <c:pt idx="1250">
                  <c:v>22.8213333333333</c:v>
                </c:pt>
                <c:pt idx="1251">
                  <c:v>21.980799999999899</c:v>
                </c:pt>
                <c:pt idx="1252">
                  <c:v>19.788</c:v>
                </c:pt>
                <c:pt idx="1253">
                  <c:v>22.833600000000001</c:v>
                </c:pt>
                <c:pt idx="1254">
                  <c:v>20.753599999999899</c:v>
                </c:pt>
                <c:pt idx="1255">
                  <c:v>20.017600000000002</c:v>
                </c:pt>
                <c:pt idx="1256">
                  <c:v>21.485599999999899</c:v>
                </c:pt>
                <c:pt idx="1257">
                  <c:v>21.94</c:v>
                </c:pt>
                <c:pt idx="1258">
                  <c:v>20.2448979591836</c:v>
                </c:pt>
                <c:pt idx="1259">
                  <c:v>17.760000000000002</c:v>
                </c:pt>
                <c:pt idx="1260">
                  <c:v>21.946666666666601</c:v>
                </c:pt>
                <c:pt idx="1261">
                  <c:v>28.906666666666599</c:v>
                </c:pt>
                <c:pt idx="1262">
                  <c:v>21.754666666666601</c:v>
                </c:pt>
                <c:pt idx="1263">
                  <c:v>21.340799999999899</c:v>
                </c:pt>
                <c:pt idx="1264">
                  <c:v>21.135199999999902</c:v>
                </c:pt>
                <c:pt idx="1265">
                  <c:v>20.066399999999899</c:v>
                </c:pt>
                <c:pt idx="1266">
                  <c:v>21.9008</c:v>
                </c:pt>
                <c:pt idx="1267">
                  <c:v>20.204799999999899</c:v>
                </c:pt>
                <c:pt idx="1268">
                  <c:v>20.444800000000001</c:v>
                </c:pt>
                <c:pt idx="1269">
                  <c:v>23.770399999999899</c:v>
                </c:pt>
                <c:pt idx="1270">
                  <c:v>21.8551999999999</c:v>
                </c:pt>
                <c:pt idx="1271">
                  <c:v>21.409599999999902</c:v>
                </c:pt>
                <c:pt idx="1272">
                  <c:v>20.834782608695601</c:v>
                </c:pt>
                <c:pt idx="1273">
                  <c:v>23.84</c:v>
                </c:pt>
                <c:pt idx="1274">
                  <c:v>22.367199999999901</c:v>
                </c:pt>
                <c:pt idx="1275">
                  <c:v>22.2487999999999</c:v>
                </c:pt>
                <c:pt idx="1276">
                  <c:v>20.8432</c:v>
                </c:pt>
                <c:pt idx="1277">
                  <c:v>19.601599999999902</c:v>
                </c:pt>
                <c:pt idx="1278">
                  <c:v>21.562399999999901</c:v>
                </c:pt>
                <c:pt idx="1279">
                  <c:v>20.0488</c:v>
                </c:pt>
                <c:pt idx="1280">
                  <c:v>20.2607999999999</c:v>
                </c:pt>
                <c:pt idx="1281">
                  <c:v>21.639199999999999</c:v>
                </c:pt>
                <c:pt idx="1282">
                  <c:v>19.266666666666602</c:v>
                </c:pt>
                <c:pt idx="1283">
                  <c:v>20.701333333333299</c:v>
                </c:pt>
                <c:pt idx="1284">
                  <c:v>20.14</c:v>
                </c:pt>
                <c:pt idx="1285">
                  <c:v>22.4423999999999</c:v>
                </c:pt>
                <c:pt idx="1286">
                  <c:v>21.347199999999901</c:v>
                </c:pt>
                <c:pt idx="1287">
                  <c:v>23.095199999999998</c:v>
                </c:pt>
                <c:pt idx="1288">
                  <c:v>22.253599999999999</c:v>
                </c:pt>
                <c:pt idx="1289">
                  <c:v>21.885714285714201</c:v>
                </c:pt>
                <c:pt idx="1290">
                  <c:v>21.382399999999901</c:v>
                </c:pt>
                <c:pt idx="1291">
                  <c:v>21.425599999999999</c:v>
                </c:pt>
                <c:pt idx="1292">
                  <c:v>22.6175999999999</c:v>
                </c:pt>
                <c:pt idx="1293">
                  <c:v>22.140799999999999</c:v>
                </c:pt>
                <c:pt idx="1294">
                  <c:v>23.652444444444399</c:v>
                </c:pt>
                <c:pt idx="1295">
                  <c:v>22.150399999999902</c:v>
                </c:pt>
                <c:pt idx="1296">
                  <c:v>22.7487999999999</c:v>
                </c:pt>
                <c:pt idx="1297">
                  <c:v>22.135999999999999</c:v>
                </c:pt>
                <c:pt idx="1298">
                  <c:v>24.448799999999899</c:v>
                </c:pt>
                <c:pt idx="1299">
                  <c:v>19.898399999999999</c:v>
                </c:pt>
                <c:pt idx="1300">
                  <c:v>24.820799999999899</c:v>
                </c:pt>
                <c:pt idx="1301">
                  <c:v>22.639999999999901</c:v>
                </c:pt>
                <c:pt idx="1302">
                  <c:v>22.4119999999999</c:v>
                </c:pt>
                <c:pt idx="1303">
                  <c:v>23.5199999999999</c:v>
                </c:pt>
                <c:pt idx="1304">
                  <c:v>20.194285714285702</c:v>
                </c:pt>
                <c:pt idx="1305">
                  <c:v>20.882857142857102</c:v>
                </c:pt>
                <c:pt idx="1306">
                  <c:v>21.5548936170212</c:v>
                </c:pt>
                <c:pt idx="1307">
                  <c:v>21.749600000000001</c:v>
                </c:pt>
                <c:pt idx="1308">
                  <c:v>22.488799999999902</c:v>
                </c:pt>
                <c:pt idx="1309">
                  <c:v>23.023199999999999</c:v>
                </c:pt>
                <c:pt idx="1310">
                  <c:v>21.296799999999902</c:v>
                </c:pt>
                <c:pt idx="1311">
                  <c:v>21.3232</c:v>
                </c:pt>
                <c:pt idx="1312">
                  <c:v>22.4102127659574</c:v>
                </c:pt>
                <c:pt idx="1313">
                  <c:v>25.725714285714201</c:v>
                </c:pt>
                <c:pt idx="1314">
                  <c:v>22.535730337078601</c:v>
                </c:pt>
                <c:pt idx="1315">
                  <c:v>21.722399999999901</c:v>
                </c:pt>
                <c:pt idx="1316">
                  <c:v>21.160799999999899</c:v>
                </c:pt>
                <c:pt idx="1317">
                  <c:v>19.701599999999999</c:v>
                </c:pt>
                <c:pt idx="1318">
                  <c:v>21.548444444444399</c:v>
                </c:pt>
                <c:pt idx="1319">
                  <c:v>20.814545454545399</c:v>
                </c:pt>
                <c:pt idx="1320">
                  <c:v>16.78</c:v>
                </c:pt>
                <c:pt idx="1321">
                  <c:v>21.562247191011199</c:v>
                </c:pt>
                <c:pt idx="1322">
                  <c:v>20.1831999999999</c:v>
                </c:pt>
                <c:pt idx="1323">
                  <c:v>19.8399999999999</c:v>
                </c:pt>
                <c:pt idx="1324">
                  <c:v>20.174399999999899</c:v>
                </c:pt>
                <c:pt idx="1325">
                  <c:v>22.0683333333333</c:v>
                </c:pt>
                <c:pt idx="1326">
                  <c:v>23.0285714285714</c:v>
                </c:pt>
                <c:pt idx="1327">
                  <c:v>20.38</c:v>
                </c:pt>
                <c:pt idx="1328">
                  <c:v>19.512</c:v>
                </c:pt>
                <c:pt idx="1329">
                  <c:v>24.0215999999999</c:v>
                </c:pt>
                <c:pt idx="1330">
                  <c:v>21.9247058823529</c:v>
                </c:pt>
                <c:pt idx="1331">
                  <c:v>19.3366292134831</c:v>
                </c:pt>
                <c:pt idx="1332">
                  <c:v>23.035999999999898</c:v>
                </c:pt>
                <c:pt idx="1333">
                  <c:v>20.781599999999901</c:v>
                </c:pt>
                <c:pt idx="1334">
                  <c:v>20.159999999999901</c:v>
                </c:pt>
                <c:pt idx="1335">
                  <c:v>22.912799999999901</c:v>
                </c:pt>
                <c:pt idx="1336">
                  <c:v>21.545263157894698</c:v>
                </c:pt>
                <c:pt idx="1337">
                  <c:v>22.731818181818099</c:v>
                </c:pt>
                <c:pt idx="1338">
                  <c:v>24.231999999999999</c:v>
                </c:pt>
                <c:pt idx="1339">
                  <c:v>20.364000000000001</c:v>
                </c:pt>
                <c:pt idx="1340">
                  <c:v>21.044799999999899</c:v>
                </c:pt>
                <c:pt idx="1341">
                  <c:v>20.023199999999999</c:v>
                </c:pt>
                <c:pt idx="1342">
                  <c:v>19.102222222222199</c:v>
                </c:pt>
                <c:pt idx="1343">
                  <c:v>19.3995505617977</c:v>
                </c:pt>
                <c:pt idx="1344">
                  <c:v>21.247199999999999</c:v>
                </c:pt>
                <c:pt idx="1345">
                  <c:v>21.488</c:v>
                </c:pt>
                <c:pt idx="1346">
                  <c:v>20.5335999999999</c:v>
                </c:pt>
                <c:pt idx="1347">
                  <c:v>24.606666666666602</c:v>
                </c:pt>
                <c:pt idx="1348">
                  <c:v>19.45</c:v>
                </c:pt>
                <c:pt idx="1349">
                  <c:v>21.4444444444444</c:v>
                </c:pt>
                <c:pt idx="1350">
                  <c:v>21.038383838383801</c:v>
                </c:pt>
                <c:pt idx="1351">
                  <c:v>22.0304</c:v>
                </c:pt>
                <c:pt idx="1352">
                  <c:v>19.756799999999998</c:v>
                </c:pt>
                <c:pt idx="1353">
                  <c:v>28.128888888888799</c:v>
                </c:pt>
                <c:pt idx="1354">
                  <c:v>22.477209302325502</c:v>
                </c:pt>
                <c:pt idx="1355">
                  <c:v>21.069600000000001</c:v>
                </c:pt>
                <c:pt idx="1356">
                  <c:v>19.947199999999999</c:v>
                </c:pt>
                <c:pt idx="1357">
                  <c:v>21.516862745097999</c:v>
                </c:pt>
                <c:pt idx="1358">
                  <c:v>24.72</c:v>
                </c:pt>
                <c:pt idx="1359">
                  <c:v>19.4424999999999</c:v>
                </c:pt>
                <c:pt idx="1360">
                  <c:v>22.228695652173901</c:v>
                </c:pt>
                <c:pt idx="1361">
                  <c:v>22.157599999999999</c:v>
                </c:pt>
                <c:pt idx="1362">
                  <c:v>24.479999999999901</c:v>
                </c:pt>
                <c:pt idx="1363">
                  <c:v>22.2206896551724</c:v>
                </c:pt>
                <c:pt idx="1364">
                  <c:v>21.8064</c:v>
                </c:pt>
                <c:pt idx="1365">
                  <c:v>27.098666666666599</c:v>
                </c:pt>
                <c:pt idx="1366">
                  <c:v>23.691764705882299</c:v>
                </c:pt>
                <c:pt idx="1367">
                  <c:v>19.826000000000001</c:v>
                </c:pt>
                <c:pt idx="1368">
                  <c:v>25.66</c:v>
                </c:pt>
              </c:numCache>
            </c:numRef>
          </c:xVal>
          <c:yVal>
            <c:numRef>
              <c:f>'init exotic data frm model c=1'!$G$2:$G$1370</c:f>
              <c:numCache>
                <c:formatCode>General</c:formatCode>
                <c:ptCount val="1369"/>
                <c:pt idx="0">
                  <c:v>6.2558660174639602</c:v>
                </c:pt>
                <c:pt idx="1">
                  <c:v>8.7857945083906408</c:v>
                </c:pt>
                <c:pt idx="2">
                  <c:v>2.0902673114457602</c:v>
                </c:pt>
                <c:pt idx="3">
                  <c:v>6.2357574682864998</c:v>
                </c:pt>
                <c:pt idx="4">
                  <c:v>6.3151156695125001</c:v>
                </c:pt>
                <c:pt idx="5">
                  <c:v>6.83289804811207</c:v>
                </c:pt>
                <c:pt idx="6">
                  <c:v>1.4646010703256001</c:v>
                </c:pt>
                <c:pt idx="7">
                  <c:v>8.0747924006228597</c:v>
                </c:pt>
                <c:pt idx="8">
                  <c:v>7.3564853045373004</c:v>
                </c:pt>
                <c:pt idx="9">
                  <c:v>7.04635748795104</c:v>
                </c:pt>
                <c:pt idx="10">
                  <c:v>8.3249637068135094</c:v>
                </c:pt>
                <c:pt idx="11">
                  <c:v>8.37820113592125</c:v>
                </c:pt>
                <c:pt idx="12">
                  <c:v>2.4180720844956101</c:v>
                </c:pt>
                <c:pt idx="13">
                  <c:v>8.2698012668072902</c:v>
                </c:pt>
                <c:pt idx="14">
                  <c:v>6.61336748047004</c:v>
                </c:pt>
                <c:pt idx="15">
                  <c:v>7.61026708608511</c:v>
                </c:pt>
                <c:pt idx="16">
                  <c:v>7.1350053786537204</c:v>
                </c:pt>
                <c:pt idx="17">
                  <c:v>7.1416506325142199</c:v>
                </c:pt>
                <c:pt idx="18">
                  <c:v>6.7358024147639002</c:v>
                </c:pt>
                <c:pt idx="19">
                  <c:v>6.9604789111725198</c:v>
                </c:pt>
                <c:pt idx="20">
                  <c:v>6.9098764929029803</c:v>
                </c:pt>
                <c:pt idx="21">
                  <c:v>2.54047795905743</c:v>
                </c:pt>
                <c:pt idx="22">
                  <c:v>6.48269450484029</c:v>
                </c:pt>
                <c:pt idx="23">
                  <c:v>7.7526142200155901</c:v>
                </c:pt>
                <c:pt idx="24">
                  <c:v>6.9743246953950404</c:v>
                </c:pt>
                <c:pt idx="25">
                  <c:v>7.2750905658736098</c:v>
                </c:pt>
                <c:pt idx="26">
                  <c:v>7.1309919940387498</c:v>
                </c:pt>
                <c:pt idx="27">
                  <c:v>8.0639217046432705</c:v>
                </c:pt>
                <c:pt idx="28">
                  <c:v>7.0933030923717997</c:v>
                </c:pt>
                <c:pt idx="29">
                  <c:v>7.22164343545625</c:v>
                </c:pt>
                <c:pt idx="30">
                  <c:v>6.9883212760649496</c:v>
                </c:pt>
                <c:pt idx="31">
                  <c:v>6.4331437347115497</c:v>
                </c:pt>
                <c:pt idx="32">
                  <c:v>8.6446851619656702</c:v>
                </c:pt>
                <c:pt idx="33">
                  <c:v>6.2436899897368097</c:v>
                </c:pt>
                <c:pt idx="34">
                  <c:v>7.4296781301806396</c:v>
                </c:pt>
                <c:pt idx="35">
                  <c:v>1.61311750682956</c:v>
                </c:pt>
                <c:pt idx="36">
                  <c:v>6.6782013134603302</c:v>
                </c:pt>
                <c:pt idx="37">
                  <c:v>8.1312813781270492</c:v>
                </c:pt>
                <c:pt idx="38">
                  <c:v>8.5818870810148997</c:v>
                </c:pt>
                <c:pt idx="39">
                  <c:v>6.5044445361792604</c:v>
                </c:pt>
                <c:pt idx="40">
                  <c:v>8.1298841547943699</c:v>
                </c:pt>
                <c:pt idx="41">
                  <c:v>8.9138002718574807</c:v>
                </c:pt>
                <c:pt idx="42">
                  <c:v>8.54881396435424</c:v>
                </c:pt>
                <c:pt idx="43">
                  <c:v>6.97909598923769</c:v>
                </c:pt>
                <c:pt idx="44">
                  <c:v>7.8215234840757502</c:v>
                </c:pt>
                <c:pt idx="45">
                  <c:v>7.59220999691044</c:v>
                </c:pt>
                <c:pt idx="46">
                  <c:v>6.7973572104219997</c:v>
                </c:pt>
                <c:pt idx="47">
                  <c:v>4.2632747486091196</c:v>
                </c:pt>
                <c:pt idx="48">
                  <c:v>7.9283784750023001</c:v>
                </c:pt>
                <c:pt idx="49">
                  <c:v>6.5236938597659604</c:v>
                </c:pt>
                <c:pt idx="50">
                  <c:v>7.0944874728022</c:v>
                </c:pt>
                <c:pt idx="51">
                  <c:v>1.812933009774</c:v>
                </c:pt>
                <c:pt idx="52">
                  <c:v>6.94614225309786</c:v>
                </c:pt>
                <c:pt idx="53">
                  <c:v>7.8137739603975103</c:v>
                </c:pt>
                <c:pt idx="54">
                  <c:v>7.9590199989490902</c:v>
                </c:pt>
                <c:pt idx="55">
                  <c:v>7.6519811533394702</c:v>
                </c:pt>
                <c:pt idx="56">
                  <c:v>6.7236633007504301</c:v>
                </c:pt>
                <c:pt idx="57">
                  <c:v>8.45519843026808</c:v>
                </c:pt>
                <c:pt idx="58">
                  <c:v>6.9089882075801796</c:v>
                </c:pt>
                <c:pt idx="59">
                  <c:v>6.8584816078865796</c:v>
                </c:pt>
                <c:pt idx="60">
                  <c:v>6.7853304083459003</c:v>
                </c:pt>
                <c:pt idx="61">
                  <c:v>6.1480151416662201</c:v>
                </c:pt>
                <c:pt idx="62">
                  <c:v>8.2234462818054208</c:v>
                </c:pt>
                <c:pt idx="63">
                  <c:v>9.2510957963138303</c:v>
                </c:pt>
                <c:pt idx="64">
                  <c:v>7.8894926265343299</c:v>
                </c:pt>
                <c:pt idx="65">
                  <c:v>8.41618534729764</c:v>
                </c:pt>
                <c:pt idx="66">
                  <c:v>6.3055581592621204</c:v>
                </c:pt>
                <c:pt idx="67">
                  <c:v>7.5856746987928103</c:v>
                </c:pt>
                <c:pt idx="68">
                  <c:v>5.37496265199922</c:v>
                </c:pt>
                <c:pt idx="69">
                  <c:v>6.8649792068923698</c:v>
                </c:pt>
                <c:pt idx="70">
                  <c:v>9.1619633149443391</c:v>
                </c:pt>
                <c:pt idx="71">
                  <c:v>7.4277264157446004</c:v>
                </c:pt>
                <c:pt idx="72">
                  <c:v>6.28394635799991</c:v>
                </c:pt>
                <c:pt idx="73">
                  <c:v>7.1786460276028903</c:v>
                </c:pt>
                <c:pt idx="74">
                  <c:v>2.9109864010475199</c:v>
                </c:pt>
                <c:pt idx="75">
                  <c:v>6.6643013367645203</c:v>
                </c:pt>
                <c:pt idx="76">
                  <c:v>7.7578049164774798</c:v>
                </c:pt>
                <c:pt idx="77">
                  <c:v>6.4188432049524096</c:v>
                </c:pt>
                <c:pt idx="78">
                  <c:v>6.9150781849391603</c:v>
                </c:pt>
                <c:pt idx="79">
                  <c:v>8.9055645867160997</c:v>
                </c:pt>
                <c:pt idx="80">
                  <c:v>8.7246669693334198</c:v>
                </c:pt>
                <c:pt idx="81">
                  <c:v>8.1645107890222395</c:v>
                </c:pt>
                <c:pt idx="82">
                  <c:v>9.4285423741665308</c:v>
                </c:pt>
                <c:pt idx="83">
                  <c:v>6.9633927383587197</c:v>
                </c:pt>
                <c:pt idx="84">
                  <c:v>8.7280402544452098</c:v>
                </c:pt>
                <c:pt idx="85">
                  <c:v>5.9986489043494604</c:v>
                </c:pt>
                <c:pt idx="86">
                  <c:v>7.1129600376053101</c:v>
                </c:pt>
                <c:pt idx="87">
                  <c:v>7.8408953297759503</c:v>
                </c:pt>
                <c:pt idx="88">
                  <c:v>7.8359614585134896</c:v>
                </c:pt>
                <c:pt idx="89">
                  <c:v>7.9933984473573201</c:v>
                </c:pt>
                <c:pt idx="90">
                  <c:v>7.3234655949517498</c:v>
                </c:pt>
                <c:pt idx="91">
                  <c:v>5.7914522294654196</c:v>
                </c:pt>
                <c:pt idx="92">
                  <c:v>10.0693715122292</c:v>
                </c:pt>
                <c:pt idx="93">
                  <c:v>8.3937237452226299</c:v>
                </c:pt>
                <c:pt idx="94">
                  <c:v>8.5541044063828799</c:v>
                </c:pt>
                <c:pt idx="95">
                  <c:v>7.0956679262417897</c:v>
                </c:pt>
                <c:pt idx="96">
                  <c:v>7.2128948853141601</c:v>
                </c:pt>
                <c:pt idx="97">
                  <c:v>7.51443437298368</c:v>
                </c:pt>
                <c:pt idx="98">
                  <c:v>7.2548162976836696</c:v>
                </c:pt>
                <c:pt idx="99">
                  <c:v>6.7361951138455902</c:v>
                </c:pt>
                <c:pt idx="100">
                  <c:v>2.4541768380669899</c:v>
                </c:pt>
                <c:pt idx="101">
                  <c:v>8.0985601198435795</c:v>
                </c:pt>
                <c:pt idx="102">
                  <c:v>6.4762573814930802</c:v>
                </c:pt>
                <c:pt idx="103">
                  <c:v>6.4635959777009599</c:v>
                </c:pt>
                <c:pt idx="104">
                  <c:v>6.7595662069938101</c:v>
                </c:pt>
                <c:pt idx="105">
                  <c:v>8.4223687870380708</c:v>
                </c:pt>
                <c:pt idx="106">
                  <c:v>7.9909880603938603</c:v>
                </c:pt>
                <c:pt idx="107">
                  <c:v>7.0946830369448897</c:v>
                </c:pt>
                <c:pt idx="108">
                  <c:v>7.9520645128140401</c:v>
                </c:pt>
                <c:pt idx="109">
                  <c:v>7.0507101645725898</c:v>
                </c:pt>
                <c:pt idx="110">
                  <c:v>6.0828090299464801</c:v>
                </c:pt>
                <c:pt idx="111">
                  <c:v>5.5615347711124503</c:v>
                </c:pt>
                <c:pt idx="112">
                  <c:v>7.7379194203784198</c:v>
                </c:pt>
                <c:pt idx="113">
                  <c:v>6.4031729407963001</c:v>
                </c:pt>
                <c:pt idx="114">
                  <c:v>6.4463274282823404</c:v>
                </c:pt>
                <c:pt idx="115">
                  <c:v>8.3221535521848793</c:v>
                </c:pt>
                <c:pt idx="116">
                  <c:v>6.7282193954962901</c:v>
                </c:pt>
                <c:pt idx="117">
                  <c:v>7.4237813607698504</c:v>
                </c:pt>
                <c:pt idx="118">
                  <c:v>9.1454636703276897</c:v>
                </c:pt>
                <c:pt idx="119">
                  <c:v>6.9413340455415398</c:v>
                </c:pt>
                <c:pt idx="120">
                  <c:v>6.3690576007728001</c:v>
                </c:pt>
                <c:pt idx="121">
                  <c:v>9.4041793231379494</c:v>
                </c:pt>
                <c:pt idx="122">
                  <c:v>7.9786117561350398</c:v>
                </c:pt>
                <c:pt idx="123">
                  <c:v>9.5816643855006696</c:v>
                </c:pt>
                <c:pt idx="124">
                  <c:v>2.89750975396178</c:v>
                </c:pt>
                <c:pt idx="125">
                  <c:v>5.5122887354711096</c:v>
                </c:pt>
                <c:pt idx="126">
                  <c:v>7.0936683025177798</c:v>
                </c:pt>
                <c:pt idx="127">
                  <c:v>8.3393749777136996</c:v>
                </c:pt>
                <c:pt idx="128">
                  <c:v>6.9911730567962502</c:v>
                </c:pt>
                <c:pt idx="129">
                  <c:v>6.8989358964868499</c:v>
                </c:pt>
                <c:pt idx="130">
                  <c:v>8.3560144232034403</c:v>
                </c:pt>
                <c:pt idx="131">
                  <c:v>6.7781526545306203</c:v>
                </c:pt>
                <c:pt idx="132">
                  <c:v>6.5652516327858104</c:v>
                </c:pt>
                <c:pt idx="133">
                  <c:v>6.0533079041329501</c:v>
                </c:pt>
                <c:pt idx="134">
                  <c:v>7.4438482838446598</c:v>
                </c:pt>
                <c:pt idx="135">
                  <c:v>6.9489924630328197</c:v>
                </c:pt>
                <c:pt idx="136">
                  <c:v>8.4241807006010205</c:v>
                </c:pt>
                <c:pt idx="137">
                  <c:v>7.7359307922286904</c:v>
                </c:pt>
                <c:pt idx="138">
                  <c:v>6.3178543529082702</c:v>
                </c:pt>
                <c:pt idx="139">
                  <c:v>6.7724993585504798</c:v>
                </c:pt>
                <c:pt idx="140">
                  <c:v>4.3629166428030297</c:v>
                </c:pt>
                <c:pt idx="141">
                  <c:v>7.7266960806234701</c:v>
                </c:pt>
                <c:pt idx="142">
                  <c:v>7.00320142966868</c:v>
                </c:pt>
                <c:pt idx="143">
                  <c:v>6.05354430898013</c:v>
                </c:pt>
                <c:pt idx="144">
                  <c:v>10.136153918062901</c:v>
                </c:pt>
                <c:pt idx="145">
                  <c:v>8.7524158718444092</c:v>
                </c:pt>
                <c:pt idx="146">
                  <c:v>6.4960486298125399</c:v>
                </c:pt>
                <c:pt idx="147">
                  <c:v>7.0438277204667399</c:v>
                </c:pt>
                <c:pt idx="148">
                  <c:v>7.15643182594936</c:v>
                </c:pt>
                <c:pt idx="149">
                  <c:v>9.2392252884722303</c:v>
                </c:pt>
                <c:pt idx="150">
                  <c:v>6.9424705166839704</c:v>
                </c:pt>
                <c:pt idx="151">
                  <c:v>7.1139967631809897</c:v>
                </c:pt>
                <c:pt idx="152">
                  <c:v>8.0543335638645104</c:v>
                </c:pt>
                <c:pt idx="153">
                  <c:v>7.49693727269951</c:v>
                </c:pt>
                <c:pt idx="154">
                  <c:v>2.2355785380449</c:v>
                </c:pt>
                <c:pt idx="155">
                  <c:v>7.7662173162056298</c:v>
                </c:pt>
                <c:pt idx="156">
                  <c:v>7.1323043943697897</c:v>
                </c:pt>
                <c:pt idx="157">
                  <c:v>7.2037418551179302</c:v>
                </c:pt>
                <c:pt idx="158">
                  <c:v>6.8541972609052504</c:v>
                </c:pt>
                <c:pt idx="159">
                  <c:v>8.3668513470619903</c:v>
                </c:pt>
                <c:pt idx="160">
                  <c:v>5.7506562926640701</c:v>
                </c:pt>
                <c:pt idx="161">
                  <c:v>8.2198350210501108</c:v>
                </c:pt>
                <c:pt idx="162">
                  <c:v>8.8553093144347894</c:v>
                </c:pt>
                <c:pt idx="163">
                  <c:v>7.4905260674916896</c:v>
                </c:pt>
                <c:pt idx="164">
                  <c:v>7.3371912132552799</c:v>
                </c:pt>
                <c:pt idx="165">
                  <c:v>8.4327517507581806</c:v>
                </c:pt>
                <c:pt idx="166">
                  <c:v>8.1235279274579906</c:v>
                </c:pt>
                <c:pt idx="167">
                  <c:v>8.8233066954708299</c:v>
                </c:pt>
                <c:pt idx="168">
                  <c:v>4.6584266287721396</c:v>
                </c:pt>
                <c:pt idx="169">
                  <c:v>6.7547760635952496</c:v>
                </c:pt>
                <c:pt idx="170">
                  <c:v>7.5505736840742497</c:v>
                </c:pt>
                <c:pt idx="171">
                  <c:v>6.5916001703714704</c:v>
                </c:pt>
                <c:pt idx="172">
                  <c:v>7.2529069947484501</c:v>
                </c:pt>
                <c:pt idx="173">
                  <c:v>7.2193084467164699</c:v>
                </c:pt>
                <c:pt idx="174">
                  <c:v>10.263979825350299</c:v>
                </c:pt>
                <c:pt idx="175">
                  <c:v>6.8289168648218102</c:v>
                </c:pt>
                <c:pt idx="176">
                  <c:v>6.9884830680866203</c:v>
                </c:pt>
                <c:pt idx="177">
                  <c:v>7.2619571377852798</c:v>
                </c:pt>
                <c:pt idx="178">
                  <c:v>8.2043713166109793</c:v>
                </c:pt>
                <c:pt idx="179">
                  <c:v>7.7675485660925903</c:v>
                </c:pt>
                <c:pt idx="180">
                  <c:v>7.2959389601210001</c:v>
                </c:pt>
                <c:pt idx="181">
                  <c:v>6.8818872585539799</c:v>
                </c:pt>
                <c:pt idx="182">
                  <c:v>6.6725103183683503</c:v>
                </c:pt>
                <c:pt idx="183">
                  <c:v>3.7731375999629799</c:v>
                </c:pt>
                <c:pt idx="184">
                  <c:v>6.1255888825085796</c:v>
                </c:pt>
                <c:pt idx="185">
                  <c:v>7.2808836627268203</c:v>
                </c:pt>
                <c:pt idx="186">
                  <c:v>6.9273303962881601</c:v>
                </c:pt>
                <c:pt idx="187">
                  <c:v>6.09996448202957</c:v>
                </c:pt>
                <c:pt idx="188">
                  <c:v>9.4787858654754</c:v>
                </c:pt>
                <c:pt idx="189">
                  <c:v>8.0537437298438093</c:v>
                </c:pt>
                <c:pt idx="190">
                  <c:v>7.9189434868654098</c:v>
                </c:pt>
                <c:pt idx="191">
                  <c:v>7.23975079011338</c:v>
                </c:pt>
                <c:pt idx="192">
                  <c:v>8.9531063083428695</c:v>
                </c:pt>
                <c:pt idx="193">
                  <c:v>7.8618481819790702</c:v>
                </c:pt>
                <c:pt idx="194">
                  <c:v>9.23172159441914</c:v>
                </c:pt>
                <c:pt idx="195">
                  <c:v>7.7833138634264696</c:v>
                </c:pt>
                <c:pt idx="196">
                  <c:v>7.2702478007981002</c:v>
                </c:pt>
                <c:pt idx="197">
                  <c:v>7.2091155493518997</c:v>
                </c:pt>
                <c:pt idx="198">
                  <c:v>6.7466848917159297</c:v>
                </c:pt>
                <c:pt idx="199">
                  <c:v>7.8656872082017504</c:v>
                </c:pt>
                <c:pt idx="200">
                  <c:v>7.0592018895152497</c:v>
                </c:pt>
                <c:pt idx="201">
                  <c:v>4.9596189704534197</c:v>
                </c:pt>
                <c:pt idx="202">
                  <c:v>8.9662287408569199</c:v>
                </c:pt>
                <c:pt idx="203">
                  <c:v>7.8968808670574102</c:v>
                </c:pt>
                <c:pt idx="204">
                  <c:v>6.2939813903336397</c:v>
                </c:pt>
                <c:pt idx="205">
                  <c:v>10.364724418565601</c:v>
                </c:pt>
                <c:pt idx="206">
                  <c:v>7.4667591336691199</c:v>
                </c:pt>
                <c:pt idx="207">
                  <c:v>6.1227685177038103</c:v>
                </c:pt>
                <c:pt idx="208">
                  <c:v>6.7922442683782904</c:v>
                </c:pt>
                <c:pt idx="209">
                  <c:v>7.7062152527165502</c:v>
                </c:pt>
                <c:pt idx="210">
                  <c:v>6.9217682064949804</c:v>
                </c:pt>
                <c:pt idx="211">
                  <c:v>6.8861613953591903</c:v>
                </c:pt>
                <c:pt idx="212">
                  <c:v>7.62761181912557</c:v>
                </c:pt>
                <c:pt idx="213">
                  <c:v>7.5865567009303003</c:v>
                </c:pt>
                <c:pt idx="214">
                  <c:v>7.4076343599285597</c:v>
                </c:pt>
                <c:pt idx="215">
                  <c:v>9.0219550967444597</c:v>
                </c:pt>
                <c:pt idx="216">
                  <c:v>3.7150471956036202</c:v>
                </c:pt>
                <c:pt idx="217">
                  <c:v>5.2422044442456599</c:v>
                </c:pt>
                <c:pt idx="218">
                  <c:v>6.65366626023396</c:v>
                </c:pt>
                <c:pt idx="219">
                  <c:v>7.1949948757721698</c:v>
                </c:pt>
                <c:pt idx="220">
                  <c:v>5.5736888076910303</c:v>
                </c:pt>
                <c:pt idx="221">
                  <c:v>6.25238120581297</c:v>
                </c:pt>
                <c:pt idx="222">
                  <c:v>8.23343968803648</c:v>
                </c:pt>
                <c:pt idx="223">
                  <c:v>7.9867037134125196</c:v>
                </c:pt>
                <c:pt idx="224">
                  <c:v>7.1617717480623</c:v>
                </c:pt>
                <c:pt idx="225">
                  <c:v>6.9852645064130101</c:v>
                </c:pt>
                <c:pt idx="226">
                  <c:v>5.4409816508180899</c:v>
                </c:pt>
                <c:pt idx="227">
                  <c:v>5.3693015020374499</c:v>
                </c:pt>
                <c:pt idx="228">
                  <c:v>6.0045959392427104</c:v>
                </c:pt>
                <c:pt idx="229">
                  <c:v>7.7514031360476299</c:v>
                </c:pt>
                <c:pt idx="230">
                  <c:v>6.1683624518853604</c:v>
                </c:pt>
                <c:pt idx="231">
                  <c:v>8.7582686589580501</c:v>
                </c:pt>
                <c:pt idx="232">
                  <c:v>8.1837396922566903</c:v>
                </c:pt>
                <c:pt idx="233">
                  <c:v>8.7541720221377695</c:v>
                </c:pt>
                <c:pt idx="234">
                  <c:v>5.60102380536991</c:v>
                </c:pt>
                <c:pt idx="235">
                  <c:v>8.7555582498961702</c:v>
                </c:pt>
                <c:pt idx="236">
                  <c:v>6.8740050025861299</c:v>
                </c:pt>
                <c:pt idx="237">
                  <c:v>7.5102379905966403</c:v>
                </c:pt>
                <c:pt idx="238">
                  <c:v>9.0752844174373095</c:v>
                </c:pt>
                <c:pt idx="239">
                  <c:v>8.6971269827338897</c:v>
                </c:pt>
                <c:pt idx="240">
                  <c:v>6.3798552547231901</c:v>
                </c:pt>
                <c:pt idx="241">
                  <c:v>9.5176528643874594</c:v>
                </c:pt>
                <c:pt idx="242">
                  <c:v>6.7375365739086801</c:v>
                </c:pt>
                <c:pt idx="243">
                  <c:v>7.0253308083205699</c:v>
                </c:pt>
                <c:pt idx="244">
                  <c:v>7.3710096727730203</c:v>
                </c:pt>
                <c:pt idx="245">
                  <c:v>6.7178607791192402</c:v>
                </c:pt>
                <c:pt idx="246">
                  <c:v>6.7087533020164898</c:v>
                </c:pt>
                <c:pt idx="247">
                  <c:v>7.2601570051947704</c:v>
                </c:pt>
                <c:pt idx="248">
                  <c:v>6.9724813659055496</c:v>
                </c:pt>
                <c:pt idx="249">
                  <c:v>9.7830546117627097</c:v>
                </c:pt>
                <c:pt idx="250">
                  <c:v>3.7205693300904699</c:v>
                </c:pt>
                <c:pt idx="251">
                  <c:v>6.08926971523859</c:v>
                </c:pt>
                <c:pt idx="252">
                  <c:v>8.8272611752235406</c:v>
                </c:pt>
                <c:pt idx="253">
                  <c:v>7.7251708373901504</c:v>
                </c:pt>
                <c:pt idx="254">
                  <c:v>9.0294752841589894</c:v>
                </c:pt>
                <c:pt idx="255">
                  <c:v>8.1937315276914404</c:v>
                </c:pt>
                <c:pt idx="256">
                  <c:v>4.9843731497673902</c:v>
                </c:pt>
                <c:pt idx="257">
                  <c:v>9.1310343352697494</c:v>
                </c:pt>
                <c:pt idx="258">
                  <c:v>6.8614001474617599</c:v>
                </c:pt>
                <c:pt idx="259">
                  <c:v>6.7021339662953698</c:v>
                </c:pt>
                <c:pt idx="260">
                  <c:v>7.29300000019356</c:v>
                </c:pt>
                <c:pt idx="261">
                  <c:v>8.0817172562295294</c:v>
                </c:pt>
                <c:pt idx="262">
                  <c:v>5.44971292220057</c:v>
                </c:pt>
                <c:pt idx="263">
                  <c:v>5.19898633950839</c:v>
                </c:pt>
                <c:pt idx="264">
                  <c:v>5.7469327199714</c:v>
                </c:pt>
                <c:pt idx="265">
                  <c:v>8.6987001352551694</c:v>
                </c:pt>
                <c:pt idx="266">
                  <c:v>6.3595613515791696</c:v>
                </c:pt>
                <c:pt idx="267">
                  <c:v>6.5246009946446897</c:v>
                </c:pt>
                <c:pt idx="268">
                  <c:v>3.8834326348452102</c:v>
                </c:pt>
                <c:pt idx="269">
                  <c:v>7.5180990408140902</c:v>
                </c:pt>
                <c:pt idx="270">
                  <c:v>8.1662347379908908</c:v>
                </c:pt>
                <c:pt idx="271">
                  <c:v>8.0636994369630308</c:v>
                </c:pt>
                <c:pt idx="272">
                  <c:v>7.7441311344527302</c:v>
                </c:pt>
                <c:pt idx="273">
                  <c:v>9.2451974561067107</c:v>
                </c:pt>
                <c:pt idx="274">
                  <c:v>5.9063873966970002</c:v>
                </c:pt>
                <c:pt idx="275">
                  <c:v>8.8705648883606205</c:v>
                </c:pt>
                <c:pt idx="276">
                  <c:v>8.3376942256440305</c:v>
                </c:pt>
                <c:pt idx="277">
                  <c:v>6.2155546713294303</c:v>
                </c:pt>
                <c:pt idx="278">
                  <c:v>7.5647304859694797</c:v>
                </c:pt>
                <c:pt idx="279">
                  <c:v>8.7837289112209103</c:v>
                </c:pt>
                <c:pt idx="280">
                  <c:v>5.9980920570516201</c:v>
                </c:pt>
                <c:pt idx="281">
                  <c:v>7.6754472796654696</c:v>
                </c:pt>
                <c:pt idx="282">
                  <c:v>8.1046713029529798</c:v>
                </c:pt>
                <c:pt idx="283">
                  <c:v>4.7345859032786199</c:v>
                </c:pt>
                <c:pt idx="284">
                  <c:v>0.204484695025832</c:v>
                </c:pt>
                <c:pt idx="285">
                  <c:v>0.30664221953710202</c:v>
                </c:pt>
                <c:pt idx="286">
                  <c:v>0.84171906569467903</c:v>
                </c:pt>
                <c:pt idx="287">
                  <c:v>5.2410067120464801</c:v>
                </c:pt>
                <c:pt idx="288">
                  <c:v>7.7353087568832901</c:v>
                </c:pt>
                <c:pt idx="289">
                  <c:v>6.9004925556467098</c:v>
                </c:pt>
                <c:pt idx="290">
                  <c:v>4.4727490781670198</c:v>
                </c:pt>
                <c:pt idx="291">
                  <c:v>6.9284597988471299</c:v>
                </c:pt>
                <c:pt idx="292">
                  <c:v>4.3947441179765496</c:v>
                </c:pt>
                <c:pt idx="293">
                  <c:v>6.6630910381947297</c:v>
                </c:pt>
                <c:pt idx="294">
                  <c:v>6.5107198675048004</c:v>
                </c:pt>
                <c:pt idx="295">
                  <c:v>7.7115960155339902</c:v>
                </c:pt>
                <c:pt idx="296">
                  <c:v>6.3741595472422299</c:v>
                </c:pt>
                <c:pt idx="297">
                  <c:v>6.8536168516624896</c:v>
                </c:pt>
                <c:pt idx="298">
                  <c:v>8.0326950590647499</c:v>
                </c:pt>
                <c:pt idx="299">
                  <c:v>8.6006062608413192</c:v>
                </c:pt>
                <c:pt idx="300">
                  <c:v>5.4424102900772997</c:v>
                </c:pt>
                <c:pt idx="301">
                  <c:v>5.13141853551131</c:v>
                </c:pt>
                <c:pt idx="302">
                  <c:v>9.0384484581758002</c:v>
                </c:pt>
                <c:pt idx="303">
                  <c:v>4.3540267209915404</c:v>
                </c:pt>
                <c:pt idx="304">
                  <c:v>9.1769298623460394</c:v>
                </c:pt>
                <c:pt idx="305">
                  <c:v>8.4688808516726297</c:v>
                </c:pt>
                <c:pt idx="306">
                  <c:v>7.1387886416067996</c:v>
                </c:pt>
                <c:pt idx="307">
                  <c:v>6.4132605948069799</c:v>
                </c:pt>
                <c:pt idx="308">
                  <c:v>6.9536773630774897</c:v>
                </c:pt>
                <c:pt idx="309">
                  <c:v>6.17308740723636</c:v>
                </c:pt>
                <c:pt idx="310">
                  <c:v>7.8152575775281603</c:v>
                </c:pt>
                <c:pt idx="311">
                  <c:v>6.8998524561435399</c:v>
                </c:pt>
                <c:pt idx="312">
                  <c:v>7.9017731122172101</c:v>
                </c:pt>
                <c:pt idx="313">
                  <c:v>6.3979311934537897</c:v>
                </c:pt>
                <c:pt idx="314">
                  <c:v>6.9854184444530398</c:v>
                </c:pt>
                <c:pt idx="315">
                  <c:v>8.8977490895921303</c:v>
                </c:pt>
                <c:pt idx="316">
                  <c:v>7.1646950000264704</c:v>
                </c:pt>
                <c:pt idx="317">
                  <c:v>2.8223063090201501</c:v>
                </c:pt>
                <c:pt idx="318">
                  <c:v>0.29045045100049999</c:v>
                </c:pt>
                <c:pt idx="319">
                  <c:v>0.65259047555959304</c:v>
                </c:pt>
                <c:pt idx="320">
                  <c:v>7.5777492459259603</c:v>
                </c:pt>
                <c:pt idx="321">
                  <c:v>7.3946745048343399</c:v>
                </c:pt>
                <c:pt idx="322">
                  <c:v>6.7954345557180096</c:v>
                </c:pt>
                <c:pt idx="323">
                  <c:v>3.4844197373109398</c:v>
                </c:pt>
                <c:pt idx="324">
                  <c:v>4.7561513660491901</c:v>
                </c:pt>
                <c:pt idx="325">
                  <c:v>6.0182807168417396</c:v>
                </c:pt>
                <c:pt idx="326">
                  <c:v>7.1488888619880901</c:v>
                </c:pt>
                <c:pt idx="327">
                  <c:v>6.7462866948470896</c:v>
                </c:pt>
                <c:pt idx="328">
                  <c:v>7.0198306649823001</c:v>
                </c:pt>
                <c:pt idx="329">
                  <c:v>10.171885607506701</c:v>
                </c:pt>
                <c:pt idx="330">
                  <c:v>5.8085181461578799</c:v>
                </c:pt>
                <c:pt idx="331">
                  <c:v>6.5021276115972304</c:v>
                </c:pt>
                <c:pt idx="332">
                  <c:v>7.94393328562838</c:v>
                </c:pt>
                <c:pt idx="333">
                  <c:v>6.90204921480656</c:v>
                </c:pt>
                <c:pt idx="334">
                  <c:v>8.8214633659813408</c:v>
                </c:pt>
                <c:pt idx="335">
                  <c:v>5.8735067025863703</c:v>
                </c:pt>
                <c:pt idx="336">
                  <c:v>11.184638475049899</c:v>
                </c:pt>
                <c:pt idx="337">
                  <c:v>6.6662122104960604</c:v>
                </c:pt>
                <c:pt idx="338">
                  <c:v>5.58534254563952</c:v>
                </c:pt>
                <c:pt idx="339">
                  <c:v>5.9588001577331697</c:v>
                </c:pt>
                <c:pt idx="340">
                  <c:v>5.93133007157018</c:v>
                </c:pt>
                <c:pt idx="341">
                  <c:v>7.26035256933746</c:v>
                </c:pt>
                <c:pt idx="342">
                  <c:v>8.6773404468034201</c:v>
                </c:pt>
                <c:pt idx="343">
                  <c:v>7.2786978996380904</c:v>
                </c:pt>
                <c:pt idx="344">
                  <c:v>8.1306302830495998</c:v>
                </c:pt>
                <c:pt idx="345">
                  <c:v>7.4931767862931604</c:v>
                </c:pt>
                <c:pt idx="346">
                  <c:v>8.3492450764331103</c:v>
                </c:pt>
                <c:pt idx="347">
                  <c:v>8.1255118432187405</c:v>
                </c:pt>
                <c:pt idx="348">
                  <c:v>6.4390153713811102</c:v>
                </c:pt>
                <c:pt idx="349">
                  <c:v>7.2017760035149498</c:v>
                </c:pt>
                <c:pt idx="350">
                  <c:v>3.3245283792064901</c:v>
                </c:pt>
                <c:pt idx="351">
                  <c:v>7.03737253296178</c:v>
                </c:pt>
                <c:pt idx="352">
                  <c:v>6.4726759658679898</c:v>
                </c:pt>
                <c:pt idx="353">
                  <c:v>0.58457656540570102</c:v>
                </c:pt>
                <c:pt idx="354">
                  <c:v>8.0890772224187302</c:v>
                </c:pt>
                <c:pt idx="355">
                  <c:v>8.4222549043043795</c:v>
                </c:pt>
                <c:pt idx="356">
                  <c:v>6.5348323765192697</c:v>
                </c:pt>
                <c:pt idx="357">
                  <c:v>5.1243955051342098</c:v>
                </c:pt>
                <c:pt idx="358">
                  <c:v>8.0151743968356808</c:v>
                </c:pt>
                <c:pt idx="359">
                  <c:v>7.4197255646540698</c:v>
                </c:pt>
                <c:pt idx="360">
                  <c:v>6.5008207090533396</c:v>
                </c:pt>
                <c:pt idx="361">
                  <c:v>7.4135916049979302</c:v>
                </c:pt>
                <c:pt idx="362">
                  <c:v>7.5007409560048401</c:v>
                </c:pt>
                <c:pt idx="363">
                  <c:v>6.66651380339081</c:v>
                </c:pt>
                <c:pt idx="364">
                  <c:v>8.0737918033626901</c:v>
                </c:pt>
                <c:pt idx="365">
                  <c:v>6.9471703392937503</c:v>
                </c:pt>
                <c:pt idx="366">
                  <c:v>7.6539399363589897</c:v>
                </c:pt>
                <c:pt idx="367">
                  <c:v>6.5840014431406004</c:v>
                </c:pt>
                <c:pt idx="368">
                  <c:v>6.18740207416245</c:v>
                </c:pt>
                <c:pt idx="369">
                  <c:v>6.6408391374293503</c:v>
                </c:pt>
                <c:pt idx="370">
                  <c:v>5.5663013525661098</c:v>
                </c:pt>
                <c:pt idx="371">
                  <c:v>6.9205319897857898</c:v>
                </c:pt>
                <c:pt idx="372">
                  <c:v>5.5689858434886004</c:v>
                </c:pt>
                <c:pt idx="373">
                  <c:v>7.1790968461486804</c:v>
                </c:pt>
                <c:pt idx="374">
                  <c:v>7.0982000499205897</c:v>
                </c:pt>
                <c:pt idx="375">
                  <c:v>7.1799804190825096</c:v>
                </c:pt>
                <c:pt idx="376">
                  <c:v>5.1423968310392798</c:v>
                </c:pt>
                <c:pt idx="377">
                  <c:v>9.1009457316299898</c:v>
                </c:pt>
                <c:pt idx="378">
                  <c:v>7.6134196743129801</c:v>
                </c:pt>
                <c:pt idx="379">
                  <c:v>8.4245262757929193</c:v>
                </c:pt>
                <c:pt idx="380">
                  <c:v>7.2814389392283498</c:v>
                </c:pt>
                <c:pt idx="381">
                  <c:v>6.3735304433133502</c:v>
                </c:pt>
                <c:pt idx="382">
                  <c:v>6.6694621880962002</c:v>
                </c:pt>
                <c:pt idx="383">
                  <c:v>8.8082074157795205</c:v>
                </c:pt>
                <c:pt idx="384">
                  <c:v>4.0736222978990497</c:v>
                </c:pt>
                <c:pt idx="385">
                  <c:v>7.61370870083711</c:v>
                </c:pt>
                <c:pt idx="386">
                  <c:v>8.7896971518645604</c:v>
                </c:pt>
                <c:pt idx="387">
                  <c:v>5.7763867218951299</c:v>
                </c:pt>
                <c:pt idx="388">
                  <c:v>7.4378344901075204</c:v>
                </c:pt>
                <c:pt idx="389">
                  <c:v>6.02952212075445</c:v>
                </c:pt>
                <c:pt idx="390">
                  <c:v>5.3889207481591201</c:v>
                </c:pt>
                <c:pt idx="391">
                  <c:v>9.1934436441296405</c:v>
                </c:pt>
                <c:pt idx="392">
                  <c:v>6.8805332321202899</c:v>
                </c:pt>
                <c:pt idx="393">
                  <c:v>7.5774939915228599</c:v>
                </c:pt>
                <c:pt idx="394">
                  <c:v>7.3650618524815998</c:v>
                </c:pt>
                <c:pt idx="395">
                  <c:v>7.98414881318699</c:v>
                </c:pt>
                <c:pt idx="396">
                  <c:v>8.6431473523617495</c:v>
                </c:pt>
                <c:pt idx="397">
                  <c:v>8.1942820918039807</c:v>
                </c:pt>
                <c:pt idx="398">
                  <c:v>6.023064577055</c:v>
                </c:pt>
                <c:pt idx="399">
                  <c:v>9.8551533777644291</c:v>
                </c:pt>
                <c:pt idx="400">
                  <c:v>7.6728876670509401</c:v>
                </c:pt>
                <c:pt idx="401">
                  <c:v>9.6519316029853499</c:v>
                </c:pt>
                <c:pt idx="402">
                  <c:v>5.7944822955798099</c:v>
                </c:pt>
                <c:pt idx="403">
                  <c:v>10.8067575005</c:v>
                </c:pt>
                <c:pt idx="404">
                  <c:v>5.3743759595711698</c:v>
                </c:pt>
                <c:pt idx="405">
                  <c:v>7.7455369971652104</c:v>
                </c:pt>
                <c:pt idx="406">
                  <c:v>7.5118708333783397</c:v>
                </c:pt>
                <c:pt idx="407">
                  <c:v>6.3806524338590398</c:v>
                </c:pt>
                <c:pt idx="408">
                  <c:v>7.5774979185136697</c:v>
                </c:pt>
                <c:pt idx="409">
                  <c:v>7.4708023634142897</c:v>
                </c:pt>
                <c:pt idx="410">
                  <c:v>8.4111493742739398</c:v>
                </c:pt>
                <c:pt idx="411">
                  <c:v>9.2047855790072592</c:v>
                </c:pt>
                <c:pt idx="412">
                  <c:v>7.5394964283776904</c:v>
                </c:pt>
                <c:pt idx="413">
                  <c:v>8.2815995180178508</c:v>
                </c:pt>
                <c:pt idx="414">
                  <c:v>6.5157833294642202</c:v>
                </c:pt>
                <c:pt idx="415">
                  <c:v>8.0608814283527597</c:v>
                </c:pt>
                <c:pt idx="416">
                  <c:v>3.42526119144935</c:v>
                </c:pt>
                <c:pt idx="417">
                  <c:v>0.425382640870345</c:v>
                </c:pt>
                <c:pt idx="418">
                  <c:v>7.2496310990089201</c:v>
                </c:pt>
                <c:pt idx="419">
                  <c:v>6.8536953914788299</c:v>
                </c:pt>
                <c:pt idx="420">
                  <c:v>6.5748319195829303</c:v>
                </c:pt>
                <c:pt idx="421">
                  <c:v>5.9922942478094203</c:v>
                </c:pt>
                <c:pt idx="422">
                  <c:v>8.3362255310784708</c:v>
                </c:pt>
                <c:pt idx="423">
                  <c:v>8.7070669818898399</c:v>
                </c:pt>
                <c:pt idx="424">
                  <c:v>8.9226352157975395</c:v>
                </c:pt>
                <c:pt idx="425">
                  <c:v>7.6141163224839197</c:v>
                </c:pt>
                <c:pt idx="426">
                  <c:v>7.2970573671056798</c:v>
                </c:pt>
                <c:pt idx="427">
                  <c:v>9.1806173067231907</c:v>
                </c:pt>
                <c:pt idx="428">
                  <c:v>7.2150539448653497</c:v>
                </c:pt>
                <c:pt idx="429">
                  <c:v>9.3936149324420892</c:v>
                </c:pt>
                <c:pt idx="430">
                  <c:v>6.4823253677034902</c:v>
                </c:pt>
                <c:pt idx="431">
                  <c:v>8.1007553077102799</c:v>
                </c:pt>
                <c:pt idx="432">
                  <c:v>5.5199094538505502</c:v>
                </c:pt>
                <c:pt idx="433">
                  <c:v>7.3435199516559404</c:v>
                </c:pt>
                <c:pt idx="434">
                  <c:v>5.9979624663546502</c:v>
                </c:pt>
                <c:pt idx="435">
                  <c:v>6.3800948011630298</c:v>
                </c:pt>
                <c:pt idx="436">
                  <c:v>6.5437772762022002</c:v>
                </c:pt>
                <c:pt idx="437">
                  <c:v>5.9590781886830104</c:v>
                </c:pt>
                <c:pt idx="438">
                  <c:v>6.7385976468274196</c:v>
                </c:pt>
                <c:pt idx="439">
                  <c:v>8.2315570886388194</c:v>
                </c:pt>
                <c:pt idx="440">
                  <c:v>7.8580539234516902</c:v>
                </c:pt>
                <c:pt idx="441">
                  <c:v>7.6669351343705596</c:v>
                </c:pt>
                <c:pt idx="442">
                  <c:v>7.32547621425004</c:v>
                </c:pt>
                <c:pt idx="443">
                  <c:v>8.8795239252104903</c:v>
                </c:pt>
                <c:pt idx="444">
                  <c:v>8.1546320509230199</c:v>
                </c:pt>
                <c:pt idx="445">
                  <c:v>7.5151019614225598</c:v>
                </c:pt>
                <c:pt idx="446">
                  <c:v>7.2891861067121004</c:v>
                </c:pt>
                <c:pt idx="447">
                  <c:v>8.7116089394687695</c:v>
                </c:pt>
                <c:pt idx="448">
                  <c:v>7.0664126300534003</c:v>
                </c:pt>
                <c:pt idx="449">
                  <c:v>4.0398525330674504</c:v>
                </c:pt>
                <c:pt idx="450">
                  <c:v>0.39485971204622999</c:v>
                </c:pt>
                <c:pt idx="451">
                  <c:v>1.50000839032788</c:v>
                </c:pt>
                <c:pt idx="452">
                  <c:v>6.9604820527651698</c:v>
                </c:pt>
                <c:pt idx="453">
                  <c:v>7.5799193010514303</c:v>
                </c:pt>
                <c:pt idx="454">
                  <c:v>8.0176523280411995</c:v>
                </c:pt>
                <c:pt idx="455">
                  <c:v>9.2682700979528398</c:v>
                </c:pt>
                <c:pt idx="456">
                  <c:v>6.2628709836832996</c:v>
                </c:pt>
                <c:pt idx="457">
                  <c:v>6.5092857304584397</c:v>
                </c:pt>
                <c:pt idx="458">
                  <c:v>9.1632066002370003</c:v>
                </c:pt>
                <c:pt idx="459">
                  <c:v>6.9683305366120001</c:v>
                </c:pt>
                <c:pt idx="460">
                  <c:v>9.4683377137077294</c:v>
                </c:pt>
                <c:pt idx="461">
                  <c:v>7.9300176009693102</c:v>
                </c:pt>
                <c:pt idx="462">
                  <c:v>9.3693531977765794</c:v>
                </c:pt>
                <c:pt idx="463">
                  <c:v>7.9407594916501001</c:v>
                </c:pt>
                <c:pt idx="464">
                  <c:v>7.1993781829221</c:v>
                </c:pt>
                <c:pt idx="465">
                  <c:v>9.5701213886932202</c:v>
                </c:pt>
                <c:pt idx="466">
                  <c:v>7.7809026910648296</c:v>
                </c:pt>
                <c:pt idx="467">
                  <c:v>7.7123405729928898</c:v>
                </c:pt>
                <c:pt idx="468">
                  <c:v>8.2938399483943996</c:v>
                </c:pt>
                <c:pt idx="469">
                  <c:v>5.2075448232949304</c:v>
                </c:pt>
                <c:pt idx="470">
                  <c:v>7.3785345725765303</c:v>
                </c:pt>
                <c:pt idx="471">
                  <c:v>8.3630429513676798</c:v>
                </c:pt>
                <c:pt idx="472">
                  <c:v>6.7587368265332604</c:v>
                </c:pt>
                <c:pt idx="473">
                  <c:v>6.5031156424867902</c:v>
                </c:pt>
                <c:pt idx="474">
                  <c:v>6.7604796250578403</c:v>
                </c:pt>
                <c:pt idx="475">
                  <c:v>6.9624698955167297</c:v>
                </c:pt>
                <c:pt idx="476">
                  <c:v>6.8279759578220602</c:v>
                </c:pt>
                <c:pt idx="477">
                  <c:v>7.6913555194650698</c:v>
                </c:pt>
                <c:pt idx="478">
                  <c:v>7.95497205681494</c:v>
                </c:pt>
                <c:pt idx="479">
                  <c:v>7.2409862214244098</c:v>
                </c:pt>
                <c:pt idx="480">
                  <c:v>8.6216195887030196</c:v>
                </c:pt>
                <c:pt idx="481">
                  <c:v>5.4412801021201798</c:v>
                </c:pt>
                <c:pt idx="482">
                  <c:v>3.8812971372389402</c:v>
                </c:pt>
                <c:pt idx="483">
                  <c:v>6.2109388863231398</c:v>
                </c:pt>
                <c:pt idx="484">
                  <c:v>7.8616471200492297</c:v>
                </c:pt>
                <c:pt idx="485">
                  <c:v>7.3274954729281401</c:v>
                </c:pt>
                <c:pt idx="486">
                  <c:v>9.3022095087877297</c:v>
                </c:pt>
                <c:pt idx="487">
                  <c:v>6.8619797713063502</c:v>
                </c:pt>
                <c:pt idx="488">
                  <c:v>8.5049023530386894</c:v>
                </c:pt>
                <c:pt idx="489">
                  <c:v>6.5711798181231398</c:v>
                </c:pt>
                <c:pt idx="490">
                  <c:v>6.8638820056581</c:v>
                </c:pt>
                <c:pt idx="491">
                  <c:v>8.2534728389902696</c:v>
                </c:pt>
                <c:pt idx="492">
                  <c:v>9.2864261472960994</c:v>
                </c:pt>
                <c:pt idx="493">
                  <c:v>7.59581026209145</c:v>
                </c:pt>
                <c:pt idx="494">
                  <c:v>8.5667901575180796</c:v>
                </c:pt>
                <c:pt idx="495">
                  <c:v>6.5767592866759097</c:v>
                </c:pt>
                <c:pt idx="496">
                  <c:v>8.7832081922385701</c:v>
                </c:pt>
                <c:pt idx="497">
                  <c:v>7.8277964592068097</c:v>
                </c:pt>
                <c:pt idx="498">
                  <c:v>6.7900365141409802</c:v>
                </c:pt>
                <c:pt idx="499">
                  <c:v>10.1278663966427</c:v>
                </c:pt>
                <c:pt idx="500">
                  <c:v>4.0415348559334499</c:v>
                </c:pt>
                <c:pt idx="501">
                  <c:v>6.8616161319567004</c:v>
                </c:pt>
                <c:pt idx="502">
                  <c:v>6.67413609256658</c:v>
                </c:pt>
                <c:pt idx="503">
                  <c:v>7.9455464934559998</c:v>
                </c:pt>
                <c:pt idx="504">
                  <c:v>6.5175182740071698</c:v>
                </c:pt>
                <c:pt idx="505">
                  <c:v>8.18812221400845</c:v>
                </c:pt>
                <c:pt idx="506">
                  <c:v>6.7818463820930699</c:v>
                </c:pt>
                <c:pt idx="507">
                  <c:v>9.0530867091451999</c:v>
                </c:pt>
                <c:pt idx="508">
                  <c:v>6.6733043559115499</c:v>
                </c:pt>
                <c:pt idx="509">
                  <c:v>8.7998256465797393</c:v>
                </c:pt>
                <c:pt idx="510">
                  <c:v>7.8944736216865996</c:v>
                </c:pt>
                <c:pt idx="511">
                  <c:v>7.1427195594145996</c:v>
                </c:pt>
                <c:pt idx="512">
                  <c:v>2.86201289856887</c:v>
                </c:pt>
                <c:pt idx="513">
                  <c:v>0.38707484545063497</c:v>
                </c:pt>
                <c:pt idx="514">
                  <c:v>8.0151162773715896</c:v>
                </c:pt>
                <c:pt idx="515">
                  <c:v>7.7057400868277002</c:v>
                </c:pt>
                <c:pt idx="516">
                  <c:v>6.3494171489007298</c:v>
                </c:pt>
                <c:pt idx="517">
                  <c:v>8.1893914174405005</c:v>
                </c:pt>
                <c:pt idx="518">
                  <c:v>7.3218712366800496</c:v>
                </c:pt>
                <c:pt idx="519">
                  <c:v>7.5776667791188004</c:v>
                </c:pt>
                <c:pt idx="520">
                  <c:v>7.0977076052721397</c:v>
                </c:pt>
                <c:pt idx="521">
                  <c:v>7.4180361732045998</c:v>
                </c:pt>
                <c:pt idx="522">
                  <c:v>9.0241832713340209</c:v>
                </c:pt>
                <c:pt idx="523">
                  <c:v>8.7567261369651401</c:v>
                </c:pt>
                <c:pt idx="524">
                  <c:v>7.8779182138003403</c:v>
                </c:pt>
                <c:pt idx="525">
                  <c:v>6.1946481576179497</c:v>
                </c:pt>
                <c:pt idx="526">
                  <c:v>5.8199747491673604</c:v>
                </c:pt>
                <c:pt idx="527">
                  <c:v>9.3500952348100803</c:v>
                </c:pt>
                <c:pt idx="528">
                  <c:v>6.6351544255226802</c:v>
                </c:pt>
                <c:pt idx="529">
                  <c:v>6.1965566751549996</c:v>
                </c:pt>
                <c:pt idx="530">
                  <c:v>8.6166040360315606</c:v>
                </c:pt>
                <c:pt idx="531">
                  <c:v>5.94170046891968</c:v>
                </c:pt>
                <c:pt idx="532">
                  <c:v>6.1348605078274803</c:v>
                </c:pt>
                <c:pt idx="533">
                  <c:v>6.6880117219193203</c:v>
                </c:pt>
                <c:pt idx="534">
                  <c:v>7.7514431913539603</c:v>
                </c:pt>
                <c:pt idx="535">
                  <c:v>7.4670489455914204</c:v>
                </c:pt>
                <c:pt idx="536">
                  <c:v>8.9027811356250197</c:v>
                </c:pt>
                <c:pt idx="537">
                  <c:v>7.2331157464290001</c:v>
                </c:pt>
                <c:pt idx="538">
                  <c:v>8.3090334758653306</c:v>
                </c:pt>
                <c:pt idx="539">
                  <c:v>8.4686570131960597</c:v>
                </c:pt>
                <c:pt idx="540">
                  <c:v>9.5930966411670795</c:v>
                </c:pt>
                <c:pt idx="541">
                  <c:v>8.16812754756468</c:v>
                </c:pt>
                <c:pt idx="542">
                  <c:v>8.0265665971957603</c:v>
                </c:pt>
                <c:pt idx="543">
                  <c:v>6.6556014813085698</c:v>
                </c:pt>
                <c:pt idx="544">
                  <c:v>3.1126821471951298</c:v>
                </c:pt>
                <c:pt idx="545">
                  <c:v>6.1020347915882898</c:v>
                </c:pt>
                <c:pt idx="546">
                  <c:v>6.2199136311362802</c:v>
                </c:pt>
                <c:pt idx="547">
                  <c:v>6.1662410914460297</c:v>
                </c:pt>
                <c:pt idx="548">
                  <c:v>6.3303806682163</c:v>
                </c:pt>
                <c:pt idx="549">
                  <c:v>7.3296725966370797</c:v>
                </c:pt>
                <c:pt idx="550">
                  <c:v>8.07057559788357</c:v>
                </c:pt>
                <c:pt idx="551">
                  <c:v>6.9106658180571996</c:v>
                </c:pt>
                <c:pt idx="552">
                  <c:v>8.0390614965772507</c:v>
                </c:pt>
                <c:pt idx="553">
                  <c:v>8.2608626503096705</c:v>
                </c:pt>
                <c:pt idx="554">
                  <c:v>5.73438362811663</c:v>
                </c:pt>
                <c:pt idx="555">
                  <c:v>7.1289366070451399</c:v>
                </c:pt>
                <c:pt idx="556">
                  <c:v>7.9433175334682797</c:v>
                </c:pt>
                <c:pt idx="557">
                  <c:v>6.8922419479402199</c:v>
                </c:pt>
                <c:pt idx="558">
                  <c:v>6.68679435476606</c:v>
                </c:pt>
                <c:pt idx="559">
                  <c:v>8.1384347845992693</c:v>
                </c:pt>
                <c:pt idx="560">
                  <c:v>8.0153644631912204</c:v>
                </c:pt>
                <c:pt idx="561">
                  <c:v>7.2249366099553702</c:v>
                </c:pt>
                <c:pt idx="562">
                  <c:v>8.0455912969077392</c:v>
                </c:pt>
                <c:pt idx="563">
                  <c:v>5.5094338131471501</c:v>
                </c:pt>
                <c:pt idx="564">
                  <c:v>7.7585282681859704</c:v>
                </c:pt>
                <c:pt idx="565">
                  <c:v>7.3937037527043898</c:v>
                </c:pt>
                <c:pt idx="566">
                  <c:v>7.0974107247663696</c:v>
                </c:pt>
                <c:pt idx="567">
                  <c:v>7.8323808282865599</c:v>
                </c:pt>
                <c:pt idx="568">
                  <c:v>8.1216516112456301</c:v>
                </c:pt>
                <c:pt idx="569">
                  <c:v>6.8149776182178297</c:v>
                </c:pt>
                <c:pt idx="570">
                  <c:v>10.0290593806965</c:v>
                </c:pt>
                <c:pt idx="571">
                  <c:v>6.5051898790363198</c:v>
                </c:pt>
                <c:pt idx="572">
                  <c:v>7.0869083805254203</c:v>
                </c:pt>
                <c:pt idx="573">
                  <c:v>7.3721524271007599</c:v>
                </c:pt>
                <c:pt idx="574">
                  <c:v>8.4212385990809402</c:v>
                </c:pt>
                <c:pt idx="575">
                  <c:v>3.3065011351620202</c:v>
                </c:pt>
                <c:pt idx="576">
                  <c:v>0.62943615230447303</c:v>
                </c:pt>
                <c:pt idx="577">
                  <c:v>7.3984318496480403</c:v>
                </c:pt>
                <c:pt idx="578">
                  <c:v>7.0091461083674398</c:v>
                </c:pt>
                <c:pt idx="579">
                  <c:v>7.6709932866808304</c:v>
                </c:pt>
                <c:pt idx="580">
                  <c:v>7.3631431247684302</c:v>
                </c:pt>
                <c:pt idx="581">
                  <c:v>7.2210590992226802</c:v>
                </c:pt>
                <c:pt idx="582">
                  <c:v>10.162094048603601</c:v>
                </c:pt>
                <c:pt idx="583">
                  <c:v>7.69859060734629</c:v>
                </c:pt>
                <c:pt idx="584">
                  <c:v>7.7464347072659701</c:v>
                </c:pt>
                <c:pt idx="585">
                  <c:v>8.5173697634844494</c:v>
                </c:pt>
                <c:pt idx="586">
                  <c:v>6.7336716295465999</c:v>
                </c:pt>
                <c:pt idx="587">
                  <c:v>7.3377865450631399</c:v>
                </c:pt>
                <c:pt idx="588">
                  <c:v>6.8683532774023197</c:v>
                </c:pt>
                <c:pt idx="589">
                  <c:v>9.3716811179328907</c:v>
                </c:pt>
                <c:pt idx="590">
                  <c:v>7.5679152755220596</c:v>
                </c:pt>
                <c:pt idx="591">
                  <c:v>7.3068740587499796</c:v>
                </c:pt>
                <c:pt idx="592">
                  <c:v>5.74021285328537</c:v>
                </c:pt>
                <c:pt idx="593">
                  <c:v>8.2932587537534896</c:v>
                </c:pt>
                <c:pt idx="594">
                  <c:v>7.2943626660070597</c:v>
                </c:pt>
                <c:pt idx="595">
                  <c:v>6.7275895061692497</c:v>
                </c:pt>
                <c:pt idx="596">
                  <c:v>7.4247301217512298</c:v>
                </c:pt>
                <c:pt idx="597">
                  <c:v>7.0872838008475298</c:v>
                </c:pt>
                <c:pt idx="598">
                  <c:v>7.5016276705313203</c:v>
                </c:pt>
                <c:pt idx="599">
                  <c:v>8.40034543713824</c:v>
                </c:pt>
                <c:pt idx="600">
                  <c:v>7.5844573316395403</c:v>
                </c:pt>
                <c:pt idx="601">
                  <c:v>7.1988786696901803</c:v>
                </c:pt>
                <c:pt idx="602">
                  <c:v>7.3388515449727096</c:v>
                </c:pt>
                <c:pt idx="603">
                  <c:v>7.2002287691330604</c:v>
                </c:pt>
                <c:pt idx="604">
                  <c:v>3.4406494976648001</c:v>
                </c:pt>
                <c:pt idx="605">
                  <c:v>8.2985546935692796</c:v>
                </c:pt>
                <c:pt idx="606">
                  <c:v>6.28755212096807</c:v>
                </c:pt>
                <c:pt idx="607">
                  <c:v>6.9348364465357504</c:v>
                </c:pt>
                <c:pt idx="608">
                  <c:v>6.4551710116021903</c:v>
                </c:pt>
                <c:pt idx="609">
                  <c:v>8.65591321410961</c:v>
                </c:pt>
                <c:pt idx="610">
                  <c:v>9.1779650171254001</c:v>
                </c:pt>
                <c:pt idx="611">
                  <c:v>6.78797013157308</c:v>
                </c:pt>
                <c:pt idx="612">
                  <c:v>7.9900023856987898</c:v>
                </c:pt>
                <c:pt idx="613">
                  <c:v>6.3645769042506197</c:v>
                </c:pt>
                <c:pt idx="614">
                  <c:v>7.7703736432863204</c:v>
                </c:pt>
                <c:pt idx="615">
                  <c:v>7.6173914328252801</c:v>
                </c:pt>
                <c:pt idx="616">
                  <c:v>6.4100522433095</c:v>
                </c:pt>
                <c:pt idx="617">
                  <c:v>6.6749843225830503</c:v>
                </c:pt>
                <c:pt idx="618">
                  <c:v>8.4690057299806103</c:v>
                </c:pt>
                <c:pt idx="619">
                  <c:v>8.8094679798317692</c:v>
                </c:pt>
                <c:pt idx="620">
                  <c:v>6.3221622618345101</c:v>
                </c:pt>
                <c:pt idx="621">
                  <c:v>4.7435920640182996</c:v>
                </c:pt>
                <c:pt idx="622">
                  <c:v>7.47531840285383</c:v>
                </c:pt>
                <c:pt idx="623">
                  <c:v>7.4505547987619103</c:v>
                </c:pt>
                <c:pt idx="624">
                  <c:v>6.63095961393197</c:v>
                </c:pt>
                <c:pt idx="625">
                  <c:v>8.7005026240401708</c:v>
                </c:pt>
                <c:pt idx="626">
                  <c:v>7.6553740734053504</c:v>
                </c:pt>
                <c:pt idx="627">
                  <c:v>6.6357049896352196</c:v>
                </c:pt>
                <c:pt idx="628">
                  <c:v>6.8110042889092002</c:v>
                </c:pt>
                <c:pt idx="629">
                  <c:v>8.4322844388509601</c:v>
                </c:pt>
                <c:pt idx="630">
                  <c:v>6.7700693366329299</c:v>
                </c:pt>
                <c:pt idx="631">
                  <c:v>8.1893128776241593</c:v>
                </c:pt>
                <c:pt idx="632">
                  <c:v>3.30890131194937</c:v>
                </c:pt>
                <c:pt idx="633">
                  <c:v>0.22165506967402701</c:v>
                </c:pt>
                <c:pt idx="634">
                  <c:v>6.3338607674783098</c:v>
                </c:pt>
                <c:pt idx="635">
                  <c:v>8.0332605457423991</c:v>
                </c:pt>
                <c:pt idx="636">
                  <c:v>9.6007338529079593</c:v>
                </c:pt>
                <c:pt idx="637">
                  <c:v>9.7150752591280103</c:v>
                </c:pt>
                <c:pt idx="638">
                  <c:v>7.4747764781210897</c:v>
                </c:pt>
                <c:pt idx="639">
                  <c:v>8.4873801200132899</c:v>
                </c:pt>
                <c:pt idx="640">
                  <c:v>7.8185201214989197</c:v>
                </c:pt>
                <c:pt idx="641">
                  <c:v>10.4554795325407</c:v>
                </c:pt>
                <c:pt idx="642">
                  <c:v>6.3211208238698404</c:v>
                </c:pt>
                <c:pt idx="643">
                  <c:v>7.9046484548934099</c:v>
                </c:pt>
                <c:pt idx="644">
                  <c:v>8.0325136320889996</c:v>
                </c:pt>
                <c:pt idx="645">
                  <c:v>7.4838878822146597</c:v>
                </c:pt>
                <c:pt idx="646">
                  <c:v>6.9976997155340896</c:v>
                </c:pt>
                <c:pt idx="647">
                  <c:v>6.7027465768628298</c:v>
                </c:pt>
                <c:pt idx="648">
                  <c:v>7.3028630303295099</c:v>
                </c:pt>
                <c:pt idx="649">
                  <c:v>7.5076556014353901</c:v>
                </c:pt>
                <c:pt idx="650">
                  <c:v>3.51304435877412</c:v>
                </c:pt>
                <c:pt idx="651">
                  <c:v>6.3646978555677904</c:v>
                </c:pt>
                <c:pt idx="652">
                  <c:v>7.1272597819662904</c:v>
                </c:pt>
                <c:pt idx="653">
                  <c:v>8.1854597142345291</c:v>
                </c:pt>
                <c:pt idx="654">
                  <c:v>8.0595156209466108</c:v>
                </c:pt>
                <c:pt idx="655">
                  <c:v>8.2695334460335808</c:v>
                </c:pt>
                <c:pt idx="656">
                  <c:v>8.0885172335282292</c:v>
                </c:pt>
                <c:pt idx="657">
                  <c:v>9.8223991327581093</c:v>
                </c:pt>
                <c:pt idx="658">
                  <c:v>9.6084558876504804</c:v>
                </c:pt>
                <c:pt idx="659">
                  <c:v>7.99147579265333</c:v>
                </c:pt>
                <c:pt idx="660">
                  <c:v>10.2168221634254</c:v>
                </c:pt>
                <c:pt idx="661">
                  <c:v>6.7531691389529396</c:v>
                </c:pt>
                <c:pt idx="662">
                  <c:v>6.1227669469074897</c:v>
                </c:pt>
                <c:pt idx="663">
                  <c:v>3.6045613089676798</c:v>
                </c:pt>
                <c:pt idx="664">
                  <c:v>8.8173800809298299</c:v>
                </c:pt>
                <c:pt idx="665">
                  <c:v>9.0247299084557397</c:v>
                </c:pt>
                <c:pt idx="666">
                  <c:v>8.9028188347368609</c:v>
                </c:pt>
                <c:pt idx="667">
                  <c:v>6.1512509820994303</c:v>
                </c:pt>
                <c:pt idx="668">
                  <c:v>7.3377496313494603</c:v>
                </c:pt>
                <c:pt idx="669">
                  <c:v>8.3536762928710004</c:v>
                </c:pt>
                <c:pt idx="670">
                  <c:v>8.0731446352760496</c:v>
                </c:pt>
                <c:pt idx="671">
                  <c:v>9.5540749188168395</c:v>
                </c:pt>
                <c:pt idx="672">
                  <c:v>6.7109437774942</c:v>
                </c:pt>
                <c:pt idx="673">
                  <c:v>7.6625471148316597</c:v>
                </c:pt>
                <c:pt idx="674">
                  <c:v>5.9216932361052903</c:v>
                </c:pt>
                <c:pt idx="675">
                  <c:v>8.0741907856296908</c:v>
                </c:pt>
                <c:pt idx="676">
                  <c:v>8.0806852430428204</c:v>
                </c:pt>
                <c:pt idx="677">
                  <c:v>6.8839889840392399</c:v>
                </c:pt>
                <c:pt idx="678">
                  <c:v>7.0895300395948402</c:v>
                </c:pt>
                <c:pt idx="679">
                  <c:v>8.0746478873607899</c:v>
                </c:pt>
                <c:pt idx="680">
                  <c:v>9.8887849125192808</c:v>
                </c:pt>
                <c:pt idx="681">
                  <c:v>4.5265087970534097</c:v>
                </c:pt>
                <c:pt idx="682">
                  <c:v>5.9929877543876904</c:v>
                </c:pt>
                <c:pt idx="683">
                  <c:v>8.1897809749295494</c:v>
                </c:pt>
                <c:pt idx="684">
                  <c:v>7.2348067086747898</c:v>
                </c:pt>
                <c:pt idx="685">
                  <c:v>8.0286997386075498</c:v>
                </c:pt>
                <c:pt idx="686">
                  <c:v>6.7999333163979498</c:v>
                </c:pt>
                <c:pt idx="687">
                  <c:v>8.4490118489349992</c:v>
                </c:pt>
                <c:pt idx="688">
                  <c:v>8.3180969706709291</c:v>
                </c:pt>
                <c:pt idx="689">
                  <c:v>7.0321629869439599</c:v>
                </c:pt>
                <c:pt idx="690">
                  <c:v>8.07986921435106</c:v>
                </c:pt>
                <c:pt idx="691">
                  <c:v>8.4609318368608797</c:v>
                </c:pt>
                <c:pt idx="692">
                  <c:v>8.0780313826487102</c:v>
                </c:pt>
                <c:pt idx="693">
                  <c:v>8.0686796467171291</c:v>
                </c:pt>
                <c:pt idx="694">
                  <c:v>6.7824817692072603</c:v>
                </c:pt>
                <c:pt idx="695">
                  <c:v>2.2261529746859701</c:v>
                </c:pt>
                <c:pt idx="696">
                  <c:v>7.6769630981208197</c:v>
                </c:pt>
                <c:pt idx="697">
                  <c:v>7.1807155517634502</c:v>
                </c:pt>
                <c:pt idx="698">
                  <c:v>7.8722586346348997</c:v>
                </c:pt>
                <c:pt idx="699">
                  <c:v>8.4739560946044996</c:v>
                </c:pt>
                <c:pt idx="700">
                  <c:v>6.2804552631636099</c:v>
                </c:pt>
                <c:pt idx="701">
                  <c:v>10.0785630269355</c:v>
                </c:pt>
                <c:pt idx="702">
                  <c:v>8.5477772387785507</c:v>
                </c:pt>
                <c:pt idx="703">
                  <c:v>7.25840635268856</c:v>
                </c:pt>
                <c:pt idx="704">
                  <c:v>8.7447189698431202</c:v>
                </c:pt>
                <c:pt idx="705">
                  <c:v>6.8830873469476597</c:v>
                </c:pt>
                <c:pt idx="706">
                  <c:v>7.2620113302585496</c:v>
                </c:pt>
                <c:pt idx="707">
                  <c:v>8.1966712730170297</c:v>
                </c:pt>
                <c:pt idx="708">
                  <c:v>8.2151501210054505</c:v>
                </c:pt>
                <c:pt idx="709">
                  <c:v>8.3944015438376507</c:v>
                </c:pt>
                <c:pt idx="710">
                  <c:v>6.8544375927432499</c:v>
                </c:pt>
                <c:pt idx="711">
                  <c:v>7.0904041877506998</c:v>
                </c:pt>
                <c:pt idx="712">
                  <c:v>7.9741279180201996</c:v>
                </c:pt>
                <c:pt idx="713">
                  <c:v>9.3084777715298106</c:v>
                </c:pt>
                <c:pt idx="714">
                  <c:v>3.7268666525645799</c:v>
                </c:pt>
                <c:pt idx="715">
                  <c:v>5.9063229940476001</c:v>
                </c:pt>
                <c:pt idx="716">
                  <c:v>6.8971255537202198</c:v>
                </c:pt>
                <c:pt idx="717">
                  <c:v>7.0887108693104199</c:v>
                </c:pt>
                <c:pt idx="718">
                  <c:v>5.9608759650790297</c:v>
                </c:pt>
                <c:pt idx="719">
                  <c:v>6.1414790581504297</c:v>
                </c:pt>
                <c:pt idx="720">
                  <c:v>4.7551264214459597</c:v>
                </c:pt>
                <c:pt idx="721">
                  <c:v>6.1160588611939097</c:v>
                </c:pt>
                <c:pt idx="722">
                  <c:v>7.7205629063655001</c:v>
                </c:pt>
                <c:pt idx="723">
                  <c:v>9.1236437385521807</c:v>
                </c:pt>
                <c:pt idx="724">
                  <c:v>8.2493659919938604</c:v>
                </c:pt>
                <c:pt idx="725">
                  <c:v>7.9762618448301499</c:v>
                </c:pt>
                <c:pt idx="726">
                  <c:v>7.1890494116752599</c:v>
                </c:pt>
                <c:pt idx="727">
                  <c:v>3.8310073074384299</c:v>
                </c:pt>
                <c:pt idx="728">
                  <c:v>5.3620562039801101</c:v>
                </c:pt>
                <c:pt idx="729">
                  <c:v>7.4695221644079499</c:v>
                </c:pt>
                <c:pt idx="730">
                  <c:v>6.2843759707952902</c:v>
                </c:pt>
                <c:pt idx="731">
                  <c:v>7.9879061580006896</c:v>
                </c:pt>
                <c:pt idx="732">
                  <c:v>8.5142776509151599</c:v>
                </c:pt>
                <c:pt idx="733">
                  <c:v>8.5340013549925597</c:v>
                </c:pt>
                <c:pt idx="734">
                  <c:v>7.6722703440945201</c:v>
                </c:pt>
                <c:pt idx="735">
                  <c:v>6.5894214758662102</c:v>
                </c:pt>
                <c:pt idx="736">
                  <c:v>6.6237402340140203</c:v>
                </c:pt>
                <c:pt idx="737">
                  <c:v>8.2691069748308497</c:v>
                </c:pt>
                <c:pt idx="738">
                  <c:v>6.2484989826913004</c:v>
                </c:pt>
                <c:pt idx="739">
                  <c:v>8.2992379899714308</c:v>
                </c:pt>
                <c:pt idx="740">
                  <c:v>8.4859153524385604</c:v>
                </c:pt>
                <c:pt idx="741">
                  <c:v>9.5546286245220298</c:v>
                </c:pt>
                <c:pt idx="742">
                  <c:v>7.5480046466817701</c:v>
                </c:pt>
                <c:pt idx="743">
                  <c:v>7.26561316623589</c:v>
                </c:pt>
                <c:pt idx="744">
                  <c:v>4.0077917946393997</c:v>
                </c:pt>
                <c:pt idx="745">
                  <c:v>7.6553222371265601</c:v>
                </c:pt>
                <c:pt idx="746">
                  <c:v>4.0388048119174798</c:v>
                </c:pt>
                <c:pt idx="747">
                  <c:v>7.8768673510577196</c:v>
                </c:pt>
                <c:pt idx="748">
                  <c:v>8.1506705025868396</c:v>
                </c:pt>
                <c:pt idx="749">
                  <c:v>7.25226453905079</c:v>
                </c:pt>
                <c:pt idx="750">
                  <c:v>5.02455176361231</c:v>
                </c:pt>
                <c:pt idx="751">
                  <c:v>8.2621137895839603</c:v>
                </c:pt>
                <c:pt idx="752">
                  <c:v>8.4083572838030598</c:v>
                </c:pt>
                <c:pt idx="753">
                  <c:v>5.32763770026554</c:v>
                </c:pt>
                <c:pt idx="754">
                  <c:v>6.3230953148526199</c:v>
                </c:pt>
                <c:pt idx="755">
                  <c:v>7.7579085890350497</c:v>
                </c:pt>
                <c:pt idx="756">
                  <c:v>6.3438109768103903</c:v>
                </c:pt>
                <c:pt idx="757">
                  <c:v>6.3959951869810103</c:v>
                </c:pt>
                <c:pt idx="758">
                  <c:v>8.78080487385858</c:v>
                </c:pt>
                <c:pt idx="759">
                  <c:v>2.3147215401741401</c:v>
                </c:pt>
                <c:pt idx="760">
                  <c:v>7.8334379742144904</c:v>
                </c:pt>
                <c:pt idx="761">
                  <c:v>6.3756258856133003</c:v>
                </c:pt>
                <c:pt idx="762">
                  <c:v>7.5729473215549499</c:v>
                </c:pt>
                <c:pt idx="763">
                  <c:v>6.8149980385700797</c:v>
                </c:pt>
                <c:pt idx="764">
                  <c:v>7.5005736661960398</c:v>
                </c:pt>
                <c:pt idx="765">
                  <c:v>8.2347536591638502</c:v>
                </c:pt>
                <c:pt idx="766">
                  <c:v>7.6136395857987296</c:v>
                </c:pt>
                <c:pt idx="767">
                  <c:v>8.1818947919708709</c:v>
                </c:pt>
                <c:pt idx="768">
                  <c:v>10.7999276780711</c:v>
                </c:pt>
                <c:pt idx="769">
                  <c:v>9.5151576544223406</c:v>
                </c:pt>
                <c:pt idx="770">
                  <c:v>7.9157052902377201</c:v>
                </c:pt>
                <c:pt idx="771">
                  <c:v>7.2508798820887197</c:v>
                </c:pt>
                <c:pt idx="772">
                  <c:v>6.1121020252467098</c:v>
                </c:pt>
                <c:pt idx="773">
                  <c:v>4.9040292738463203</c:v>
                </c:pt>
                <c:pt idx="774">
                  <c:v>8.1219783368816092</c:v>
                </c:pt>
                <c:pt idx="775">
                  <c:v>7.4547040572591401</c:v>
                </c:pt>
                <c:pt idx="776">
                  <c:v>7.4549773758200004</c:v>
                </c:pt>
                <c:pt idx="777">
                  <c:v>4.1435596481551</c:v>
                </c:pt>
                <c:pt idx="778">
                  <c:v>4.9261154555992199</c:v>
                </c:pt>
                <c:pt idx="779">
                  <c:v>4.7754768732577499</c:v>
                </c:pt>
                <c:pt idx="780">
                  <c:v>7.1354208542821498</c:v>
                </c:pt>
                <c:pt idx="781">
                  <c:v>8.0368718064977003</c:v>
                </c:pt>
                <c:pt idx="782">
                  <c:v>7.6131824840676297</c:v>
                </c:pt>
                <c:pt idx="783">
                  <c:v>7.7959438512920602</c:v>
                </c:pt>
                <c:pt idx="784">
                  <c:v>3.6311140500758201</c:v>
                </c:pt>
                <c:pt idx="785">
                  <c:v>5.4254024928489297</c:v>
                </c:pt>
                <c:pt idx="786">
                  <c:v>4.7840801247396003</c:v>
                </c:pt>
                <c:pt idx="787">
                  <c:v>7.4935310008648504</c:v>
                </c:pt>
                <c:pt idx="788">
                  <c:v>3.2299530885646499</c:v>
                </c:pt>
                <c:pt idx="789">
                  <c:v>0.42766579333134103</c:v>
                </c:pt>
                <c:pt idx="790">
                  <c:v>2.2331225979879599</c:v>
                </c:pt>
                <c:pt idx="791">
                  <c:v>6.9400043664509097</c:v>
                </c:pt>
                <c:pt idx="792">
                  <c:v>7.3333451184491203</c:v>
                </c:pt>
                <c:pt idx="793">
                  <c:v>8.6348896760717899</c:v>
                </c:pt>
                <c:pt idx="794">
                  <c:v>8.3890419867706196</c:v>
                </c:pt>
                <c:pt idx="795">
                  <c:v>8.4356836421021395</c:v>
                </c:pt>
                <c:pt idx="796">
                  <c:v>7.7500082689094301</c:v>
                </c:pt>
                <c:pt idx="797">
                  <c:v>6.0039440587670896</c:v>
                </c:pt>
                <c:pt idx="798">
                  <c:v>8.0117838329642908</c:v>
                </c:pt>
                <c:pt idx="799">
                  <c:v>6.8184891334063797</c:v>
                </c:pt>
                <c:pt idx="800">
                  <c:v>5.9057402286103597</c:v>
                </c:pt>
                <c:pt idx="801">
                  <c:v>8.2588198296866704</c:v>
                </c:pt>
                <c:pt idx="802">
                  <c:v>7.4964456134492199</c:v>
                </c:pt>
                <c:pt idx="803">
                  <c:v>6.9354647650664702</c:v>
                </c:pt>
                <c:pt idx="804">
                  <c:v>7.9966602059299099</c:v>
                </c:pt>
                <c:pt idx="805">
                  <c:v>6.3346548050215103</c:v>
                </c:pt>
                <c:pt idx="806">
                  <c:v>7.2681806328320402</c:v>
                </c:pt>
                <c:pt idx="807">
                  <c:v>7.73195667752191</c:v>
                </c:pt>
                <c:pt idx="808">
                  <c:v>8.3446190812507002</c:v>
                </c:pt>
                <c:pt idx="809">
                  <c:v>8.0391321824119597</c:v>
                </c:pt>
                <c:pt idx="810">
                  <c:v>7.7572629917447298</c:v>
                </c:pt>
                <c:pt idx="811">
                  <c:v>8.5042449747759203</c:v>
                </c:pt>
                <c:pt idx="812">
                  <c:v>7.95281064106927</c:v>
                </c:pt>
                <c:pt idx="813">
                  <c:v>5.6796987101937599</c:v>
                </c:pt>
                <c:pt idx="814">
                  <c:v>3.9769594189389101</c:v>
                </c:pt>
                <c:pt idx="815">
                  <c:v>3.7276096392271598</c:v>
                </c:pt>
                <c:pt idx="816">
                  <c:v>7.5374740281069403</c:v>
                </c:pt>
                <c:pt idx="817">
                  <c:v>7.6765916047895297</c:v>
                </c:pt>
                <c:pt idx="818">
                  <c:v>7.7899818938337102</c:v>
                </c:pt>
                <c:pt idx="819">
                  <c:v>8.0365419392690693</c:v>
                </c:pt>
                <c:pt idx="820">
                  <c:v>7.1733979970750701</c:v>
                </c:pt>
                <c:pt idx="821">
                  <c:v>6.1201884847370502</c:v>
                </c:pt>
                <c:pt idx="822">
                  <c:v>7.7217433598050897</c:v>
                </c:pt>
                <c:pt idx="823">
                  <c:v>7.6655104221021499</c:v>
                </c:pt>
                <c:pt idx="824">
                  <c:v>7.88516665345034</c:v>
                </c:pt>
                <c:pt idx="825">
                  <c:v>7.1549984743011601</c:v>
                </c:pt>
                <c:pt idx="826">
                  <c:v>9.3934311492718603</c:v>
                </c:pt>
                <c:pt idx="827">
                  <c:v>9.8824121918214693</c:v>
                </c:pt>
                <c:pt idx="828">
                  <c:v>5.8020653148474102</c:v>
                </c:pt>
                <c:pt idx="829">
                  <c:v>5.93539607786209</c:v>
                </c:pt>
                <c:pt idx="830">
                  <c:v>6.8233256152965804</c:v>
                </c:pt>
                <c:pt idx="831">
                  <c:v>8.6381883483580495</c:v>
                </c:pt>
                <c:pt idx="832">
                  <c:v>6.5676447409896896</c:v>
                </c:pt>
                <c:pt idx="833">
                  <c:v>9.4160608265538297</c:v>
                </c:pt>
                <c:pt idx="834">
                  <c:v>7.7363258475048804</c:v>
                </c:pt>
                <c:pt idx="835">
                  <c:v>8.1194077286928099</c:v>
                </c:pt>
                <c:pt idx="836">
                  <c:v>8.9800187618098501</c:v>
                </c:pt>
                <c:pt idx="837">
                  <c:v>7.6587206549795797</c:v>
                </c:pt>
                <c:pt idx="838">
                  <c:v>7.4497929625434098</c:v>
                </c:pt>
                <c:pt idx="839">
                  <c:v>7.7851297039802398</c:v>
                </c:pt>
                <c:pt idx="840">
                  <c:v>7.5519646242216201</c:v>
                </c:pt>
                <c:pt idx="841">
                  <c:v>6.9601898846483801</c:v>
                </c:pt>
                <c:pt idx="842">
                  <c:v>7.8275875432953397</c:v>
                </c:pt>
                <c:pt idx="843">
                  <c:v>3.1208220137605802</c:v>
                </c:pt>
                <c:pt idx="844">
                  <c:v>0.28198621499356602</c:v>
                </c:pt>
                <c:pt idx="845">
                  <c:v>7.0456631959746003</c:v>
                </c:pt>
                <c:pt idx="846">
                  <c:v>6.2798567897630999</c:v>
                </c:pt>
                <c:pt idx="847">
                  <c:v>6.6197449135568203</c:v>
                </c:pt>
                <c:pt idx="848">
                  <c:v>8.3746354282594293</c:v>
                </c:pt>
                <c:pt idx="849">
                  <c:v>6.5510382822228097</c:v>
                </c:pt>
                <c:pt idx="850">
                  <c:v>7.2596771269169302</c:v>
                </c:pt>
                <c:pt idx="851">
                  <c:v>7.1569046356437296</c:v>
                </c:pt>
                <c:pt idx="852">
                  <c:v>4.8508790239347199</c:v>
                </c:pt>
                <c:pt idx="853">
                  <c:v>6.1676595205291198</c:v>
                </c:pt>
                <c:pt idx="854">
                  <c:v>5.4554298354319499</c:v>
                </c:pt>
                <c:pt idx="855">
                  <c:v>5.8519805097239699</c:v>
                </c:pt>
                <c:pt idx="856">
                  <c:v>6.6058818505746899</c:v>
                </c:pt>
                <c:pt idx="857">
                  <c:v>5.4965281505262098</c:v>
                </c:pt>
                <c:pt idx="858">
                  <c:v>6.66036884816039</c:v>
                </c:pt>
                <c:pt idx="859">
                  <c:v>8.0972626420776503</c:v>
                </c:pt>
                <c:pt idx="860">
                  <c:v>8.6122788483457295</c:v>
                </c:pt>
                <c:pt idx="861">
                  <c:v>7.5209735980921204</c:v>
                </c:pt>
                <c:pt idx="862">
                  <c:v>6.3795748675788602</c:v>
                </c:pt>
                <c:pt idx="863">
                  <c:v>6.3701461626272797</c:v>
                </c:pt>
                <c:pt idx="864">
                  <c:v>8.0774509734059503</c:v>
                </c:pt>
                <c:pt idx="865">
                  <c:v>8.2567526617206095</c:v>
                </c:pt>
                <c:pt idx="866">
                  <c:v>7.3378124632025301</c:v>
                </c:pt>
                <c:pt idx="867">
                  <c:v>6.5170698116558698</c:v>
                </c:pt>
                <c:pt idx="868">
                  <c:v>6.4800909099286299</c:v>
                </c:pt>
                <c:pt idx="869">
                  <c:v>9.0924555774836602</c:v>
                </c:pt>
                <c:pt idx="870">
                  <c:v>7.3021860171126596</c:v>
                </c:pt>
                <c:pt idx="871">
                  <c:v>9.9049028536285206</c:v>
                </c:pt>
                <c:pt idx="872">
                  <c:v>7.67811527722652</c:v>
                </c:pt>
                <c:pt idx="873">
                  <c:v>6.5255151981068797</c:v>
                </c:pt>
                <c:pt idx="874">
                  <c:v>5.0446155450944596</c:v>
                </c:pt>
                <c:pt idx="875">
                  <c:v>1.12796056793753</c:v>
                </c:pt>
                <c:pt idx="876">
                  <c:v>7.7123280066222799</c:v>
                </c:pt>
                <c:pt idx="877">
                  <c:v>9.0568393415699102</c:v>
                </c:pt>
                <c:pt idx="878">
                  <c:v>8.2593531150396196</c:v>
                </c:pt>
                <c:pt idx="879">
                  <c:v>6.5460910591915704</c:v>
                </c:pt>
                <c:pt idx="880">
                  <c:v>9.0221255281459207</c:v>
                </c:pt>
                <c:pt idx="881">
                  <c:v>5.1521428368488804</c:v>
                </c:pt>
                <c:pt idx="882">
                  <c:v>6.5077683412067504</c:v>
                </c:pt>
                <c:pt idx="883">
                  <c:v>10.0865356036921</c:v>
                </c:pt>
                <c:pt idx="884">
                  <c:v>4.6727240169386199</c:v>
                </c:pt>
                <c:pt idx="885">
                  <c:v>5.5031129287281297</c:v>
                </c:pt>
                <c:pt idx="886">
                  <c:v>7.3626608902960999</c:v>
                </c:pt>
                <c:pt idx="887">
                  <c:v>5.1263425071812696</c:v>
                </c:pt>
                <c:pt idx="888">
                  <c:v>7.4976598390098301</c:v>
                </c:pt>
                <c:pt idx="889">
                  <c:v>5.7786651619671501</c:v>
                </c:pt>
                <c:pt idx="890">
                  <c:v>9.3288486436938403</c:v>
                </c:pt>
                <c:pt idx="891">
                  <c:v>6.7753275773368697</c:v>
                </c:pt>
                <c:pt idx="892">
                  <c:v>7.8572504611305396</c:v>
                </c:pt>
                <c:pt idx="893">
                  <c:v>7.1076193300942103</c:v>
                </c:pt>
                <c:pt idx="894">
                  <c:v>9.0205798645603501</c:v>
                </c:pt>
                <c:pt idx="895">
                  <c:v>6.7933830957152201</c:v>
                </c:pt>
                <c:pt idx="896">
                  <c:v>8.7882480922530899</c:v>
                </c:pt>
                <c:pt idx="897">
                  <c:v>7.1634250111962503</c:v>
                </c:pt>
                <c:pt idx="898">
                  <c:v>7.8242621674715203</c:v>
                </c:pt>
                <c:pt idx="899">
                  <c:v>8.4521345920326691</c:v>
                </c:pt>
                <c:pt idx="900">
                  <c:v>6.6688794226589696</c:v>
                </c:pt>
                <c:pt idx="901">
                  <c:v>8.5745820926971401</c:v>
                </c:pt>
                <c:pt idx="902">
                  <c:v>8.9757948904870997</c:v>
                </c:pt>
                <c:pt idx="903">
                  <c:v>8.1557072610087094</c:v>
                </c:pt>
                <c:pt idx="904">
                  <c:v>3.0486407809517</c:v>
                </c:pt>
                <c:pt idx="905">
                  <c:v>6.3087123182863296</c:v>
                </c:pt>
                <c:pt idx="906">
                  <c:v>4.6567018944053196</c:v>
                </c:pt>
                <c:pt idx="907">
                  <c:v>9.8311940213918394</c:v>
                </c:pt>
                <c:pt idx="908">
                  <c:v>6.0208741015772897</c:v>
                </c:pt>
                <c:pt idx="909">
                  <c:v>5.0664307644809901</c:v>
                </c:pt>
                <c:pt idx="910">
                  <c:v>7.1525417488460503</c:v>
                </c:pt>
                <c:pt idx="911">
                  <c:v>6.4901903449117597</c:v>
                </c:pt>
                <c:pt idx="912">
                  <c:v>7.26991557737498</c:v>
                </c:pt>
                <c:pt idx="913">
                  <c:v>4.2196160355021801</c:v>
                </c:pt>
                <c:pt idx="914">
                  <c:v>5.0838650329120796</c:v>
                </c:pt>
                <c:pt idx="915">
                  <c:v>5.9811266713240698</c:v>
                </c:pt>
                <c:pt idx="916">
                  <c:v>4.7420848849427397</c:v>
                </c:pt>
                <c:pt idx="917">
                  <c:v>5.1328691659191001</c:v>
                </c:pt>
                <c:pt idx="918">
                  <c:v>6.5253950321878804</c:v>
                </c:pt>
                <c:pt idx="919">
                  <c:v>8.6615955698217899</c:v>
                </c:pt>
                <c:pt idx="920">
                  <c:v>7.1575062506368896</c:v>
                </c:pt>
                <c:pt idx="921">
                  <c:v>8.0425706555713106</c:v>
                </c:pt>
                <c:pt idx="922">
                  <c:v>7.8422634933765902</c:v>
                </c:pt>
                <c:pt idx="923">
                  <c:v>6.3807136949157899</c:v>
                </c:pt>
                <c:pt idx="924">
                  <c:v>7.8988003801687601</c:v>
                </c:pt>
                <c:pt idx="925">
                  <c:v>8.8410700457323905</c:v>
                </c:pt>
                <c:pt idx="926">
                  <c:v>7.3046019018632702</c:v>
                </c:pt>
                <c:pt idx="927">
                  <c:v>7.1296285428271</c:v>
                </c:pt>
                <c:pt idx="928">
                  <c:v>6.6138465733496998</c:v>
                </c:pt>
                <c:pt idx="929">
                  <c:v>4.1294978794376398</c:v>
                </c:pt>
                <c:pt idx="930">
                  <c:v>1.18862315128202</c:v>
                </c:pt>
                <c:pt idx="931">
                  <c:v>0.77406251170513196</c:v>
                </c:pt>
                <c:pt idx="932">
                  <c:v>9.7433087523058202</c:v>
                </c:pt>
                <c:pt idx="933">
                  <c:v>6.6183586857984196</c:v>
                </c:pt>
                <c:pt idx="934">
                  <c:v>6.1297452095892702</c:v>
                </c:pt>
                <c:pt idx="935">
                  <c:v>4.6363098164908596</c:v>
                </c:pt>
                <c:pt idx="936">
                  <c:v>6.2109977911853997</c:v>
                </c:pt>
                <c:pt idx="937">
                  <c:v>9.1157866153255505</c:v>
                </c:pt>
                <c:pt idx="938">
                  <c:v>6.74972988039542</c:v>
                </c:pt>
                <c:pt idx="939">
                  <c:v>7.6494867287725201</c:v>
                </c:pt>
                <c:pt idx="940">
                  <c:v>6.2890891451738398</c:v>
                </c:pt>
                <c:pt idx="941">
                  <c:v>6.4871437854359399</c:v>
                </c:pt>
                <c:pt idx="942">
                  <c:v>7.3284827184195303</c:v>
                </c:pt>
                <c:pt idx="943">
                  <c:v>7.4088509416836699</c:v>
                </c:pt>
                <c:pt idx="944">
                  <c:v>7.1738511718153504</c:v>
                </c:pt>
                <c:pt idx="945">
                  <c:v>8.8981245099142399</c:v>
                </c:pt>
                <c:pt idx="946">
                  <c:v>8.0424520604486407</c:v>
                </c:pt>
                <c:pt idx="947">
                  <c:v>8.4828585827866103</c:v>
                </c:pt>
                <c:pt idx="948">
                  <c:v>6.2354613731789001</c:v>
                </c:pt>
                <c:pt idx="949">
                  <c:v>9.4782997040122599</c:v>
                </c:pt>
                <c:pt idx="950">
                  <c:v>7.6855639934081799</c:v>
                </c:pt>
                <c:pt idx="951">
                  <c:v>8.8481637619441997</c:v>
                </c:pt>
                <c:pt idx="952">
                  <c:v>8.59669654878393</c:v>
                </c:pt>
                <c:pt idx="953">
                  <c:v>7.48364833577482</c:v>
                </c:pt>
                <c:pt idx="954">
                  <c:v>5.8333830666128801</c:v>
                </c:pt>
                <c:pt idx="955">
                  <c:v>3.9743534678327599</c:v>
                </c:pt>
                <c:pt idx="956">
                  <c:v>7.2762356763958502</c:v>
                </c:pt>
                <c:pt idx="957">
                  <c:v>5.8293052793485201</c:v>
                </c:pt>
                <c:pt idx="958">
                  <c:v>8.7774606484788293</c:v>
                </c:pt>
                <c:pt idx="959">
                  <c:v>5.6512468763265202</c:v>
                </c:pt>
                <c:pt idx="960">
                  <c:v>8.2440692667799098</c:v>
                </c:pt>
                <c:pt idx="961">
                  <c:v>5.6228280291821502</c:v>
                </c:pt>
                <c:pt idx="962">
                  <c:v>7.2304995851467204</c:v>
                </c:pt>
                <c:pt idx="963">
                  <c:v>6.9678325941764001</c:v>
                </c:pt>
                <c:pt idx="964">
                  <c:v>7.1915320552697599</c:v>
                </c:pt>
                <c:pt idx="965">
                  <c:v>7.1912069004301102</c:v>
                </c:pt>
                <c:pt idx="966">
                  <c:v>8.8924374418130796</c:v>
                </c:pt>
                <c:pt idx="967">
                  <c:v>8.6976272813639692</c:v>
                </c:pt>
                <c:pt idx="968">
                  <c:v>7.2303487886993496</c:v>
                </c:pt>
                <c:pt idx="969">
                  <c:v>9.6893888121940996</c:v>
                </c:pt>
                <c:pt idx="970">
                  <c:v>7.5345531323372601</c:v>
                </c:pt>
                <c:pt idx="971">
                  <c:v>6.9976023261618199</c:v>
                </c:pt>
                <c:pt idx="972">
                  <c:v>8.7790424403799197</c:v>
                </c:pt>
                <c:pt idx="973">
                  <c:v>8.2375834487465696</c:v>
                </c:pt>
                <c:pt idx="974">
                  <c:v>7.6249901600561598</c:v>
                </c:pt>
                <c:pt idx="975">
                  <c:v>8.3861925622338198</c:v>
                </c:pt>
                <c:pt idx="976">
                  <c:v>5.8722759836643199</c:v>
                </c:pt>
                <c:pt idx="977">
                  <c:v>4.2372497950667896</c:v>
                </c:pt>
                <c:pt idx="978">
                  <c:v>4.3918640629113703</c:v>
                </c:pt>
                <c:pt idx="979">
                  <c:v>2.7544227749613799</c:v>
                </c:pt>
                <c:pt idx="980">
                  <c:v>1.8640530054332101</c:v>
                </c:pt>
                <c:pt idx="981">
                  <c:v>0.54269128135171496</c:v>
                </c:pt>
                <c:pt idx="982">
                  <c:v>1.5007859345096399</c:v>
                </c:pt>
                <c:pt idx="983">
                  <c:v>1.6512470168661799</c:v>
                </c:pt>
                <c:pt idx="984">
                  <c:v>1.916396651431</c:v>
                </c:pt>
                <c:pt idx="985">
                  <c:v>7.4044362186072101</c:v>
                </c:pt>
                <c:pt idx="986">
                  <c:v>6.47191727124215</c:v>
                </c:pt>
                <c:pt idx="987">
                  <c:v>6.3041632921239197</c:v>
                </c:pt>
                <c:pt idx="988">
                  <c:v>9.2230798584272708</c:v>
                </c:pt>
                <c:pt idx="989">
                  <c:v>8.4363245270034799</c:v>
                </c:pt>
                <c:pt idx="990">
                  <c:v>7.1127393407213999</c:v>
                </c:pt>
                <c:pt idx="991">
                  <c:v>9.3926591028772304</c:v>
                </c:pt>
                <c:pt idx="992">
                  <c:v>6.1587154062443599</c:v>
                </c:pt>
                <c:pt idx="993">
                  <c:v>8.1413666759432406</c:v>
                </c:pt>
                <c:pt idx="994">
                  <c:v>8.1027470774526602</c:v>
                </c:pt>
                <c:pt idx="995">
                  <c:v>7.91415491426317</c:v>
                </c:pt>
                <c:pt idx="996">
                  <c:v>5.9571492507937096</c:v>
                </c:pt>
                <c:pt idx="997">
                  <c:v>6.0172172877285002</c:v>
                </c:pt>
                <c:pt idx="998">
                  <c:v>8.7414988373731894</c:v>
                </c:pt>
                <c:pt idx="999">
                  <c:v>7.6456202136141096</c:v>
                </c:pt>
                <c:pt idx="1000">
                  <c:v>7.3084095121594199</c:v>
                </c:pt>
                <c:pt idx="1001">
                  <c:v>7.4670505163877401</c:v>
                </c:pt>
                <c:pt idx="1002">
                  <c:v>8.2858226039424405</c:v>
                </c:pt>
                <c:pt idx="1003">
                  <c:v>8.4884553300989793</c:v>
                </c:pt>
                <c:pt idx="1004">
                  <c:v>7.1974531720236099</c:v>
                </c:pt>
                <c:pt idx="1005">
                  <c:v>2.4580417824290701</c:v>
                </c:pt>
                <c:pt idx="1006">
                  <c:v>1.55993112860245</c:v>
                </c:pt>
                <c:pt idx="1007">
                  <c:v>1.9937528727385001</c:v>
                </c:pt>
                <c:pt idx="1008">
                  <c:v>2.05952447113589</c:v>
                </c:pt>
                <c:pt idx="1009">
                  <c:v>1.3131205411529701</c:v>
                </c:pt>
                <c:pt idx="1010">
                  <c:v>8.1663658994841803</c:v>
                </c:pt>
                <c:pt idx="1011">
                  <c:v>6.2025728250866301</c:v>
                </c:pt>
                <c:pt idx="1012">
                  <c:v>5.4999446325369803</c:v>
                </c:pt>
                <c:pt idx="1013">
                  <c:v>7.8292730077539998</c:v>
                </c:pt>
                <c:pt idx="1014">
                  <c:v>7.4749225621794801</c:v>
                </c:pt>
                <c:pt idx="1015">
                  <c:v>7.51578525782472</c:v>
                </c:pt>
                <c:pt idx="1016">
                  <c:v>8.2786448501271508</c:v>
                </c:pt>
                <c:pt idx="1017">
                  <c:v>6.4794955781207699</c:v>
                </c:pt>
                <c:pt idx="1018">
                  <c:v>7.6517557440665804</c:v>
                </c:pt>
                <c:pt idx="1019">
                  <c:v>7.0522511157691801</c:v>
                </c:pt>
                <c:pt idx="1020">
                  <c:v>6.4332780377974901</c:v>
                </c:pt>
                <c:pt idx="1021">
                  <c:v>8.7187521357648698</c:v>
                </c:pt>
                <c:pt idx="1022">
                  <c:v>5.2349787811424102</c:v>
                </c:pt>
                <c:pt idx="1023">
                  <c:v>7.4843905370392401</c:v>
                </c:pt>
                <c:pt idx="1024">
                  <c:v>7.8156628429804798</c:v>
                </c:pt>
                <c:pt idx="1025">
                  <c:v>8.0944257839114702</c:v>
                </c:pt>
                <c:pt idx="1026">
                  <c:v>6.9349047761759701</c:v>
                </c:pt>
                <c:pt idx="1027">
                  <c:v>9.3304280794004395</c:v>
                </c:pt>
                <c:pt idx="1028">
                  <c:v>8.6444448301276804</c:v>
                </c:pt>
                <c:pt idx="1029">
                  <c:v>2.7206844260563199</c:v>
                </c:pt>
                <c:pt idx="1030">
                  <c:v>6.7288932671204904</c:v>
                </c:pt>
                <c:pt idx="1031">
                  <c:v>7.4056959972612999</c:v>
                </c:pt>
                <c:pt idx="1032">
                  <c:v>7.5665251207728499</c:v>
                </c:pt>
                <c:pt idx="1033">
                  <c:v>8.2633625726637607</c:v>
                </c:pt>
                <c:pt idx="1034">
                  <c:v>6.5348260933339599</c:v>
                </c:pt>
                <c:pt idx="1035">
                  <c:v>8.9795718702548797</c:v>
                </c:pt>
                <c:pt idx="1036">
                  <c:v>9.7476441501677797</c:v>
                </c:pt>
                <c:pt idx="1037">
                  <c:v>9.4557163652219192</c:v>
                </c:pt>
                <c:pt idx="1038">
                  <c:v>6.0159857834082997</c:v>
                </c:pt>
                <c:pt idx="1039">
                  <c:v>7.3735669291930401</c:v>
                </c:pt>
                <c:pt idx="1040">
                  <c:v>6.1101039723190302</c:v>
                </c:pt>
                <c:pt idx="1041">
                  <c:v>5.8746643794792197</c:v>
                </c:pt>
                <c:pt idx="1042">
                  <c:v>8.7091412184393793</c:v>
                </c:pt>
                <c:pt idx="1043">
                  <c:v>7.6598618385110004</c:v>
                </c:pt>
                <c:pt idx="1044">
                  <c:v>5.6134213153791404</c:v>
                </c:pt>
                <c:pt idx="1045">
                  <c:v>6.7391607773105804</c:v>
                </c:pt>
                <c:pt idx="1046">
                  <c:v>7.8994577584315202</c:v>
                </c:pt>
                <c:pt idx="1047">
                  <c:v>7.9831246539819203</c:v>
                </c:pt>
                <c:pt idx="1048">
                  <c:v>6.3099587451716399</c:v>
                </c:pt>
                <c:pt idx="1049">
                  <c:v>1.8099516383457399</c:v>
                </c:pt>
                <c:pt idx="1050">
                  <c:v>8.1799792058503495</c:v>
                </c:pt>
                <c:pt idx="1051">
                  <c:v>7.3790655017349804</c:v>
                </c:pt>
                <c:pt idx="1052">
                  <c:v>7.27342395097088</c:v>
                </c:pt>
                <c:pt idx="1053">
                  <c:v>7.8396944559841097</c:v>
                </c:pt>
                <c:pt idx="1054">
                  <c:v>7.1905314580095903</c:v>
                </c:pt>
                <c:pt idx="1055">
                  <c:v>7.0673951631558101</c:v>
                </c:pt>
                <c:pt idx="1056">
                  <c:v>7.08568237399236</c:v>
                </c:pt>
                <c:pt idx="1057">
                  <c:v>5.5143936025490099</c:v>
                </c:pt>
                <c:pt idx="1058">
                  <c:v>10.1841425312446</c:v>
                </c:pt>
                <c:pt idx="1059">
                  <c:v>5.8435076343372403</c:v>
                </c:pt>
                <c:pt idx="1060">
                  <c:v>6.7655595803787003</c:v>
                </c:pt>
                <c:pt idx="1061">
                  <c:v>7.6410696166553898</c:v>
                </c:pt>
                <c:pt idx="1062">
                  <c:v>6.4912820483588796</c:v>
                </c:pt>
                <c:pt idx="1063">
                  <c:v>5.9433992851471098</c:v>
                </c:pt>
                <c:pt idx="1064">
                  <c:v>7.4014132210762904</c:v>
                </c:pt>
                <c:pt idx="1065">
                  <c:v>8.47675603905701</c:v>
                </c:pt>
                <c:pt idx="1066">
                  <c:v>7.0125594487855603</c:v>
                </c:pt>
                <c:pt idx="1067">
                  <c:v>3.76757776636429</c:v>
                </c:pt>
                <c:pt idx="1068">
                  <c:v>0.74813651833138295</c:v>
                </c:pt>
                <c:pt idx="1069">
                  <c:v>5.4791205856326703</c:v>
                </c:pt>
                <c:pt idx="1070">
                  <c:v>7.1130778473298202</c:v>
                </c:pt>
                <c:pt idx="1071">
                  <c:v>9.2561898888016199</c:v>
                </c:pt>
                <c:pt idx="1072">
                  <c:v>8.1683773041806393</c:v>
                </c:pt>
                <c:pt idx="1073">
                  <c:v>8.3767921316161207</c:v>
                </c:pt>
                <c:pt idx="1074">
                  <c:v>8.9128499400797701</c:v>
                </c:pt>
                <c:pt idx="1075">
                  <c:v>8.2206895342518909</c:v>
                </c:pt>
                <c:pt idx="1076">
                  <c:v>7.4839452162805902</c:v>
                </c:pt>
                <c:pt idx="1077">
                  <c:v>8.5966266483473799</c:v>
                </c:pt>
                <c:pt idx="1078">
                  <c:v>7.7730879793390297</c:v>
                </c:pt>
                <c:pt idx="1079">
                  <c:v>7.4749225621794801</c:v>
                </c:pt>
                <c:pt idx="1080">
                  <c:v>8.5161736020816097</c:v>
                </c:pt>
                <c:pt idx="1081">
                  <c:v>7.0937146410094201</c:v>
                </c:pt>
                <c:pt idx="1082">
                  <c:v>8.4693285286257591</c:v>
                </c:pt>
                <c:pt idx="1083">
                  <c:v>7.6779691931681304</c:v>
                </c:pt>
                <c:pt idx="1084">
                  <c:v>6.8413803482767603</c:v>
                </c:pt>
                <c:pt idx="1085">
                  <c:v>7.1178412871908296</c:v>
                </c:pt>
                <c:pt idx="1086">
                  <c:v>7.2759788511964096</c:v>
                </c:pt>
                <c:pt idx="1087">
                  <c:v>1.67504850820794</c:v>
                </c:pt>
                <c:pt idx="1088">
                  <c:v>6.5766351937660996</c:v>
                </c:pt>
                <c:pt idx="1089">
                  <c:v>6.2516358629558999</c:v>
                </c:pt>
                <c:pt idx="1090">
                  <c:v>6.6437631747916797</c:v>
                </c:pt>
                <c:pt idx="1091">
                  <c:v>8.7533536372515108</c:v>
                </c:pt>
                <c:pt idx="1092">
                  <c:v>7.6268939652042302</c:v>
                </c:pt>
                <c:pt idx="1093">
                  <c:v>6.4249433924875099</c:v>
                </c:pt>
                <c:pt idx="1094">
                  <c:v>9.5303841686161306</c:v>
                </c:pt>
                <c:pt idx="1095">
                  <c:v>5.7665692448526604</c:v>
                </c:pt>
                <c:pt idx="1096">
                  <c:v>6.1778076501983801</c:v>
                </c:pt>
                <c:pt idx="1097">
                  <c:v>7.53570609684113</c:v>
                </c:pt>
                <c:pt idx="1098">
                  <c:v>7.67601041014861</c:v>
                </c:pt>
                <c:pt idx="1099">
                  <c:v>7.1016094633478897</c:v>
                </c:pt>
                <c:pt idx="1100">
                  <c:v>6.8727475801265303</c:v>
                </c:pt>
                <c:pt idx="1101">
                  <c:v>7.9255023469279404</c:v>
                </c:pt>
                <c:pt idx="1102">
                  <c:v>6.7460212302678597</c:v>
                </c:pt>
                <c:pt idx="1103">
                  <c:v>9.4043379735669603</c:v>
                </c:pt>
                <c:pt idx="1104">
                  <c:v>11.1434922506677</c:v>
                </c:pt>
                <c:pt idx="1105">
                  <c:v>1.97545545172583</c:v>
                </c:pt>
                <c:pt idx="1106">
                  <c:v>8.3143749687745991</c:v>
                </c:pt>
                <c:pt idx="1107">
                  <c:v>7.2355025714475598</c:v>
                </c:pt>
                <c:pt idx="1108">
                  <c:v>8.8862736370267292</c:v>
                </c:pt>
                <c:pt idx="1109">
                  <c:v>6.5993465524570603</c:v>
                </c:pt>
                <c:pt idx="1110">
                  <c:v>7.5967488128967098</c:v>
                </c:pt>
                <c:pt idx="1111">
                  <c:v>6.5224073775743197</c:v>
                </c:pt>
                <c:pt idx="1112">
                  <c:v>8.9716204992486404</c:v>
                </c:pt>
                <c:pt idx="1113">
                  <c:v>6.3670257757241</c:v>
                </c:pt>
                <c:pt idx="1114">
                  <c:v>8.3891205265869697</c:v>
                </c:pt>
                <c:pt idx="1115">
                  <c:v>7.66287384046763</c:v>
                </c:pt>
                <c:pt idx="1116">
                  <c:v>7.3536115326574301</c:v>
                </c:pt>
                <c:pt idx="1117">
                  <c:v>7.7841542394612997</c:v>
                </c:pt>
                <c:pt idx="1118">
                  <c:v>7.32121228762096</c:v>
                </c:pt>
                <c:pt idx="1119">
                  <c:v>5.7935044748663804</c:v>
                </c:pt>
                <c:pt idx="1120">
                  <c:v>3.6903307154015002</c:v>
                </c:pt>
                <c:pt idx="1121">
                  <c:v>1.59080041801662</c:v>
                </c:pt>
                <c:pt idx="1122">
                  <c:v>2.1741305565370102</c:v>
                </c:pt>
                <c:pt idx="1123">
                  <c:v>0.52170387162940801</c:v>
                </c:pt>
                <c:pt idx="1124">
                  <c:v>6.6485855195149401</c:v>
                </c:pt>
                <c:pt idx="1125">
                  <c:v>7.97596889131521</c:v>
                </c:pt>
                <c:pt idx="1126">
                  <c:v>7.9717426637979596</c:v>
                </c:pt>
                <c:pt idx="1127">
                  <c:v>8.8529758964913299</c:v>
                </c:pt>
                <c:pt idx="1128">
                  <c:v>7.0694646873163602</c:v>
                </c:pt>
                <c:pt idx="1129">
                  <c:v>8.3571461819568906</c:v>
                </c:pt>
                <c:pt idx="1130">
                  <c:v>7.3311098752761001</c:v>
                </c:pt>
                <c:pt idx="1131">
                  <c:v>9.4863076236862494</c:v>
                </c:pt>
                <c:pt idx="1132">
                  <c:v>7.3853769613760498</c:v>
                </c:pt>
                <c:pt idx="1133">
                  <c:v>6.9584431591329903</c:v>
                </c:pt>
                <c:pt idx="1134">
                  <c:v>8.1702708991525892</c:v>
                </c:pt>
                <c:pt idx="1135">
                  <c:v>9.5266692353032507</c:v>
                </c:pt>
                <c:pt idx="1136">
                  <c:v>8.9266273946620895</c:v>
                </c:pt>
                <c:pt idx="1137">
                  <c:v>8.0815311168648094</c:v>
                </c:pt>
                <c:pt idx="1138">
                  <c:v>6.7261443735485997</c:v>
                </c:pt>
                <c:pt idx="1139">
                  <c:v>6.6782217338125802</c:v>
                </c:pt>
                <c:pt idx="1140">
                  <c:v>5.4932043454987101</c:v>
                </c:pt>
                <c:pt idx="1141">
                  <c:v>0.93411173484042798</c:v>
                </c:pt>
                <c:pt idx="1142">
                  <c:v>7.5640943134571303</c:v>
                </c:pt>
                <c:pt idx="1143">
                  <c:v>6.6798977734932699</c:v>
                </c:pt>
                <c:pt idx="1144">
                  <c:v>8.6997949802949393</c:v>
                </c:pt>
                <c:pt idx="1145">
                  <c:v>7.3619909456627202</c:v>
                </c:pt>
                <c:pt idx="1146">
                  <c:v>6.7113922398454999</c:v>
                </c:pt>
                <c:pt idx="1147">
                  <c:v>6.6565887267999599</c:v>
                </c:pt>
                <c:pt idx="1148">
                  <c:v>8.7345260724785394</c:v>
                </c:pt>
                <c:pt idx="1149">
                  <c:v>8.8241871268119993</c:v>
                </c:pt>
                <c:pt idx="1150">
                  <c:v>7.3318724968927604</c:v>
                </c:pt>
                <c:pt idx="1151">
                  <c:v>7.3171415689400803</c:v>
                </c:pt>
                <c:pt idx="1152">
                  <c:v>7.3730305022474401</c:v>
                </c:pt>
                <c:pt idx="1153">
                  <c:v>7.4512915022391697</c:v>
                </c:pt>
                <c:pt idx="1154">
                  <c:v>9.8270895305899195</c:v>
                </c:pt>
                <c:pt idx="1155">
                  <c:v>6.8426652596720796</c:v>
                </c:pt>
                <c:pt idx="1156">
                  <c:v>8.5710485863600194</c:v>
                </c:pt>
                <c:pt idx="1157">
                  <c:v>9.6739769440337593</c:v>
                </c:pt>
                <c:pt idx="1158">
                  <c:v>6.6162004116454103</c:v>
                </c:pt>
                <c:pt idx="1159">
                  <c:v>2.4418806444208401</c:v>
                </c:pt>
                <c:pt idx="1160">
                  <c:v>5.2493916228389104</c:v>
                </c:pt>
                <c:pt idx="1161">
                  <c:v>8.0963672881713808</c:v>
                </c:pt>
                <c:pt idx="1162">
                  <c:v>8.4471826566124495</c:v>
                </c:pt>
                <c:pt idx="1163">
                  <c:v>7.4159972795724203</c:v>
                </c:pt>
                <c:pt idx="1164">
                  <c:v>7.9199684314686403</c:v>
                </c:pt>
                <c:pt idx="1165">
                  <c:v>6.6971404047724903</c:v>
                </c:pt>
                <c:pt idx="1166">
                  <c:v>7.6824121905784697</c:v>
                </c:pt>
                <c:pt idx="1167">
                  <c:v>6.9469574963914704</c:v>
                </c:pt>
                <c:pt idx="1168">
                  <c:v>7.6054596639269496</c:v>
                </c:pt>
                <c:pt idx="1169">
                  <c:v>8.8379096035228795</c:v>
                </c:pt>
                <c:pt idx="1170">
                  <c:v>7.9596553860632797</c:v>
                </c:pt>
                <c:pt idx="1171">
                  <c:v>7.3103337376597404</c:v>
                </c:pt>
                <c:pt idx="1172">
                  <c:v>7.4254715376174802</c:v>
                </c:pt>
                <c:pt idx="1173">
                  <c:v>10.0498606510541</c:v>
                </c:pt>
                <c:pt idx="1174">
                  <c:v>9.4602316192633005</c:v>
                </c:pt>
                <c:pt idx="1175">
                  <c:v>6.2756996772842397</c:v>
                </c:pt>
                <c:pt idx="1176">
                  <c:v>3.0252162807283698</c:v>
                </c:pt>
                <c:pt idx="1177">
                  <c:v>0.56437533924495498</c:v>
                </c:pt>
                <c:pt idx="1178">
                  <c:v>9.8421322616134699</c:v>
                </c:pt>
                <c:pt idx="1179">
                  <c:v>6.42766165553103</c:v>
                </c:pt>
                <c:pt idx="1180">
                  <c:v>6.7860451206745998</c:v>
                </c:pt>
                <c:pt idx="1181">
                  <c:v>7.5675869790897599</c:v>
                </c:pt>
                <c:pt idx="1182">
                  <c:v>9.6177133758024507</c:v>
                </c:pt>
                <c:pt idx="1183">
                  <c:v>7.09599072488695</c:v>
                </c:pt>
                <c:pt idx="1184">
                  <c:v>8.3616724315725506</c:v>
                </c:pt>
                <c:pt idx="1185">
                  <c:v>7.0126654775376203</c:v>
                </c:pt>
                <c:pt idx="1186">
                  <c:v>6.74115490324745</c:v>
                </c:pt>
                <c:pt idx="1187">
                  <c:v>8.2687315545087401</c:v>
                </c:pt>
                <c:pt idx="1188">
                  <c:v>8.5937136065593496</c:v>
                </c:pt>
                <c:pt idx="1189">
                  <c:v>7.0513667574371901</c:v>
                </c:pt>
                <c:pt idx="1190">
                  <c:v>9.9284027520755398</c:v>
                </c:pt>
                <c:pt idx="1191">
                  <c:v>6.6370660846523899</c:v>
                </c:pt>
                <c:pt idx="1192">
                  <c:v>9.8305971187876509</c:v>
                </c:pt>
                <c:pt idx="1193">
                  <c:v>3.9655695747733199</c:v>
                </c:pt>
                <c:pt idx="1194">
                  <c:v>0.59844826776762605</c:v>
                </c:pt>
                <c:pt idx="1195">
                  <c:v>2.0163660566590398</c:v>
                </c:pt>
                <c:pt idx="1196">
                  <c:v>5.9036895540057301</c:v>
                </c:pt>
                <c:pt idx="1197">
                  <c:v>8.0049571521280392</c:v>
                </c:pt>
                <c:pt idx="1198">
                  <c:v>8.9882222456265399</c:v>
                </c:pt>
                <c:pt idx="1199">
                  <c:v>7.3389709254935402</c:v>
                </c:pt>
                <c:pt idx="1200">
                  <c:v>7.8296130851587398</c:v>
                </c:pt>
                <c:pt idx="1201">
                  <c:v>7.0235039721925103</c:v>
                </c:pt>
                <c:pt idx="1202">
                  <c:v>8.1225249740033298</c:v>
                </c:pt>
                <c:pt idx="1203">
                  <c:v>6.1076016937704498</c:v>
                </c:pt>
                <c:pt idx="1204">
                  <c:v>6.7859021782088602</c:v>
                </c:pt>
                <c:pt idx="1205">
                  <c:v>8.5706833762140402</c:v>
                </c:pt>
                <c:pt idx="1206">
                  <c:v>6.6382371133140099</c:v>
                </c:pt>
                <c:pt idx="1207">
                  <c:v>6.0143034605423003</c:v>
                </c:pt>
                <c:pt idx="1208">
                  <c:v>3.1002485088703802</c:v>
                </c:pt>
                <c:pt idx="1209">
                  <c:v>0.81206164564662797</c:v>
                </c:pt>
                <c:pt idx="1210">
                  <c:v>5.9606890403161401</c:v>
                </c:pt>
                <c:pt idx="1211">
                  <c:v>7.9162605667392398</c:v>
                </c:pt>
                <c:pt idx="1212">
                  <c:v>6.2730929407799199</c:v>
                </c:pt>
                <c:pt idx="1213">
                  <c:v>8.7779444537474802</c:v>
                </c:pt>
                <c:pt idx="1214">
                  <c:v>7.1023453814269901</c:v>
                </c:pt>
                <c:pt idx="1215">
                  <c:v>7.06370065019519</c:v>
                </c:pt>
                <c:pt idx="1216">
                  <c:v>6.4271362241597201</c:v>
                </c:pt>
                <c:pt idx="1217">
                  <c:v>6.5390766681942702</c:v>
                </c:pt>
                <c:pt idx="1218">
                  <c:v>7.6030948300569596</c:v>
                </c:pt>
                <c:pt idx="1219">
                  <c:v>6.8619122270643</c:v>
                </c:pt>
                <c:pt idx="1220">
                  <c:v>6.4687175591244701</c:v>
                </c:pt>
                <c:pt idx="1221">
                  <c:v>6.3458153129233796</c:v>
                </c:pt>
                <c:pt idx="1222">
                  <c:v>7.4853801387251098</c:v>
                </c:pt>
                <c:pt idx="1223">
                  <c:v>2.1790188747060002</c:v>
                </c:pt>
                <c:pt idx="1224">
                  <c:v>6.9641153046690496</c:v>
                </c:pt>
                <c:pt idx="1225">
                  <c:v>8.5298819416255398</c:v>
                </c:pt>
                <c:pt idx="1226">
                  <c:v>6.3668765500730498</c:v>
                </c:pt>
                <c:pt idx="1227">
                  <c:v>7.3226071547591598</c:v>
                </c:pt>
                <c:pt idx="1228">
                  <c:v>6.2550303538181096</c:v>
                </c:pt>
                <c:pt idx="1229">
                  <c:v>7.6919689154306896</c:v>
                </c:pt>
                <c:pt idx="1230">
                  <c:v>7.7748763309570803</c:v>
                </c:pt>
                <c:pt idx="1231">
                  <c:v>8.0268862542482609</c:v>
                </c:pt>
                <c:pt idx="1232">
                  <c:v>9.7207772497942795</c:v>
                </c:pt>
                <c:pt idx="1233">
                  <c:v>6.6668240356653499</c:v>
                </c:pt>
                <c:pt idx="1234">
                  <c:v>6.1356608285559897</c:v>
                </c:pt>
                <c:pt idx="1235">
                  <c:v>5.5777815175204903</c:v>
                </c:pt>
                <c:pt idx="1236">
                  <c:v>3.1535943229246599</c:v>
                </c:pt>
                <c:pt idx="1237">
                  <c:v>8.6400371756346903</c:v>
                </c:pt>
                <c:pt idx="1238">
                  <c:v>7.8487045437146099</c:v>
                </c:pt>
                <c:pt idx="1239">
                  <c:v>7.53092066583155</c:v>
                </c:pt>
                <c:pt idx="1240">
                  <c:v>9.1505499088338507</c:v>
                </c:pt>
                <c:pt idx="1241">
                  <c:v>6.3466085650684096</c:v>
                </c:pt>
                <c:pt idx="1242">
                  <c:v>8.6108352865214108</c:v>
                </c:pt>
                <c:pt idx="1243">
                  <c:v>7.7592579030797602</c:v>
                </c:pt>
                <c:pt idx="1244">
                  <c:v>7.2925209073138904</c:v>
                </c:pt>
                <c:pt idx="1245">
                  <c:v>6.8497636882728701</c:v>
                </c:pt>
                <c:pt idx="1246">
                  <c:v>7.8342021666274801</c:v>
                </c:pt>
                <c:pt idx="1247">
                  <c:v>7.6028199406997699</c:v>
                </c:pt>
                <c:pt idx="1248">
                  <c:v>8.9056282039673302</c:v>
                </c:pt>
                <c:pt idx="1249">
                  <c:v>1.4961780034849901</c:v>
                </c:pt>
                <c:pt idx="1250">
                  <c:v>7.6901884177942703</c:v>
                </c:pt>
                <c:pt idx="1251">
                  <c:v>7.7491513995131696</c:v>
                </c:pt>
                <c:pt idx="1252">
                  <c:v>6.4859491948294101</c:v>
                </c:pt>
                <c:pt idx="1253">
                  <c:v>8.8672976320008807</c:v>
                </c:pt>
                <c:pt idx="1254">
                  <c:v>7.0426559064069503</c:v>
                </c:pt>
                <c:pt idx="1255">
                  <c:v>6.2468763500857198</c:v>
                </c:pt>
                <c:pt idx="1256">
                  <c:v>7.6021287903159802</c:v>
                </c:pt>
                <c:pt idx="1257">
                  <c:v>7.6658057318115898</c:v>
                </c:pt>
                <c:pt idx="1258">
                  <c:v>3.1761768763168301</c:v>
                </c:pt>
                <c:pt idx="1259">
                  <c:v>1.4935021519423</c:v>
                </c:pt>
                <c:pt idx="1260">
                  <c:v>2.4281887982383301</c:v>
                </c:pt>
                <c:pt idx="1261">
                  <c:v>1.1833594127909299</c:v>
                </c:pt>
                <c:pt idx="1262">
                  <c:v>6.5459119884103201</c:v>
                </c:pt>
                <c:pt idx="1263">
                  <c:v>7.7586390093270099</c:v>
                </c:pt>
                <c:pt idx="1264">
                  <c:v>7.0304814494761301</c:v>
                </c:pt>
                <c:pt idx="1265">
                  <c:v>6.7177531795708596</c:v>
                </c:pt>
                <c:pt idx="1266">
                  <c:v>7.7697351145794897</c:v>
                </c:pt>
                <c:pt idx="1267">
                  <c:v>6.7393382772955102</c:v>
                </c:pt>
                <c:pt idx="1268">
                  <c:v>6.8355762558492499</c:v>
                </c:pt>
                <c:pt idx="1269">
                  <c:v>9.22621909488638</c:v>
                </c:pt>
                <c:pt idx="1270">
                  <c:v>7.8324892132331101</c:v>
                </c:pt>
                <c:pt idx="1271">
                  <c:v>7.6959343907576798</c:v>
                </c:pt>
                <c:pt idx="1272">
                  <c:v>1.39322094364338</c:v>
                </c:pt>
                <c:pt idx="1273">
                  <c:v>8.6650717420929801</c:v>
                </c:pt>
                <c:pt idx="1274">
                  <c:v>8.5725887521584401</c:v>
                </c:pt>
                <c:pt idx="1275">
                  <c:v>8.6857426363554406</c:v>
                </c:pt>
                <c:pt idx="1276">
                  <c:v>7.1727633953590502</c:v>
                </c:pt>
                <c:pt idx="1277">
                  <c:v>6.0221786479266903</c:v>
                </c:pt>
                <c:pt idx="1278">
                  <c:v>7.3467015996158596</c:v>
                </c:pt>
                <c:pt idx="1279">
                  <c:v>6.4155665238147099</c:v>
                </c:pt>
                <c:pt idx="1280">
                  <c:v>6.8886770256765599</c:v>
                </c:pt>
                <c:pt idx="1281">
                  <c:v>8.1261731484723096</c:v>
                </c:pt>
                <c:pt idx="1282">
                  <c:v>1.3839422497410001</c:v>
                </c:pt>
                <c:pt idx="1283">
                  <c:v>6.6767930945533598</c:v>
                </c:pt>
                <c:pt idx="1284">
                  <c:v>6.4650434665161001</c:v>
                </c:pt>
                <c:pt idx="1285">
                  <c:v>8.3923037453432094</c:v>
                </c:pt>
                <c:pt idx="1286">
                  <c:v>8.1451208791642795</c:v>
                </c:pt>
                <c:pt idx="1287">
                  <c:v>9.1072925341884101</c:v>
                </c:pt>
                <c:pt idx="1288">
                  <c:v>8.2284838256254407</c:v>
                </c:pt>
                <c:pt idx="1289">
                  <c:v>7.5480164276542299</c:v>
                </c:pt>
                <c:pt idx="1290">
                  <c:v>7.5041417300523499</c:v>
                </c:pt>
                <c:pt idx="1291">
                  <c:v>7.4568057827443903</c:v>
                </c:pt>
                <c:pt idx="1292">
                  <c:v>8.9107317212330894</c:v>
                </c:pt>
                <c:pt idx="1293">
                  <c:v>2.0623306987737098</c:v>
                </c:pt>
                <c:pt idx="1294">
                  <c:v>8.0677269587449292</c:v>
                </c:pt>
                <c:pt idx="1295">
                  <c:v>7.8608868546270703</c:v>
                </c:pt>
                <c:pt idx="1296">
                  <c:v>8.7477678855134293</c:v>
                </c:pt>
                <c:pt idx="1297">
                  <c:v>8.1466571179718894</c:v>
                </c:pt>
                <c:pt idx="1298">
                  <c:v>9.4589655574239</c:v>
                </c:pt>
                <c:pt idx="1299">
                  <c:v>6.1489458384898601</c:v>
                </c:pt>
                <c:pt idx="1300">
                  <c:v>10.3815075919193</c:v>
                </c:pt>
                <c:pt idx="1301">
                  <c:v>8.6820614751636001</c:v>
                </c:pt>
                <c:pt idx="1302">
                  <c:v>8.0101839769054504</c:v>
                </c:pt>
                <c:pt idx="1303">
                  <c:v>4.5496073570389299</c:v>
                </c:pt>
                <c:pt idx="1304">
                  <c:v>0.59837208414577703</c:v>
                </c:pt>
                <c:pt idx="1305">
                  <c:v>1.9258159316046199</c:v>
                </c:pt>
                <c:pt idx="1306">
                  <c:v>7.6360422830114896</c:v>
                </c:pt>
                <c:pt idx="1307">
                  <c:v>8.1422973727668708</c:v>
                </c:pt>
                <c:pt idx="1308">
                  <c:v>8.7643908376417308</c:v>
                </c:pt>
                <c:pt idx="1309">
                  <c:v>8.5640608989002693</c:v>
                </c:pt>
                <c:pt idx="1310">
                  <c:v>7.3091454302385204</c:v>
                </c:pt>
                <c:pt idx="1311">
                  <c:v>7.3525897296468496</c:v>
                </c:pt>
                <c:pt idx="1312">
                  <c:v>3.7228061440598199</c:v>
                </c:pt>
                <c:pt idx="1313">
                  <c:v>0.88835051085007499</c:v>
                </c:pt>
                <c:pt idx="1314">
                  <c:v>7.0666647428638498</c:v>
                </c:pt>
                <c:pt idx="1315">
                  <c:v>8.1221880381912399</c:v>
                </c:pt>
                <c:pt idx="1316">
                  <c:v>7.6116148293335</c:v>
                </c:pt>
                <c:pt idx="1317">
                  <c:v>5.9536518727720997</c:v>
                </c:pt>
                <c:pt idx="1318">
                  <c:v>3.27592165767014</c:v>
                </c:pt>
                <c:pt idx="1319">
                  <c:v>2.11461543990925</c:v>
                </c:pt>
                <c:pt idx="1320">
                  <c:v>0.32622612274141699</c:v>
                </c:pt>
                <c:pt idx="1321">
                  <c:v>6.6225825571211701</c:v>
                </c:pt>
                <c:pt idx="1322">
                  <c:v>6.3316074601475201</c:v>
                </c:pt>
                <c:pt idx="1323">
                  <c:v>6.2784925531532796</c:v>
                </c:pt>
                <c:pt idx="1324">
                  <c:v>6.7627667045096604</c:v>
                </c:pt>
                <c:pt idx="1325">
                  <c:v>3.7031060019273201</c:v>
                </c:pt>
                <c:pt idx="1326">
                  <c:v>0.59404611106178395</c:v>
                </c:pt>
                <c:pt idx="1327">
                  <c:v>6.8214445866952502</c:v>
                </c:pt>
                <c:pt idx="1328">
                  <c:v>6.6215772474720298</c:v>
                </c:pt>
                <c:pt idx="1329">
                  <c:v>9.4798115954768001</c:v>
                </c:pt>
                <c:pt idx="1330">
                  <c:v>1.53290165080913</c:v>
                </c:pt>
                <c:pt idx="1331">
                  <c:v>5.3320414277677202</c:v>
                </c:pt>
                <c:pt idx="1332">
                  <c:v>9.0436250174707595</c:v>
                </c:pt>
                <c:pt idx="1333">
                  <c:v>6.8948683193986202</c:v>
                </c:pt>
                <c:pt idx="1334">
                  <c:v>6.5530245541780401</c:v>
                </c:pt>
                <c:pt idx="1335">
                  <c:v>9.0868737527364001</c:v>
                </c:pt>
                <c:pt idx="1336">
                  <c:v>1.5990918664276099</c:v>
                </c:pt>
                <c:pt idx="1337">
                  <c:v>8.1111767559404093</c:v>
                </c:pt>
                <c:pt idx="1338">
                  <c:v>9.99957317744812</c:v>
                </c:pt>
                <c:pt idx="1339">
                  <c:v>6.4931622915620499</c:v>
                </c:pt>
                <c:pt idx="1340">
                  <c:v>7.5179678793207998</c:v>
                </c:pt>
                <c:pt idx="1341">
                  <c:v>6.4470342866293997</c:v>
                </c:pt>
                <c:pt idx="1342">
                  <c:v>1.00946597622943</c:v>
                </c:pt>
                <c:pt idx="1343">
                  <c:v>5.5019576080297696</c:v>
                </c:pt>
                <c:pt idx="1344">
                  <c:v>7.5315372033898198</c:v>
                </c:pt>
                <c:pt idx="1345">
                  <c:v>7.7776990519563398</c:v>
                </c:pt>
                <c:pt idx="1346">
                  <c:v>6.9020452878157403</c:v>
                </c:pt>
                <c:pt idx="1347">
                  <c:v>4.8997692742080501</c:v>
                </c:pt>
                <c:pt idx="1348">
                  <c:v>0.46339512658061799</c:v>
                </c:pt>
                <c:pt idx="1349">
                  <c:v>6.5907794292907198</c:v>
                </c:pt>
                <c:pt idx="1350">
                  <c:v>6.8999333521543704</c:v>
                </c:pt>
                <c:pt idx="1351">
                  <c:v>7.8250664151908396</c:v>
                </c:pt>
                <c:pt idx="1352">
                  <c:v>6.0378567660644302</c:v>
                </c:pt>
                <c:pt idx="1353">
                  <c:v>2.5148017222996399</c:v>
                </c:pt>
                <c:pt idx="1354">
                  <c:v>7.3907404454338899</c:v>
                </c:pt>
                <c:pt idx="1355">
                  <c:v>7.2725034643233801</c:v>
                </c:pt>
                <c:pt idx="1356">
                  <c:v>5.9182877496688002</c:v>
                </c:pt>
                <c:pt idx="1357">
                  <c:v>4.0340790711683203</c:v>
                </c:pt>
                <c:pt idx="1358">
                  <c:v>0.45094185330178799</c:v>
                </c:pt>
                <c:pt idx="1359">
                  <c:v>1.9191353348267599</c:v>
                </c:pt>
                <c:pt idx="1360">
                  <c:v>7.2910875556656896</c:v>
                </c:pt>
                <c:pt idx="1361">
                  <c:v>8.0511723362568404</c:v>
                </c:pt>
                <c:pt idx="1362">
                  <c:v>1.52606947218573</c:v>
                </c:pt>
                <c:pt idx="1363">
                  <c:v>6.7845308730155702</c:v>
                </c:pt>
                <c:pt idx="1364">
                  <c:v>7.5886285812853398</c:v>
                </c:pt>
                <c:pt idx="1365">
                  <c:v>1.8875953153810501</c:v>
                </c:pt>
                <c:pt idx="1366">
                  <c:v>3.2956021648485598</c:v>
                </c:pt>
                <c:pt idx="1367">
                  <c:v>2.36889673468897</c:v>
                </c:pt>
                <c:pt idx="1368">
                  <c:v>0.38182838571914002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BE-604A-835C-00C733CF7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769631"/>
        <c:axId val="495124735"/>
      </c:scatterChart>
      <c:valAx>
        <c:axId val="363769631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495124735"/>
        <c:crosses val="autoZero"/>
        <c:crossBetween val="midCat"/>
      </c:valAx>
      <c:valAx>
        <c:axId val="49512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DBH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36376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Characteristics of Plots</a:t>
            </a:r>
            <a:r>
              <a:rPr lang="en-US" baseline="0"/>
              <a:t> at Year 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'1_Py3PG2Output'!$F$1</c:f>
              <c:strCache>
                <c:ptCount val="1"/>
                <c:pt idx="0">
                  <c:v> BasalArea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'1_Py3PG2Output'!$C$2:$C$1370</c:f>
              <c:numCache>
                <c:formatCode>General</c:formatCode>
                <c:ptCount val="1369"/>
                <c:pt idx="0">
                  <c:v>77.500000000000227</c:v>
                </c:pt>
                <c:pt idx="1">
                  <c:v>78.333333333333456</c:v>
                </c:pt>
                <c:pt idx="2">
                  <c:v>81.000000000000085</c:v>
                </c:pt>
                <c:pt idx="3">
                  <c:v>77.416666666666742</c:v>
                </c:pt>
                <c:pt idx="4">
                  <c:v>76.333333333333528</c:v>
                </c:pt>
                <c:pt idx="5">
                  <c:v>76.50000000000027</c:v>
                </c:pt>
                <c:pt idx="6">
                  <c:v>73.500000000000398</c:v>
                </c:pt>
                <c:pt idx="7">
                  <c:v>78.500000000000185</c:v>
                </c:pt>
                <c:pt idx="8">
                  <c:v>77.583333333333485</c:v>
                </c:pt>
                <c:pt idx="9">
                  <c:v>76.916666666666771</c:v>
                </c:pt>
                <c:pt idx="10">
                  <c:v>78.000000000000213</c:v>
                </c:pt>
                <c:pt idx="11">
                  <c:v>77.916666666666728</c:v>
                </c:pt>
                <c:pt idx="12">
                  <c:v>78.500000000000185</c:v>
                </c:pt>
                <c:pt idx="13">
                  <c:v>79.250000000000156</c:v>
                </c:pt>
                <c:pt idx="14">
                  <c:v>76.583333333333528</c:v>
                </c:pt>
                <c:pt idx="15">
                  <c:v>78.333333333333456</c:v>
                </c:pt>
                <c:pt idx="16">
                  <c:v>76.333333333333528</c:v>
                </c:pt>
                <c:pt idx="17">
                  <c:v>77.000000000000256</c:v>
                </c:pt>
                <c:pt idx="18">
                  <c:v>76.916666666666771</c:v>
                </c:pt>
                <c:pt idx="19">
                  <c:v>76.50000000000027</c:v>
                </c:pt>
                <c:pt idx="20">
                  <c:v>76.333333333333528</c:v>
                </c:pt>
                <c:pt idx="21">
                  <c:v>76.50000000000027</c:v>
                </c:pt>
                <c:pt idx="22">
                  <c:v>77.083333333333499</c:v>
                </c:pt>
                <c:pt idx="23">
                  <c:v>76.916666666666771</c:v>
                </c:pt>
                <c:pt idx="24">
                  <c:v>75.916666666666814</c:v>
                </c:pt>
                <c:pt idx="25">
                  <c:v>76.916666666666771</c:v>
                </c:pt>
                <c:pt idx="26">
                  <c:v>76.50000000000027</c:v>
                </c:pt>
                <c:pt idx="27">
                  <c:v>77.166666666666757</c:v>
                </c:pt>
                <c:pt idx="28">
                  <c:v>76.50000000000027</c:v>
                </c:pt>
                <c:pt idx="29">
                  <c:v>77.333333333333499</c:v>
                </c:pt>
                <c:pt idx="30">
                  <c:v>76.333333333333528</c:v>
                </c:pt>
                <c:pt idx="31">
                  <c:v>74.41666666666687</c:v>
                </c:pt>
                <c:pt idx="32">
                  <c:v>78.4166666666667</c:v>
                </c:pt>
                <c:pt idx="33">
                  <c:v>75.916666666666814</c:v>
                </c:pt>
                <c:pt idx="34">
                  <c:v>77.000000000000256</c:v>
                </c:pt>
                <c:pt idx="35">
                  <c:v>74.583333333333613</c:v>
                </c:pt>
                <c:pt idx="36">
                  <c:v>78.4166666666667</c:v>
                </c:pt>
                <c:pt idx="37">
                  <c:v>76.666666666666771</c:v>
                </c:pt>
                <c:pt idx="38">
                  <c:v>77.416666666666742</c:v>
                </c:pt>
                <c:pt idx="39">
                  <c:v>76.666666666666771</c:v>
                </c:pt>
                <c:pt idx="40">
                  <c:v>78.333333333333456</c:v>
                </c:pt>
                <c:pt idx="41">
                  <c:v>77.583333333333485</c:v>
                </c:pt>
                <c:pt idx="42">
                  <c:v>77.500000000000227</c:v>
                </c:pt>
                <c:pt idx="43">
                  <c:v>75.416666666666828</c:v>
                </c:pt>
                <c:pt idx="44">
                  <c:v>78.166666666666714</c:v>
                </c:pt>
                <c:pt idx="45">
                  <c:v>77.916666666666728</c:v>
                </c:pt>
                <c:pt idx="46">
                  <c:v>80.083333333333371</c:v>
                </c:pt>
                <c:pt idx="47">
                  <c:v>76.916666666666771</c:v>
                </c:pt>
                <c:pt idx="48">
                  <c:v>77.500000000000227</c:v>
                </c:pt>
                <c:pt idx="49">
                  <c:v>75.000000000000341</c:v>
                </c:pt>
                <c:pt idx="50">
                  <c:v>76.666666666666771</c:v>
                </c:pt>
                <c:pt idx="51">
                  <c:v>75.250000000000327</c:v>
                </c:pt>
                <c:pt idx="52">
                  <c:v>78.000000000000213</c:v>
                </c:pt>
                <c:pt idx="53">
                  <c:v>78.166666666666714</c:v>
                </c:pt>
                <c:pt idx="54">
                  <c:v>77.333333333333499</c:v>
                </c:pt>
                <c:pt idx="55">
                  <c:v>76.250000000000284</c:v>
                </c:pt>
                <c:pt idx="56">
                  <c:v>76.50000000000027</c:v>
                </c:pt>
                <c:pt idx="57">
                  <c:v>78.083333333333456</c:v>
                </c:pt>
                <c:pt idx="58">
                  <c:v>76.000000000000298</c:v>
                </c:pt>
                <c:pt idx="59">
                  <c:v>76.416666666666785</c:v>
                </c:pt>
                <c:pt idx="60">
                  <c:v>77.166666666666757</c:v>
                </c:pt>
                <c:pt idx="61">
                  <c:v>75.500000000000313</c:v>
                </c:pt>
                <c:pt idx="62">
                  <c:v>77.250000000000242</c:v>
                </c:pt>
                <c:pt idx="63">
                  <c:v>79.083333333333414</c:v>
                </c:pt>
                <c:pt idx="64">
                  <c:v>78.250000000000199</c:v>
                </c:pt>
                <c:pt idx="65">
                  <c:v>77.333333333333499</c:v>
                </c:pt>
                <c:pt idx="66">
                  <c:v>75.666666666666814</c:v>
                </c:pt>
                <c:pt idx="67">
                  <c:v>76.583333333333528</c:v>
                </c:pt>
                <c:pt idx="68">
                  <c:v>75.083333333333584</c:v>
                </c:pt>
                <c:pt idx="69">
                  <c:v>77.583333333333485</c:v>
                </c:pt>
                <c:pt idx="70">
                  <c:v>78.250000000000199</c:v>
                </c:pt>
                <c:pt idx="71">
                  <c:v>77.416666666666742</c:v>
                </c:pt>
                <c:pt idx="72">
                  <c:v>75.58333333333357</c:v>
                </c:pt>
                <c:pt idx="73">
                  <c:v>78.250000000000199</c:v>
                </c:pt>
                <c:pt idx="74">
                  <c:v>78.4166666666667</c:v>
                </c:pt>
                <c:pt idx="75">
                  <c:v>77.166666666666757</c:v>
                </c:pt>
                <c:pt idx="76">
                  <c:v>77.000000000000256</c:v>
                </c:pt>
                <c:pt idx="77">
                  <c:v>75.916666666666814</c:v>
                </c:pt>
                <c:pt idx="78">
                  <c:v>74.916666666666856</c:v>
                </c:pt>
                <c:pt idx="79">
                  <c:v>79.250000000000156</c:v>
                </c:pt>
                <c:pt idx="80">
                  <c:v>80.166666666666629</c:v>
                </c:pt>
                <c:pt idx="81">
                  <c:v>77.500000000000227</c:v>
                </c:pt>
                <c:pt idx="82">
                  <c:v>78.916666666666686</c:v>
                </c:pt>
                <c:pt idx="83">
                  <c:v>76.333333333333528</c:v>
                </c:pt>
                <c:pt idx="84">
                  <c:v>79.000000000000171</c:v>
                </c:pt>
                <c:pt idx="85">
                  <c:v>75.33333333333357</c:v>
                </c:pt>
                <c:pt idx="86">
                  <c:v>76.416666666666785</c:v>
                </c:pt>
                <c:pt idx="87">
                  <c:v>77.250000000000242</c:v>
                </c:pt>
                <c:pt idx="88">
                  <c:v>78.666666666666686</c:v>
                </c:pt>
                <c:pt idx="89">
                  <c:v>77.000000000000256</c:v>
                </c:pt>
                <c:pt idx="90">
                  <c:v>76.333333333333528</c:v>
                </c:pt>
                <c:pt idx="91">
                  <c:v>79.333333333333414</c:v>
                </c:pt>
                <c:pt idx="92">
                  <c:v>79.083333333333414</c:v>
                </c:pt>
                <c:pt idx="93">
                  <c:v>78.4166666666667</c:v>
                </c:pt>
                <c:pt idx="94">
                  <c:v>80.083333333333371</c:v>
                </c:pt>
                <c:pt idx="95">
                  <c:v>76.250000000000284</c:v>
                </c:pt>
                <c:pt idx="96">
                  <c:v>76.50000000000027</c:v>
                </c:pt>
                <c:pt idx="97">
                  <c:v>77.416666666666742</c:v>
                </c:pt>
                <c:pt idx="98">
                  <c:v>78.000000000000213</c:v>
                </c:pt>
                <c:pt idx="99">
                  <c:v>76.166666666666799</c:v>
                </c:pt>
                <c:pt idx="100">
                  <c:v>77.333333333333499</c:v>
                </c:pt>
                <c:pt idx="101">
                  <c:v>78.666666666666686</c:v>
                </c:pt>
                <c:pt idx="102">
                  <c:v>75.666666666666814</c:v>
                </c:pt>
                <c:pt idx="103">
                  <c:v>76.166666666666799</c:v>
                </c:pt>
                <c:pt idx="104">
                  <c:v>76.50000000000027</c:v>
                </c:pt>
                <c:pt idx="105">
                  <c:v>77.416666666666742</c:v>
                </c:pt>
                <c:pt idx="106">
                  <c:v>78.166666666666714</c:v>
                </c:pt>
                <c:pt idx="107">
                  <c:v>77.250000000000242</c:v>
                </c:pt>
                <c:pt idx="108">
                  <c:v>77.333333333333499</c:v>
                </c:pt>
                <c:pt idx="109">
                  <c:v>75.916666666666814</c:v>
                </c:pt>
                <c:pt idx="110">
                  <c:v>75.166666666666842</c:v>
                </c:pt>
                <c:pt idx="111">
                  <c:v>74.250000000000369</c:v>
                </c:pt>
                <c:pt idx="112">
                  <c:v>78.083333333333456</c:v>
                </c:pt>
                <c:pt idx="113">
                  <c:v>76.666666666666771</c:v>
                </c:pt>
                <c:pt idx="114">
                  <c:v>79.166666666666671</c:v>
                </c:pt>
                <c:pt idx="115">
                  <c:v>77.916666666666728</c:v>
                </c:pt>
                <c:pt idx="116">
                  <c:v>76.333333333333528</c:v>
                </c:pt>
                <c:pt idx="117">
                  <c:v>77.250000000000242</c:v>
                </c:pt>
                <c:pt idx="118">
                  <c:v>79.000000000000171</c:v>
                </c:pt>
                <c:pt idx="119">
                  <c:v>78.000000000000213</c:v>
                </c:pt>
                <c:pt idx="120">
                  <c:v>77.083333333333499</c:v>
                </c:pt>
                <c:pt idx="121">
                  <c:v>78.916666666666686</c:v>
                </c:pt>
                <c:pt idx="122">
                  <c:v>77.500000000000227</c:v>
                </c:pt>
                <c:pt idx="123">
                  <c:v>80.583333333333357</c:v>
                </c:pt>
                <c:pt idx="124">
                  <c:v>74.666666666666856</c:v>
                </c:pt>
                <c:pt idx="125">
                  <c:v>74.41666666666687</c:v>
                </c:pt>
                <c:pt idx="126">
                  <c:v>76.666666666666771</c:v>
                </c:pt>
                <c:pt idx="127">
                  <c:v>78.250000000000199</c:v>
                </c:pt>
                <c:pt idx="128">
                  <c:v>77.166666666666757</c:v>
                </c:pt>
                <c:pt idx="129">
                  <c:v>75.416666666666828</c:v>
                </c:pt>
                <c:pt idx="130">
                  <c:v>77.000000000000256</c:v>
                </c:pt>
                <c:pt idx="131">
                  <c:v>75.58333333333357</c:v>
                </c:pt>
                <c:pt idx="132">
                  <c:v>75.250000000000327</c:v>
                </c:pt>
                <c:pt idx="133">
                  <c:v>74.41666666666687</c:v>
                </c:pt>
                <c:pt idx="134">
                  <c:v>77.333333333333499</c:v>
                </c:pt>
                <c:pt idx="135">
                  <c:v>76.583333333333528</c:v>
                </c:pt>
                <c:pt idx="136">
                  <c:v>79.000000000000171</c:v>
                </c:pt>
                <c:pt idx="137">
                  <c:v>77.333333333333499</c:v>
                </c:pt>
                <c:pt idx="138">
                  <c:v>77.416666666666742</c:v>
                </c:pt>
                <c:pt idx="139">
                  <c:v>75.916666666666814</c:v>
                </c:pt>
                <c:pt idx="140">
                  <c:v>76.583333333333528</c:v>
                </c:pt>
                <c:pt idx="141">
                  <c:v>77.916666666666728</c:v>
                </c:pt>
                <c:pt idx="142">
                  <c:v>76.416666666666785</c:v>
                </c:pt>
                <c:pt idx="143">
                  <c:v>76.333333333333528</c:v>
                </c:pt>
                <c:pt idx="144">
                  <c:v>79.916666666666643</c:v>
                </c:pt>
                <c:pt idx="145">
                  <c:v>78.250000000000199</c:v>
                </c:pt>
                <c:pt idx="146">
                  <c:v>77.083333333333499</c:v>
                </c:pt>
                <c:pt idx="147">
                  <c:v>76.333333333333528</c:v>
                </c:pt>
                <c:pt idx="148">
                  <c:v>76.083333333333542</c:v>
                </c:pt>
                <c:pt idx="149">
                  <c:v>79.5833333333334</c:v>
                </c:pt>
                <c:pt idx="150">
                  <c:v>76.166666666666799</c:v>
                </c:pt>
                <c:pt idx="151">
                  <c:v>77.333333333333499</c:v>
                </c:pt>
                <c:pt idx="152">
                  <c:v>77.500000000000227</c:v>
                </c:pt>
                <c:pt idx="153">
                  <c:v>77.500000000000227</c:v>
                </c:pt>
                <c:pt idx="154">
                  <c:v>74.41666666666687</c:v>
                </c:pt>
                <c:pt idx="155">
                  <c:v>78.4166666666667</c:v>
                </c:pt>
                <c:pt idx="156">
                  <c:v>76.583333333333528</c:v>
                </c:pt>
                <c:pt idx="157">
                  <c:v>75.916666666666814</c:v>
                </c:pt>
                <c:pt idx="158">
                  <c:v>75.500000000000313</c:v>
                </c:pt>
                <c:pt idx="159">
                  <c:v>77.416666666666742</c:v>
                </c:pt>
                <c:pt idx="160">
                  <c:v>76.000000000000298</c:v>
                </c:pt>
                <c:pt idx="161">
                  <c:v>77.250000000000242</c:v>
                </c:pt>
                <c:pt idx="162">
                  <c:v>78.083333333333456</c:v>
                </c:pt>
                <c:pt idx="163">
                  <c:v>77.000000000000256</c:v>
                </c:pt>
                <c:pt idx="164">
                  <c:v>77.083333333333499</c:v>
                </c:pt>
                <c:pt idx="165">
                  <c:v>78.333333333333456</c:v>
                </c:pt>
                <c:pt idx="166">
                  <c:v>79.5833333333334</c:v>
                </c:pt>
                <c:pt idx="167">
                  <c:v>78.666666666666686</c:v>
                </c:pt>
                <c:pt idx="168">
                  <c:v>79.250000000000156</c:v>
                </c:pt>
                <c:pt idx="169">
                  <c:v>76.583333333333528</c:v>
                </c:pt>
                <c:pt idx="170">
                  <c:v>77.166666666666757</c:v>
                </c:pt>
                <c:pt idx="171">
                  <c:v>75.916666666666814</c:v>
                </c:pt>
                <c:pt idx="172">
                  <c:v>77.416666666666742</c:v>
                </c:pt>
                <c:pt idx="173">
                  <c:v>75.666666666666814</c:v>
                </c:pt>
                <c:pt idx="174">
                  <c:v>79.5833333333334</c:v>
                </c:pt>
                <c:pt idx="175">
                  <c:v>77.583333333333485</c:v>
                </c:pt>
                <c:pt idx="176">
                  <c:v>77.083333333333499</c:v>
                </c:pt>
                <c:pt idx="177">
                  <c:v>75.500000000000313</c:v>
                </c:pt>
                <c:pt idx="178">
                  <c:v>77.666666666666728</c:v>
                </c:pt>
                <c:pt idx="179">
                  <c:v>77.416666666666742</c:v>
                </c:pt>
                <c:pt idx="180">
                  <c:v>76.333333333333528</c:v>
                </c:pt>
                <c:pt idx="181">
                  <c:v>77.333333333333499</c:v>
                </c:pt>
                <c:pt idx="182">
                  <c:v>74.666666666666856</c:v>
                </c:pt>
                <c:pt idx="183">
                  <c:v>75.33333333333357</c:v>
                </c:pt>
                <c:pt idx="184">
                  <c:v>77.083333333333499</c:v>
                </c:pt>
                <c:pt idx="185">
                  <c:v>75.58333333333357</c:v>
                </c:pt>
                <c:pt idx="186">
                  <c:v>75.33333333333357</c:v>
                </c:pt>
                <c:pt idx="187">
                  <c:v>75.416666666666828</c:v>
                </c:pt>
                <c:pt idx="188">
                  <c:v>79.250000000000156</c:v>
                </c:pt>
                <c:pt idx="189">
                  <c:v>79.000000000000171</c:v>
                </c:pt>
                <c:pt idx="190">
                  <c:v>77.083333333333499</c:v>
                </c:pt>
                <c:pt idx="191">
                  <c:v>78.083333333333456</c:v>
                </c:pt>
                <c:pt idx="192">
                  <c:v>79.250000000000156</c:v>
                </c:pt>
                <c:pt idx="193">
                  <c:v>76.250000000000284</c:v>
                </c:pt>
                <c:pt idx="194">
                  <c:v>79.000000000000171</c:v>
                </c:pt>
                <c:pt idx="195">
                  <c:v>77.500000000000227</c:v>
                </c:pt>
                <c:pt idx="196">
                  <c:v>75.416666666666828</c:v>
                </c:pt>
                <c:pt idx="197">
                  <c:v>77.250000000000242</c:v>
                </c:pt>
                <c:pt idx="198">
                  <c:v>76.000000000000298</c:v>
                </c:pt>
                <c:pt idx="199">
                  <c:v>78.333333333333456</c:v>
                </c:pt>
                <c:pt idx="200">
                  <c:v>77.333333333333499</c:v>
                </c:pt>
                <c:pt idx="201">
                  <c:v>76.666666666666771</c:v>
                </c:pt>
                <c:pt idx="202">
                  <c:v>79.166666666666671</c:v>
                </c:pt>
                <c:pt idx="203">
                  <c:v>77.083333333333499</c:v>
                </c:pt>
                <c:pt idx="204">
                  <c:v>76.666666666666771</c:v>
                </c:pt>
                <c:pt idx="205">
                  <c:v>79.416666666666657</c:v>
                </c:pt>
                <c:pt idx="206">
                  <c:v>77.916666666666728</c:v>
                </c:pt>
                <c:pt idx="207">
                  <c:v>76.50000000000027</c:v>
                </c:pt>
                <c:pt idx="208">
                  <c:v>76.50000000000027</c:v>
                </c:pt>
                <c:pt idx="209">
                  <c:v>77.166666666666757</c:v>
                </c:pt>
                <c:pt idx="210">
                  <c:v>76.083333333333542</c:v>
                </c:pt>
                <c:pt idx="211">
                  <c:v>77.500000000000227</c:v>
                </c:pt>
                <c:pt idx="212">
                  <c:v>78.333333333333456</c:v>
                </c:pt>
                <c:pt idx="213">
                  <c:v>77.166666666666757</c:v>
                </c:pt>
                <c:pt idx="214">
                  <c:v>78.166666666666714</c:v>
                </c:pt>
                <c:pt idx="215">
                  <c:v>79.000000000000171</c:v>
                </c:pt>
                <c:pt idx="216">
                  <c:v>76.166666666666799</c:v>
                </c:pt>
                <c:pt idx="217">
                  <c:v>74.666666666666856</c:v>
                </c:pt>
                <c:pt idx="218">
                  <c:v>76.916666666666771</c:v>
                </c:pt>
                <c:pt idx="219">
                  <c:v>79.666666666666643</c:v>
                </c:pt>
                <c:pt idx="220">
                  <c:v>77.166666666666757</c:v>
                </c:pt>
                <c:pt idx="221">
                  <c:v>76.916666666666771</c:v>
                </c:pt>
                <c:pt idx="222">
                  <c:v>79.416666666666657</c:v>
                </c:pt>
                <c:pt idx="223">
                  <c:v>78.000000000000213</c:v>
                </c:pt>
                <c:pt idx="224">
                  <c:v>76.50000000000027</c:v>
                </c:pt>
                <c:pt idx="225">
                  <c:v>77.416666666666742</c:v>
                </c:pt>
                <c:pt idx="226">
                  <c:v>79.000000000000171</c:v>
                </c:pt>
                <c:pt idx="227">
                  <c:v>76.916666666666771</c:v>
                </c:pt>
                <c:pt idx="228">
                  <c:v>76.083333333333542</c:v>
                </c:pt>
                <c:pt idx="229">
                  <c:v>77.083333333333499</c:v>
                </c:pt>
                <c:pt idx="230">
                  <c:v>75.500000000000313</c:v>
                </c:pt>
                <c:pt idx="231">
                  <c:v>78.166666666666714</c:v>
                </c:pt>
                <c:pt idx="232">
                  <c:v>77.500000000000227</c:v>
                </c:pt>
                <c:pt idx="233">
                  <c:v>78.333333333333456</c:v>
                </c:pt>
                <c:pt idx="234">
                  <c:v>76.416666666666785</c:v>
                </c:pt>
                <c:pt idx="235">
                  <c:v>78.583333333333442</c:v>
                </c:pt>
                <c:pt idx="236">
                  <c:v>76.250000000000284</c:v>
                </c:pt>
                <c:pt idx="237">
                  <c:v>77.916666666666728</c:v>
                </c:pt>
                <c:pt idx="238">
                  <c:v>79.500000000000142</c:v>
                </c:pt>
                <c:pt idx="239">
                  <c:v>78.666666666666686</c:v>
                </c:pt>
                <c:pt idx="240">
                  <c:v>75.58333333333357</c:v>
                </c:pt>
                <c:pt idx="241">
                  <c:v>80.9166666666666</c:v>
                </c:pt>
                <c:pt idx="242">
                  <c:v>76.000000000000298</c:v>
                </c:pt>
                <c:pt idx="243">
                  <c:v>76.916666666666771</c:v>
                </c:pt>
                <c:pt idx="244">
                  <c:v>78.000000000000213</c:v>
                </c:pt>
                <c:pt idx="245">
                  <c:v>74.166666666666885</c:v>
                </c:pt>
                <c:pt idx="246">
                  <c:v>76.000000000000298</c:v>
                </c:pt>
                <c:pt idx="247">
                  <c:v>76.250000000000284</c:v>
                </c:pt>
                <c:pt idx="248">
                  <c:v>76.916666666666771</c:v>
                </c:pt>
                <c:pt idx="249">
                  <c:v>79.250000000000156</c:v>
                </c:pt>
                <c:pt idx="250">
                  <c:v>76.583333333333528</c:v>
                </c:pt>
                <c:pt idx="251">
                  <c:v>75.166666666666842</c:v>
                </c:pt>
                <c:pt idx="252">
                  <c:v>79.000000000000171</c:v>
                </c:pt>
                <c:pt idx="253">
                  <c:v>77.416666666666742</c:v>
                </c:pt>
                <c:pt idx="254">
                  <c:v>78.583333333333442</c:v>
                </c:pt>
                <c:pt idx="255">
                  <c:v>80.000000000000128</c:v>
                </c:pt>
                <c:pt idx="256">
                  <c:v>75.083333333333584</c:v>
                </c:pt>
                <c:pt idx="257">
                  <c:v>80.083333333333371</c:v>
                </c:pt>
                <c:pt idx="258">
                  <c:v>77.250000000000242</c:v>
                </c:pt>
                <c:pt idx="259">
                  <c:v>75.500000000000313</c:v>
                </c:pt>
                <c:pt idx="260">
                  <c:v>81.000000000000085</c:v>
                </c:pt>
                <c:pt idx="261">
                  <c:v>77.166666666666757</c:v>
                </c:pt>
                <c:pt idx="262">
                  <c:v>76.250000000000284</c:v>
                </c:pt>
                <c:pt idx="263">
                  <c:v>77.166666666666757</c:v>
                </c:pt>
                <c:pt idx="264">
                  <c:v>75.33333333333357</c:v>
                </c:pt>
                <c:pt idx="265">
                  <c:v>78.916666666666686</c:v>
                </c:pt>
                <c:pt idx="266">
                  <c:v>76.50000000000027</c:v>
                </c:pt>
                <c:pt idx="267">
                  <c:v>80.333333333333371</c:v>
                </c:pt>
                <c:pt idx="268">
                  <c:v>75.166666666666842</c:v>
                </c:pt>
                <c:pt idx="269">
                  <c:v>77.916666666666728</c:v>
                </c:pt>
                <c:pt idx="270">
                  <c:v>78.333333333333456</c:v>
                </c:pt>
                <c:pt idx="271">
                  <c:v>77.500000000000227</c:v>
                </c:pt>
                <c:pt idx="272">
                  <c:v>79.000000000000171</c:v>
                </c:pt>
                <c:pt idx="273">
                  <c:v>79.250000000000156</c:v>
                </c:pt>
                <c:pt idx="274">
                  <c:v>74.500000000000355</c:v>
                </c:pt>
                <c:pt idx="275">
                  <c:v>79.166666666666671</c:v>
                </c:pt>
                <c:pt idx="276">
                  <c:v>77.166666666666757</c:v>
                </c:pt>
                <c:pt idx="277">
                  <c:v>74.666666666666856</c:v>
                </c:pt>
                <c:pt idx="278">
                  <c:v>75.58333333333357</c:v>
                </c:pt>
                <c:pt idx="279">
                  <c:v>79.333333333333414</c:v>
                </c:pt>
                <c:pt idx="280">
                  <c:v>77.250000000000242</c:v>
                </c:pt>
                <c:pt idx="281">
                  <c:v>80.416666666666615</c:v>
                </c:pt>
                <c:pt idx="282">
                  <c:v>78.333333333333456</c:v>
                </c:pt>
                <c:pt idx="283">
                  <c:v>81.416666666666572</c:v>
                </c:pt>
                <c:pt idx="284">
                  <c:v>70.416666666667041</c:v>
                </c:pt>
                <c:pt idx="285">
                  <c:v>72.083333333333712</c:v>
                </c:pt>
                <c:pt idx="286">
                  <c:v>82.083333333333286</c:v>
                </c:pt>
                <c:pt idx="287">
                  <c:v>74.666666666666856</c:v>
                </c:pt>
                <c:pt idx="288">
                  <c:v>76.416666666666785</c:v>
                </c:pt>
                <c:pt idx="289">
                  <c:v>76.666666666666771</c:v>
                </c:pt>
                <c:pt idx="290">
                  <c:v>75.33333333333357</c:v>
                </c:pt>
                <c:pt idx="291">
                  <c:v>76.916666666666771</c:v>
                </c:pt>
                <c:pt idx="292">
                  <c:v>75.166666666666842</c:v>
                </c:pt>
                <c:pt idx="293">
                  <c:v>78.333333333333456</c:v>
                </c:pt>
                <c:pt idx="294">
                  <c:v>78.916666666666686</c:v>
                </c:pt>
                <c:pt idx="295">
                  <c:v>78.666666666666686</c:v>
                </c:pt>
                <c:pt idx="296">
                  <c:v>76.916666666666771</c:v>
                </c:pt>
                <c:pt idx="297">
                  <c:v>76.166666666666799</c:v>
                </c:pt>
                <c:pt idx="298">
                  <c:v>80.333333333333371</c:v>
                </c:pt>
                <c:pt idx="299">
                  <c:v>79.916666666666643</c:v>
                </c:pt>
                <c:pt idx="300">
                  <c:v>76.50000000000027</c:v>
                </c:pt>
                <c:pt idx="301">
                  <c:v>76.250000000000284</c:v>
                </c:pt>
                <c:pt idx="302">
                  <c:v>80.500000000000099</c:v>
                </c:pt>
                <c:pt idx="303">
                  <c:v>77.000000000000256</c:v>
                </c:pt>
                <c:pt idx="304">
                  <c:v>77.916666666666728</c:v>
                </c:pt>
                <c:pt idx="305">
                  <c:v>78.250000000000199</c:v>
                </c:pt>
                <c:pt idx="306">
                  <c:v>76.000000000000298</c:v>
                </c:pt>
                <c:pt idx="307">
                  <c:v>76.333333333333528</c:v>
                </c:pt>
                <c:pt idx="308">
                  <c:v>77.083333333333499</c:v>
                </c:pt>
                <c:pt idx="309">
                  <c:v>76.000000000000298</c:v>
                </c:pt>
                <c:pt idx="310">
                  <c:v>77.666666666666728</c:v>
                </c:pt>
                <c:pt idx="311">
                  <c:v>76.000000000000298</c:v>
                </c:pt>
                <c:pt idx="312">
                  <c:v>76.50000000000027</c:v>
                </c:pt>
                <c:pt idx="313">
                  <c:v>76.50000000000027</c:v>
                </c:pt>
                <c:pt idx="314">
                  <c:v>76.250000000000284</c:v>
                </c:pt>
                <c:pt idx="315">
                  <c:v>77.500000000000227</c:v>
                </c:pt>
                <c:pt idx="316">
                  <c:v>77.166666666666757</c:v>
                </c:pt>
                <c:pt idx="317">
                  <c:v>78.166666666666714</c:v>
                </c:pt>
                <c:pt idx="318">
                  <c:v>83.666666666666401</c:v>
                </c:pt>
                <c:pt idx="319">
                  <c:v>79.250000000000156</c:v>
                </c:pt>
                <c:pt idx="320">
                  <c:v>77.333333333333499</c:v>
                </c:pt>
                <c:pt idx="321">
                  <c:v>77.083333333333499</c:v>
                </c:pt>
                <c:pt idx="322">
                  <c:v>78.166666666666714</c:v>
                </c:pt>
                <c:pt idx="323">
                  <c:v>76.583333333333528</c:v>
                </c:pt>
                <c:pt idx="324">
                  <c:v>75.916666666666814</c:v>
                </c:pt>
                <c:pt idx="325">
                  <c:v>75.250000000000327</c:v>
                </c:pt>
                <c:pt idx="326">
                  <c:v>77.250000000000242</c:v>
                </c:pt>
                <c:pt idx="327">
                  <c:v>76.250000000000284</c:v>
                </c:pt>
                <c:pt idx="328">
                  <c:v>77.083333333333499</c:v>
                </c:pt>
                <c:pt idx="329">
                  <c:v>80.9166666666666</c:v>
                </c:pt>
                <c:pt idx="330">
                  <c:v>75.166666666666842</c:v>
                </c:pt>
                <c:pt idx="331">
                  <c:v>75.33333333333357</c:v>
                </c:pt>
                <c:pt idx="332">
                  <c:v>77.333333333333499</c:v>
                </c:pt>
                <c:pt idx="333">
                  <c:v>77.000000000000256</c:v>
                </c:pt>
                <c:pt idx="334">
                  <c:v>77.416666666666742</c:v>
                </c:pt>
                <c:pt idx="335">
                  <c:v>78.666666666666686</c:v>
                </c:pt>
                <c:pt idx="336">
                  <c:v>80.000000000000128</c:v>
                </c:pt>
                <c:pt idx="337">
                  <c:v>77.500000000000227</c:v>
                </c:pt>
                <c:pt idx="338">
                  <c:v>75.000000000000341</c:v>
                </c:pt>
                <c:pt idx="339">
                  <c:v>74.166666666666885</c:v>
                </c:pt>
                <c:pt idx="340">
                  <c:v>74.666666666666856</c:v>
                </c:pt>
                <c:pt idx="341">
                  <c:v>78.000000000000213</c:v>
                </c:pt>
                <c:pt idx="342">
                  <c:v>78.4166666666667</c:v>
                </c:pt>
                <c:pt idx="343">
                  <c:v>75.58333333333357</c:v>
                </c:pt>
                <c:pt idx="344">
                  <c:v>78.666666666666686</c:v>
                </c:pt>
                <c:pt idx="345">
                  <c:v>78.666666666666686</c:v>
                </c:pt>
                <c:pt idx="346">
                  <c:v>78.500000000000185</c:v>
                </c:pt>
                <c:pt idx="347">
                  <c:v>77.083333333333499</c:v>
                </c:pt>
                <c:pt idx="348">
                  <c:v>75.33333333333357</c:v>
                </c:pt>
                <c:pt idx="349">
                  <c:v>77.083333333333499</c:v>
                </c:pt>
                <c:pt idx="350">
                  <c:v>77.416666666666742</c:v>
                </c:pt>
                <c:pt idx="351">
                  <c:v>75.916666666666814</c:v>
                </c:pt>
                <c:pt idx="352">
                  <c:v>76.000000000000298</c:v>
                </c:pt>
                <c:pt idx="353">
                  <c:v>78.500000000000185</c:v>
                </c:pt>
                <c:pt idx="354">
                  <c:v>76.416666666666785</c:v>
                </c:pt>
                <c:pt idx="355">
                  <c:v>78.000000000000213</c:v>
                </c:pt>
                <c:pt idx="356">
                  <c:v>79.000000000000171</c:v>
                </c:pt>
                <c:pt idx="357">
                  <c:v>77.000000000000256</c:v>
                </c:pt>
                <c:pt idx="358">
                  <c:v>78.916666666666686</c:v>
                </c:pt>
                <c:pt idx="359">
                  <c:v>78.083333333333456</c:v>
                </c:pt>
                <c:pt idx="360">
                  <c:v>77.583333333333485</c:v>
                </c:pt>
                <c:pt idx="361">
                  <c:v>76.916666666666771</c:v>
                </c:pt>
                <c:pt idx="362">
                  <c:v>78.4166666666667</c:v>
                </c:pt>
                <c:pt idx="363">
                  <c:v>76.50000000000027</c:v>
                </c:pt>
                <c:pt idx="364">
                  <c:v>77.250000000000242</c:v>
                </c:pt>
                <c:pt idx="365">
                  <c:v>76.333333333333528</c:v>
                </c:pt>
                <c:pt idx="366">
                  <c:v>77.166666666666757</c:v>
                </c:pt>
                <c:pt idx="367">
                  <c:v>76.000000000000298</c:v>
                </c:pt>
                <c:pt idx="368">
                  <c:v>75.666666666666814</c:v>
                </c:pt>
                <c:pt idx="369">
                  <c:v>76.250000000000284</c:v>
                </c:pt>
                <c:pt idx="370">
                  <c:v>79.5833333333334</c:v>
                </c:pt>
                <c:pt idx="371">
                  <c:v>77.166666666666757</c:v>
                </c:pt>
                <c:pt idx="372">
                  <c:v>74.333333333333613</c:v>
                </c:pt>
                <c:pt idx="373">
                  <c:v>76.583333333333528</c:v>
                </c:pt>
                <c:pt idx="374">
                  <c:v>77.250000000000242</c:v>
                </c:pt>
                <c:pt idx="375">
                  <c:v>77.000000000000256</c:v>
                </c:pt>
                <c:pt idx="376">
                  <c:v>74.916666666666856</c:v>
                </c:pt>
                <c:pt idx="377">
                  <c:v>78.500000000000185</c:v>
                </c:pt>
                <c:pt idx="378">
                  <c:v>78.000000000000213</c:v>
                </c:pt>
                <c:pt idx="379">
                  <c:v>78.666666666666686</c:v>
                </c:pt>
                <c:pt idx="380">
                  <c:v>76.916666666666771</c:v>
                </c:pt>
                <c:pt idx="381">
                  <c:v>75.916666666666814</c:v>
                </c:pt>
                <c:pt idx="382">
                  <c:v>76.166666666666799</c:v>
                </c:pt>
                <c:pt idx="383">
                  <c:v>78.4166666666667</c:v>
                </c:pt>
                <c:pt idx="384">
                  <c:v>76.166666666666799</c:v>
                </c:pt>
                <c:pt idx="385">
                  <c:v>78.166666666666714</c:v>
                </c:pt>
                <c:pt idx="386">
                  <c:v>78.000000000000213</c:v>
                </c:pt>
                <c:pt idx="387">
                  <c:v>76.166666666666799</c:v>
                </c:pt>
                <c:pt idx="388">
                  <c:v>77.166666666666757</c:v>
                </c:pt>
                <c:pt idx="389">
                  <c:v>78.916666666666686</c:v>
                </c:pt>
                <c:pt idx="390">
                  <c:v>76.333333333333528</c:v>
                </c:pt>
                <c:pt idx="391">
                  <c:v>80.000000000000128</c:v>
                </c:pt>
                <c:pt idx="392">
                  <c:v>76.416666666666785</c:v>
                </c:pt>
                <c:pt idx="393">
                  <c:v>76.333333333333528</c:v>
                </c:pt>
                <c:pt idx="394">
                  <c:v>76.416666666666785</c:v>
                </c:pt>
                <c:pt idx="395">
                  <c:v>78.000000000000213</c:v>
                </c:pt>
                <c:pt idx="396">
                  <c:v>76.333333333333528</c:v>
                </c:pt>
                <c:pt idx="397">
                  <c:v>77.583333333333485</c:v>
                </c:pt>
                <c:pt idx="398">
                  <c:v>76.333333333333528</c:v>
                </c:pt>
                <c:pt idx="399">
                  <c:v>79.416666666666657</c:v>
                </c:pt>
                <c:pt idx="400">
                  <c:v>77.250000000000242</c:v>
                </c:pt>
                <c:pt idx="401">
                  <c:v>79.500000000000142</c:v>
                </c:pt>
                <c:pt idx="402">
                  <c:v>75.33333333333357</c:v>
                </c:pt>
                <c:pt idx="403">
                  <c:v>79.666666666666643</c:v>
                </c:pt>
                <c:pt idx="404">
                  <c:v>78.166666666666714</c:v>
                </c:pt>
                <c:pt idx="405">
                  <c:v>78.333333333333456</c:v>
                </c:pt>
                <c:pt idx="406">
                  <c:v>78.666666666666686</c:v>
                </c:pt>
                <c:pt idx="407">
                  <c:v>75.416666666666828</c:v>
                </c:pt>
                <c:pt idx="408">
                  <c:v>77.583333333333485</c:v>
                </c:pt>
                <c:pt idx="409">
                  <c:v>77.333333333333499</c:v>
                </c:pt>
                <c:pt idx="410">
                  <c:v>78.083333333333456</c:v>
                </c:pt>
                <c:pt idx="411">
                  <c:v>78.666666666666686</c:v>
                </c:pt>
                <c:pt idx="412">
                  <c:v>76.666666666666771</c:v>
                </c:pt>
                <c:pt idx="413">
                  <c:v>78.500000000000185</c:v>
                </c:pt>
                <c:pt idx="414">
                  <c:v>75.58333333333357</c:v>
                </c:pt>
                <c:pt idx="415">
                  <c:v>78.083333333333456</c:v>
                </c:pt>
                <c:pt idx="416">
                  <c:v>76.250000000000284</c:v>
                </c:pt>
                <c:pt idx="417">
                  <c:v>79.083333333333414</c:v>
                </c:pt>
                <c:pt idx="418">
                  <c:v>76.666666666666771</c:v>
                </c:pt>
                <c:pt idx="419">
                  <c:v>76.50000000000027</c:v>
                </c:pt>
                <c:pt idx="420">
                  <c:v>75.166666666666842</c:v>
                </c:pt>
                <c:pt idx="421">
                  <c:v>75.33333333333357</c:v>
                </c:pt>
                <c:pt idx="422">
                  <c:v>78.916666666666686</c:v>
                </c:pt>
                <c:pt idx="423">
                  <c:v>77.083333333333499</c:v>
                </c:pt>
                <c:pt idx="424">
                  <c:v>78.333333333333456</c:v>
                </c:pt>
                <c:pt idx="425">
                  <c:v>78.333333333333456</c:v>
                </c:pt>
                <c:pt idx="426">
                  <c:v>76.166666666666799</c:v>
                </c:pt>
                <c:pt idx="427">
                  <c:v>78.4166666666667</c:v>
                </c:pt>
                <c:pt idx="428">
                  <c:v>76.416666666666785</c:v>
                </c:pt>
                <c:pt idx="429">
                  <c:v>79.500000000000142</c:v>
                </c:pt>
                <c:pt idx="430">
                  <c:v>75.666666666666814</c:v>
                </c:pt>
                <c:pt idx="431">
                  <c:v>77.916666666666728</c:v>
                </c:pt>
                <c:pt idx="432">
                  <c:v>75.416666666666828</c:v>
                </c:pt>
                <c:pt idx="433">
                  <c:v>76.50000000000027</c:v>
                </c:pt>
                <c:pt idx="434">
                  <c:v>76.000000000000298</c:v>
                </c:pt>
                <c:pt idx="435">
                  <c:v>75.58333333333357</c:v>
                </c:pt>
                <c:pt idx="436">
                  <c:v>74.333333333333613</c:v>
                </c:pt>
                <c:pt idx="437">
                  <c:v>79.000000000000171</c:v>
                </c:pt>
                <c:pt idx="438">
                  <c:v>77.333333333333499</c:v>
                </c:pt>
                <c:pt idx="439">
                  <c:v>76.333333333333528</c:v>
                </c:pt>
                <c:pt idx="440">
                  <c:v>77.250000000000242</c:v>
                </c:pt>
                <c:pt idx="441">
                  <c:v>76.916666666666771</c:v>
                </c:pt>
                <c:pt idx="442">
                  <c:v>77.083333333333499</c:v>
                </c:pt>
                <c:pt idx="443">
                  <c:v>78.166666666666714</c:v>
                </c:pt>
                <c:pt idx="444">
                  <c:v>78.333333333333456</c:v>
                </c:pt>
                <c:pt idx="445">
                  <c:v>75.58333333333357</c:v>
                </c:pt>
                <c:pt idx="446">
                  <c:v>77.166666666666757</c:v>
                </c:pt>
                <c:pt idx="447">
                  <c:v>77.666666666666728</c:v>
                </c:pt>
                <c:pt idx="448">
                  <c:v>75.58333333333357</c:v>
                </c:pt>
                <c:pt idx="449">
                  <c:v>79.166666666666671</c:v>
                </c:pt>
                <c:pt idx="450">
                  <c:v>71.083333333333755</c:v>
                </c:pt>
                <c:pt idx="451">
                  <c:v>87.166666666666103</c:v>
                </c:pt>
                <c:pt idx="452">
                  <c:v>77.333333333333499</c:v>
                </c:pt>
                <c:pt idx="453">
                  <c:v>77.083333333333499</c:v>
                </c:pt>
                <c:pt idx="454">
                  <c:v>78.500000000000185</c:v>
                </c:pt>
                <c:pt idx="455">
                  <c:v>81.166666666666586</c:v>
                </c:pt>
                <c:pt idx="456">
                  <c:v>75.500000000000313</c:v>
                </c:pt>
                <c:pt idx="457">
                  <c:v>76.000000000000298</c:v>
                </c:pt>
                <c:pt idx="458">
                  <c:v>78.4166666666667</c:v>
                </c:pt>
                <c:pt idx="459">
                  <c:v>78.000000000000213</c:v>
                </c:pt>
                <c:pt idx="460">
                  <c:v>81.333333333333329</c:v>
                </c:pt>
                <c:pt idx="461">
                  <c:v>77.666666666666728</c:v>
                </c:pt>
                <c:pt idx="462">
                  <c:v>79.333333333333414</c:v>
                </c:pt>
                <c:pt idx="463">
                  <c:v>78.166666666666714</c:v>
                </c:pt>
                <c:pt idx="464">
                  <c:v>77.166666666666757</c:v>
                </c:pt>
                <c:pt idx="465">
                  <c:v>78.4166666666667</c:v>
                </c:pt>
                <c:pt idx="466">
                  <c:v>77.500000000000227</c:v>
                </c:pt>
                <c:pt idx="467">
                  <c:v>77.000000000000256</c:v>
                </c:pt>
                <c:pt idx="468">
                  <c:v>78.583333333333442</c:v>
                </c:pt>
                <c:pt idx="469">
                  <c:v>78.250000000000199</c:v>
                </c:pt>
                <c:pt idx="470">
                  <c:v>77.000000000000256</c:v>
                </c:pt>
                <c:pt idx="471">
                  <c:v>78.000000000000213</c:v>
                </c:pt>
                <c:pt idx="472">
                  <c:v>76.333333333333528</c:v>
                </c:pt>
                <c:pt idx="473">
                  <c:v>76.50000000000027</c:v>
                </c:pt>
                <c:pt idx="474">
                  <c:v>76.333333333333528</c:v>
                </c:pt>
                <c:pt idx="475">
                  <c:v>77.083333333333499</c:v>
                </c:pt>
                <c:pt idx="476">
                  <c:v>77.166666666666757</c:v>
                </c:pt>
                <c:pt idx="477">
                  <c:v>78.333333333333456</c:v>
                </c:pt>
                <c:pt idx="478">
                  <c:v>77.416666666666742</c:v>
                </c:pt>
                <c:pt idx="479">
                  <c:v>75.58333333333357</c:v>
                </c:pt>
                <c:pt idx="480">
                  <c:v>80.083333333333371</c:v>
                </c:pt>
                <c:pt idx="481">
                  <c:v>74.583333333333613</c:v>
                </c:pt>
                <c:pt idx="482">
                  <c:v>80.416666666666615</c:v>
                </c:pt>
                <c:pt idx="483">
                  <c:v>75.916666666666814</c:v>
                </c:pt>
                <c:pt idx="484">
                  <c:v>76.583333333333528</c:v>
                </c:pt>
                <c:pt idx="485">
                  <c:v>77.083333333333499</c:v>
                </c:pt>
                <c:pt idx="486">
                  <c:v>78.500000000000185</c:v>
                </c:pt>
                <c:pt idx="487">
                  <c:v>76.333333333333528</c:v>
                </c:pt>
                <c:pt idx="488">
                  <c:v>78.583333333333442</c:v>
                </c:pt>
                <c:pt idx="489">
                  <c:v>76.333333333333528</c:v>
                </c:pt>
                <c:pt idx="490">
                  <c:v>76.333333333333528</c:v>
                </c:pt>
                <c:pt idx="491">
                  <c:v>78.083333333333456</c:v>
                </c:pt>
                <c:pt idx="492">
                  <c:v>77.666666666666728</c:v>
                </c:pt>
                <c:pt idx="493">
                  <c:v>76.50000000000027</c:v>
                </c:pt>
                <c:pt idx="494">
                  <c:v>78.000000000000213</c:v>
                </c:pt>
                <c:pt idx="495">
                  <c:v>75.250000000000327</c:v>
                </c:pt>
                <c:pt idx="496">
                  <c:v>79.500000000000142</c:v>
                </c:pt>
                <c:pt idx="497">
                  <c:v>77.416666666666742</c:v>
                </c:pt>
                <c:pt idx="498">
                  <c:v>76.000000000000298</c:v>
                </c:pt>
                <c:pt idx="499">
                  <c:v>80.000000000000128</c:v>
                </c:pt>
                <c:pt idx="500">
                  <c:v>74.333333333333613</c:v>
                </c:pt>
                <c:pt idx="501">
                  <c:v>76.416666666666785</c:v>
                </c:pt>
                <c:pt idx="502">
                  <c:v>75.916666666666814</c:v>
                </c:pt>
                <c:pt idx="503">
                  <c:v>76.50000000000027</c:v>
                </c:pt>
                <c:pt idx="504">
                  <c:v>76.166666666666799</c:v>
                </c:pt>
                <c:pt idx="505">
                  <c:v>76.166666666666799</c:v>
                </c:pt>
                <c:pt idx="506">
                  <c:v>76.583333333333528</c:v>
                </c:pt>
                <c:pt idx="507">
                  <c:v>80.000000000000128</c:v>
                </c:pt>
                <c:pt idx="508">
                  <c:v>76.000000000000298</c:v>
                </c:pt>
                <c:pt idx="509">
                  <c:v>79.416666666666657</c:v>
                </c:pt>
                <c:pt idx="510">
                  <c:v>76.333333333333528</c:v>
                </c:pt>
                <c:pt idx="511">
                  <c:v>76.166666666666799</c:v>
                </c:pt>
                <c:pt idx="512">
                  <c:v>74.583333333333613</c:v>
                </c:pt>
                <c:pt idx="513">
                  <c:v>80.6666666666666</c:v>
                </c:pt>
                <c:pt idx="514">
                  <c:v>78.500000000000185</c:v>
                </c:pt>
                <c:pt idx="515">
                  <c:v>77.083333333333499</c:v>
                </c:pt>
                <c:pt idx="516">
                  <c:v>75.416666666666828</c:v>
                </c:pt>
                <c:pt idx="517">
                  <c:v>77.500000000000227</c:v>
                </c:pt>
                <c:pt idx="518">
                  <c:v>76.666666666666771</c:v>
                </c:pt>
                <c:pt idx="519">
                  <c:v>77.583333333333485</c:v>
                </c:pt>
                <c:pt idx="520">
                  <c:v>76.666666666666771</c:v>
                </c:pt>
                <c:pt idx="521">
                  <c:v>76.50000000000027</c:v>
                </c:pt>
                <c:pt idx="522">
                  <c:v>78.583333333333442</c:v>
                </c:pt>
                <c:pt idx="523">
                  <c:v>78.250000000000199</c:v>
                </c:pt>
                <c:pt idx="524">
                  <c:v>76.000000000000298</c:v>
                </c:pt>
                <c:pt idx="525">
                  <c:v>75.58333333333357</c:v>
                </c:pt>
                <c:pt idx="526">
                  <c:v>75.083333333333584</c:v>
                </c:pt>
                <c:pt idx="527">
                  <c:v>79.916666666666643</c:v>
                </c:pt>
                <c:pt idx="528">
                  <c:v>77.083333333333499</c:v>
                </c:pt>
                <c:pt idx="529">
                  <c:v>75.083333333333584</c:v>
                </c:pt>
                <c:pt idx="530">
                  <c:v>77.500000000000227</c:v>
                </c:pt>
                <c:pt idx="531">
                  <c:v>76.333333333333528</c:v>
                </c:pt>
                <c:pt idx="532">
                  <c:v>79.000000000000171</c:v>
                </c:pt>
                <c:pt idx="533">
                  <c:v>75.166666666666842</c:v>
                </c:pt>
                <c:pt idx="534">
                  <c:v>78.666666666666686</c:v>
                </c:pt>
                <c:pt idx="535">
                  <c:v>77.333333333333499</c:v>
                </c:pt>
                <c:pt idx="536">
                  <c:v>79.083333333333414</c:v>
                </c:pt>
                <c:pt idx="537">
                  <c:v>76.416666666666785</c:v>
                </c:pt>
                <c:pt idx="538">
                  <c:v>78.500000000000185</c:v>
                </c:pt>
                <c:pt idx="539">
                  <c:v>78.250000000000199</c:v>
                </c:pt>
                <c:pt idx="540">
                  <c:v>79.666666666666643</c:v>
                </c:pt>
                <c:pt idx="541">
                  <c:v>76.916666666666771</c:v>
                </c:pt>
                <c:pt idx="542">
                  <c:v>78.333333333333456</c:v>
                </c:pt>
                <c:pt idx="543">
                  <c:v>77.166666666666757</c:v>
                </c:pt>
                <c:pt idx="544">
                  <c:v>77.583333333333485</c:v>
                </c:pt>
                <c:pt idx="545">
                  <c:v>77.583333333333485</c:v>
                </c:pt>
                <c:pt idx="546">
                  <c:v>76.916666666666771</c:v>
                </c:pt>
                <c:pt idx="547">
                  <c:v>76.666666666666771</c:v>
                </c:pt>
                <c:pt idx="548">
                  <c:v>75.58333333333357</c:v>
                </c:pt>
                <c:pt idx="549">
                  <c:v>78.166666666666714</c:v>
                </c:pt>
                <c:pt idx="550">
                  <c:v>77.083333333333499</c:v>
                </c:pt>
                <c:pt idx="551">
                  <c:v>76.416666666666785</c:v>
                </c:pt>
                <c:pt idx="552">
                  <c:v>78.000000000000213</c:v>
                </c:pt>
                <c:pt idx="553">
                  <c:v>76.916666666666771</c:v>
                </c:pt>
                <c:pt idx="554">
                  <c:v>74.916666666666856</c:v>
                </c:pt>
                <c:pt idx="555">
                  <c:v>76.083333333333542</c:v>
                </c:pt>
                <c:pt idx="556">
                  <c:v>77.083333333333499</c:v>
                </c:pt>
                <c:pt idx="557">
                  <c:v>77.583333333333485</c:v>
                </c:pt>
                <c:pt idx="558">
                  <c:v>77.916666666666728</c:v>
                </c:pt>
                <c:pt idx="559">
                  <c:v>77.083333333333499</c:v>
                </c:pt>
                <c:pt idx="560">
                  <c:v>77.250000000000242</c:v>
                </c:pt>
                <c:pt idx="561">
                  <c:v>77.916666666666728</c:v>
                </c:pt>
                <c:pt idx="562">
                  <c:v>78.166666666666714</c:v>
                </c:pt>
                <c:pt idx="563">
                  <c:v>78.083333333333456</c:v>
                </c:pt>
                <c:pt idx="564">
                  <c:v>77.333333333333499</c:v>
                </c:pt>
                <c:pt idx="565">
                  <c:v>77.333333333333499</c:v>
                </c:pt>
                <c:pt idx="566">
                  <c:v>76.666666666666771</c:v>
                </c:pt>
                <c:pt idx="567">
                  <c:v>78.000000000000213</c:v>
                </c:pt>
                <c:pt idx="568">
                  <c:v>77.916666666666728</c:v>
                </c:pt>
                <c:pt idx="569">
                  <c:v>76.416666666666785</c:v>
                </c:pt>
                <c:pt idx="570">
                  <c:v>80.500000000000099</c:v>
                </c:pt>
                <c:pt idx="571">
                  <c:v>75.58333333333357</c:v>
                </c:pt>
                <c:pt idx="572">
                  <c:v>76.416666666666785</c:v>
                </c:pt>
                <c:pt idx="573">
                  <c:v>75.58333333333357</c:v>
                </c:pt>
                <c:pt idx="574">
                  <c:v>77.333333333333499</c:v>
                </c:pt>
                <c:pt idx="575">
                  <c:v>75.500000000000313</c:v>
                </c:pt>
                <c:pt idx="576">
                  <c:v>79.000000000000171</c:v>
                </c:pt>
                <c:pt idx="577">
                  <c:v>76.166666666666799</c:v>
                </c:pt>
                <c:pt idx="578">
                  <c:v>77.166666666666757</c:v>
                </c:pt>
                <c:pt idx="579">
                  <c:v>76.583333333333528</c:v>
                </c:pt>
                <c:pt idx="580">
                  <c:v>76.583333333333528</c:v>
                </c:pt>
                <c:pt idx="581">
                  <c:v>78.166666666666714</c:v>
                </c:pt>
                <c:pt idx="582">
                  <c:v>80.583333333333357</c:v>
                </c:pt>
                <c:pt idx="583">
                  <c:v>77.000000000000256</c:v>
                </c:pt>
                <c:pt idx="584">
                  <c:v>76.666666666666771</c:v>
                </c:pt>
                <c:pt idx="585">
                  <c:v>80.000000000000128</c:v>
                </c:pt>
                <c:pt idx="586">
                  <c:v>76.083333333333542</c:v>
                </c:pt>
                <c:pt idx="587">
                  <c:v>78.500000000000185</c:v>
                </c:pt>
                <c:pt idx="588">
                  <c:v>76.416666666666785</c:v>
                </c:pt>
                <c:pt idx="589">
                  <c:v>80.166666666666629</c:v>
                </c:pt>
                <c:pt idx="590">
                  <c:v>77.500000000000227</c:v>
                </c:pt>
                <c:pt idx="591">
                  <c:v>80.166666666666629</c:v>
                </c:pt>
                <c:pt idx="592">
                  <c:v>77.000000000000256</c:v>
                </c:pt>
                <c:pt idx="593">
                  <c:v>79.000000000000171</c:v>
                </c:pt>
                <c:pt idx="594">
                  <c:v>76.166666666666799</c:v>
                </c:pt>
                <c:pt idx="595">
                  <c:v>76.333333333333528</c:v>
                </c:pt>
                <c:pt idx="596">
                  <c:v>75.500000000000313</c:v>
                </c:pt>
                <c:pt idx="597">
                  <c:v>76.333333333333528</c:v>
                </c:pt>
                <c:pt idx="598">
                  <c:v>77.250000000000242</c:v>
                </c:pt>
                <c:pt idx="599">
                  <c:v>78.333333333333456</c:v>
                </c:pt>
                <c:pt idx="600">
                  <c:v>77.083333333333499</c:v>
                </c:pt>
                <c:pt idx="601">
                  <c:v>76.166666666666799</c:v>
                </c:pt>
                <c:pt idx="602">
                  <c:v>76.50000000000027</c:v>
                </c:pt>
                <c:pt idx="603">
                  <c:v>76.333333333333528</c:v>
                </c:pt>
                <c:pt idx="604">
                  <c:v>77.666666666666728</c:v>
                </c:pt>
                <c:pt idx="605">
                  <c:v>78.500000000000185</c:v>
                </c:pt>
                <c:pt idx="606">
                  <c:v>75.33333333333357</c:v>
                </c:pt>
                <c:pt idx="607">
                  <c:v>75.166666666666842</c:v>
                </c:pt>
                <c:pt idx="608">
                  <c:v>75.000000000000341</c:v>
                </c:pt>
                <c:pt idx="609">
                  <c:v>79.166666666666671</c:v>
                </c:pt>
                <c:pt idx="610">
                  <c:v>78.000000000000213</c:v>
                </c:pt>
                <c:pt idx="611">
                  <c:v>78.000000000000213</c:v>
                </c:pt>
                <c:pt idx="612">
                  <c:v>78.083333333333456</c:v>
                </c:pt>
                <c:pt idx="613">
                  <c:v>76.416666666666785</c:v>
                </c:pt>
                <c:pt idx="614">
                  <c:v>77.916666666666728</c:v>
                </c:pt>
                <c:pt idx="615">
                  <c:v>77.000000000000256</c:v>
                </c:pt>
                <c:pt idx="616">
                  <c:v>76.50000000000027</c:v>
                </c:pt>
                <c:pt idx="617">
                  <c:v>76.000000000000298</c:v>
                </c:pt>
                <c:pt idx="618">
                  <c:v>77.666666666666728</c:v>
                </c:pt>
                <c:pt idx="619">
                  <c:v>77.583333333333485</c:v>
                </c:pt>
                <c:pt idx="620">
                  <c:v>76.083333333333542</c:v>
                </c:pt>
                <c:pt idx="621">
                  <c:v>75.58333333333357</c:v>
                </c:pt>
                <c:pt idx="622">
                  <c:v>77.250000000000242</c:v>
                </c:pt>
                <c:pt idx="623">
                  <c:v>77.250000000000242</c:v>
                </c:pt>
                <c:pt idx="624">
                  <c:v>76.50000000000027</c:v>
                </c:pt>
                <c:pt idx="625">
                  <c:v>79.416666666666657</c:v>
                </c:pt>
                <c:pt idx="626">
                  <c:v>77.416666666666742</c:v>
                </c:pt>
                <c:pt idx="627">
                  <c:v>75.416666666666828</c:v>
                </c:pt>
                <c:pt idx="628">
                  <c:v>77.666666666666728</c:v>
                </c:pt>
                <c:pt idx="629">
                  <c:v>78.000000000000213</c:v>
                </c:pt>
                <c:pt idx="630">
                  <c:v>76.250000000000284</c:v>
                </c:pt>
                <c:pt idx="631">
                  <c:v>78.500000000000185</c:v>
                </c:pt>
                <c:pt idx="632">
                  <c:v>77.000000000000256</c:v>
                </c:pt>
                <c:pt idx="633">
                  <c:v>72.500000000000441</c:v>
                </c:pt>
                <c:pt idx="634">
                  <c:v>75.500000000000313</c:v>
                </c:pt>
                <c:pt idx="635">
                  <c:v>77.583333333333485</c:v>
                </c:pt>
                <c:pt idx="636">
                  <c:v>81.000000000000085</c:v>
                </c:pt>
                <c:pt idx="637">
                  <c:v>80.250000000000114</c:v>
                </c:pt>
                <c:pt idx="638">
                  <c:v>77.000000000000256</c:v>
                </c:pt>
                <c:pt idx="639">
                  <c:v>78.583333333333442</c:v>
                </c:pt>
                <c:pt idx="640">
                  <c:v>77.916666666666728</c:v>
                </c:pt>
                <c:pt idx="641">
                  <c:v>80.250000000000114</c:v>
                </c:pt>
                <c:pt idx="642">
                  <c:v>76.583333333333528</c:v>
                </c:pt>
                <c:pt idx="643">
                  <c:v>76.583333333333528</c:v>
                </c:pt>
                <c:pt idx="644">
                  <c:v>80.250000000000114</c:v>
                </c:pt>
                <c:pt idx="645">
                  <c:v>78.083333333333456</c:v>
                </c:pt>
                <c:pt idx="646">
                  <c:v>78.666666666666686</c:v>
                </c:pt>
                <c:pt idx="647">
                  <c:v>75.416666666666828</c:v>
                </c:pt>
                <c:pt idx="648">
                  <c:v>76.250000000000284</c:v>
                </c:pt>
                <c:pt idx="649">
                  <c:v>77.000000000000256</c:v>
                </c:pt>
                <c:pt idx="650">
                  <c:v>76.250000000000284</c:v>
                </c:pt>
                <c:pt idx="651">
                  <c:v>76.333333333333528</c:v>
                </c:pt>
                <c:pt idx="652">
                  <c:v>77.916666666666728</c:v>
                </c:pt>
                <c:pt idx="653">
                  <c:v>77.416666666666742</c:v>
                </c:pt>
                <c:pt idx="654">
                  <c:v>77.916666666666728</c:v>
                </c:pt>
                <c:pt idx="655">
                  <c:v>78.333333333333456</c:v>
                </c:pt>
                <c:pt idx="656">
                  <c:v>77.583333333333485</c:v>
                </c:pt>
                <c:pt idx="657">
                  <c:v>77.916666666666728</c:v>
                </c:pt>
                <c:pt idx="658">
                  <c:v>78.666666666666686</c:v>
                </c:pt>
                <c:pt idx="659">
                  <c:v>77.583333333333485</c:v>
                </c:pt>
                <c:pt idx="660">
                  <c:v>80.083333333333371</c:v>
                </c:pt>
                <c:pt idx="661">
                  <c:v>77.416666666666742</c:v>
                </c:pt>
                <c:pt idx="662">
                  <c:v>78.166666666666714</c:v>
                </c:pt>
                <c:pt idx="663">
                  <c:v>80.000000000000128</c:v>
                </c:pt>
                <c:pt idx="664">
                  <c:v>78.666666666666686</c:v>
                </c:pt>
                <c:pt idx="665">
                  <c:v>79.083333333333414</c:v>
                </c:pt>
                <c:pt idx="666">
                  <c:v>78.583333333333442</c:v>
                </c:pt>
                <c:pt idx="667">
                  <c:v>74.166666666666885</c:v>
                </c:pt>
                <c:pt idx="668">
                  <c:v>77.000000000000256</c:v>
                </c:pt>
                <c:pt idx="669">
                  <c:v>78.500000000000185</c:v>
                </c:pt>
                <c:pt idx="670">
                  <c:v>78.083333333333456</c:v>
                </c:pt>
                <c:pt idx="671">
                  <c:v>79.333333333333414</c:v>
                </c:pt>
                <c:pt idx="672">
                  <c:v>76.083333333333542</c:v>
                </c:pt>
                <c:pt idx="673">
                  <c:v>78.250000000000199</c:v>
                </c:pt>
                <c:pt idx="674">
                  <c:v>76.250000000000284</c:v>
                </c:pt>
                <c:pt idx="675">
                  <c:v>78.666666666666686</c:v>
                </c:pt>
                <c:pt idx="676">
                  <c:v>78.500000000000185</c:v>
                </c:pt>
                <c:pt idx="677">
                  <c:v>77.000000000000256</c:v>
                </c:pt>
                <c:pt idx="678">
                  <c:v>77.916666666666728</c:v>
                </c:pt>
                <c:pt idx="679">
                  <c:v>79.000000000000171</c:v>
                </c:pt>
                <c:pt idx="680">
                  <c:v>80.250000000000114</c:v>
                </c:pt>
                <c:pt idx="681">
                  <c:v>75.250000000000327</c:v>
                </c:pt>
                <c:pt idx="682">
                  <c:v>77.333333333333499</c:v>
                </c:pt>
                <c:pt idx="683">
                  <c:v>78.000000000000213</c:v>
                </c:pt>
                <c:pt idx="684">
                  <c:v>76.416666666666785</c:v>
                </c:pt>
                <c:pt idx="685">
                  <c:v>79.5833333333334</c:v>
                </c:pt>
                <c:pt idx="686">
                  <c:v>75.500000000000313</c:v>
                </c:pt>
                <c:pt idx="687">
                  <c:v>78.666666666666686</c:v>
                </c:pt>
                <c:pt idx="688">
                  <c:v>78.333333333333456</c:v>
                </c:pt>
                <c:pt idx="689">
                  <c:v>76.333333333333528</c:v>
                </c:pt>
                <c:pt idx="690">
                  <c:v>77.583333333333485</c:v>
                </c:pt>
                <c:pt idx="691">
                  <c:v>76.666666666666771</c:v>
                </c:pt>
                <c:pt idx="692">
                  <c:v>78.583333333333442</c:v>
                </c:pt>
                <c:pt idx="693">
                  <c:v>78.250000000000199</c:v>
                </c:pt>
                <c:pt idx="694">
                  <c:v>75.33333333333357</c:v>
                </c:pt>
                <c:pt idx="695">
                  <c:v>76.583333333333528</c:v>
                </c:pt>
                <c:pt idx="696">
                  <c:v>77.583333333333485</c:v>
                </c:pt>
                <c:pt idx="697">
                  <c:v>78.083333333333456</c:v>
                </c:pt>
                <c:pt idx="698">
                  <c:v>78.916666666666686</c:v>
                </c:pt>
                <c:pt idx="699">
                  <c:v>78.000000000000213</c:v>
                </c:pt>
                <c:pt idx="700">
                  <c:v>76.583333333333528</c:v>
                </c:pt>
                <c:pt idx="701">
                  <c:v>80.333333333333371</c:v>
                </c:pt>
                <c:pt idx="702">
                  <c:v>77.583333333333485</c:v>
                </c:pt>
                <c:pt idx="703">
                  <c:v>76.916666666666771</c:v>
                </c:pt>
                <c:pt idx="704">
                  <c:v>78.166666666666714</c:v>
                </c:pt>
                <c:pt idx="705">
                  <c:v>77.000000000000256</c:v>
                </c:pt>
                <c:pt idx="706">
                  <c:v>77.666666666666728</c:v>
                </c:pt>
                <c:pt idx="707">
                  <c:v>77.666666666666728</c:v>
                </c:pt>
                <c:pt idx="708">
                  <c:v>78.250000000000199</c:v>
                </c:pt>
                <c:pt idx="709">
                  <c:v>79.5833333333334</c:v>
                </c:pt>
                <c:pt idx="710">
                  <c:v>76.666666666666771</c:v>
                </c:pt>
                <c:pt idx="711">
                  <c:v>76.666666666666771</c:v>
                </c:pt>
                <c:pt idx="712">
                  <c:v>77.250000000000242</c:v>
                </c:pt>
                <c:pt idx="713">
                  <c:v>79.000000000000171</c:v>
                </c:pt>
                <c:pt idx="714">
                  <c:v>75.916666666666814</c:v>
                </c:pt>
                <c:pt idx="715">
                  <c:v>74.083333333333627</c:v>
                </c:pt>
                <c:pt idx="716">
                  <c:v>76.666666666666771</c:v>
                </c:pt>
                <c:pt idx="717">
                  <c:v>75.416666666666828</c:v>
                </c:pt>
                <c:pt idx="718">
                  <c:v>76.166666666666799</c:v>
                </c:pt>
                <c:pt idx="719">
                  <c:v>79.666666666666643</c:v>
                </c:pt>
                <c:pt idx="720">
                  <c:v>76.250000000000284</c:v>
                </c:pt>
                <c:pt idx="721">
                  <c:v>78.000000000000213</c:v>
                </c:pt>
                <c:pt idx="722">
                  <c:v>77.000000000000256</c:v>
                </c:pt>
                <c:pt idx="723">
                  <c:v>77.916666666666728</c:v>
                </c:pt>
                <c:pt idx="724">
                  <c:v>78.666666666666686</c:v>
                </c:pt>
                <c:pt idx="725">
                  <c:v>78.4166666666667</c:v>
                </c:pt>
                <c:pt idx="726">
                  <c:v>78.333333333333456</c:v>
                </c:pt>
                <c:pt idx="727">
                  <c:v>77.000000000000256</c:v>
                </c:pt>
                <c:pt idx="728">
                  <c:v>76.250000000000284</c:v>
                </c:pt>
                <c:pt idx="729">
                  <c:v>77.333333333333499</c:v>
                </c:pt>
                <c:pt idx="730">
                  <c:v>76.416666666666785</c:v>
                </c:pt>
                <c:pt idx="731">
                  <c:v>77.083333333333499</c:v>
                </c:pt>
                <c:pt idx="732">
                  <c:v>78.000000000000213</c:v>
                </c:pt>
                <c:pt idx="733">
                  <c:v>76.583333333333528</c:v>
                </c:pt>
                <c:pt idx="734">
                  <c:v>78.000000000000213</c:v>
                </c:pt>
                <c:pt idx="735">
                  <c:v>78.333333333333456</c:v>
                </c:pt>
                <c:pt idx="736">
                  <c:v>76.416666666666785</c:v>
                </c:pt>
                <c:pt idx="737">
                  <c:v>79.000000000000171</c:v>
                </c:pt>
                <c:pt idx="738">
                  <c:v>74.666666666666856</c:v>
                </c:pt>
                <c:pt idx="739">
                  <c:v>77.666666666666728</c:v>
                </c:pt>
                <c:pt idx="740">
                  <c:v>78.250000000000199</c:v>
                </c:pt>
                <c:pt idx="741">
                  <c:v>78.166666666666714</c:v>
                </c:pt>
                <c:pt idx="742">
                  <c:v>75.916666666666814</c:v>
                </c:pt>
                <c:pt idx="743">
                  <c:v>76.000000000000298</c:v>
                </c:pt>
                <c:pt idx="744">
                  <c:v>76.50000000000027</c:v>
                </c:pt>
                <c:pt idx="745">
                  <c:v>77.666666666666728</c:v>
                </c:pt>
                <c:pt idx="746">
                  <c:v>75.416666666666828</c:v>
                </c:pt>
                <c:pt idx="747">
                  <c:v>80.000000000000128</c:v>
                </c:pt>
                <c:pt idx="748">
                  <c:v>77.416666666666742</c:v>
                </c:pt>
                <c:pt idx="749">
                  <c:v>77.666666666666728</c:v>
                </c:pt>
                <c:pt idx="750">
                  <c:v>78.250000000000199</c:v>
                </c:pt>
                <c:pt idx="751">
                  <c:v>79.5833333333334</c:v>
                </c:pt>
                <c:pt idx="752">
                  <c:v>79.5833333333334</c:v>
                </c:pt>
                <c:pt idx="753">
                  <c:v>78.000000000000213</c:v>
                </c:pt>
                <c:pt idx="754">
                  <c:v>76.083333333333542</c:v>
                </c:pt>
                <c:pt idx="755">
                  <c:v>76.583333333333528</c:v>
                </c:pt>
                <c:pt idx="756">
                  <c:v>75.416666666666828</c:v>
                </c:pt>
                <c:pt idx="757">
                  <c:v>76.250000000000284</c:v>
                </c:pt>
                <c:pt idx="758">
                  <c:v>78.4166666666667</c:v>
                </c:pt>
                <c:pt idx="759">
                  <c:v>74.500000000000355</c:v>
                </c:pt>
                <c:pt idx="760">
                  <c:v>77.500000000000227</c:v>
                </c:pt>
                <c:pt idx="761">
                  <c:v>75.083333333333584</c:v>
                </c:pt>
                <c:pt idx="762">
                  <c:v>76.916666666666771</c:v>
                </c:pt>
                <c:pt idx="763">
                  <c:v>77.000000000000256</c:v>
                </c:pt>
                <c:pt idx="764">
                  <c:v>76.666666666666771</c:v>
                </c:pt>
                <c:pt idx="765">
                  <c:v>78.166666666666714</c:v>
                </c:pt>
                <c:pt idx="766">
                  <c:v>77.583333333333485</c:v>
                </c:pt>
                <c:pt idx="767">
                  <c:v>77.333333333333499</c:v>
                </c:pt>
                <c:pt idx="768">
                  <c:v>80.9166666666666</c:v>
                </c:pt>
                <c:pt idx="769">
                  <c:v>79.250000000000156</c:v>
                </c:pt>
                <c:pt idx="770">
                  <c:v>77.583333333333485</c:v>
                </c:pt>
                <c:pt idx="771">
                  <c:v>76.416666666666785</c:v>
                </c:pt>
                <c:pt idx="772">
                  <c:v>74.083333333333627</c:v>
                </c:pt>
                <c:pt idx="773">
                  <c:v>77.083333333333499</c:v>
                </c:pt>
                <c:pt idx="774">
                  <c:v>77.166666666666757</c:v>
                </c:pt>
                <c:pt idx="775">
                  <c:v>77.000000000000256</c:v>
                </c:pt>
                <c:pt idx="776">
                  <c:v>78.083333333333456</c:v>
                </c:pt>
                <c:pt idx="777">
                  <c:v>74.41666666666687</c:v>
                </c:pt>
                <c:pt idx="778">
                  <c:v>75.33333333333357</c:v>
                </c:pt>
                <c:pt idx="779">
                  <c:v>76.000000000000298</c:v>
                </c:pt>
                <c:pt idx="780">
                  <c:v>76.083333333333542</c:v>
                </c:pt>
                <c:pt idx="781">
                  <c:v>77.250000000000242</c:v>
                </c:pt>
                <c:pt idx="782">
                  <c:v>76.166666666666799</c:v>
                </c:pt>
                <c:pt idx="783">
                  <c:v>78.083333333333456</c:v>
                </c:pt>
                <c:pt idx="784">
                  <c:v>74.250000000000369</c:v>
                </c:pt>
                <c:pt idx="785">
                  <c:v>75.916666666666814</c:v>
                </c:pt>
                <c:pt idx="786">
                  <c:v>76.583333333333528</c:v>
                </c:pt>
                <c:pt idx="787">
                  <c:v>77.083333333333499</c:v>
                </c:pt>
                <c:pt idx="788">
                  <c:v>74.500000000000355</c:v>
                </c:pt>
                <c:pt idx="789">
                  <c:v>74.583333333333613</c:v>
                </c:pt>
                <c:pt idx="790">
                  <c:v>80.166666666666629</c:v>
                </c:pt>
                <c:pt idx="791">
                  <c:v>75.416666666666828</c:v>
                </c:pt>
                <c:pt idx="792">
                  <c:v>75.916666666666814</c:v>
                </c:pt>
                <c:pt idx="793">
                  <c:v>79.083333333333414</c:v>
                </c:pt>
                <c:pt idx="794">
                  <c:v>78.250000000000199</c:v>
                </c:pt>
                <c:pt idx="795">
                  <c:v>78.4166666666667</c:v>
                </c:pt>
                <c:pt idx="796">
                  <c:v>78.166666666666714</c:v>
                </c:pt>
                <c:pt idx="797">
                  <c:v>75.58333333333357</c:v>
                </c:pt>
                <c:pt idx="798">
                  <c:v>77.083333333333499</c:v>
                </c:pt>
                <c:pt idx="799">
                  <c:v>76.083333333333542</c:v>
                </c:pt>
                <c:pt idx="800">
                  <c:v>78.4166666666667</c:v>
                </c:pt>
                <c:pt idx="801">
                  <c:v>77.583333333333485</c:v>
                </c:pt>
                <c:pt idx="802">
                  <c:v>76.416666666666785</c:v>
                </c:pt>
                <c:pt idx="803">
                  <c:v>76.333333333333528</c:v>
                </c:pt>
                <c:pt idx="804">
                  <c:v>77.916666666666728</c:v>
                </c:pt>
                <c:pt idx="805">
                  <c:v>76.000000000000298</c:v>
                </c:pt>
                <c:pt idx="806">
                  <c:v>77.416666666666742</c:v>
                </c:pt>
                <c:pt idx="807">
                  <c:v>76.583333333333528</c:v>
                </c:pt>
                <c:pt idx="808">
                  <c:v>78.166666666666714</c:v>
                </c:pt>
                <c:pt idx="809">
                  <c:v>77.000000000000256</c:v>
                </c:pt>
                <c:pt idx="810">
                  <c:v>76.416666666666785</c:v>
                </c:pt>
                <c:pt idx="811">
                  <c:v>79.250000000000156</c:v>
                </c:pt>
                <c:pt idx="812">
                  <c:v>79.166666666666671</c:v>
                </c:pt>
                <c:pt idx="813">
                  <c:v>76.250000000000284</c:v>
                </c:pt>
                <c:pt idx="814">
                  <c:v>77.250000000000242</c:v>
                </c:pt>
                <c:pt idx="815">
                  <c:v>77.916666666666728</c:v>
                </c:pt>
                <c:pt idx="816">
                  <c:v>77.083333333333499</c:v>
                </c:pt>
                <c:pt idx="817">
                  <c:v>76.416666666666785</c:v>
                </c:pt>
                <c:pt idx="818">
                  <c:v>77.500000000000227</c:v>
                </c:pt>
                <c:pt idx="819">
                  <c:v>78.166666666666714</c:v>
                </c:pt>
                <c:pt idx="820">
                  <c:v>76.50000000000027</c:v>
                </c:pt>
                <c:pt idx="821">
                  <c:v>75.083333333333584</c:v>
                </c:pt>
                <c:pt idx="822">
                  <c:v>78.500000000000185</c:v>
                </c:pt>
                <c:pt idx="823">
                  <c:v>79.5833333333334</c:v>
                </c:pt>
                <c:pt idx="824">
                  <c:v>77.250000000000242</c:v>
                </c:pt>
                <c:pt idx="825">
                  <c:v>76.916666666666771</c:v>
                </c:pt>
                <c:pt idx="826">
                  <c:v>78.583333333333442</c:v>
                </c:pt>
                <c:pt idx="827">
                  <c:v>80.500000000000099</c:v>
                </c:pt>
                <c:pt idx="828">
                  <c:v>75.250000000000327</c:v>
                </c:pt>
                <c:pt idx="829">
                  <c:v>78.250000000000199</c:v>
                </c:pt>
                <c:pt idx="830">
                  <c:v>77.083333333333499</c:v>
                </c:pt>
                <c:pt idx="831">
                  <c:v>79.250000000000156</c:v>
                </c:pt>
                <c:pt idx="832">
                  <c:v>75.33333333333357</c:v>
                </c:pt>
                <c:pt idx="833">
                  <c:v>79.916666666666643</c:v>
                </c:pt>
                <c:pt idx="834">
                  <c:v>78.166666666666714</c:v>
                </c:pt>
                <c:pt idx="835">
                  <c:v>78.583333333333442</c:v>
                </c:pt>
                <c:pt idx="836">
                  <c:v>78.916666666666686</c:v>
                </c:pt>
                <c:pt idx="837">
                  <c:v>78.4166666666667</c:v>
                </c:pt>
                <c:pt idx="838">
                  <c:v>78.333333333333456</c:v>
                </c:pt>
                <c:pt idx="839">
                  <c:v>77.166666666666757</c:v>
                </c:pt>
                <c:pt idx="840">
                  <c:v>77.083333333333499</c:v>
                </c:pt>
                <c:pt idx="841">
                  <c:v>77.083333333333499</c:v>
                </c:pt>
                <c:pt idx="842">
                  <c:v>78.250000000000199</c:v>
                </c:pt>
                <c:pt idx="843">
                  <c:v>78.250000000000199</c:v>
                </c:pt>
                <c:pt idx="844">
                  <c:v>73.250000000000412</c:v>
                </c:pt>
                <c:pt idx="845">
                  <c:v>77.083333333333499</c:v>
                </c:pt>
                <c:pt idx="846">
                  <c:v>77.666666666666728</c:v>
                </c:pt>
                <c:pt idx="847">
                  <c:v>75.58333333333357</c:v>
                </c:pt>
                <c:pt idx="848">
                  <c:v>78.083333333333456</c:v>
                </c:pt>
                <c:pt idx="849">
                  <c:v>77.916666666666728</c:v>
                </c:pt>
                <c:pt idx="850">
                  <c:v>77.500000000000227</c:v>
                </c:pt>
                <c:pt idx="851">
                  <c:v>75.916666666666814</c:v>
                </c:pt>
                <c:pt idx="852">
                  <c:v>76.583333333333528</c:v>
                </c:pt>
                <c:pt idx="853">
                  <c:v>79.666666666666643</c:v>
                </c:pt>
                <c:pt idx="854">
                  <c:v>74.250000000000369</c:v>
                </c:pt>
                <c:pt idx="855">
                  <c:v>75.000000000000341</c:v>
                </c:pt>
                <c:pt idx="856">
                  <c:v>79.250000000000156</c:v>
                </c:pt>
                <c:pt idx="857">
                  <c:v>74.666666666666856</c:v>
                </c:pt>
                <c:pt idx="858">
                  <c:v>79.666666666666643</c:v>
                </c:pt>
                <c:pt idx="859">
                  <c:v>77.250000000000242</c:v>
                </c:pt>
                <c:pt idx="860">
                  <c:v>78.500000000000185</c:v>
                </c:pt>
                <c:pt idx="861">
                  <c:v>78.250000000000199</c:v>
                </c:pt>
                <c:pt idx="862">
                  <c:v>76.083333333333542</c:v>
                </c:pt>
                <c:pt idx="863">
                  <c:v>76.083333333333542</c:v>
                </c:pt>
                <c:pt idx="864">
                  <c:v>77.083333333333499</c:v>
                </c:pt>
                <c:pt idx="865">
                  <c:v>79.5833333333334</c:v>
                </c:pt>
                <c:pt idx="866">
                  <c:v>77.083333333333499</c:v>
                </c:pt>
                <c:pt idx="867">
                  <c:v>76.000000000000298</c:v>
                </c:pt>
                <c:pt idx="868">
                  <c:v>77.666666666666728</c:v>
                </c:pt>
                <c:pt idx="869">
                  <c:v>78.4166666666667</c:v>
                </c:pt>
                <c:pt idx="870">
                  <c:v>77.916666666666728</c:v>
                </c:pt>
                <c:pt idx="871">
                  <c:v>79.666666666666643</c:v>
                </c:pt>
                <c:pt idx="872">
                  <c:v>77.916666666666728</c:v>
                </c:pt>
                <c:pt idx="873">
                  <c:v>76.166666666666799</c:v>
                </c:pt>
                <c:pt idx="874">
                  <c:v>82.083333333333286</c:v>
                </c:pt>
                <c:pt idx="875">
                  <c:v>74.916666666666856</c:v>
                </c:pt>
                <c:pt idx="876">
                  <c:v>78.000000000000213</c:v>
                </c:pt>
                <c:pt idx="877">
                  <c:v>79.416666666666657</c:v>
                </c:pt>
                <c:pt idx="878">
                  <c:v>77.083333333333499</c:v>
                </c:pt>
                <c:pt idx="879">
                  <c:v>76.50000000000027</c:v>
                </c:pt>
                <c:pt idx="880">
                  <c:v>79.500000000000142</c:v>
                </c:pt>
                <c:pt idx="881">
                  <c:v>76.416666666666785</c:v>
                </c:pt>
                <c:pt idx="882">
                  <c:v>77.250000000000242</c:v>
                </c:pt>
                <c:pt idx="883">
                  <c:v>79.166666666666671</c:v>
                </c:pt>
                <c:pt idx="884">
                  <c:v>76.583333333333528</c:v>
                </c:pt>
                <c:pt idx="885">
                  <c:v>77.583333333333485</c:v>
                </c:pt>
                <c:pt idx="886">
                  <c:v>76.583333333333528</c:v>
                </c:pt>
                <c:pt idx="887">
                  <c:v>77.666666666666728</c:v>
                </c:pt>
                <c:pt idx="888">
                  <c:v>77.583333333333485</c:v>
                </c:pt>
                <c:pt idx="889">
                  <c:v>78.166666666666714</c:v>
                </c:pt>
                <c:pt idx="890">
                  <c:v>80.250000000000114</c:v>
                </c:pt>
                <c:pt idx="891">
                  <c:v>75.083333333333584</c:v>
                </c:pt>
                <c:pt idx="892">
                  <c:v>77.583333333333485</c:v>
                </c:pt>
                <c:pt idx="893">
                  <c:v>77.000000000000256</c:v>
                </c:pt>
                <c:pt idx="894">
                  <c:v>78.333333333333456</c:v>
                </c:pt>
                <c:pt idx="895">
                  <c:v>75.500000000000313</c:v>
                </c:pt>
                <c:pt idx="896">
                  <c:v>78.250000000000199</c:v>
                </c:pt>
                <c:pt idx="897">
                  <c:v>77.500000000000227</c:v>
                </c:pt>
                <c:pt idx="898">
                  <c:v>78.083333333333456</c:v>
                </c:pt>
                <c:pt idx="899">
                  <c:v>77.916666666666728</c:v>
                </c:pt>
                <c:pt idx="900">
                  <c:v>75.250000000000327</c:v>
                </c:pt>
                <c:pt idx="901">
                  <c:v>77.666666666666728</c:v>
                </c:pt>
                <c:pt idx="902">
                  <c:v>78.583333333333442</c:v>
                </c:pt>
                <c:pt idx="903">
                  <c:v>79.000000000000171</c:v>
                </c:pt>
                <c:pt idx="904">
                  <c:v>78.083333333333456</c:v>
                </c:pt>
                <c:pt idx="905">
                  <c:v>76.916666666666771</c:v>
                </c:pt>
                <c:pt idx="906">
                  <c:v>76.000000000000298</c:v>
                </c:pt>
                <c:pt idx="907">
                  <c:v>79.166666666666671</c:v>
                </c:pt>
                <c:pt idx="908">
                  <c:v>76.333333333333528</c:v>
                </c:pt>
                <c:pt idx="909">
                  <c:v>77.666666666666728</c:v>
                </c:pt>
                <c:pt idx="910">
                  <c:v>76.166666666666799</c:v>
                </c:pt>
                <c:pt idx="911">
                  <c:v>77.083333333333499</c:v>
                </c:pt>
                <c:pt idx="912">
                  <c:v>77.916666666666728</c:v>
                </c:pt>
                <c:pt idx="913">
                  <c:v>79.666666666666643</c:v>
                </c:pt>
                <c:pt idx="914">
                  <c:v>77.333333333333499</c:v>
                </c:pt>
                <c:pt idx="915">
                  <c:v>75.166666666666842</c:v>
                </c:pt>
                <c:pt idx="916">
                  <c:v>77.500000000000227</c:v>
                </c:pt>
                <c:pt idx="917">
                  <c:v>75.58333333333357</c:v>
                </c:pt>
                <c:pt idx="918">
                  <c:v>77.000000000000256</c:v>
                </c:pt>
                <c:pt idx="919">
                  <c:v>78.916666666666686</c:v>
                </c:pt>
                <c:pt idx="920">
                  <c:v>77.083333333333499</c:v>
                </c:pt>
                <c:pt idx="921">
                  <c:v>76.666666666666771</c:v>
                </c:pt>
                <c:pt idx="922">
                  <c:v>77.500000000000227</c:v>
                </c:pt>
                <c:pt idx="923">
                  <c:v>75.500000000000313</c:v>
                </c:pt>
                <c:pt idx="924">
                  <c:v>78.000000000000213</c:v>
                </c:pt>
                <c:pt idx="925">
                  <c:v>78.583333333333442</c:v>
                </c:pt>
                <c:pt idx="926">
                  <c:v>77.333333333333499</c:v>
                </c:pt>
                <c:pt idx="927">
                  <c:v>76.50000000000027</c:v>
                </c:pt>
                <c:pt idx="928">
                  <c:v>76.250000000000284</c:v>
                </c:pt>
                <c:pt idx="929">
                  <c:v>76.916666666666771</c:v>
                </c:pt>
                <c:pt idx="930">
                  <c:v>78.250000000000199</c:v>
                </c:pt>
                <c:pt idx="931">
                  <c:v>84.249999999999844</c:v>
                </c:pt>
                <c:pt idx="932">
                  <c:v>81.333333333333329</c:v>
                </c:pt>
                <c:pt idx="933">
                  <c:v>78.583333333333442</c:v>
                </c:pt>
                <c:pt idx="934">
                  <c:v>79.250000000000156</c:v>
                </c:pt>
                <c:pt idx="935">
                  <c:v>76.333333333333528</c:v>
                </c:pt>
                <c:pt idx="936">
                  <c:v>76.083333333333542</c:v>
                </c:pt>
                <c:pt idx="937">
                  <c:v>79.166666666666671</c:v>
                </c:pt>
                <c:pt idx="938">
                  <c:v>76.250000000000284</c:v>
                </c:pt>
                <c:pt idx="939">
                  <c:v>77.916666666666728</c:v>
                </c:pt>
                <c:pt idx="940">
                  <c:v>75.58333333333357</c:v>
                </c:pt>
                <c:pt idx="941">
                  <c:v>76.166666666666799</c:v>
                </c:pt>
                <c:pt idx="942">
                  <c:v>76.000000000000298</c:v>
                </c:pt>
                <c:pt idx="943">
                  <c:v>75.916666666666814</c:v>
                </c:pt>
                <c:pt idx="944">
                  <c:v>76.416666666666785</c:v>
                </c:pt>
                <c:pt idx="945">
                  <c:v>79.000000000000171</c:v>
                </c:pt>
                <c:pt idx="946">
                  <c:v>76.666666666666771</c:v>
                </c:pt>
                <c:pt idx="947">
                  <c:v>77.416666666666742</c:v>
                </c:pt>
                <c:pt idx="948">
                  <c:v>75.666666666666814</c:v>
                </c:pt>
                <c:pt idx="949">
                  <c:v>79.416666666666657</c:v>
                </c:pt>
                <c:pt idx="950">
                  <c:v>78.333333333333456</c:v>
                </c:pt>
                <c:pt idx="951">
                  <c:v>78.000000000000213</c:v>
                </c:pt>
                <c:pt idx="952">
                  <c:v>78.333333333333456</c:v>
                </c:pt>
                <c:pt idx="953">
                  <c:v>76.916666666666771</c:v>
                </c:pt>
                <c:pt idx="954">
                  <c:v>75.166666666666842</c:v>
                </c:pt>
                <c:pt idx="955">
                  <c:v>80.083333333333371</c:v>
                </c:pt>
                <c:pt idx="956">
                  <c:v>76.583333333333528</c:v>
                </c:pt>
                <c:pt idx="957">
                  <c:v>76.583333333333528</c:v>
                </c:pt>
                <c:pt idx="958">
                  <c:v>76.583333333333528</c:v>
                </c:pt>
                <c:pt idx="959">
                  <c:v>75.250000000000327</c:v>
                </c:pt>
                <c:pt idx="960">
                  <c:v>76.083333333333542</c:v>
                </c:pt>
                <c:pt idx="961">
                  <c:v>74.916666666666856</c:v>
                </c:pt>
                <c:pt idx="962">
                  <c:v>77.583333333333485</c:v>
                </c:pt>
                <c:pt idx="963">
                  <c:v>76.083333333333542</c:v>
                </c:pt>
                <c:pt idx="964">
                  <c:v>77.000000000000256</c:v>
                </c:pt>
                <c:pt idx="965">
                  <c:v>77.083333333333499</c:v>
                </c:pt>
                <c:pt idx="966">
                  <c:v>79.250000000000156</c:v>
                </c:pt>
                <c:pt idx="967">
                  <c:v>78.083333333333456</c:v>
                </c:pt>
                <c:pt idx="968">
                  <c:v>77.333333333333499</c:v>
                </c:pt>
                <c:pt idx="969">
                  <c:v>80.250000000000114</c:v>
                </c:pt>
                <c:pt idx="970">
                  <c:v>78.000000000000213</c:v>
                </c:pt>
                <c:pt idx="971">
                  <c:v>76.083333333333542</c:v>
                </c:pt>
                <c:pt idx="972">
                  <c:v>79.083333333333414</c:v>
                </c:pt>
                <c:pt idx="973">
                  <c:v>78.583333333333442</c:v>
                </c:pt>
                <c:pt idx="974">
                  <c:v>76.416666666666785</c:v>
                </c:pt>
                <c:pt idx="975">
                  <c:v>78.166666666666714</c:v>
                </c:pt>
                <c:pt idx="976">
                  <c:v>75.416666666666828</c:v>
                </c:pt>
                <c:pt idx="977">
                  <c:v>76.416666666666785</c:v>
                </c:pt>
                <c:pt idx="978">
                  <c:v>75.666666666666814</c:v>
                </c:pt>
                <c:pt idx="979">
                  <c:v>74.583333333333613</c:v>
                </c:pt>
                <c:pt idx="980">
                  <c:v>78.583333333333442</c:v>
                </c:pt>
                <c:pt idx="981">
                  <c:v>74.250000000000369</c:v>
                </c:pt>
                <c:pt idx="982">
                  <c:v>79.083333333333414</c:v>
                </c:pt>
                <c:pt idx="983">
                  <c:v>76.50000000000027</c:v>
                </c:pt>
                <c:pt idx="984">
                  <c:v>80.166666666666629</c:v>
                </c:pt>
                <c:pt idx="985">
                  <c:v>76.50000000000027</c:v>
                </c:pt>
                <c:pt idx="986">
                  <c:v>76.416666666666785</c:v>
                </c:pt>
                <c:pt idx="987">
                  <c:v>75.58333333333357</c:v>
                </c:pt>
                <c:pt idx="988">
                  <c:v>78.500000000000185</c:v>
                </c:pt>
                <c:pt idx="989">
                  <c:v>79.666666666666643</c:v>
                </c:pt>
                <c:pt idx="990">
                  <c:v>76.916666666666771</c:v>
                </c:pt>
                <c:pt idx="991">
                  <c:v>79.250000000000156</c:v>
                </c:pt>
                <c:pt idx="992">
                  <c:v>74.583333333333613</c:v>
                </c:pt>
                <c:pt idx="993">
                  <c:v>76.583333333333528</c:v>
                </c:pt>
                <c:pt idx="994">
                  <c:v>78.333333333333456</c:v>
                </c:pt>
                <c:pt idx="995">
                  <c:v>77.500000000000227</c:v>
                </c:pt>
                <c:pt idx="996">
                  <c:v>76.916666666666771</c:v>
                </c:pt>
                <c:pt idx="997">
                  <c:v>75.916666666666814</c:v>
                </c:pt>
                <c:pt idx="998">
                  <c:v>78.583333333333442</c:v>
                </c:pt>
                <c:pt idx="999">
                  <c:v>76.916666666666771</c:v>
                </c:pt>
                <c:pt idx="1000">
                  <c:v>76.916666666666771</c:v>
                </c:pt>
                <c:pt idx="1001">
                  <c:v>78.4166666666667</c:v>
                </c:pt>
                <c:pt idx="1002">
                  <c:v>78.4166666666667</c:v>
                </c:pt>
                <c:pt idx="1003">
                  <c:v>77.416666666666742</c:v>
                </c:pt>
                <c:pt idx="1004">
                  <c:v>76.250000000000284</c:v>
                </c:pt>
                <c:pt idx="1005">
                  <c:v>78.500000000000185</c:v>
                </c:pt>
                <c:pt idx="1006">
                  <c:v>80.000000000000128</c:v>
                </c:pt>
                <c:pt idx="1007">
                  <c:v>98.333333333331893</c:v>
                </c:pt>
                <c:pt idx="1008">
                  <c:v>81.250000000000071</c:v>
                </c:pt>
                <c:pt idx="1009">
                  <c:v>74.333333333333613</c:v>
                </c:pt>
                <c:pt idx="1010">
                  <c:v>78.333333333333456</c:v>
                </c:pt>
                <c:pt idx="1011">
                  <c:v>75.250000000000327</c:v>
                </c:pt>
                <c:pt idx="1012">
                  <c:v>74.666666666666856</c:v>
                </c:pt>
                <c:pt idx="1013">
                  <c:v>77.916666666666728</c:v>
                </c:pt>
                <c:pt idx="1014">
                  <c:v>78.500000000000185</c:v>
                </c:pt>
                <c:pt idx="1015">
                  <c:v>75.500000000000313</c:v>
                </c:pt>
                <c:pt idx="1016">
                  <c:v>77.666666666666728</c:v>
                </c:pt>
                <c:pt idx="1017">
                  <c:v>77.166666666666757</c:v>
                </c:pt>
                <c:pt idx="1018">
                  <c:v>78.333333333333456</c:v>
                </c:pt>
                <c:pt idx="1019">
                  <c:v>75.416666666666828</c:v>
                </c:pt>
                <c:pt idx="1020">
                  <c:v>75.500000000000313</c:v>
                </c:pt>
                <c:pt idx="1021">
                  <c:v>79.166666666666671</c:v>
                </c:pt>
                <c:pt idx="1022">
                  <c:v>73.500000000000398</c:v>
                </c:pt>
                <c:pt idx="1023">
                  <c:v>76.666666666666771</c:v>
                </c:pt>
                <c:pt idx="1024">
                  <c:v>77.083333333333499</c:v>
                </c:pt>
                <c:pt idx="1025">
                  <c:v>77.166666666666757</c:v>
                </c:pt>
                <c:pt idx="1026">
                  <c:v>77.583333333333485</c:v>
                </c:pt>
                <c:pt idx="1027">
                  <c:v>79.166666666666671</c:v>
                </c:pt>
                <c:pt idx="1028">
                  <c:v>78.166666666666714</c:v>
                </c:pt>
                <c:pt idx="1029">
                  <c:v>74.916666666666856</c:v>
                </c:pt>
                <c:pt idx="1030">
                  <c:v>77.333333333333499</c:v>
                </c:pt>
                <c:pt idx="1031">
                  <c:v>76.916666666666771</c:v>
                </c:pt>
                <c:pt idx="1032">
                  <c:v>77.083333333333499</c:v>
                </c:pt>
                <c:pt idx="1033">
                  <c:v>76.583333333333528</c:v>
                </c:pt>
                <c:pt idx="1034">
                  <c:v>75.916666666666814</c:v>
                </c:pt>
                <c:pt idx="1035">
                  <c:v>78.250000000000199</c:v>
                </c:pt>
                <c:pt idx="1036">
                  <c:v>78.583333333333442</c:v>
                </c:pt>
                <c:pt idx="1037">
                  <c:v>79.333333333333414</c:v>
                </c:pt>
                <c:pt idx="1038">
                  <c:v>75.500000000000313</c:v>
                </c:pt>
                <c:pt idx="1039">
                  <c:v>78.166666666666714</c:v>
                </c:pt>
                <c:pt idx="1040">
                  <c:v>75.916666666666814</c:v>
                </c:pt>
                <c:pt idx="1041">
                  <c:v>74.166666666666885</c:v>
                </c:pt>
                <c:pt idx="1042">
                  <c:v>79.000000000000171</c:v>
                </c:pt>
                <c:pt idx="1043">
                  <c:v>78.666666666666686</c:v>
                </c:pt>
                <c:pt idx="1044">
                  <c:v>76.250000000000284</c:v>
                </c:pt>
                <c:pt idx="1045">
                  <c:v>76.916666666666771</c:v>
                </c:pt>
                <c:pt idx="1046">
                  <c:v>78.4166666666667</c:v>
                </c:pt>
                <c:pt idx="1047">
                  <c:v>79.916666666666643</c:v>
                </c:pt>
                <c:pt idx="1048">
                  <c:v>75.000000000000341</c:v>
                </c:pt>
                <c:pt idx="1049">
                  <c:v>72.16666666666697</c:v>
                </c:pt>
                <c:pt idx="1050">
                  <c:v>79.5833333333334</c:v>
                </c:pt>
                <c:pt idx="1051">
                  <c:v>78.000000000000213</c:v>
                </c:pt>
                <c:pt idx="1052">
                  <c:v>77.250000000000242</c:v>
                </c:pt>
                <c:pt idx="1053">
                  <c:v>77.166666666666757</c:v>
                </c:pt>
                <c:pt idx="1054">
                  <c:v>76.666666666666771</c:v>
                </c:pt>
                <c:pt idx="1055">
                  <c:v>75.916666666666814</c:v>
                </c:pt>
                <c:pt idx="1056">
                  <c:v>76.583333333333528</c:v>
                </c:pt>
                <c:pt idx="1057">
                  <c:v>74.666666666666856</c:v>
                </c:pt>
                <c:pt idx="1058">
                  <c:v>79.333333333333414</c:v>
                </c:pt>
                <c:pt idx="1059">
                  <c:v>74.41666666666687</c:v>
                </c:pt>
                <c:pt idx="1060">
                  <c:v>75.250000000000327</c:v>
                </c:pt>
                <c:pt idx="1061">
                  <c:v>77.000000000000256</c:v>
                </c:pt>
                <c:pt idx="1062">
                  <c:v>76.50000000000027</c:v>
                </c:pt>
                <c:pt idx="1063">
                  <c:v>75.58333333333357</c:v>
                </c:pt>
                <c:pt idx="1064">
                  <c:v>76.583333333333528</c:v>
                </c:pt>
                <c:pt idx="1065">
                  <c:v>78.166666666666714</c:v>
                </c:pt>
                <c:pt idx="1066">
                  <c:v>77.666666666666728</c:v>
                </c:pt>
                <c:pt idx="1067">
                  <c:v>77.916666666666728</c:v>
                </c:pt>
                <c:pt idx="1068">
                  <c:v>79.416666666666657</c:v>
                </c:pt>
                <c:pt idx="1069">
                  <c:v>77.333333333333499</c:v>
                </c:pt>
                <c:pt idx="1070">
                  <c:v>77.916666666666728</c:v>
                </c:pt>
                <c:pt idx="1071">
                  <c:v>79.333333333333414</c:v>
                </c:pt>
                <c:pt idx="1072">
                  <c:v>77.583333333333485</c:v>
                </c:pt>
                <c:pt idx="1073">
                  <c:v>79.250000000000156</c:v>
                </c:pt>
                <c:pt idx="1074">
                  <c:v>78.250000000000199</c:v>
                </c:pt>
                <c:pt idx="1075">
                  <c:v>77.916666666666728</c:v>
                </c:pt>
                <c:pt idx="1076">
                  <c:v>76.583333333333528</c:v>
                </c:pt>
                <c:pt idx="1077">
                  <c:v>77.666666666666728</c:v>
                </c:pt>
                <c:pt idx="1078">
                  <c:v>77.916666666666728</c:v>
                </c:pt>
                <c:pt idx="1079">
                  <c:v>77.500000000000227</c:v>
                </c:pt>
                <c:pt idx="1080">
                  <c:v>77.666666666666728</c:v>
                </c:pt>
                <c:pt idx="1081">
                  <c:v>77.000000000000256</c:v>
                </c:pt>
                <c:pt idx="1082">
                  <c:v>78.000000000000213</c:v>
                </c:pt>
                <c:pt idx="1083">
                  <c:v>77.916666666666728</c:v>
                </c:pt>
                <c:pt idx="1084">
                  <c:v>76.250000000000284</c:v>
                </c:pt>
                <c:pt idx="1085">
                  <c:v>77.416666666666742</c:v>
                </c:pt>
                <c:pt idx="1086">
                  <c:v>77.000000000000256</c:v>
                </c:pt>
                <c:pt idx="1087">
                  <c:v>74.583333333333613</c:v>
                </c:pt>
                <c:pt idx="1088">
                  <c:v>77.166666666666757</c:v>
                </c:pt>
                <c:pt idx="1089">
                  <c:v>74.333333333333613</c:v>
                </c:pt>
                <c:pt idx="1090">
                  <c:v>76.000000000000298</c:v>
                </c:pt>
                <c:pt idx="1091">
                  <c:v>79.250000000000156</c:v>
                </c:pt>
                <c:pt idx="1092">
                  <c:v>76.416666666666785</c:v>
                </c:pt>
                <c:pt idx="1093">
                  <c:v>76.166666666666799</c:v>
                </c:pt>
                <c:pt idx="1094">
                  <c:v>80.333333333333371</c:v>
                </c:pt>
                <c:pt idx="1095">
                  <c:v>75.58333333333357</c:v>
                </c:pt>
                <c:pt idx="1096">
                  <c:v>74.500000000000355</c:v>
                </c:pt>
                <c:pt idx="1097">
                  <c:v>77.250000000000242</c:v>
                </c:pt>
                <c:pt idx="1098">
                  <c:v>77.250000000000242</c:v>
                </c:pt>
                <c:pt idx="1099">
                  <c:v>77.083333333333499</c:v>
                </c:pt>
                <c:pt idx="1100">
                  <c:v>75.166666666666842</c:v>
                </c:pt>
                <c:pt idx="1101">
                  <c:v>76.50000000000027</c:v>
                </c:pt>
                <c:pt idx="1102">
                  <c:v>75.083333333333584</c:v>
                </c:pt>
                <c:pt idx="1103">
                  <c:v>78.583333333333442</c:v>
                </c:pt>
                <c:pt idx="1104">
                  <c:v>82.083333333333286</c:v>
                </c:pt>
                <c:pt idx="1105">
                  <c:v>75.33333333333357</c:v>
                </c:pt>
                <c:pt idx="1106">
                  <c:v>80.333333333333371</c:v>
                </c:pt>
                <c:pt idx="1107">
                  <c:v>77.000000000000256</c:v>
                </c:pt>
                <c:pt idx="1108">
                  <c:v>79.333333333333414</c:v>
                </c:pt>
                <c:pt idx="1109">
                  <c:v>75.58333333333357</c:v>
                </c:pt>
                <c:pt idx="1110">
                  <c:v>77.916666666666728</c:v>
                </c:pt>
                <c:pt idx="1111">
                  <c:v>73.583333333333655</c:v>
                </c:pt>
                <c:pt idx="1112">
                  <c:v>79.000000000000171</c:v>
                </c:pt>
                <c:pt idx="1113">
                  <c:v>75.33333333333357</c:v>
                </c:pt>
                <c:pt idx="1114">
                  <c:v>77.500000000000227</c:v>
                </c:pt>
                <c:pt idx="1115">
                  <c:v>78.000000000000213</c:v>
                </c:pt>
                <c:pt idx="1116">
                  <c:v>78.083333333333456</c:v>
                </c:pt>
                <c:pt idx="1117">
                  <c:v>76.583333333333528</c:v>
                </c:pt>
                <c:pt idx="1118">
                  <c:v>76.583333333333528</c:v>
                </c:pt>
                <c:pt idx="1119">
                  <c:v>75.166666666666842</c:v>
                </c:pt>
                <c:pt idx="1120">
                  <c:v>81.083333333333329</c:v>
                </c:pt>
                <c:pt idx="1121">
                  <c:v>73.250000000000412</c:v>
                </c:pt>
                <c:pt idx="1122">
                  <c:v>77.916666666666728</c:v>
                </c:pt>
                <c:pt idx="1123">
                  <c:v>77.583333333333485</c:v>
                </c:pt>
                <c:pt idx="1124">
                  <c:v>77.416666666666742</c:v>
                </c:pt>
                <c:pt idx="1125">
                  <c:v>77.166666666666757</c:v>
                </c:pt>
                <c:pt idx="1126">
                  <c:v>78.166666666666714</c:v>
                </c:pt>
                <c:pt idx="1127">
                  <c:v>79.250000000000156</c:v>
                </c:pt>
                <c:pt idx="1128">
                  <c:v>78.333333333333456</c:v>
                </c:pt>
                <c:pt idx="1129">
                  <c:v>77.583333333333485</c:v>
                </c:pt>
                <c:pt idx="1130">
                  <c:v>75.58333333333357</c:v>
                </c:pt>
                <c:pt idx="1131">
                  <c:v>79.5833333333334</c:v>
                </c:pt>
                <c:pt idx="1132">
                  <c:v>78.000000000000213</c:v>
                </c:pt>
                <c:pt idx="1133">
                  <c:v>77.000000000000256</c:v>
                </c:pt>
                <c:pt idx="1134">
                  <c:v>76.166666666666799</c:v>
                </c:pt>
                <c:pt idx="1135">
                  <c:v>79.333333333333414</c:v>
                </c:pt>
                <c:pt idx="1136">
                  <c:v>76.416666666666785</c:v>
                </c:pt>
                <c:pt idx="1137">
                  <c:v>77.166666666666757</c:v>
                </c:pt>
                <c:pt idx="1138">
                  <c:v>76.50000000000027</c:v>
                </c:pt>
                <c:pt idx="1139">
                  <c:v>78.500000000000185</c:v>
                </c:pt>
                <c:pt idx="1140">
                  <c:v>76.083333333333542</c:v>
                </c:pt>
                <c:pt idx="1141">
                  <c:v>72.500000000000441</c:v>
                </c:pt>
                <c:pt idx="1142">
                  <c:v>77.583333333333485</c:v>
                </c:pt>
                <c:pt idx="1143">
                  <c:v>76.333333333333528</c:v>
                </c:pt>
                <c:pt idx="1144">
                  <c:v>78.083333333333456</c:v>
                </c:pt>
                <c:pt idx="1145">
                  <c:v>78.083333333333456</c:v>
                </c:pt>
                <c:pt idx="1146">
                  <c:v>76.333333333333528</c:v>
                </c:pt>
                <c:pt idx="1147">
                  <c:v>75.083333333333584</c:v>
                </c:pt>
                <c:pt idx="1148">
                  <c:v>78.583333333333442</c:v>
                </c:pt>
                <c:pt idx="1149">
                  <c:v>78.083333333333456</c:v>
                </c:pt>
                <c:pt idx="1150">
                  <c:v>78.333333333333456</c:v>
                </c:pt>
                <c:pt idx="1151">
                  <c:v>77.250000000000242</c:v>
                </c:pt>
                <c:pt idx="1152">
                  <c:v>78.166666666666714</c:v>
                </c:pt>
                <c:pt idx="1153">
                  <c:v>77.583333333333485</c:v>
                </c:pt>
                <c:pt idx="1154">
                  <c:v>79.166666666666671</c:v>
                </c:pt>
                <c:pt idx="1155">
                  <c:v>76.166666666666799</c:v>
                </c:pt>
                <c:pt idx="1156">
                  <c:v>79.333333333333414</c:v>
                </c:pt>
                <c:pt idx="1157">
                  <c:v>79.083333333333414</c:v>
                </c:pt>
                <c:pt idx="1158">
                  <c:v>75.33333333333357</c:v>
                </c:pt>
                <c:pt idx="1159">
                  <c:v>77.250000000000242</c:v>
                </c:pt>
                <c:pt idx="1160">
                  <c:v>76.333333333333528</c:v>
                </c:pt>
                <c:pt idx="1161">
                  <c:v>77.500000000000227</c:v>
                </c:pt>
                <c:pt idx="1162">
                  <c:v>79.500000000000142</c:v>
                </c:pt>
                <c:pt idx="1163">
                  <c:v>78.083333333333456</c:v>
                </c:pt>
                <c:pt idx="1164">
                  <c:v>76.50000000000027</c:v>
                </c:pt>
                <c:pt idx="1165">
                  <c:v>76.666666666666771</c:v>
                </c:pt>
                <c:pt idx="1166">
                  <c:v>77.916666666666728</c:v>
                </c:pt>
                <c:pt idx="1167">
                  <c:v>75.250000000000327</c:v>
                </c:pt>
                <c:pt idx="1168">
                  <c:v>77.083333333333499</c:v>
                </c:pt>
                <c:pt idx="1169">
                  <c:v>79.166666666666671</c:v>
                </c:pt>
                <c:pt idx="1170">
                  <c:v>78.666666666666686</c:v>
                </c:pt>
                <c:pt idx="1171">
                  <c:v>77.250000000000242</c:v>
                </c:pt>
                <c:pt idx="1172">
                  <c:v>77.083333333333499</c:v>
                </c:pt>
                <c:pt idx="1173">
                  <c:v>79.416666666666657</c:v>
                </c:pt>
                <c:pt idx="1174">
                  <c:v>79.250000000000156</c:v>
                </c:pt>
                <c:pt idx="1175">
                  <c:v>76.000000000000298</c:v>
                </c:pt>
                <c:pt idx="1176">
                  <c:v>75.250000000000327</c:v>
                </c:pt>
                <c:pt idx="1177">
                  <c:v>74.500000000000355</c:v>
                </c:pt>
                <c:pt idx="1178">
                  <c:v>82.000000000000028</c:v>
                </c:pt>
                <c:pt idx="1179">
                  <c:v>76.583333333333528</c:v>
                </c:pt>
                <c:pt idx="1180">
                  <c:v>76.000000000000298</c:v>
                </c:pt>
                <c:pt idx="1181">
                  <c:v>77.250000000000242</c:v>
                </c:pt>
                <c:pt idx="1182">
                  <c:v>80.583333333333357</c:v>
                </c:pt>
                <c:pt idx="1183">
                  <c:v>77.250000000000242</c:v>
                </c:pt>
                <c:pt idx="1184">
                  <c:v>79.5833333333334</c:v>
                </c:pt>
                <c:pt idx="1185">
                  <c:v>77.000000000000256</c:v>
                </c:pt>
                <c:pt idx="1186">
                  <c:v>77.166666666666757</c:v>
                </c:pt>
                <c:pt idx="1187">
                  <c:v>78.333333333333456</c:v>
                </c:pt>
                <c:pt idx="1188">
                  <c:v>78.083333333333456</c:v>
                </c:pt>
                <c:pt idx="1189">
                  <c:v>76.583333333333528</c:v>
                </c:pt>
                <c:pt idx="1190">
                  <c:v>81.083333333333329</c:v>
                </c:pt>
                <c:pt idx="1191">
                  <c:v>75.58333333333357</c:v>
                </c:pt>
                <c:pt idx="1192">
                  <c:v>78.250000000000199</c:v>
                </c:pt>
                <c:pt idx="1193">
                  <c:v>76.333333333333528</c:v>
                </c:pt>
                <c:pt idx="1194">
                  <c:v>84.166666666666359</c:v>
                </c:pt>
                <c:pt idx="1195">
                  <c:v>75.58333333333357</c:v>
                </c:pt>
                <c:pt idx="1196">
                  <c:v>77.000000000000256</c:v>
                </c:pt>
                <c:pt idx="1197">
                  <c:v>78.250000000000199</c:v>
                </c:pt>
                <c:pt idx="1198">
                  <c:v>78.916666666666686</c:v>
                </c:pt>
                <c:pt idx="1199">
                  <c:v>77.083333333333499</c:v>
                </c:pt>
                <c:pt idx="1200">
                  <c:v>76.666666666666771</c:v>
                </c:pt>
                <c:pt idx="1201">
                  <c:v>76.50000000000027</c:v>
                </c:pt>
                <c:pt idx="1202">
                  <c:v>77.416666666666742</c:v>
                </c:pt>
                <c:pt idx="1203">
                  <c:v>75.33333333333357</c:v>
                </c:pt>
                <c:pt idx="1204">
                  <c:v>76.416666666666785</c:v>
                </c:pt>
                <c:pt idx="1205">
                  <c:v>79.083333333333414</c:v>
                </c:pt>
                <c:pt idx="1206">
                  <c:v>76.333333333333528</c:v>
                </c:pt>
                <c:pt idx="1207">
                  <c:v>75.000000000000341</c:v>
                </c:pt>
                <c:pt idx="1208">
                  <c:v>75.166666666666842</c:v>
                </c:pt>
                <c:pt idx="1209">
                  <c:v>81.416666666666572</c:v>
                </c:pt>
                <c:pt idx="1210">
                  <c:v>76.416666666666785</c:v>
                </c:pt>
                <c:pt idx="1211">
                  <c:v>78.083333333333456</c:v>
                </c:pt>
                <c:pt idx="1212">
                  <c:v>77.083333333333499</c:v>
                </c:pt>
                <c:pt idx="1213">
                  <c:v>78.583333333333442</c:v>
                </c:pt>
                <c:pt idx="1214">
                  <c:v>77.333333333333499</c:v>
                </c:pt>
                <c:pt idx="1215">
                  <c:v>76.666666666666771</c:v>
                </c:pt>
                <c:pt idx="1216">
                  <c:v>75.916666666666814</c:v>
                </c:pt>
                <c:pt idx="1217">
                  <c:v>75.33333333333357</c:v>
                </c:pt>
                <c:pt idx="1218">
                  <c:v>77.000000000000256</c:v>
                </c:pt>
                <c:pt idx="1219">
                  <c:v>76.916666666666771</c:v>
                </c:pt>
                <c:pt idx="1220">
                  <c:v>75.416666666666828</c:v>
                </c:pt>
                <c:pt idx="1221">
                  <c:v>76.000000000000298</c:v>
                </c:pt>
                <c:pt idx="1222">
                  <c:v>77.583333333333485</c:v>
                </c:pt>
                <c:pt idx="1223">
                  <c:v>78.166666666666714</c:v>
                </c:pt>
                <c:pt idx="1224">
                  <c:v>76.333333333333528</c:v>
                </c:pt>
                <c:pt idx="1225">
                  <c:v>77.916666666666728</c:v>
                </c:pt>
                <c:pt idx="1226">
                  <c:v>76.50000000000027</c:v>
                </c:pt>
                <c:pt idx="1227">
                  <c:v>77.000000000000256</c:v>
                </c:pt>
                <c:pt idx="1228">
                  <c:v>74.41666666666687</c:v>
                </c:pt>
                <c:pt idx="1229">
                  <c:v>78.666666666666686</c:v>
                </c:pt>
                <c:pt idx="1230">
                  <c:v>75.916666666666814</c:v>
                </c:pt>
                <c:pt idx="1231">
                  <c:v>77.583333333333485</c:v>
                </c:pt>
                <c:pt idx="1232">
                  <c:v>81.166666666666586</c:v>
                </c:pt>
                <c:pt idx="1233">
                  <c:v>75.58333333333357</c:v>
                </c:pt>
                <c:pt idx="1234">
                  <c:v>75.250000000000327</c:v>
                </c:pt>
                <c:pt idx="1235">
                  <c:v>73.666666666666899</c:v>
                </c:pt>
                <c:pt idx="1236">
                  <c:v>82.166666666666529</c:v>
                </c:pt>
                <c:pt idx="1237">
                  <c:v>80.250000000000114</c:v>
                </c:pt>
                <c:pt idx="1238">
                  <c:v>77.166666666666757</c:v>
                </c:pt>
                <c:pt idx="1239">
                  <c:v>76.666666666666771</c:v>
                </c:pt>
                <c:pt idx="1240">
                  <c:v>78.583333333333442</c:v>
                </c:pt>
                <c:pt idx="1241">
                  <c:v>75.416666666666828</c:v>
                </c:pt>
                <c:pt idx="1242">
                  <c:v>78.4166666666667</c:v>
                </c:pt>
                <c:pt idx="1243">
                  <c:v>76.50000000000027</c:v>
                </c:pt>
                <c:pt idx="1244">
                  <c:v>75.916666666666814</c:v>
                </c:pt>
                <c:pt idx="1245">
                  <c:v>76.666666666666771</c:v>
                </c:pt>
                <c:pt idx="1246">
                  <c:v>79.083333333333414</c:v>
                </c:pt>
                <c:pt idx="1247">
                  <c:v>77.000000000000256</c:v>
                </c:pt>
                <c:pt idx="1248">
                  <c:v>78.4166666666667</c:v>
                </c:pt>
                <c:pt idx="1249">
                  <c:v>76.50000000000027</c:v>
                </c:pt>
                <c:pt idx="1250">
                  <c:v>78.000000000000213</c:v>
                </c:pt>
                <c:pt idx="1251">
                  <c:v>77.583333333333485</c:v>
                </c:pt>
                <c:pt idx="1252">
                  <c:v>76.083333333333542</c:v>
                </c:pt>
                <c:pt idx="1253">
                  <c:v>78.4166666666667</c:v>
                </c:pt>
                <c:pt idx="1254">
                  <c:v>76.416666666666785</c:v>
                </c:pt>
                <c:pt idx="1255">
                  <c:v>75.250000000000327</c:v>
                </c:pt>
                <c:pt idx="1256">
                  <c:v>77.333333333333499</c:v>
                </c:pt>
                <c:pt idx="1257">
                  <c:v>78.166666666666714</c:v>
                </c:pt>
                <c:pt idx="1258">
                  <c:v>76.333333333333528</c:v>
                </c:pt>
                <c:pt idx="1259">
                  <c:v>75.000000000000341</c:v>
                </c:pt>
                <c:pt idx="1260">
                  <c:v>78.583333333333442</c:v>
                </c:pt>
                <c:pt idx="1261">
                  <c:v>88.249999999999503</c:v>
                </c:pt>
                <c:pt idx="1262">
                  <c:v>75.916666666666814</c:v>
                </c:pt>
                <c:pt idx="1263">
                  <c:v>77.500000000000227</c:v>
                </c:pt>
                <c:pt idx="1264">
                  <c:v>77.333333333333499</c:v>
                </c:pt>
                <c:pt idx="1265">
                  <c:v>76.583333333333528</c:v>
                </c:pt>
                <c:pt idx="1266">
                  <c:v>77.333333333333499</c:v>
                </c:pt>
                <c:pt idx="1267">
                  <c:v>74.41666666666687</c:v>
                </c:pt>
                <c:pt idx="1268">
                  <c:v>76.250000000000284</c:v>
                </c:pt>
                <c:pt idx="1269">
                  <c:v>79.166666666666671</c:v>
                </c:pt>
                <c:pt idx="1270">
                  <c:v>77.916666666666728</c:v>
                </c:pt>
                <c:pt idx="1271">
                  <c:v>76.083333333333542</c:v>
                </c:pt>
                <c:pt idx="1272">
                  <c:v>78.500000000000185</c:v>
                </c:pt>
                <c:pt idx="1273">
                  <c:v>78.916666666666686</c:v>
                </c:pt>
                <c:pt idx="1274">
                  <c:v>79.666666666666643</c:v>
                </c:pt>
                <c:pt idx="1275">
                  <c:v>77.666666666666728</c:v>
                </c:pt>
                <c:pt idx="1276">
                  <c:v>77.250000000000242</c:v>
                </c:pt>
                <c:pt idx="1277">
                  <c:v>75.500000000000313</c:v>
                </c:pt>
                <c:pt idx="1278">
                  <c:v>76.50000000000027</c:v>
                </c:pt>
                <c:pt idx="1279">
                  <c:v>76.000000000000298</c:v>
                </c:pt>
                <c:pt idx="1280">
                  <c:v>75.33333333333357</c:v>
                </c:pt>
                <c:pt idx="1281">
                  <c:v>77.083333333333499</c:v>
                </c:pt>
                <c:pt idx="1282">
                  <c:v>76.50000000000027</c:v>
                </c:pt>
                <c:pt idx="1283">
                  <c:v>76.416666666666785</c:v>
                </c:pt>
                <c:pt idx="1284">
                  <c:v>76.083333333333542</c:v>
                </c:pt>
                <c:pt idx="1285">
                  <c:v>77.333333333333499</c:v>
                </c:pt>
                <c:pt idx="1286">
                  <c:v>76.666666666666771</c:v>
                </c:pt>
                <c:pt idx="1287">
                  <c:v>79.083333333333414</c:v>
                </c:pt>
                <c:pt idx="1288">
                  <c:v>77.583333333333485</c:v>
                </c:pt>
                <c:pt idx="1289">
                  <c:v>77.583333333333485</c:v>
                </c:pt>
                <c:pt idx="1290">
                  <c:v>77.916666666666728</c:v>
                </c:pt>
                <c:pt idx="1291">
                  <c:v>76.416666666666785</c:v>
                </c:pt>
                <c:pt idx="1292">
                  <c:v>78.250000000000199</c:v>
                </c:pt>
                <c:pt idx="1293">
                  <c:v>78.000000000000213</c:v>
                </c:pt>
                <c:pt idx="1294">
                  <c:v>80.583333333333357</c:v>
                </c:pt>
                <c:pt idx="1295">
                  <c:v>77.916666666666728</c:v>
                </c:pt>
                <c:pt idx="1296">
                  <c:v>78.250000000000199</c:v>
                </c:pt>
                <c:pt idx="1297">
                  <c:v>77.583333333333485</c:v>
                </c:pt>
                <c:pt idx="1298">
                  <c:v>80.416666666666615</c:v>
                </c:pt>
                <c:pt idx="1299">
                  <c:v>74.666666666666856</c:v>
                </c:pt>
                <c:pt idx="1300">
                  <c:v>80.500000000000099</c:v>
                </c:pt>
                <c:pt idx="1301">
                  <c:v>79.916666666666643</c:v>
                </c:pt>
                <c:pt idx="1302">
                  <c:v>78.166666666666714</c:v>
                </c:pt>
                <c:pt idx="1303">
                  <c:v>79.500000000000142</c:v>
                </c:pt>
                <c:pt idx="1304">
                  <c:v>75.416666666666828</c:v>
                </c:pt>
                <c:pt idx="1305">
                  <c:v>77.583333333333485</c:v>
                </c:pt>
                <c:pt idx="1306">
                  <c:v>78.250000000000199</c:v>
                </c:pt>
                <c:pt idx="1307">
                  <c:v>77.333333333333499</c:v>
                </c:pt>
                <c:pt idx="1308">
                  <c:v>77.666666666666728</c:v>
                </c:pt>
                <c:pt idx="1309">
                  <c:v>78.4166666666667</c:v>
                </c:pt>
                <c:pt idx="1310">
                  <c:v>78.083333333333456</c:v>
                </c:pt>
                <c:pt idx="1311">
                  <c:v>76.916666666666771</c:v>
                </c:pt>
                <c:pt idx="1312">
                  <c:v>76.666666666666771</c:v>
                </c:pt>
                <c:pt idx="1313">
                  <c:v>84.666666666666316</c:v>
                </c:pt>
                <c:pt idx="1314">
                  <c:v>79.083333333333414</c:v>
                </c:pt>
                <c:pt idx="1315">
                  <c:v>77.916666666666728</c:v>
                </c:pt>
                <c:pt idx="1316">
                  <c:v>75.916666666666814</c:v>
                </c:pt>
                <c:pt idx="1317">
                  <c:v>75.500000000000313</c:v>
                </c:pt>
                <c:pt idx="1318">
                  <c:v>77.166666666666757</c:v>
                </c:pt>
                <c:pt idx="1319">
                  <c:v>77.333333333333499</c:v>
                </c:pt>
                <c:pt idx="1320">
                  <c:v>74.166666666666885</c:v>
                </c:pt>
                <c:pt idx="1321">
                  <c:v>77.166666666666757</c:v>
                </c:pt>
                <c:pt idx="1322">
                  <c:v>76.50000000000027</c:v>
                </c:pt>
                <c:pt idx="1323">
                  <c:v>76.250000000000284</c:v>
                </c:pt>
                <c:pt idx="1324">
                  <c:v>75.416666666666828</c:v>
                </c:pt>
                <c:pt idx="1325">
                  <c:v>77.916666666666728</c:v>
                </c:pt>
                <c:pt idx="1326">
                  <c:v>76.583333333333528</c:v>
                </c:pt>
                <c:pt idx="1327">
                  <c:v>75.000000000000341</c:v>
                </c:pt>
                <c:pt idx="1328">
                  <c:v>75.58333333333357</c:v>
                </c:pt>
                <c:pt idx="1329">
                  <c:v>79.500000000000142</c:v>
                </c:pt>
                <c:pt idx="1330">
                  <c:v>75.58333333333357</c:v>
                </c:pt>
                <c:pt idx="1331">
                  <c:v>75.416666666666828</c:v>
                </c:pt>
                <c:pt idx="1332">
                  <c:v>79.416666666666657</c:v>
                </c:pt>
                <c:pt idx="1333">
                  <c:v>76.50000000000027</c:v>
                </c:pt>
                <c:pt idx="1334">
                  <c:v>76.50000000000027</c:v>
                </c:pt>
                <c:pt idx="1335">
                  <c:v>77.666666666666728</c:v>
                </c:pt>
                <c:pt idx="1336">
                  <c:v>76.916666666666771</c:v>
                </c:pt>
                <c:pt idx="1337">
                  <c:v>77.583333333333485</c:v>
                </c:pt>
                <c:pt idx="1338">
                  <c:v>80.583333333333357</c:v>
                </c:pt>
                <c:pt idx="1339">
                  <c:v>77.416666666666742</c:v>
                </c:pt>
                <c:pt idx="1340">
                  <c:v>76.250000000000284</c:v>
                </c:pt>
                <c:pt idx="1341">
                  <c:v>75.416666666666828</c:v>
                </c:pt>
                <c:pt idx="1342">
                  <c:v>74.000000000000384</c:v>
                </c:pt>
                <c:pt idx="1343">
                  <c:v>75.083333333333584</c:v>
                </c:pt>
                <c:pt idx="1344">
                  <c:v>76.583333333333528</c:v>
                </c:pt>
                <c:pt idx="1345">
                  <c:v>76.916666666666771</c:v>
                </c:pt>
                <c:pt idx="1346">
                  <c:v>75.58333333333357</c:v>
                </c:pt>
                <c:pt idx="1347">
                  <c:v>79.166666666666671</c:v>
                </c:pt>
                <c:pt idx="1348">
                  <c:v>76.166666666666799</c:v>
                </c:pt>
                <c:pt idx="1349">
                  <c:v>78.083333333333456</c:v>
                </c:pt>
                <c:pt idx="1350">
                  <c:v>76.333333333333528</c:v>
                </c:pt>
                <c:pt idx="1351">
                  <c:v>76.166666666666799</c:v>
                </c:pt>
                <c:pt idx="1352">
                  <c:v>76.000000000000298</c:v>
                </c:pt>
                <c:pt idx="1353">
                  <c:v>82.166666666666529</c:v>
                </c:pt>
                <c:pt idx="1354">
                  <c:v>78.000000000000213</c:v>
                </c:pt>
                <c:pt idx="1355">
                  <c:v>76.416666666666785</c:v>
                </c:pt>
                <c:pt idx="1356">
                  <c:v>75.083333333333584</c:v>
                </c:pt>
                <c:pt idx="1357">
                  <c:v>76.083333333333542</c:v>
                </c:pt>
                <c:pt idx="1358">
                  <c:v>84.583333333333073</c:v>
                </c:pt>
                <c:pt idx="1359">
                  <c:v>77.333333333333499</c:v>
                </c:pt>
                <c:pt idx="1360">
                  <c:v>77.916666666666728</c:v>
                </c:pt>
                <c:pt idx="1361">
                  <c:v>77.166666666666757</c:v>
                </c:pt>
                <c:pt idx="1362">
                  <c:v>79.166666666666671</c:v>
                </c:pt>
                <c:pt idx="1363">
                  <c:v>79.500000000000142</c:v>
                </c:pt>
                <c:pt idx="1364">
                  <c:v>77.500000000000227</c:v>
                </c:pt>
                <c:pt idx="1365">
                  <c:v>84.416666666666345</c:v>
                </c:pt>
                <c:pt idx="1366">
                  <c:v>80.9166666666666</c:v>
                </c:pt>
                <c:pt idx="1367">
                  <c:v>75.500000000000313</c:v>
                </c:pt>
                <c:pt idx="1368">
                  <c:v>87.08333333333286</c:v>
                </c:pt>
              </c:numCache>
            </c:numRef>
          </c:xVal>
          <c:yVal>
            <c:numRef>
              <c:f>'1_Py3PG2Output'!$F$2:$F$1370</c:f>
              <c:numCache>
                <c:formatCode>General</c:formatCode>
                <c:ptCount val="1369"/>
                <c:pt idx="0">
                  <c:v>45.52872422489682</c:v>
                </c:pt>
                <c:pt idx="1">
                  <c:v>54.505926030094926</c:v>
                </c:pt>
                <c:pt idx="2">
                  <c:v>45.150870007847814</c:v>
                </c:pt>
                <c:pt idx="3">
                  <c:v>44.974785023592737</c:v>
                </c:pt>
                <c:pt idx="4">
                  <c:v>39.675456767754362</c:v>
                </c:pt>
                <c:pt idx="5">
                  <c:v>43.082176265517788</c:v>
                </c:pt>
                <c:pt idx="6">
                  <c:v>30.965726619246016</c:v>
                </c:pt>
                <c:pt idx="7">
                  <c:v>57.661103805764427</c:v>
                </c:pt>
                <c:pt idx="8">
                  <c:v>46.359786396505577</c:v>
                </c:pt>
                <c:pt idx="9">
                  <c:v>44.154903961418455</c:v>
                </c:pt>
                <c:pt idx="10">
                  <c:v>51.92061193019638</c:v>
                </c:pt>
                <c:pt idx="11">
                  <c:v>53.037806850398113</c:v>
                </c:pt>
                <c:pt idx="12">
                  <c:v>48.019505248974255</c:v>
                </c:pt>
                <c:pt idx="13">
                  <c:v>52.067514894829571</c:v>
                </c:pt>
                <c:pt idx="14">
                  <c:v>42.25683974902617</c:v>
                </c:pt>
                <c:pt idx="15">
                  <c:v>47.88298116557435</c:v>
                </c:pt>
                <c:pt idx="16">
                  <c:v>44.699281407741147</c:v>
                </c:pt>
                <c:pt idx="17">
                  <c:v>44.85225979851738</c:v>
                </c:pt>
                <c:pt idx="18">
                  <c:v>42.734623241832487</c:v>
                </c:pt>
                <c:pt idx="19">
                  <c:v>43.801328618090729</c:v>
                </c:pt>
                <c:pt idx="20">
                  <c:v>44.586151301774485</c:v>
                </c:pt>
                <c:pt idx="21">
                  <c:v>44.908207772445991</c:v>
                </c:pt>
                <c:pt idx="22">
                  <c:v>45.232048001501745</c:v>
                </c:pt>
                <c:pt idx="23">
                  <c:v>48.966447580385434</c:v>
                </c:pt>
                <c:pt idx="24">
                  <c:v>43.852235710136121</c:v>
                </c:pt>
                <c:pt idx="25">
                  <c:v>45.410036314838464</c:v>
                </c:pt>
                <c:pt idx="26">
                  <c:v>44.344857813801347</c:v>
                </c:pt>
                <c:pt idx="27">
                  <c:v>50.909975111068206</c:v>
                </c:pt>
                <c:pt idx="28">
                  <c:v>44.741138065976585</c:v>
                </c:pt>
                <c:pt idx="29">
                  <c:v>45.026409469188678</c:v>
                </c:pt>
                <c:pt idx="30">
                  <c:v>43.689543726047582</c:v>
                </c:pt>
                <c:pt idx="31">
                  <c:v>40.70611066464236</c:v>
                </c:pt>
                <c:pt idx="32">
                  <c:v>56.334832694416853</c:v>
                </c:pt>
                <c:pt idx="33">
                  <c:v>40.483365607938211</c:v>
                </c:pt>
                <c:pt idx="34">
                  <c:v>47.31006602327934</c:v>
                </c:pt>
                <c:pt idx="35">
                  <c:v>27.798754886185172</c:v>
                </c:pt>
                <c:pt idx="36">
                  <c:v>46.559661676908355</c:v>
                </c:pt>
                <c:pt idx="37">
                  <c:v>51.561543773661832</c:v>
                </c:pt>
                <c:pt idx="38">
                  <c:v>53.777255789059879</c:v>
                </c:pt>
                <c:pt idx="39">
                  <c:v>41.419489516390314</c:v>
                </c:pt>
                <c:pt idx="40">
                  <c:v>50.81749907559113</c:v>
                </c:pt>
                <c:pt idx="41">
                  <c:v>55.621113643582234</c:v>
                </c:pt>
                <c:pt idx="42">
                  <c:v>52.979230169417754</c:v>
                </c:pt>
                <c:pt idx="43">
                  <c:v>44.08795890318909</c:v>
                </c:pt>
                <c:pt idx="44">
                  <c:v>48.907784827546578</c:v>
                </c:pt>
                <c:pt idx="45">
                  <c:v>48.057630243510879</c:v>
                </c:pt>
                <c:pt idx="46">
                  <c:v>47.813446344266744</c:v>
                </c:pt>
                <c:pt idx="47">
                  <c:v>39.313215914779491</c:v>
                </c:pt>
                <c:pt idx="48">
                  <c:v>50.440215064022105</c:v>
                </c:pt>
                <c:pt idx="49">
                  <c:v>42.295069433588822</c:v>
                </c:pt>
                <c:pt idx="50">
                  <c:v>45.161949516888527</c:v>
                </c:pt>
                <c:pt idx="51">
                  <c:v>27.490583702376817</c:v>
                </c:pt>
                <c:pt idx="52">
                  <c:v>48.086895042060362</c:v>
                </c:pt>
                <c:pt idx="53">
                  <c:v>49.827427043467033</c:v>
                </c:pt>
                <c:pt idx="54">
                  <c:v>52.000736445771452</c:v>
                </c:pt>
                <c:pt idx="55">
                  <c:v>49.84211611139667</c:v>
                </c:pt>
                <c:pt idx="56">
                  <c:v>42.668473639543414</c:v>
                </c:pt>
                <c:pt idx="57">
                  <c:v>52.524769535349513</c:v>
                </c:pt>
                <c:pt idx="58">
                  <c:v>43.619907096952083</c:v>
                </c:pt>
                <c:pt idx="59">
                  <c:v>42.82082328950726</c:v>
                </c:pt>
                <c:pt idx="60">
                  <c:v>42.582937643069037</c:v>
                </c:pt>
                <c:pt idx="61">
                  <c:v>38.695541814487925</c:v>
                </c:pt>
                <c:pt idx="62">
                  <c:v>51.80449459432608</c:v>
                </c:pt>
                <c:pt idx="63">
                  <c:v>56.822203385661055</c:v>
                </c:pt>
                <c:pt idx="64">
                  <c:v>49.175302672267918</c:v>
                </c:pt>
                <c:pt idx="65">
                  <c:v>52.458163296703951</c:v>
                </c:pt>
                <c:pt idx="66">
                  <c:v>40.509395380350611</c:v>
                </c:pt>
                <c:pt idx="67">
                  <c:v>47.998922168496165</c:v>
                </c:pt>
                <c:pt idx="68">
                  <c:v>36.624079467368198</c:v>
                </c:pt>
                <c:pt idx="69">
                  <c:v>52.182930504272697</c:v>
                </c:pt>
                <c:pt idx="70">
                  <c:v>56.846882492496668</c:v>
                </c:pt>
                <c:pt idx="71">
                  <c:v>46.453813951199727</c:v>
                </c:pt>
                <c:pt idx="72">
                  <c:v>40.773930717070577</c:v>
                </c:pt>
                <c:pt idx="73">
                  <c:v>45.073027571579075</c:v>
                </c:pt>
                <c:pt idx="74">
                  <c:v>40.505080660958171</c:v>
                </c:pt>
                <c:pt idx="75">
                  <c:v>45.019605379779371</c:v>
                </c:pt>
                <c:pt idx="76">
                  <c:v>48.658571547986888</c:v>
                </c:pt>
                <c:pt idx="77">
                  <c:v>40.763757601644038</c:v>
                </c:pt>
                <c:pt idx="78">
                  <c:v>43.536480216245913</c:v>
                </c:pt>
                <c:pt idx="79">
                  <c:v>55.664099121452935</c:v>
                </c:pt>
                <c:pt idx="80">
                  <c:v>53.563221280331724</c:v>
                </c:pt>
                <c:pt idx="81">
                  <c:v>50.777962493945033</c:v>
                </c:pt>
                <c:pt idx="82">
                  <c:v>58.523721413594906</c:v>
                </c:pt>
                <c:pt idx="83">
                  <c:v>44.190628213660858</c:v>
                </c:pt>
                <c:pt idx="84">
                  <c:v>54.264290248590342</c:v>
                </c:pt>
                <c:pt idx="85">
                  <c:v>38.156691424381371</c:v>
                </c:pt>
                <c:pt idx="86">
                  <c:v>44.834813794768451</c:v>
                </c:pt>
                <c:pt idx="87">
                  <c:v>49.084325828580695</c:v>
                </c:pt>
                <c:pt idx="88">
                  <c:v>49.017334336104184</c:v>
                </c:pt>
                <c:pt idx="89">
                  <c:v>50.24257843810345</c:v>
                </c:pt>
                <c:pt idx="90">
                  <c:v>45.792610682626496</c:v>
                </c:pt>
                <c:pt idx="91">
                  <c:v>49.412475128783235</c:v>
                </c:pt>
                <c:pt idx="92">
                  <c:v>63.243656701184356</c:v>
                </c:pt>
                <c:pt idx="93">
                  <c:v>52.223052944868378</c:v>
                </c:pt>
                <c:pt idx="94">
                  <c:v>52.884990423028484</c:v>
                </c:pt>
                <c:pt idx="95">
                  <c:v>44.672054349256619</c:v>
                </c:pt>
                <c:pt idx="96">
                  <c:v>45.561894815847715</c:v>
                </c:pt>
                <c:pt idx="97">
                  <c:v>47.678939941068137</c:v>
                </c:pt>
                <c:pt idx="98">
                  <c:v>46.96083888151901</c:v>
                </c:pt>
                <c:pt idx="99">
                  <c:v>44.134975020365715</c:v>
                </c:pt>
                <c:pt idx="100">
                  <c:v>32.744740642983921</c:v>
                </c:pt>
                <c:pt idx="101">
                  <c:v>53.996219730512721</c:v>
                </c:pt>
                <c:pt idx="102">
                  <c:v>41.00154156293798</c:v>
                </c:pt>
                <c:pt idx="103">
                  <c:v>41.272043979982158</c:v>
                </c:pt>
                <c:pt idx="104">
                  <c:v>42.420034785900008</c:v>
                </c:pt>
                <c:pt idx="105">
                  <c:v>52.565953148363953</c:v>
                </c:pt>
                <c:pt idx="106">
                  <c:v>49.801515344190122</c:v>
                </c:pt>
                <c:pt idx="107">
                  <c:v>44.488791921769653</c:v>
                </c:pt>
                <c:pt idx="108">
                  <c:v>49.60632235802963</c:v>
                </c:pt>
                <c:pt idx="109">
                  <c:v>44.659272213649622</c:v>
                </c:pt>
                <c:pt idx="110">
                  <c:v>38.737704946835514</c:v>
                </c:pt>
                <c:pt idx="111">
                  <c:v>35.656351423617927</c:v>
                </c:pt>
                <c:pt idx="112">
                  <c:v>48.196704802142051</c:v>
                </c:pt>
                <c:pt idx="113">
                  <c:v>42.175523681669539</c:v>
                </c:pt>
                <c:pt idx="114">
                  <c:v>53.997319949328151</c:v>
                </c:pt>
                <c:pt idx="115">
                  <c:v>51.587449436941917</c:v>
                </c:pt>
                <c:pt idx="116">
                  <c:v>42.205725112027203</c:v>
                </c:pt>
                <c:pt idx="117">
                  <c:v>46.187630444488569</c:v>
                </c:pt>
                <c:pt idx="118">
                  <c:v>56.888875898751571</c:v>
                </c:pt>
                <c:pt idx="119">
                  <c:v>43.810499443309027</c:v>
                </c:pt>
                <c:pt idx="120">
                  <c:v>40.316543199306878</c:v>
                </c:pt>
                <c:pt idx="121">
                  <c:v>58.242611040360359</c:v>
                </c:pt>
                <c:pt idx="122">
                  <c:v>49.808879797539753</c:v>
                </c:pt>
                <c:pt idx="123">
                  <c:v>60.791468923267217</c:v>
                </c:pt>
                <c:pt idx="124">
                  <c:v>38.206125531158413</c:v>
                </c:pt>
                <c:pt idx="125">
                  <c:v>37.208410090918768</c:v>
                </c:pt>
                <c:pt idx="126">
                  <c:v>47.426099210231143</c:v>
                </c:pt>
                <c:pt idx="127">
                  <c:v>52.469152247772129</c:v>
                </c:pt>
                <c:pt idx="128">
                  <c:v>43.58697700867755</c:v>
                </c:pt>
                <c:pt idx="129">
                  <c:v>43.863143706843474</c:v>
                </c:pt>
                <c:pt idx="130">
                  <c:v>52.718782058533542</c:v>
                </c:pt>
                <c:pt idx="131">
                  <c:v>43.364215929070511</c:v>
                </c:pt>
                <c:pt idx="132">
                  <c:v>41.34978697727508</c:v>
                </c:pt>
                <c:pt idx="133">
                  <c:v>38.290625742850622</c:v>
                </c:pt>
                <c:pt idx="134">
                  <c:v>46.930372573116237</c:v>
                </c:pt>
                <c:pt idx="135">
                  <c:v>43.619040470817403</c:v>
                </c:pt>
                <c:pt idx="136">
                  <c:v>52.0290963532265</c:v>
                </c:pt>
                <c:pt idx="137">
                  <c:v>48.260254256821668</c:v>
                </c:pt>
                <c:pt idx="138">
                  <c:v>39.623698818484762</c:v>
                </c:pt>
                <c:pt idx="139">
                  <c:v>44.015330678622668</c:v>
                </c:pt>
                <c:pt idx="140">
                  <c:v>40.224998027953056</c:v>
                </c:pt>
                <c:pt idx="141">
                  <c:v>48.410913438595237</c:v>
                </c:pt>
                <c:pt idx="142">
                  <c:v>43.862779418430215</c:v>
                </c:pt>
                <c:pt idx="143">
                  <c:v>37.914588298727757</c:v>
                </c:pt>
                <c:pt idx="144">
                  <c:v>61.982917225707652</c:v>
                </c:pt>
                <c:pt idx="145">
                  <c:v>54.557448398067088</c:v>
                </c:pt>
                <c:pt idx="146">
                  <c:v>41.38205717742531</c:v>
                </c:pt>
                <c:pt idx="147">
                  <c:v>44.728417090590391</c:v>
                </c:pt>
                <c:pt idx="148">
                  <c:v>45.029493175080873</c:v>
                </c:pt>
                <c:pt idx="149">
                  <c:v>57.283645191327899</c:v>
                </c:pt>
                <c:pt idx="150">
                  <c:v>44.146794092258126</c:v>
                </c:pt>
                <c:pt idx="151">
                  <c:v>45.830343626226416</c:v>
                </c:pt>
                <c:pt idx="152">
                  <c:v>52.277459324403708</c:v>
                </c:pt>
                <c:pt idx="153">
                  <c:v>49.14502926454923</c:v>
                </c:pt>
                <c:pt idx="154">
                  <c:v>26.409999357940563</c:v>
                </c:pt>
                <c:pt idx="155">
                  <c:v>49.010236591987429</c:v>
                </c:pt>
                <c:pt idx="156">
                  <c:v>44.370655315422205</c:v>
                </c:pt>
                <c:pt idx="157">
                  <c:v>45.378527772869674</c:v>
                </c:pt>
                <c:pt idx="158">
                  <c:v>43.087957949703245</c:v>
                </c:pt>
                <c:pt idx="159">
                  <c:v>52.854326263539086</c:v>
                </c:pt>
                <c:pt idx="160">
                  <c:v>36.34711757607144</c:v>
                </c:pt>
                <c:pt idx="161">
                  <c:v>51.690651272827985</c:v>
                </c:pt>
                <c:pt idx="162">
                  <c:v>54.700774082757576</c:v>
                </c:pt>
                <c:pt idx="163">
                  <c:v>47.388808322714581</c:v>
                </c:pt>
                <c:pt idx="164">
                  <c:v>45.910682358890043</c:v>
                </c:pt>
                <c:pt idx="165">
                  <c:v>53.232333230812102</c:v>
                </c:pt>
                <c:pt idx="166">
                  <c:v>50.730211187205718</c:v>
                </c:pt>
                <c:pt idx="167">
                  <c:v>54.518116325196573</c:v>
                </c:pt>
                <c:pt idx="168">
                  <c:v>38.467266982402435</c:v>
                </c:pt>
                <c:pt idx="169">
                  <c:v>43.602869655124039</c:v>
                </c:pt>
                <c:pt idx="170">
                  <c:v>47.38123413185712</c:v>
                </c:pt>
                <c:pt idx="171">
                  <c:v>41.800426573756447</c:v>
                </c:pt>
                <c:pt idx="172">
                  <c:v>45.606930984473188</c:v>
                </c:pt>
                <c:pt idx="173">
                  <c:v>45.871500995126482</c:v>
                </c:pt>
                <c:pt idx="174">
                  <c:v>62.779548153313037</c:v>
                </c:pt>
                <c:pt idx="175">
                  <c:v>42.334165629480594</c:v>
                </c:pt>
                <c:pt idx="176">
                  <c:v>44.406009414352013</c:v>
                </c:pt>
                <c:pt idx="177">
                  <c:v>46.27578533044472</c:v>
                </c:pt>
                <c:pt idx="178">
                  <c:v>51.60862996598896</c:v>
                </c:pt>
                <c:pt idx="179">
                  <c:v>48.128289199318388</c:v>
                </c:pt>
                <c:pt idx="180">
                  <c:v>45.63290087553392</c:v>
                </c:pt>
                <c:pt idx="181">
                  <c:v>43.466629531074865</c:v>
                </c:pt>
                <c:pt idx="182">
                  <c:v>42.284159937021975</c:v>
                </c:pt>
                <c:pt idx="183">
                  <c:v>42.995078324499111</c:v>
                </c:pt>
                <c:pt idx="184">
                  <c:v>41.379925662954037</c:v>
                </c:pt>
                <c:pt idx="185">
                  <c:v>46.324552482729402</c:v>
                </c:pt>
                <c:pt idx="186">
                  <c:v>43.544250506843603</c:v>
                </c:pt>
                <c:pt idx="187">
                  <c:v>38.972664404115562</c:v>
                </c:pt>
                <c:pt idx="188">
                  <c:v>58.504606663691447</c:v>
                </c:pt>
                <c:pt idx="189">
                  <c:v>50.193846226323856</c:v>
                </c:pt>
                <c:pt idx="190">
                  <c:v>49.547833655055271</c:v>
                </c:pt>
                <c:pt idx="191">
                  <c:v>45.095149940425102</c:v>
                </c:pt>
                <c:pt idx="192">
                  <c:v>55.148999725956486</c:v>
                </c:pt>
                <c:pt idx="193">
                  <c:v>49.909788239394743</c:v>
                </c:pt>
                <c:pt idx="194">
                  <c:v>56.819371626082706</c:v>
                </c:pt>
                <c:pt idx="195">
                  <c:v>48.655454840480758</c:v>
                </c:pt>
                <c:pt idx="196">
                  <c:v>45.950435489431875</c:v>
                </c:pt>
                <c:pt idx="197">
                  <c:v>45.194246224791677</c:v>
                </c:pt>
                <c:pt idx="198">
                  <c:v>42.806798932027078</c:v>
                </c:pt>
                <c:pt idx="199">
                  <c:v>48.829473720263941</c:v>
                </c:pt>
                <c:pt idx="200">
                  <c:v>46.323949702174808</c:v>
                </c:pt>
                <c:pt idx="201">
                  <c:v>44.455494398586417</c:v>
                </c:pt>
                <c:pt idx="202">
                  <c:v>55.32326743885875</c:v>
                </c:pt>
                <c:pt idx="203">
                  <c:v>49.58695842464617</c:v>
                </c:pt>
                <c:pt idx="204">
                  <c:v>40.027648410433571</c:v>
                </c:pt>
                <c:pt idx="205">
                  <c:v>62.891108463629166</c:v>
                </c:pt>
                <c:pt idx="206">
                  <c:v>46.579130714515571</c:v>
                </c:pt>
                <c:pt idx="207">
                  <c:v>38.252238084476915</c:v>
                </c:pt>
                <c:pt idx="208">
                  <c:v>43.163549145793247</c:v>
                </c:pt>
                <c:pt idx="209">
                  <c:v>48.304550693423394</c:v>
                </c:pt>
                <c:pt idx="210">
                  <c:v>43.208161289337532</c:v>
                </c:pt>
                <c:pt idx="211">
                  <c:v>43.198591947059327</c:v>
                </c:pt>
                <c:pt idx="212">
                  <c:v>47.371697098825976</c:v>
                </c:pt>
                <c:pt idx="213">
                  <c:v>46.979991347402674</c:v>
                </c:pt>
                <c:pt idx="214">
                  <c:v>45.645344818664171</c:v>
                </c:pt>
                <c:pt idx="215">
                  <c:v>56.093004471566509</c:v>
                </c:pt>
                <c:pt idx="216">
                  <c:v>41.87576851548895</c:v>
                </c:pt>
                <c:pt idx="217">
                  <c:v>37.273142967816504</c:v>
                </c:pt>
                <c:pt idx="218">
                  <c:v>41.505881704128775</c:v>
                </c:pt>
                <c:pt idx="219">
                  <c:v>49.514152754840545</c:v>
                </c:pt>
                <c:pt idx="220">
                  <c:v>49.212880361232962</c:v>
                </c:pt>
                <c:pt idx="221">
                  <c:v>41.186117217156195</c:v>
                </c:pt>
                <c:pt idx="222">
                  <c:v>50.769784541783544</c:v>
                </c:pt>
                <c:pt idx="223">
                  <c:v>50.24022305936608</c:v>
                </c:pt>
                <c:pt idx="224">
                  <c:v>45.085018687986981</c:v>
                </c:pt>
                <c:pt idx="225">
                  <c:v>48.388155740724237</c:v>
                </c:pt>
                <c:pt idx="226">
                  <c:v>49.093840877413271</c:v>
                </c:pt>
                <c:pt idx="227">
                  <c:v>42.707879086209864</c:v>
                </c:pt>
                <c:pt idx="228">
                  <c:v>37.717090601798972</c:v>
                </c:pt>
                <c:pt idx="229">
                  <c:v>48.808288567191056</c:v>
                </c:pt>
                <c:pt idx="230">
                  <c:v>39.021905354694262</c:v>
                </c:pt>
                <c:pt idx="231">
                  <c:v>54.347781633529422</c:v>
                </c:pt>
                <c:pt idx="232">
                  <c:v>51.221455687815023</c:v>
                </c:pt>
                <c:pt idx="233">
                  <c:v>54.049218492712548</c:v>
                </c:pt>
                <c:pt idx="234">
                  <c:v>43.347676295470158</c:v>
                </c:pt>
                <c:pt idx="235">
                  <c:v>57.806422962640511</c:v>
                </c:pt>
                <c:pt idx="236">
                  <c:v>43.119049902818531</c:v>
                </c:pt>
                <c:pt idx="237">
                  <c:v>47.122386913843854</c:v>
                </c:pt>
                <c:pt idx="238">
                  <c:v>56.017471129436828</c:v>
                </c:pt>
                <c:pt idx="239">
                  <c:v>54.489839746331285</c:v>
                </c:pt>
                <c:pt idx="240">
                  <c:v>40.901392284062496</c:v>
                </c:pt>
                <c:pt idx="241">
                  <c:v>58.957524525245063</c:v>
                </c:pt>
                <c:pt idx="242">
                  <c:v>42.169981121508478</c:v>
                </c:pt>
                <c:pt idx="243">
                  <c:v>44.324809679481064</c:v>
                </c:pt>
                <c:pt idx="244">
                  <c:v>46.20177745596466</c:v>
                </c:pt>
                <c:pt idx="245">
                  <c:v>42.578105895749218</c:v>
                </c:pt>
                <c:pt idx="246">
                  <c:v>42.456371027217003</c:v>
                </c:pt>
                <c:pt idx="247">
                  <c:v>46.179643347782608</c:v>
                </c:pt>
                <c:pt idx="248">
                  <c:v>43.590016021776165</c:v>
                </c:pt>
                <c:pt idx="249">
                  <c:v>60.936796382846971</c:v>
                </c:pt>
                <c:pt idx="250">
                  <c:v>42.843476059142901</c:v>
                </c:pt>
                <c:pt idx="251">
                  <c:v>41.4432432609796</c:v>
                </c:pt>
                <c:pt idx="252">
                  <c:v>54.952649524277732</c:v>
                </c:pt>
                <c:pt idx="253">
                  <c:v>48.836646863348612</c:v>
                </c:pt>
                <c:pt idx="254">
                  <c:v>55.979448040826419</c:v>
                </c:pt>
                <c:pt idx="255">
                  <c:v>51.493032892585923</c:v>
                </c:pt>
                <c:pt idx="256">
                  <c:v>42.119660850084522</c:v>
                </c:pt>
                <c:pt idx="257">
                  <c:v>56.714619082380445</c:v>
                </c:pt>
                <c:pt idx="258">
                  <c:v>43.367232461396874</c:v>
                </c:pt>
                <c:pt idx="259">
                  <c:v>41.870986119077983</c:v>
                </c:pt>
                <c:pt idx="260">
                  <c:v>59.746482871555067</c:v>
                </c:pt>
                <c:pt idx="261">
                  <c:v>50.316287532769543</c:v>
                </c:pt>
                <c:pt idx="262">
                  <c:v>47.377715979716584</c:v>
                </c:pt>
                <c:pt idx="263">
                  <c:v>42.439712434347754</c:v>
                </c:pt>
                <c:pt idx="264">
                  <c:v>40.51981093117341</c:v>
                </c:pt>
                <c:pt idx="265">
                  <c:v>53.738432359444111</c:v>
                </c:pt>
                <c:pt idx="266">
                  <c:v>43.844523630461367</c:v>
                </c:pt>
                <c:pt idx="267">
                  <c:v>55.717568152274417</c:v>
                </c:pt>
                <c:pt idx="268">
                  <c:v>37.543043088184021</c:v>
                </c:pt>
                <c:pt idx="269">
                  <c:v>47.324203811018712</c:v>
                </c:pt>
                <c:pt idx="270">
                  <c:v>50.909378062010383</c:v>
                </c:pt>
                <c:pt idx="271">
                  <c:v>50.826392868480681</c:v>
                </c:pt>
                <c:pt idx="272">
                  <c:v>47.871945511135259</c:v>
                </c:pt>
                <c:pt idx="273">
                  <c:v>56.982905393255315</c:v>
                </c:pt>
                <c:pt idx="274">
                  <c:v>37.285071290419395</c:v>
                </c:pt>
                <c:pt idx="275">
                  <c:v>54.372250966342392</c:v>
                </c:pt>
                <c:pt idx="276">
                  <c:v>52.105477954379765</c:v>
                </c:pt>
                <c:pt idx="277">
                  <c:v>39.859431049096187</c:v>
                </c:pt>
                <c:pt idx="278">
                  <c:v>48.077248752869593</c:v>
                </c:pt>
                <c:pt idx="279">
                  <c:v>54.653871283671549</c:v>
                </c:pt>
                <c:pt idx="280">
                  <c:v>38.129532056733915</c:v>
                </c:pt>
                <c:pt idx="281">
                  <c:v>47.28431626011519</c:v>
                </c:pt>
                <c:pt idx="282">
                  <c:v>50.697014491906053</c:v>
                </c:pt>
                <c:pt idx="283">
                  <c:v>51.834095874968085</c:v>
                </c:pt>
                <c:pt idx="284">
                  <c:v>19.448114128488118</c:v>
                </c:pt>
                <c:pt idx="285">
                  <c:v>14.849714012086055</c:v>
                </c:pt>
                <c:pt idx="286">
                  <c:v>39.82054963257805</c:v>
                </c:pt>
                <c:pt idx="287">
                  <c:v>34.931137651718458</c:v>
                </c:pt>
                <c:pt idx="288">
                  <c:v>48.965077873064708</c:v>
                </c:pt>
                <c:pt idx="289">
                  <c:v>43.078871801200755</c:v>
                </c:pt>
                <c:pt idx="290">
                  <c:v>38.455142352198308</c:v>
                </c:pt>
                <c:pt idx="291">
                  <c:v>44.07877759051329</c:v>
                </c:pt>
                <c:pt idx="292">
                  <c:v>36.329148192641725</c:v>
                </c:pt>
                <c:pt idx="293">
                  <c:v>54.820381933034376</c:v>
                </c:pt>
                <c:pt idx="294">
                  <c:v>52.20989288310011</c:v>
                </c:pt>
                <c:pt idx="295">
                  <c:v>48.596377587943437</c:v>
                </c:pt>
                <c:pt idx="296">
                  <c:v>40.29967295510302</c:v>
                </c:pt>
                <c:pt idx="297">
                  <c:v>46.168972932266179</c:v>
                </c:pt>
                <c:pt idx="298">
                  <c:v>58.482563947354663</c:v>
                </c:pt>
                <c:pt idx="299">
                  <c:v>61.472413078591813</c:v>
                </c:pt>
                <c:pt idx="300">
                  <c:v>45.854085446745131</c:v>
                </c:pt>
                <c:pt idx="301">
                  <c:v>39.857508728318678</c:v>
                </c:pt>
                <c:pt idx="302">
                  <c:v>55.60980667495037</c:v>
                </c:pt>
                <c:pt idx="303">
                  <c:v>38.327067082257443</c:v>
                </c:pt>
                <c:pt idx="304">
                  <c:v>57.07207782882864</c:v>
                </c:pt>
                <c:pt idx="305">
                  <c:v>52.889799661983851</c:v>
                </c:pt>
                <c:pt idx="306">
                  <c:v>44.392675629217742</c:v>
                </c:pt>
                <c:pt idx="307">
                  <c:v>40.022332597613506</c:v>
                </c:pt>
                <c:pt idx="308">
                  <c:v>43.595606035185916</c:v>
                </c:pt>
                <c:pt idx="309">
                  <c:v>38.909227084908423</c:v>
                </c:pt>
                <c:pt idx="310">
                  <c:v>48.799847941551768</c:v>
                </c:pt>
                <c:pt idx="311">
                  <c:v>43.578622509935336</c:v>
                </c:pt>
                <c:pt idx="312">
                  <c:v>49.105981632835352</c:v>
                </c:pt>
                <c:pt idx="313">
                  <c:v>40.727047257165658</c:v>
                </c:pt>
                <c:pt idx="314">
                  <c:v>43.965253185901148</c:v>
                </c:pt>
                <c:pt idx="315">
                  <c:v>55.706307832165976</c:v>
                </c:pt>
                <c:pt idx="316">
                  <c:v>45.114499330302166</c:v>
                </c:pt>
                <c:pt idx="317">
                  <c:v>32.943877297245685</c:v>
                </c:pt>
                <c:pt idx="318">
                  <c:v>23.597865113827375</c:v>
                </c:pt>
                <c:pt idx="319">
                  <c:v>29.959814641938351</c:v>
                </c:pt>
                <c:pt idx="320">
                  <c:v>49.504073005454778</c:v>
                </c:pt>
                <c:pt idx="321">
                  <c:v>46.554030488233828</c:v>
                </c:pt>
                <c:pt idx="322">
                  <c:v>51.23247776884859</c:v>
                </c:pt>
                <c:pt idx="323">
                  <c:v>38.824147458901791</c:v>
                </c:pt>
                <c:pt idx="324">
                  <c:v>30.962455081426707</c:v>
                </c:pt>
                <c:pt idx="325">
                  <c:v>38.014485965000524</c:v>
                </c:pt>
                <c:pt idx="326">
                  <c:v>44.472110241519147</c:v>
                </c:pt>
                <c:pt idx="327">
                  <c:v>42.754899717627168</c:v>
                </c:pt>
                <c:pt idx="328">
                  <c:v>44.278824346904763</c:v>
                </c:pt>
                <c:pt idx="329">
                  <c:v>62.683887316892651</c:v>
                </c:pt>
                <c:pt idx="330">
                  <c:v>37.188861079134931</c:v>
                </c:pt>
                <c:pt idx="331">
                  <c:v>40.862928145557554</c:v>
                </c:pt>
                <c:pt idx="332">
                  <c:v>49.481835043443439</c:v>
                </c:pt>
                <c:pt idx="333">
                  <c:v>43.349967106859495</c:v>
                </c:pt>
                <c:pt idx="334">
                  <c:v>55.179841207045612</c:v>
                </c:pt>
                <c:pt idx="335">
                  <c:v>49.241891210850746</c:v>
                </c:pt>
                <c:pt idx="336">
                  <c:v>64.386368200002266</c:v>
                </c:pt>
                <c:pt idx="337">
                  <c:v>41.017090292446007</c:v>
                </c:pt>
                <c:pt idx="338">
                  <c:v>35.161788007477043</c:v>
                </c:pt>
                <c:pt idx="339">
                  <c:v>38.452984584620822</c:v>
                </c:pt>
                <c:pt idx="340">
                  <c:v>37.818390141121142</c:v>
                </c:pt>
                <c:pt idx="341">
                  <c:v>45.626566705270967</c:v>
                </c:pt>
                <c:pt idx="342">
                  <c:v>53.500814552047295</c:v>
                </c:pt>
                <c:pt idx="343">
                  <c:v>46.046678206101568</c:v>
                </c:pt>
                <c:pt idx="344">
                  <c:v>50.850270144678852</c:v>
                </c:pt>
                <c:pt idx="345">
                  <c:v>46.886066369321433</c:v>
                </c:pt>
                <c:pt idx="346">
                  <c:v>52.103415036745268</c:v>
                </c:pt>
                <c:pt idx="347">
                  <c:v>50.909956770010126</c:v>
                </c:pt>
                <c:pt idx="348">
                  <c:v>40.709018404478513</c:v>
                </c:pt>
                <c:pt idx="349">
                  <c:v>46.941996242200062</c:v>
                </c:pt>
                <c:pt idx="350">
                  <c:v>43.669681438426295</c:v>
                </c:pt>
                <c:pt idx="351">
                  <c:v>48.373213536569914</c:v>
                </c:pt>
                <c:pt idx="352">
                  <c:v>44.118125959130829</c:v>
                </c:pt>
                <c:pt idx="353">
                  <c:v>48.720306912638222</c:v>
                </c:pt>
                <c:pt idx="354">
                  <c:v>52.70727195793328</c:v>
                </c:pt>
                <c:pt idx="355">
                  <c:v>54.176680257958495</c:v>
                </c:pt>
                <c:pt idx="356">
                  <c:v>49.929404379484552</c:v>
                </c:pt>
                <c:pt idx="357">
                  <c:v>39.81429552787101</c:v>
                </c:pt>
                <c:pt idx="358">
                  <c:v>49.98480263364587</c:v>
                </c:pt>
                <c:pt idx="359">
                  <c:v>47.078015428557741</c:v>
                </c:pt>
                <c:pt idx="360">
                  <c:v>40.746317915716496</c:v>
                </c:pt>
                <c:pt idx="361">
                  <c:v>46.683593393804422</c:v>
                </c:pt>
                <c:pt idx="362">
                  <c:v>46.802415434934652</c:v>
                </c:pt>
                <c:pt idx="363">
                  <c:v>42.022301329777186</c:v>
                </c:pt>
                <c:pt idx="364">
                  <c:v>50.963519762784479</c:v>
                </c:pt>
                <c:pt idx="365">
                  <c:v>43.6407426794648</c:v>
                </c:pt>
                <c:pt idx="366">
                  <c:v>48.158510518138492</c:v>
                </c:pt>
                <c:pt idx="367">
                  <c:v>41.189883176952698</c:v>
                </c:pt>
                <c:pt idx="368">
                  <c:v>39.64110534503633</c:v>
                </c:pt>
                <c:pt idx="369">
                  <c:v>41.658781572671913</c:v>
                </c:pt>
                <c:pt idx="370">
                  <c:v>47.185176059820847</c:v>
                </c:pt>
                <c:pt idx="371">
                  <c:v>43.427477586081778</c:v>
                </c:pt>
                <c:pt idx="372">
                  <c:v>35.043173284773729</c:v>
                </c:pt>
                <c:pt idx="373">
                  <c:v>44.957122749649379</c:v>
                </c:pt>
                <c:pt idx="374">
                  <c:v>44.197818712411589</c:v>
                </c:pt>
                <c:pt idx="375">
                  <c:v>45.10290725365703</c:v>
                </c:pt>
                <c:pt idx="376">
                  <c:v>32.168613425916455</c:v>
                </c:pt>
                <c:pt idx="377">
                  <c:v>56.365355796518685</c:v>
                </c:pt>
                <c:pt idx="378">
                  <c:v>48.022752663506417</c:v>
                </c:pt>
                <c:pt idx="379">
                  <c:v>52.695920989810453</c:v>
                </c:pt>
                <c:pt idx="380">
                  <c:v>45.902964971973567</c:v>
                </c:pt>
                <c:pt idx="381">
                  <c:v>40.282618055138897</c:v>
                </c:pt>
                <c:pt idx="382">
                  <c:v>42.070773031324165</c:v>
                </c:pt>
                <c:pt idx="383">
                  <c:v>54.672933560460208</c:v>
                </c:pt>
                <c:pt idx="384">
                  <c:v>48.709462193879027</c:v>
                </c:pt>
                <c:pt idx="385">
                  <c:v>48.612845599659039</c:v>
                </c:pt>
                <c:pt idx="386">
                  <c:v>54.653829297664146</c:v>
                </c:pt>
                <c:pt idx="387">
                  <c:v>39.950016808145683</c:v>
                </c:pt>
                <c:pt idx="388">
                  <c:v>46.573316937782373</c:v>
                </c:pt>
                <c:pt idx="389">
                  <c:v>49.200421310376875</c:v>
                </c:pt>
                <c:pt idx="390">
                  <c:v>39.814470993182965</c:v>
                </c:pt>
                <c:pt idx="391">
                  <c:v>56.576315055043139</c:v>
                </c:pt>
                <c:pt idx="392">
                  <c:v>42.848293294167206</c:v>
                </c:pt>
                <c:pt idx="393">
                  <c:v>47.646311146538864</c:v>
                </c:pt>
                <c:pt idx="394">
                  <c:v>46.735183689674471</c:v>
                </c:pt>
                <c:pt idx="395">
                  <c:v>49.655362725400067</c:v>
                </c:pt>
                <c:pt idx="396">
                  <c:v>54.062031479031006</c:v>
                </c:pt>
                <c:pt idx="397">
                  <c:v>51.339651280473525</c:v>
                </c:pt>
                <c:pt idx="398">
                  <c:v>38.030932728372548</c:v>
                </c:pt>
                <c:pt idx="399">
                  <c:v>60.448185232284558</c:v>
                </c:pt>
                <c:pt idx="400">
                  <c:v>47.78735047406898</c:v>
                </c:pt>
                <c:pt idx="401">
                  <c:v>59.36039087278364</c:v>
                </c:pt>
                <c:pt idx="402">
                  <c:v>36.073002931900056</c:v>
                </c:pt>
                <c:pt idx="403">
                  <c:v>63.727094739167882</c:v>
                </c:pt>
                <c:pt idx="404">
                  <c:v>44.630139448942977</c:v>
                </c:pt>
                <c:pt idx="405">
                  <c:v>48.607365553564463</c:v>
                </c:pt>
                <c:pt idx="406">
                  <c:v>47.338043171361271</c:v>
                </c:pt>
                <c:pt idx="407">
                  <c:v>40.746141817533669</c:v>
                </c:pt>
                <c:pt idx="408">
                  <c:v>47.373603805075923</c:v>
                </c:pt>
                <c:pt idx="409">
                  <c:v>46.508506985376798</c:v>
                </c:pt>
                <c:pt idx="410">
                  <c:v>52.481684495412253</c:v>
                </c:pt>
                <c:pt idx="411">
                  <c:v>57.084455563171332</c:v>
                </c:pt>
                <c:pt idx="412">
                  <c:v>47.473839357183046</c:v>
                </c:pt>
                <c:pt idx="413">
                  <c:v>51.53194874393018</c:v>
                </c:pt>
                <c:pt idx="414">
                  <c:v>41.352654496012747</c:v>
                </c:pt>
                <c:pt idx="415">
                  <c:v>50.328729415959593</c:v>
                </c:pt>
                <c:pt idx="416">
                  <c:v>38.205695215785006</c:v>
                </c:pt>
                <c:pt idx="417">
                  <c:v>34.470927712687747</c:v>
                </c:pt>
                <c:pt idx="418">
                  <c:v>46.095981852945528</c:v>
                </c:pt>
                <c:pt idx="419">
                  <c:v>43.65925770436791</c:v>
                </c:pt>
                <c:pt idx="420">
                  <c:v>41.679613295877601</c:v>
                </c:pt>
                <c:pt idx="421">
                  <c:v>38.286371236300283</c:v>
                </c:pt>
                <c:pt idx="422">
                  <c:v>52.019703686217099</c:v>
                </c:pt>
                <c:pt idx="423">
                  <c:v>53.983916080250658</c:v>
                </c:pt>
                <c:pt idx="424">
                  <c:v>55.482553329579297</c:v>
                </c:pt>
                <c:pt idx="425">
                  <c:v>47.512312139215936</c:v>
                </c:pt>
                <c:pt idx="426">
                  <c:v>46.273391158982669</c:v>
                </c:pt>
                <c:pt idx="427">
                  <c:v>57.432270986928472</c:v>
                </c:pt>
                <c:pt idx="428">
                  <c:v>45.355971343715346</c:v>
                </c:pt>
                <c:pt idx="429">
                  <c:v>57.465466090248619</c:v>
                </c:pt>
                <c:pt idx="430">
                  <c:v>41.091446364357552</c:v>
                </c:pt>
                <c:pt idx="431">
                  <c:v>51.018319836374069</c:v>
                </c:pt>
                <c:pt idx="432">
                  <c:v>34.703789245504161</c:v>
                </c:pt>
                <c:pt idx="433">
                  <c:v>46.413307860587629</c:v>
                </c:pt>
                <c:pt idx="434">
                  <c:v>37.735250715223252</c:v>
                </c:pt>
                <c:pt idx="435">
                  <c:v>39.991230281698563</c:v>
                </c:pt>
                <c:pt idx="436">
                  <c:v>41.867506281909641</c:v>
                </c:pt>
                <c:pt idx="437">
                  <c:v>50.587359340354176</c:v>
                </c:pt>
                <c:pt idx="438">
                  <c:v>41.682246986785366</c:v>
                </c:pt>
                <c:pt idx="439">
                  <c:v>51.549408338002891</c:v>
                </c:pt>
                <c:pt idx="440">
                  <c:v>49.186148957326722</c:v>
                </c:pt>
                <c:pt idx="441">
                  <c:v>47.94420762824231</c:v>
                </c:pt>
                <c:pt idx="442">
                  <c:v>45.710592774015261</c:v>
                </c:pt>
                <c:pt idx="443">
                  <c:v>55.02778475509357</c:v>
                </c:pt>
                <c:pt idx="444">
                  <c:v>50.935701066363848</c:v>
                </c:pt>
                <c:pt idx="445">
                  <c:v>47.571938743845408</c:v>
                </c:pt>
                <c:pt idx="446">
                  <c:v>45.953870268762905</c:v>
                </c:pt>
                <c:pt idx="447">
                  <c:v>54.701544387082663</c:v>
                </c:pt>
                <c:pt idx="448">
                  <c:v>44.200948595731518</c:v>
                </c:pt>
                <c:pt idx="449">
                  <c:v>49.680483387768035</c:v>
                </c:pt>
                <c:pt idx="450">
                  <c:v>15.56581765923746</c:v>
                </c:pt>
                <c:pt idx="451">
                  <c:v>55.226306871909898</c:v>
                </c:pt>
                <c:pt idx="452">
                  <c:v>44.339852000959972</c:v>
                </c:pt>
                <c:pt idx="453">
                  <c:v>47.664463770371043</c:v>
                </c:pt>
                <c:pt idx="454">
                  <c:v>50.335529917136419</c:v>
                </c:pt>
                <c:pt idx="455">
                  <c:v>56.756120470481584</c:v>
                </c:pt>
                <c:pt idx="456">
                  <c:v>39.381005592714821</c:v>
                </c:pt>
                <c:pt idx="457">
                  <c:v>40.735777839298784</c:v>
                </c:pt>
                <c:pt idx="458">
                  <c:v>56.85257210762461</c:v>
                </c:pt>
                <c:pt idx="459">
                  <c:v>43.698873814404074</c:v>
                </c:pt>
                <c:pt idx="460">
                  <c:v>58.278898120063538</c:v>
                </c:pt>
                <c:pt idx="461">
                  <c:v>49.926336285065673</c:v>
                </c:pt>
                <c:pt idx="462">
                  <c:v>57.672388354209545</c:v>
                </c:pt>
                <c:pt idx="463">
                  <c:v>48.951169997607252</c:v>
                </c:pt>
                <c:pt idx="464">
                  <c:v>45.261300867604582</c:v>
                </c:pt>
                <c:pt idx="465">
                  <c:v>59.236313985258548</c:v>
                </c:pt>
                <c:pt idx="466">
                  <c:v>48.706059677805307</c:v>
                </c:pt>
                <c:pt idx="467">
                  <c:v>47.292728816028614</c:v>
                </c:pt>
                <c:pt idx="468">
                  <c:v>51.501595529476482</c:v>
                </c:pt>
                <c:pt idx="469">
                  <c:v>45.011453857770618</c:v>
                </c:pt>
                <c:pt idx="470">
                  <c:v>46.010821678461824</c:v>
                </c:pt>
                <c:pt idx="471">
                  <c:v>52.453530276347685</c:v>
                </c:pt>
                <c:pt idx="472">
                  <c:v>42.950413955328337</c:v>
                </c:pt>
                <c:pt idx="473">
                  <c:v>41.134328781603969</c:v>
                </c:pt>
                <c:pt idx="474">
                  <c:v>42.988577769051538</c:v>
                </c:pt>
                <c:pt idx="475">
                  <c:v>44.267322959132755</c:v>
                </c:pt>
                <c:pt idx="476">
                  <c:v>42.974017216333912</c:v>
                </c:pt>
                <c:pt idx="477">
                  <c:v>48.098187155458227</c:v>
                </c:pt>
                <c:pt idx="478">
                  <c:v>50.187024904053111</c:v>
                </c:pt>
                <c:pt idx="479">
                  <c:v>45.879804147023229</c:v>
                </c:pt>
                <c:pt idx="480">
                  <c:v>53.710418561829464</c:v>
                </c:pt>
                <c:pt idx="481">
                  <c:v>34.175054644731546</c:v>
                </c:pt>
                <c:pt idx="482">
                  <c:v>47.170232299787607</c:v>
                </c:pt>
                <c:pt idx="483">
                  <c:v>40.382106725118767</c:v>
                </c:pt>
                <c:pt idx="484">
                  <c:v>49.617659863262404</c:v>
                </c:pt>
                <c:pt idx="485">
                  <c:v>46.043667820648125</c:v>
                </c:pt>
                <c:pt idx="486">
                  <c:v>57.51458891490234</c:v>
                </c:pt>
                <c:pt idx="487">
                  <c:v>43.129171509747763</c:v>
                </c:pt>
                <c:pt idx="488">
                  <c:v>53.063559765412514</c:v>
                </c:pt>
                <c:pt idx="489">
                  <c:v>41.61129353081153</c:v>
                </c:pt>
                <c:pt idx="490">
                  <c:v>43.24080538876435</c:v>
                </c:pt>
                <c:pt idx="491">
                  <c:v>51.61720480480485</c:v>
                </c:pt>
                <c:pt idx="492">
                  <c:v>57.28967902825022</c:v>
                </c:pt>
                <c:pt idx="493">
                  <c:v>47.674497200731651</c:v>
                </c:pt>
                <c:pt idx="494">
                  <c:v>53.662420088799642</c:v>
                </c:pt>
                <c:pt idx="495">
                  <c:v>41.352408974738971</c:v>
                </c:pt>
                <c:pt idx="496">
                  <c:v>54.351657460025379</c:v>
                </c:pt>
                <c:pt idx="497">
                  <c:v>49.101210251405881</c:v>
                </c:pt>
                <c:pt idx="498">
                  <c:v>43.156899612617963</c:v>
                </c:pt>
                <c:pt idx="499">
                  <c:v>61.885628605365198</c:v>
                </c:pt>
                <c:pt idx="500">
                  <c:v>33.812335817956587</c:v>
                </c:pt>
                <c:pt idx="501">
                  <c:v>45.348993995452311</c:v>
                </c:pt>
                <c:pt idx="502">
                  <c:v>42.343748648312562</c:v>
                </c:pt>
                <c:pt idx="503">
                  <c:v>50.137246564745709</c:v>
                </c:pt>
                <c:pt idx="504">
                  <c:v>40.433546926029159</c:v>
                </c:pt>
                <c:pt idx="505">
                  <c:v>50.831104824853959</c:v>
                </c:pt>
                <c:pt idx="506">
                  <c:v>43.073442411291857</c:v>
                </c:pt>
                <c:pt idx="507">
                  <c:v>56.461391743925418</c:v>
                </c:pt>
                <c:pt idx="508">
                  <c:v>42.489349323054618</c:v>
                </c:pt>
                <c:pt idx="509">
                  <c:v>54.481934451378166</c:v>
                </c:pt>
                <c:pt idx="510">
                  <c:v>49.817412659824981</c:v>
                </c:pt>
                <c:pt idx="511">
                  <c:v>44.628532946426141</c:v>
                </c:pt>
                <c:pt idx="512">
                  <c:v>32.443010267552424</c:v>
                </c:pt>
                <c:pt idx="513">
                  <c:v>30.322437027221032</c:v>
                </c:pt>
                <c:pt idx="514">
                  <c:v>52.033185024708636</c:v>
                </c:pt>
                <c:pt idx="515">
                  <c:v>48.218960054386798</c:v>
                </c:pt>
                <c:pt idx="516">
                  <c:v>40.174593490393015</c:v>
                </c:pt>
                <c:pt idx="517">
                  <c:v>50.430945420693774</c:v>
                </c:pt>
                <c:pt idx="518">
                  <c:v>46.318040370341315</c:v>
                </c:pt>
                <c:pt idx="519">
                  <c:v>47.185681715352608</c:v>
                </c:pt>
                <c:pt idx="520">
                  <c:v>44.953526383223526</c:v>
                </c:pt>
                <c:pt idx="521">
                  <c:v>47.029226676987292</c:v>
                </c:pt>
                <c:pt idx="522">
                  <c:v>55.881970359967625</c:v>
                </c:pt>
                <c:pt idx="523">
                  <c:v>54.439584896700012</c:v>
                </c:pt>
                <c:pt idx="524">
                  <c:v>49.396436973662603</c:v>
                </c:pt>
                <c:pt idx="525">
                  <c:v>39.330521710478173</c:v>
                </c:pt>
                <c:pt idx="526">
                  <c:v>36.961429161826445</c:v>
                </c:pt>
                <c:pt idx="527">
                  <c:v>57.456467687091632</c:v>
                </c:pt>
                <c:pt idx="528">
                  <c:v>41.949317852553001</c:v>
                </c:pt>
                <c:pt idx="529">
                  <c:v>39.188742162098258</c:v>
                </c:pt>
                <c:pt idx="530">
                  <c:v>53.803054263106453</c:v>
                </c:pt>
                <c:pt idx="531">
                  <c:v>39.035028559457437</c:v>
                </c:pt>
                <c:pt idx="532">
                  <c:v>48.460730734008237</c:v>
                </c:pt>
                <c:pt idx="533">
                  <c:v>42.512930713629011</c:v>
                </c:pt>
                <c:pt idx="534">
                  <c:v>48.80530519782306</c:v>
                </c:pt>
                <c:pt idx="535">
                  <c:v>47.3733102660726</c:v>
                </c:pt>
                <c:pt idx="536">
                  <c:v>54.898007489158452</c:v>
                </c:pt>
                <c:pt idx="537">
                  <c:v>45.469403363856401</c:v>
                </c:pt>
                <c:pt idx="538">
                  <c:v>51.455096052451871</c:v>
                </c:pt>
                <c:pt idx="539">
                  <c:v>52.288953237402303</c:v>
                </c:pt>
                <c:pt idx="540">
                  <c:v>59.174323883521517</c:v>
                </c:pt>
                <c:pt idx="541">
                  <c:v>51.792559370686533</c:v>
                </c:pt>
                <c:pt idx="542">
                  <c:v>49.825598202132639</c:v>
                </c:pt>
                <c:pt idx="543">
                  <c:v>43.266771034106299</c:v>
                </c:pt>
                <c:pt idx="544">
                  <c:v>43.821810190888534</c:v>
                </c:pt>
                <c:pt idx="545">
                  <c:v>45.098597675621463</c:v>
                </c:pt>
                <c:pt idx="546">
                  <c:v>38.955075089031602</c:v>
                </c:pt>
                <c:pt idx="547">
                  <c:v>39.020168779065493</c:v>
                </c:pt>
                <c:pt idx="548">
                  <c:v>40.069464979457372</c:v>
                </c:pt>
                <c:pt idx="549">
                  <c:v>45.359794938324498</c:v>
                </c:pt>
                <c:pt idx="550">
                  <c:v>50.406378816317627</c:v>
                </c:pt>
                <c:pt idx="551">
                  <c:v>43.202202628193128</c:v>
                </c:pt>
                <c:pt idx="552">
                  <c:v>50.066181550048903</c:v>
                </c:pt>
                <c:pt idx="553">
                  <c:v>51.959590390862274</c:v>
                </c:pt>
                <c:pt idx="554">
                  <c:v>36.257290466928183</c:v>
                </c:pt>
                <c:pt idx="555">
                  <c:v>45.324531980846309</c:v>
                </c:pt>
                <c:pt idx="556">
                  <c:v>49.350879475778854</c:v>
                </c:pt>
                <c:pt idx="557">
                  <c:v>43.087456137011223</c:v>
                </c:pt>
                <c:pt idx="558">
                  <c:v>42.337428119135012</c:v>
                </c:pt>
                <c:pt idx="559">
                  <c:v>50.459633315201998</c:v>
                </c:pt>
                <c:pt idx="560">
                  <c:v>49.889013180870727</c:v>
                </c:pt>
                <c:pt idx="561">
                  <c:v>45.639938920872723</c:v>
                </c:pt>
                <c:pt idx="562">
                  <c:v>49.953618418106792</c:v>
                </c:pt>
                <c:pt idx="563">
                  <c:v>42.635904946721858</c:v>
                </c:pt>
                <c:pt idx="564">
                  <c:v>54.299097644091603</c:v>
                </c:pt>
                <c:pt idx="565">
                  <c:v>46.516075491365633</c:v>
                </c:pt>
                <c:pt idx="566">
                  <c:v>45.092339621472092</c:v>
                </c:pt>
                <c:pt idx="567">
                  <c:v>49.478828649824614</c:v>
                </c:pt>
                <c:pt idx="568">
                  <c:v>50.801206344944191</c:v>
                </c:pt>
                <c:pt idx="569">
                  <c:v>42.93209376473115</c:v>
                </c:pt>
                <c:pt idx="570">
                  <c:v>61.515640333464994</c:v>
                </c:pt>
                <c:pt idx="571">
                  <c:v>41.312969250044432</c:v>
                </c:pt>
                <c:pt idx="572">
                  <c:v>44.634577008921411</c:v>
                </c:pt>
                <c:pt idx="573">
                  <c:v>46.240923118766766</c:v>
                </c:pt>
                <c:pt idx="574">
                  <c:v>52.662474924210514</c:v>
                </c:pt>
                <c:pt idx="575">
                  <c:v>36.933435826225995</c:v>
                </c:pt>
                <c:pt idx="576">
                  <c:v>36.95893788736926</c:v>
                </c:pt>
                <c:pt idx="577">
                  <c:v>48.270564745386984</c:v>
                </c:pt>
                <c:pt idx="578">
                  <c:v>43.993288814421355</c:v>
                </c:pt>
                <c:pt idx="579">
                  <c:v>48.507525355005377</c:v>
                </c:pt>
                <c:pt idx="580">
                  <c:v>46.491146389675187</c:v>
                </c:pt>
                <c:pt idx="581">
                  <c:v>45.449578674441405</c:v>
                </c:pt>
                <c:pt idx="582">
                  <c:v>62.452414030243496</c:v>
                </c:pt>
                <c:pt idx="583">
                  <c:v>48.445481518226899</c:v>
                </c:pt>
                <c:pt idx="584">
                  <c:v>48.907493503080872</c:v>
                </c:pt>
                <c:pt idx="585">
                  <c:v>52.242126758912214</c:v>
                </c:pt>
                <c:pt idx="586">
                  <c:v>42.59856138897733</c:v>
                </c:pt>
                <c:pt idx="587">
                  <c:v>45.701044678035991</c:v>
                </c:pt>
                <c:pt idx="588">
                  <c:v>43.463506877552945</c:v>
                </c:pt>
                <c:pt idx="589">
                  <c:v>57.71704979338751</c:v>
                </c:pt>
                <c:pt idx="590">
                  <c:v>47.432632224710375</c:v>
                </c:pt>
                <c:pt idx="591">
                  <c:v>53.053796459820042</c:v>
                </c:pt>
                <c:pt idx="592">
                  <c:v>47.040488734394174</c:v>
                </c:pt>
                <c:pt idx="593">
                  <c:v>51.705937211432087</c:v>
                </c:pt>
                <c:pt idx="594">
                  <c:v>46.188310978121862</c:v>
                </c:pt>
                <c:pt idx="595">
                  <c:v>42.523253144783176</c:v>
                </c:pt>
                <c:pt idx="596">
                  <c:v>46.949227630133315</c:v>
                </c:pt>
                <c:pt idx="597">
                  <c:v>44.819005081317222</c:v>
                </c:pt>
                <c:pt idx="598">
                  <c:v>46.729738300229357</c:v>
                </c:pt>
                <c:pt idx="599">
                  <c:v>52.302838286899707</c:v>
                </c:pt>
                <c:pt idx="600">
                  <c:v>47.458816447817391</c:v>
                </c:pt>
                <c:pt idx="601">
                  <c:v>45.032010119654892</c:v>
                </c:pt>
                <c:pt idx="602">
                  <c:v>46.274953633940072</c:v>
                </c:pt>
                <c:pt idx="603">
                  <c:v>45.632164402650439</c:v>
                </c:pt>
                <c:pt idx="604">
                  <c:v>45.233798458496267</c:v>
                </c:pt>
                <c:pt idx="605">
                  <c:v>52.981576567143549</c:v>
                </c:pt>
                <c:pt idx="606">
                  <c:v>39.875727322500239</c:v>
                </c:pt>
                <c:pt idx="607">
                  <c:v>44.016133288973435</c:v>
                </c:pt>
                <c:pt idx="608">
                  <c:v>41.068254078176388</c:v>
                </c:pt>
                <c:pt idx="609">
                  <c:v>53.576232560638715</c:v>
                </c:pt>
                <c:pt idx="610">
                  <c:v>56.774943842453531</c:v>
                </c:pt>
                <c:pt idx="611">
                  <c:v>42.494703655703745</c:v>
                </c:pt>
                <c:pt idx="612">
                  <c:v>49.85918006408928</c:v>
                </c:pt>
                <c:pt idx="613">
                  <c:v>40.033993997827714</c:v>
                </c:pt>
                <c:pt idx="614">
                  <c:v>49.052207017882509</c:v>
                </c:pt>
                <c:pt idx="615">
                  <c:v>48.309458978695069</c:v>
                </c:pt>
                <c:pt idx="616">
                  <c:v>40.218315193952456</c:v>
                </c:pt>
                <c:pt idx="617">
                  <c:v>42.427064729209427</c:v>
                </c:pt>
                <c:pt idx="618">
                  <c:v>52.724353350074047</c:v>
                </c:pt>
                <c:pt idx="619">
                  <c:v>54.946475635953881</c:v>
                </c:pt>
                <c:pt idx="620">
                  <c:v>39.966431067135176</c:v>
                </c:pt>
                <c:pt idx="621">
                  <c:v>41.535116125397138</c:v>
                </c:pt>
                <c:pt idx="622">
                  <c:v>47.001474302895467</c:v>
                </c:pt>
                <c:pt idx="623">
                  <c:v>46.55327372609721</c:v>
                </c:pt>
                <c:pt idx="624">
                  <c:v>41.527793888186395</c:v>
                </c:pt>
                <c:pt idx="625">
                  <c:v>54.06024182921427</c:v>
                </c:pt>
                <c:pt idx="626">
                  <c:v>47.970645267211616</c:v>
                </c:pt>
                <c:pt idx="627">
                  <c:v>42.40550815027121</c:v>
                </c:pt>
                <c:pt idx="628">
                  <c:v>42.219213194746629</c:v>
                </c:pt>
                <c:pt idx="629">
                  <c:v>52.521493772959893</c:v>
                </c:pt>
                <c:pt idx="630">
                  <c:v>42.568422303711245</c:v>
                </c:pt>
                <c:pt idx="631">
                  <c:v>50.978276291638281</c:v>
                </c:pt>
                <c:pt idx="632">
                  <c:v>36.746840752063093</c:v>
                </c:pt>
                <c:pt idx="633">
                  <c:v>15.012671173616679</c:v>
                </c:pt>
                <c:pt idx="634">
                  <c:v>40.095142747639819</c:v>
                </c:pt>
                <c:pt idx="635">
                  <c:v>50.175935995686451</c:v>
                </c:pt>
                <c:pt idx="636">
                  <c:v>58.830975348762166</c:v>
                </c:pt>
                <c:pt idx="637">
                  <c:v>59.619981065828412</c:v>
                </c:pt>
                <c:pt idx="638">
                  <c:v>46.681678177074254</c:v>
                </c:pt>
                <c:pt idx="639">
                  <c:v>53.101640046513971</c:v>
                </c:pt>
                <c:pt idx="640">
                  <c:v>49.034787096234005</c:v>
                </c:pt>
                <c:pt idx="641">
                  <c:v>63.087420353756428</c:v>
                </c:pt>
                <c:pt idx="642">
                  <c:v>39.300311175492325</c:v>
                </c:pt>
                <c:pt idx="643">
                  <c:v>50.353271618372425</c:v>
                </c:pt>
                <c:pt idx="644">
                  <c:v>49.675013257806242</c:v>
                </c:pt>
                <c:pt idx="645">
                  <c:v>47.000031223544362</c:v>
                </c:pt>
                <c:pt idx="646">
                  <c:v>43.646836279708957</c:v>
                </c:pt>
                <c:pt idx="647">
                  <c:v>42.227964578003309</c:v>
                </c:pt>
                <c:pt idx="648">
                  <c:v>46.031302220628191</c:v>
                </c:pt>
                <c:pt idx="649">
                  <c:v>47.041624764621197</c:v>
                </c:pt>
                <c:pt idx="650">
                  <c:v>35.216770242384143</c:v>
                </c:pt>
                <c:pt idx="651">
                  <c:v>43.294122905370322</c:v>
                </c:pt>
                <c:pt idx="652">
                  <c:v>44.620692267050174</c:v>
                </c:pt>
                <c:pt idx="653">
                  <c:v>51.318937485728895</c:v>
                </c:pt>
                <c:pt idx="654">
                  <c:v>50.253878886770551</c:v>
                </c:pt>
                <c:pt idx="655">
                  <c:v>51.983672087430733</c:v>
                </c:pt>
                <c:pt idx="656">
                  <c:v>50.210779036704089</c:v>
                </c:pt>
                <c:pt idx="657">
                  <c:v>60.695918845884059</c:v>
                </c:pt>
                <c:pt idx="658">
                  <c:v>59.460380047508721</c:v>
                </c:pt>
                <c:pt idx="659">
                  <c:v>49.900189558850009</c:v>
                </c:pt>
                <c:pt idx="660">
                  <c:v>62.598525471548918</c:v>
                </c:pt>
                <c:pt idx="661">
                  <c:v>42.291798974497638</c:v>
                </c:pt>
                <c:pt idx="662">
                  <c:v>41.627153022617016</c:v>
                </c:pt>
                <c:pt idx="663">
                  <c:v>50.192304819542812</c:v>
                </c:pt>
                <c:pt idx="664">
                  <c:v>61.938849615024751</c:v>
                </c:pt>
                <c:pt idx="665">
                  <c:v>55.839511153978705</c:v>
                </c:pt>
                <c:pt idx="666">
                  <c:v>54.983372622460521</c:v>
                </c:pt>
                <c:pt idx="667">
                  <c:v>39.227188301839711</c:v>
                </c:pt>
                <c:pt idx="668">
                  <c:v>46.022665234393969</c:v>
                </c:pt>
                <c:pt idx="669">
                  <c:v>52.123747217669369</c:v>
                </c:pt>
                <c:pt idx="670">
                  <c:v>50.734341634652665</c:v>
                </c:pt>
                <c:pt idx="671">
                  <c:v>59.086781932370911</c:v>
                </c:pt>
                <c:pt idx="672">
                  <c:v>42.718351092057297</c:v>
                </c:pt>
                <c:pt idx="673">
                  <c:v>47.310412063394843</c:v>
                </c:pt>
                <c:pt idx="674">
                  <c:v>36.955106372024979</c:v>
                </c:pt>
                <c:pt idx="675">
                  <c:v>50.152420215706194</c:v>
                </c:pt>
                <c:pt idx="676">
                  <c:v>49.940480948859985</c:v>
                </c:pt>
                <c:pt idx="677">
                  <c:v>43.593323006061212</c:v>
                </c:pt>
                <c:pt idx="678">
                  <c:v>44.731193189763339</c:v>
                </c:pt>
                <c:pt idx="679">
                  <c:v>50.177187084821838</c:v>
                </c:pt>
                <c:pt idx="680">
                  <c:v>60.759637454171418</c:v>
                </c:pt>
                <c:pt idx="681">
                  <c:v>32.751391854266323</c:v>
                </c:pt>
                <c:pt idx="682">
                  <c:v>50.606843095267514</c:v>
                </c:pt>
                <c:pt idx="683">
                  <c:v>50.798288037551984</c:v>
                </c:pt>
                <c:pt idx="684">
                  <c:v>44.983658754948848</c:v>
                </c:pt>
                <c:pt idx="685">
                  <c:v>49.325107913542588</c:v>
                </c:pt>
                <c:pt idx="686">
                  <c:v>42.85853246552719</c:v>
                </c:pt>
                <c:pt idx="687">
                  <c:v>52.698713024206931</c:v>
                </c:pt>
                <c:pt idx="688">
                  <c:v>52.026260761377912</c:v>
                </c:pt>
                <c:pt idx="689">
                  <c:v>44.326359366690269</c:v>
                </c:pt>
                <c:pt idx="690">
                  <c:v>50.87844289020881</c:v>
                </c:pt>
                <c:pt idx="691">
                  <c:v>53.225533645386946</c:v>
                </c:pt>
                <c:pt idx="692">
                  <c:v>50.044157394275345</c:v>
                </c:pt>
                <c:pt idx="693">
                  <c:v>50.26635032371496</c:v>
                </c:pt>
                <c:pt idx="694">
                  <c:v>45.680172241402865</c:v>
                </c:pt>
                <c:pt idx="695">
                  <c:v>32.999504675796111</c:v>
                </c:pt>
                <c:pt idx="696">
                  <c:v>48.712494129612494</c:v>
                </c:pt>
                <c:pt idx="697">
                  <c:v>44.905186663695375</c:v>
                </c:pt>
                <c:pt idx="698">
                  <c:v>49.238772259628462</c:v>
                </c:pt>
                <c:pt idx="699">
                  <c:v>52.934613943050358</c:v>
                </c:pt>
                <c:pt idx="700">
                  <c:v>39.526024920099559</c:v>
                </c:pt>
                <c:pt idx="701">
                  <c:v>61.711396017684223</c:v>
                </c:pt>
                <c:pt idx="702">
                  <c:v>53.409631220546217</c:v>
                </c:pt>
                <c:pt idx="703">
                  <c:v>45.803261303082671</c:v>
                </c:pt>
                <c:pt idx="704">
                  <c:v>54.500895112838791</c:v>
                </c:pt>
                <c:pt idx="705">
                  <c:v>43.178767472031609</c:v>
                </c:pt>
                <c:pt idx="706">
                  <c:v>45.925860327176899</c:v>
                </c:pt>
                <c:pt idx="707">
                  <c:v>51.568847218566788</c:v>
                </c:pt>
                <c:pt idx="708">
                  <c:v>50.973121972661048</c:v>
                </c:pt>
                <c:pt idx="709">
                  <c:v>52.061500143366992</c:v>
                </c:pt>
                <c:pt idx="710">
                  <c:v>43.073268754757571</c:v>
                </c:pt>
                <c:pt idx="711">
                  <c:v>44.942317223959279</c:v>
                </c:pt>
                <c:pt idx="712">
                  <c:v>49.834662118396913</c:v>
                </c:pt>
                <c:pt idx="713">
                  <c:v>58.627749501653504</c:v>
                </c:pt>
                <c:pt idx="714">
                  <c:v>36.592937709295853</c:v>
                </c:pt>
                <c:pt idx="715">
                  <c:v>38.159866715736854</c:v>
                </c:pt>
                <c:pt idx="716">
                  <c:v>43.707152707104527</c:v>
                </c:pt>
                <c:pt idx="717">
                  <c:v>44.885384582757823</c:v>
                </c:pt>
                <c:pt idx="718">
                  <c:v>38.018325643674785</c:v>
                </c:pt>
                <c:pt idx="719">
                  <c:v>49.901674624825951</c:v>
                </c:pt>
                <c:pt idx="720">
                  <c:v>41.027497103825539</c:v>
                </c:pt>
                <c:pt idx="721">
                  <c:v>45.596223178387952</c:v>
                </c:pt>
                <c:pt idx="722">
                  <c:v>48.20391442649801</c:v>
                </c:pt>
                <c:pt idx="723">
                  <c:v>57.019023314195984</c:v>
                </c:pt>
                <c:pt idx="724">
                  <c:v>51.413099167022914</c:v>
                </c:pt>
                <c:pt idx="725">
                  <c:v>50.095454244988993</c:v>
                </c:pt>
                <c:pt idx="726">
                  <c:v>48.147359937948721</c:v>
                </c:pt>
                <c:pt idx="727">
                  <c:v>52.765630447359058</c:v>
                </c:pt>
                <c:pt idx="728">
                  <c:v>39.139238574038835</c:v>
                </c:pt>
                <c:pt idx="729">
                  <c:v>46.754340101575927</c:v>
                </c:pt>
                <c:pt idx="730">
                  <c:v>39.398363225118594</c:v>
                </c:pt>
                <c:pt idx="731">
                  <c:v>49.56989183883023</c:v>
                </c:pt>
                <c:pt idx="732">
                  <c:v>52.952166433401629</c:v>
                </c:pt>
                <c:pt idx="733">
                  <c:v>53.379609837307328</c:v>
                </c:pt>
                <c:pt idx="734">
                  <c:v>47.628787695921645</c:v>
                </c:pt>
                <c:pt idx="735">
                  <c:v>40.987099387229598</c:v>
                </c:pt>
                <c:pt idx="736">
                  <c:v>41.686675476307542</c:v>
                </c:pt>
                <c:pt idx="737">
                  <c:v>51.435619759226817</c:v>
                </c:pt>
                <c:pt idx="738">
                  <c:v>39.679110968824737</c:v>
                </c:pt>
                <c:pt idx="739">
                  <c:v>51.980262024753287</c:v>
                </c:pt>
                <c:pt idx="740">
                  <c:v>53.057951479751623</c:v>
                </c:pt>
                <c:pt idx="741">
                  <c:v>59.190125929949602</c:v>
                </c:pt>
                <c:pt idx="742">
                  <c:v>47.734115720740505</c:v>
                </c:pt>
                <c:pt idx="743">
                  <c:v>47.726753494005266</c:v>
                </c:pt>
                <c:pt idx="744">
                  <c:v>36.999883039711349</c:v>
                </c:pt>
                <c:pt idx="745">
                  <c:v>52.681800458475223</c:v>
                </c:pt>
                <c:pt idx="746">
                  <c:v>35.355759628232057</c:v>
                </c:pt>
                <c:pt idx="747">
                  <c:v>55.11604191123017</c:v>
                </c:pt>
                <c:pt idx="748">
                  <c:v>50.669333026015487</c:v>
                </c:pt>
                <c:pt idx="749">
                  <c:v>47.783476451161789</c:v>
                </c:pt>
                <c:pt idx="750">
                  <c:v>47.305944552333457</c:v>
                </c:pt>
                <c:pt idx="751">
                  <c:v>53.886184571182703</c:v>
                </c:pt>
                <c:pt idx="752">
                  <c:v>52.1236589004438</c:v>
                </c:pt>
                <c:pt idx="753">
                  <c:v>43.115315166317302</c:v>
                </c:pt>
                <c:pt idx="754">
                  <c:v>43.527533071340173</c:v>
                </c:pt>
                <c:pt idx="755">
                  <c:v>48.955953192045257</c:v>
                </c:pt>
                <c:pt idx="756">
                  <c:v>40.438446229115833</c:v>
                </c:pt>
                <c:pt idx="757">
                  <c:v>40.759997287523277</c:v>
                </c:pt>
                <c:pt idx="758">
                  <c:v>53.783778310242838</c:v>
                </c:pt>
                <c:pt idx="759">
                  <c:v>28.784812422557636</c:v>
                </c:pt>
                <c:pt idx="760">
                  <c:v>49.365693945317567</c:v>
                </c:pt>
                <c:pt idx="761">
                  <c:v>40.495223682419059</c:v>
                </c:pt>
                <c:pt idx="762">
                  <c:v>47.761952456424538</c:v>
                </c:pt>
                <c:pt idx="763">
                  <c:v>42.488579864661588</c:v>
                </c:pt>
                <c:pt idx="764">
                  <c:v>47.73674750947594</c:v>
                </c:pt>
                <c:pt idx="765">
                  <c:v>51.210631194551127</c:v>
                </c:pt>
                <c:pt idx="766">
                  <c:v>47.88129798314273</c:v>
                </c:pt>
                <c:pt idx="767">
                  <c:v>51.68805706776498</c:v>
                </c:pt>
                <c:pt idx="768">
                  <c:v>63.73663615308373</c:v>
                </c:pt>
                <c:pt idx="769">
                  <c:v>58.97448294223102</c:v>
                </c:pt>
                <c:pt idx="770">
                  <c:v>49.477863954511889</c:v>
                </c:pt>
                <c:pt idx="771">
                  <c:v>44.975672753078051</c:v>
                </c:pt>
                <c:pt idx="772">
                  <c:v>39.406660537538578</c:v>
                </c:pt>
                <c:pt idx="773">
                  <c:v>45.121127432083</c:v>
                </c:pt>
                <c:pt idx="774">
                  <c:v>50.85345187116878</c:v>
                </c:pt>
                <c:pt idx="775">
                  <c:v>47.170173450951012</c:v>
                </c:pt>
                <c:pt idx="776">
                  <c:v>46.083150685860012</c:v>
                </c:pt>
                <c:pt idx="777">
                  <c:v>39.235079367623371</c:v>
                </c:pt>
                <c:pt idx="778">
                  <c:v>39.09097155236627</c:v>
                </c:pt>
                <c:pt idx="779">
                  <c:v>42.873169679632305</c:v>
                </c:pt>
                <c:pt idx="780">
                  <c:v>45.343614991242575</c:v>
                </c:pt>
                <c:pt idx="781">
                  <c:v>49.698405417813539</c:v>
                </c:pt>
                <c:pt idx="782">
                  <c:v>48.32400340988837</c:v>
                </c:pt>
                <c:pt idx="783">
                  <c:v>48.738353010007238</c:v>
                </c:pt>
                <c:pt idx="784">
                  <c:v>33.116168052457596</c:v>
                </c:pt>
                <c:pt idx="785">
                  <c:v>46.110750230840395</c:v>
                </c:pt>
                <c:pt idx="786">
                  <c:v>42.536620075303077</c:v>
                </c:pt>
                <c:pt idx="787">
                  <c:v>46.878052965790125</c:v>
                </c:pt>
                <c:pt idx="788">
                  <c:v>34.495075929691104</c:v>
                </c:pt>
                <c:pt idx="789">
                  <c:v>22.217940058155527</c:v>
                </c:pt>
                <c:pt idx="790">
                  <c:v>54.544959067727056</c:v>
                </c:pt>
                <c:pt idx="791">
                  <c:v>44.065533286328957</c:v>
                </c:pt>
                <c:pt idx="792">
                  <c:v>46.031747175172498</c:v>
                </c:pt>
                <c:pt idx="793">
                  <c:v>53.542123471263494</c:v>
                </c:pt>
                <c:pt idx="794">
                  <c:v>52.129784649323099</c:v>
                </c:pt>
                <c:pt idx="795">
                  <c:v>52.186567343843635</c:v>
                </c:pt>
                <c:pt idx="796">
                  <c:v>48.238695524371991</c:v>
                </c:pt>
                <c:pt idx="797">
                  <c:v>37.933450234546108</c:v>
                </c:pt>
                <c:pt idx="798">
                  <c:v>50.088631151188522</c:v>
                </c:pt>
                <c:pt idx="799">
                  <c:v>42.694825754185388</c:v>
                </c:pt>
                <c:pt idx="800">
                  <c:v>48.061943254527492</c:v>
                </c:pt>
                <c:pt idx="801">
                  <c:v>54.036883243934625</c:v>
                </c:pt>
                <c:pt idx="802">
                  <c:v>46.945906751157132</c:v>
                </c:pt>
                <c:pt idx="803">
                  <c:v>43.56330115747167</c:v>
                </c:pt>
                <c:pt idx="804">
                  <c:v>49.841349751343408</c:v>
                </c:pt>
                <c:pt idx="805">
                  <c:v>40.439054339294579</c:v>
                </c:pt>
                <c:pt idx="806">
                  <c:v>45.496259151479016</c:v>
                </c:pt>
                <c:pt idx="807">
                  <c:v>48.56931050849181</c:v>
                </c:pt>
                <c:pt idx="808">
                  <c:v>51.903889053962381</c:v>
                </c:pt>
                <c:pt idx="809">
                  <c:v>50.32634126183919</c:v>
                </c:pt>
                <c:pt idx="810">
                  <c:v>48.663188199268973</c:v>
                </c:pt>
                <c:pt idx="811">
                  <c:v>52.712558394982331</c:v>
                </c:pt>
                <c:pt idx="812">
                  <c:v>49.876089888829362</c:v>
                </c:pt>
                <c:pt idx="813">
                  <c:v>37.194897583810409</c:v>
                </c:pt>
                <c:pt idx="814">
                  <c:v>34.418758140671287</c:v>
                </c:pt>
                <c:pt idx="815">
                  <c:v>44.717842215470057</c:v>
                </c:pt>
                <c:pt idx="816">
                  <c:v>47.764480233233321</c:v>
                </c:pt>
                <c:pt idx="817">
                  <c:v>48.238713972062783</c:v>
                </c:pt>
                <c:pt idx="818">
                  <c:v>49.316685596271256</c:v>
                </c:pt>
                <c:pt idx="819">
                  <c:v>50.209321273276174</c:v>
                </c:pt>
                <c:pt idx="820">
                  <c:v>44.818152481216295</c:v>
                </c:pt>
                <c:pt idx="821">
                  <c:v>38.799007842769569</c:v>
                </c:pt>
                <c:pt idx="822">
                  <c:v>47.993507088243923</c:v>
                </c:pt>
                <c:pt idx="823">
                  <c:v>51.087268667272731</c:v>
                </c:pt>
                <c:pt idx="824">
                  <c:v>50.563239098333419</c:v>
                </c:pt>
                <c:pt idx="825">
                  <c:v>45.164478704568083</c:v>
                </c:pt>
                <c:pt idx="826">
                  <c:v>58.176382189465549</c:v>
                </c:pt>
                <c:pt idx="827">
                  <c:v>60.504814081167623</c:v>
                </c:pt>
                <c:pt idx="828">
                  <c:v>37.963555127084319</c:v>
                </c:pt>
                <c:pt idx="829">
                  <c:v>50.990122234959905</c:v>
                </c:pt>
                <c:pt idx="830">
                  <c:v>43.439482719674174</c:v>
                </c:pt>
                <c:pt idx="831">
                  <c:v>53.325123991718478</c:v>
                </c:pt>
                <c:pt idx="832">
                  <c:v>41.626548068982061</c:v>
                </c:pt>
                <c:pt idx="833">
                  <c:v>58.128599611273593</c:v>
                </c:pt>
                <c:pt idx="834">
                  <c:v>47.784526836491828</c:v>
                </c:pt>
                <c:pt idx="835">
                  <c:v>50.846882973427078</c:v>
                </c:pt>
                <c:pt idx="836">
                  <c:v>55.993275309443803</c:v>
                </c:pt>
                <c:pt idx="837">
                  <c:v>48.126003300518668</c:v>
                </c:pt>
                <c:pt idx="838">
                  <c:v>47.056671414481123</c:v>
                </c:pt>
                <c:pt idx="839">
                  <c:v>49.068488870872805</c:v>
                </c:pt>
                <c:pt idx="840">
                  <c:v>47.363299466272366</c:v>
                </c:pt>
                <c:pt idx="841">
                  <c:v>43.700306688457658</c:v>
                </c:pt>
                <c:pt idx="842">
                  <c:v>48.896292783536936</c:v>
                </c:pt>
                <c:pt idx="843">
                  <c:v>38.600318192329368</c:v>
                </c:pt>
                <c:pt idx="844">
                  <c:v>14.882528011076715</c:v>
                </c:pt>
                <c:pt idx="845">
                  <c:v>44.580951875417703</c:v>
                </c:pt>
                <c:pt idx="846">
                  <c:v>39.811205228726827</c:v>
                </c:pt>
                <c:pt idx="847">
                  <c:v>42.362718350498454</c:v>
                </c:pt>
                <c:pt idx="848">
                  <c:v>52.089907428397339</c:v>
                </c:pt>
                <c:pt idx="849">
                  <c:v>41.403182010218131</c:v>
                </c:pt>
                <c:pt idx="850">
                  <c:v>45.916333883907505</c:v>
                </c:pt>
                <c:pt idx="851">
                  <c:v>45.368953149436656</c:v>
                </c:pt>
                <c:pt idx="852">
                  <c:v>44.057439050523641</c:v>
                </c:pt>
                <c:pt idx="853">
                  <c:v>56.471864262585314</c:v>
                </c:pt>
                <c:pt idx="854">
                  <c:v>36.238959346254539</c:v>
                </c:pt>
                <c:pt idx="855">
                  <c:v>38.589112262604381</c:v>
                </c:pt>
                <c:pt idx="856">
                  <c:v>54.375037781385174</c:v>
                </c:pt>
                <c:pt idx="857">
                  <c:v>34.422273741376522</c:v>
                </c:pt>
                <c:pt idx="858">
                  <c:v>55.795036965559504</c:v>
                </c:pt>
                <c:pt idx="859">
                  <c:v>52.038603219830421</c:v>
                </c:pt>
                <c:pt idx="860">
                  <c:v>53.535737841875111</c:v>
                </c:pt>
                <c:pt idx="861">
                  <c:v>46.95040883284279</c:v>
                </c:pt>
                <c:pt idx="862">
                  <c:v>40.229079508800609</c:v>
                </c:pt>
                <c:pt idx="863">
                  <c:v>40.560609608087738</c:v>
                </c:pt>
                <c:pt idx="864">
                  <c:v>50.457517995991431</c:v>
                </c:pt>
                <c:pt idx="865">
                  <c:v>51.571419655677069</c:v>
                </c:pt>
                <c:pt idx="866">
                  <c:v>46.147651284493733</c:v>
                </c:pt>
                <c:pt idx="867">
                  <c:v>41.077362473847849</c:v>
                </c:pt>
                <c:pt idx="868">
                  <c:v>40.863293271544691</c:v>
                </c:pt>
                <c:pt idx="869">
                  <c:v>56.312035570224097</c:v>
                </c:pt>
                <c:pt idx="870">
                  <c:v>45.60171322068782</c:v>
                </c:pt>
                <c:pt idx="871">
                  <c:v>61.28802570143985</c:v>
                </c:pt>
                <c:pt idx="872">
                  <c:v>48.13173799034908</c:v>
                </c:pt>
                <c:pt idx="873">
                  <c:v>40.90438517646578</c:v>
                </c:pt>
                <c:pt idx="874">
                  <c:v>62.341265515466269</c:v>
                </c:pt>
                <c:pt idx="875">
                  <c:v>27.000124657001127</c:v>
                </c:pt>
                <c:pt idx="876">
                  <c:v>48.72264944817347</c:v>
                </c:pt>
                <c:pt idx="877">
                  <c:v>56.095345000770045</c:v>
                </c:pt>
                <c:pt idx="878">
                  <c:v>52.169922228177803</c:v>
                </c:pt>
                <c:pt idx="879">
                  <c:v>40.923751632066931</c:v>
                </c:pt>
                <c:pt idx="880">
                  <c:v>55.926249253001984</c:v>
                </c:pt>
                <c:pt idx="881">
                  <c:v>43.877881756982546</c:v>
                </c:pt>
                <c:pt idx="882">
                  <c:v>44.426354532884368</c:v>
                </c:pt>
                <c:pt idx="883">
                  <c:v>62.588170600103858</c:v>
                </c:pt>
                <c:pt idx="884">
                  <c:v>41.040912664784685</c:v>
                </c:pt>
                <c:pt idx="885">
                  <c:v>45.243112907734996</c:v>
                </c:pt>
                <c:pt idx="886">
                  <c:v>49.949880010296305</c:v>
                </c:pt>
                <c:pt idx="887">
                  <c:v>45.035058072628317</c:v>
                </c:pt>
                <c:pt idx="888">
                  <c:v>50.949018896772095</c:v>
                </c:pt>
                <c:pt idx="889">
                  <c:v>46.129914471704097</c:v>
                </c:pt>
                <c:pt idx="890">
                  <c:v>58.331429313405252</c:v>
                </c:pt>
                <c:pt idx="891">
                  <c:v>42.945832829311868</c:v>
                </c:pt>
                <c:pt idx="892">
                  <c:v>49.390626233960077</c:v>
                </c:pt>
                <c:pt idx="893">
                  <c:v>45.480425596058339</c:v>
                </c:pt>
                <c:pt idx="894">
                  <c:v>56.193129480412992</c:v>
                </c:pt>
                <c:pt idx="895">
                  <c:v>42.720603076491017</c:v>
                </c:pt>
                <c:pt idx="896">
                  <c:v>54.553057031068306</c:v>
                </c:pt>
                <c:pt idx="897">
                  <c:v>44.991347423992281</c:v>
                </c:pt>
                <c:pt idx="898">
                  <c:v>48.966988755370863</c:v>
                </c:pt>
                <c:pt idx="899">
                  <c:v>52.630748831174323</c:v>
                </c:pt>
                <c:pt idx="900">
                  <c:v>42.357063553787832</c:v>
                </c:pt>
                <c:pt idx="901">
                  <c:v>53.904275824371069</c:v>
                </c:pt>
                <c:pt idx="902">
                  <c:v>55.707484991315503</c:v>
                </c:pt>
                <c:pt idx="903">
                  <c:v>51.010195986646899</c:v>
                </c:pt>
                <c:pt idx="904">
                  <c:v>37.502079801800527</c:v>
                </c:pt>
                <c:pt idx="905">
                  <c:v>46.877801012837949</c:v>
                </c:pt>
                <c:pt idx="906">
                  <c:v>41.625184317778995</c:v>
                </c:pt>
                <c:pt idx="907">
                  <c:v>60.852064184223224</c:v>
                </c:pt>
                <c:pt idx="908">
                  <c:v>37.897714208422258</c:v>
                </c:pt>
                <c:pt idx="909">
                  <c:v>46.485851780319443</c:v>
                </c:pt>
                <c:pt idx="910">
                  <c:v>48.440667819761295</c:v>
                </c:pt>
                <c:pt idx="911">
                  <c:v>40.648452184780332</c:v>
                </c:pt>
                <c:pt idx="912">
                  <c:v>46.537317982047675</c:v>
                </c:pt>
                <c:pt idx="913">
                  <c:v>40.168019319047936</c:v>
                </c:pt>
                <c:pt idx="914">
                  <c:v>40.514226527909692</c:v>
                </c:pt>
                <c:pt idx="915">
                  <c:v>40.599608345576513</c:v>
                </c:pt>
                <c:pt idx="916">
                  <c:v>50.188844996440316</c:v>
                </c:pt>
                <c:pt idx="917">
                  <c:v>43.79681404196149</c:v>
                </c:pt>
                <c:pt idx="918">
                  <c:v>41.888808957411733</c:v>
                </c:pt>
                <c:pt idx="919">
                  <c:v>53.576185469137926</c:v>
                </c:pt>
                <c:pt idx="920">
                  <c:v>45.134691088659359</c:v>
                </c:pt>
                <c:pt idx="921">
                  <c:v>50.71257086213614</c:v>
                </c:pt>
                <c:pt idx="922">
                  <c:v>49.25232993520369</c:v>
                </c:pt>
                <c:pt idx="923">
                  <c:v>40.169927233991061</c:v>
                </c:pt>
                <c:pt idx="924">
                  <c:v>49.277399046065582</c:v>
                </c:pt>
                <c:pt idx="925">
                  <c:v>55.240568130671505</c:v>
                </c:pt>
                <c:pt idx="926">
                  <c:v>45.59601678643012</c:v>
                </c:pt>
                <c:pt idx="927">
                  <c:v>44.715481627135006</c:v>
                </c:pt>
                <c:pt idx="928">
                  <c:v>41.752932584428933</c:v>
                </c:pt>
                <c:pt idx="929">
                  <c:v>44.556485054962984</c:v>
                </c:pt>
                <c:pt idx="930">
                  <c:v>28.151391204959783</c:v>
                </c:pt>
                <c:pt idx="931">
                  <c:v>37.329208453282455</c:v>
                </c:pt>
                <c:pt idx="932">
                  <c:v>60.922884489021797</c:v>
                </c:pt>
                <c:pt idx="933">
                  <c:v>46.764959254944131</c:v>
                </c:pt>
                <c:pt idx="934">
                  <c:v>53.717188074408249</c:v>
                </c:pt>
                <c:pt idx="935">
                  <c:v>41.927243043404388</c:v>
                </c:pt>
                <c:pt idx="936">
                  <c:v>43.227941806727941</c:v>
                </c:pt>
                <c:pt idx="937">
                  <c:v>56.252746773862945</c:v>
                </c:pt>
                <c:pt idx="938">
                  <c:v>42.624506494933939</c:v>
                </c:pt>
                <c:pt idx="939">
                  <c:v>47.891792193931515</c:v>
                </c:pt>
                <c:pt idx="940">
                  <c:v>39.799451848936044</c:v>
                </c:pt>
                <c:pt idx="941">
                  <c:v>40.78361875879726</c:v>
                </c:pt>
                <c:pt idx="942">
                  <c:v>46.080361952035773</c:v>
                </c:pt>
                <c:pt idx="943">
                  <c:v>46.734029911668642</c:v>
                </c:pt>
                <c:pt idx="944">
                  <c:v>44.956370814105497</c:v>
                </c:pt>
                <c:pt idx="945">
                  <c:v>55.112414874410575</c:v>
                </c:pt>
                <c:pt idx="946">
                  <c:v>50.460959060429062</c:v>
                </c:pt>
                <c:pt idx="947">
                  <c:v>52.830082305326606</c:v>
                </c:pt>
                <c:pt idx="948">
                  <c:v>39.391951110455345</c:v>
                </c:pt>
                <c:pt idx="949">
                  <c:v>58.499222843371157</c:v>
                </c:pt>
                <c:pt idx="950">
                  <c:v>48.032403638867272</c:v>
                </c:pt>
                <c:pt idx="951">
                  <c:v>55.053667797116688</c:v>
                </c:pt>
                <c:pt idx="952">
                  <c:v>53.284312588933389</c:v>
                </c:pt>
                <c:pt idx="953">
                  <c:v>46.821332530911306</c:v>
                </c:pt>
                <c:pt idx="954">
                  <c:v>37.167275695357603</c:v>
                </c:pt>
                <c:pt idx="955">
                  <c:v>52.608250139538463</c:v>
                </c:pt>
                <c:pt idx="956">
                  <c:v>46.403661741957549</c:v>
                </c:pt>
                <c:pt idx="957">
                  <c:v>36.90147796438383</c:v>
                </c:pt>
                <c:pt idx="958">
                  <c:v>55.787358311127591</c:v>
                </c:pt>
                <c:pt idx="959">
                  <c:v>36.659290344595448</c:v>
                </c:pt>
                <c:pt idx="960">
                  <c:v>51.811985451355056</c:v>
                </c:pt>
                <c:pt idx="961">
                  <c:v>35.705395249750509</c:v>
                </c:pt>
                <c:pt idx="962">
                  <c:v>45.221643738378333</c:v>
                </c:pt>
                <c:pt idx="963">
                  <c:v>43.852702932626038</c:v>
                </c:pt>
                <c:pt idx="964">
                  <c:v>45.588359215584589</c:v>
                </c:pt>
                <c:pt idx="965">
                  <c:v>45.324785198918804</c:v>
                </c:pt>
                <c:pt idx="966">
                  <c:v>55.562233588333655</c:v>
                </c:pt>
                <c:pt idx="967">
                  <c:v>53.79907463822412</c:v>
                </c:pt>
                <c:pt idx="968">
                  <c:v>45.750230677873603</c:v>
                </c:pt>
                <c:pt idx="969">
                  <c:v>59.708336959210854</c:v>
                </c:pt>
                <c:pt idx="970">
                  <c:v>47.133744701644936</c:v>
                </c:pt>
                <c:pt idx="971">
                  <c:v>44.194087274857885</c:v>
                </c:pt>
                <c:pt idx="972">
                  <c:v>54.394295217568221</c:v>
                </c:pt>
                <c:pt idx="973">
                  <c:v>51.744922712275851</c:v>
                </c:pt>
                <c:pt idx="974">
                  <c:v>47.658693788705861</c:v>
                </c:pt>
                <c:pt idx="975">
                  <c:v>52.296548160422937</c:v>
                </c:pt>
                <c:pt idx="976">
                  <c:v>37.447364420785583</c:v>
                </c:pt>
                <c:pt idx="977">
                  <c:v>46.843880007452704</c:v>
                </c:pt>
                <c:pt idx="978">
                  <c:v>35.991504689668488</c:v>
                </c:pt>
                <c:pt idx="979">
                  <c:v>30.58508243635972</c:v>
                </c:pt>
                <c:pt idx="980">
                  <c:v>41.28068563495188</c:v>
                </c:pt>
                <c:pt idx="981">
                  <c:v>26.573115258682844</c:v>
                </c:pt>
                <c:pt idx="982">
                  <c:v>34.503052300206022</c:v>
                </c:pt>
                <c:pt idx="983">
                  <c:v>35.60044668182276</c:v>
                </c:pt>
                <c:pt idx="984">
                  <c:v>41.145821702860189</c:v>
                </c:pt>
                <c:pt idx="985">
                  <c:v>48.477655052816395</c:v>
                </c:pt>
                <c:pt idx="986">
                  <c:v>40.504199033433167</c:v>
                </c:pt>
                <c:pt idx="987">
                  <c:v>39.830411201376691</c:v>
                </c:pt>
                <c:pt idx="988">
                  <c:v>57.1170339042636</c:v>
                </c:pt>
                <c:pt idx="989">
                  <c:v>52.432916032947375</c:v>
                </c:pt>
                <c:pt idx="990">
                  <c:v>44.964125631702586</c:v>
                </c:pt>
                <c:pt idx="991">
                  <c:v>58.529700730422384</c:v>
                </c:pt>
                <c:pt idx="992">
                  <c:v>39.287814311968908</c:v>
                </c:pt>
                <c:pt idx="993">
                  <c:v>50.562388273603041</c:v>
                </c:pt>
                <c:pt idx="994">
                  <c:v>50.203482326987334</c:v>
                </c:pt>
                <c:pt idx="995">
                  <c:v>49.489744392084518</c:v>
                </c:pt>
                <c:pt idx="996">
                  <c:v>37.451399418271087</c:v>
                </c:pt>
                <c:pt idx="997">
                  <c:v>37.671353614571977</c:v>
                </c:pt>
                <c:pt idx="998">
                  <c:v>54.718885589241708</c:v>
                </c:pt>
                <c:pt idx="999">
                  <c:v>48.241195877612761</c:v>
                </c:pt>
                <c:pt idx="1000">
                  <c:v>46.126411285273768</c:v>
                </c:pt>
                <c:pt idx="1001">
                  <c:v>45.152661754478594</c:v>
                </c:pt>
                <c:pt idx="1002">
                  <c:v>51.06686573959886</c:v>
                </c:pt>
                <c:pt idx="1003">
                  <c:v>52.875112517606205</c:v>
                </c:pt>
                <c:pt idx="1004">
                  <c:v>45.51318313272342</c:v>
                </c:pt>
                <c:pt idx="1005">
                  <c:v>37.146227350496822</c:v>
                </c:pt>
                <c:pt idx="1006">
                  <c:v>49.134334405424795</c:v>
                </c:pt>
                <c:pt idx="1007">
                  <c:v>85.911912892418158</c:v>
                </c:pt>
                <c:pt idx="1008">
                  <c:v>43.81081210556718</c:v>
                </c:pt>
                <c:pt idx="1009">
                  <c:v>29.484179323848309</c:v>
                </c:pt>
                <c:pt idx="1010">
                  <c:v>53.961230953047497</c:v>
                </c:pt>
                <c:pt idx="1011">
                  <c:v>39.307646949066289</c:v>
                </c:pt>
                <c:pt idx="1012">
                  <c:v>34.971914873265035</c:v>
                </c:pt>
                <c:pt idx="1013">
                  <c:v>48.901428481150752</c:v>
                </c:pt>
                <c:pt idx="1014">
                  <c:v>46.691488714502412</c:v>
                </c:pt>
                <c:pt idx="1015">
                  <c:v>47.484984553610587</c:v>
                </c:pt>
                <c:pt idx="1016">
                  <c:v>51.92409096815144</c:v>
                </c:pt>
                <c:pt idx="1017">
                  <c:v>40.618512839641276</c:v>
                </c:pt>
                <c:pt idx="1018">
                  <c:v>47.797060038495594</c:v>
                </c:pt>
                <c:pt idx="1019">
                  <c:v>43.912824072399751</c:v>
                </c:pt>
                <c:pt idx="1020">
                  <c:v>40.570069629440304</c:v>
                </c:pt>
                <c:pt idx="1021">
                  <c:v>54.130674145899683</c:v>
                </c:pt>
                <c:pt idx="1022">
                  <c:v>33.304290304492007</c:v>
                </c:pt>
                <c:pt idx="1023">
                  <c:v>47.238142517200068</c:v>
                </c:pt>
                <c:pt idx="1024">
                  <c:v>48.91392934716071</c:v>
                </c:pt>
                <c:pt idx="1025">
                  <c:v>51.047595504866607</c:v>
                </c:pt>
                <c:pt idx="1026">
                  <c:v>43.727208912943759</c:v>
                </c:pt>
                <c:pt idx="1027">
                  <c:v>57.955262889479478</c:v>
                </c:pt>
                <c:pt idx="1028">
                  <c:v>54.05810978138733</c:v>
                </c:pt>
                <c:pt idx="1029">
                  <c:v>41.796691844456959</c:v>
                </c:pt>
                <c:pt idx="1030">
                  <c:v>45.100251114932874</c:v>
                </c:pt>
                <c:pt idx="1031">
                  <c:v>46.616604895676986</c:v>
                </c:pt>
                <c:pt idx="1032">
                  <c:v>47.354631470358441</c:v>
                </c:pt>
                <c:pt idx="1033">
                  <c:v>51.643489111576237</c:v>
                </c:pt>
                <c:pt idx="1034">
                  <c:v>41.473940344446163</c:v>
                </c:pt>
                <c:pt idx="1035">
                  <c:v>55.890482099870468</c:v>
                </c:pt>
                <c:pt idx="1036">
                  <c:v>60.587288614909973</c:v>
                </c:pt>
                <c:pt idx="1037">
                  <c:v>58.565367829358138</c:v>
                </c:pt>
                <c:pt idx="1038">
                  <c:v>38.678079524848826</c:v>
                </c:pt>
                <c:pt idx="1039">
                  <c:v>46.384564384904898</c:v>
                </c:pt>
                <c:pt idx="1040">
                  <c:v>38.577489860873868</c:v>
                </c:pt>
                <c:pt idx="1041">
                  <c:v>37.08872771930114</c:v>
                </c:pt>
                <c:pt idx="1042">
                  <c:v>53.920652316357057</c:v>
                </c:pt>
                <c:pt idx="1043">
                  <c:v>47.822069329108693</c:v>
                </c:pt>
                <c:pt idx="1044">
                  <c:v>35.220058099892974</c:v>
                </c:pt>
                <c:pt idx="1045">
                  <c:v>42.19594570025783</c:v>
                </c:pt>
                <c:pt idx="1046">
                  <c:v>49.382610599390105</c:v>
                </c:pt>
                <c:pt idx="1047">
                  <c:v>49.58410350578599</c:v>
                </c:pt>
                <c:pt idx="1048">
                  <c:v>40.402044497369019</c:v>
                </c:pt>
                <c:pt idx="1049">
                  <c:v>27.259086725908105</c:v>
                </c:pt>
                <c:pt idx="1050">
                  <c:v>54.229481651627495</c:v>
                </c:pt>
                <c:pt idx="1051">
                  <c:v>46.14375397407899</c:v>
                </c:pt>
                <c:pt idx="1052">
                  <c:v>45.889609443085334</c:v>
                </c:pt>
                <c:pt idx="1053">
                  <c:v>49.061054390606209</c:v>
                </c:pt>
                <c:pt idx="1054">
                  <c:v>45.503848094120833</c:v>
                </c:pt>
                <c:pt idx="1055">
                  <c:v>44.905964592251372</c:v>
                </c:pt>
                <c:pt idx="1056">
                  <c:v>44.867614671335808</c:v>
                </c:pt>
                <c:pt idx="1057">
                  <c:v>35.299721894797024</c:v>
                </c:pt>
                <c:pt idx="1058">
                  <c:v>62.685575252459088</c:v>
                </c:pt>
                <c:pt idx="1059">
                  <c:v>36.72916870556756</c:v>
                </c:pt>
                <c:pt idx="1060">
                  <c:v>41.747762800836846</c:v>
                </c:pt>
                <c:pt idx="1061">
                  <c:v>48.076863373449441</c:v>
                </c:pt>
                <c:pt idx="1062">
                  <c:v>40.991020305102289</c:v>
                </c:pt>
                <c:pt idx="1063">
                  <c:v>37.417864410108507</c:v>
                </c:pt>
                <c:pt idx="1064">
                  <c:v>46.775391282053135</c:v>
                </c:pt>
                <c:pt idx="1065">
                  <c:v>53.064666789454925</c:v>
                </c:pt>
                <c:pt idx="1066">
                  <c:v>43.953579889931568</c:v>
                </c:pt>
                <c:pt idx="1067">
                  <c:v>42.36779842013906</c:v>
                </c:pt>
                <c:pt idx="1068">
                  <c:v>33.9595549705599</c:v>
                </c:pt>
                <c:pt idx="1069">
                  <c:v>37.009079886913803</c:v>
                </c:pt>
                <c:pt idx="1070">
                  <c:v>44.755888975368485</c:v>
                </c:pt>
                <c:pt idx="1071">
                  <c:v>56.887422072907555</c:v>
                </c:pt>
                <c:pt idx="1072">
                  <c:v>50.96879587707425</c:v>
                </c:pt>
                <c:pt idx="1073">
                  <c:v>52.316293288695086</c:v>
                </c:pt>
                <c:pt idx="1074">
                  <c:v>54.845350038945242</c:v>
                </c:pt>
                <c:pt idx="1075">
                  <c:v>51.648653162316528</c:v>
                </c:pt>
                <c:pt idx="1076">
                  <c:v>47.385635799276791</c:v>
                </c:pt>
                <c:pt idx="1077">
                  <c:v>53.846314659460525</c:v>
                </c:pt>
                <c:pt idx="1078">
                  <c:v>48.444758844197388</c:v>
                </c:pt>
                <c:pt idx="1079">
                  <c:v>46.994462324140883</c:v>
                </c:pt>
                <c:pt idx="1080">
                  <c:v>52.849142507705025</c:v>
                </c:pt>
                <c:pt idx="1081">
                  <c:v>44.748743611292809</c:v>
                </c:pt>
                <c:pt idx="1082">
                  <c:v>52.996630131872145</c:v>
                </c:pt>
                <c:pt idx="1083">
                  <c:v>48.756801035200304</c:v>
                </c:pt>
                <c:pt idx="1084">
                  <c:v>43.315289097300933</c:v>
                </c:pt>
                <c:pt idx="1085">
                  <c:v>44.598819732352155</c:v>
                </c:pt>
                <c:pt idx="1086">
                  <c:v>45.325396796497046</c:v>
                </c:pt>
                <c:pt idx="1087">
                  <c:v>27.128514515257155</c:v>
                </c:pt>
                <c:pt idx="1088">
                  <c:v>44.637023059230536</c:v>
                </c:pt>
                <c:pt idx="1089">
                  <c:v>39.330125714834701</c:v>
                </c:pt>
                <c:pt idx="1090">
                  <c:v>41.733096073988776</c:v>
                </c:pt>
                <c:pt idx="1091">
                  <c:v>54.156685070235433</c:v>
                </c:pt>
                <c:pt idx="1092">
                  <c:v>48.147120644656837</c:v>
                </c:pt>
                <c:pt idx="1093">
                  <c:v>40.650149008281105</c:v>
                </c:pt>
                <c:pt idx="1094">
                  <c:v>58.712939108934123</c:v>
                </c:pt>
                <c:pt idx="1095">
                  <c:v>36.633810526368471</c:v>
                </c:pt>
                <c:pt idx="1096">
                  <c:v>39.399415988663968</c:v>
                </c:pt>
                <c:pt idx="1097">
                  <c:v>46.787773904647253</c:v>
                </c:pt>
                <c:pt idx="1098">
                  <c:v>48.408601074767617</c:v>
                </c:pt>
                <c:pt idx="1099">
                  <c:v>44.614122222595611</c:v>
                </c:pt>
                <c:pt idx="1100">
                  <c:v>43.095803900044388</c:v>
                </c:pt>
                <c:pt idx="1101">
                  <c:v>49.363588883457211</c:v>
                </c:pt>
                <c:pt idx="1102">
                  <c:v>42.831953427400059</c:v>
                </c:pt>
                <c:pt idx="1103">
                  <c:v>58.413276321061488</c:v>
                </c:pt>
                <c:pt idx="1104">
                  <c:v>64.421520587938844</c:v>
                </c:pt>
                <c:pt idx="1105">
                  <c:v>29.86992024149292</c:v>
                </c:pt>
                <c:pt idx="1106">
                  <c:v>55.311257160694893</c:v>
                </c:pt>
                <c:pt idx="1107">
                  <c:v>45.153275935996646</c:v>
                </c:pt>
                <c:pt idx="1108">
                  <c:v>54.742582396269434</c:v>
                </c:pt>
                <c:pt idx="1109">
                  <c:v>41.404101434741598</c:v>
                </c:pt>
                <c:pt idx="1110">
                  <c:v>47.637775741709682</c:v>
                </c:pt>
                <c:pt idx="1111">
                  <c:v>42.019086093018323</c:v>
                </c:pt>
                <c:pt idx="1112">
                  <c:v>55.816528565249513</c:v>
                </c:pt>
                <c:pt idx="1113">
                  <c:v>39.906086076474118</c:v>
                </c:pt>
                <c:pt idx="1114">
                  <c:v>52.185128149736336</c:v>
                </c:pt>
                <c:pt idx="1115">
                  <c:v>48.129655417727363</c:v>
                </c:pt>
                <c:pt idx="1116">
                  <c:v>46.286949473864723</c:v>
                </c:pt>
                <c:pt idx="1117">
                  <c:v>49.04516495217775</c:v>
                </c:pt>
                <c:pt idx="1118">
                  <c:v>46.164534822120906</c:v>
                </c:pt>
                <c:pt idx="1119">
                  <c:v>36.365035708535338</c:v>
                </c:pt>
                <c:pt idx="1120">
                  <c:v>41.616305495898729</c:v>
                </c:pt>
                <c:pt idx="1121">
                  <c:v>32.169775725119123</c:v>
                </c:pt>
                <c:pt idx="1122">
                  <c:v>40.501705378472721</c:v>
                </c:pt>
                <c:pt idx="1123">
                  <c:v>24.869327279493991</c:v>
                </c:pt>
                <c:pt idx="1124">
                  <c:v>44.890187016368323</c:v>
                </c:pt>
                <c:pt idx="1125">
                  <c:v>50.245268388584726</c:v>
                </c:pt>
                <c:pt idx="1126">
                  <c:v>49.942737046801597</c:v>
                </c:pt>
                <c:pt idx="1127">
                  <c:v>54.808942273654395</c:v>
                </c:pt>
                <c:pt idx="1128">
                  <c:v>43.868302043161798</c:v>
                </c:pt>
                <c:pt idx="1129">
                  <c:v>52.297440692277277</c:v>
                </c:pt>
                <c:pt idx="1130">
                  <c:v>46.41168215429218</c:v>
                </c:pt>
                <c:pt idx="1131">
                  <c:v>59.022085613254383</c:v>
                </c:pt>
                <c:pt idx="1132">
                  <c:v>46.357507709026699</c:v>
                </c:pt>
                <c:pt idx="1133">
                  <c:v>43.751917196268771</c:v>
                </c:pt>
                <c:pt idx="1134">
                  <c:v>51.785112251186519</c:v>
                </c:pt>
                <c:pt idx="1135">
                  <c:v>59.085332241270613</c:v>
                </c:pt>
                <c:pt idx="1136">
                  <c:v>55.547997937025947</c:v>
                </c:pt>
                <c:pt idx="1137">
                  <c:v>50.689817110111733</c:v>
                </c:pt>
                <c:pt idx="1138">
                  <c:v>42.156923898825795</c:v>
                </c:pt>
                <c:pt idx="1139">
                  <c:v>49.514357398853605</c:v>
                </c:pt>
                <c:pt idx="1140">
                  <c:v>43.873199882072669</c:v>
                </c:pt>
                <c:pt idx="1141">
                  <c:v>20.318939303655679</c:v>
                </c:pt>
                <c:pt idx="1142">
                  <c:v>50.864226183731652</c:v>
                </c:pt>
                <c:pt idx="1143">
                  <c:v>42.051292422761883</c:v>
                </c:pt>
                <c:pt idx="1144">
                  <c:v>54.015158401880228</c:v>
                </c:pt>
                <c:pt idx="1145">
                  <c:v>46.021017964101155</c:v>
                </c:pt>
                <c:pt idx="1146">
                  <c:v>42.170159913267128</c:v>
                </c:pt>
                <c:pt idx="1147">
                  <c:v>41.9268426161766</c:v>
                </c:pt>
                <c:pt idx="1148">
                  <c:v>54.457440640750072</c:v>
                </c:pt>
                <c:pt idx="1149">
                  <c:v>54.742716395787426</c:v>
                </c:pt>
                <c:pt idx="1150">
                  <c:v>45.404931580485389</c:v>
                </c:pt>
                <c:pt idx="1151">
                  <c:v>46.470546265575528</c:v>
                </c:pt>
                <c:pt idx="1152">
                  <c:v>46.174504272401997</c:v>
                </c:pt>
                <c:pt idx="1153">
                  <c:v>47.039152642961277</c:v>
                </c:pt>
                <c:pt idx="1154">
                  <c:v>60.656263396964611</c:v>
                </c:pt>
                <c:pt idx="1155">
                  <c:v>43.138618634106443</c:v>
                </c:pt>
                <c:pt idx="1156">
                  <c:v>53.191449645785433</c:v>
                </c:pt>
                <c:pt idx="1157">
                  <c:v>59.920239449876902</c:v>
                </c:pt>
                <c:pt idx="1158">
                  <c:v>41.717607826760648</c:v>
                </c:pt>
                <c:pt idx="1159">
                  <c:v>38.423708662720642</c:v>
                </c:pt>
                <c:pt idx="1160">
                  <c:v>35.761555153873431</c:v>
                </c:pt>
                <c:pt idx="1161">
                  <c:v>50.787018240981389</c:v>
                </c:pt>
                <c:pt idx="1162">
                  <c:v>52.685488554847083</c:v>
                </c:pt>
                <c:pt idx="1163">
                  <c:v>46.467324101694459</c:v>
                </c:pt>
                <c:pt idx="1164">
                  <c:v>49.624136040864272</c:v>
                </c:pt>
                <c:pt idx="1165">
                  <c:v>42.041415508379117</c:v>
                </c:pt>
                <c:pt idx="1166">
                  <c:v>48.377121311822727</c:v>
                </c:pt>
                <c:pt idx="1167">
                  <c:v>44.252424369530061</c:v>
                </c:pt>
                <c:pt idx="1168">
                  <c:v>48.215082665592753</c:v>
                </c:pt>
                <c:pt idx="1169">
                  <c:v>54.686925699299181</c:v>
                </c:pt>
                <c:pt idx="1170">
                  <c:v>49.926486329048359</c:v>
                </c:pt>
                <c:pt idx="1171">
                  <c:v>45.765310600506943</c:v>
                </c:pt>
                <c:pt idx="1172">
                  <c:v>46.796128078808188</c:v>
                </c:pt>
                <c:pt idx="1173">
                  <c:v>61.433115897909182</c:v>
                </c:pt>
                <c:pt idx="1174">
                  <c:v>58.374101509954237</c:v>
                </c:pt>
                <c:pt idx="1175">
                  <c:v>39.610239270412606</c:v>
                </c:pt>
                <c:pt idx="1176">
                  <c:v>34.958885619341018</c:v>
                </c:pt>
                <c:pt idx="1177">
                  <c:v>24.04452348301551</c:v>
                </c:pt>
                <c:pt idx="1178">
                  <c:v>64.101369838377423</c:v>
                </c:pt>
                <c:pt idx="1179">
                  <c:v>40.426313264363777</c:v>
                </c:pt>
                <c:pt idx="1180">
                  <c:v>42.578199115095074</c:v>
                </c:pt>
                <c:pt idx="1181">
                  <c:v>47.179746377885984</c:v>
                </c:pt>
                <c:pt idx="1182">
                  <c:v>59.503201603120921</c:v>
                </c:pt>
                <c:pt idx="1183">
                  <c:v>44.789387968099589</c:v>
                </c:pt>
                <c:pt idx="1184">
                  <c:v>51.869920728824617</c:v>
                </c:pt>
                <c:pt idx="1185">
                  <c:v>44.157501573134205</c:v>
                </c:pt>
                <c:pt idx="1186">
                  <c:v>42.717547582544448</c:v>
                </c:pt>
                <c:pt idx="1187">
                  <c:v>51.959440902648765</c:v>
                </c:pt>
                <c:pt idx="1188">
                  <c:v>53.44944264490411</c:v>
                </c:pt>
                <c:pt idx="1189">
                  <c:v>43.841201575236681</c:v>
                </c:pt>
                <c:pt idx="1190">
                  <c:v>60.740546807169324</c:v>
                </c:pt>
                <c:pt idx="1191">
                  <c:v>41.93280953042499</c:v>
                </c:pt>
                <c:pt idx="1192">
                  <c:v>60.9131549436553</c:v>
                </c:pt>
                <c:pt idx="1193">
                  <c:v>44.275215610448768</c:v>
                </c:pt>
                <c:pt idx="1194">
                  <c:v>26.33986474575681</c:v>
                </c:pt>
                <c:pt idx="1195">
                  <c:v>39.732612540578401</c:v>
                </c:pt>
                <c:pt idx="1196">
                  <c:v>39.590977319790262</c:v>
                </c:pt>
                <c:pt idx="1197">
                  <c:v>49.481862143711872</c:v>
                </c:pt>
                <c:pt idx="1198">
                  <c:v>56.032033892133335</c:v>
                </c:pt>
                <c:pt idx="1199">
                  <c:v>45.764367305285603</c:v>
                </c:pt>
                <c:pt idx="1200">
                  <c:v>50.069465116044455</c:v>
                </c:pt>
                <c:pt idx="1201">
                  <c:v>43.738073614050336</c:v>
                </c:pt>
                <c:pt idx="1202">
                  <c:v>50.711113888630344</c:v>
                </c:pt>
                <c:pt idx="1203">
                  <c:v>38.561600148647287</c:v>
                </c:pt>
                <c:pt idx="1204">
                  <c:v>42.314602649538621</c:v>
                </c:pt>
                <c:pt idx="1205">
                  <c:v>52.834010857688305</c:v>
                </c:pt>
                <c:pt idx="1206">
                  <c:v>41.628749207234563</c:v>
                </c:pt>
                <c:pt idx="1207">
                  <c:v>37.941540456289339</c:v>
                </c:pt>
                <c:pt idx="1208">
                  <c:v>35.893053067722377</c:v>
                </c:pt>
                <c:pt idx="1209">
                  <c:v>36.538912970861773</c:v>
                </c:pt>
                <c:pt idx="1210">
                  <c:v>40.848312877066846</c:v>
                </c:pt>
                <c:pt idx="1211">
                  <c:v>49.298295125860101</c:v>
                </c:pt>
                <c:pt idx="1212">
                  <c:v>39.501104476174554</c:v>
                </c:pt>
                <c:pt idx="1213">
                  <c:v>54.702324378013223</c:v>
                </c:pt>
                <c:pt idx="1214">
                  <c:v>44.636505126034081</c:v>
                </c:pt>
                <c:pt idx="1215">
                  <c:v>44.49732622497261</c:v>
                </c:pt>
                <c:pt idx="1216">
                  <c:v>40.350054247520823</c:v>
                </c:pt>
                <c:pt idx="1217">
                  <c:v>41.316437620269234</c:v>
                </c:pt>
                <c:pt idx="1218">
                  <c:v>47.47927540294463</c:v>
                </c:pt>
                <c:pt idx="1219">
                  <c:v>43.324793338888718</c:v>
                </c:pt>
                <c:pt idx="1220">
                  <c:v>40.846880861492203</c:v>
                </c:pt>
                <c:pt idx="1221">
                  <c:v>40.586406136557009</c:v>
                </c:pt>
                <c:pt idx="1222">
                  <c:v>46.706641541884451</c:v>
                </c:pt>
                <c:pt idx="1223">
                  <c:v>38.958057376722422</c:v>
                </c:pt>
                <c:pt idx="1224">
                  <c:v>47.57438019364966</c:v>
                </c:pt>
                <c:pt idx="1225">
                  <c:v>53.28894375353228</c:v>
                </c:pt>
                <c:pt idx="1226">
                  <c:v>39.820856492400878</c:v>
                </c:pt>
                <c:pt idx="1227">
                  <c:v>45.980743811566555</c:v>
                </c:pt>
                <c:pt idx="1228">
                  <c:v>39.475450038304402</c:v>
                </c:pt>
                <c:pt idx="1229">
                  <c:v>48.367112247160023</c:v>
                </c:pt>
                <c:pt idx="1230">
                  <c:v>48.899431078812455</c:v>
                </c:pt>
                <c:pt idx="1231">
                  <c:v>50.279857302430656</c:v>
                </c:pt>
                <c:pt idx="1232">
                  <c:v>59.387015709614559</c:v>
                </c:pt>
                <c:pt idx="1233">
                  <c:v>42.848482673404128</c:v>
                </c:pt>
                <c:pt idx="1234">
                  <c:v>39.08142167187777</c:v>
                </c:pt>
                <c:pt idx="1235">
                  <c:v>35.184597446549255</c:v>
                </c:pt>
                <c:pt idx="1236">
                  <c:v>54.285819030053311</c:v>
                </c:pt>
                <c:pt idx="1237">
                  <c:v>58.226210521886344</c:v>
                </c:pt>
                <c:pt idx="1238">
                  <c:v>48.993705799805198</c:v>
                </c:pt>
                <c:pt idx="1239">
                  <c:v>47.515622999452901</c:v>
                </c:pt>
                <c:pt idx="1240">
                  <c:v>56.657424617910976</c:v>
                </c:pt>
                <c:pt idx="1241">
                  <c:v>39.608836882176718</c:v>
                </c:pt>
                <c:pt idx="1242">
                  <c:v>53.510955436565702</c:v>
                </c:pt>
                <c:pt idx="1243">
                  <c:v>48.872124867545338</c:v>
                </c:pt>
                <c:pt idx="1244">
                  <c:v>46.51147225766789</c:v>
                </c:pt>
                <c:pt idx="1245">
                  <c:v>43.778155109031729</c:v>
                </c:pt>
                <c:pt idx="1246">
                  <c:v>49.062427838644361</c:v>
                </c:pt>
                <c:pt idx="1247">
                  <c:v>48.129942068683782</c:v>
                </c:pt>
                <c:pt idx="1248">
                  <c:v>54.888046809258341</c:v>
                </c:pt>
                <c:pt idx="1249">
                  <c:v>27.827916210517369</c:v>
                </c:pt>
                <c:pt idx="1250">
                  <c:v>51.981339898114193</c:v>
                </c:pt>
                <c:pt idx="1251">
                  <c:v>48.62708293560533</c:v>
                </c:pt>
                <c:pt idx="1252">
                  <c:v>41.269908461484462</c:v>
                </c:pt>
                <c:pt idx="1253">
                  <c:v>55.484684453108841</c:v>
                </c:pt>
                <c:pt idx="1254">
                  <c:v>44.331785819729276</c:v>
                </c:pt>
                <c:pt idx="1255">
                  <c:v>39.144721618112435</c:v>
                </c:pt>
                <c:pt idx="1256">
                  <c:v>47.573647022543739</c:v>
                </c:pt>
                <c:pt idx="1257">
                  <c:v>47.661063575470337</c:v>
                </c:pt>
                <c:pt idx="1258">
                  <c:v>36.016739471963277</c:v>
                </c:pt>
                <c:pt idx="1259">
                  <c:v>24.03708222009363</c:v>
                </c:pt>
                <c:pt idx="1260">
                  <c:v>40.354326044017235</c:v>
                </c:pt>
                <c:pt idx="1261">
                  <c:v>49.99871088513013</c:v>
                </c:pt>
                <c:pt idx="1262">
                  <c:v>44.294898069878926</c:v>
                </c:pt>
                <c:pt idx="1263">
                  <c:v>48.724277779614198</c:v>
                </c:pt>
                <c:pt idx="1264">
                  <c:v>44.004310922547909</c:v>
                </c:pt>
                <c:pt idx="1265">
                  <c:v>42.677092901280552</c:v>
                </c:pt>
                <c:pt idx="1266">
                  <c:v>48.430727065056253</c:v>
                </c:pt>
                <c:pt idx="1267">
                  <c:v>42.538553525962016</c:v>
                </c:pt>
                <c:pt idx="1268">
                  <c:v>43.284924053922857</c:v>
                </c:pt>
                <c:pt idx="1269">
                  <c:v>56.912901617886654</c:v>
                </c:pt>
                <c:pt idx="1270">
                  <c:v>49.088547240155208</c:v>
                </c:pt>
                <c:pt idx="1271">
                  <c:v>48.421373362121159</c:v>
                </c:pt>
                <c:pt idx="1272">
                  <c:v>27.807869118925151</c:v>
                </c:pt>
                <c:pt idx="1273">
                  <c:v>58.219160319395478</c:v>
                </c:pt>
                <c:pt idx="1274">
                  <c:v>53.788606521747859</c:v>
                </c:pt>
                <c:pt idx="1275">
                  <c:v>54.442177742974096</c:v>
                </c:pt>
                <c:pt idx="1276">
                  <c:v>44.793573767922865</c:v>
                </c:pt>
                <c:pt idx="1277">
                  <c:v>37.874907482709474</c:v>
                </c:pt>
                <c:pt idx="1278">
                  <c:v>45.661749023160446</c:v>
                </c:pt>
                <c:pt idx="1279">
                  <c:v>40.718201471239055</c:v>
                </c:pt>
                <c:pt idx="1280">
                  <c:v>42.772303470516071</c:v>
                </c:pt>
                <c:pt idx="1281">
                  <c:v>51.087939648419173</c:v>
                </c:pt>
                <c:pt idx="1282">
                  <c:v>28.205942608661317</c:v>
                </c:pt>
                <c:pt idx="1283">
                  <c:v>46.08514434080832</c:v>
                </c:pt>
                <c:pt idx="1284">
                  <c:v>40.681527547265517</c:v>
                </c:pt>
                <c:pt idx="1285">
                  <c:v>51.97754634100653</c:v>
                </c:pt>
                <c:pt idx="1286">
                  <c:v>51.791085324150259</c:v>
                </c:pt>
                <c:pt idx="1287">
                  <c:v>56.376297750277303</c:v>
                </c:pt>
                <c:pt idx="1288">
                  <c:v>51.377852871305528</c:v>
                </c:pt>
                <c:pt idx="1289">
                  <c:v>47.658538393385257</c:v>
                </c:pt>
                <c:pt idx="1290">
                  <c:v>46.999176854895659</c:v>
                </c:pt>
                <c:pt idx="1291">
                  <c:v>46.590507450606587</c:v>
                </c:pt>
                <c:pt idx="1292">
                  <c:v>55.536242211535416</c:v>
                </c:pt>
                <c:pt idx="1293">
                  <c:v>40.311231738663622</c:v>
                </c:pt>
                <c:pt idx="1294">
                  <c:v>53.600511026576342</c:v>
                </c:pt>
                <c:pt idx="1295">
                  <c:v>48.87245925615052</c:v>
                </c:pt>
                <c:pt idx="1296">
                  <c:v>54.157663057029126</c:v>
                </c:pt>
                <c:pt idx="1297">
                  <c:v>50.992706194137426</c:v>
                </c:pt>
                <c:pt idx="1298">
                  <c:v>57.66082425822043</c:v>
                </c:pt>
                <c:pt idx="1299">
                  <c:v>38.888813164817243</c:v>
                </c:pt>
                <c:pt idx="1300">
                  <c:v>62.750328065723068</c:v>
                </c:pt>
                <c:pt idx="1301">
                  <c:v>54.019195163686511</c:v>
                </c:pt>
                <c:pt idx="1302">
                  <c:v>49.714826619087113</c:v>
                </c:pt>
                <c:pt idx="1303">
                  <c:v>50.695064128589379</c:v>
                </c:pt>
                <c:pt idx="1304">
                  <c:v>32.511822115830022</c:v>
                </c:pt>
                <c:pt idx="1305">
                  <c:v>33.187822028323829</c:v>
                </c:pt>
                <c:pt idx="1306">
                  <c:v>50.711256749329799</c:v>
                </c:pt>
                <c:pt idx="1307">
                  <c:v>51.06528510790482</c:v>
                </c:pt>
                <c:pt idx="1308">
                  <c:v>54.886484034655702</c:v>
                </c:pt>
                <c:pt idx="1309">
                  <c:v>52.482677802081334</c:v>
                </c:pt>
                <c:pt idx="1310">
                  <c:v>45.463109406641962</c:v>
                </c:pt>
                <c:pt idx="1311">
                  <c:v>45.26772721241192</c:v>
                </c:pt>
                <c:pt idx="1312">
                  <c:v>42.433144384765527</c:v>
                </c:pt>
                <c:pt idx="1313">
                  <c:v>45.532516988379832</c:v>
                </c:pt>
                <c:pt idx="1314">
                  <c:v>47.773349813075185</c:v>
                </c:pt>
                <c:pt idx="1315">
                  <c:v>50.966057446174048</c:v>
                </c:pt>
                <c:pt idx="1316">
                  <c:v>48.236776202623474</c:v>
                </c:pt>
                <c:pt idx="1317">
                  <c:v>36.936180816905242</c:v>
                </c:pt>
                <c:pt idx="1318">
                  <c:v>38.48081532144716</c:v>
                </c:pt>
                <c:pt idx="1319">
                  <c:v>32.217402599330356</c:v>
                </c:pt>
                <c:pt idx="1320">
                  <c:v>17.104874252500007</c:v>
                </c:pt>
                <c:pt idx="1321">
                  <c:v>45.254607642705999</c:v>
                </c:pt>
                <c:pt idx="1322">
                  <c:v>39.579002041661639</c:v>
                </c:pt>
                <c:pt idx="1323">
                  <c:v>39.969467756233954</c:v>
                </c:pt>
                <c:pt idx="1324">
                  <c:v>42.961938147234179</c:v>
                </c:pt>
                <c:pt idx="1325">
                  <c:v>42.284986065990879</c:v>
                </c:pt>
                <c:pt idx="1326">
                  <c:v>32.976645472584238</c:v>
                </c:pt>
                <c:pt idx="1327">
                  <c:v>43.267188121953154</c:v>
                </c:pt>
                <c:pt idx="1328">
                  <c:v>42.650555188496568</c:v>
                </c:pt>
                <c:pt idx="1329">
                  <c:v>57.692204802224211</c:v>
                </c:pt>
                <c:pt idx="1330">
                  <c:v>40.228616448510131</c:v>
                </c:pt>
                <c:pt idx="1331">
                  <c:v>37.295197172778515</c:v>
                </c:pt>
                <c:pt idx="1332">
                  <c:v>55.793709982668702</c:v>
                </c:pt>
                <c:pt idx="1333">
                  <c:v>43.27686287187327</c:v>
                </c:pt>
                <c:pt idx="1334">
                  <c:v>41.319753704167056</c:v>
                </c:pt>
                <c:pt idx="1335">
                  <c:v>56.137085118889743</c:v>
                </c:pt>
                <c:pt idx="1336">
                  <c:v>39.839313555394654</c:v>
                </c:pt>
                <c:pt idx="1337">
                  <c:v>56.243760915631697</c:v>
                </c:pt>
                <c:pt idx="1338">
                  <c:v>61.564897476600855</c:v>
                </c:pt>
                <c:pt idx="1339">
                  <c:v>40.626784355149418</c:v>
                </c:pt>
                <c:pt idx="1340">
                  <c:v>47.381692581954397</c:v>
                </c:pt>
                <c:pt idx="1341">
                  <c:v>40.343320736586691</c:v>
                </c:pt>
                <c:pt idx="1342">
                  <c:v>26.036723450789346</c:v>
                </c:pt>
                <c:pt idx="1343">
                  <c:v>38.629484531933166</c:v>
                </c:pt>
                <c:pt idx="1344">
                  <c:v>47.518913058724706</c:v>
                </c:pt>
                <c:pt idx="1345">
                  <c:v>48.826480200060104</c:v>
                </c:pt>
                <c:pt idx="1346">
                  <c:v>43.726825685283103</c:v>
                </c:pt>
                <c:pt idx="1347">
                  <c:v>54.575190503363025</c:v>
                </c:pt>
                <c:pt idx="1348">
                  <c:v>25.177268191085631</c:v>
                </c:pt>
                <c:pt idx="1349">
                  <c:v>44.889292060471547</c:v>
                </c:pt>
                <c:pt idx="1350">
                  <c:v>43.480056053325768</c:v>
                </c:pt>
                <c:pt idx="1351">
                  <c:v>48.788464207843411</c:v>
                </c:pt>
                <c:pt idx="1352">
                  <c:v>36.961398703690648</c:v>
                </c:pt>
                <c:pt idx="1353">
                  <c:v>61.928951154165382</c:v>
                </c:pt>
                <c:pt idx="1354">
                  <c:v>51.635175569166947</c:v>
                </c:pt>
                <c:pt idx="1355">
                  <c:v>45.67152823088206</c:v>
                </c:pt>
                <c:pt idx="1356">
                  <c:v>36.79005899928832</c:v>
                </c:pt>
                <c:pt idx="1357">
                  <c:v>44.983422210609923</c:v>
                </c:pt>
                <c:pt idx="1358">
                  <c:v>29.269552631051976</c:v>
                </c:pt>
                <c:pt idx="1359">
                  <c:v>30.353703311760711</c:v>
                </c:pt>
                <c:pt idx="1360">
                  <c:v>48.422449291733912</c:v>
                </c:pt>
                <c:pt idx="1361">
                  <c:v>50.09118590205599</c:v>
                </c:pt>
                <c:pt idx="1362">
                  <c:v>42.129269136350551</c:v>
                </c:pt>
                <c:pt idx="1363">
                  <c:v>46.875310453243621</c:v>
                </c:pt>
                <c:pt idx="1364">
                  <c:v>47.22815476295149</c:v>
                </c:pt>
                <c:pt idx="1365">
                  <c:v>52.491292384975615</c:v>
                </c:pt>
                <c:pt idx="1366">
                  <c:v>48.672218883946641</c:v>
                </c:pt>
                <c:pt idx="1367">
                  <c:v>31.55489211925088</c:v>
                </c:pt>
                <c:pt idx="1368">
                  <c:v>27.65928328078633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DC-AF49-B8E9-27C619711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367583"/>
        <c:axId val="551086655"/>
      </c:scatterChart>
      <c:valAx>
        <c:axId val="55136758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51086655"/>
        <c:crosses val="autoZero"/>
        <c:crossBetween val="midCat"/>
      </c:valAx>
      <c:valAx>
        <c:axId val="551086655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Basal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51367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Characteristics of Plots at Year</a:t>
            </a:r>
            <a:r>
              <a:rPr lang="en-US" baseline="0"/>
              <a:t> 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'1_Py3PG2Output'!$E$1</c:f>
              <c:strCache>
                <c:ptCount val="1"/>
                <c:pt idx="0">
                  <c:v> MeanDBH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'1_Py3PG2Output'!$C$2:$C$1370</c:f>
              <c:numCache>
                <c:formatCode>General</c:formatCode>
                <c:ptCount val="1369"/>
                <c:pt idx="0">
                  <c:v>77.500000000000227</c:v>
                </c:pt>
                <c:pt idx="1">
                  <c:v>78.333333333333456</c:v>
                </c:pt>
                <c:pt idx="2">
                  <c:v>81.000000000000085</c:v>
                </c:pt>
                <c:pt idx="3">
                  <c:v>77.416666666666742</c:v>
                </c:pt>
                <c:pt idx="4">
                  <c:v>76.333333333333528</c:v>
                </c:pt>
                <c:pt idx="5">
                  <c:v>76.50000000000027</c:v>
                </c:pt>
                <c:pt idx="6">
                  <c:v>73.500000000000398</c:v>
                </c:pt>
                <c:pt idx="7">
                  <c:v>78.500000000000185</c:v>
                </c:pt>
                <c:pt idx="8">
                  <c:v>77.583333333333485</c:v>
                </c:pt>
                <c:pt idx="9">
                  <c:v>76.916666666666771</c:v>
                </c:pt>
                <c:pt idx="10">
                  <c:v>78.000000000000213</c:v>
                </c:pt>
                <c:pt idx="11">
                  <c:v>77.916666666666728</c:v>
                </c:pt>
                <c:pt idx="12">
                  <c:v>78.500000000000185</c:v>
                </c:pt>
                <c:pt idx="13">
                  <c:v>79.250000000000156</c:v>
                </c:pt>
                <c:pt idx="14">
                  <c:v>76.583333333333528</c:v>
                </c:pt>
                <c:pt idx="15">
                  <c:v>78.333333333333456</c:v>
                </c:pt>
                <c:pt idx="16">
                  <c:v>76.333333333333528</c:v>
                </c:pt>
                <c:pt idx="17">
                  <c:v>77.000000000000256</c:v>
                </c:pt>
                <c:pt idx="18">
                  <c:v>76.916666666666771</c:v>
                </c:pt>
                <c:pt idx="19">
                  <c:v>76.50000000000027</c:v>
                </c:pt>
                <c:pt idx="20">
                  <c:v>76.333333333333528</c:v>
                </c:pt>
                <c:pt idx="21">
                  <c:v>76.50000000000027</c:v>
                </c:pt>
                <c:pt idx="22">
                  <c:v>77.083333333333499</c:v>
                </c:pt>
                <c:pt idx="23">
                  <c:v>76.916666666666771</c:v>
                </c:pt>
                <c:pt idx="24">
                  <c:v>75.916666666666814</c:v>
                </c:pt>
                <c:pt idx="25">
                  <c:v>76.916666666666771</c:v>
                </c:pt>
                <c:pt idx="26">
                  <c:v>76.50000000000027</c:v>
                </c:pt>
                <c:pt idx="27">
                  <c:v>77.166666666666757</c:v>
                </c:pt>
                <c:pt idx="28">
                  <c:v>76.50000000000027</c:v>
                </c:pt>
                <c:pt idx="29">
                  <c:v>77.333333333333499</c:v>
                </c:pt>
                <c:pt idx="30">
                  <c:v>76.333333333333528</c:v>
                </c:pt>
                <c:pt idx="31">
                  <c:v>74.41666666666687</c:v>
                </c:pt>
                <c:pt idx="32">
                  <c:v>78.4166666666667</c:v>
                </c:pt>
                <c:pt idx="33">
                  <c:v>75.916666666666814</c:v>
                </c:pt>
                <c:pt idx="34">
                  <c:v>77.000000000000256</c:v>
                </c:pt>
                <c:pt idx="35">
                  <c:v>74.583333333333613</c:v>
                </c:pt>
                <c:pt idx="36">
                  <c:v>78.4166666666667</c:v>
                </c:pt>
                <c:pt idx="37">
                  <c:v>76.666666666666771</c:v>
                </c:pt>
                <c:pt idx="38">
                  <c:v>77.416666666666742</c:v>
                </c:pt>
                <c:pt idx="39">
                  <c:v>76.666666666666771</c:v>
                </c:pt>
                <c:pt idx="40">
                  <c:v>78.333333333333456</c:v>
                </c:pt>
                <c:pt idx="41">
                  <c:v>77.583333333333485</c:v>
                </c:pt>
                <c:pt idx="42">
                  <c:v>77.500000000000227</c:v>
                </c:pt>
                <c:pt idx="43">
                  <c:v>75.416666666666828</c:v>
                </c:pt>
                <c:pt idx="44">
                  <c:v>78.166666666666714</c:v>
                </c:pt>
                <c:pt idx="45">
                  <c:v>77.916666666666728</c:v>
                </c:pt>
                <c:pt idx="46">
                  <c:v>80.083333333333371</c:v>
                </c:pt>
                <c:pt idx="47">
                  <c:v>76.916666666666771</c:v>
                </c:pt>
                <c:pt idx="48">
                  <c:v>77.500000000000227</c:v>
                </c:pt>
                <c:pt idx="49">
                  <c:v>75.000000000000341</c:v>
                </c:pt>
                <c:pt idx="50">
                  <c:v>76.666666666666771</c:v>
                </c:pt>
                <c:pt idx="51">
                  <c:v>75.250000000000327</c:v>
                </c:pt>
                <c:pt idx="52">
                  <c:v>78.000000000000213</c:v>
                </c:pt>
                <c:pt idx="53">
                  <c:v>78.166666666666714</c:v>
                </c:pt>
                <c:pt idx="54">
                  <c:v>77.333333333333499</c:v>
                </c:pt>
                <c:pt idx="55">
                  <c:v>76.250000000000284</c:v>
                </c:pt>
                <c:pt idx="56">
                  <c:v>76.50000000000027</c:v>
                </c:pt>
                <c:pt idx="57">
                  <c:v>78.083333333333456</c:v>
                </c:pt>
                <c:pt idx="58">
                  <c:v>76.000000000000298</c:v>
                </c:pt>
                <c:pt idx="59">
                  <c:v>76.416666666666785</c:v>
                </c:pt>
                <c:pt idx="60">
                  <c:v>77.166666666666757</c:v>
                </c:pt>
                <c:pt idx="61">
                  <c:v>75.500000000000313</c:v>
                </c:pt>
                <c:pt idx="62">
                  <c:v>77.250000000000242</c:v>
                </c:pt>
                <c:pt idx="63">
                  <c:v>79.083333333333414</c:v>
                </c:pt>
                <c:pt idx="64">
                  <c:v>78.250000000000199</c:v>
                </c:pt>
                <c:pt idx="65">
                  <c:v>77.333333333333499</c:v>
                </c:pt>
                <c:pt idx="66">
                  <c:v>75.666666666666814</c:v>
                </c:pt>
                <c:pt idx="67">
                  <c:v>76.583333333333528</c:v>
                </c:pt>
                <c:pt idx="68">
                  <c:v>75.083333333333584</c:v>
                </c:pt>
                <c:pt idx="69">
                  <c:v>77.583333333333485</c:v>
                </c:pt>
                <c:pt idx="70">
                  <c:v>78.250000000000199</c:v>
                </c:pt>
                <c:pt idx="71">
                  <c:v>77.416666666666742</c:v>
                </c:pt>
                <c:pt idx="72">
                  <c:v>75.58333333333357</c:v>
                </c:pt>
                <c:pt idx="73">
                  <c:v>78.250000000000199</c:v>
                </c:pt>
                <c:pt idx="74">
                  <c:v>78.4166666666667</c:v>
                </c:pt>
                <c:pt idx="75">
                  <c:v>77.166666666666757</c:v>
                </c:pt>
                <c:pt idx="76">
                  <c:v>77.000000000000256</c:v>
                </c:pt>
                <c:pt idx="77">
                  <c:v>75.916666666666814</c:v>
                </c:pt>
                <c:pt idx="78">
                  <c:v>74.916666666666856</c:v>
                </c:pt>
                <c:pt idx="79">
                  <c:v>79.250000000000156</c:v>
                </c:pt>
                <c:pt idx="80">
                  <c:v>80.166666666666629</c:v>
                </c:pt>
                <c:pt idx="81">
                  <c:v>77.500000000000227</c:v>
                </c:pt>
                <c:pt idx="82">
                  <c:v>78.916666666666686</c:v>
                </c:pt>
                <c:pt idx="83">
                  <c:v>76.333333333333528</c:v>
                </c:pt>
                <c:pt idx="84">
                  <c:v>79.000000000000171</c:v>
                </c:pt>
                <c:pt idx="85">
                  <c:v>75.33333333333357</c:v>
                </c:pt>
                <c:pt idx="86">
                  <c:v>76.416666666666785</c:v>
                </c:pt>
                <c:pt idx="87">
                  <c:v>77.250000000000242</c:v>
                </c:pt>
                <c:pt idx="88">
                  <c:v>78.666666666666686</c:v>
                </c:pt>
                <c:pt idx="89">
                  <c:v>77.000000000000256</c:v>
                </c:pt>
                <c:pt idx="90">
                  <c:v>76.333333333333528</c:v>
                </c:pt>
                <c:pt idx="91">
                  <c:v>79.333333333333414</c:v>
                </c:pt>
                <c:pt idx="92">
                  <c:v>79.083333333333414</c:v>
                </c:pt>
                <c:pt idx="93">
                  <c:v>78.4166666666667</c:v>
                </c:pt>
                <c:pt idx="94">
                  <c:v>80.083333333333371</c:v>
                </c:pt>
                <c:pt idx="95">
                  <c:v>76.250000000000284</c:v>
                </c:pt>
                <c:pt idx="96">
                  <c:v>76.50000000000027</c:v>
                </c:pt>
                <c:pt idx="97">
                  <c:v>77.416666666666742</c:v>
                </c:pt>
                <c:pt idx="98">
                  <c:v>78.000000000000213</c:v>
                </c:pt>
                <c:pt idx="99">
                  <c:v>76.166666666666799</c:v>
                </c:pt>
                <c:pt idx="100">
                  <c:v>77.333333333333499</c:v>
                </c:pt>
                <c:pt idx="101">
                  <c:v>78.666666666666686</c:v>
                </c:pt>
                <c:pt idx="102">
                  <c:v>75.666666666666814</c:v>
                </c:pt>
                <c:pt idx="103">
                  <c:v>76.166666666666799</c:v>
                </c:pt>
                <c:pt idx="104">
                  <c:v>76.50000000000027</c:v>
                </c:pt>
                <c:pt idx="105">
                  <c:v>77.416666666666742</c:v>
                </c:pt>
                <c:pt idx="106">
                  <c:v>78.166666666666714</c:v>
                </c:pt>
                <c:pt idx="107">
                  <c:v>77.250000000000242</c:v>
                </c:pt>
                <c:pt idx="108">
                  <c:v>77.333333333333499</c:v>
                </c:pt>
                <c:pt idx="109">
                  <c:v>75.916666666666814</c:v>
                </c:pt>
                <c:pt idx="110">
                  <c:v>75.166666666666842</c:v>
                </c:pt>
                <c:pt idx="111">
                  <c:v>74.250000000000369</c:v>
                </c:pt>
                <c:pt idx="112">
                  <c:v>78.083333333333456</c:v>
                </c:pt>
                <c:pt idx="113">
                  <c:v>76.666666666666771</c:v>
                </c:pt>
                <c:pt idx="114">
                  <c:v>79.166666666666671</c:v>
                </c:pt>
                <c:pt idx="115">
                  <c:v>77.916666666666728</c:v>
                </c:pt>
                <c:pt idx="116">
                  <c:v>76.333333333333528</c:v>
                </c:pt>
                <c:pt idx="117">
                  <c:v>77.250000000000242</c:v>
                </c:pt>
                <c:pt idx="118">
                  <c:v>79.000000000000171</c:v>
                </c:pt>
                <c:pt idx="119">
                  <c:v>78.000000000000213</c:v>
                </c:pt>
                <c:pt idx="120">
                  <c:v>77.083333333333499</c:v>
                </c:pt>
                <c:pt idx="121">
                  <c:v>78.916666666666686</c:v>
                </c:pt>
                <c:pt idx="122">
                  <c:v>77.500000000000227</c:v>
                </c:pt>
                <c:pt idx="123">
                  <c:v>80.583333333333357</c:v>
                </c:pt>
                <c:pt idx="124">
                  <c:v>74.666666666666856</c:v>
                </c:pt>
                <c:pt idx="125">
                  <c:v>74.41666666666687</c:v>
                </c:pt>
                <c:pt idx="126">
                  <c:v>76.666666666666771</c:v>
                </c:pt>
                <c:pt idx="127">
                  <c:v>78.250000000000199</c:v>
                </c:pt>
                <c:pt idx="128">
                  <c:v>77.166666666666757</c:v>
                </c:pt>
                <c:pt idx="129">
                  <c:v>75.416666666666828</c:v>
                </c:pt>
                <c:pt idx="130">
                  <c:v>77.000000000000256</c:v>
                </c:pt>
                <c:pt idx="131">
                  <c:v>75.58333333333357</c:v>
                </c:pt>
                <c:pt idx="132">
                  <c:v>75.250000000000327</c:v>
                </c:pt>
                <c:pt idx="133">
                  <c:v>74.41666666666687</c:v>
                </c:pt>
                <c:pt idx="134">
                  <c:v>77.333333333333499</c:v>
                </c:pt>
                <c:pt idx="135">
                  <c:v>76.583333333333528</c:v>
                </c:pt>
                <c:pt idx="136">
                  <c:v>79.000000000000171</c:v>
                </c:pt>
                <c:pt idx="137">
                  <c:v>77.333333333333499</c:v>
                </c:pt>
                <c:pt idx="138">
                  <c:v>77.416666666666742</c:v>
                </c:pt>
                <c:pt idx="139">
                  <c:v>75.916666666666814</c:v>
                </c:pt>
                <c:pt idx="140">
                  <c:v>76.583333333333528</c:v>
                </c:pt>
                <c:pt idx="141">
                  <c:v>77.916666666666728</c:v>
                </c:pt>
                <c:pt idx="142">
                  <c:v>76.416666666666785</c:v>
                </c:pt>
                <c:pt idx="143">
                  <c:v>76.333333333333528</c:v>
                </c:pt>
                <c:pt idx="144">
                  <c:v>79.916666666666643</c:v>
                </c:pt>
                <c:pt idx="145">
                  <c:v>78.250000000000199</c:v>
                </c:pt>
                <c:pt idx="146">
                  <c:v>77.083333333333499</c:v>
                </c:pt>
                <c:pt idx="147">
                  <c:v>76.333333333333528</c:v>
                </c:pt>
                <c:pt idx="148">
                  <c:v>76.083333333333542</c:v>
                </c:pt>
                <c:pt idx="149">
                  <c:v>79.5833333333334</c:v>
                </c:pt>
                <c:pt idx="150">
                  <c:v>76.166666666666799</c:v>
                </c:pt>
                <c:pt idx="151">
                  <c:v>77.333333333333499</c:v>
                </c:pt>
                <c:pt idx="152">
                  <c:v>77.500000000000227</c:v>
                </c:pt>
                <c:pt idx="153">
                  <c:v>77.500000000000227</c:v>
                </c:pt>
                <c:pt idx="154">
                  <c:v>74.41666666666687</c:v>
                </c:pt>
                <c:pt idx="155">
                  <c:v>78.4166666666667</c:v>
                </c:pt>
                <c:pt idx="156">
                  <c:v>76.583333333333528</c:v>
                </c:pt>
                <c:pt idx="157">
                  <c:v>75.916666666666814</c:v>
                </c:pt>
                <c:pt idx="158">
                  <c:v>75.500000000000313</c:v>
                </c:pt>
                <c:pt idx="159">
                  <c:v>77.416666666666742</c:v>
                </c:pt>
                <c:pt idx="160">
                  <c:v>76.000000000000298</c:v>
                </c:pt>
                <c:pt idx="161">
                  <c:v>77.250000000000242</c:v>
                </c:pt>
                <c:pt idx="162">
                  <c:v>78.083333333333456</c:v>
                </c:pt>
                <c:pt idx="163">
                  <c:v>77.000000000000256</c:v>
                </c:pt>
                <c:pt idx="164">
                  <c:v>77.083333333333499</c:v>
                </c:pt>
                <c:pt idx="165">
                  <c:v>78.333333333333456</c:v>
                </c:pt>
                <c:pt idx="166">
                  <c:v>79.5833333333334</c:v>
                </c:pt>
                <c:pt idx="167">
                  <c:v>78.666666666666686</c:v>
                </c:pt>
                <c:pt idx="168">
                  <c:v>79.250000000000156</c:v>
                </c:pt>
                <c:pt idx="169">
                  <c:v>76.583333333333528</c:v>
                </c:pt>
                <c:pt idx="170">
                  <c:v>77.166666666666757</c:v>
                </c:pt>
                <c:pt idx="171">
                  <c:v>75.916666666666814</c:v>
                </c:pt>
                <c:pt idx="172">
                  <c:v>77.416666666666742</c:v>
                </c:pt>
                <c:pt idx="173">
                  <c:v>75.666666666666814</c:v>
                </c:pt>
                <c:pt idx="174">
                  <c:v>79.5833333333334</c:v>
                </c:pt>
                <c:pt idx="175">
                  <c:v>77.583333333333485</c:v>
                </c:pt>
                <c:pt idx="176">
                  <c:v>77.083333333333499</c:v>
                </c:pt>
                <c:pt idx="177">
                  <c:v>75.500000000000313</c:v>
                </c:pt>
                <c:pt idx="178">
                  <c:v>77.666666666666728</c:v>
                </c:pt>
                <c:pt idx="179">
                  <c:v>77.416666666666742</c:v>
                </c:pt>
                <c:pt idx="180">
                  <c:v>76.333333333333528</c:v>
                </c:pt>
                <c:pt idx="181">
                  <c:v>77.333333333333499</c:v>
                </c:pt>
                <c:pt idx="182">
                  <c:v>74.666666666666856</c:v>
                </c:pt>
                <c:pt idx="183">
                  <c:v>75.33333333333357</c:v>
                </c:pt>
                <c:pt idx="184">
                  <c:v>77.083333333333499</c:v>
                </c:pt>
                <c:pt idx="185">
                  <c:v>75.58333333333357</c:v>
                </c:pt>
                <c:pt idx="186">
                  <c:v>75.33333333333357</c:v>
                </c:pt>
                <c:pt idx="187">
                  <c:v>75.416666666666828</c:v>
                </c:pt>
                <c:pt idx="188">
                  <c:v>79.250000000000156</c:v>
                </c:pt>
                <c:pt idx="189">
                  <c:v>79.000000000000171</c:v>
                </c:pt>
                <c:pt idx="190">
                  <c:v>77.083333333333499</c:v>
                </c:pt>
                <c:pt idx="191">
                  <c:v>78.083333333333456</c:v>
                </c:pt>
                <c:pt idx="192">
                  <c:v>79.250000000000156</c:v>
                </c:pt>
                <c:pt idx="193">
                  <c:v>76.250000000000284</c:v>
                </c:pt>
                <c:pt idx="194">
                  <c:v>79.000000000000171</c:v>
                </c:pt>
                <c:pt idx="195">
                  <c:v>77.500000000000227</c:v>
                </c:pt>
                <c:pt idx="196">
                  <c:v>75.416666666666828</c:v>
                </c:pt>
                <c:pt idx="197">
                  <c:v>77.250000000000242</c:v>
                </c:pt>
                <c:pt idx="198">
                  <c:v>76.000000000000298</c:v>
                </c:pt>
                <c:pt idx="199">
                  <c:v>78.333333333333456</c:v>
                </c:pt>
                <c:pt idx="200">
                  <c:v>77.333333333333499</c:v>
                </c:pt>
                <c:pt idx="201">
                  <c:v>76.666666666666771</c:v>
                </c:pt>
                <c:pt idx="202">
                  <c:v>79.166666666666671</c:v>
                </c:pt>
                <c:pt idx="203">
                  <c:v>77.083333333333499</c:v>
                </c:pt>
                <c:pt idx="204">
                  <c:v>76.666666666666771</c:v>
                </c:pt>
                <c:pt idx="205">
                  <c:v>79.416666666666657</c:v>
                </c:pt>
                <c:pt idx="206">
                  <c:v>77.916666666666728</c:v>
                </c:pt>
                <c:pt idx="207">
                  <c:v>76.50000000000027</c:v>
                </c:pt>
                <c:pt idx="208">
                  <c:v>76.50000000000027</c:v>
                </c:pt>
                <c:pt idx="209">
                  <c:v>77.166666666666757</c:v>
                </c:pt>
                <c:pt idx="210">
                  <c:v>76.083333333333542</c:v>
                </c:pt>
                <c:pt idx="211">
                  <c:v>77.500000000000227</c:v>
                </c:pt>
                <c:pt idx="212">
                  <c:v>78.333333333333456</c:v>
                </c:pt>
                <c:pt idx="213">
                  <c:v>77.166666666666757</c:v>
                </c:pt>
                <c:pt idx="214">
                  <c:v>78.166666666666714</c:v>
                </c:pt>
                <c:pt idx="215">
                  <c:v>79.000000000000171</c:v>
                </c:pt>
                <c:pt idx="216">
                  <c:v>76.166666666666799</c:v>
                </c:pt>
                <c:pt idx="217">
                  <c:v>74.666666666666856</c:v>
                </c:pt>
                <c:pt idx="218">
                  <c:v>76.916666666666771</c:v>
                </c:pt>
                <c:pt idx="219">
                  <c:v>79.666666666666643</c:v>
                </c:pt>
                <c:pt idx="220">
                  <c:v>77.166666666666757</c:v>
                </c:pt>
                <c:pt idx="221">
                  <c:v>76.916666666666771</c:v>
                </c:pt>
                <c:pt idx="222">
                  <c:v>79.416666666666657</c:v>
                </c:pt>
                <c:pt idx="223">
                  <c:v>78.000000000000213</c:v>
                </c:pt>
                <c:pt idx="224">
                  <c:v>76.50000000000027</c:v>
                </c:pt>
                <c:pt idx="225">
                  <c:v>77.416666666666742</c:v>
                </c:pt>
                <c:pt idx="226">
                  <c:v>79.000000000000171</c:v>
                </c:pt>
                <c:pt idx="227">
                  <c:v>76.916666666666771</c:v>
                </c:pt>
                <c:pt idx="228">
                  <c:v>76.083333333333542</c:v>
                </c:pt>
                <c:pt idx="229">
                  <c:v>77.083333333333499</c:v>
                </c:pt>
                <c:pt idx="230">
                  <c:v>75.500000000000313</c:v>
                </c:pt>
                <c:pt idx="231">
                  <c:v>78.166666666666714</c:v>
                </c:pt>
                <c:pt idx="232">
                  <c:v>77.500000000000227</c:v>
                </c:pt>
                <c:pt idx="233">
                  <c:v>78.333333333333456</c:v>
                </c:pt>
                <c:pt idx="234">
                  <c:v>76.416666666666785</c:v>
                </c:pt>
                <c:pt idx="235">
                  <c:v>78.583333333333442</c:v>
                </c:pt>
                <c:pt idx="236">
                  <c:v>76.250000000000284</c:v>
                </c:pt>
                <c:pt idx="237">
                  <c:v>77.916666666666728</c:v>
                </c:pt>
                <c:pt idx="238">
                  <c:v>79.500000000000142</c:v>
                </c:pt>
                <c:pt idx="239">
                  <c:v>78.666666666666686</c:v>
                </c:pt>
                <c:pt idx="240">
                  <c:v>75.58333333333357</c:v>
                </c:pt>
                <c:pt idx="241">
                  <c:v>80.9166666666666</c:v>
                </c:pt>
                <c:pt idx="242">
                  <c:v>76.000000000000298</c:v>
                </c:pt>
                <c:pt idx="243">
                  <c:v>76.916666666666771</c:v>
                </c:pt>
                <c:pt idx="244">
                  <c:v>78.000000000000213</c:v>
                </c:pt>
                <c:pt idx="245">
                  <c:v>74.166666666666885</c:v>
                </c:pt>
                <c:pt idx="246">
                  <c:v>76.000000000000298</c:v>
                </c:pt>
                <c:pt idx="247">
                  <c:v>76.250000000000284</c:v>
                </c:pt>
                <c:pt idx="248">
                  <c:v>76.916666666666771</c:v>
                </c:pt>
                <c:pt idx="249">
                  <c:v>79.250000000000156</c:v>
                </c:pt>
                <c:pt idx="250">
                  <c:v>76.583333333333528</c:v>
                </c:pt>
                <c:pt idx="251">
                  <c:v>75.166666666666842</c:v>
                </c:pt>
                <c:pt idx="252">
                  <c:v>79.000000000000171</c:v>
                </c:pt>
                <c:pt idx="253">
                  <c:v>77.416666666666742</c:v>
                </c:pt>
                <c:pt idx="254">
                  <c:v>78.583333333333442</c:v>
                </c:pt>
                <c:pt idx="255">
                  <c:v>80.000000000000128</c:v>
                </c:pt>
                <c:pt idx="256">
                  <c:v>75.083333333333584</c:v>
                </c:pt>
                <c:pt idx="257">
                  <c:v>80.083333333333371</c:v>
                </c:pt>
                <c:pt idx="258">
                  <c:v>77.250000000000242</c:v>
                </c:pt>
                <c:pt idx="259">
                  <c:v>75.500000000000313</c:v>
                </c:pt>
                <c:pt idx="260">
                  <c:v>81.000000000000085</c:v>
                </c:pt>
                <c:pt idx="261">
                  <c:v>77.166666666666757</c:v>
                </c:pt>
                <c:pt idx="262">
                  <c:v>76.250000000000284</c:v>
                </c:pt>
                <c:pt idx="263">
                  <c:v>77.166666666666757</c:v>
                </c:pt>
                <c:pt idx="264">
                  <c:v>75.33333333333357</c:v>
                </c:pt>
                <c:pt idx="265">
                  <c:v>78.916666666666686</c:v>
                </c:pt>
                <c:pt idx="266">
                  <c:v>76.50000000000027</c:v>
                </c:pt>
                <c:pt idx="267">
                  <c:v>80.333333333333371</c:v>
                </c:pt>
                <c:pt idx="268">
                  <c:v>75.166666666666842</c:v>
                </c:pt>
                <c:pt idx="269">
                  <c:v>77.916666666666728</c:v>
                </c:pt>
                <c:pt idx="270">
                  <c:v>78.333333333333456</c:v>
                </c:pt>
                <c:pt idx="271">
                  <c:v>77.500000000000227</c:v>
                </c:pt>
                <c:pt idx="272">
                  <c:v>79.000000000000171</c:v>
                </c:pt>
                <c:pt idx="273">
                  <c:v>79.250000000000156</c:v>
                </c:pt>
                <c:pt idx="274">
                  <c:v>74.500000000000355</c:v>
                </c:pt>
                <c:pt idx="275">
                  <c:v>79.166666666666671</c:v>
                </c:pt>
                <c:pt idx="276">
                  <c:v>77.166666666666757</c:v>
                </c:pt>
                <c:pt idx="277">
                  <c:v>74.666666666666856</c:v>
                </c:pt>
                <c:pt idx="278">
                  <c:v>75.58333333333357</c:v>
                </c:pt>
                <c:pt idx="279">
                  <c:v>79.333333333333414</c:v>
                </c:pt>
                <c:pt idx="280">
                  <c:v>77.250000000000242</c:v>
                </c:pt>
                <c:pt idx="281">
                  <c:v>80.416666666666615</c:v>
                </c:pt>
                <c:pt idx="282">
                  <c:v>78.333333333333456</c:v>
                </c:pt>
                <c:pt idx="283">
                  <c:v>81.416666666666572</c:v>
                </c:pt>
                <c:pt idx="284">
                  <c:v>70.416666666667041</c:v>
                </c:pt>
                <c:pt idx="285">
                  <c:v>72.083333333333712</c:v>
                </c:pt>
                <c:pt idx="286">
                  <c:v>82.083333333333286</c:v>
                </c:pt>
                <c:pt idx="287">
                  <c:v>74.666666666666856</c:v>
                </c:pt>
                <c:pt idx="288">
                  <c:v>76.416666666666785</c:v>
                </c:pt>
                <c:pt idx="289">
                  <c:v>76.666666666666771</c:v>
                </c:pt>
                <c:pt idx="290">
                  <c:v>75.33333333333357</c:v>
                </c:pt>
                <c:pt idx="291">
                  <c:v>76.916666666666771</c:v>
                </c:pt>
                <c:pt idx="292">
                  <c:v>75.166666666666842</c:v>
                </c:pt>
                <c:pt idx="293">
                  <c:v>78.333333333333456</c:v>
                </c:pt>
                <c:pt idx="294">
                  <c:v>78.916666666666686</c:v>
                </c:pt>
                <c:pt idx="295">
                  <c:v>78.666666666666686</c:v>
                </c:pt>
                <c:pt idx="296">
                  <c:v>76.916666666666771</c:v>
                </c:pt>
                <c:pt idx="297">
                  <c:v>76.166666666666799</c:v>
                </c:pt>
                <c:pt idx="298">
                  <c:v>80.333333333333371</c:v>
                </c:pt>
                <c:pt idx="299">
                  <c:v>79.916666666666643</c:v>
                </c:pt>
                <c:pt idx="300">
                  <c:v>76.50000000000027</c:v>
                </c:pt>
                <c:pt idx="301">
                  <c:v>76.250000000000284</c:v>
                </c:pt>
                <c:pt idx="302">
                  <c:v>80.500000000000099</c:v>
                </c:pt>
                <c:pt idx="303">
                  <c:v>77.000000000000256</c:v>
                </c:pt>
                <c:pt idx="304">
                  <c:v>77.916666666666728</c:v>
                </c:pt>
                <c:pt idx="305">
                  <c:v>78.250000000000199</c:v>
                </c:pt>
                <c:pt idx="306">
                  <c:v>76.000000000000298</c:v>
                </c:pt>
                <c:pt idx="307">
                  <c:v>76.333333333333528</c:v>
                </c:pt>
                <c:pt idx="308">
                  <c:v>77.083333333333499</c:v>
                </c:pt>
                <c:pt idx="309">
                  <c:v>76.000000000000298</c:v>
                </c:pt>
                <c:pt idx="310">
                  <c:v>77.666666666666728</c:v>
                </c:pt>
                <c:pt idx="311">
                  <c:v>76.000000000000298</c:v>
                </c:pt>
                <c:pt idx="312">
                  <c:v>76.50000000000027</c:v>
                </c:pt>
                <c:pt idx="313">
                  <c:v>76.50000000000027</c:v>
                </c:pt>
                <c:pt idx="314">
                  <c:v>76.250000000000284</c:v>
                </c:pt>
                <c:pt idx="315">
                  <c:v>77.500000000000227</c:v>
                </c:pt>
                <c:pt idx="316">
                  <c:v>77.166666666666757</c:v>
                </c:pt>
                <c:pt idx="317">
                  <c:v>78.166666666666714</c:v>
                </c:pt>
                <c:pt idx="318">
                  <c:v>83.666666666666401</c:v>
                </c:pt>
                <c:pt idx="319">
                  <c:v>79.250000000000156</c:v>
                </c:pt>
                <c:pt idx="320">
                  <c:v>77.333333333333499</c:v>
                </c:pt>
                <c:pt idx="321">
                  <c:v>77.083333333333499</c:v>
                </c:pt>
                <c:pt idx="322">
                  <c:v>78.166666666666714</c:v>
                </c:pt>
                <c:pt idx="323">
                  <c:v>76.583333333333528</c:v>
                </c:pt>
                <c:pt idx="324">
                  <c:v>75.916666666666814</c:v>
                </c:pt>
                <c:pt idx="325">
                  <c:v>75.250000000000327</c:v>
                </c:pt>
                <c:pt idx="326">
                  <c:v>77.250000000000242</c:v>
                </c:pt>
                <c:pt idx="327">
                  <c:v>76.250000000000284</c:v>
                </c:pt>
                <c:pt idx="328">
                  <c:v>77.083333333333499</c:v>
                </c:pt>
                <c:pt idx="329">
                  <c:v>80.9166666666666</c:v>
                </c:pt>
                <c:pt idx="330">
                  <c:v>75.166666666666842</c:v>
                </c:pt>
                <c:pt idx="331">
                  <c:v>75.33333333333357</c:v>
                </c:pt>
                <c:pt idx="332">
                  <c:v>77.333333333333499</c:v>
                </c:pt>
                <c:pt idx="333">
                  <c:v>77.000000000000256</c:v>
                </c:pt>
                <c:pt idx="334">
                  <c:v>77.416666666666742</c:v>
                </c:pt>
                <c:pt idx="335">
                  <c:v>78.666666666666686</c:v>
                </c:pt>
                <c:pt idx="336">
                  <c:v>80.000000000000128</c:v>
                </c:pt>
                <c:pt idx="337">
                  <c:v>77.500000000000227</c:v>
                </c:pt>
                <c:pt idx="338">
                  <c:v>75.000000000000341</c:v>
                </c:pt>
                <c:pt idx="339">
                  <c:v>74.166666666666885</c:v>
                </c:pt>
                <c:pt idx="340">
                  <c:v>74.666666666666856</c:v>
                </c:pt>
                <c:pt idx="341">
                  <c:v>78.000000000000213</c:v>
                </c:pt>
                <c:pt idx="342">
                  <c:v>78.4166666666667</c:v>
                </c:pt>
                <c:pt idx="343">
                  <c:v>75.58333333333357</c:v>
                </c:pt>
                <c:pt idx="344">
                  <c:v>78.666666666666686</c:v>
                </c:pt>
                <c:pt idx="345">
                  <c:v>78.666666666666686</c:v>
                </c:pt>
                <c:pt idx="346">
                  <c:v>78.500000000000185</c:v>
                </c:pt>
                <c:pt idx="347">
                  <c:v>77.083333333333499</c:v>
                </c:pt>
                <c:pt idx="348">
                  <c:v>75.33333333333357</c:v>
                </c:pt>
                <c:pt idx="349">
                  <c:v>77.083333333333499</c:v>
                </c:pt>
                <c:pt idx="350">
                  <c:v>77.416666666666742</c:v>
                </c:pt>
                <c:pt idx="351">
                  <c:v>75.916666666666814</c:v>
                </c:pt>
                <c:pt idx="352">
                  <c:v>76.000000000000298</c:v>
                </c:pt>
                <c:pt idx="353">
                  <c:v>78.500000000000185</c:v>
                </c:pt>
                <c:pt idx="354">
                  <c:v>76.416666666666785</c:v>
                </c:pt>
                <c:pt idx="355">
                  <c:v>78.000000000000213</c:v>
                </c:pt>
                <c:pt idx="356">
                  <c:v>79.000000000000171</c:v>
                </c:pt>
                <c:pt idx="357">
                  <c:v>77.000000000000256</c:v>
                </c:pt>
                <c:pt idx="358">
                  <c:v>78.916666666666686</c:v>
                </c:pt>
                <c:pt idx="359">
                  <c:v>78.083333333333456</c:v>
                </c:pt>
                <c:pt idx="360">
                  <c:v>77.583333333333485</c:v>
                </c:pt>
                <c:pt idx="361">
                  <c:v>76.916666666666771</c:v>
                </c:pt>
                <c:pt idx="362">
                  <c:v>78.4166666666667</c:v>
                </c:pt>
                <c:pt idx="363">
                  <c:v>76.50000000000027</c:v>
                </c:pt>
                <c:pt idx="364">
                  <c:v>77.250000000000242</c:v>
                </c:pt>
                <c:pt idx="365">
                  <c:v>76.333333333333528</c:v>
                </c:pt>
                <c:pt idx="366">
                  <c:v>77.166666666666757</c:v>
                </c:pt>
                <c:pt idx="367">
                  <c:v>76.000000000000298</c:v>
                </c:pt>
                <c:pt idx="368">
                  <c:v>75.666666666666814</c:v>
                </c:pt>
                <c:pt idx="369">
                  <c:v>76.250000000000284</c:v>
                </c:pt>
                <c:pt idx="370">
                  <c:v>79.5833333333334</c:v>
                </c:pt>
                <c:pt idx="371">
                  <c:v>77.166666666666757</c:v>
                </c:pt>
                <c:pt idx="372">
                  <c:v>74.333333333333613</c:v>
                </c:pt>
                <c:pt idx="373">
                  <c:v>76.583333333333528</c:v>
                </c:pt>
                <c:pt idx="374">
                  <c:v>77.250000000000242</c:v>
                </c:pt>
                <c:pt idx="375">
                  <c:v>77.000000000000256</c:v>
                </c:pt>
                <c:pt idx="376">
                  <c:v>74.916666666666856</c:v>
                </c:pt>
                <c:pt idx="377">
                  <c:v>78.500000000000185</c:v>
                </c:pt>
                <c:pt idx="378">
                  <c:v>78.000000000000213</c:v>
                </c:pt>
                <c:pt idx="379">
                  <c:v>78.666666666666686</c:v>
                </c:pt>
                <c:pt idx="380">
                  <c:v>76.916666666666771</c:v>
                </c:pt>
                <c:pt idx="381">
                  <c:v>75.916666666666814</c:v>
                </c:pt>
                <c:pt idx="382">
                  <c:v>76.166666666666799</c:v>
                </c:pt>
                <c:pt idx="383">
                  <c:v>78.4166666666667</c:v>
                </c:pt>
                <c:pt idx="384">
                  <c:v>76.166666666666799</c:v>
                </c:pt>
                <c:pt idx="385">
                  <c:v>78.166666666666714</c:v>
                </c:pt>
                <c:pt idx="386">
                  <c:v>78.000000000000213</c:v>
                </c:pt>
                <c:pt idx="387">
                  <c:v>76.166666666666799</c:v>
                </c:pt>
                <c:pt idx="388">
                  <c:v>77.166666666666757</c:v>
                </c:pt>
                <c:pt idx="389">
                  <c:v>78.916666666666686</c:v>
                </c:pt>
                <c:pt idx="390">
                  <c:v>76.333333333333528</c:v>
                </c:pt>
                <c:pt idx="391">
                  <c:v>80.000000000000128</c:v>
                </c:pt>
                <c:pt idx="392">
                  <c:v>76.416666666666785</c:v>
                </c:pt>
                <c:pt idx="393">
                  <c:v>76.333333333333528</c:v>
                </c:pt>
                <c:pt idx="394">
                  <c:v>76.416666666666785</c:v>
                </c:pt>
                <c:pt idx="395">
                  <c:v>78.000000000000213</c:v>
                </c:pt>
                <c:pt idx="396">
                  <c:v>76.333333333333528</c:v>
                </c:pt>
                <c:pt idx="397">
                  <c:v>77.583333333333485</c:v>
                </c:pt>
                <c:pt idx="398">
                  <c:v>76.333333333333528</c:v>
                </c:pt>
                <c:pt idx="399">
                  <c:v>79.416666666666657</c:v>
                </c:pt>
                <c:pt idx="400">
                  <c:v>77.250000000000242</c:v>
                </c:pt>
                <c:pt idx="401">
                  <c:v>79.500000000000142</c:v>
                </c:pt>
                <c:pt idx="402">
                  <c:v>75.33333333333357</c:v>
                </c:pt>
                <c:pt idx="403">
                  <c:v>79.666666666666643</c:v>
                </c:pt>
                <c:pt idx="404">
                  <c:v>78.166666666666714</c:v>
                </c:pt>
                <c:pt idx="405">
                  <c:v>78.333333333333456</c:v>
                </c:pt>
                <c:pt idx="406">
                  <c:v>78.666666666666686</c:v>
                </c:pt>
                <c:pt idx="407">
                  <c:v>75.416666666666828</c:v>
                </c:pt>
                <c:pt idx="408">
                  <c:v>77.583333333333485</c:v>
                </c:pt>
                <c:pt idx="409">
                  <c:v>77.333333333333499</c:v>
                </c:pt>
                <c:pt idx="410">
                  <c:v>78.083333333333456</c:v>
                </c:pt>
                <c:pt idx="411">
                  <c:v>78.666666666666686</c:v>
                </c:pt>
                <c:pt idx="412">
                  <c:v>76.666666666666771</c:v>
                </c:pt>
                <c:pt idx="413">
                  <c:v>78.500000000000185</c:v>
                </c:pt>
                <c:pt idx="414">
                  <c:v>75.58333333333357</c:v>
                </c:pt>
                <c:pt idx="415">
                  <c:v>78.083333333333456</c:v>
                </c:pt>
                <c:pt idx="416">
                  <c:v>76.250000000000284</c:v>
                </c:pt>
                <c:pt idx="417">
                  <c:v>79.083333333333414</c:v>
                </c:pt>
                <c:pt idx="418">
                  <c:v>76.666666666666771</c:v>
                </c:pt>
                <c:pt idx="419">
                  <c:v>76.50000000000027</c:v>
                </c:pt>
                <c:pt idx="420">
                  <c:v>75.166666666666842</c:v>
                </c:pt>
                <c:pt idx="421">
                  <c:v>75.33333333333357</c:v>
                </c:pt>
                <c:pt idx="422">
                  <c:v>78.916666666666686</c:v>
                </c:pt>
                <c:pt idx="423">
                  <c:v>77.083333333333499</c:v>
                </c:pt>
                <c:pt idx="424">
                  <c:v>78.333333333333456</c:v>
                </c:pt>
                <c:pt idx="425">
                  <c:v>78.333333333333456</c:v>
                </c:pt>
                <c:pt idx="426">
                  <c:v>76.166666666666799</c:v>
                </c:pt>
                <c:pt idx="427">
                  <c:v>78.4166666666667</c:v>
                </c:pt>
                <c:pt idx="428">
                  <c:v>76.416666666666785</c:v>
                </c:pt>
                <c:pt idx="429">
                  <c:v>79.500000000000142</c:v>
                </c:pt>
                <c:pt idx="430">
                  <c:v>75.666666666666814</c:v>
                </c:pt>
                <c:pt idx="431">
                  <c:v>77.916666666666728</c:v>
                </c:pt>
                <c:pt idx="432">
                  <c:v>75.416666666666828</c:v>
                </c:pt>
                <c:pt idx="433">
                  <c:v>76.50000000000027</c:v>
                </c:pt>
                <c:pt idx="434">
                  <c:v>76.000000000000298</c:v>
                </c:pt>
                <c:pt idx="435">
                  <c:v>75.58333333333357</c:v>
                </c:pt>
                <c:pt idx="436">
                  <c:v>74.333333333333613</c:v>
                </c:pt>
                <c:pt idx="437">
                  <c:v>79.000000000000171</c:v>
                </c:pt>
                <c:pt idx="438">
                  <c:v>77.333333333333499</c:v>
                </c:pt>
                <c:pt idx="439">
                  <c:v>76.333333333333528</c:v>
                </c:pt>
                <c:pt idx="440">
                  <c:v>77.250000000000242</c:v>
                </c:pt>
                <c:pt idx="441">
                  <c:v>76.916666666666771</c:v>
                </c:pt>
                <c:pt idx="442">
                  <c:v>77.083333333333499</c:v>
                </c:pt>
                <c:pt idx="443">
                  <c:v>78.166666666666714</c:v>
                </c:pt>
                <c:pt idx="444">
                  <c:v>78.333333333333456</c:v>
                </c:pt>
                <c:pt idx="445">
                  <c:v>75.58333333333357</c:v>
                </c:pt>
                <c:pt idx="446">
                  <c:v>77.166666666666757</c:v>
                </c:pt>
                <c:pt idx="447">
                  <c:v>77.666666666666728</c:v>
                </c:pt>
                <c:pt idx="448">
                  <c:v>75.58333333333357</c:v>
                </c:pt>
                <c:pt idx="449">
                  <c:v>79.166666666666671</c:v>
                </c:pt>
                <c:pt idx="450">
                  <c:v>71.083333333333755</c:v>
                </c:pt>
                <c:pt idx="451">
                  <c:v>87.166666666666103</c:v>
                </c:pt>
                <c:pt idx="452">
                  <c:v>77.333333333333499</c:v>
                </c:pt>
                <c:pt idx="453">
                  <c:v>77.083333333333499</c:v>
                </c:pt>
                <c:pt idx="454">
                  <c:v>78.500000000000185</c:v>
                </c:pt>
                <c:pt idx="455">
                  <c:v>81.166666666666586</c:v>
                </c:pt>
                <c:pt idx="456">
                  <c:v>75.500000000000313</c:v>
                </c:pt>
                <c:pt idx="457">
                  <c:v>76.000000000000298</c:v>
                </c:pt>
                <c:pt idx="458">
                  <c:v>78.4166666666667</c:v>
                </c:pt>
                <c:pt idx="459">
                  <c:v>78.000000000000213</c:v>
                </c:pt>
                <c:pt idx="460">
                  <c:v>81.333333333333329</c:v>
                </c:pt>
                <c:pt idx="461">
                  <c:v>77.666666666666728</c:v>
                </c:pt>
                <c:pt idx="462">
                  <c:v>79.333333333333414</c:v>
                </c:pt>
                <c:pt idx="463">
                  <c:v>78.166666666666714</c:v>
                </c:pt>
                <c:pt idx="464">
                  <c:v>77.166666666666757</c:v>
                </c:pt>
                <c:pt idx="465">
                  <c:v>78.4166666666667</c:v>
                </c:pt>
                <c:pt idx="466">
                  <c:v>77.500000000000227</c:v>
                </c:pt>
                <c:pt idx="467">
                  <c:v>77.000000000000256</c:v>
                </c:pt>
                <c:pt idx="468">
                  <c:v>78.583333333333442</c:v>
                </c:pt>
                <c:pt idx="469">
                  <c:v>78.250000000000199</c:v>
                </c:pt>
                <c:pt idx="470">
                  <c:v>77.000000000000256</c:v>
                </c:pt>
                <c:pt idx="471">
                  <c:v>78.000000000000213</c:v>
                </c:pt>
                <c:pt idx="472">
                  <c:v>76.333333333333528</c:v>
                </c:pt>
                <c:pt idx="473">
                  <c:v>76.50000000000027</c:v>
                </c:pt>
                <c:pt idx="474">
                  <c:v>76.333333333333528</c:v>
                </c:pt>
                <c:pt idx="475">
                  <c:v>77.083333333333499</c:v>
                </c:pt>
                <c:pt idx="476">
                  <c:v>77.166666666666757</c:v>
                </c:pt>
                <c:pt idx="477">
                  <c:v>78.333333333333456</c:v>
                </c:pt>
                <c:pt idx="478">
                  <c:v>77.416666666666742</c:v>
                </c:pt>
                <c:pt idx="479">
                  <c:v>75.58333333333357</c:v>
                </c:pt>
                <c:pt idx="480">
                  <c:v>80.083333333333371</c:v>
                </c:pt>
                <c:pt idx="481">
                  <c:v>74.583333333333613</c:v>
                </c:pt>
                <c:pt idx="482">
                  <c:v>80.416666666666615</c:v>
                </c:pt>
                <c:pt idx="483">
                  <c:v>75.916666666666814</c:v>
                </c:pt>
                <c:pt idx="484">
                  <c:v>76.583333333333528</c:v>
                </c:pt>
                <c:pt idx="485">
                  <c:v>77.083333333333499</c:v>
                </c:pt>
                <c:pt idx="486">
                  <c:v>78.500000000000185</c:v>
                </c:pt>
                <c:pt idx="487">
                  <c:v>76.333333333333528</c:v>
                </c:pt>
                <c:pt idx="488">
                  <c:v>78.583333333333442</c:v>
                </c:pt>
                <c:pt idx="489">
                  <c:v>76.333333333333528</c:v>
                </c:pt>
                <c:pt idx="490">
                  <c:v>76.333333333333528</c:v>
                </c:pt>
                <c:pt idx="491">
                  <c:v>78.083333333333456</c:v>
                </c:pt>
                <c:pt idx="492">
                  <c:v>77.666666666666728</c:v>
                </c:pt>
                <c:pt idx="493">
                  <c:v>76.50000000000027</c:v>
                </c:pt>
                <c:pt idx="494">
                  <c:v>78.000000000000213</c:v>
                </c:pt>
                <c:pt idx="495">
                  <c:v>75.250000000000327</c:v>
                </c:pt>
                <c:pt idx="496">
                  <c:v>79.500000000000142</c:v>
                </c:pt>
                <c:pt idx="497">
                  <c:v>77.416666666666742</c:v>
                </c:pt>
                <c:pt idx="498">
                  <c:v>76.000000000000298</c:v>
                </c:pt>
                <c:pt idx="499">
                  <c:v>80.000000000000128</c:v>
                </c:pt>
                <c:pt idx="500">
                  <c:v>74.333333333333613</c:v>
                </c:pt>
                <c:pt idx="501">
                  <c:v>76.416666666666785</c:v>
                </c:pt>
                <c:pt idx="502">
                  <c:v>75.916666666666814</c:v>
                </c:pt>
                <c:pt idx="503">
                  <c:v>76.50000000000027</c:v>
                </c:pt>
                <c:pt idx="504">
                  <c:v>76.166666666666799</c:v>
                </c:pt>
                <c:pt idx="505">
                  <c:v>76.166666666666799</c:v>
                </c:pt>
                <c:pt idx="506">
                  <c:v>76.583333333333528</c:v>
                </c:pt>
                <c:pt idx="507">
                  <c:v>80.000000000000128</c:v>
                </c:pt>
                <c:pt idx="508">
                  <c:v>76.000000000000298</c:v>
                </c:pt>
                <c:pt idx="509">
                  <c:v>79.416666666666657</c:v>
                </c:pt>
                <c:pt idx="510">
                  <c:v>76.333333333333528</c:v>
                </c:pt>
                <c:pt idx="511">
                  <c:v>76.166666666666799</c:v>
                </c:pt>
                <c:pt idx="512">
                  <c:v>74.583333333333613</c:v>
                </c:pt>
                <c:pt idx="513">
                  <c:v>80.6666666666666</c:v>
                </c:pt>
                <c:pt idx="514">
                  <c:v>78.500000000000185</c:v>
                </c:pt>
                <c:pt idx="515">
                  <c:v>77.083333333333499</c:v>
                </c:pt>
                <c:pt idx="516">
                  <c:v>75.416666666666828</c:v>
                </c:pt>
                <c:pt idx="517">
                  <c:v>77.500000000000227</c:v>
                </c:pt>
                <c:pt idx="518">
                  <c:v>76.666666666666771</c:v>
                </c:pt>
                <c:pt idx="519">
                  <c:v>77.583333333333485</c:v>
                </c:pt>
                <c:pt idx="520">
                  <c:v>76.666666666666771</c:v>
                </c:pt>
                <c:pt idx="521">
                  <c:v>76.50000000000027</c:v>
                </c:pt>
                <c:pt idx="522">
                  <c:v>78.583333333333442</c:v>
                </c:pt>
                <c:pt idx="523">
                  <c:v>78.250000000000199</c:v>
                </c:pt>
                <c:pt idx="524">
                  <c:v>76.000000000000298</c:v>
                </c:pt>
                <c:pt idx="525">
                  <c:v>75.58333333333357</c:v>
                </c:pt>
                <c:pt idx="526">
                  <c:v>75.083333333333584</c:v>
                </c:pt>
                <c:pt idx="527">
                  <c:v>79.916666666666643</c:v>
                </c:pt>
                <c:pt idx="528">
                  <c:v>77.083333333333499</c:v>
                </c:pt>
                <c:pt idx="529">
                  <c:v>75.083333333333584</c:v>
                </c:pt>
                <c:pt idx="530">
                  <c:v>77.500000000000227</c:v>
                </c:pt>
                <c:pt idx="531">
                  <c:v>76.333333333333528</c:v>
                </c:pt>
                <c:pt idx="532">
                  <c:v>79.000000000000171</c:v>
                </c:pt>
                <c:pt idx="533">
                  <c:v>75.166666666666842</c:v>
                </c:pt>
                <c:pt idx="534">
                  <c:v>78.666666666666686</c:v>
                </c:pt>
                <c:pt idx="535">
                  <c:v>77.333333333333499</c:v>
                </c:pt>
                <c:pt idx="536">
                  <c:v>79.083333333333414</c:v>
                </c:pt>
                <c:pt idx="537">
                  <c:v>76.416666666666785</c:v>
                </c:pt>
                <c:pt idx="538">
                  <c:v>78.500000000000185</c:v>
                </c:pt>
                <c:pt idx="539">
                  <c:v>78.250000000000199</c:v>
                </c:pt>
                <c:pt idx="540">
                  <c:v>79.666666666666643</c:v>
                </c:pt>
                <c:pt idx="541">
                  <c:v>76.916666666666771</c:v>
                </c:pt>
                <c:pt idx="542">
                  <c:v>78.333333333333456</c:v>
                </c:pt>
                <c:pt idx="543">
                  <c:v>77.166666666666757</c:v>
                </c:pt>
                <c:pt idx="544">
                  <c:v>77.583333333333485</c:v>
                </c:pt>
                <c:pt idx="545">
                  <c:v>77.583333333333485</c:v>
                </c:pt>
                <c:pt idx="546">
                  <c:v>76.916666666666771</c:v>
                </c:pt>
                <c:pt idx="547">
                  <c:v>76.666666666666771</c:v>
                </c:pt>
                <c:pt idx="548">
                  <c:v>75.58333333333357</c:v>
                </c:pt>
                <c:pt idx="549">
                  <c:v>78.166666666666714</c:v>
                </c:pt>
                <c:pt idx="550">
                  <c:v>77.083333333333499</c:v>
                </c:pt>
                <c:pt idx="551">
                  <c:v>76.416666666666785</c:v>
                </c:pt>
                <c:pt idx="552">
                  <c:v>78.000000000000213</c:v>
                </c:pt>
                <c:pt idx="553">
                  <c:v>76.916666666666771</c:v>
                </c:pt>
                <c:pt idx="554">
                  <c:v>74.916666666666856</c:v>
                </c:pt>
                <c:pt idx="555">
                  <c:v>76.083333333333542</c:v>
                </c:pt>
                <c:pt idx="556">
                  <c:v>77.083333333333499</c:v>
                </c:pt>
                <c:pt idx="557">
                  <c:v>77.583333333333485</c:v>
                </c:pt>
                <c:pt idx="558">
                  <c:v>77.916666666666728</c:v>
                </c:pt>
                <c:pt idx="559">
                  <c:v>77.083333333333499</c:v>
                </c:pt>
                <c:pt idx="560">
                  <c:v>77.250000000000242</c:v>
                </c:pt>
                <c:pt idx="561">
                  <c:v>77.916666666666728</c:v>
                </c:pt>
                <c:pt idx="562">
                  <c:v>78.166666666666714</c:v>
                </c:pt>
                <c:pt idx="563">
                  <c:v>78.083333333333456</c:v>
                </c:pt>
                <c:pt idx="564">
                  <c:v>77.333333333333499</c:v>
                </c:pt>
                <c:pt idx="565">
                  <c:v>77.333333333333499</c:v>
                </c:pt>
                <c:pt idx="566">
                  <c:v>76.666666666666771</c:v>
                </c:pt>
                <c:pt idx="567">
                  <c:v>78.000000000000213</c:v>
                </c:pt>
                <c:pt idx="568">
                  <c:v>77.916666666666728</c:v>
                </c:pt>
                <c:pt idx="569">
                  <c:v>76.416666666666785</c:v>
                </c:pt>
                <c:pt idx="570">
                  <c:v>80.500000000000099</c:v>
                </c:pt>
                <c:pt idx="571">
                  <c:v>75.58333333333357</c:v>
                </c:pt>
                <c:pt idx="572">
                  <c:v>76.416666666666785</c:v>
                </c:pt>
                <c:pt idx="573">
                  <c:v>75.58333333333357</c:v>
                </c:pt>
                <c:pt idx="574">
                  <c:v>77.333333333333499</c:v>
                </c:pt>
                <c:pt idx="575">
                  <c:v>75.500000000000313</c:v>
                </c:pt>
                <c:pt idx="576">
                  <c:v>79.000000000000171</c:v>
                </c:pt>
                <c:pt idx="577">
                  <c:v>76.166666666666799</c:v>
                </c:pt>
                <c:pt idx="578">
                  <c:v>77.166666666666757</c:v>
                </c:pt>
                <c:pt idx="579">
                  <c:v>76.583333333333528</c:v>
                </c:pt>
                <c:pt idx="580">
                  <c:v>76.583333333333528</c:v>
                </c:pt>
                <c:pt idx="581">
                  <c:v>78.166666666666714</c:v>
                </c:pt>
                <c:pt idx="582">
                  <c:v>80.583333333333357</c:v>
                </c:pt>
                <c:pt idx="583">
                  <c:v>77.000000000000256</c:v>
                </c:pt>
                <c:pt idx="584">
                  <c:v>76.666666666666771</c:v>
                </c:pt>
                <c:pt idx="585">
                  <c:v>80.000000000000128</c:v>
                </c:pt>
                <c:pt idx="586">
                  <c:v>76.083333333333542</c:v>
                </c:pt>
                <c:pt idx="587">
                  <c:v>78.500000000000185</c:v>
                </c:pt>
                <c:pt idx="588">
                  <c:v>76.416666666666785</c:v>
                </c:pt>
                <c:pt idx="589">
                  <c:v>80.166666666666629</c:v>
                </c:pt>
                <c:pt idx="590">
                  <c:v>77.500000000000227</c:v>
                </c:pt>
                <c:pt idx="591">
                  <c:v>80.166666666666629</c:v>
                </c:pt>
                <c:pt idx="592">
                  <c:v>77.000000000000256</c:v>
                </c:pt>
                <c:pt idx="593">
                  <c:v>79.000000000000171</c:v>
                </c:pt>
                <c:pt idx="594">
                  <c:v>76.166666666666799</c:v>
                </c:pt>
                <c:pt idx="595">
                  <c:v>76.333333333333528</c:v>
                </c:pt>
                <c:pt idx="596">
                  <c:v>75.500000000000313</c:v>
                </c:pt>
                <c:pt idx="597">
                  <c:v>76.333333333333528</c:v>
                </c:pt>
                <c:pt idx="598">
                  <c:v>77.250000000000242</c:v>
                </c:pt>
                <c:pt idx="599">
                  <c:v>78.333333333333456</c:v>
                </c:pt>
                <c:pt idx="600">
                  <c:v>77.083333333333499</c:v>
                </c:pt>
                <c:pt idx="601">
                  <c:v>76.166666666666799</c:v>
                </c:pt>
                <c:pt idx="602">
                  <c:v>76.50000000000027</c:v>
                </c:pt>
                <c:pt idx="603">
                  <c:v>76.333333333333528</c:v>
                </c:pt>
                <c:pt idx="604">
                  <c:v>77.666666666666728</c:v>
                </c:pt>
                <c:pt idx="605">
                  <c:v>78.500000000000185</c:v>
                </c:pt>
                <c:pt idx="606">
                  <c:v>75.33333333333357</c:v>
                </c:pt>
                <c:pt idx="607">
                  <c:v>75.166666666666842</c:v>
                </c:pt>
                <c:pt idx="608">
                  <c:v>75.000000000000341</c:v>
                </c:pt>
                <c:pt idx="609">
                  <c:v>79.166666666666671</c:v>
                </c:pt>
                <c:pt idx="610">
                  <c:v>78.000000000000213</c:v>
                </c:pt>
                <c:pt idx="611">
                  <c:v>78.000000000000213</c:v>
                </c:pt>
                <c:pt idx="612">
                  <c:v>78.083333333333456</c:v>
                </c:pt>
                <c:pt idx="613">
                  <c:v>76.416666666666785</c:v>
                </c:pt>
                <c:pt idx="614">
                  <c:v>77.916666666666728</c:v>
                </c:pt>
                <c:pt idx="615">
                  <c:v>77.000000000000256</c:v>
                </c:pt>
                <c:pt idx="616">
                  <c:v>76.50000000000027</c:v>
                </c:pt>
                <c:pt idx="617">
                  <c:v>76.000000000000298</c:v>
                </c:pt>
                <c:pt idx="618">
                  <c:v>77.666666666666728</c:v>
                </c:pt>
                <c:pt idx="619">
                  <c:v>77.583333333333485</c:v>
                </c:pt>
                <c:pt idx="620">
                  <c:v>76.083333333333542</c:v>
                </c:pt>
                <c:pt idx="621">
                  <c:v>75.58333333333357</c:v>
                </c:pt>
                <c:pt idx="622">
                  <c:v>77.250000000000242</c:v>
                </c:pt>
                <c:pt idx="623">
                  <c:v>77.250000000000242</c:v>
                </c:pt>
                <c:pt idx="624">
                  <c:v>76.50000000000027</c:v>
                </c:pt>
                <c:pt idx="625">
                  <c:v>79.416666666666657</c:v>
                </c:pt>
                <c:pt idx="626">
                  <c:v>77.416666666666742</c:v>
                </c:pt>
                <c:pt idx="627">
                  <c:v>75.416666666666828</c:v>
                </c:pt>
                <c:pt idx="628">
                  <c:v>77.666666666666728</c:v>
                </c:pt>
                <c:pt idx="629">
                  <c:v>78.000000000000213</c:v>
                </c:pt>
                <c:pt idx="630">
                  <c:v>76.250000000000284</c:v>
                </c:pt>
                <c:pt idx="631">
                  <c:v>78.500000000000185</c:v>
                </c:pt>
                <c:pt idx="632">
                  <c:v>77.000000000000256</c:v>
                </c:pt>
                <c:pt idx="633">
                  <c:v>72.500000000000441</c:v>
                </c:pt>
                <c:pt idx="634">
                  <c:v>75.500000000000313</c:v>
                </c:pt>
                <c:pt idx="635">
                  <c:v>77.583333333333485</c:v>
                </c:pt>
                <c:pt idx="636">
                  <c:v>81.000000000000085</c:v>
                </c:pt>
                <c:pt idx="637">
                  <c:v>80.250000000000114</c:v>
                </c:pt>
                <c:pt idx="638">
                  <c:v>77.000000000000256</c:v>
                </c:pt>
                <c:pt idx="639">
                  <c:v>78.583333333333442</c:v>
                </c:pt>
                <c:pt idx="640">
                  <c:v>77.916666666666728</c:v>
                </c:pt>
                <c:pt idx="641">
                  <c:v>80.250000000000114</c:v>
                </c:pt>
                <c:pt idx="642">
                  <c:v>76.583333333333528</c:v>
                </c:pt>
                <c:pt idx="643">
                  <c:v>76.583333333333528</c:v>
                </c:pt>
                <c:pt idx="644">
                  <c:v>80.250000000000114</c:v>
                </c:pt>
                <c:pt idx="645">
                  <c:v>78.083333333333456</c:v>
                </c:pt>
                <c:pt idx="646">
                  <c:v>78.666666666666686</c:v>
                </c:pt>
                <c:pt idx="647">
                  <c:v>75.416666666666828</c:v>
                </c:pt>
                <c:pt idx="648">
                  <c:v>76.250000000000284</c:v>
                </c:pt>
                <c:pt idx="649">
                  <c:v>77.000000000000256</c:v>
                </c:pt>
                <c:pt idx="650">
                  <c:v>76.250000000000284</c:v>
                </c:pt>
                <c:pt idx="651">
                  <c:v>76.333333333333528</c:v>
                </c:pt>
                <c:pt idx="652">
                  <c:v>77.916666666666728</c:v>
                </c:pt>
                <c:pt idx="653">
                  <c:v>77.416666666666742</c:v>
                </c:pt>
                <c:pt idx="654">
                  <c:v>77.916666666666728</c:v>
                </c:pt>
                <c:pt idx="655">
                  <c:v>78.333333333333456</c:v>
                </c:pt>
                <c:pt idx="656">
                  <c:v>77.583333333333485</c:v>
                </c:pt>
                <c:pt idx="657">
                  <c:v>77.916666666666728</c:v>
                </c:pt>
                <c:pt idx="658">
                  <c:v>78.666666666666686</c:v>
                </c:pt>
                <c:pt idx="659">
                  <c:v>77.583333333333485</c:v>
                </c:pt>
                <c:pt idx="660">
                  <c:v>80.083333333333371</c:v>
                </c:pt>
                <c:pt idx="661">
                  <c:v>77.416666666666742</c:v>
                </c:pt>
                <c:pt idx="662">
                  <c:v>78.166666666666714</c:v>
                </c:pt>
                <c:pt idx="663">
                  <c:v>80.000000000000128</c:v>
                </c:pt>
                <c:pt idx="664">
                  <c:v>78.666666666666686</c:v>
                </c:pt>
                <c:pt idx="665">
                  <c:v>79.083333333333414</c:v>
                </c:pt>
                <c:pt idx="666">
                  <c:v>78.583333333333442</c:v>
                </c:pt>
                <c:pt idx="667">
                  <c:v>74.166666666666885</c:v>
                </c:pt>
                <c:pt idx="668">
                  <c:v>77.000000000000256</c:v>
                </c:pt>
                <c:pt idx="669">
                  <c:v>78.500000000000185</c:v>
                </c:pt>
                <c:pt idx="670">
                  <c:v>78.083333333333456</c:v>
                </c:pt>
                <c:pt idx="671">
                  <c:v>79.333333333333414</c:v>
                </c:pt>
                <c:pt idx="672">
                  <c:v>76.083333333333542</c:v>
                </c:pt>
                <c:pt idx="673">
                  <c:v>78.250000000000199</c:v>
                </c:pt>
                <c:pt idx="674">
                  <c:v>76.250000000000284</c:v>
                </c:pt>
                <c:pt idx="675">
                  <c:v>78.666666666666686</c:v>
                </c:pt>
                <c:pt idx="676">
                  <c:v>78.500000000000185</c:v>
                </c:pt>
                <c:pt idx="677">
                  <c:v>77.000000000000256</c:v>
                </c:pt>
                <c:pt idx="678">
                  <c:v>77.916666666666728</c:v>
                </c:pt>
                <c:pt idx="679">
                  <c:v>79.000000000000171</c:v>
                </c:pt>
                <c:pt idx="680">
                  <c:v>80.250000000000114</c:v>
                </c:pt>
                <c:pt idx="681">
                  <c:v>75.250000000000327</c:v>
                </c:pt>
                <c:pt idx="682">
                  <c:v>77.333333333333499</c:v>
                </c:pt>
                <c:pt idx="683">
                  <c:v>78.000000000000213</c:v>
                </c:pt>
                <c:pt idx="684">
                  <c:v>76.416666666666785</c:v>
                </c:pt>
                <c:pt idx="685">
                  <c:v>79.5833333333334</c:v>
                </c:pt>
                <c:pt idx="686">
                  <c:v>75.500000000000313</c:v>
                </c:pt>
                <c:pt idx="687">
                  <c:v>78.666666666666686</c:v>
                </c:pt>
                <c:pt idx="688">
                  <c:v>78.333333333333456</c:v>
                </c:pt>
                <c:pt idx="689">
                  <c:v>76.333333333333528</c:v>
                </c:pt>
                <c:pt idx="690">
                  <c:v>77.583333333333485</c:v>
                </c:pt>
                <c:pt idx="691">
                  <c:v>76.666666666666771</c:v>
                </c:pt>
                <c:pt idx="692">
                  <c:v>78.583333333333442</c:v>
                </c:pt>
                <c:pt idx="693">
                  <c:v>78.250000000000199</c:v>
                </c:pt>
                <c:pt idx="694">
                  <c:v>75.33333333333357</c:v>
                </c:pt>
                <c:pt idx="695">
                  <c:v>76.583333333333528</c:v>
                </c:pt>
                <c:pt idx="696">
                  <c:v>77.583333333333485</c:v>
                </c:pt>
                <c:pt idx="697">
                  <c:v>78.083333333333456</c:v>
                </c:pt>
                <c:pt idx="698">
                  <c:v>78.916666666666686</c:v>
                </c:pt>
                <c:pt idx="699">
                  <c:v>78.000000000000213</c:v>
                </c:pt>
                <c:pt idx="700">
                  <c:v>76.583333333333528</c:v>
                </c:pt>
                <c:pt idx="701">
                  <c:v>80.333333333333371</c:v>
                </c:pt>
                <c:pt idx="702">
                  <c:v>77.583333333333485</c:v>
                </c:pt>
                <c:pt idx="703">
                  <c:v>76.916666666666771</c:v>
                </c:pt>
                <c:pt idx="704">
                  <c:v>78.166666666666714</c:v>
                </c:pt>
                <c:pt idx="705">
                  <c:v>77.000000000000256</c:v>
                </c:pt>
                <c:pt idx="706">
                  <c:v>77.666666666666728</c:v>
                </c:pt>
                <c:pt idx="707">
                  <c:v>77.666666666666728</c:v>
                </c:pt>
                <c:pt idx="708">
                  <c:v>78.250000000000199</c:v>
                </c:pt>
                <c:pt idx="709">
                  <c:v>79.5833333333334</c:v>
                </c:pt>
                <c:pt idx="710">
                  <c:v>76.666666666666771</c:v>
                </c:pt>
                <c:pt idx="711">
                  <c:v>76.666666666666771</c:v>
                </c:pt>
                <c:pt idx="712">
                  <c:v>77.250000000000242</c:v>
                </c:pt>
                <c:pt idx="713">
                  <c:v>79.000000000000171</c:v>
                </c:pt>
                <c:pt idx="714">
                  <c:v>75.916666666666814</c:v>
                </c:pt>
                <c:pt idx="715">
                  <c:v>74.083333333333627</c:v>
                </c:pt>
                <c:pt idx="716">
                  <c:v>76.666666666666771</c:v>
                </c:pt>
                <c:pt idx="717">
                  <c:v>75.416666666666828</c:v>
                </c:pt>
                <c:pt idx="718">
                  <c:v>76.166666666666799</c:v>
                </c:pt>
                <c:pt idx="719">
                  <c:v>79.666666666666643</c:v>
                </c:pt>
                <c:pt idx="720">
                  <c:v>76.250000000000284</c:v>
                </c:pt>
                <c:pt idx="721">
                  <c:v>78.000000000000213</c:v>
                </c:pt>
                <c:pt idx="722">
                  <c:v>77.000000000000256</c:v>
                </c:pt>
                <c:pt idx="723">
                  <c:v>77.916666666666728</c:v>
                </c:pt>
                <c:pt idx="724">
                  <c:v>78.666666666666686</c:v>
                </c:pt>
                <c:pt idx="725">
                  <c:v>78.4166666666667</c:v>
                </c:pt>
                <c:pt idx="726">
                  <c:v>78.333333333333456</c:v>
                </c:pt>
                <c:pt idx="727">
                  <c:v>77.000000000000256</c:v>
                </c:pt>
                <c:pt idx="728">
                  <c:v>76.250000000000284</c:v>
                </c:pt>
                <c:pt idx="729">
                  <c:v>77.333333333333499</c:v>
                </c:pt>
                <c:pt idx="730">
                  <c:v>76.416666666666785</c:v>
                </c:pt>
                <c:pt idx="731">
                  <c:v>77.083333333333499</c:v>
                </c:pt>
                <c:pt idx="732">
                  <c:v>78.000000000000213</c:v>
                </c:pt>
                <c:pt idx="733">
                  <c:v>76.583333333333528</c:v>
                </c:pt>
                <c:pt idx="734">
                  <c:v>78.000000000000213</c:v>
                </c:pt>
                <c:pt idx="735">
                  <c:v>78.333333333333456</c:v>
                </c:pt>
                <c:pt idx="736">
                  <c:v>76.416666666666785</c:v>
                </c:pt>
                <c:pt idx="737">
                  <c:v>79.000000000000171</c:v>
                </c:pt>
                <c:pt idx="738">
                  <c:v>74.666666666666856</c:v>
                </c:pt>
                <c:pt idx="739">
                  <c:v>77.666666666666728</c:v>
                </c:pt>
                <c:pt idx="740">
                  <c:v>78.250000000000199</c:v>
                </c:pt>
                <c:pt idx="741">
                  <c:v>78.166666666666714</c:v>
                </c:pt>
                <c:pt idx="742">
                  <c:v>75.916666666666814</c:v>
                </c:pt>
                <c:pt idx="743">
                  <c:v>76.000000000000298</c:v>
                </c:pt>
                <c:pt idx="744">
                  <c:v>76.50000000000027</c:v>
                </c:pt>
                <c:pt idx="745">
                  <c:v>77.666666666666728</c:v>
                </c:pt>
                <c:pt idx="746">
                  <c:v>75.416666666666828</c:v>
                </c:pt>
                <c:pt idx="747">
                  <c:v>80.000000000000128</c:v>
                </c:pt>
                <c:pt idx="748">
                  <c:v>77.416666666666742</c:v>
                </c:pt>
                <c:pt idx="749">
                  <c:v>77.666666666666728</c:v>
                </c:pt>
                <c:pt idx="750">
                  <c:v>78.250000000000199</c:v>
                </c:pt>
                <c:pt idx="751">
                  <c:v>79.5833333333334</c:v>
                </c:pt>
                <c:pt idx="752">
                  <c:v>79.5833333333334</c:v>
                </c:pt>
                <c:pt idx="753">
                  <c:v>78.000000000000213</c:v>
                </c:pt>
                <c:pt idx="754">
                  <c:v>76.083333333333542</c:v>
                </c:pt>
                <c:pt idx="755">
                  <c:v>76.583333333333528</c:v>
                </c:pt>
                <c:pt idx="756">
                  <c:v>75.416666666666828</c:v>
                </c:pt>
                <c:pt idx="757">
                  <c:v>76.250000000000284</c:v>
                </c:pt>
                <c:pt idx="758">
                  <c:v>78.4166666666667</c:v>
                </c:pt>
                <c:pt idx="759">
                  <c:v>74.500000000000355</c:v>
                </c:pt>
                <c:pt idx="760">
                  <c:v>77.500000000000227</c:v>
                </c:pt>
                <c:pt idx="761">
                  <c:v>75.083333333333584</c:v>
                </c:pt>
                <c:pt idx="762">
                  <c:v>76.916666666666771</c:v>
                </c:pt>
                <c:pt idx="763">
                  <c:v>77.000000000000256</c:v>
                </c:pt>
                <c:pt idx="764">
                  <c:v>76.666666666666771</c:v>
                </c:pt>
                <c:pt idx="765">
                  <c:v>78.166666666666714</c:v>
                </c:pt>
                <c:pt idx="766">
                  <c:v>77.583333333333485</c:v>
                </c:pt>
                <c:pt idx="767">
                  <c:v>77.333333333333499</c:v>
                </c:pt>
                <c:pt idx="768">
                  <c:v>80.9166666666666</c:v>
                </c:pt>
                <c:pt idx="769">
                  <c:v>79.250000000000156</c:v>
                </c:pt>
                <c:pt idx="770">
                  <c:v>77.583333333333485</c:v>
                </c:pt>
                <c:pt idx="771">
                  <c:v>76.416666666666785</c:v>
                </c:pt>
                <c:pt idx="772">
                  <c:v>74.083333333333627</c:v>
                </c:pt>
                <c:pt idx="773">
                  <c:v>77.083333333333499</c:v>
                </c:pt>
                <c:pt idx="774">
                  <c:v>77.166666666666757</c:v>
                </c:pt>
                <c:pt idx="775">
                  <c:v>77.000000000000256</c:v>
                </c:pt>
                <c:pt idx="776">
                  <c:v>78.083333333333456</c:v>
                </c:pt>
                <c:pt idx="777">
                  <c:v>74.41666666666687</c:v>
                </c:pt>
                <c:pt idx="778">
                  <c:v>75.33333333333357</c:v>
                </c:pt>
                <c:pt idx="779">
                  <c:v>76.000000000000298</c:v>
                </c:pt>
                <c:pt idx="780">
                  <c:v>76.083333333333542</c:v>
                </c:pt>
                <c:pt idx="781">
                  <c:v>77.250000000000242</c:v>
                </c:pt>
                <c:pt idx="782">
                  <c:v>76.166666666666799</c:v>
                </c:pt>
                <c:pt idx="783">
                  <c:v>78.083333333333456</c:v>
                </c:pt>
                <c:pt idx="784">
                  <c:v>74.250000000000369</c:v>
                </c:pt>
                <c:pt idx="785">
                  <c:v>75.916666666666814</c:v>
                </c:pt>
                <c:pt idx="786">
                  <c:v>76.583333333333528</c:v>
                </c:pt>
                <c:pt idx="787">
                  <c:v>77.083333333333499</c:v>
                </c:pt>
                <c:pt idx="788">
                  <c:v>74.500000000000355</c:v>
                </c:pt>
                <c:pt idx="789">
                  <c:v>74.583333333333613</c:v>
                </c:pt>
                <c:pt idx="790">
                  <c:v>80.166666666666629</c:v>
                </c:pt>
                <c:pt idx="791">
                  <c:v>75.416666666666828</c:v>
                </c:pt>
                <c:pt idx="792">
                  <c:v>75.916666666666814</c:v>
                </c:pt>
                <c:pt idx="793">
                  <c:v>79.083333333333414</c:v>
                </c:pt>
                <c:pt idx="794">
                  <c:v>78.250000000000199</c:v>
                </c:pt>
                <c:pt idx="795">
                  <c:v>78.4166666666667</c:v>
                </c:pt>
                <c:pt idx="796">
                  <c:v>78.166666666666714</c:v>
                </c:pt>
                <c:pt idx="797">
                  <c:v>75.58333333333357</c:v>
                </c:pt>
                <c:pt idx="798">
                  <c:v>77.083333333333499</c:v>
                </c:pt>
                <c:pt idx="799">
                  <c:v>76.083333333333542</c:v>
                </c:pt>
                <c:pt idx="800">
                  <c:v>78.4166666666667</c:v>
                </c:pt>
                <c:pt idx="801">
                  <c:v>77.583333333333485</c:v>
                </c:pt>
                <c:pt idx="802">
                  <c:v>76.416666666666785</c:v>
                </c:pt>
                <c:pt idx="803">
                  <c:v>76.333333333333528</c:v>
                </c:pt>
                <c:pt idx="804">
                  <c:v>77.916666666666728</c:v>
                </c:pt>
                <c:pt idx="805">
                  <c:v>76.000000000000298</c:v>
                </c:pt>
                <c:pt idx="806">
                  <c:v>77.416666666666742</c:v>
                </c:pt>
                <c:pt idx="807">
                  <c:v>76.583333333333528</c:v>
                </c:pt>
                <c:pt idx="808">
                  <c:v>78.166666666666714</c:v>
                </c:pt>
                <c:pt idx="809">
                  <c:v>77.000000000000256</c:v>
                </c:pt>
                <c:pt idx="810">
                  <c:v>76.416666666666785</c:v>
                </c:pt>
                <c:pt idx="811">
                  <c:v>79.250000000000156</c:v>
                </c:pt>
                <c:pt idx="812">
                  <c:v>79.166666666666671</c:v>
                </c:pt>
                <c:pt idx="813">
                  <c:v>76.250000000000284</c:v>
                </c:pt>
                <c:pt idx="814">
                  <c:v>77.250000000000242</c:v>
                </c:pt>
                <c:pt idx="815">
                  <c:v>77.916666666666728</c:v>
                </c:pt>
                <c:pt idx="816">
                  <c:v>77.083333333333499</c:v>
                </c:pt>
                <c:pt idx="817">
                  <c:v>76.416666666666785</c:v>
                </c:pt>
                <c:pt idx="818">
                  <c:v>77.500000000000227</c:v>
                </c:pt>
                <c:pt idx="819">
                  <c:v>78.166666666666714</c:v>
                </c:pt>
                <c:pt idx="820">
                  <c:v>76.50000000000027</c:v>
                </c:pt>
                <c:pt idx="821">
                  <c:v>75.083333333333584</c:v>
                </c:pt>
                <c:pt idx="822">
                  <c:v>78.500000000000185</c:v>
                </c:pt>
                <c:pt idx="823">
                  <c:v>79.5833333333334</c:v>
                </c:pt>
                <c:pt idx="824">
                  <c:v>77.250000000000242</c:v>
                </c:pt>
                <c:pt idx="825">
                  <c:v>76.916666666666771</c:v>
                </c:pt>
                <c:pt idx="826">
                  <c:v>78.583333333333442</c:v>
                </c:pt>
                <c:pt idx="827">
                  <c:v>80.500000000000099</c:v>
                </c:pt>
                <c:pt idx="828">
                  <c:v>75.250000000000327</c:v>
                </c:pt>
                <c:pt idx="829">
                  <c:v>78.250000000000199</c:v>
                </c:pt>
                <c:pt idx="830">
                  <c:v>77.083333333333499</c:v>
                </c:pt>
                <c:pt idx="831">
                  <c:v>79.250000000000156</c:v>
                </c:pt>
                <c:pt idx="832">
                  <c:v>75.33333333333357</c:v>
                </c:pt>
                <c:pt idx="833">
                  <c:v>79.916666666666643</c:v>
                </c:pt>
                <c:pt idx="834">
                  <c:v>78.166666666666714</c:v>
                </c:pt>
                <c:pt idx="835">
                  <c:v>78.583333333333442</c:v>
                </c:pt>
                <c:pt idx="836">
                  <c:v>78.916666666666686</c:v>
                </c:pt>
                <c:pt idx="837">
                  <c:v>78.4166666666667</c:v>
                </c:pt>
                <c:pt idx="838">
                  <c:v>78.333333333333456</c:v>
                </c:pt>
                <c:pt idx="839">
                  <c:v>77.166666666666757</c:v>
                </c:pt>
                <c:pt idx="840">
                  <c:v>77.083333333333499</c:v>
                </c:pt>
                <c:pt idx="841">
                  <c:v>77.083333333333499</c:v>
                </c:pt>
                <c:pt idx="842">
                  <c:v>78.250000000000199</c:v>
                </c:pt>
                <c:pt idx="843">
                  <c:v>78.250000000000199</c:v>
                </c:pt>
                <c:pt idx="844">
                  <c:v>73.250000000000412</c:v>
                </c:pt>
                <c:pt idx="845">
                  <c:v>77.083333333333499</c:v>
                </c:pt>
                <c:pt idx="846">
                  <c:v>77.666666666666728</c:v>
                </c:pt>
                <c:pt idx="847">
                  <c:v>75.58333333333357</c:v>
                </c:pt>
                <c:pt idx="848">
                  <c:v>78.083333333333456</c:v>
                </c:pt>
                <c:pt idx="849">
                  <c:v>77.916666666666728</c:v>
                </c:pt>
                <c:pt idx="850">
                  <c:v>77.500000000000227</c:v>
                </c:pt>
                <c:pt idx="851">
                  <c:v>75.916666666666814</c:v>
                </c:pt>
                <c:pt idx="852">
                  <c:v>76.583333333333528</c:v>
                </c:pt>
                <c:pt idx="853">
                  <c:v>79.666666666666643</c:v>
                </c:pt>
                <c:pt idx="854">
                  <c:v>74.250000000000369</c:v>
                </c:pt>
                <c:pt idx="855">
                  <c:v>75.000000000000341</c:v>
                </c:pt>
                <c:pt idx="856">
                  <c:v>79.250000000000156</c:v>
                </c:pt>
                <c:pt idx="857">
                  <c:v>74.666666666666856</c:v>
                </c:pt>
                <c:pt idx="858">
                  <c:v>79.666666666666643</c:v>
                </c:pt>
                <c:pt idx="859">
                  <c:v>77.250000000000242</c:v>
                </c:pt>
                <c:pt idx="860">
                  <c:v>78.500000000000185</c:v>
                </c:pt>
                <c:pt idx="861">
                  <c:v>78.250000000000199</c:v>
                </c:pt>
                <c:pt idx="862">
                  <c:v>76.083333333333542</c:v>
                </c:pt>
                <c:pt idx="863">
                  <c:v>76.083333333333542</c:v>
                </c:pt>
                <c:pt idx="864">
                  <c:v>77.083333333333499</c:v>
                </c:pt>
                <c:pt idx="865">
                  <c:v>79.5833333333334</c:v>
                </c:pt>
                <c:pt idx="866">
                  <c:v>77.083333333333499</c:v>
                </c:pt>
                <c:pt idx="867">
                  <c:v>76.000000000000298</c:v>
                </c:pt>
                <c:pt idx="868">
                  <c:v>77.666666666666728</c:v>
                </c:pt>
                <c:pt idx="869">
                  <c:v>78.4166666666667</c:v>
                </c:pt>
                <c:pt idx="870">
                  <c:v>77.916666666666728</c:v>
                </c:pt>
                <c:pt idx="871">
                  <c:v>79.666666666666643</c:v>
                </c:pt>
                <c:pt idx="872">
                  <c:v>77.916666666666728</c:v>
                </c:pt>
                <c:pt idx="873">
                  <c:v>76.166666666666799</c:v>
                </c:pt>
                <c:pt idx="874">
                  <c:v>82.083333333333286</c:v>
                </c:pt>
                <c:pt idx="875">
                  <c:v>74.916666666666856</c:v>
                </c:pt>
                <c:pt idx="876">
                  <c:v>78.000000000000213</c:v>
                </c:pt>
                <c:pt idx="877">
                  <c:v>79.416666666666657</c:v>
                </c:pt>
                <c:pt idx="878">
                  <c:v>77.083333333333499</c:v>
                </c:pt>
                <c:pt idx="879">
                  <c:v>76.50000000000027</c:v>
                </c:pt>
                <c:pt idx="880">
                  <c:v>79.500000000000142</c:v>
                </c:pt>
                <c:pt idx="881">
                  <c:v>76.416666666666785</c:v>
                </c:pt>
                <c:pt idx="882">
                  <c:v>77.250000000000242</c:v>
                </c:pt>
                <c:pt idx="883">
                  <c:v>79.166666666666671</c:v>
                </c:pt>
                <c:pt idx="884">
                  <c:v>76.583333333333528</c:v>
                </c:pt>
                <c:pt idx="885">
                  <c:v>77.583333333333485</c:v>
                </c:pt>
                <c:pt idx="886">
                  <c:v>76.583333333333528</c:v>
                </c:pt>
                <c:pt idx="887">
                  <c:v>77.666666666666728</c:v>
                </c:pt>
                <c:pt idx="888">
                  <c:v>77.583333333333485</c:v>
                </c:pt>
                <c:pt idx="889">
                  <c:v>78.166666666666714</c:v>
                </c:pt>
                <c:pt idx="890">
                  <c:v>80.250000000000114</c:v>
                </c:pt>
                <c:pt idx="891">
                  <c:v>75.083333333333584</c:v>
                </c:pt>
                <c:pt idx="892">
                  <c:v>77.583333333333485</c:v>
                </c:pt>
                <c:pt idx="893">
                  <c:v>77.000000000000256</c:v>
                </c:pt>
                <c:pt idx="894">
                  <c:v>78.333333333333456</c:v>
                </c:pt>
                <c:pt idx="895">
                  <c:v>75.500000000000313</c:v>
                </c:pt>
                <c:pt idx="896">
                  <c:v>78.250000000000199</c:v>
                </c:pt>
                <c:pt idx="897">
                  <c:v>77.500000000000227</c:v>
                </c:pt>
                <c:pt idx="898">
                  <c:v>78.083333333333456</c:v>
                </c:pt>
                <c:pt idx="899">
                  <c:v>77.916666666666728</c:v>
                </c:pt>
                <c:pt idx="900">
                  <c:v>75.250000000000327</c:v>
                </c:pt>
                <c:pt idx="901">
                  <c:v>77.666666666666728</c:v>
                </c:pt>
                <c:pt idx="902">
                  <c:v>78.583333333333442</c:v>
                </c:pt>
                <c:pt idx="903">
                  <c:v>79.000000000000171</c:v>
                </c:pt>
                <c:pt idx="904">
                  <c:v>78.083333333333456</c:v>
                </c:pt>
                <c:pt idx="905">
                  <c:v>76.916666666666771</c:v>
                </c:pt>
                <c:pt idx="906">
                  <c:v>76.000000000000298</c:v>
                </c:pt>
                <c:pt idx="907">
                  <c:v>79.166666666666671</c:v>
                </c:pt>
                <c:pt idx="908">
                  <c:v>76.333333333333528</c:v>
                </c:pt>
                <c:pt idx="909">
                  <c:v>77.666666666666728</c:v>
                </c:pt>
                <c:pt idx="910">
                  <c:v>76.166666666666799</c:v>
                </c:pt>
                <c:pt idx="911">
                  <c:v>77.083333333333499</c:v>
                </c:pt>
                <c:pt idx="912">
                  <c:v>77.916666666666728</c:v>
                </c:pt>
                <c:pt idx="913">
                  <c:v>79.666666666666643</c:v>
                </c:pt>
                <c:pt idx="914">
                  <c:v>77.333333333333499</c:v>
                </c:pt>
                <c:pt idx="915">
                  <c:v>75.166666666666842</c:v>
                </c:pt>
                <c:pt idx="916">
                  <c:v>77.500000000000227</c:v>
                </c:pt>
                <c:pt idx="917">
                  <c:v>75.58333333333357</c:v>
                </c:pt>
                <c:pt idx="918">
                  <c:v>77.000000000000256</c:v>
                </c:pt>
                <c:pt idx="919">
                  <c:v>78.916666666666686</c:v>
                </c:pt>
                <c:pt idx="920">
                  <c:v>77.083333333333499</c:v>
                </c:pt>
                <c:pt idx="921">
                  <c:v>76.666666666666771</c:v>
                </c:pt>
                <c:pt idx="922">
                  <c:v>77.500000000000227</c:v>
                </c:pt>
                <c:pt idx="923">
                  <c:v>75.500000000000313</c:v>
                </c:pt>
                <c:pt idx="924">
                  <c:v>78.000000000000213</c:v>
                </c:pt>
                <c:pt idx="925">
                  <c:v>78.583333333333442</c:v>
                </c:pt>
                <c:pt idx="926">
                  <c:v>77.333333333333499</c:v>
                </c:pt>
                <c:pt idx="927">
                  <c:v>76.50000000000027</c:v>
                </c:pt>
                <c:pt idx="928">
                  <c:v>76.250000000000284</c:v>
                </c:pt>
                <c:pt idx="929">
                  <c:v>76.916666666666771</c:v>
                </c:pt>
                <c:pt idx="930">
                  <c:v>78.250000000000199</c:v>
                </c:pt>
                <c:pt idx="931">
                  <c:v>84.249999999999844</c:v>
                </c:pt>
                <c:pt idx="932">
                  <c:v>81.333333333333329</c:v>
                </c:pt>
                <c:pt idx="933">
                  <c:v>78.583333333333442</c:v>
                </c:pt>
                <c:pt idx="934">
                  <c:v>79.250000000000156</c:v>
                </c:pt>
                <c:pt idx="935">
                  <c:v>76.333333333333528</c:v>
                </c:pt>
                <c:pt idx="936">
                  <c:v>76.083333333333542</c:v>
                </c:pt>
                <c:pt idx="937">
                  <c:v>79.166666666666671</c:v>
                </c:pt>
                <c:pt idx="938">
                  <c:v>76.250000000000284</c:v>
                </c:pt>
                <c:pt idx="939">
                  <c:v>77.916666666666728</c:v>
                </c:pt>
                <c:pt idx="940">
                  <c:v>75.58333333333357</c:v>
                </c:pt>
                <c:pt idx="941">
                  <c:v>76.166666666666799</c:v>
                </c:pt>
                <c:pt idx="942">
                  <c:v>76.000000000000298</c:v>
                </c:pt>
                <c:pt idx="943">
                  <c:v>75.916666666666814</c:v>
                </c:pt>
                <c:pt idx="944">
                  <c:v>76.416666666666785</c:v>
                </c:pt>
                <c:pt idx="945">
                  <c:v>79.000000000000171</c:v>
                </c:pt>
                <c:pt idx="946">
                  <c:v>76.666666666666771</c:v>
                </c:pt>
                <c:pt idx="947">
                  <c:v>77.416666666666742</c:v>
                </c:pt>
                <c:pt idx="948">
                  <c:v>75.666666666666814</c:v>
                </c:pt>
                <c:pt idx="949">
                  <c:v>79.416666666666657</c:v>
                </c:pt>
                <c:pt idx="950">
                  <c:v>78.333333333333456</c:v>
                </c:pt>
                <c:pt idx="951">
                  <c:v>78.000000000000213</c:v>
                </c:pt>
                <c:pt idx="952">
                  <c:v>78.333333333333456</c:v>
                </c:pt>
                <c:pt idx="953">
                  <c:v>76.916666666666771</c:v>
                </c:pt>
                <c:pt idx="954">
                  <c:v>75.166666666666842</c:v>
                </c:pt>
                <c:pt idx="955">
                  <c:v>80.083333333333371</c:v>
                </c:pt>
                <c:pt idx="956">
                  <c:v>76.583333333333528</c:v>
                </c:pt>
                <c:pt idx="957">
                  <c:v>76.583333333333528</c:v>
                </c:pt>
                <c:pt idx="958">
                  <c:v>76.583333333333528</c:v>
                </c:pt>
                <c:pt idx="959">
                  <c:v>75.250000000000327</c:v>
                </c:pt>
                <c:pt idx="960">
                  <c:v>76.083333333333542</c:v>
                </c:pt>
                <c:pt idx="961">
                  <c:v>74.916666666666856</c:v>
                </c:pt>
                <c:pt idx="962">
                  <c:v>77.583333333333485</c:v>
                </c:pt>
                <c:pt idx="963">
                  <c:v>76.083333333333542</c:v>
                </c:pt>
                <c:pt idx="964">
                  <c:v>77.000000000000256</c:v>
                </c:pt>
                <c:pt idx="965">
                  <c:v>77.083333333333499</c:v>
                </c:pt>
                <c:pt idx="966">
                  <c:v>79.250000000000156</c:v>
                </c:pt>
                <c:pt idx="967">
                  <c:v>78.083333333333456</c:v>
                </c:pt>
                <c:pt idx="968">
                  <c:v>77.333333333333499</c:v>
                </c:pt>
                <c:pt idx="969">
                  <c:v>80.250000000000114</c:v>
                </c:pt>
                <c:pt idx="970">
                  <c:v>78.000000000000213</c:v>
                </c:pt>
                <c:pt idx="971">
                  <c:v>76.083333333333542</c:v>
                </c:pt>
                <c:pt idx="972">
                  <c:v>79.083333333333414</c:v>
                </c:pt>
                <c:pt idx="973">
                  <c:v>78.583333333333442</c:v>
                </c:pt>
                <c:pt idx="974">
                  <c:v>76.416666666666785</c:v>
                </c:pt>
                <c:pt idx="975">
                  <c:v>78.166666666666714</c:v>
                </c:pt>
                <c:pt idx="976">
                  <c:v>75.416666666666828</c:v>
                </c:pt>
                <c:pt idx="977">
                  <c:v>76.416666666666785</c:v>
                </c:pt>
                <c:pt idx="978">
                  <c:v>75.666666666666814</c:v>
                </c:pt>
                <c:pt idx="979">
                  <c:v>74.583333333333613</c:v>
                </c:pt>
                <c:pt idx="980">
                  <c:v>78.583333333333442</c:v>
                </c:pt>
                <c:pt idx="981">
                  <c:v>74.250000000000369</c:v>
                </c:pt>
                <c:pt idx="982">
                  <c:v>79.083333333333414</c:v>
                </c:pt>
                <c:pt idx="983">
                  <c:v>76.50000000000027</c:v>
                </c:pt>
                <c:pt idx="984">
                  <c:v>80.166666666666629</c:v>
                </c:pt>
                <c:pt idx="985">
                  <c:v>76.50000000000027</c:v>
                </c:pt>
                <c:pt idx="986">
                  <c:v>76.416666666666785</c:v>
                </c:pt>
                <c:pt idx="987">
                  <c:v>75.58333333333357</c:v>
                </c:pt>
                <c:pt idx="988">
                  <c:v>78.500000000000185</c:v>
                </c:pt>
                <c:pt idx="989">
                  <c:v>79.666666666666643</c:v>
                </c:pt>
                <c:pt idx="990">
                  <c:v>76.916666666666771</c:v>
                </c:pt>
                <c:pt idx="991">
                  <c:v>79.250000000000156</c:v>
                </c:pt>
                <c:pt idx="992">
                  <c:v>74.583333333333613</c:v>
                </c:pt>
                <c:pt idx="993">
                  <c:v>76.583333333333528</c:v>
                </c:pt>
                <c:pt idx="994">
                  <c:v>78.333333333333456</c:v>
                </c:pt>
                <c:pt idx="995">
                  <c:v>77.500000000000227</c:v>
                </c:pt>
                <c:pt idx="996">
                  <c:v>76.916666666666771</c:v>
                </c:pt>
                <c:pt idx="997">
                  <c:v>75.916666666666814</c:v>
                </c:pt>
                <c:pt idx="998">
                  <c:v>78.583333333333442</c:v>
                </c:pt>
                <c:pt idx="999">
                  <c:v>76.916666666666771</c:v>
                </c:pt>
                <c:pt idx="1000">
                  <c:v>76.916666666666771</c:v>
                </c:pt>
                <c:pt idx="1001">
                  <c:v>78.4166666666667</c:v>
                </c:pt>
                <c:pt idx="1002">
                  <c:v>78.4166666666667</c:v>
                </c:pt>
                <c:pt idx="1003">
                  <c:v>77.416666666666742</c:v>
                </c:pt>
                <c:pt idx="1004">
                  <c:v>76.250000000000284</c:v>
                </c:pt>
                <c:pt idx="1005">
                  <c:v>78.500000000000185</c:v>
                </c:pt>
                <c:pt idx="1006">
                  <c:v>80.000000000000128</c:v>
                </c:pt>
                <c:pt idx="1007">
                  <c:v>98.333333333331893</c:v>
                </c:pt>
                <c:pt idx="1008">
                  <c:v>81.250000000000071</c:v>
                </c:pt>
                <c:pt idx="1009">
                  <c:v>74.333333333333613</c:v>
                </c:pt>
                <c:pt idx="1010">
                  <c:v>78.333333333333456</c:v>
                </c:pt>
                <c:pt idx="1011">
                  <c:v>75.250000000000327</c:v>
                </c:pt>
                <c:pt idx="1012">
                  <c:v>74.666666666666856</c:v>
                </c:pt>
                <c:pt idx="1013">
                  <c:v>77.916666666666728</c:v>
                </c:pt>
                <c:pt idx="1014">
                  <c:v>78.500000000000185</c:v>
                </c:pt>
                <c:pt idx="1015">
                  <c:v>75.500000000000313</c:v>
                </c:pt>
                <c:pt idx="1016">
                  <c:v>77.666666666666728</c:v>
                </c:pt>
                <c:pt idx="1017">
                  <c:v>77.166666666666757</c:v>
                </c:pt>
                <c:pt idx="1018">
                  <c:v>78.333333333333456</c:v>
                </c:pt>
                <c:pt idx="1019">
                  <c:v>75.416666666666828</c:v>
                </c:pt>
                <c:pt idx="1020">
                  <c:v>75.500000000000313</c:v>
                </c:pt>
                <c:pt idx="1021">
                  <c:v>79.166666666666671</c:v>
                </c:pt>
                <c:pt idx="1022">
                  <c:v>73.500000000000398</c:v>
                </c:pt>
                <c:pt idx="1023">
                  <c:v>76.666666666666771</c:v>
                </c:pt>
                <c:pt idx="1024">
                  <c:v>77.083333333333499</c:v>
                </c:pt>
                <c:pt idx="1025">
                  <c:v>77.166666666666757</c:v>
                </c:pt>
                <c:pt idx="1026">
                  <c:v>77.583333333333485</c:v>
                </c:pt>
                <c:pt idx="1027">
                  <c:v>79.166666666666671</c:v>
                </c:pt>
                <c:pt idx="1028">
                  <c:v>78.166666666666714</c:v>
                </c:pt>
                <c:pt idx="1029">
                  <c:v>74.916666666666856</c:v>
                </c:pt>
                <c:pt idx="1030">
                  <c:v>77.333333333333499</c:v>
                </c:pt>
                <c:pt idx="1031">
                  <c:v>76.916666666666771</c:v>
                </c:pt>
                <c:pt idx="1032">
                  <c:v>77.083333333333499</c:v>
                </c:pt>
                <c:pt idx="1033">
                  <c:v>76.583333333333528</c:v>
                </c:pt>
                <c:pt idx="1034">
                  <c:v>75.916666666666814</c:v>
                </c:pt>
                <c:pt idx="1035">
                  <c:v>78.250000000000199</c:v>
                </c:pt>
                <c:pt idx="1036">
                  <c:v>78.583333333333442</c:v>
                </c:pt>
                <c:pt idx="1037">
                  <c:v>79.333333333333414</c:v>
                </c:pt>
                <c:pt idx="1038">
                  <c:v>75.500000000000313</c:v>
                </c:pt>
                <c:pt idx="1039">
                  <c:v>78.166666666666714</c:v>
                </c:pt>
                <c:pt idx="1040">
                  <c:v>75.916666666666814</c:v>
                </c:pt>
                <c:pt idx="1041">
                  <c:v>74.166666666666885</c:v>
                </c:pt>
                <c:pt idx="1042">
                  <c:v>79.000000000000171</c:v>
                </c:pt>
                <c:pt idx="1043">
                  <c:v>78.666666666666686</c:v>
                </c:pt>
                <c:pt idx="1044">
                  <c:v>76.250000000000284</c:v>
                </c:pt>
                <c:pt idx="1045">
                  <c:v>76.916666666666771</c:v>
                </c:pt>
                <c:pt idx="1046">
                  <c:v>78.4166666666667</c:v>
                </c:pt>
                <c:pt idx="1047">
                  <c:v>79.916666666666643</c:v>
                </c:pt>
                <c:pt idx="1048">
                  <c:v>75.000000000000341</c:v>
                </c:pt>
                <c:pt idx="1049">
                  <c:v>72.16666666666697</c:v>
                </c:pt>
                <c:pt idx="1050">
                  <c:v>79.5833333333334</c:v>
                </c:pt>
                <c:pt idx="1051">
                  <c:v>78.000000000000213</c:v>
                </c:pt>
                <c:pt idx="1052">
                  <c:v>77.250000000000242</c:v>
                </c:pt>
                <c:pt idx="1053">
                  <c:v>77.166666666666757</c:v>
                </c:pt>
                <c:pt idx="1054">
                  <c:v>76.666666666666771</c:v>
                </c:pt>
                <c:pt idx="1055">
                  <c:v>75.916666666666814</c:v>
                </c:pt>
                <c:pt idx="1056">
                  <c:v>76.583333333333528</c:v>
                </c:pt>
                <c:pt idx="1057">
                  <c:v>74.666666666666856</c:v>
                </c:pt>
                <c:pt idx="1058">
                  <c:v>79.333333333333414</c:v>
                </c:pt>
                <c:pt idx="1059">
                  <c:v>74.41666666666687</c:v>
                </c:pt>
                <c:pt idx="1060">
                  <c:v>75.250000000000327</c:v>
                </c:pt>
                <c:pt idx="1061">
                  <c:v>77.000000000000256</c:v>
                </c:pt>
                <c:pt idx="1062">
                  <c:v>76.50000000000027</c:v>
                </c:pt>
                <c:pt idx="1063">
                  <c:v>75.58333333333357</c:v>
                </c:pt>
                <c:pt idx="1064">
                  <c:v>76.583333333333528</c:v>
                </c:pt>
                <c:pt idx="1065">
                  <c:v>78.166666666666714</c:v>
                </c:pt>
                <c:pt idx="1066">
                  <c:v>77.666666666666728</c:v>
                </c:pt>
                <c:pt idx="1067">
                  <c:v>77.916666666666728</c:v>
                </c:pt>
                <c:pt idx="1068">
                  <c:v>79.416666666666657</c:v>
                </c:pt>
                <c:pt idx="1069">
                  <c:v>77.333333333333499</c:v>
                </c:pt>
                <c:pt idx="1070">
                  <c:v>77.916666666666728</c:v>
                </c:pt>
                <c:pt idx="1071">
                  <c:v>79.333333333333414</c:v>
                </c:pt>
                <c:pt idx="1072">
                  <c:v>77.583333333333485</c:v>
                </c:pt>
                <c:pt idx="1073">
                  <c:v>79.250000000000156</c:v>
                </c:pt>
                <c:pt idx="1074">
                  <c:v>78.250000000000199</c:v>
                </c:pt>
                <c:pt idx="1075">
                  <c:v>77.916666666666728</c:v>
                </c:pt>
                <c:pt idx="1076">
                  <c:v>76.583333333333528</c:v>
                </c:pt>
                <c:pt idx="1077">
                  <c:v>77.666666666666728</c:v>
                </c:pt>
                <c:pt idx="1078">
                  <c:v>77.916666666666728</c:v>
                </c:pt>
                <c:pt idx="1079">
                  <c:v>77.500000000000227</c:v>
                </c:pt>
                <c:pt idx="1080">
                  <c:v>77.666666666666728</c:v>
                </c:pt>
                <c:pt idx="1081">
                  <c:v>77.000000000000256</c:v>
                </c:pt>
                <c:pt idx="1082">
                  <c:v>78.000000000000213</c:v>
                </c:pt>
                <c:pt idx="1083">
                  <c:v>77.916666666666728</c:v>
                </c:pt>
                <c:pt idx="1084">
                  <c:v>76.250000000000284</c:v>
                </c:pt>
                <c:pt idx="1085">
                  <c:v>77.416666666666742</c:v>
                </c:pt>
                <c:pt idx="1086">
                  <c:v>77.000000000000256</c:v>
                </c:pt>
                <c:pt idx="1087">
                  <c:v>74.583333333333613</c:v>
                </c:pt>
                <c:pt idx="1088">
                  <c:v>77.166666666666757</c:v>
                </c:pt>
                <c:pt idx="1089">
                  <c:v>74.333333333333613</c:v>
                </c:pt>
                <c:pt idx="1090">
                  <c:v>76.000000000000298</c:v>
                </c:pt>
                <c:pt idx="1091">
                  <c:v>79.250000000000156</c:v>
                </c:pt>
                <c:pt idx="1092">
                  <c:v>76.416666666666785</c:v>
                </c:pt>
                <c:pt idx="1093">
                  <c:v>76.166666666666799</c:v>
                </c:pt>
                <c:pt idx="1094">
                  <c:v>80.333333333333371</c:v>
                </c:pt>
                <c:pt idx="1095">
                  <c:v>75.58333333333357</c:v>
                </c:pt>
                <c:pt idx="1096">
                  <c:v>74.500000000000355</c:v>
                </c:pt>
                <c:pt idx="1097">
                  <c:v>77.250000000000242</c:v>
                </c:pt>
                <c:pt idx="1098">
                  <c:v>77.250000000000242</c:v>
                </c:pt>
                <c:pt idx="1099">
                  <c:v>77.083333333333499</c:v>
                </c:pt>
                <c:pt idx="1100">
                  <c:v>75.166666666666842</c:v>
                </c:pt>
                <c:pt idx="1101">
                  <c:v>76.50000000000027</c:v>
                </c:pt>
                <c:pt idx="1102">
                  <c:v>75.083333333333584</c:v>
                </c:pt>
                <c:pt idx="1103">
                  <c:v>78.583333333333442</c:v>
                </c:pt>
                <c:pt idx="1104">
                  <c:v>82.083333333333286</c:v>
                </c:pt>
                <c:pt idx="1105">
                  <c:v>75.33333333333357</c:v>
                </c:pt>
                <c:pt idx="1106">
                  <c:v>80.333333333333371</c:v>
                </c:pt>
                <c:pt idx="1107">
                  <c:v>77.000000000000256</c:v>
                </c:pt>
                <c:pt idx="1108">
                  <c:v>79.333333333333414</c:v>
                </c:pt>
                <c:pt idx="1109">
                  <c:v>75.58333333333357</c:v>
                </c:pt>
                <c:pt idx="1110">
                  <c:v>77.916666666666728</c:v>
                </c:pt>
                <c:pt idx="1111">
                  <c:v>73.583333333333655</c:v>
                </c:pt>
                <c:pt idx="1112">
                  <c:v>79.000000000000171</c:v>
                </c:pt>
                <c:pt idx="1113">
                  <c:v>75.33333333333357</c:v>
                </c:pt>
                <c:pt idx="1114">
                  <c:v>77.500000000000227</c:v>
                </c:pt>
                <c:pt idx="1115">
                  <c:v>78.000000000000213</c:v>
                </c:pt>
                <c:pt idx="1116">
                  <c:v>78.083333333333456</c:v>
                </c:pt>
                <c:pt idx="1117">
                  <c:v>76.583333333333528</c:v>
                </c:pt>
                <c:pt idx="1118">
                  <c:v>76.583333333333528</c:v>
                </c:pt>
                <c:pt idx="1119">
                  <c:v>75.166666666666842</c:v>
                </c:pt>
                <c:pt idx="1120">
                  <c:v>81.083333333333329</c:v>
                </c:pt>
                <c:pt idx="1121">
                  <c:v>73.250000000000412</c:v>
                </c:pt>
                <c:pt idx="1122">
                  <c:v>77.916666666666728</c:v>
                </c:pt>
                <c:pt idx="1123">
                  <c:v>77.583333333333485</c:v>
                </c:pt>
                <c:pt idx="1124">
                  <c:v>77.416666666666742</c:v>
                </c:pt>
                <c:pt idx="1125">
                  <c:v>77.166666666666757</c:v>
                </c:pt>
                <c:pt idx="1126">
                  <c:v>78.166666666666714</c:v>
                </c:pt>
                <c:pt idx="1127">
                  <c:v>79.250000000000156</c:v>
                </c:pt>
                <c:pt idx="1128">
                  <c:v>78.333333333333456</c:v>
                </c:pt>
                <c:pt idx="1129">
                  <c:v>77.583333333333485</c:v>
                </c:pt>
                <c:pt idx="1130">
                  <c:v>75.58333333333357</c:v>
                </c:pt>
                <c:pt idx="1131">
                  <c:v>79.5833333333334</c:v>
                </c:pt>
                <c:pt idx="1132">
                  <c:v>78.000000000000213</c:v>
                </c:pt>
                <c:pt idx="1133">
                  <c:v>77.000000000000256</c:v>
                </c:pt>
                <c:pt idx="1134">
                  <c:v>76.166666666666799</c:v>
                </c:pt>
                <c:pt idx="1135">
                  <c:v>79.333333333333414</c:v>
                </c:pt>
                <c:pt idx="1136">
                  <c:v>76.416666666666785</c:v>
                </c:pt>
                <c:pt idx="1137">
                  <c:v>77.166666666666757</c:v>
                </c:pt>
                <c:pt idx="1138">
                  <c:v>76.50000000000027</c:v>
                </c:pt>
                <c:pt idx="1139">
                  <c:v>78.500000000000185</c:v>
                </c:pt>
                <c:pt idx="1140">
                  <c:v>76.083333333333542</c:v>
                </c:pt>
                <c:pt idx="1141">
                  <c:v>72.500000000000441</c:v>
                </c:pt>
                <c:pt idx="1142">
                  <c:v>77.583333333333485</c:v>
                </c:pt>
                <c:pt idx="1143">
                  <c:v>76.333333333333528</c:v>
                </c:pt>
                <c:pt idx="1144">
                  <c:v>78.083333333333456</c:v>
                </c:pt>
                <c:pt idx="1145">
                  <c:v>78.083333333333456</c:v>
                </c:pt>
                <c:pt idx="1146">
                  <c:v>76.333333333333528</c:v>
                </c:pt>
                <c:pt idx="1147">
                  <c:v>75.083333333333584</c:v>
                </c:pt>
                <c:pt idx="1148">
                  <c:v>78.583333333333442</c:v>
                </c:pt>
                <c:pt idx="1149">
                  <c:v>78.083333333333456</c:v>
                </c:pt>
                <c:pt idx="1150">
                  <c:v>78.333333333333456</c:v>
                </c:pt>
                <c:pt idx="1151">
                  <c:v>77.250000000000242</c:v>
                </c:pt>
                <c:pt idx="1152">
                  <c:v>78.166666666666714</c:v>
                </c:pt>
                <c:pt idx="1153">
                  <c:v>77.583333333333485</c:v>
                </c:pt>
                <c:pt idx="1154">
                  <c:v>79.166666666666671</c:v>
                </c:pt>
                <c:pt idx="1155">
                  <c:v>76.166666666666799</c:v>
                </c:pt>
                <c:pt idx="1156">
                  <c:v>79.333333333333414</c:v>
                </c:pt>
                <c:pt idx="1157">
                  <c:v>79.083333333333414</c:v>
                </c:pt>
                <c:pt idx="1158">
                  <c:v>75.33333333333357</c:v>
                </c:pt>
                <c:pt idx="1159">
                  <c:v>77.250000000000242</c:v>
                </c:pt>
                <c:pt idx="1160">
                  <c:v>76.333333333333528</c:v>
                </c:pt>
                <c:pt idx="1161">
                  <c:v>77.500000000000227</c:v>
                </c:pt>
                <c:pt idx="1162">
                  <c:v>79.500000000000142</c:v>
                </c:pt>
                <c:pt idx="1163">
                  <c:v>78.083333333333456</c:v>
                </c:pt>
                <c:pt idx="1164">
                  <c:v>76.50000000000027</c:v>
                </c:pt>
                <c:pt idx="1165">
                  <c:v>76.666666666666771</c:v>
                </c:pt>
                <c:pt idx="1166">
                  <c:v>77.916666666666728</c:v>
                </c:pt>
                <c:pt idx="1167">
                  <c:v>75.250000000000327</c:v>
                </c:pt>
                <c:pt idx="1168">
                  <c:v>77.083333333333499</c:v>
                </c:pt>
                <c:pt idx="1169">
                  <c:v>79.166666666666671</c:v>
                </c:pt>
                <c:pt idx="1170">
                  <c:v>78.666666666666686</c:v>
                </c:pt>
                <c:pt idx="1171">
                  <c:v>77.250000000000242</c:v>
                </c:pt>
                <c:pt idx="1172">
                  <c:v>77.083333333333499</c:v>
                </c:pt>
                <c:pt idx="1173">
                  <c:v>79.416666666666657</c:v>
                </c:pt>
                <c:pt idx="1174">
                  <c:v>79.250000000000156</c:v>
                </c:pt>
                <c:pt idx="1175">
                  <c:v>76.000000000000298</c:v>
                </c:pt>
                <c:pt idx="1176">
                  <c:v>75.250000000000327</c:v>
                </c:pt>
                <c:pt idx="1177">
                  <c:v>74.500000000000355</c:v>
                </c:pt>
                <c:pt idx="1178">
                  <c:v>82.000000000000028</c:v>
                </c:pt>
                <c:pt idx="1179">
                  <c:v>76.583333333333528</c:v>
                </c:pt>
                <c:pt idx="1180">
                  <c:v>76.000000000000298</c:v>
                </c:pt>
                <c:pt idx="1181">
                  <c:v>77.250000000000242</c:v>
                </c:pt>
                <c:pt idx="1182">
                  <c:v>80.583333333333357</c:v>
                </c:pt>
                <c:pt idx="1183">
                  <c:v>77.250000000000242</c:v>
                </c:pt>
                <c:pt idx="1184">
                  <c:v>79.5833333333334</c:v>
                </c:pt>
                <c:pt idx="1185">
                  <c:v>77.000000000000256</c:v>
                </c:pt>
                <c:pt idx="1186">
                  <c:v>77.166666666666757</c:v>
                </c:pt>
                <c:pt idx="1187">
                  <c:v>78.333333333333456</c:v>
                </c:pt>
                <c:pt idx="1188">
                  <c:v>78.083333333333456</c:v>
                </c:pt>
                <c:pt idx="1189">
                  <c:v>76.583333333333528</c:v>
                </c:pt>
                <c:pt idx="1190">
                  <c:v>81.083333333333329</c:v>
                </c:pt>
                <c:pt idx="1191">
                  <c:v>75.58333333333357</c:v>
                </c:pt>
                <c:pt idx="1192">
                  <c:v>78.250000000000199</c:v>
                </c:pt>
                <c:pt idx="1193">
                  <c:v>76.333333333333528</c:v>
                </c:pt>
                <c:pt idx="1194">
                  <c:v>84.166666666666359</c:v>
                </c:pt>
                <c:pt idx="1195">
                  <c:v>75.58333333333357</c:v>
                </c:pt>
                <c:pt idx="1196">
                  <c:v>77.000000000000256</c:v>
                </c:pt>
                <c:pt idx="1197">
                  <c:v>78.250000000000199</c:v>
                </c:pt>
                <c:pt idx="1198">
                  <c:v>78.916666666666686</c:v>
                </c:pt>
                <c:pt idx="1199">
                  <c:v>77.083333333333499</c:v>
                </c:pt>
                <c:pt idx="1200">
                  <c:v>76.666666666666771</c:v>
                </c:pt>
                <c:pt idx="1201">
                  <c:v>76.50000000000027</c:v>
                </c:pt>
                <c:pt idx="1202">
                  <c:v>77.416666666666742</c:v>
                </c:pt>
                <c:pt idx="1203">
                  <c:v>75.33333333333357</c:v>
                </c:pt>
                <c:pt idx="1204">
                  <c:v>76.416666666666785</c:v>
                </c:pt>
                <c:pt idx="1205">
                  <c:v>79.083333333333414</c:v>
                </c:pt>
                <c:pt idx="1206">
                  <c:v>76.333333333333528</c:v>
                </c:pt>
                <c:pt idx="1207">
                  <c:v>75.000000000000341</c:v>
                </c:pt>
                <c:pt idx="1208">
                  <c:v>75.166666666666842</c:v>
                </c:pt>
                <c:pt idx="1209">
                  <c:v>81.416666666666572</c:v>
                </c:pt>
                <c:pt idx="1210">
                  <c:v>76.416666666666785</c:v>
                </c:pt>
                <c:pt idx="1211">
                  <c:v>78.083333333333456</c:v>
                </c:pt>
                <c:pt idx="1212">
                  <c:v>77.083333333333499</c:v>
                </c:pt>
                <c:pt idx="1213">
                  <c:v>78.583333333333442</c:v>
                </c:pt>
                <c:pt idx="1214">
                  <c:v>77.333333333333499</c:v>
                </c:pt>
                <c:pt idx="1215">
                  <c:v>76.666666666666771</c:v>
                </c:pt>
                <c:pt idx="1216">
                  <c:v>75.916666666666814</c:v>
                </c:pt>
                <c:pt idx="1217">
                  <c:v>75.33333333333357</c:v>
                </c:pt>
                <c:pt idx="1218">
                  <c:v>77.000000000000256</c:v>
                </c:pt>
                <c:pt idx="1219">
                  <c:v>76.916666666666771</c:v>
                </c:pt>
                <c:pt idx="1220">
                  <c:v>75.416666666666828</c:v>
                </c:pt>
                <c:pt idx="1221">
                  <c:v>76.000000000000298</c:v>
                </c:pt>
                <c:pt idx="1222">
                  <c:v>77.583333333333485</c:v>
                </c:pt>
                <c:pt idx="1223">
                  <c:v>78.166666666666714</c:v>
                </c:pt>
                <c:pt idx="1224">
                  <c:v>76.333333333333528</c:v>
                </c:pt>
                <c:pt idx="1225">
                  <c:v>77.916666666666728</c:v>
                </c:pt>
                <c:pt idx="1226">
                  <c:v>76.50000000000027</c:v>
                </c:pt>
                <c:pt idx="1227">
                  <c:v>77.000000000000256</c:v>
                </c:pt>
                <c:pt idx="1228">
                  <c:v>74.41666666666687</c:v>
                </c:pt>
                <c:pt idx="1229">
                  <c:v>78.666666666666686</c:v>
                </c:pt>
                <c:pt idx="1230">
                  <c:v>75.916666666666814</c:v>
                </c:pt>
                <c:pt idx="1231">
                  <c:v>77.583333333333485</c:v>
                </c:pt>
                <c:pt idx="1232">
                  <c:v>81.166666666666586</c:v>
                </c:pt>
                <c:pt idx="1233">
                  <c:v>75.58333333333357</c:v>
                </c:pt>
                <c:pt idx="1234">
                  <c:v>75.250000000000327</c:v>
                </c:pt>
                <c:pt idx="1235">
                  <c:v>73.666666666666899</c:v>
                </c:pt>
                <c:pt idx="1236">
                  <c:v>82.166666666666529</c:v>
                </c:pt>
                <c:pt idx="1237">
                  <c:v>80.250000000000114</c:v>
                </c:pt>
                <c:pt idx="1238">
                  <c:v>77.166666666666757</c:v>
                </c:pt>
                <c:pt idx="1239">
                  <c:v>76.666666666666771</c:v>
                </c:pt>
                <c:pt idx="1240">
                  <c:v>78.583333333333442</c:v>
                </c:pt>
                <c:pt idx="1241">
                  <c:v>75.416666666666828</c:v>
                </c:pt>
                <c:pt idx="1242">
                  <c:v>78.4166666666667</c:v>
                </c:pt>
                <c:pt idx="1243">
                  <c:v>76.50000000000027</c:v>
                </c:pt>
                <c:pt idx="1244">
                  <c:v>75.916666666666814</c:v>
                </c:pt>
                <c:pt idx="1245">
                  <c:v>76.666666666666771</c:v>
                </c:pt>
                <c:pt idx="1246">
                  <c:v>79.083333333333414</c:v>
                </c:pt>
                <c:pt idx="1247">
                  <c:v>77.000000000000256</c:v>
                </c:pt>
                <c:pt idx="1248">
                  <c:v>78.4166666666667</c:v>
                </c:pt>
                <c:pt idx="1249">
                  <c:v>76.50000000000027</c:v>
                </c:pt>
                <c:pt idx="1250">
                  <c:v>78.000000000000213</c:v>
                </c:pt>
                <c:pt idx="1251">
                  <c:v>77.583333333333485</c:v>
                </c:pt>
                <c:pt idx="1252">
                  <c:v>76.083333333333542</c:v>
                </c:pt>
                <c:pt idx="1253">
                  <c:v>78.4166666666667</c:v>
                </c:pt>
                <c:pt idx="1254">
                  <c:v>76.416666666666785</c:v>
                </c:pt>
                <c:pt idx="1255">
                  <c:v>75.250000000000327</c:v>
                </c:pt>
                <c:pt idx="1256">
                  <c:v>77.333333333333499</c:v>
                </c:pt>
                <c:pt idx="1257">
                  <c:v>78.166666666666714</c:v>
                </c:pt>
                <c:pt idx="1258">
                  <c:v>76.333333333333528</c:v>
                </c:pt>
                <c:pt idx="1259">
                  <c:v>75.000000000000341</c:v>
                </c:pt>
                <c:pt idx="1260">
                  <c:v>78.583333333333442</c:v>
                </c:pt>
                <c:pt idx="1261">
                  <c:v>88.249999999999503</c:v>
                </c:pt>
                <c:pt idx="1262">
                  <c:v>75.916666666666814</c:v>
                </c:pt>
                <c:pt idx="1263">
                  <c:v>77.500000000000227</c:v>
                </c:pt>
                <c:pt idx="1264">
                  <c:v>77.333333333333499</c:v>
                </c:pt>
                <c:pt idx="1265">
                  <c:v>76.583333333333528</c:v>
                </c:pt>
                <c:pt idx="1266">
                  <c:v>77.333333333333499</c:v>
                </c:pt>
                <c:pt idx="1267">
                  <c:v>74.41666666666687</c:v>
                </c:pt>
                <c:pt idx="1268">
                  <c:v>76.250000000000284</c:v>
                </c:pt>
                <c:pt idx="1269">
                  <c:v>79.166666666666671</c:v>
                </c:pt>
                <c:pt idx="1270">
                  <c:v>77.916666666666728</c:v>
                </c:pt>
                <c:pt idx="1271">
                  <c:v>76.083333333333542</c:v>
                </c:pt>
                <c:pt idx="1272">
                  <c:v>78.500000000000185</c:v>
                </c:pt>
                <c:pt idx="1273">
                  <c:v>78.916666666666686</c:v>
                </c:pt>
                <c:pt idx="1274">
                  <c:v>79.666666666666643</c:v>
                </c:pt>
                <c:pt idx="1275">
                  <c:v>77.666666666666728</c:v>
                </c:pt>
                <c:pt idx="1276">
                  <c:v>77.250000000000242</c:v>
                </c:pt>
                <c:pt idx="1277">
                  <c:v>75.500000000000313</c:v>
                </c:pt>
                <c:pt idx="1278">
                  <c:v>76.50000000000027</c:v>
                </c:pt>
                <c:pt idx="1279">
                  <c:v>76.000000000000298</c:v>
                </c:pt>
                <c:pt idx="1280">
                  <c:v>75.33333333333357</c:v>
                </c:pt>
                <c:pt idx="1281">
                  <c:v>77.083333333333499</c:v>
                </c:pt>
                <c:pt idx="1282">
                  <c:v>76.50000000000027</c:v>
                </c:pt>
                <c:pt idx="1283">
                  <c:v>76.416666666666785</c:v>
                </c:pt>
                <c:pt idx="1284">
                  <c:v>76.083333333333542</c:v>
                </c:pt>
                <c:pt idx="1285">
                  <c:v>77.333333333333499</c:v>
                </c:pt>
                <c:pt idx="1286">
                  <c:v>76.666666666666771</c:v>
                </c:pt>
                <c:pt idx="1287">
                  <c:v>79.083333333333414</c:v>
                </c:pt>
                <c:pt idx="1288">
                  <c:v>77.583333333333485</c:v>
                </c:pt>
                <c:pt idx="1289">
                  <c:v>77.583333333333485</c:v>
                </c:pt>
                <c:pt idx="1290">
                  <c:v>77.916666666666728</c:v>
                </c:pt>
                <c:pt idx="1291">
                  <c:v>76.416666666666785</c:v>
                </c:pt>
                <c:pt idx="1292">
                  <c:v>78.250000000000199</c:v>
                </c:pt>
                <c:pt idx="1293">
                  <c:v>78.000000000000213</c:v>
                </c:pt>
                <c:pt idx="1294">
                  <c:v>80.583333333333357</c:v>
                </c:pt>
                <c:pt idx="1295">
                  <c:v>77.916666666666728</c:v>
                </c:pt>
                <c:pt idx="1296">
                  <c:v>78.250000000000199</c:v>
                </c:pt>
                <c:pt idx="1297">
                  <c:v>77.583333333333485</c:v>
                </c:pt>
                <c:pt idx="1298">
                  <c:v>80.416666666666615</c:v>
                </c:pt>
                <c:pt idx="1299">
                  <c:v>74.666666666666856</c:v>
                </c:pt>
                <c:pt idx="1300">
                  <c:v>80.500000000000099</c:v>
                </c:pt>
                <c:pt idx="1301">
                  <c:v>79.916666666666643</c:v>
                </c:pt>
                <c:pt idx="1302">
                  <c:v>78.166666666666714</c:v>
                </c:pt>
                <c:pt idx="1303">
                  <c:v>79.500000000000142</c:v>
                </c:pt>
                <c:pt idx="1304">
                  <c:v>75.416666666666828</c:v>
                </c:pt>
                <c:pt idx="1305">
                  <c:v>77.583333333333485</c:v>
                </c:pt>
                <c:pt idx="1306">
                  <c:v>78.250000000000199</c:v>
                </c:pt>
                <c:pt idx="1307">
                  <c:v>77.333333333333499</c:v>
                </c:pt>
                <c:pt idx="1308">
                  <c:v>77.666666666666728</c:v>
                </c:pt>
                <c:pt idx="1309">
                  <c:v>78.4166666666667</c:v>
                </c:pt>
                <c:pt idx="1310">
                  <c:v>78.083333333333456</c:v>
                </c:pt>
                <c:pt idx="1311">
                  <c:v>76.916666666666771</c:v>
                </c:pt>
                <c:pt idx="1312">
                  <c:v>76.666666666666771</c:v>
                </c:pt>
                <c:pt idx="1313">
                  <c:v>84.666666666666316</c:v>
                </c:pt>
                <c:pt idx="1314">
                  <c:v>79.083333333333414</c:v>
                </c:pt>
                <c:pt idx="1315">
                  <c:v>77.916666666666728</c:v>
                </c:pt>
                <c:pt idx="1316">
                  <c:v>75.916666666666814</c:v>
                </c:pt>
                <c:pt idx="1317">
                  <c:v>75.500000000000313</c:v>
                </c:pt>
                <c:pt idx="1318">
                  <c:v>77.166666666666757</c:v>
                </c:pt>
                <c:pt idx="1319">
                  <c:v>77.333333333333499</c:v>
                </c:pt>
                <c:pt idx="1320">
                  <c:v>74.166666666666885</c:v>
                </c:pt>
                <c:pt idx="1321">
                  <c:v>77.166666666666757</c:v>
                </c:pt>
                <c:pt idx="1322">
                  <c:v>76.50000000000027</c:v>
                </c:pt>
                <c:pt idx="1323">
                  <c:v>76.250000000000284</c:v>
                </c:pt>
                <c:pt idx="1324">
                  <c:v>75.416666666666828</c:v>
                </c:pt>
                <c:pt idx="1325">
                  <c:v>77.916666666666728</c:v>
                </c:pt>
                <c:pt idx="1326">
                  <c:v>76.583333333333528</c:v>
                </c:pt>
                <c:pt idx="1327">
                  <c:v>75.000000000000341</c:v>
                </c:pt>
                <c:pt idx="1328">
                  <c:v>75.58333333333357</c:v>
                </c:pt>
                <c:pt idx="1329">
                  <c:v>79.500000000000142</c:v>
                </c:pt>
                <c:pt idx="1330">
                  <c:v>75.58333333333357</c:v>
                </c:pt>
                <c:pt idx="1331">
                  <c:v>75.416666666666828</c:v>
                </c:pt>
                <c:pt idx="1332">
                  <c:v>79.416666666666657</c:v>
                </c:pt>
                <c:pt idx="1333">
                  <c:v>76.50000000000027</c:v>
                </c:pt>
                <c:pt idx="1334">
                  <c:v>76.50000000000027</c:v>
                </c:pt>
                <c:pt idx="1335">
                  <c:v>77.666666666666728</c:v>
                </c:pt>
                <c:pt idx="1336">
                  <c:v>76.916666666666771</c:v>
                </c:pt>
                <c:pt idx="1337">
                  <c:v>77.583333333333485</c:v>
                </c:pt>
                <c:pt idx="1338">
                  <c:v>80.583333333333357</c:v>
                </c:pt>
                <c:pt idx="1339">
                  <c:v>77.416666666666742</c:v>
                </c:pt>
                <c:pt idx="1340">
                  <c:v>76.250000000000284</c:v>
                </c:pt>
                <c:pt idx="1341">
                  <c:v>75.416666666666828</c:v>
                </c:pt>
                <c:pt idx="1342">
                  <c:v>74.000000000000384</c:v>
                </c:pt>
                <c:pt idx="1343">
                  <c:v>75.083333333333584</c:v>
                </c:pt>
                <c:pt idx="1344">
                  <c:v>76.583333333333528</c:v>
                </c:pt>
                <c:pt idx="1345">
                  <c:v>76.916666666666771</c:v>
                </c:pt>
                <c:pt idx="1346">
                  <c:v>75.58333333333357</c:v>
                </c:pt>
                <c:pt idx="1347">
                  <c:v>79.166666666666671</c:v>
                </c:pt>
                <c:pt idx="1348">
                  <c:v>76.166666666666799</c:v>
                </c:pt>
                <c:pt idx="1349">
                  <c:v>78.083333333333456</c:v>
                </c:pt>
                <c:pt idx="1350">
                  <c:v>76.333333333333528</c:v>
                </c:pt>
                <c:pt idx="1351">
                  <c:v>76.166666666666799</c:v>
                </c:pt>
                <c:pt idx="1352">
                  <c:v>76.000000000000298</c:v>
                </c:pt>
                <c:pt idx="1353">
                  <c:v>82.166666666666529</c:v>
                </c:pt>
                <c:pt idx="1354">
                  <c:v>78.000000000000213</c:v>
                </c:pt>
                <c:pt idx="1355">
                  <c:v>76.416666666666785</c:v>
                </c:pt>
                <c:pt idx="1356">
                  <c:v>75.083333333333584</c:v>
                </c:pt>
                <c:pt idx="1357">
                  <c:v>76.083333333333542</c:v>
                </c:pt>
                <c:pt idx="1358">
                  <c:v>84.583333333333073</c:v>
                </c:pt>
                <c:pt idx="1359">
                  <c:v>77.333333333333499</c:v>
                </c:pt>
                <c:pt idx="1360">
                  <c:v>77.916666666666728</c:v>
                </c:pt>
                <c:pt idx="1361">
                  <c:v>77.166666666666757</c:v>
                </c:pt>
                <c:pt idx="1362">
                  <c:v>79.166666666666671</c:v>
                </c:pt>
                <c:pt idx="1363">
                  <c:v>79.500000000000142</c:v>
                </c:pt>
                <c:pt idx="1364">
                  <c:v>77.500000000000227</c:v>
                </c:pt>
                <c:pt idx="1365">
                  <c:v>84.416666666666345</c:v>
                </c:pt>
                <c:pt idx="1366">
                  <c:v>80.9166666666666</c:v>
                </c:pt>
                <c:pt idx="1367">
                  <c:v>75.500000000000313</c:v>
                </c:pt>
                <c:pt idx="1368">
                  <c:v>87.08333333333286</c:v>
                </c:pt>
              </c:numCache>
            </c:numRef>
          </c:xVal>
          <c:yVal>
            <c:numRef>
              <c:f>'1_Py3PG2Output'!$E$2:$E$1370</c:f>
              <c:numCache>
                <c:formatCode>General</c:formatCode>
                <c:ptCount val="1369"/>
                <c:pt idx="0">
                  <c:v>84.079645824716735</c:v>
                </c:pt>
                <c:pt idx="1">
                  <c:v>83.725803345510897</c:v>
                </c:pt>
                <c:pt idx="2">
                  <c:v>165.45445808898111</c:v>
                </c:pt>
                <c:pt idx="3">
                  <c:v>82.078638625335131</c:v>
                </c:pt>
                <c:pt idx="4">
                  <c:v>71.074862301755601</c:v>
                </c:pt>
                <c:pt idx="5">
                  <c:v>74.063439357423775</c:v>
                </c:pt>
                <c:pt idx="6">
                  <c:v>128.17108953641207</c:v>
                </c:pt>
                <c:pt idx="7">
                  <c:v>93.4882202654548</c:v>
                </c:pt>
                <c:pt idx="8">
                  <c:v>77.216155559209597</c:v>
                </c:pt>
                <c:pt idx="9">
                  <c:v>75.357578438048236</c:v>
                </c:pt>
                <c:pt idx="10">
                  <c:v>81.306442731418457</c:v>
                </c:pt>
                <c:pt idx="11">
                  <c:v>83.437632148520322</c:v>
                </c:pt>
                <c:pt idx="12">
                  <c:v>163.04218312743984</c:v>
                </c:pt>
                <c:pt idx="13">
                  <c:v>81.831570653227416</c:v>
                </c:pt>
                <c:pt idx="14">
                  <c:v>73.350582413500177</c:v>
                </c:pt>
                <c:pt idx="15">
                  <c:v>78.081050927749601</c:v>
                </c:pt>
                <c:pt idx="16">
                  <c:v>75.440634083749103</c:v>
                </c:pt>
                <c:pt idx="17">
                  <c:v>75.950323242413006</c:v>
                </c:pt>
                <c:pt idx="18">
                  <c:v>73.764091698372795</c:v>
                </c:pt>
                <c:pt idx="19">
                  <c:v>75.437217921960894</c:v>
                </c:pt>
                <c:pt idx="20">
                  <c:v>76.501365114809047</c:v>
                </c:pt>
                <c:pt idx="21">
                  <c:v>142.90219684788067</c:v>
                </c:pt>
                <c:pt idx="22">
                  <c:v>80.442059687948387</c:v>
                </c:pt>
                <c:pt idx="23">
                  <c:v>79.357277660156214</c:v>
                </c:pt>
                <c:pt idx="24">
                  <c:v>74.722420083394496</c:v>
                </c:pt>
                <c:pt idx="25">
                  <c:v>76.038052292199154</c:v>
                </c:pt>
                <c:pt idx="26">
                  <c:v>75.140951933143583</c:v>
                </c:pt>
                <c:pt idx="27">
                  <c:v>80.511237434841945</c:v>
                </c:pt>
                <c:pt idx="28">
                  <c:v>75.475947335596317</c:v>
                </c:pt>
                <c:pt idx="29">
                  <c:v>75.716183932900904</c:v>
                </c:pt>
                <c:pt idx="30">
                  <c:v>74.583681032408023</c:v>
                </c:pt>
                <c:pt idx="31">
                  <c:v>71.992103602123194</c:v>
                </c:pt>
                <c:pt idx="32">
                  <c:v>86.892393666607688</c:v>
                </c:pt>
                <c:pt idx="33">
                  <c:v>73.65997413149465</c:v>
                </c:pt>
                <c:pt idx="34">
                  <c:v>78.803583913522189</c:v>
                </c:pt>
                <c:pt idx="35">
                  <c:v>110.47620123730002</c:v>
                </c:pt>
                <c:pt idx="36">
                  <c:v>83.025355076886129</c:v>
                </c:pt>
                <c:pt idx="37">
                  <c:v>81.024808867543371</c:v>
                </c:pt>
                <c:pt idx="38">
                  <c:v>83.164270128808766</c:v>
                </c:pt>
                <c:pt idx="39">
                  <c:v>72.620198275005862</c:v>
                </c:pt>
                <c:pt idx="40">
                  <c:v>80.438081396553216</c:v>
                </c:pt>
                <c:pt idx="41">
                  <c:v>84.577978730775868</c:v>
                </c:pt>
                <c:pt idx="42">
                  <c:v>82.131145676490391</c:v>
                </c:pt>
                <c:pt idx="43">
                  <c:v>74.922982269927715</c:v>
                </c:pt>
                <c:pt idx="44">
                  <c:v>79.713342088520548</c:v>
                </c:pt>
                <c:pt idx="45">
                  <c:v>78.223318295952254</c:v>
                </c:pt>
                <c:pt idx="46">
                  <c:v>84.13580567845068</c:v>
                </c:pt>
                <c:pt idx="47">
                  <c:v>89.136190727260185</c:v>
                </c:pt>
                <c:pt idx="48">
                  <c:v>80.952541188926347</c:v>
                </c:pt>
                <c:pt idx="49">
                  <c:v>74.128786822199473</c:v>
                </c:pt>
                <c:pt idx="50">
                  <c:v>76.599928093318653</c:v>
                </c:pt>
                <c:pt idx="51">
                  <c:v>100.00299749467248</c:v>
                </c:pt>
                <c:pt idx="52">
                  <c:v>82.941793825807451</c:v>
                </c:pt>
                <c:pt idx="53">
                  <c:v>81.719836234055762</c:v>
                </c:pt>
                <c:pt idx="54">
                  <c:v>83.047046153387285</c:v>
                </c:pt>
                <c:pt idx="55">
                  <c:v>81.305079552720116</c:v>
                </c:pt>
                <c:pt idx="56">
                  <c:v>73.706979283753412</c:v>
                </c:pt>
                <c:pt idx="57">
                  <c:v>81.77812277773792</c:v>
                </c:pt>
                <c:pt idx="58">
                  <c:v>74.524217978797566</c:v>
                </c:pt>
                <c:pt idx="59">
                  <c:v>73.838449029158966</c:v>
                </c:pt>
                <c:pt idx="60">
                  <c:v>74.004013089481759</c:v>
                </c:pt>
                <c:pt idx="61">
                  <c:v>70.191661928721317</c:v>
                </c:pt>
                <c:pt idx="62">
                  <c:v>81.215473348688263</c:v>
                </c:pt>
                <c:pt idx="63">
                  <c:v>85.057789983991412</c:v>
                </c:pt>
                <c:pt idx="64">
                  <c:v>79.127706896290277</c:v>
                </c:pt>
                <c:pt idx="65">
                  <c:v>81.726255238777554</c:v>
                </c:pt>
                <c:pt idx="66">
                  <c:v>71.817939354714369</c:v>
                </c:pt>
                <c:pt idx="67">
                  <c:v>78.175524180906237</c:v>
                </c:pt>
                <c:pt idx="68">
                  <c:v>71.980881927368827</c:v>
                </c:pt>
                <c:pt idx="69">
                  <c:v>92.293685839953042</c:v>
                </c:pt>
                <c:pt idx="70">
                  <c:v>85.504857670712866</c:v>
                </c:pt>
                <c:pt idx="71">
                  <c:v>76.906978179120713</c:v>
                </c:pt>
                <c:pt idx="72">
                  <c:v>73.157773990069316</c:v>
                </c:pt>
                <c:pt idx="73">
                  <c:v>77.723369854803707</c:v>
                </c:pt>
                <c:pt idx="74">
                  <c:v>114.9946157716374</c:v>
                </c:pt>
                <c:pt idx="75">
                  <c:v>78.933614001499478</c:v>
                </c:pt>
                <c:pt idx="76">
                  <c:v>79.107405242264491</c:v>
                </c:pt>
                <c:pt idx="77">
                  <c:v>72.043062240865211</c:v>
                </c:pt>
                <c:pt idx="78">
                  <c:v>74.452916833327862</c:v>
                </c:pt>
                <c:pt idx="79">
                  <c:v>84.610654476004072</c:v>
                </c:pt>
                <c:pt idx="80">
                  <c:v>82.998607434781476</c:v>
                </c:pt>
                <c:pt idx="81">
                  <c:v>80.811858970947938</c:v>
                </c:pt>
                <c:pt idx="82">
                  <c:v>86.321907073959551</c:v>
                </c:pt>
                <c:pt idx="83">
                  <c:v>75.771713630902582</c:v>
                </c:pt>
                <c:pt idx="84">
                  <c:v>83.121260945375397</c:v>
                </c:pt>
                <c:pt idx="85">
                  <c:v>70.052367437611153</c:v>
                </c:pt>
                <c:pt idx="86">
                  <c:v>75.554919035319458</c:v>
                </c:pt>
                <c:pt idx="87">
                  <c:v>79.054477843835301</c:v>
                </c:pt>
                <c:pt idx="88">
                  <c:v>79.398501661455143</c:v>
                </c:pt>
                <c:pt idx="89">
                  <c:v>79.981771483789686</c:v>
                </c:pt>
                <c:pt idx="90">
                  <c:v>76.357686435474136</c:v>
                </c:pt>
                <c:pt idx="91">
                  <c:v>96.902718826673905</c:v>
                </c:pt>
                <c:pt idx="92">
                  <c:v>92.623932151373594</c:v>
                </c:pt>
                <c:pt idx="93">
                  <c:v>81.542906592912487</c:v>
                </c:pt>
                <c:pt idx="94">
                  <c:v>82.058065496049949</c:v>
                </c:pt>
                <c:pt idx="95">
                  <c:v>75.417654526000703</c:v>
                </c:pt>
                <c:pt idx="96">
                  <c:v>76.16508794231207</c:v>
                </c:pt>
                <c:pt idx="97">
                  <c:v>78.307030905883707</c:v>
                </c:pt>
                <c:pt idx="98">
                  <c:v>79.33433392122798</c:v>
                </c:pt>
                <c:pt idx="99">
                  <c:v>76.910334328412816</c:v>
                </c:pt>
                <c:pt idx="100">
                  <c:v>103.39357053455031</c:v>
                </c:pt>
                <c:pt idx="101">
                  <c:v>85.979568857829605</c:v>
                </c:pt>
                <c:pt idx="102">
                  <c:v>72.252878221587139</c:v>
                </c:pt>
                <c:pt idx="103">
                  <c:v>72.856021351761257</c:v>
                </c:pt>
                <c:pt idx="104">
                  <c:v>73.492085137414008</c:v>
                </c:pt>
                <c:pt idx="105">
                  <c:v>81.810176784549739</c:v>
                </c:pt>
                <c:pt idx="106">
                  <c:v>79.629930757195723</c:v>
                </c:pt>
                <c:pt idx="107">
                  <c:v>75.262799026007116</c:v>
                </c:pt>
                <c:pt idx="108">
                  <c:v>79.473726032647647</c:v>
                </c:pt>
                <c:pt idx="109">
                  <c:v>75.406864025439319</c:v>
                </c:pt>
                <c:pt idx="110">
                  <c:v>70.22989236115481</c:v>
                </c:pt>
                <c:pt idx="111">
                  <c:v>67.378836924901179</c:v>
                </c:pt>
                <c:pt idx="112">
                  <c:v>78.336422231305903</c:v>
                </c:pt>
                <c:pt idx="113">
                  <c:v>75.183666039216391</c:v>
                </c:pt>
                <c:pt idx="114">
                  <c:v>100.55107208981904</c:v>
                </c:pt>
                <c:pt idx="115">
                  <c:v>81.453451189131442</c:v>
                </c:pt>
                <c:pt idx="116">
                  <c:v>73.675509017415322</c:v>
                </c:pt>
                <c:pt idx="117">
                  <c:v>77.464881812589283</c:v>
                </c:pt>
                <c:pt idx="118">
                  <c:v>85.536433521499717</c:v>
                </c:pt>
                <c:pt idx="119">
                  <c:v>75.063111739536282</c:v>
                </c:pt>
                <c:pt idx="120">
                  <c:v>71.646784371931872</c:v>
                </c:pt>
                <c:pt idx="121">
                  <c:v>86.114340016756557</c:v>
                </c:pt>
                <c:pt idx="122">
                  <c:v>80.037008761154524</c:v>
                </c:pt>
                <c:pt idx="123">
                  <c:v>90.264000060432394</c:v>
                </c:pt>
                <c:pt idx="124">
                  <c:v>108.92551704158774</c:v>
                </c:pt>
                <c:pt idx="125">
                  <c:v>72.55283065500204</c:v>
                </c:pt>
                <c:pt idx="126">
                  <c:v>80.579076880168756</c:v>
                </c:pt>
                <c:pt idx="127">
                  <c:v>82.564631159037404</c:v>
                </c:pt>
                <c:pt idx="128">
                  <c:v>74.496082288205329</c:v>
                </c:pt>
                <c:pt idx="129">
                  <c:v>75.108197459744432</c:v>
                </c:pt>
                <c:pt idx="130">
                  <c:v>82.341760130162896</c:v>
                </c:pt>
                <c:pt idx="131">
                  <c:v>75.05986355619217</c:v>
                </c:pt>
                <c:pt idx="132">
                  <c:v>72.559068313920406</c:v>
                </c:pt>
                <c:pt idx="133">
                  <c:v>69.823447987371424</c:v>
                </c:pt>
                <c:pt idx="134">
                  <c:v>77.689882217144245</c:v>
                </c:pt>
                <c:pt idx="135">
                  <c:v>74.52347766365186</c:v>
                </c:pt>
                <c:pt idx="136">
                  <c:v>81.391340420074187</c:v>
                </c:pt>
                <c:pt idx="137">
                  <c:v>78.388050210959335</c:v>
                </c:pt>
                <c:pt idx="138">
                  <c:v>71.386315812555935</c:v>
                </c:pt>
                <c:pt idx="139">
                  <c:v>76.010077732961449</c:v>
                </c:pt>
                <c:pt idx="140">
                  <c:v>90.163923183404236</c:v>
                </c:pt>
                <c:pt idx="141">
                  <c:v>78.905831477070919</c:v>
                </c:pt>
                <c:pt idx="142">
                  <c:v>74.731402567823494</c:v>
                </c:pt>
                <c:pt idx="143">
                  <c:v>69.479747512705643</c:v>
                </c:pt>
                <c:pt idx="144">
                  <c:v>89.283964937333721</c:v>
                </c:pt>
                <c:pt idx="145">
                  <c:v>83.345486236668549</c:v>
                </c:pt>
                <c:pt idx="146">
                  <c:v>72.953057856300958</c:v>
                </c:pt>
                <c:pt idx="147">
                  <c:v>75.845396585067974</c:v>
                </c:pt>
                <c:pt idx="148">
                  <c:v>75.718776660677165</c:v>
                </c:pt>
                <c:pt idx="149">
                  <c:v>85.83270215959574</c:v>
                </c:pt>
                <c:pt idx="150">
                  <c:v>76.123505190100033</c:v>
                </c:pt>
                <c:pt idx="151">
                  <c:v>78.789381138464279</c:v>
                </c:pt>
                <c:pt idx="152">
                  <c:v>83.267721155741299</c:v>
                </c:pt>
                <c:pt idx="153">
                  <c:v>81.588872498742461</c:v>
                </c:pt>
                <c:pt idx="154">
                  <c:v>83.698685223345677</c:v>
                </c:pt>
                <c:pt idx="155">
                  <c:v>80.623721776524334</c:v>
                </c:pt>
                <c:pt idx="156">
                  <c:v>75.162805278547836</c:v>
                </c:pt>
                <c:pt idx="157">
                  <c:v>76.011667553264829</c:v>
                </c:pt>
                <c:pt idx="158">
                  <c:v>74.068408895728282</c:v>
                </c:pt>
                <c:pt idx="159">
                  <c:v>82.447545803360327</c:v>
                </c:pt>
                <c:pt idx="160">
                  <c:v>68.028367197069073</c:v>
                </c:pt>
                <c:pt idx="161">
                  <c:v>81.534885198987539</c:v>
                </c:pt>
                <c:pt idx="162">
                  <c:v>84.302170723856278</c:v>
                </c:pt>
                <c:pt idx="163">
                  <c:v>77.677091046430803</c:v>
                </c:pt>
                <c:pt idx="164">
                  <c:v>76.456063399258156</c:v>
                </c:pt>
                <c:pt idx="165">
                  <c:v>83.162928191021919</c:v>
                </c:pt>
                <c:pt idx="166">
                  <c:v>80.368968511681473</c:v>
                </c:pt>
                <c:pt idx="167">
                  <c:v>83.315437710974024</c:v>
                </c:pt>
                <c:pt idx="168">
                  <c:v>84.868449673493856</c:v>
                </c:pt>
                <c:pt idx="169">
                  <c:v>75.653099982707133</c:v>
                </c:pt>
                <c:pt idx="170">
                  <c:v>77.670883202803807</c:v>
                </c:pt>
                <c:pt idx="171">
                  <c:v>72.953379702728824</c:v>
                </c:pt>
                <c:pt idx="172">
                  <c:v>76.202721764670997</c:v>
                </c:pt>
                <c:pt idx="173">
                  <c:v>76.8084387746906</c:v>
                </c:pt>
                <c:pt idx="174">
                  <c:v>90.403388919236619</c:v>
                </c:pt>
                <c:pt idx="175">
                  <c:v>73.41766393234181</c:v>
                </c:pt>
                <c:pt idx="176">
                  <c:v>75.192743805659134</c:v>
                </c:pt>
                <c:pt idx="177">
                  <c:v>76.759468371268412</c:v>
                </c:pt>
                <c:pt idx="178">
                  <c:v>81.061796502607351</c:v>
                </c:pt>
                <c:pt idx="179">
                  <c:v>78.280802901492009</c:v>
                </c:pt>
                <c:pt idx="180">
                  <c:v>76.224414681720987</c:v>
                </c:pt>
                <c:pt idx="181">
                  <c:v>74.393166080842235</c:v>
                </c:pt>
                <c:pt idx="182">
                  <c:v>73.37429014833647</c:v>
                </c:pt>
                <c:pt idx="183">
                  <c:v>104.6355904572989</c:v>
                </c:pt>
                <c:pt idx="184">
                  <c:v>76.511842011746765</c:v>
                </c:pt>
                <c:pt idx="185">
                  <c:v>76.79990371945172</c:v>
                </c:pt>
                <c:pt idx="186">
                  <c:v>74.459560629356005</c:v>
                </c:pt>
                <c:pt idx="187">
                  <c:v>70.442556372559608</c:v>
                </c:pt>
                <c:pt idx="188">
                  <c:v>86.307808889687536</c:v>
                </c:pt>
                <c:pt idx="189">
                  <c:v>79.942973373343676</c:v>
                </c:pt>
                <c:pt idx="190">
                  <c:v>79.826998018743382</c:v>
                </c:pt>
                <c:pt idx="191">
                  <c:v>75.773958706082368</c:v>
                </c:pt>
                <c:pt idx="192">
                  <c:v>83.796114052906077</c:v>
                </c:pt>
                <c:pt idx="193">
                  <c:v>80.118041736505631</c:v>
                </c:pt>
                <c:pt idx="194">
                  <c:v>85.055670511337198</c:v>
                </c:pt>
                <c:pt idx="195">
                  <c:v>78.708353540126851</c:v>
                </c:pt>
                <c:pt idx="196">
                  <c:v>76.489157115859697</c:v>
                </c:pt>
                <c:pt idx="197">
                  <c:v>76.239323801615242</c:v>
                </c:pt>
                <c:pt idx="198">
                  <c:v>73.82635652921239</c:v>
                </c:pt>
                <c:pt idx="199">
                  <c:v>78.848980265597888</c:v>
                </c:pt>
                <c:pt idx="200">
                  <c:v>79.212537040393457</c:v>
                </c:pt>
                <c:pt idx="201">
                  <c:v>93.317071938824824</c:v>
                </c:pt>
                <c:pt idx="202">
                  <c:v>83.928405112401705</c:v>
                </c:pt>
                <c:pt idx="203">
                  <c:v>80.264916198720002</c:v>
                </c:pt>
                <c:pt idx="204">
                  <c:v>71.749272223049985</c:v>
                </c:pt>
                <c:pt idx="205">
                  <c:v>90.933729701242484</c:v>
                </c:pt>
                <c:pt idx="206">
                  <c:v>77.010642891167606</c:v>
                </c:pt>
                <c:pt idx="207">
                  <c:v>69.788439016631145</c:v>
                </c:pt>
                <c:pt idx="208">
                  <c:v>74.133351241896264</c:v>
                </c:pt>
                <c:pt idx="209">
                  <c:v>78.819102523302604</c:v>
                </c:pt>
                <c:pt idx="210">
                  <c:v>74.171652003228033</c:v>
                </c:pt>
                <c:pt idx="211">
                  <c:v>75.301562492430605</c:v>
                </c:pt>
                <c:pt idx="212">
                  <c:v>77.663065898431555</c:v>
                </c:pt>
                <c:pt idx="213">
                  <c:v>77.730941536848349</c:v>
                </c:pt>
                <c:pt idx="214">
                  <c:v>76.234807047827886</c:v>
                </c:pt>
                <c:pt idx="215">
                  <c:v>85.368248814973256</c:v>
                </c:pt>
                <c:pt idx="216">
                  <c:v>103.26459648891893</c:v>
                </c:pt>
                <c:pt idx="217">
                  <c:v>73.43645953475027</c:v>
                </c:pt>
                <c:pt idx="218">
                  <c:v>72.695893917604764</c:v>
                </c:pt>
                <c:pt idx="219">
                  <c:v>84.163683026708597</c:v>
                </c:pt>
                <c:pt idx="220">
                  <c:v>98.18333352712574</c:v>
                </c:pt>
                <c:pt idx="221">
                  <c:v>75.498195439837161</c:v>
                </c:pt>
                <c:pt idx="222">
                  <c:v>80.400309300575941</c:v>
                </c:pt>
                <c:pt idx="223">
                  <c:v>80.382820627735725</c:v>
                </c:pt>
                <c:pt idx="224">
                  <c:v>76.14713871321085</c:v>
                </c:pt>
                <c:pt idx="225">
                  <c:v>83.672598823339882</c:v>
                </c:pt>
                <c:pt idx="226">
                  <c:v>98.827674837360675</c:v>
                </c:pt>
                <c:pt idx="227">
                  <c:v>85.722178943067746</c:v>
                </c:pt>
                <c:pt idx="228">
                  <c:v>69.647663978293437</c:v>
                </c:pt>
                <c:pt idx="229">
                  <c:v>78.831873702578449</c:v>
                </c:pt>
                <c:pt idx="230">
                  <c:v>70.487043496311813</c:v>
                </c:pt>
                <c:pt idx="231">
                  <c:v>83.185181820106067</c:v>
                </c:pt>
                <c:pt idx="232">
                  <c:v>80.757156290093519</c:v>
                </c:pt>
                <c:pt idx="233">
                  <c:v>82.956375491551384</c:v>
                </c:pt>
                <c:pt idx="234">
                  <c:v>84.662796097738379</c:v>
                </c:pt>
                <c:pt idx="235">
                  <c:v>88.486940769690946</c:v>
                </c:pt>
                <c:pt idx="236">
                  <c:v>74.095127685750995</c:v>
                </c:pt>
                <c:pt idx="237">
                  <c:v>77.848652999522571</c:v>
                </c:pt>
                <c:pt idx="238">
                  <c:v>84.878796199335966</c:v>
                </c:pt>
                <c:pt idx="239">
                  <c:v>83.293828553687462</c:v>
                </c:pt>
                <c:pt idx="240">
                  <c:v>72.164582788784998</c:v>
                </c:pt>
                <c:pt idx="241">
                  <c:v>87.077726619705004</c:v>
                </c:pt>
                <c:pt idx="242">
                  <c:v>73.275157839911785</c:v>
                </c:pt>
                <c:pt idx="243">
                  <c:v>75.50242520472753</c:v>
                </c:pt>
                <c:pt idx="244">
                  <c:v>77.47674443313899</c:v>
                </c:pt>
                <c:pt idx="245">
                  <c:v>73.628885748997504</c:v>
                </c:pt>
                <c:pt idx="246">
                  <c:v>73.52355440115835</c:v>
                </c:pt>
                <c:pt idx="247">
                  <c:v>77.458183631203198</c:v>
                </c:pt>
                <c:pt idx="248">
                  <c:v>75.255030447197655</c:v>
                </c:pt>
                <c:pt idx="249">
                  <c:v>88.083561964827112</c:v>
                </c:pt>
                <c:pt idx="250">
                  <c:v>104.45095303769608</c:v>
                </c:pt>
                <c:pt idx="251">
                  <c:v>76.570357030466695</c:v>
                </c:pt>
                <c:pt idx="252">
                  <c:v>83.646808942291599</c:v>
                </c:pt>
                <c:pt idx="253">
                  <c:v>78.854771585923643</c:v>
                </c:pt>
                <c:pt idx="254">
                  <c:v>84.84998463600364</c:v>
                </c:pt>
                <c:pt idx="255">
                  <c:v>82.21355505487972</c:v>
                </c:pt>
                <c:pt idx="256">
                  <c:v>87.528295673995842</c:v>
                </c:pt>
                <c:pt idx="257">
                  <c:v>85.405329346804734</c:v>
                </c:pt>
                <c:pt idx="258">
                  <c:v>74.308058321808502</c:v>
                </c:pt>
                <c:pt idx="259">
                  <c:v>73.014926764235796</c:v>
                </c:pt>
                <c:pt idx="260">
                  <c:v>104.24667493902965</c:v>
                </c:pt>
                <c:pt idx="261">
                  <c:v>80.040419183676846</c:v>
                </c:pt>
                <c:pt idx="262">
                  <c:v>93.501283820222923</c:v>
                </c:pt>
                <c:pt idx="263">
                  <c:v>86.035927616921356</c:v>
                </c:pt>
                <c:pt idx="264">
                  <c:v>76.568022062650954</c:v>
                </c:pt>
                <c:pt idx="265">
                  <c:v>82.717529673050535</c:v>
                </c:pt>
                <c:pt idx="266">
                  <c:v>79.198641818438077</c:v>
                </c:pt>
                <c:pt idx="267">
                  <c:v>104.47068864441744</c:v>
                </c:pt>
                <c:pt idx="268">
                  <c:v>89.257387266238851</c:v>
                </c:pt>
                <c:pt idx="269">
                  <c:v>77.624124932456098</c:v>
                </c:pt>
                <c:pt idx="270">
                  <c:v>80.510765333851083</c:v>
                </c:pt>
                <c:pt idx="271">
                  <c:v>80.850387651972511</c:v>
                </c:pt>
                <c:pt idx="272">
                  <c:v>78.46536526570975</c:v>
                </c:pt>
                <c:pt idx="273">
                  <c:v>85.177983376336897</c:v>
                </c:pt>
                <c:pt idx="274">
                  <c:v>68.900527715854025</c:v>
                </c:pt>
                <c:pt idx="275">
                  <c:v>83.203906198334096</c:v>
                </c:pt>
                <c:pt idx="276">
                  <c:v>81.451062012009729</c:v>
                </c:pt>
                <c:pt idx="277">
                  <c:v>71.96271982865953</c:v>
                </c:pt>
                <c:pt idx="278">
                  <c:v>79.033610981130153</c:v>
                </c:pt>
                <c:pt idx="279">
                  <c:v>83.419104641104937</c:v>
                </c:pt>
                <c:pt idx="280">
                  <c:v>70.383807881689663</c:v>
                </c:pt>
                <c:pt idx="281">
                  <c:v>77.591405006058835</c:v>
                </c:pt>
                <c:pt idx="282">
                  <c:v>80.342668396753183</c:v>
                </c:pt>
                <c:pt idx="283">
                  <c:v>116.05524778083078</c:v>
                </c:pt>
                <c:pt idx="284">
                  <c:v>248.80769672034711</c:v>
                </c:pt>
                <c:pt idx="285">
                  <c:v>144.94153268816828</c:v>
                </c:pt>
                <c:pt idx="286">
                  <c:v>251.74664467795699</c:v>
                </c:pt>
                <c:pt idx="287">
                  <c:v>68.42260768331451</c:v>
                </c:pt>
                <c:pt idx="288">
                  <c:v>79.356167747045617</c:v>
                </c:pt>
                <c:pt idx="289">
                  <c:v>74.060598917282121</c:v>
                </c:pt>
                <c:pt idx="290">
                  <c:v>86.131161380732379</c:v>
                </c:pt>
                <c:pt idx="291">
                  <c:v>75.675760220035912</c:v>
                </c:pt>
                <c:pt idx="292">
                  <c:v>80.152379275539403</c:v>
                </c:pt>
                <c:pt idx="293">
                  <c:v>99.150957702522405</c:v>
                </c:pt>
                <c:pt idx="294">
                  <c:v>96.761431791884377</c:v>
                </c:pt>
                <c:pt idx="295">
                  <c:v>79.056832693578883</c:v>
                </c:pt>
                <c:pt idx="296">
                  <c:v>71.631792694537054</c:v>
                </c:pt>
                <c:pt idx="297">
                  <c:v>80.372868745977286</c:v>
                </c:pt>
                <c:pt idx="298">
                  <c:v>96.476883951075877</c:v>
                </c:pt>
                <c:pt idx="299">
                  <c:v>97.108253617897205</c:v>
                </c:pt>
                <c:pt idx="300">
                  <c:v>90.680708135480799</c:v>
                </c:pt>
                <c:pt idx="301">
                  <c:v>80.660857176523791</c:v>
                </c:pt>
                <c:pt idx="302">
                  <c:v>84.145472209515958</c:v>
                </c:pt>
                <c:pt idx="303">
                  <c:v>87.320832138985722</c:v>
                </c:pt>
                <c:pt idx="304">
                  <c:v>85.244604751190877</c:v>
                </c:pt>
                <c:pt idx="305">
                  <c:v>82.894932541728892</c:v>
                </c:pt>
                <c:pt idx="306">
                  <c:v>75.560204177366728</c:v>
                </c:pt>
                <c:pt idx="307">
                  <c:v>71.384883929179765</c:v>
                </c:pt>
                <c:pt idx="308">
                  <c:v>74.503456014263961</c:v>
                </c:pt>
                <c:pt idx="309">
                  <c:v>70.385201981372376</c:v>
                </c:pt>
                <c:pt idx="310">
                  <c:v>78.825057041683479</c:v>
                </c:pt>
                <c:pt idx="311">
                  <c:v>74.4889424577471</c:v>
                </c:pt>
                <c:pt idx="312">
                  <c:v>79.071915177238836</c:v>
                </c:pt>
                <c:pt idx="313">
                  <c:v>72.373391441185746</c:v>
                </c:pt>
                <c:pt idx="314">
                  <c:v>74.818646706942602</c:v>
                </c:pt>
                <c:pt idx="315">
                  <c:v>84.642727481249295</c:v>
                </c:pt>
                <c:pt idx="316">
                  <c:v>76.172030570539903</c:v>
                </c:pt>
                <c:pt idx="317">
                  <c:v>95.491232617992281</c:v>
                </c:pt>
                <c:pt idx="318">
                  <c:v>245.13561566712963</c:v>
                </c:pt>
                <c:pt idx="319">
                  <c:v>205.87488313442401</c:v>
                </c:pt>
                <c:pt idx="320">
                  <c:v>81.886366111177367</c:v>
                </c:pt>
                <c:pt idx="321">
                  <c:v>77.377751470750709</c:v>
                </c:pt>
                <c:pt idx="322">
                  <c:v>90.868674658460861</c:v>
                </c:pt>
                <c:pt idx="323">
                  <c:v>99.430820005974965</c:v>
                </c:pt>
                <c:pt idx="324">
                  <c:v>63.750983183652451</c:v>
                </c:pt>
                <c:pt idx="325">
                  <c:v>69.921707156350493</c:v>
                </c:pt>
                <c:pt idx="326">
                  <c:v>76.012652946007506</c:v>
                </c:pt>
                <c:pt idx="327">
                  <c:v>73.781589201960912</c:v>
                </c:pt>
                <c:pt idx="328">
                  <c:v>75.084985285249445</c:v>
                </c:pt>
                <c:pt idx="329">
                  <c:v>89.950350608161642</c:v>
                </c:pt>
                <c:pt idx="330">
                  <c:v>69.158235009710012</c:v>
                </c:pt>
                <c:pt idx="331">
                  <c:v>72.494023458709037</c:v>
                </c:pt>
                <c:pt idx="332">
                  <c:v>80.179791033278704</c:v>
                </c:pt>
                <c:pt idx="333">
                  <c:v>74.667540838647668</c:v>
                </c:pt>
                <c:pt idx="334">
                  <c:v>83.819541812764243</c:v>
                </c:pt>
                <c:pt idx="335">
                  <c:v>95.323038220235745</c:v>
                </c:pt>
                <c:pt idx="336">
                  <c:v>98.252732679853082</c:v>
                </c:pt>
                <c:pt idx="337">
                  <c:v>72.266576901299956</c:v>
                </c:pt>
                <c:pt idx="338">
                  <c:v>66.909923744325383</c:v>
                </c:pt>
                <c:pt idx="339">
                  <c:v>70.323825715440435</c:v>
                </c:pt>
                <c:pt idx="340">
                  <c:v>69.391548365703628</c:v>
                </c:pt>
                <c:pt idx="341">
                  <c:v>76.603102120670499</c:v>
                </c:pt>
                <c:pt idx="342">
                  <c:v>82.534449027790245</c:v>
                </c:pt>
                <c:pt idx="343">
                  <c:v>76.569218094285972</c:v>
                </c:pt>
                <c:pt idx="344">
                  <c:v>80.46401357667348</c:v>
                </c:pt>
                <c:pt idx="345">
                  <c:v>77.653200678438253</c:v>
                </c:pt>
                <c:pt idx="346">
                  <c:v>81.449449624004686</c:v>
                </c:pt>
                <c:pt idx="347">
                  <c:v>80.511222932169218</c:v>
                </c:pt>
                <c:pt idx="348">
                  <c:v>71.994674844694998</c:v>
                </c:pt>
                <c:pt idx="349">
                  <c:v>78.904217993227476</c:v>
                </c:pt>
                <c:pt idx="350">
                  <c:v>119.40232067644619</c:v>
                </c:pt>
                <c:pt idx="351">
                  <c:v>83.188352942252934</c:v>
                </c:pt>
                <c:pt idx="352">
                  <c:v>79.445368559029504</c:v>
                </c:pt>
                <c:pt idx="353">
                  <c:v>352.22896358137524</c:v>
                </c:pt>
                <c:pt idx="354">
                  <c:v>84.048221091385756</c:v>
                </c:pt>
                <c:pt idx="355">
                  <c:v>84.76677053029681</c:v>
                </c:pt>
                <c:pt idx="356">
                  <c:v>89.705631183072967</c:v>
                </c:pt>
                <c:pt idx="357">
                  <c:v>81.138918482125789</c:v>
                </c:pt>
                <c:pt idx="358">
                  <c:v>79.776329414770785</c:v>
                </c:pt>
                <c:pt idx="359">
                  <c:v>77.811992357707567</c:v>
                </c:pt>
                <c:pt idx="360">
                  <c:v>72.758913664350672</c:v>
                </c:pt>
                <c:pt idx="361">
                  <c:v>77.096950133795175</c:v>
                </c:pt>
                <c:pt idx="362">
                  <c:v>77.195003802631007</c:v>
                </c:pt>
                <c:pt idx="363">
                  <c:v>73.146740059861401</c:v>
                </c:pt>
                <c:pt idx="364">
                  <c:v>80.55356522269463</c:v>
                </c:pt>
                <c:pt idx="365">
                  <c:v>74.917543454677215</c:v>
                </c:pt>
                <c:pt idx="366">
                  <c:v>79.100375400459981</c:v>
                </c:pt>
                <c:pt idx="367">
                  <c:v>72.418635794882107</c:v>
                </c:pt>
                <c:pt idx="368">
                  <c:v>71.765365219818591</c:v>
                </c:pt>
                <c:pt idx="369">
                  <c:v>73.19657225774904</c:v>
                </c:pt>
                <c:pt idx="370">
                  <c:v>93.994705799484194</c:v>
                </c:pt>
                <c:pt idx="371">
                  <c:v>74.359654242538838</c:v>
                </c:pt>
                <c:pt idx="372">
                  <c:v>66.79697148762115</c:v>
                </c:pt>
                <c:pt idx="373">
                  <c:v>75.657905404766794</c:v>
                </c:pt>
                <c:pt idx="374">
                  <c:v>75.016271951942656</c:v>
                </c:pt>
                <c:pt idx="375">
                  <c:v>75.780475782274252</c:v>
                </c:pt>
                <c:pt idx="376">
                  <c:v>64.321125166969679</c:v>
                </c:pt>
                <c:pt idx="377">
                  <c:v>85.141949181491782</c:v>
                </c:pt>
                <c:pt idx="378">
                  <c:v>78.194928056883739</c:v>
                </c:pt>
                <c:pt idx="379">
                  <c:v>81.911251028455396</c:v>
                </c:pt>
                <c:pt idx="380">
                  <c:v>76.449637162585503</c:v>
                </c:pt>
                <c:pt idx="381">
                  <c:v>71.977425103793976</c:v>
                </c:pt>
                <c:pt idx="382">
                  <c:v>73.188914393547023</c:v>
                </c:pt>
                <c:pt idx="383">
                  <c:v>83.853974226155941</c:v>
                </c:pt>
                <c:pt idx="384">
                  <c:v>118.72314382249796</c:v>
                </c:pt>
                <c:pt idx="385">
                  <c:v>80.296194777776932</c:v>
                </c:pt>
                <c:pt idx="386">
                  <c:v>83.419072599131184</c:v>
                </c:pt>
                <c:pt idx="387">
                  <c:v>75.178263120965056</c:v>
                </c:pt>
                <c:pt idx="388">
                  <c:v>78.187580983612193</c:v>
                </c:pt>
                <c:pt idx="389">
                  <c:v>93.276710525131776</c:v>
                </c:pt>
                <c:pt idx="390">
                  <c:v>78.62643920217684</c:v>
                </c:pt>
                <c:pt idx="391">
                  <c:v>84.873553963220047</c:v>
                </c:pt>
                <c:pt idx="392">
                  <c:v>73.862129299488913</c:v>
                </c:pt>
                <c:pt idx="393">
                  <c:v>77.887847262926101</c:v>
                </c:pt>
                <c:pt idx="394">
                  <c:v>77.528153246896551</c:v>
                </c:pt>
                <c:pt idx="395">
                  <c:v>79.512999836597629</c:v>
                </c:pt>
                <c:pt idx="396">
                  <c:v>83.384176215958917</c:v>
                </c:pt>
                <c:pt idx="397">
                  <c:v>81.257586575544025</c:v>
                </c:pt>
                <c:pt idx="398">
                  <c:v>69.936831146404344</c:v>
                </c:pt>
                <c:pt idx="399">
                  <c:v>87.729709816698232</c:v>
                </c:pt>
                <c:pt idx="400">
                  <c:v>78.003041198214348</c:v>
                </c:pt>
                <c:pt idx="401">
                  <c:v>86.936756927184916</c:v>
                </c:pt>
                <c:pt idx="402">
                  <c:v>67.77136108286642</c:v>
                </c:pt>
                <c:pt idx="403">
                  <c:v>94.97705816521632</c:v>
                </c:pt>
                <c:pt idx="404">
                  <c:v>89.462289193873787</c:v>
                </c:pt>
                <c:pt idx="405">
                  <c:v>79.46814275595743</c:v>
                </c:pt>
                <c:pt idx="406">
                  <c:v>78.423671806463574</c:v>
                </c:pt>
                <c:pt idx="407">
                  <c:v>72.027494095984594</c:v>
                </c:pt>
                <c:pt idx="408">
                  <c:v>77.664628848169258</c:v>
                </c:pt>
                <c:pt idx="409">
                  <c:v>76.952238603157795</c:v>
                </c:pt>
                <c:pt idx="410">
                  <c:v>82.156389469683106</c:v>
                </c:pt>
                <c:pt idx="411">
                  <c:v>85.253848131745286</c:v>
                </c:pt>
                <c:pt idx="412">
                  <c:v>78.138422635193763</c:v>
                </c:pt>
                <c:pt idx="413">
                  <c:v>82.671863259488489</c:v>
                </c:pt>
                <c:pt idx="414">
                  <c:v>72.561584177920039</c:v>
                </c:pt>
                <c:pt idx="415">
                  <c:v>80.453593204170687</c:v>
                </c:pt>
                <c:pt idx="416">
                  <c:v>98.6356953469042</c:v>
                </c:pt>
                <c:pt idx="417">
                  <c:v>331.24669170989938</c:v>
                </c:pt>
                <c:pt idx="418">
                  <c:v>76.996147711955572</c:v>
                </c:pt>
                <c:pt idx="419">
                  <c:v>75.702002181767313</c:v>
                </c:pt>
                <c:pt idx="420">
                  <c:v>72.847877016136053</c:v>
                </c:pt>
                <c:pt idx="421">
                  <c:v>69.819568805936058</c:v>
                </c:pt>
                <c:pt idx="422">
                  <c:v>81.383993413138143</c:v>
                </c:pt>
                <c:pt idx="423">
                  <c:v>82.906246286416547</c:v>
                </c:pt>
                <c:pt idx="424">
                  <c:v>84.472564993467245</c:v>
                </c:pt>
                <c:pt idx="425">
                  <c:v>77.778245465843625</c:v>
                </c:pt>
                <c:pt idx="426">
                  <c:v>77.144172709884216</c:v>
                </c:pt>
                <c:pt idx="427">
                  <c:v>86.381355795281138</c:v>
                </c:pt>
                <c:pt idx="428">
                  <c:v>75.992773541102721</c:v>
                </c:pt>
                <c:pt idx="429">
                  <c:v>85.537888612440099</c:v>
                </c:pt>
                <c:pt idx="430">
                  <c:v>72.332049923573976</c:v>
                </c:pt>
                <c:pt idx="431">
                  <c:v>81.002894524674488</c:v>
                </c:pt>
                <c:pt idx="432">
                  <c:v>66.472728858931887</c:v>
                </c:pt>
                <c:pt idx="433">
                  <c:v>76.873440777727353</c:v>
                </c:pt>
                <c:pt idx="434">
                  <c:v>69.315231689086971</c:v>
                </c:pt>
                <c:pt idx="435">
                  <c:v>71.357141084315401</c:v>
                </c:pt>
                <c:pt idx="436">
                  <c:v>73.011892618651657</c:v>
                </c:pt>
                <c:pt idx="437">
                  <c:v>98.047982752176694</c:v>
                </c:pt>
                <c:pt idx="438">
                  <c:v>73.217184311363425</c:v>
                </c:pt>
                <c:pt idx="439">
                  <c:v>81.015273377089699</c:v>
                </c:pt>
                <c:pt idx="440">
                  <c:v>79.136432763741993</c:v>
                </c:pt>
                <c:pt idx="441">
                  <c:v>78.1309548727464</c:v>
                </c:pt>
                <c:pt idx="442">
                  <c:v>76.673605966033094</c:v>
                </c:pt>
                <c:pt idx="443">
                  <c:v>83.703973387981918</c:v>
                </c:pt>
                <c:pt idx="444">
                  <c:v>80.531576935077737</c:v>
                </c:pt>
                <c:pt idx="445">
                  <c:v>77.827034909716801</c:v>
                </c:pt>
                <c:pt idx="446">
                  <c:v>76.492015831600639</c:v>
                </c:pt>
                <c:pt idx="447">
                  <c:v>83.875912117287953</c:v>
                </c:pt>
                <c:pt idx="448">
                  <c:v>75.018928056118966</c:v>
                </c:pt>
                <c:pt idx="449">
                  <c:v>121.2868558714332</c:v>
                </c:pt>
                <c:pt idx="450">
                  <c:v>134.22848427512781</c:v>
                </c:pt>
                <c:pt idx="451">
                  <c:v>265.17224179577119</c:v>
                </c:pt>
                <c:pt idx="452">
                  <c:v>75.515235585864147</c:v>
                </c:pt>
                <c:pt idx="453">
                  <c:v>78.29514230260483</c:v>
                </c:pt>
                <c:pt idx="454">
                  <c:v>81.284270929789457</c:v>
                </c:pt>
                <c:pt idx="455">
                  <c:v>85.436571657829504</c:v>
                </c:pt>
                <c:pt idx="456">
                  <c:v>70.810630298057021</c:v>
                </c:pt>
                <c:pt idx="457">
                  <c:v>72.018333242683084</c:v>
                </c:pt>
                <c:pt idx="458">
                  <c:v>85.080516587133488</c:v>
                </c:pt>
                <c:pt idx="459">
                  <c:v>74.96742336339554</c:v>
                </c:pt>
                <c:pt idx="460">
                  <c:v>86.575125145419889</c:v>
                </c:pt>
                <c:pt idx="461">
                  <c:v>79.729659275511551</c:v>
                </c:pt>
                <c:pt idx="462">
                  <c:v>85.691753099060392</c:v>
                </c:pt>
                <c:pt idx="463">
                  <c:v>78.947175631562033</c:v>
                </c:pt>
                <c:pt idx="464">
                  <c:v>75.91342312844948</c:v>
                </c:pt>
                <c:pt idx="465">
                  <c:v>86.845850476795803</c:v>
                </c:pt>
                <c:pt idx="466">
                  <c:v>79.145998099416104</c:v>
                </c:pt>
                <c:pt idx="467">
                  <c:v>77.989232944380902</c:v>
                </c:pt>
                <c:pt idx="468">
                  <c:v>81.385643911300988</c:v>
                </c:pt>
                <c:pt idx="469">
                  <c:v>93.184700117672477</c:v>
                </c:pt>
                <c:pt idx="470">
                  <c:v>76.539400080465413</c:v>
                </c:pt>
                <c:pt idx="471">
                  <c:v>82.13434978759625</c:v>
                </c:pt>
                <c:pt idx="472">
                  <c:v>74.322641920802184</c:v>
                </c:pt>
                <c:pt idx="473">
                  <c:v>72.369782403207438</c:v>
                </c:pt>
                <c:pt idx="474">
                  <c:v>75.118296525786661</c:v>
                </c:pt>
                <c:pt idx="475">
                  <c:v>75.075233020704374</c:v>
                </c:pt>
                <c:pt idx="476">
                  <c:v>73.970411730614316</c:v>
                </c:pt>
                <c:pt idx="477">
                  <c:v>78.256318541317981</c:v>
                </c:pt>
                <c:pt idx="478">
                  <c:v>79.937541080801864</c:v>
                </c:pt>
                <c:pt idx="479">
                  <c:v>76.815389967295658</c:v>
                </c:pt>
                <c:pt idx="480">
                  <c:v>83.535541059613209</c:v>
                </c:pt>
                <c:pt idx="481">
                  <c:v>65.964407840256783</c:v>
                </c:pt>
                <c:pt idx="482">
                  <c:v>118.18295345779686</c:v>
                </c:pt>
                <c:pt idx="483">
                  <c:v>72.80541442291549</c:v>
                </c:pt>
                <c:pt idx="484">
                  <c:v>79.482807358022015</c:v>
                </c:pt>
                <c:pt idx="485">
                  <c:v>76.566715127331335</c:v>
                </c:pt>
                <c:pt idx="486">
                  <c:v>85.574440696764299</c:v>
                </c:pt>
                <c:pt idx="487">
                  <c:v>74.856165954555252</c:v>
                </c:pt>
                <c:pt idx="488">
                  <c:v>82.196485738589175</c:v>
                </c:pt>
                <c:pt idx="489">
                  <c:v>73.15484092394189</c:v>
                </c:pt>
                <c:pt idx="490">
                  <c:v>74.199665341005471</c:v>
                </c:pt>
                <c:pt idx="491">
                  <c:v>81.47693876256227</c:v>
                </c:pt>
                <c:pt idx="492">
                  <c:v>85.406958056093359</c:v>
                </c:pt>
                <c:pt idx="493">
                  <c:v>77.91088185313869</c:v>
                </c:pt>
                <c:pt idx="494">
                  <c:v>82.659007569199801</c:v>
                </c:pt>
                <c:pt idx="495">
                  <c:v>72.561368769269293</c:v>
                </c:pt>
                <c:pt idx="496">
                  <c:v>83.188147953902799</c:v>
                </c:pt>
                <c:pt idx="497">
                  <c:v>79.466403921193105</c:v>
                </c:pt>
                <c:pt idx="498">
                  <c:v>74.127640738762764</c:v>
                </c:pt>
                <c:pt idx="499">
                  <c:v>88.766677075997691</c:v>
                </c:pt>
                <c:pt idx="500">
                  <c:v>77.868798162188099</c:v>
                </c:pt>
                <c:pt idx="501">
                  <c:v>79.22184897692388</c:v>
                </c:pt>
                <c:pt idx="502">
                  <c:v>73.425973096280899</c:v>
                </c:pt>
                <c:pt idx="503">
                  <c:v>79.897887951041255</c:v>
                </c:pt>
                <c:pt idx="504">
                  <c:v>71.750673084038169</c:v>
                </c:pt>
                <c:pt idx="505">
                  <c:v>80.448848820590584</c:v>
                </c:pt>
                <c:pt idx="506">
                  <c:v>74.055931704306772</c:v>
                </c:pt>
                <c:pt idx="507">
                  <c:v>85.214451232780746</c:v>
                </c:pt>
                <c:pt idx="508">
                  <c:v>73.552103836789982</c:v>
                </c:pt>
                <c:pt idx="509">
                  <c:v>83.287786269754889</c:v>
                </c:pt>
                <c:pt idx="510">
                  <c:v>79.642639217242987</c:v>
                </c:pt>
                <c:pt idx="511">
                  <c:v>75.380908041032399</c:v>
                </c:pt>
                <c:pt idx="512">
                  <c:v>92.767320510889675</c:v>
                </c:pt>
                <c:pt idx="513">
                  <c:v>310.67557803840788</c:v>
                </c:pt>
                <c:pt idx="514">
                  <c:v>83.509034375411971</c:v>
                </c:pt>
                <c:pt idx="515">
                  <c:v>78.354506409810568</c:v>
                </c:pt>
                <c:pt idx="516">
                  <c:v>71.880850574797648</c:v>
                </c:pt>
                <c:pt idx="517">
                  <c:v>80.131563062259048</c:v>
                </c:pt>
                <c:pt idx="518">
                  <c:v>77.181381955896896</c:v>
                </c:pt>
                <c:pt idx="519">
                  <c:v>77.51043536535829</c:v>
                </c:pt>
                <c:pt idx="520">
                  <c:v>75.654879199173692</c:v>
                </c:pt>
                <c:pt idx="521">
                  <c:v>77.381826783459999</c:v>
                </c:pt>
                <c:pt idx="522">
                  <c:v>84.351131883353546</c:v>
                </c:pt>
                <c:pt idx="523">
                  <c:v>83.255409607691902</c:v>
                </c:pt>
                <c:pt idx="524">
                  <c:v>79.704946378252671</c:v>
                </c:pt>
                <c:pt idx="525">
                  <c:v>70.765228436602726</c:v>
                </c:pt>
                <c:pt idx="526">
                  <c:v>68.600840547886051</c:v>
                </c:pt>
                <c:pt idx="527">
                  <c:v>85.531191246236673</c:v>
                </c:pt>
                <c:pt idx="528">
                  <c:v>73.083192571572312</c:v>
                </c:pt>
                <c:pt idx="529">
                  <c:v>70.637565239193847</c:v>
                </c:pt>
                <c:pt idx="530">
                  <c:v>82.767249752132585</c:v>
                </c:pt>
                <c:pt idx="531">
                  <c:v>72.714058162389534</c:v>
                </c:pt>
                <c:pt idx="532">
                  <c:v>90.702531193862484</c:v>
                </c:pt>
                <c:pt idx="533">
                  <c:v>73.572511542816386</c:v>
                </c:pt>
                <c:pt idx="534">
                  <c:v>79.226592675332967</c:v>
                </c:pt>
                <c:pt idx="535">
                  <c:v>78.055647072950194</c:v>
                </c:pt>
                <c:pt idx="536">
                  <c:v>83.605211597342219</c:v>
                </c:pt>
                <c:pt idx="537">
                  <c:v>76.087740430621281</c:v>
                </c:pt>
                <c:pt idx="538">
                  <c:v>81.348895103488488</c:v>
                </c:pt>
                <c:pt idx="539">
                  <c:v>81.594339886212893</c:v>
                </c:pt>
                <c:pt idx="540">
                  <c:v>87.237681369080036</c:v>
                </c:pt>
                <c:pt idx="541">
                  <c:v>81.206117204187152</c:v>
                </c:pt>
                <c:pt idx="542">
                  <c:v>79.649182024073866</c:v>
                </c:pt>
                <c:pt idx="543">
                  <c:v>76.554085910124243</c:v>
                </c:pt>
                <c:pt idx="544">
                  <c:v>124.49415610661949</c:v>
                </c:pt>
                <c:pt idx="545">
                  <c:v>84.721099772062786</c:v>
                </c:pt>
                <c:pt idx="546">
                  <c:v>70.426658355684239</c:v>
                </c:pt>
                <c:pt idx="547">
                  <c:v>70.485475051067482</c:v>
                </c:pt>
                <c:pt idx="548">
                  <c:v>71.42690483860116</c:v>
                </c:pt>
                <c:pt idx="549">
                  <c:v>76.378830331997776</c:v>
                </c:pt>
                <c:pt idx="550">
                  <c:v>80.51563297344677</c:v>
                </c:pt>
                <c:pt idx="551">
                  <c:v>74.54017478621364</c:v>
                </c:pt>
                <c:pt idx="552">
                  <c:v>79.841243855173175</c:v>
                </c:pt>
                <c:pt idx="553">
                  <c:v>81.336956676462279</c:v>
                </c:pt>
                <c:pt idx="554">
                  <c:v>67.944253625632086</c:v>
                </c:pt>
                <c:pt idx="555">
                  <c:v>76.349135895454197</c:v>
                </c:pt>
                <c:pt idx="556">
                  <c:v>79.268840861980919</c:v>
                </c:pt>
                <c:pt idx="557">
                  <c:v>74.441118372943535</c:v>
                </c:pt>
                <c:pt idx="558">
                  <c:v>74.165897674908607</c:v>
                </c:pt>
                <c:pt idx="559">
                  <c:v>80.154351441297962</c:v>
                </c:pt>
                <c:pt idx="560">
                  <c:v>79.699852214228343</c:v>
                </c:pt>
                <c:pt idx="561">
                  <c:v>76.614326701304392</c:v>
                </c:pt>
                <c:pt idx="562">
                  <c:v>79.751440345955089</c:v>
                </c:pt>
                <c:pt idx="563">
                  <c:v>85.077000576917229</c:v>
                </c:pt>
                <c:pt idx="564">
                  <c:v>88.635975640341158</c:v>
                </c:pt>
                <c:pt idx="565">
                  <c:v>76.958499713477295</c:v>
                </c:pt>
                <c:pt idx="566">
                  <c:v>75.771597561808392</c:v>
                </c:pt>
                <c:pt idx="567">
                  <c:v>79.371532216615179</c:v>
                </c:pt>
                <c:pt idx="568">
                  <c:v>80.425185631513344</c:v>
                </c:pt>
                <c:pt idx="569">
                  <c:v>74.306789335612066</c:v>
                </c:pt>
                <c:pt idx="570">
                  <c:v>88.500929877754956</c:v>
                </c:pt>
                <c:pt idx="571">
                  <c:v>72.526757930838428</c:v>
                </c:pt>
                <c:pt idx="572">
                  <c:v>75.386012303533903</c:v>
                </c:pt>
                <c:pt idx="573">
                  <c:v>76.730549261602619</c:v>
                </c:pt>
                <c:pt idx="574">
                  <c:v>81.885252394511625</c:v>
                </c:pt>
                <c:pt idx="575">
                  <c:v>97.964082356842553</c:v>
                </c:pt>
                <c:pt idx="576">
                  <c:v>259.27806708410623</c:v>
                </c:pt>
                <c:pt idx="577">
                  <c:v>79.599507769631344</c:v>
                </c:pt>
                <c:pt idx="578">
                  <c:v>74.842497968384492</c:v>
                </c:pt>
                <c:pt idx="579">
                  <c:v>78.588612088035006</c:v>
                </c:pt>
                <c:pt idx="580">
                  <c:v>77.325473779948609</c:v>
                </c:pt>
                <c:pt idx="581">
                  <c:v>76.071151470088012</c:v>
                </c:pt>
                <c:pt idx="582">
                  <c:v>89.172239630660343</c:v>
                </c:pt>
                <c:pt idx="583">
                  <c:v>78.933998021837269</c:v>
                </c:pt>
                <c:pt idx="584">
                  <c:v>78.911947613780654</c:v>
                </c:pt>
                <c:pt idx="585">
                  <c:v>82.385815657071845</c:v>
                </c:pt>
                <c:pt idx="586">
                  <c:v>74.017587938064622</c:v>
                </c:pt>
                <c:pt idx="587">
                  <c:v>76.665597699915182</c:v>
                </c:pt>
                <c:pt idx="588">
                  <c:v>74.390493821031413</c:v>
                </c:pt>
                <c:pt idx="589">
                  <c:v>85.724926481385467</c:v>
                </c:pt>
                <c:pt idx="590">
                  <c:v>77.71299959426392</c:v>
                </c:pt>
                <c:pt idx="591">
                  <c:v>90.762482613239982</c:v>
                </c:pt>
                <c:pt idx="592">
                  <c:v>91.206276023926776</c:v>
                </c:pt>
                <c:pt idx="593">
                  <c:v>81.138180873857834</c:v>
                </c:pt>
                <c:pt idx="594">
                  <c:v>76.686885477159649</c:v>
                </c:pt>
                <c:pt idx="595">
                  <c:v>73.581442955898751</c:v>
                </c:pt>
                <c:pt idx="596">
                  <c:v>77.31598360847417</c:v>
                </c:pt>
                <c:pt idx="597">
                  <c:v>75.541597564003965</c:v>
                </c:pt>
                <c:pt idx="598">
                  <c:v>77.135044382548543</c:v>
                </c:pt>
                <c:pt idx="599">
                  <c:v>82.016284419477742</c:v>
                </c:pt>
                <c:pt idx="600">
                  <c:v>77.73444657787735</c:v>
                </c:pt>
                <c:pt idx="601">
                  <c:v>75.720892799318364</c:v>
                </c:pt>
                <c:pt idx="602">
                  <c:v>76.758778584288734</c:v>
                </c:pt>
                <c:pt idx="603">
                  <c:v>76.223799583404883</c:v>
                </c:pt>
                <c:pt idx="604">
                  <c:v>119.99318830243855</c:v>
                </c:pt>
                <c:pt idx="605">
                  <c:v>83.826605777753258</c:v>
                </c:pt>
                <c:pt idx="606">
                  <c:v>71.254019467033373</c:v>
                </c:pt>
                <c:pt idx="607">
                  <c:v>74.861927246000533</c:v>
                </c:pt>
                <c:pt idx="608">
                  <c:v>72.675927353723992</c:v>
                </c:pt>
                <c:pt idx="609">
                  <c:v>82.59260133579329</c:v>
                </c:pt>
                <c:pt idx="610">
                  <c:v>85.885604772723852</c:v>
                </c:pt>
                <c:pt idx="611">
                  <c:v>74.303526117501818</c:v>
                </c:pt>
                <c:pt idx="612">
                  <c:v>80.077411868027866</c:v>
                </c:pt>
                <c:pt idx="613">
                  <c:v>71.395282961638571</c:v>
                </c:pt>
                <c:pt idx="614">
                  <c:v>80.24139465163573</c:v>
                </c:pt>
                <c:pt idx="615">
                  <c:v>78.428001094274819</c:v>
                </c:pt>
                <c:pt idx="616">
                  <c:v>71.559450338556474</c:v>
                </c:pt>
                <c:pt idx="617">
                  <c:v>73.498174521730732</c:v>
                </c:pt>
                <c:pt idx="618">
                  <c:v>81.933345870838295</c:v>
                </c:pt>
                <c:pt idx="619">
                  <c:v>83.642109982665815</c:v>
                </c:pt>
                <c:pt idx="620">
                  <c:v>71.335012789378865</c:v>
                </c:pt>
                <c:pt idx="621">
                  <c:v>87.546387162581937</c:v>
                </c:pt>
                <c:pt idx="622">
                  <c:v>77.358991554505209</c:v>
                </c:pt>
                <c:pt idx="623">
                  <c:v>76.989264865270286</c:v>
                </c:pt>
                <c:pt idx="624">
                  <c:v>72.715080543206525</c:v>
                </c:pt>
                <c:pt idx="625">
                  <c:v>83.807138714310923</c:v>
                </c:pt>
                <c:pt idx="626">
                  <c:v>78.546211413034186</c:v>
                </c:pt>
                <c:pt idx="627">
                  <c:v>73.849676617549392</c:v>
                </c:pt>
                <c:pt idx="628">
                  <c:v>73.317918537800821</c:v>
                </c:pt>
                <c:pt idx="629">
                  <c:v>81.775572648740365</c:v>
                </c:pt>
                <c:pt idx="630">
                  <c:v>73.620512517960265</c:v>
                </c:pt>
                <c:pt idx="631">
                  <c:v>80.565226553984729</c:v>
                </c:pt>
                <c:pt idx="632">
                  <c:v>95.781134076716938</c:v>
                </c:pt>
                <c:pt idx="633">
                  <c:v>195.52353623210891</c:v>
                </c:pt>
                <c:pt idx="634">
                  <c:v>72.175184622666166</c:v>
                </c:pt>
                <c:pt idx="635">
                  <c:v>80.331375497208953</c:v>
                </c:pt>
                <c:pt idx="636">
                  <c:v>86.984222573438032</c:v>
                </c:pt>
                <c:pt idx="637">
                  <c:v>87.126642050164179</c:v>
                </c:pt>
                <c:pt idx="638">
                  <c:v>77.095368647961863</c:v>
                </c:pt>
                <c:pt idx="639">
                  <c:v>82.225973996976123</c:v>
                </c:pt>
                <c:pt idx="640">
                  <c:v>79.412635433693481</c:v>
                </c:pt>
                <c:pt idx="641">
                  <c:v>91.872221641629636</c:v>
                </c:pt>
                <c:pt idx="642">
                  <c:v>71.094410348006363</c:v>
                </c:pt>
                <c:pt idx="643">
                  <c:v>80.47320692916928</c:v>
                </c:pt>
                <c:pt idx="644">
                  <c:v>79.528731452904736</c:v>
                </c:pt>
                <c:pt idx="645">
                  <c:v>77.35780397452092</c:v>
                </c:pt>
                <c:pt idx="646">
                  <c:v>74.547218562403003</c:v>
                </c:pt>
                <c:pt idx="647">
                  <c:v>73.325516973553974</c:v>
                </c:pt>
                <c:pt idx="648">
                  <c:v>76.942110130994152</c:v>
                </c:pt>
                <c:pt idx="649">
                  <c:v>77.392026009730913</c:v>
                </c:pt>
                <c:pt idx="650">
                  <c:v>89.482025839247271</c:v>
                </c:pt>
                <c:pt idx="651">
                  <c:v>77.830323575607238</c:v>
                </c:pt>
                <c:pt idx="652">
                  <c:v>75.374286005153479</c:v>
                </c:pt>
                <c:pt idx="653">
                  <c:v>81.241192592183026</c:v>
                </c:pt>
                <c:pt idx="654">
                  <c:v>79.990765638895937</c:v>
                </c:pt>
                <c:pt idx="655">
                  <c:v>81.355803101107853</c:v>
                </c:pt>
                <c:pt idx="656">
                  <c:v>79.956456550732014</c:v>
                </c:pt>
                <c:pt idx="657">
                  <c:v>87.909296481439199</c:v>
                </c:pt>
                <c:pt idx="658">
                  <c:v>87.009946110470466</c:v>
                </c:pt>
                <c:pt idx="659">
                  <c:v>80.110337191023262</c:v>
                </c:pt>
                <c:pt idx="660">
                  <c:v>89.547424228237716</c:v>
                </c:pt>
                <c:pt idx="661">
                  <c:v>73.75059723936937</c:v>
                </c:pt>
                <c:pt idx="662">
                  <c:v>76.740064404410646</c:v>
                </c:pt>
                <c:pt idx="663">
                  <c:v>131.42342065499713</c:v>
                </c:pt>
                <c:pt idx="664">
                  <c:v>95.760719653299844</c:v>
                </c:pt>
                <c:pt idx="665">
                  <c:v>84.74386468655247</c:v>
                </c:pt>
                <c:pt idx="666">
                  <c:v>84.091703386042823</c:v>
                </c:pt>
                <c:pt idx="667">
                  <c:v>71.028239777758515</c:v>
                </c:pt>
                <c:pt idx="668">
                  <c:v>76.549250375518753</c:v>
                </c:pt>
                <c:pt idx="669">
                  <c:v>81.465339978002945</c:v>
                </c:pt>
                <c:pt idx="670">
                  <c:v>80.372240260766262</c:v>
                </c:pt>
                <c:pt idx="671">
                  <c:v>86.736167385605512</c:v>
                </c:pt>
                <c:pt idx="672">
                  <c:v>74.498797344277051</c:v>
                </c:pt>
                <c:pt idx="673">
                  <c:v>77.612813063842623</c:v>
                </c:pt>
                <c:pt idx="674">
                  <c:v>68.594972711385054</c:v>
                </c:pt>
                <c:pt idx="675">
                  <c:v>79.90997727619019</c:v>
                </c:pt>
                <c:pt idx="676">
                  <c:v>79.740952607290538</c:v>
                </c:pt>
                <c:pt idx="677">
                  <c:v>74.501505177902459</c:v>
                </c:pt>
                <c:pt idx="678">
                  <c:v>75.467558627793764</c:v>
                </c:pt>
                <c:pt idx="679">
                  <c:v>79.929705892095996</c:v>
                </c:pt>
                <c:pt idx="680">
                  <c:v>88.398531188048139</c:v>
                </c:pt>
                <c:pt idx="681">
                  <c:v>70.457997665249522</c:v>
                </c:pt>
                <c:pt idx="682">
                  <c:v>96.635152681531636</c:v>
                </c:pt>
                <c:pt idx="683">
                  <c:v>80.422875560538344</c:v>
                </c:pt>
                <c:pt idx="684">
                  <c:v>75.680230703713491</c:v>
                </c:pt>
                <c:pt idx="685">
                  <c:v>79.248140636769349</c:v>
                </c:pt>
                <c:pt idx="686">
                  <c:v>73.8709539429572</c:v>
                </c:pt>
                <c:pt idx="687">
                  <c:v>82.74505064369454</c:v>
                </c:pt>
                <c:pt idx="688">
                  <c:v>81.799145834177125</c:v>
                </c:pt>
                <c:pt idx="689">
                  <c:v>75.125277783055111</c:v>
                </c:pt>
                <c:pt idx="690">
                  <c:v>80.891775475833583</c:v>
                </c:pt>
                <c:pt idx="691">
                  <c:v>82.736562720491818</c:v>
                </c:pt>
                <c:pt idx="692">
                  <c:v>79.823680807979514</c:v>
                </c:pt>
                <c:pt idx="693">
                  <c:v>80.00069062305964</c:v>
                </c:pt>
                <c:pt idx="694">
                  <c:v>79.510596578495225</c:v>
                </c:pt>
                <c:pt idx="695">
                  <c:v>111.16531715514895</c:v>
                </c:pt>
                <c:pt idx="696">
                  <c:v>79.151225829760506</c:v>
                </c:pt>
                <c:pt idx="697">
                  <c:v>75.61419140871044</c:v>
                </c:pt>
                <c:pt idx="698">
                  <c:v>79.577642649257328</c:v>
                </c:pt>
                <c:pt idx="699">
                  <c:v>82.096555200313389</c:v>
                </c:pt>
                <c:pt idx="700">
                  <c:v>70.940889460492571</c:v>
                </c:pt>
                <c:pt idx="701">
                  <c:v>89.088192469187689</c:v>
                </c:pt>
                <c:pt idx="702">
                  <c:v>82.879524673304246</c:v>
                </c:pt>
                <c:pt idx="703">
                  <c:v>76.366565700522813</c:v>
                </c:pt>
                <c:pt idx="704">
                  <c:v>83.721939294942473</c:v>
                </c:pt>
                <c:pt idx="705">
                  <c:v>74.146418820004371</c:v>
                </c:pt>
                <c:pt idx="706">
                  <c:v>76.468700456164015</c:v>
                </c:pt>
                <c:pt idx="707">
                  <c:v>81.853213290799374</c:v>
                </c:pt>
                <c:pt idx="708">
                  <c:v>80.561153550703878</c:v>
                </c:pt>
                <c:pt idx="709">
                  <c:v>81.416681792351497</c:v>
                </c:pt>
                <c:pt idx="710">
                  <c:v>74.055782420796035</c:v>
                </c:pt>
                <c:pt idx="711">
                  <c:v>76.026534125056628</c:v>
                </c:pt>
                <c:pt idx="712">
                  <c:v>79.656426299237367</c:v>
                </c:pt>
                <c:pt idx="713">
                  <c:v>87.724480287339176</c:v>
                </c:pt>
                <c:pt idx="714">
                  <c:v>90.409958453881799</c:v>
                </c:pt>
                <c:pt idx="715">
                  <c:v>70.055282156380102</c:v>
                </c:pt>
                <c:pt idx="716">
                  <c:v>74.598709918110515</c:v>
                </c:pt>
                <c:pt idx="717">
                  <c:v>75.597517572611636</c:v>
                </c:pt>
                <c:pt idx="718">
                  <c:v>70.281094239958179</c:v>
                </c:pt>
                <c:pt idx="719">
                  <c:v>93.939094838118095</c:v>
                </c:pt>
                <c:pt idx="720">
                  <c:v>86.386037011692082</c:v>
                </c:pt>
                <c:pt idx="721">
                  <c:v>85.18723088093482</c:v>
                </c:pt>
                <c:pt idx="722">
                  <c:v>78.342281086809734</c:v>
                </c:pt>
                <c:pt idx="723">
                  <c:v>85.204973614109235</c:v>
                </c:pt>
                <c:pt idx="724">
                  <c:v>80.908090434049939</c:v>
                </c:pt>
                <c:pt idx="725">
                  <c:v>80.266924239614255</c:v>
                </c:pt>
                <c:pt idx="726">
                  <c:v>81.629546712434902</c:v>
                </c:pt>
                <c:pt idx="727">
                  <c:v>132.96545583094652</c:v>
                </c:pt>
                <c:pt idx="728">
                  <c:v>77.956856660599357</c:v>
                </c:pt>
                <c:pt idx="729">
                  <c:v>77.155346350932476</c:v>
                </c:pt>
                <c:pt idx="730">
                  <c:v>70.826233879870088</c:v>
                </c:pt>
                <c:pt idx="731">
                  <c:v>79.444538212166265</c:v>
                </c:pt>
                <c:pt idx="732">
                  <c:v>82.110165194331984</c:v>
                </c:pt>
                <c:pt idx="733">
                  <c:v>82.856228240987448</c:v>
                </c:pt>
                <c:pt idx="734">
                  <c:v>77.873523075717458</c:v>
                </c:pt>
                <c:pt idx="735">
                  <c:v>72.24015210657511</c:v>
                </c:pt>
                <c:pt idx="736">
                  <c:v>72.854048415291444</c:v>
                </c:pt>
                <c:pt idx="737">
                  <c:v>82.167709491209777</c:v>
                </c:pt>
                <c:pt idx="738">
                  <c:v>71.078135305762217</c:v>
                </c:pt>
                <c:pt idx="739">
                  <c:v>81.353134638814836</c:v>
                </c:pt>
                <c:pt idx="740">
                  <c:v>82.606210778963316</c:v>
                </c:pt>
                <c:pt idx="741">
                  <c:v>87.249328666263878</c:v>
                </c:pt>
                <c:pt idx="742">
                  <c:v>78.352327657541025</c:v>
                </c:pt>
                <c:pt idx="743">
                  <c:v>80.402967746112481</c:v>
                </c:pt>
                <c:pt idx="744">
                  <c:v>88.60936203052168</c:v>
                </c:pt>
                <c:pt idx="745">
                  <c:v>86.814118636079527</c:v>
                </c:pt>
                <c:pt idx="746">
                  <c:v>81.363699895642895</c:v>
                </c:pt>
                <c:pt idx="747">
                  <c:v>90.332669481522601</c:v>
                </c:pt>
                <c:pt idx="748">
                  <c:v>80.320731143384336</c:v>
                </c:pt>
                <c:pt idx="749">
                  <c:v>80.02618768913652</c:v>
                </c:pt>
                <c:pt idx="750">
                  <c:v>101.03850525039394</c:v>
                </c:pt>
                <c:pt idx="751">
                  <c:v>84.982983504704052</c:v>
                </c:pt>
                <c:pt idx="752">
                  <c:v>81.465270961515856</c:v>
                </c:pt>
                <c:pt idx="753">
                  <c:v>87.318163642345993</c:v>
                </c:pt>
                <c:pt idx="754">
                  <c:v>78.91182420278345</c:v>
                </c:pt>
                <c:pt idx="755">
                  <c:v>79.752586519578287</c:v>
                </c:pt>
                <c:pt idx="756">
                  <c:v>72.116508474840188</c:v>
                </c:pt>
                <c:pt idx="757">
                  <c:v>72.039739303923511</c:v>
                </c:pt>
                <c:pt idx="758">
                  <c:v>82.752421964478188</c:v>
                </c:pt>
                <c:pt idx="759">
                  <c:v>92.321432246991776</c:v>
                </c:pt>
                <c:pt idx="760">
                  <c:v>79.280737688590861</c:v>
                </c:pt>
                <c:pt idx="761">
                  <c:v>71.805375958455812</c:v>
                </c:pt>
                <c:pt idx="762">
                  <c:v>78.375170388731362</c:v>
                </c:pt>
                <c:pt idx="763">
                  <c:v>73.551437840007807</c:v>
                </c:pt>
                <c:pt idx="764">
                  <c:v>78.354487579517382</c:v>
                </c:pt>
                <c:pt idx="765">
                  <c:v>80.748622742280006</c:v>
                </c:pt>
                <c:pt idx="766">
                  <c:v>78.079678563237763</c:v>
                </c:pt>
                <c:pt idx="767">
                  <c:v>81.532839172668218</c:v>
                </c:pt>
                <c:pt idx="768">
                  <c:v>95.023915279289113</c:v>
                </c:pt>
                <c:pt idx="769">
                  <c:v>86.653703794100949</c:v>
                </c:pt>
                <c:pt idx="770">
                  <c:v>79.3707584541757</c:v>
                </c:pt>
                <c:pt idx="771">
                  <c:v>75.673512605327602</c:v>
                </c:pt>
                <c:pt idx="772">
                  <c:v>71.552833713868822</c:v>
                </c:pt>
                <c:pt idx="773">
                  <c:v>96.260737775202145</c:v>
                </c:pt>
                <c:pt idx="774">
                  <c:v>81.283470913468364</c:v>
                </c:pt>
                <c:pt idx="775">
                  <c:v>77.497696849498382</c:v>
                </c:pt>
                <c:pt idx="776">
                  <c:v>76.985430734499332</c:v>
                </c:pt>
                <c:pt idx="777">
                  <c:v>91.246602303575074</c:v>
                </c:pt>
                <c:pt idx="778">
                  <c:v>80.925705712570931</c:v>
                </c:pt>
                <c:pt idx="779">
                  <c:v>93.084545154961674</c:v>
                </c:pt>
                <c:pt idx="780">
                  <c:v>75.982421459240285</c:v>
                </c:pt>
                <c:pt idx="781">
                  <c:v>79.547454445909494</c:v>
                </c:pt>
                <c:pt idx="782">
                  <c:v>78.439806285703384</c:v>
                </c:pt>
                <c:pt idx="783">
                  <c:v>79.575146359417914</c:v>
                </c:pt>
                <c:pt idx="784">
                  <c:v>81.168049762595402</c:v>
                </c:pt>
                <c:pt idx="785">
                  <c:v>91.581369464780195</c:v>
                </c:pt>
                <c:pt idx="786">
                  <c:v>90.586729561309696</c:v>
                </c:pt>
                <c:pt idx="787">
                  <c:v>77.257356165114444</c:v>
                </c:pt>
                <c:pt idx="788">
                  <c:v>91.032333849566953</c:v>
                </c:pt>
                <c:pt idx="789">
                  <c:v>188.04507400022169</c:v>
                </c:pt>
                <c:pt idx="790">
                  <c:v>196.4247082938607</c:v>
                </c:pt>
                <c:pt idx="791">
                  <c:v>75.281276959187011</c:v>
                </c:pt>
                <c:pt idx="792">
                  <c:v>76.556802974445546</c:v>
                </c:pt>
                <c:pt idx="793">
                  <c:v>82.982259825385682</c:v>
                </c:pt>
                <c:pt idx="794">
                  <c:v>81.470057858115098</c:v>
                </c:pt>
                <c:pt idx="795">
                  <c:v>81.514416667339518</c:v>
                </c:pt>
                <c:pt idx="796">
                  <c:v>78.370539572003409</c:v>
                </c:pt>
                <c:pt idx="797">
                  <c:v>70.202599599278926</c:v>
                </c:pt>
                <c:pt idx="798">
                  <c:v>79.859142196336393</c:v>
                </c:pt>
                <c:pt idx="799">
                  <c:v>73.729736542189073</c:v>
                </c:pt>
                <c:pt idx="800">
                  <c:v>93.498943270179581</c:v>
                </c:pt>
                <c:pt idx="801">
                  <c:v>84.657334184896072</c:v>
                </c:pt>
                <c:pt idx="802">
                  <c:v>78.098175354983979</c:v>
                </c:pt>
                <c:pt idx="803">
                  <c:v>74.475846912203707</c:v>
                </c:pt>
                <c:pt idx="804">
                  <c:v>79.661770923314592</c:v>
                </c:pt>
                <c:pt idx="805">
                  <c:v>72.117050713997216</c:v>
                </c:pt>
                <c:pt idx="806">
                  <c:v>76.11020712702215</c:v>
                </c:pt>
                <c:pt idx="807">
                  <c:v>78.638646224317</c:v>
                </c:pt>
                <c:pt idx="808">
                  <c:v>81.293347863802154</c:v>
                </c:pt>
                <c:pt idx="809">
                  <c:v>80.0484152475304</c:v>
                </c:pt>
                <c:pt idx="810">
                  <c:v>78.714608293631727</c:v>
                </c:pt>
                <c:pt idx="811">
                  <c:v>81.924180711590267</c:v>
                </c:pt>
                <c:pt idx="812">
                  <c:v>80.090989911300483</c:v>
                </c:pt>
                <c:pt idx="813">
                  <c:v>70.236219337913667</c:v>
                </c:pt>
                <c:pt idx="814">
                  <c:v>81.485566620607798</c:v>
                </c:pt>
                <c:pt idx="815">
                  <c:v>112.48360380662294</c:v>
                </c:pt>
                <c:pt idx="816">
                  <c:v>78.776113303536363</c:v>
                </c:pt>
                <c:pt idx="817">
                  <c:v>78.370554557434986</c:v>
                </c:pt>
                <c:pt idx="818">
                  <c:v>79.241374493659293</c:v>
                </c:pt>
                <c:pt idx="819">
                  <c:v>79.955295859278564</c:v>
                </c:pt>
                <c:pt idx="820">
                  <c:v>75.921440032919662</c:v>
                </c:pt>
                <c:pt idx="821">
                  <c:v>70.285440229043132</c:v>
                </c:pt>
                <c:pt idx="822">
                  <c:v>78.564925936463339</c:v>
                </c:pt>
                <c:pt idx="823">
                  <c:v>85.01394049061814</c:v>
                </c:pt>
                <c:pt idx="824">
                  <c:v>81.46792141436427</c:v>
                </c:pt>
                <c:pt idx="825">
                  <c:v>75.8321833419065</c:v>
                </c:pt>
                <c:pt idx="826">
                  <c:v>86.498946319999163</c:v>
                </c:pt>
                <c:pt idx="827">
                  <c:v>88.212966553568322</c:v>
                </c:pt>
                <c:pt idx="828">
                  <c:v>71.330734238502728</c:v>
                </c:pt>
                <c:pt idx="829">
                  <c:v>98.437524713424537</c:v>
                </c:pt>
                <c:pt idx="830">
                  <c:v>74.369931559420522</c:v>
                </c:pt>
                <c:pt idx="831">
                  <c:v>82.813930776913423</c:v>
                </c:pt>
                <c:pt idx="832">
                  <c:v>72.801488386053677</c:v>
                </c:pt>
                <c:pt idx="833">
                  <c:v>86.03001319606463</c:v>
                </c:pt>
                <c:pt idx="834">
                  <c:v>78.393689961152205</c:v>
                </c:pt>
                <c:pt idx="835">
                  <c:v>80.461333650573053</c:v>
                </c:pt>
                <c:pt idx="836">
                  <c:v>84.435094814435345</c:v>
                </c:pt>
                <c:pt idx="837">
                  <c:v>79.073674334010533</c:v>
                </c:pt>
                <c:pt idx="838">
                  <c:v>77.794351336399231</c:v>
                </c:pt>
                <c:pt idx="839">
                  <c:v>80.254710772095038</c:v>
                </c:pt>
                <c:pt idx="840">
                  <c:v>78.047399383091673</c:v>
                </c:pt>
                <c:pt idx="841">
                  <c:v>74.592867348560091</c:v>
                </c:pt>
                <c:pt idx="842">
                  <c:v>78.902910949436958</c:v>
                </c:pt>
                <c:pt idx="843">
                  <c:v>106.90949395680862</c:v>
                </c:pt>
                <c:pt idx="844">
                  <c:v>164.52973326306892</c:v>
                </c:pt>
                <c:pt idx="845">
                  <c:v>75.720265937916466</c:v>
                </c:pt>
                <c:pt idx="846">
                  <c:v>71.196348797380253</c:v>
                </c:pt>
                <c:pt idx="847">
                  <c:v>73.442418414927332</c:v>
                </c:pt>
                <c:pt idx="848">
                  <c:v>81.849165301476503</c:v>
                </c:pt>
                <c:pt idx="849">
                  <c:v>72.6059010089932</c:v>
                </c:pt>
                <c:pt idx="850">
                  <c:v>76.845964287647504</c:v>
                </c:pt>
                <c:pt idx="851">
                  <c:v>76.386540443452191</c:v>
                </c:pt>
                <c:pt idx="852">
                  <c:v>94.361407263645319</c:v>
                </c:pt>
                <c:pt idx="853">
                  <c:v>110.39391006910556</c:v>
                </c:pt>
                <c:pt idx="854">
                  <c:v>69.691709164608213</c:v>
                </c:pt>
                <c:pt idx="855">
                  <c:v>71.540477855323047</c:v>
                </c:pt>
                <c:pt idx="856">
                  <c:v>99.450237627905523</c:v>
                </c:pt>
                <c:pt idx="857">
                  <c:v>66.202568037213922</c:v>
                </c:pt>
                <c:pt idx="858">
                  <c:v>102.21117662532755</c:v>
                </c:pt>
                <c:pt idx="859">
                  <c:v>83.077277950681918</c:v>
                </c:pt>
                <c:pt idx="860">
                  <c:v>82.561382302411872</c:v>
                </c:pt>
                <c:pt idx="861">
                  <c:v>77.706464746375175</c:v>
                </c:pt>
                <c:pt idx="862">
                  <c:v>72.295633762435756</c:v>
                </c:pt>
                <c:pt idx="863">
                  <c:v>71.86332312910551</c:v>
                </c:pt>
                <c:pt idx="864">
                  <c:v>80.152671347674001</c:v>
                </c:pt>
                <c:pt idx="865">
                  <c:v>81.032568072189534</c:v>
                </c:pt>
                <c:pt idx="866">
                  <c:v>77.039288489158196</c:v>
                </c:pt>
                <c:pt idx="867">
                  <c:v>72.319653134623991</c:v>
                </c:pt>
                <c:pt idx="868">
                  <c:v>72.130964863532071</c:v>
                </c:pt>
                <c:pt idx="869">
                  <c:v>84.675091102721836</c:v>
                </c:pt>
                <c:pt idx="870">
                  <c:v>76.58223584154554</c:v>
                </c:pt>
                <c:pt idx="871">
                  <c:v>88.33704655568819</c:v>
                </c:pt>
                <c:pt idx="872">
                  <c:v>78.28360758558857</c:v>
                </c:pt>
                <c:pt idx="873">
                  <c:v>72.167223003074625</c:v>
                </c:pt>
                <c:pt idx="874">
                  <c:v>139.1396600744753</c:v>
                </c:pt>
                <c:pt idx="875">
                  <c:v>131.10611432361335</c:v>
                </c:pt>
                <c:pt idx="876">
                  <c:v>78.762684058939556</c:v>
                </c:pt>
                <c:pt idx="877">
                  <c:v>84.512017802524596</c:v>
                </c:pt>
                <c:pt idx="878">
                  <c:v>81.501415954984452</c:v>
                </c:pt>
                <c:pt idx="879">
                  <c:v>72.54795620262891</c:v>
                </c:pt>
                <c:pt idx="880">
                  <c:v>85.241261529296168</c:v>
                </c:pt>
                <c:pt idx="881">
                  <c:v>91.314655435717683</c:v>
                </c:pt>
                <c:pt idx="882">
                  <c:v>78.841468017072728</c:v>
                </c:pt>
                <c:pt idx="883">
                  <c:v>90.175415130440285</c:v>
                </c:pt>
                <c:pt idx="884">
                  <c:v>88.313310094372412</c:v>
                </c:pt>
                <c:pt idx="885">
                  <c:v>89.446849892552635</c:v>
                </c:pt>
                <c:pt idx="886">
                  <c:v>84.062253706461604</c:v>
                </c:pt>
                <c:pt idx="887">
                  <c:v>92.510924596927154</c:v>
                </c:pt>
                <c:pt idx="888">
                  <c:v>84.431066638515858</c:v>
                </c:pt>
                <c:pt idx="889">
                  <c:v>89.090321084252494</c:v>
                </c:pt>
                <c:pt idx="890">
                  <c:v>87.054921969158457</c:v>
                </c:pt>
                <c:pt idx="891">
                  <c:v>74.31867815844636</c:v>
                </c:pt>
                <c:pt idx="892">
                  <c:v>79.300755646028946</c:v>
                </c:pt>
                <c:pt idx="893">
                  <c:v>76.480324518223668</c:v>
                </c:pt>
                <c:pt idx="894">
                  <c:v>84.585645707108654</c:v>
                </c:pt>
                <c:pt idx="895">
                  <c:v>74.12353952905552</c:v>
                </c:pt>
                <c:pt idx="896">
                  <c:v>83.342131901067177</c:v>
                </c:pt>
                <c:pt idx="897">
                  <c:v>76.06799371478435</c:v>
                </c:pt>
                <c:pt idx="898">
                  <c:v>78.959930642028951</c:v>
                </c:pt>
                <c:pt idx="899">
                  <c:v>81.860583115975345</c:v>
                </c:pt>
                <c:pt idx="900">
                  <c:v>73.437516512708385</c:v>
                </c:pt>
                <c:pt idx="901">
                  <c:v>84.116423742862182</c:v>
                </c:pt>
                <c:pt idx="902">
                  <c:v>84.643621791414532</c:v>
                </c:pt>
                <c:pt idx="903">
                  <c:v>80.590445286578316</c:v>
                </c:pt>
                <c:pt idx="904">
                  <c:v>104.17329422809496</c:v>
                </c:pt>
                <c:pt idx="905">
                  <c:v>86.921083092924036</c:v>
                </c:pt>
                <c:pt idx="906">
                  <c:v>89.61096957529908</c:v>
                </c:pt>
                <c:pt idx="907">
                  <c:v>88.022300866380036</c:v>
                </c:pt>
                <c:pt idx="908">
                  <c:v>69.814232858491565</c:v>
                </c:pt>
                <c:pt idx="909">
                  <c:v>96.927091530712914</c:v>
                </c:pt>
                <c:pt idx="910">
                  <c:v>82.782562469734941</c:v>
                </c:pt>
                <c:pt idx="911">
                  <c:v>71.941098652952704</c:v>
                </c:pt>
                <c:pt idx="912">
                  <c:v>77.757573002575157</c:v>
                </c:pt>
                <c:pt idx="913">
                  <c:v>94.723522552129722</c:v>
                </c:pt>
                <c:pt idx="914">
                  <c:v>84.061552252389632</c:v>
                </c:pt>
                <c:pt idx="915">
                  <c:v>75.36943943467773</c:v>
                </c:pt>
                <c:pt idx="916">
                  <c:v>109.80464827949348</c:v>
                </c:pt>
                <c:pt idx="917">
                  <c:v>89.253919939236624</c:v>
                </c:pt>
                <c:pt idx="918">
                  <c:v>73.398378898257931</c:v>
                </c:pt>
                <c:pt idx="919">
                  <c:v>83.431089734112987</c:v>
                </c:pt>
                <c:pt idx="920">
                  <c:v>75.807172176177929</c:v>
                </c:pt>
                <c:pt idx="921">
                  <c:v>80.354994018328384</c:v>
                </c:pt>
                <c:pt idx="922">
                  <c:v>79.189654718179426</c:v>
                </c:pt>
                <c:pt idx="923">
                  <c:v>71.516389634440714</c:v>
                </c:pt>
                <c:pt idx="924">
                  <c:v>79.608850027757398</c:v>
                </c:pt>
                <c:pt idx="925">
                  <c:v>83.865651978392165</c:v>
                </c:pt>
                <c:pt idx="926">
                  <c:v>76.577452476344362</c:v>
                </c:pt>
                <c:pt idx="927">
                  <c:v>75.454303700681592</c:v>
                </c:pt>
                <c:pt idx="928">
                  <c:v>73.652164352389889</c:v>
                </c:pt>
                <c:pt idx="929">
                  <c:v>105.46914681869184</c:v>
                </c:pt>
                <c:pt idx="930">
                  <c:v>133.87207423780447</c:v>
                </c:pt>
                <c:pt idx="931">
                  <c:v>260.57361004517196</c:v>
                </c:pt>
                <c:pt idx="932">
                  <c:v>89.88964629776325</c:v>
                </c:pt>
                <c:pt idx="933">
                  <c:v>83.208197432232225</c:v>
                </c:pt>
                <c:pt idx="934">
                  <c:v>103.37647224489166</c:v>
                </c:pt>
                <c:pt idx="935">
                  <c:v>90.624690000178305</c:v>
                </c:pt>
                <c:pt idx="936">
                  <c:v>78.639788186699946</c:v>
                </c:pt>
                <c:pt idx="937">
                  <c:v>85.056856618521962</c:v>
                </c:pt>
                <c:pt idx="938">
                  <c:v>74.040125105741183</c:v>
                </c:pt>
                <c:pt idx="939">
                  <c:v>78.481628609807245</c:v>
                </c:pt>
                <c:pt idx="940">
                  <c:v>71.544459549338299</c:v>
                </c:pt>
                <c:pt idx="941">
                  <c:v>72.060610725349434</c:v>
                </c:pt>
                <c:pt idx="942">
                  <c:v>76.597218665589637</c:v>
                </c:pt>
                <c:pt idx="943">
                  <c:v>77.13858630307692</c:v>
                </c:pt>
                <c:pt idx="944">
                  <c:v>75.657272689607865</c:v>
                </c:pt>
                <c:pt idx="945">
                  <c:v>83.768315026595786</c:v>
                </c:pt>
                <c:pt idx="946">
                  <c:v>80.559212516714496</c:v>
                </c:pt>
                <c:pt idx="947">
                  <c:v>82.015455825566946</c:v>
                </c:pt>
                <c:pt idx="948">
                  <c:v>70.820470132657235</c:v>
                </c:pt>
                <c:pt idx="949">
                  <c:v>86.738620399063308</c:v>
                </c:pt>
                <c:pt idx="950">
                  <c:v>78.59675613482959</c:v>
                </c:pt>
                <c:pt idx="951">
                  <c:v>83.723656705856882</c:v>
                </c:pt>
                <c:pt idx="952">
                  <c:v>82.367283494273167</c:v>
                </c:pt>
                <c:pt idx="953">
                  <c:v>77.994487060246357</c:v>
                </c:pt>
                <c:pt idx="954">
                  <c:v>68.791602093135893</c:v>
                </c:pt>
                <c:pt idx="955">
                  <c:v>131.05381988678477</c:v>
                </c:pt>
                <c:pt idx="956">
                  <c:v>77.645831951405938</c:v>
                </c:pt>
                <c:pt idx="957">
                  <c:v>68.545182911293409</c:v>
                </c:pt>
                <c:pt idx="958">
                  <c:v>85.135348840823596</c:v>
                </c:pt>
                <c:pt idx="959">
                  <c:v>69.368326760810092</c:v>
                </c:pt>
                <c:pt idx="960">
                  <c:v>81.221344958027004</c:v>
                </c:pt>
                <c:pt idx="961">
                  <c:v>67.764834890341845</c:v>
                </c:pt>
                <c:pt idx="962">
                  <c:v>76.262429081805607</c:v>
                </c:pt>
                <c:pt idx="963">
                  <c:v>74.722818146362172</c:v>
                </c:pt>
                <c:pt idx="964">
                  <c:v>76.571021850037951</c:v>
                </c:pt>
                <c:pt idx="965">
                  <c:v>76.349349167971098</c:v>
                </c:pt>
                <c:pt idx="966">
                  <c:v>84.533200099358908</c:v>
                </c:pt>
                <c:pt idx="967">
                  <c:v>82.764188692661946</c:v>
                </c:pt>
                <c:pt idx="968">
                  <c:v>76.322344617958677</c:v>
                </c:pt>
                <c:pt idx="969">
                  <c:v>87.191178319162148</c:v>
                </c:pt>
                <c:pt idx="970">
                  <c:v>77.467765971135236</c:v>
                </c:pt>
                <c:pt idx="971">
                  <c:v>75.013105229570456</c:v>
                </c:pt>
                <c:pt idx="972">
                  <c:v>83.2207712527387</c:v>
                </c:pt>
                <c:pt idx="973">
                  <c:v>81.168763595692582</c:v>
                </c:pt>
                <c:pt idx="974">
                  <c:v>77.897967612900132</c:v>
                </c:pt>
                <c:pt idx="975">
                  <c:v>81.600265422973607</c:v>
                </c:pt>
                <c:pt idx="976">
                  <c:v>69.398181522658035</c:v>
                </c:pt>
                <c:pt idx="977">
                  <c:v>107.09761942904603</c:v>
                </c:pt>
                <c:pt idx="978">
                  <c:v>79.779041251278471</c:v>
                </c:pt>
                <c:pt idx="979">
                  <c:v>87.382567064915889</c:v>
                </c:pt>
                <c:pt idx="980">
                  <c:v>158.20451107920482</c:v>
                </c:pt>
                <c:pt idx="981">
                  <c:v>205.65122530075143</c:v>
                </c:pt>
                <c:pt idx="982">
                  <c:v>148.20703526264842</c:v>
                </c:pt>
                <c:pt idx="983">
                  <c:v>140.38440475372465</c:v>
                </c:pt>
                <c:pt idx="984">
                  <c:v>154.31444770147368</c:v>
                </c:pt>
                <c:pt idx="985">
                  <c:v>80.605385381842765</c:v>
                </c:pt>
                <c:pt idx="986">
                  <c:v>71.813332980158265</c:v>
                </c:pt>
                <c:pt idx="987">
                  <c:v>71.213520222395402</c:v>
                </c:pt>
                <c:pt idx="988">
                  <c:v>85.278172028302436</c:v>
                </c:pt>
                <c:pt idx="989">
                  <c:v>82.536115866567656</c:v>
                </c:pt>
                <c:pt idx="990">
                  <c:v>75.663797716426885</c:v>
                </c:pt>
                <c:pt idx="991">
                  <c:v>86.761212713190375</c:v>
                </c:pt>
                <c:pt idx="992">
                  <c:v>70.726797473242712</c:v>
                </c:pt>
                <c:pt idx="993">
                  <c:v>80.235922270641893</c:v>
                </c:pt>
                <c:pt idx="994">
                  <c:v>79.950646640370053</c:v>
                </c:pt>
                <c:pt idx="995">
                  <c:v>79.78019020645101</c:v>
                </c:pt>
                <c:pt idx="996">
                  <c:v>69.401920289718404</c:v>
                </c:pt>
                <c:pt idx="997">
                  <c:v>69.256521083414924</c:v>
                </c:pt>
                <c:pt idx="998">
                  <c:v>83.88920601883693</c:v>
                </c:pt>
                <c:pt idx="999">
                  <c:v>78.372570633284369</c:v>
                </c:pt>
                <c:pt idx="1000">
                  <c:v>77.021557329408481</c:v>
                </c:pt>
                <c:pt idx="1001">
                  <c:v>76.59205112474281</c:v>
                </c:pt>
                <c:pt idx="1002">
                  <c:v>81.041424053754497</c:v>
                </c:pt>
                <c:pt idx="1003">
                  <c:v>82.050401699039483</c:v>
                </c:pt>
                <c:pt idx="1004">
                  <c:v>76.124361784751173</c:v>
                </c:pt>
                <c:pt idx="1005">
                  <c:v>117.94321365457718</c:v>
                </c:pt>
                <c:pt idx="1006">
                  <c:v>219.36933655933615</c:v>
                </c:pt>
                <c:pt idx="1007">
                  <c:v>395.30538802021601</c:v>
                </c:pt>
                <c:pt idx="1008">
                  <c:v>159.23347418145315</c:v>
                </c:pt>
                <c:pt idx="1009">
                  <c:v>133.70262500394659</c:v>
                </c:pt>
                <c:pt idx="1010">
                  <c:v>86.417573904652031</c:v>
                </c:pt>
                <c:pt idx="1011">
                  <c:v>71.462884976662693</c:v>
                </c:pt>
                <c:pt idx="1012">
                  <c:v>66.729022899899292</c:v>
                </c:pt>
                <c:pt idx="1013">
                  <c:v>78.907054523812704</c:v>
                </c:pt>
                <c:pt idx="1014">
                  <c:v>77.103469334304293</c:v>
                </c:pt>
                <c:pt idx="1015">
                  <c:v>77.755874449970264</c:v>
                </c:pt>
                <c:pt idx="1016">
                  <c:v>81.309166731111134</c:v>
                </c:pt>
                <c:pt idx="1017">
                  <c:v>72.276892374321932</c:v>
                </c:pt>
                <c:pt idx="1018">
                  <c:v>78.010965231237435</c:v>
                </c:pt>
                <c:pt idx="1019">
                  <c:v>74.774022313887571</c:v>
                </c:pt>
                <c:pt idx="1020">
                  <c:v>71.871703044287486</c:v>
                </c:pt>
                <c:pt idx="1021">
                  <c:v>83.437095948846675</c:v>
                </c:pt>
                <c:pt idx="1022">
                  <c:v>65.118614408645939</c:v>
                </c:pt>
                <c:pt idx="1023">
                  <c:v>77.55351125044858</c:v>
                </c:pt>
                <c:pt idx="1024">
                  <c:v>78.917139540905069</c:v>
                </c:pt>
                <c:pt idx="1025">
                  <c:v>80.619983416297657</c:v>
                </c:pt>
                <c:pt idx="1026">
                  <c:v>74.991724505633783</c:v>
                </c:pt>
                <c:pt idx="1027">
                  <c:v>86.773769040597585</c:v>
                </c:pt>
                <c:pt idx="1028">
                  <c:v>82.963198520366277</c:v>
                </c:pt>
                <c:pt idx="1029">
                  <c:v>126.98985988565968</c:v>
                </c:pt>
                <c:pt idx="1030">
                  <c:v>79.877283098665131</c:v>
                </c:pt>
                <c:pt idx="1031">
                  <c:v>77.041615244276073</c:v>
                </c:pt>
                <c:pt idx="1032">
                  <c:v>77.649075599404654</c:v>
                </c:pt>
                <c:pt idx="1033">
                  <c:v>81.089168552254051</c:v>
                </c:pt>
                <c:pt idx="1034">
                  <c:v>73.034004064895029</c:v>
                </c:pt>
                <c:pt idx="1035">
                  <c:v>84.782533449811865</c:v>
                </c:pt>
                <c:pt idx="1036">
                  <c:v>87.830593629319097</c:v>
                </c:pt>
                <c:pt idx="1037">
                  <c:v>86.352615636296335</c:v>
                </c:pt>
                <c:pt idx="1038">
                  <c:v>70.888285470044664</c:v>
                </c:pt>
                <c:pt idx="1039">
                  <c:v>76.84963346703428</c:v>
                </c:pt>
                <c:pt idx="1040">
                  <c:v>70.08451014845177</c:v>
                </c:pt>
                <c:pt idx="1041">
                  <c:v>69.416544222900768</c:v>
                </c:pt>
                <c:pt idx="1042">
                  <c:v>82.857653120940768</c:v>
                </c:pt>
                <c:pt idx="1043">
                  <c:v>78.031371755780214</c:v>
                </c:pt>
                <c:pt idx="1044">
                  <c:v>67.30270135861592</c:v>
                </c:pt>
                <c:pt idx="1045">
                  <c:v>74.041870871484491</c:v>
                </c:pt>
                <c:pt idx="1046">
                  <c:v>79.294320501156506</c:v>
                </c:pt>
                <c:pt idx="1047">
                  <c:v>79.455925753720933</c:v>
                </c:pt>
                <c:pt idx="1048">
                  <c:v>71.722716584217522</c:v>
                </c:pt>
                <c:pt idx="1049">
                  <c:v>99.581046924160603</c:v>
                </c:pt>
                <c:pt idx="1050">
                  <c:v>87.106806063390138</c:v>
                </c:pt>
                <c:pt idx="1051">
                  <c:v>76.64988734651061</c:v>
                </c:pt>
                <c:pt idx="1052">
                  <c:v>76.82359790776384</c:v>
                </c:pt>
                <c:pt idx="1053">
                  <c:v>79.035735307848256</c:v>
                </c:pt>
                <c:pt idx="1054">
                  <c:v>76.5000157331841</c:v>
                </c:pt>
                <c:pt idx="1055">
                  <c:v>75.995779995366775</c:v>
                </c:pt>
                <c:pt idx="1056">
                  <c:v>75.9633226739397</c:v>
                </c:pt>
                <c:pt idx="1057">
                  <c:v>67.041033579897331</c:v>
                </c:pt>
                <c:pt idx="1058">
                  <c:v>89.958330735639436</c:v>
                </c:pt>
                <c:pt idx="1059">
                  <c:v>69.079243198927074</c:v>
                </c:pt>
                <c:pt idx="1060">
                  <c:v>73.274702803452229</c:v>
                </c:pt>
                <c:pt idx="1061">
                  <c:v>78.633123070553594</c:v>
                </c:pt>
                <c:pt idx="1062">
                  <c:v>72.607557298941103</c:v>
                </c:pt>
                <c:pt idx="1063">
                  <c:v>69.023115437140774</c:v>
                </c:pt>
                <c:pt idx="1064">
                  <c:v>77.17271402560003</c:v>
                </c:pt>
                <c:pt idx="1065">
                  <c:v>82.611438164511824</c:v>
                </c:pt>
                <c:pt idx="1066">
                  <c:v>74.808713428675588</c:v>
                </c:pt>
                <c:pt idx="1067">
                  <c:v>103.86949154770038</c:v>
                </c:pt>
                <c:pt idx="1068">
                  <c:v>219.18700364484417</c:v>
                </c:pt>
                <c:pt idx="1069">
                  <c:v>71.959561313466381</c:v>
                </c:pt>
                <c:pt idx="1070">
                  <c:v>75.488388314505471</c:v>
                </c:pt>
                <c:pt idx="1071">
                  <c:v>85.106589275605373</c:v>
                </c:pt>
                <c:pt idx="1072">
                  <c:v>80.55773486030094</c:v>
                </c:pt>
                <c:pt idx="1073">
                  <c:v>82.026833161459535</c:v>
                </c:pt>
                <c:pt idx="1074">
                  <c:v>83.565105465395831</c:v>
                </c:pt>
                <c:pt idx="1075">
                  <c:v>81.093222675247162</c:v>
                </c:pt>
                <c:pt idx="1076">
                  <c:v>78.463084620534289</c:v>
                </c:pt>
                <c:pt idx="1077">
                  <c:v>83.217651319774575</c:v>
                </c:pt>
                <c:pt idx="1078">
                  <c:v>78.933409280004568</c:v>
                </c:pt>
                <c:pt idx="1079">
                  <c:v>77.742912122710479</c:v>
                </c:pt>
                <c:pt idx="1080">
                  <c:v>82.030249387743595</c:v>
                </c:pt>
                <c:pt idx="1081">
                  <c:v>75.862628336304169</c:v>
                </c:pt>
                <c:pt idx="1082">
                  <c:v>82.144631730626614</c:v>
                </c:pt>
                <c:pt idx="1083">
                  <c:v>79.59020498703147</c:v>
                </c:pt>
                <c:pt idx="1084">
                  <c:v>74.263543525958553</c:v>
                </c:pt>
                <c:pt idx="1085">
                  <c:v>75.355809949695086</c:v>
                </c:pt>
                <c:pt idx="1086">
                  <c:v>75.967155785979315</c:v>
                </c:pt>
                <c:pt idx="1087">
                  <c:v>103.8946243056325</c:v>
                </c:pt>
                <c:pt idx="1088">
                  <c:v>78.597504467427925</c:v>
                </c:pt>
                <c:pt idx="1089">
                  <c:v>70.764872189196282</c:v>
                </c:pt>
                <c:pt idx="1090">
                  <c:v>72.894600791577332</c:v>
                </c:pt>
                <c:pt idx="1091">
                  <c:v>83.038806014532838</c:v>
                </c:pt>
                <c:pt idx="1092">
                  <c:v>78.296116104128572</c:v>
                </c:pt>
                <c:pt idx="1093">
                  <c:v>72.305033716047902</c:v>
                </c:pt>
                <c:pt idx="1094">
                  <c:v>86.461341570162219</c:v>
                </c:pt>
                <c:pt idx="1095">
                  <c:v>68.640195130302629</c:v>
                </c:pt>
                <c:pt idx="1096">
                  <c:v>70.827180147340187</c:v>
                </c:pt>
                <c:pt idx="1097">
                  <c:v>77.571761461988459</c:v>
                </c:pt>
                <c:pt idx="1098">
                  <c:v>78.903946972561585</c:v>
                </c:pt>
                <c:pt idx="1099">
                  <c:v>75.74843043842229</c:v>
                </c:pt>
                <c:pt idx="1100">
                  <c:v>74.075152202130752</c:v>
                </c:pt>
                <c:pt idx="1101">
                  <c:v>79.678440512295381</c:v>
                </c:pt>
                <c:pt idx="1102">
                  <c:v>73.848044579406803</c:v>
                </c:pt>
                <c:pt idx="1103">
                  <c:v>86.240415902010582</c:v>
                </c:pt>
                <c:pt idx="1104">
                  <c:v>98.429568872008119</c:v>
                </c:pt>
                <c:pt idx="1105">
                  <c:v>105.76272507161836</c:v>
                </c:pt>
                <c:pt idx="1106">
                  <c:v>88.458703413270555</c:v>
                </c:pt>
                <c:pt idx="1107">
                  <c:v>76.592572038244199</c:v>
                </c:pt>
                <c:pt idx="1108">
                  <c:v>83.486777808137518</c:v>
                </c:pt>
                <c:pt idx="1109">
                  <c:v>72.972486347466614</c:v>
                </c:pt>
                <c:pt idx="1110">
                  <c:v>78.273219937284594</c:v>
                </c:pt>
                <c:pt idx="1111">
                  <c:v>73.143941681633663</c:v>
                </c:pt>
                <c:pt idx="1112">
                  <c:v>84.726423328331677</c:v>
                </c:pt>
                <c:pt idx="1113">
                  <c:v>71.281138366451557</c:v>
                </c:pt>
                <c:pt idx="1114">
                  <c:v>81.923941572407472</c:v>
                </c:pt>
                <c:pt idx="1115">
                  <c:v>78.28191397272262</c:v>
                </c:pt>
                <c:pt idx="1116">
                  <c:v>76.768727015160934</c:v>
                </c:pt>
                <c:pt idx="1117">
                  <c:v>79.022935591619074</c:v>
                </c:pt>
                <c:pt idx="1118">
                  <c:v>77.445511654921816</c:v>
                </c:pt>
                <c:pt idx="1119">
                  <c:v>68.387932001307817</c:v>
                </c:pt>
                <c:pt idx="1120">
                  <c:v>105.06696858745772</c:v>
                </c:pt>
                <c:pt idx="1121">
                  <c:v>130.63918280018913</c:v>
                </c:pt>
                <c:pt idx="1122">
                  <c:v>135.71026505690651</c:v>
                </c:pt>
                <c:pt idx="1123">
                  <c:v>187.57105599749153</c:v>
                </c:pt>
                <c:pt idx="1124">
                  <c:v>79.251970738346756</c:v>
                </c:pt>
                <c:pt idx="1125">
                  <c:v>79.98391253757076</c:v>
                </c:pt>
                <c:pt idx="1126">
                  <c:v>79.742753765027203</c:v>
                </c:pt>
                <c:pt idx="1127">
                  <c:v>83.53736451907227</c:v>
                </c:pt>
                <c:pt idx="1128">
                  <c:v>74.73610701778621</c:v>
                </c:pt>
                <c:pt idx="1129">
                  <c:v>81.60096174546554</c:v>
                </c:pt>
                <c:pt idx="1130">
                  <c:v>77.259361863844632</c:v>
                </c:pt>
                <c:pt idx="1131">
                  <c:v>87.568779624081785</c:v>
                </c:pt>
                <c:pt idx="1132">
                  <c:v>76.82721653847544</c:v>
                </c:pt>
                <c:pt idx="1133">
                  <c:v>74.636901819587735</c:v>
                </c:pt>
                <c:pt idx="1134">
                  <c:v>81.609350787984866</c:v>
                </c:pt>
                <c:pt idx="1135">
                  <c:v>86.735103345416746</c:v>
                </c:pt>
                <c:pt idx="1136">
                  <c:v>84.098696544172839</c:v>
                </c:pt>
                <c:pt idx="1137">
                  <c:v>80.336965128132221</c:v>
                </c:pt>
                <c:pt idx="1138">
                  <c:v>73.263812753893617</c:v>
                </c:pt>
                <c:pt idx="1139">
                  <c:v>88.771925370841828</c:v>
                </c:pt>
                <c:pt idx="1140">
                  <c:v>86.302640395239365</c:v>
                </c:pt>
                <c:pt idx="1141">
                  <c:v>108.4411801780284</c:v>
                </c:pt>
                <c:pt idx="1142">
                  <c:v>83.90104432000264</c:v>
                </c:pt>
                <c:pt idx="1143">
                  <c:v>73.171967596807548</c:v>
                </c:pt>
                <c:pt idx="1144">
                  <c:v>82.930233143533172</c:v>
                </c:pt>
                <c:pt idx="1145">
                  <c:v>76.933514495388891</c:v>
                </c:pt>
                <c:pt idx="1146">
                  <c:v>73.27531317529612</c:v>
                </c:pt>
                <c:pt idx="1147">
                  <c:v>73.063612013644331</c:v>
                </c:pt>
                <c:pt idx="1148">
                  <c:v>84.114454901367338</c:v>
                </c:pt>
                <c:pt idx="1149">
                  <c:v>83.486879988018785</c:v>
                </c:pt>
                <c:pt idx="1150">
                  <c:v>76.416822420956521</c:v>
                </c:pt>
                <c:pt idx="1151">
                  <c:v>76.920827589655914</c:v>
                </c:pt>
                <c:pt idx="1152">
                  <c:v>77.061699534646763</c:v>
                </c:pt>
                <c:pt idx="1153">
                  <c:v>77.389992438203421</c:v>
                </c:pt>
                <c:pt idx="1154">
                  <c:v>88.323300283780853</c:v>
                </c:pt>
                <c:pt idx="1155">
                  <c:v>74.111939085543767</c:v>
                </c:pt>
                <c:pt idx="1156">
                  <c:v>83.1309865917313</c:v>
                </c:pt>
                <c:pt idx="1157">
                  <c:v>87.345760284963575</c:v>
                </c:pt>
                <c:pt idx="1158">
                  <c:v>73.248234368202148</c:v>
                </c:pt>
                <c:pt idx="1159">
                  <c:v>121.7580627966278</c:v>
                </c:pt>
                <c:pt idx="1160">
                  <c:v>70.736336158244882</c:v>
                </c:pt>
                <c:pt idx="1161">
                  <c:v>80.413954002774645</c:v>
                </c:pt>
                <c:pt idx="1162">
                  <c:v>82.734667771111745</c:v>
                </c:pt>
                <c:pt idx="1163">
                  <c:v>77.305660268349868</c:v>
                </c:pt>
                <c:pt idx="1164">
                  <c:v>79.487994301369696</c:v>
                </c:pt>
                <c:pt idx="1165">
                  <c:v>73.163373857354642</c:v>
                </c:pt>
                <c:pt idx="1166">
                  <c:v>78.878287467492186</c:v>
                </c:pt>
                <c:pt idx="1167">
                  <c:v>75.06259831479835</c:v>
                </c:pt>
                <c:pt idx="1168">
                  <c:v>78.74607567743756</c:v>
                </c:pt>
                <c:pt idx="1169">
                  <c:v>83.444326577869489</c:v>
                </c:pt>
                <c:pt idx="1170">
                  <c:v>80.953325437336318</c:v>
                </c:pt>
                <c:pt idx="1171">
                  <c:v>76.334922043356258</c:v>
                </c:pt>
                <c:pt idx="1172">
                  <c:v>77.189818506348431</c:v>
                </c:pt>
                <c:pt idx="1173">
                  <c:v>88.441547090446335</c:v>
                </c:pt>
                <c:pt idx="1174">
                  <c:v>86.211492523246761</c:v>
                </c:pt>
                <c:pt idx="1175">
                  <c:v>71.0164227594653</c:v>
                </c:pt>
                <c:pt idx="1176">
                  <c:v>96.297104934868955</c:v>
                </c:pt>
                <c:pt idx="1177">
                  <c:v>166.82717822206035</c:v>
                </c:pt>
                <c:pt idx="1178">
                  <c:v>96.827191236133913</c:v>
                </c:pt>
                <c:pt idx="1179">
                  <c:v>71.744254610414345</c:v>
                </c:pt>
                <c:pt idx="1180">
                  <c:v>73.628966349492345</c:v>
                </c:pt>
                <c:pt idx="1181">
                  <c:v>77.505560315954099</c:v>
                </c:pt>
                <c:pt idx="1182">
                  <c:v>87.479769274197892</c:v>
                </c:pt>
                <c:pt idx="1183">
                  <c:v>75.516633893116364</c:v>
                </c:pt>
                <c:pt idx="1184">
                  <c:v>81.266742431463086</c:v>
                </c:pt>
                <c:pt idx="1185">
                  <c:v>74.982049318233251</c:v>
                </c:pt>
                <c:pt idx="1186">
                  <c:v>73.749353106452091</c:v>
                </c:pt>
                <c:pt idx="1187">
                  <c:v>81.336839672796543</c:v>
                </c:pt>
                <c:pt idx="1188">
                  <c:v>82.49481439432779</c:v>
                </c:pt>
                <c:pt idx="1189">
                  <c:v>74.713018634169003</c:v>
                </c:pt>
                <c:pt idx="1190">
                  <c:v>87.941609129993253</c:v>
                </c:pt>
                <c:pt idx="1191">
                  <c:v>73.068810935983223</c:v>
                </c:pt>
                <c:pt idx="1192">
                  <c:v>88.510136193398495</c:v>
                </c:pt>
                <c:pt idx="1193">
                  <c:v>107.25989357049954</c:v>
                </c:pt>
                <c:pt idx="1194">
                  <c:v>193.03700680690784</c:v>
                </c:pt>
                <c:pt idx="1195">
                  <c:v>145.18541808997304</c:v>
                </c:pt>
                <c:pt idx="1196">
                  <c:v>73.622692517846758</c:v>
                </c:pt>
                <c:pt idx="1197">
                  <c:v>79.373965271055852</c:v>
                </c:pt>
                <c:pt idx="1198">
                  <c:v>84.464312773741938</c:v>
                </c:pt>
                <c:pt idx="1199">
                  <c:v>76.334135347742432</c:v>
                </c:pt>
                <c:pt idx="1200">
                  <c:v>80.654480352723823</c:v>
                </c:pt>
                <c:pt idx="1201">
                  <c:v>75.001040353691153</c:v>
                </c:pt>
                <c:pt idx="1202">
                  <c:v>80.353839709482884</c:v>
                </c:pt>
                <c:pt idx="1203">
                  <c:v>70.070075080253091</c:v>
                </c:pt>
                <c:pt idx="1204">
                  <c:v>73.40069850699507</c:v>
                </c:pt>
                <c:pt idx="1205">
                  <c:v>82.431699263893009</c:v>
                </c:pt>
                <c:pt idx="1206">
                  <c:v>73.542553063330729</c:v>
                </c:pt>
                <c:pt idx="1207">
                  <c:v>69.504438489291161</c:v>
                </c:pt>
                <c:pt idx="1208">
                  <c:v>98.607813927033618</c:v>
                </c:pt>
                <c:pt idx="1209">
                  <c:v>227.35872027392645</c:v>
                </c:pt>
                <c:pt idx="1210">
                  <c:v>76.018774940285553</c:v>
                </c:pt>
                <c:pt idx="1211">
                  <c:v>79.226598338102221</c:v>
                </c:pt>
                <c:pt idx="1212">
                  <c:v>70.918522460483189</c:v>
                </c:pt>
                <c:pt idx="1213">
                  <c:v>83.876510109705379</c:v>
                </c:pt>
                <c:pt idx="1214">
                  <c:v>75.767429548106705</c:v>
                </c:pt>
                <c:pt idx="1215">
                  <c:v>75.270017526646129</c:v>
                </c:pt>
                <c:pt idx="1216">
                  <c:v>71.676554535044815</c:v>
                </c:pt>
                <c:pt idx="1217">
                  <c:v>72.895194050968257</c:v>
                </c:pt>
                <c:pt idx="1218">
                  <c:v>77.751199989711168</c:v>
                </c:pt>
                <c:pt idx="1219">
                  <c:v>75.025737180277346</c:v>
                </c:pt>
                <c:pt idx="1220">
                  <c:v>72.116478000480427</c:v>
                </c:pt>
                <c:pt idx="1221">
                  <c:v>71.886172016422094</c:v>
                </c:pt>
                <c:pt idx="1222">
                  <c:v>77.11597954568002</c:v>
                </c:pt>
                <c:pt idx="1223">
                  <c:v>133.09896859923501</c:v>
                </c:pt>
                <c:pt idx="1224">
                  <c:v>82.039003040437379</c:v>
                </c:pt>
                <c:pt idx="1225">
                  <c:v>82.370862860701621</c:v>
                </c:pt>
                <c:pt idx="1226">
                  <c:v>71.563695716338472</c:v>
                </c:pt>
                <c:pt idx="1227">
                  <c:v>76.514378594629619</c:v>
                </c:pt>
                <c:pt idx="1228">
                  <c:v>70.895489302907251</c:v>
                </c:pt>
                <c:pt idx="1229">
                  <c:v>78.870127218404605</c:v>
                </c:pt>
                <c:pt idx="1230">
                  <c:v>79.302954053908522</c:v>
                </c:pt>
                <c:pt idx="1231">
                  <c:v>80.011438320465004</c:v>
                </c:pt>
                <c:pt idx="1232">
                  <c:v>87.394321086155585</c:v>
                </c:pt>
                <c:pt idx="1233">
                  <c:v>73.86229252580614</c:v>
                </c:pt>
                <c:pt idx="1234">
                  <c:v>70.540776531807879</c:v>
                </c:pt>
                <c:pt idx="1235">
                  <c:v>67.268811596380445</c:v>
                </c:pt>
                <c:pt idx="1236">
                  <c:v>157.11557564349212</c:v>
                </c:pt>
                <c:pt idx="1237">
                  <c:v>91.268165054526321</c:v>
                </c:pt>
                <c:pt idx="1238">
                  <c:v>78.981468502068552</c:v>
                </c:pt>
                <c:pt idx="1239">
                  <c:v>78.17280146219386</c:v>
                </c:pt>
                <c:pt idx="1240">
                  <c:v>84.934370855605792</c:v>
                </c:pt>
                <c:pt idx="1241">
                  <c:v>71.372926875977541</c:v>
                </c:pt>
                <c:pt idx="1242">
                  <c:v>82.542270709253259</c:v>
                </c:pt>
                <c:pt idx="1243">
                  <c:v>78.883408912516856</c:v>
                </c:pt>
                <c:pt idx="1244">
                  <c:v>76.954691710327324</c:v>
                </c:pt>
                <c:pt idx="1245">
                  <c:v>75.417259893432615</c:v>
                </c:pt>
                <c:pt idx="1246">
                  <c:v>79.036841589778447</c:v>
                </c:pt>
                <c:pt idx="1247">
                  <c:v>78.676518083501293</c:v>
                </c:pt>
                <c:pt idx="1248">
                  <c:v>83.597626599576614</c:v>
                </c:pt>
                <c:pt idx="1249">
                  <c:v>116.73705391376116</c:v>
                </c:pt>
                <c:pt idx="1250">
                  <c:v>85.754622516546647</c:v>
                </c:pt>
                <c:pt idx="1251">
                  <c:v>79.081804557008198</c:v>
                </c:pt>
                <c:pt idx="1252">
                  <c:v>72.488950510241438</c:v>
                </c:pt>
                <c:pt idx="1253">
                  <c:v>85.340611893975733</c:v>
                </c:pt>
                <c:pt idx="1254">
                  <c:v>75.129876077635629</c:v>
                </c:pt>
                <c:pt idx="1255">
                  <c:v>70.953539736893788</c:v>
                </c:pt>
                <c:pt idx="1256">
                  <c:v>77.828432257353683</c:v>
                </c:pt>
                <c:pt idx="1257">
                  <c:v>77.899904292897233</c:v>
                </c:pt>
                <c:pt idx="1258">
                  <c:v>96.740697984646715</c:v>
                </c:pt>
                <c:pt idx="1259">
                  <c:v>96.302810970449926</c:v>
                </c:pt>
                <c:pt idx="1260">
                  <c:v>130.86981281713878</c:v>
                </c:pt>
                <c:pt idx="1261">
                  <c:v>265.95809169601665</c:v>
                </c:pt>
                <c:pt idx="1262">
                  <c:v>79.160888106706878</c:v>
                </c:pt>
                <c:pt idx="1263">
                  <c:v>78.764000188960424</c:v>
                </c:pt>
                <c:pt idx="1264">
                  <c:v>74.851872926072758</c:v>
                </c:pt>
                <c:pt idx="1265">
                  <c:v>73.714423511444963</c:v>
                </c:pt>
                <c:pt idx="1266">
                  <c:v>78.526375746945789</c:v>
                </c:pt>
                <c:pt idx="1267">
                  <c:v>73.965435911680203</c:v>
                </c:pt>
                <c:pt idx="1268">
                  <c:v>75.376769778893376</c:v>
                </c:pt>
                <c:pt idx="1269">
                  <c:v>85.98988843351097</c:v>
                </c:pt>
                <c:pt idx="1270">
                  <c:v>79.86051586268178</c:v>
                </c:pt>
                <c:pt idx="1271">
                  <c:v>78.518792257037731</c:v>
                </c:pt>
                <c:pt idx="1272">
                  <c:v>124.07234673688548</c:v>
                </c:pt>
                <c:pt idx="1273">
                  <c:v>90.754208460685817</c:v>
                </c:pt>
                <c:pt idx="1274">
                  <c:v>82.756136255681398</c:v>
                </c:pt>
                <c:pt idx="1275">
                  <c:v>83.257392226669666</c:v>
                </c:pt>
                <c:pt idx="1276">
                  <c:v>75.900619147692964</c:v>
                </c:pt>
                <c:pt idx="1277">
                  <c:v>69.793222703718527</c:v>
                </c:pt>
                <c:pt idx="1278">
                  <c:v>76.248504600457622</c:v>
                </c:pt>
                <c:pt idx="1279">
                  <c:v>72.365531378442512</c:v>
                </c:pt>
                <c:pt idx="1280">
                  <c:v>74.545827706015231</c:v>
                </c:pt>
                <c:pt idx="1281">
                  <c:v>81.058144126505908</c:v>
                </c:pt>
                <c:pt idx="1282">
                  <c:v>122.32627396618108</c:v>
                </c:pt>
                <c:pt idx="1283">
                  <c:v>81.657146460858641</c:v>
                </c:pt>
                <c:pt idx="1284">
                  <c:v>71.970361686885624</c:v>
                </c:pt>
                <c:pt idx="1285">
                  <c:v>81.760840840322587</c:v>
                </c:pt>
                <c:pt idx="1286">
                  <c:v>81.614057203884258</c:v>
                </c:pt>
                <c:pt idx="1287">
                  <c:v>84.723392095345815</c:v>
                </c:pt>
                <c:pt idx="1288">
                  <c:v>80.880352372706213</c:v>
                </c:pt>
                <c:pt idx="1289">
                  <c:v>78.688701913621159</c:v>
                </c:pt>
                <c:pt idx="1290">
                  <c:v>77.357100864532626</c:v>
                </c:pt>
                <c:pt idx="1291">
                  <c:v>77.020047062690466</c:v>
                </c:pt>
                <c:pt idx="1292">
                  <c:v>84.089797091987975</c:v>
                </c:pt>
                <c:pt idx="1293">
                  <c:v>143.28412940259602</c:v>
                </c:pt>
                <c:pt idx="1294">
                  <c:v>87.079969795999801</c:v>
                </c:pt>
                <c:pt idx="1295">
                  <c:v>78.883678776657518</c:v>
                </c:pt>
                <c:pt idx="1296">
                  <c:v>83.039555787981016</c:v>
                </c:pt>
                <c:pt idx="1297">
                  <c:v>80.576628137095341</c:v>
                </c:pt>
                <c:pt idx="1298">
                  <c:v>86.114817427459755</c:v>
                </c:pt>
                <c:pt idx="1299">
                  <c:v>70.36673558526266</c:v>
                </c:pt>
                <c:pt idx="1300">
                  <c:v>90.264837899520359</c:v>
                </c:pt>
                <c:pt idx="1301">
                  <c:v>83.775316281580146</c:v>
                </c:pt>
                <c:pt idx="1302">
                  <c:v>79.560595278739612</c:v>
                </c:pt>
                <c:pt idx="1303">
                  <c:v>115.96242240790497</c:v>
                </c:pt>
                <c:pt idx="1304">
                  <c:v>243.17935059560469</c:v>
                </c:pt>
                <c:pt idx="1305">
                  <c:v>122.8472445910173</c:v>
                </c:pt>
                <c:pt idx="1306">
                  <c:v>82.878774235462913</c:v>
                </c:pt>
                <c:pt idx="1307">
                  <c:v>81.040169838983644</c:v>
                </c:pt>
                <c:pt idx="1308">
                  <c:v>83.596436493668079</c:v>
                </c:pt>
                <c:pt idx="1309">
                  <c:v>82.157166941902418</c:v>
                </c:pt>
                <c:pt idx="1310">
                  <c:v>76.082474146913555</c:v>
                </c:pt>
                <c:pt idx="1311">
                  <c:v>76.301277103260688</c:v>
                </c:pt>
                <c:pt idx="1312">
                  <c:v>107.2157870224267</c:v>
                </c:pt>
                <c:pt idx="1313">
                  <c:v>287.78414828014712</c:v>
                </c:pt>
                <c:pt idx="1314">
                  <c:v>82.670945242232563</c:v>
                </c:pt>
                <c:pt idx="1315">
                  <c:v>80.555570744494645</c:v>
                </c:pt>
                <c:pt idx="1316">
                  <c:v>78.36898045254911</c:v>
                </c:pt>
                <c:pt idx="1317">
                  <c:v>68.577405934879224</c:v>
                </c:pt>
                <c:pt idx="1318">
                  <c:v>104.34482980421456</c:v>
                </c:pt>
                <c:pt idx="1319">
                  <c:v>111.49190895785632</c:v>
                </c:pt>
                <c:pt idx="1320">
                  <c:v>164.9947056196248</c:v>
                </c:pt>
                <c:pt idx="1321">
                  <c:v>80.462117565751882</c:v>
                </c:pt>
                <c:pt idx="1322">
                  <c:v>70.98841492849192</c:v>
                </c:pt>
                <c:pt idx="1323">
                  <c:v>71.69710905886933</c:v>
                </c:pt>
                <c:pt idx="1324">
                  <c:v>74.710897606547249</c:v>
                </c:pt>
                <c:pt idx="1325">
                  <c:v>105.9076999952818</c:v>
                </c:pt>
                <c:pt idx="1326">
                  <c:v>244.91155566392305</c:v>
                </c:pt>
                <c:pt idx="1327">
                  <c:v>74.222297799493035</c:v>
                </c:pt>
                <c:pt idx="1328">
                  <c:v>74.062745355449749</c:v>
                </c:pt>
                <c:pt idx="1329">
                  <c:v>85.706473837833116</c:v>
                </c:pt>
                <c:pt idx="1330">
                  <c:v>173.57938562247077</c:v>
                </c:pt>
                <c:pt idx="1331">
                  <c:v>73.45818218943954</c:v>
                </c:pt>
                <c:pt idx="1332">
                  <c:v>84.284493174853225</c:v>
                </c:pt>
                <c:pt idx="1333">
                  <c:v>74.230595565811001</c:v>
                </c:pt>
                <c:pt idx="1334">
                  <c:v>72.532712892089407</c:v>
                </c:pt>
                <c:pt idx="1335">
                  <c:v>84.54345432943596</c:v>
                </c:pt>
                <c:pt idx="1336">
                  <c:v>163.39327669900601</c:v>
                </c:pt>
                <c:pt idx="1337">
                  <c:v>90.209214243141645</c:v>
                </c:pt>
                <c:pt idx="1338">
                  <c:v>88.536355264249636</c:v>
                </c:pt>
                <c:pt idx="1339">
                  <c:v>72.284251198680522</c:v>
                </c:pt>
                <c:pt idx="1340">
                  <c:v>77.671258964837861</c:v>
                </c:pt>
                <c:pt idx="1341">
                  <c:v>71.670573688059932</c:v>
                </c:pt>
                <c:pt idx="1342">
                  <c:v>135.71003793398458</c:v>
                </c:pt>
                <c:pt idx="1343">
                  <c:v>74.339478902261902</c:v>
                </c:pt>
                <c:pt idx="1344">
                  <c:v>77.783648171836489</c:v>
                </c:pt>
                <c:pt idx="1345">
                  <c:v>78.846563286515519</c:v>
                </c:pt>
                <c:pt idx="1346">
                  <c:v>74.615496800760951</c:v>
                </c:pt>
                <c:pt idx="1347">
                  <c:v>120.31840631419124</c:v>
                </c:pt>
                <c:pt idx="1348">
                  <c:v>200.17708875297444</c:v>
                </c:pt>
                <c:pt idx="1349">
                  <c:v>79.690248801607225</c:v>
                </c:pt>
                <c:pt idx="1350">
                  <c:v>74.7794918507349</c:v>
                </c:pt>
                <c:pt idx="1351">
                  <c:v>78.815862588899151</c:v>
                </c:pt>
                <c:pt idx="1352">
                  <c:v>68.946410501465252</c:v>
                </c:pt>
                <c:pt idx="1353">
                  <c:v>209.29828471646192</c:v>
                </c:pt>
                <c:pt idx="1354">
                  <c:v>87.433660854763772</c:v>
                </c:pt>
                <c:pt idx="1355">
                  <c:v>76.25666909329793</c:v>
                </c:pt>
                <c:pt idx="1356">
                  <c:v>68.441623279283519</c:v>
                </c:pt>
                <c:pt idx="1357">
                  <c:v>107.02772726360828</c:v>
                </c:pt>
                <c:pt idx="1358">
                  <c:v>273.00971362412179</c:v>
                </c:pt>
                <c:pt idx="1359">
                  <c:v>109.8970191043819</c:v>
                </c:pt>
                <c:pt idx="1360">
                  <c:v>82.310973786141929</c:v>
                </c:pt>
                <c:pt idx="1361">
                  <c:v>79.861178762386274</c:v>
                </c:pt>
                <c:pt idx="1362">
                  <c:v>183.09944609281339</c:v>
                </c:pt>
                <c:pt idx="1363">
                  <c:v>82.826157052267121</c:v>
                </c:pt>
                <c:pt idx="1364">
                  <c:v>77.545312088521612</c:v>
                </c:pt>
                <c:pt idx="1365">
                  <c:v>211.08290506940105</c:v>
                </c:pt>
                <c:pt idx="1366">
                  <c:v>135.00696475830031</c:v>
                </c:pt>
                <c:pt idx="1367">
                  <c:v>100.22092655239494</c:v>
                </c:pt>
                <c:pt idx="1368">
                  <c:v>296.71911487183161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4B-224B-B7B3-C9A0A62D7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512672"/>
        <c:axId val="565514400"/>
      </c:scatterChart>
      <c:valAx>
        <c:axId val="56551267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65514400"/>
        <c:crosses val="autoZero"/>
        <c:crossBetween val="midCat"/>
      </c:valAx>
      <c:valAx>
        <c:axId val="565514400"/>
        <c:scaling>
          <c:orientation val="minMax"/>
          <c:max val="4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DBH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6551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Characteristics</a:t>
            </a:r>
            <a:r>
              <a:rPr lang="en-GB" baseline="0"/>
              <a:t> of Plot at Year 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'init exotic data frm model c=1'!$F$1</c:f>
              <c:strCache>
                <c:ptCount val="1"/>
                <c:pt idx="0">
                  <c:v>stand_level_biomass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'init exotic data frm model c=1'!$C$2:$C$1370</c:f>
              <c:numCache>
                <c:formatCode>General</c:formatCode>
                <c:ptCount val="1369"/>
                <c:pt idx="0">
                  <c:v>20.944761904761901</c:v>
                </c:pt>
                <c:pt idx="1">
                  <c:v>22.962399999999999</c:v>
                </c:pt>
                <c:pt idx="2">
                  <c:v>24.742857142857101</c:v>
                </c:pt>
                <c:pt idx="3">
                  <c:v>21.231999999999999</c:v>
                </c:pt>
                <c:pt idx="4">
                  <c:v>20.010399999999901</c:v>
                </c:pt>
                <c:pt idx="5">
                  <c:v>20.4607999999999</c:v>
                </c:pt>
                <c:pt idx="6">
                  <c:v>18.6866666666666</c:v>
                </c:pt>
                <c:pt idx="7">
                  <c:v>23.7171428571428</c:v>
                </c:pt>
                <c:pt idx="8">
                  <c:v>21.169599999999999</c:v>
                </c:pt>
                <c:pt idx="9">
                  <c:v>21.223199999999999</c:v>
                </c:pt>
                <c:pt idx="10">
                  <c:v>22.4712</c:v>
                </c:pt>
                <c:pt idx="11">
                  <c:v>22.657142857142802</c:v>
                </c:pt>
                <c:pt idx="12">
                  <c:v>24.295652173912998</c:v>
                </c:pt>
                <c:pt idx="13">
                  <c:v>22.288484848484799</c:v>
                </c:pt>
                <c:pt idx="14">
                  <c:v>20.103199999999902</c:v>
                </c:pt>
                <c:pt idx="15">
                  <c:v>21.3688</c:v>
                </c:pt>
                <c:pt idx="16">
                  <c:v>21.000799999999899</c:v>
                </c:pt>
                <c:pt idx="17">
                  <c:v>21.107199999999899</c:v>
                </c:pt>
                <c:pt idx="18">
                  <c:v>20.083199999999898</c:v>
                </c:pt>
                <c:pt idx="19">
                  <c:v>21.137142857142798</c:v>
                </c:pt>
                <c:pt idx="20">
                  <c:v>20.788453608247401</c:v>
                </c:pt>
                <c:pt idx="21">
                  <c:v>22.957142857142799</c:v>
                </c:pt>
                <c:pt idx="22">
                  <c:v>20.795505617977501</c:v>
                </c:pt>
                <c:pt idx="23">
                  <c:v>21.3032</c:v>
                </c:pt>
                <c:pt idx="24">
                  <c:v>20.863999999999901</c:v>
                </c:pt>
                <c:pt idx="25">
                  <c:v>21.559200000000001</c:v>
                </c:pt>
                <c:pt idx="26">
                  <c:v>21.362399999999901</c:v>
                </c:pt>
                <c:pt idx="27">
                  <c:v>21.369599999999899</c:v>
                </c:pt>
                <c:pt idx="28">
                  <c:v>20.491199999999999</c:v>
                </c:pt>
                <c:pt idx="29">
                  <c:v>21.318399999999901</c:v>
                </c:pt>
                <c:pt idx="30">
                  <c:v>21.061599999999999</c:v>
                </c:pt>
                <c:pt idx="31">
                  <c:v>19.845599999999902</c:v>
                </c:pt>
                <c:pt idx="32">
                  <c:v>22.8875789473684</c:v>
                </c:pt>
                <c:pt idx="33">
                  <c:v>20.422499999999999</c:v>
                </c:pt>
                <c:pt idx="34">
                  <c:v>21.873814432989601</c:v>
                </c:pt>
                <c:pt idx="35">
                  <c:v>18.418666666666599</c:v>
                </c:pt>
                <c:pt idx="36">
                  <c:v>22.232558139534799</c:v>
                </c:pt>
                <c:pt idx="37">
                  <c:v>21.596</c:v>
                </c:pt>
                <c:pt idx="38">
                  <c:v>22.070399999999999</c:v>
                </c:pt>
                <c:pt idx="39">
                  <c:v>19.947199999999999</c:v>
                </c:pt>
                <c:pt idx="40">
                  <c:v>21.921599999999899</c:v>
                </c:pt>
                <c:pt idx="41">
                  <c:v>23.373737373737299</c:v>
                </c:pt>
                <c:pt idx="42">
                  <c:v>22.659199999999998</c:v>
                </c:pt>
                <c:pt idx="43">
                  <c:v>20.492000000000001</c:v>
                </c:pt>
                <c:pt idx="44">
                  <c:v>22.167200000000001</c:v>
                </c:pt>
                <c:pt idx="45">
                  <c:v>20.9055999999999</c:v>
                </c:pt>
                <c:pt idx="46">
                  <c:v>22.102325581395299</c:v>
                </c:pt>
                <c:pt idx="47">
                  <c:v>20.6412698412698</c:v>
                </c:pt>
                <c:pt idx="48">
                  <c:v>21.938775510204</c:v>
                </c:pt>
                <c:pt idx="49">
                  <c:v>19.816326530612201</c:v>
                </c:pt>
                <c:pt idx="50">
                  <c:v>21.331717171717099</c:v>
                </c:pt>
                <c:pt idx="51">
                  <c:v>18.5234285714285</c:v>
                </c:pt>
                <c:pt idx="52">
                  <c:v>21.4804494382022</c:v>
                </c:pt>
                <c:pt idx="53">
                  <c:v>22.970947368421001</c:v>
                </c:pt>
                <c:pt idx="54">
                  <c:v>21.197499999999899</c:v>
                </c:pt>
                <c:pt idx="55">
                  <c:v>21.205833333333299</c:v>
                </c:pt>
                <c:pt idx="56">
                  <c:v>19.988799999999902</c:v>
                </c:pt>
                <c:pt idx="57">
                  <c:v>22.680799999999898</c:v>
                </c:pt>
                <c:pt idx="58">
                  <c:v>20.621599999999901</c:v>
                </c:pt>
                <c:pt idx="59">
                  <c:v>20.8415999999999</c:v>
                </c:pt>
                <c:pt idx="60">
                  <c:v>20.453599999999899</c:v>
                </c:pt>
                <c:pt idx="61">
                  <c:v>19.723199999999899</c:v>
                </c:pt>
                <c:pt idx="62">
                  <c:v>21.7928</c:v>
                </c:pt>
                <c:pt idx="63">
                  <c:v>23.619999999999902</c:v>
                </c:pt>
                <c:pt idx="64">
                  <c:v>21.8048</c:v>
                </c:pt>
                <c:pt idx="65">
                  <c:v>22.375999999999902</c:v>
                </c:pt>
                <c:pt idx="66">
                  <c:v>19.377599999999902</c:v>
                </c:pt>
                <c:pt idx="67">
                  <c:v>20.908000000000001</c:v>
                </c:pt>
                <c:pt idx="68">
                  <c:v>19.506813186813101</c:v>
                </c:pt>
                <c:pt idx="69">
                  <c:v>22.773670886075902</c:v>
                </c:pt>
                <c:pt idx="70">
                  <c:v>23.1648</c:v>
                </c:pt>
                <c:pt idx="71">
                  <c:v>21.184799999999999</c:v>
                </c:pt>
                <c:pt idx="72">
                  <c:v>19.870515463917499</c:v>
                </c:pt>
                <c:pt idx="73">
                  <c:v>21.667628865979299</c:v>
                </c:pt>
                <c:pt idx="74">
                  <c:v>21.339487179487101</c:v>
                </c:pt>
                <c:pt idx="75">
                  <c:v>20.674782608695601</c:v>
                </c:pt>
                <c:pt idx="76">
                  <c:v>21.579199999999901</c:v>
                </c:pt>
                <c:pt idx="77">
                  <c:v>19.941600000000001</c:v>
                </c:pt>
                <c:pt idx="78">
                  <c:v>20.810399999999898</c:v>
                </c:pt>
                <c:pt idx="79">
                  <c:v>22.5047999999999</c:v>
                </c:pt>
                <c:pt idx="80">
                  <c:v>23.589599999999901</c:v>
                </c:pt>
                <c:pt idx="81">
                  <c:v>22.1295999999999</c:v>
                </c:pt>
                <c:pt idx="82">
                  <c:v>23.320799999999998</c:v>
                </c:pt>
                <c:pt idx="83">
                  <c:v>20.563999999999901</c:v>
                </c:pt>
                <c:pt idx="84">
                  <c:v>22.795199999999902</c:v>
                </c:pt>
                <c:pt idx="85">
                  <c:v>19.360799999999902</c:v>
                </c:pt>
                <c:pt idx="86">
                  <c:v>20.593599999999899</c:v>
                </c:pt>
                <c:pt idx="87">
                  <c:v>21.6831999999999</c:v>
                </c:pt>
                <c:pt idx="88">
                  <c:v>21.996799999999901</c:v>
                </c:pt>
                <c:pt idx="89">
                  <c:v>21.627999999999901</c:v>
                </c:pt>
                <c:pt idx="90">
                  <c:v>21.275199999999899</c:v>
                </c:pt>
                <c:pt idx="91">
                  <c:v>22.063768115942</c:v>
                </c:pt>
                <c:pt idx="92">
                  <c:v>23.848247422680402</c:v>
                </c:pt>
                <c:pt idx="93">
                  <c:v>22.459999999999901</c:v>
                </c:pt>
                <c:pt idx="94">
                  <c:v>22.7056</c:v>
                </c:pt>
                <c:pt idx="95">
                  <c:v>20.687199999999901</c:v>
                </c:pt>
                <c:pt idx="96">
                  <c:v>20.6568</c:v>
                </c:pt>
                <c:pt idx="97">
                  <c:v>21.4440404040404</c:v>
                </c:pt>
                <c:pt idx="98">
                  <c:v>21.250833333333301</c:v>
                </c:pt>
                <c:pt idx="99">
                  <c:v>20.8454736842105</c:v>
                </c:pt>
                <c:pt idx="100">
                  <c:v>20.834871794871699</c:v>
                </c:pt>
                <c:pt idx="101">
                  <c:v>22.323440860215001</c:v>
                </c:pt>
                <c:pt idx="102">
                  <c:v>20.227999999999899</c:v>
                </c:pt>
                <c:pt idx="103">
                  <c:v>19.555199999999999</c:v>
                </c:pt>
                <c:pt idx="104">
                  <c:v>20.578399999999899</c:v>
                </c:pt>
                <c:pt idx="105">
                  <c:v>22.1768</c:v>
                </c:pt>
                <c:pt idx="106">
                  <c:v>22.070399999999999</c:v>
                </c:pt>
                <c:pt idx="107">
                  <c:v>20.976799999999901</c:v>
                </c:pt>
                <c:pt idx="108">
                  <c:v>21.9496</c:v>
                </c:pt>
                <c:pt idx="109">
                  <c:v>20.576799999999999</c:v>
                </c:pt>
                <c:pt idx="110">
                  <c:v>19.308</c:v>
                </c:pt>
                <c:pt idx="111">
                  <c:v>18.417599999999901</c:v>
                </c:pt>
                <c:pt idx="112">
                  <c:v>21.968800000000002</c:v>
                </c:pt>
                <c:pt idx="113">
                  <c:v>20.533052631578901</c:v>
                </c:pt>
                <c:pt idx="114">
                  <c:v>23.295294117647</c:v>
                </c:pt>
                <c:pt idx="115">
                  <c:v>22.205599999999901</c:v>
                </c:pt>
                <c:pt idx="116">
                  <c:v>19.874399999999898</c:v>
                </c:pt>
                <c:pt idx="117">
                  <c:v>21.977599999999899</c:v>
                </c:pt>
                <c:pt idx="118">
                  <c:v>23.126399999999901</c:v>
                </c:pt>
                <c:pt idx="119">
                  <c:v>20.5671999999999</c:v>
                </c:pt>
                <c:pt idx="120">
                  <c:v>19.881599999999999</c:v>
                </c:pt>
                <c:pt idx="121">
                  <c:v>23.455199999999898</c:v>
                </c:pt>
                <c:pt idx="122">
                  <c:v>22.244800000000001</c:v>
                </c:pt>
                <c:pt idx="123">
                  <c:v>24.616421052631502</c:v>
                </c:pt>
                <c:pt idx="124">
                  <c:v>20.388571428571399</c:v>
                </c:pt>
                <c:pt idx="125">
                  <c:v>19.602637362637299</c:v>
                </c:pt>
                <c:pt idx="126">
                  <c:v>20.857634408602099</c:v>
                </c:pt>
                <c:pt idx="127">
                  <c:v>22.028282828282801</c:v>
                </c:pt>
                <c:pt idx="128">
                  <c:v>21.279999999999902</c:v>
                </c:pt>
                <c:pt idx="129">
                  <c:v>20.233599999999999</c:v>
                </c:pt>
                <c:pt idx="130">
                  <c:v>21.7745454545454</c:v>
                </c:pt>
                <c:pt idx="131">
                  <c:v>20.084799999999898</c:v>
                </c:pt>
                <c:pt idx="132">
                  <c:v>20.2015999999999</c:v>
                </c:pt>
                <c:pt idx="133">
                  <c:v>19.421599999999899</c:v>
                </c:pt>
                <c:pt idx="134">
                  <c:v>21.0047999999999</c:v>
                </c:pt>
                <c:pt idx="135">
                  <c:v>20.8992</c:v>
                </c:pt>
                <c:pt idx="136">
                  <c:v>22.819199999999899</c:v>
                </c:pt>
                <c:pt idx="137">
                  <c:v>21.680799999999898</c:v>
                </c:pt>
                <c:pt idx="138">
                  <c:v>20.214400000000001</c:v>
                </c:pt>
                <c:pt idx="139">
                  <c:v>20.521237113402002</c:v>
                </c:pt>
                <c:pt idx="140">
                  <c:v>20.711111111111101</c:v>
                </c:pt>
                <c:pt idx="141">
                  <c:v>22.103434343434301</c:v>
                </c:pt>
                <c:pt idx="142">
                  <c:v>20.939999999999898</c:v>
                </c:pt>
                <c:pt idx="143">
                  <c:v>19.801600000000001</c:v>
                </c:pt>
                <c:pt idx="144">
                  <c:v>24.8432</c:v>
                </c:pt>
                <c:pt idx="145">
                  <c:v>22.4559999999999</c:v>
                </c:pt>
                <c:pt idx="146">
                  <c:v>19.836799999999901</c:v>
                </c:pt>
                <c:pt idx="147">
                  <c:v>20.36</c:v>
                </c:pt>
                <c:pt idx="148">
                  <c:v>20.963199999999901</c:v>
                </c:pt>
                <c:pt idx="149">
                  <c:v>23.487199999999898</c:v>
                </c:pt>
                <c:pt idx="150">
                  <c:v>20.481599999999901</c:v>
                </c:pt>
                <c:pt idx="151">
                  <c:v>21.901473684210501</c:v>
                </c:pt>
                <c:pt idx="152">
                  <c:v>21.909999999999901</c:v>
                </c:pt>
                <c:pt idx="153">
                  <c:v>21.920851063829701</c:v>
                </c:pt>
                <c:pt idx="154">
                  <c:v>17.995000000000001</c:v>
                </c:pt>
                <c:pt idx="155">
                  <c:v>22.291958762886601</c:v>
                </c:pt>
                <c:pt idx="156">
                  <c:v>21.664000000000001</c:v>
                </c:pt>
                <c:pt idx="157">
                  <c:v>20.847199999999901</c:v>
                </c:pt>
                <c:pt idx="158">
                  <c:v>20.490399999999902</c:v>
                </c:pt>
                <c:pt idx="159">
                  <c:v>21.612799999999901</c:v>
                </c:pt>
                <c:pt idx="160">
                  <c:v>19.293599999999898</c:v>
                </c:pt>
                <c:pt idx="161">
                  <c:v>21.639199999999999</c:v>
                </c:pt>
                <c:pt idx="162">
                  <c:v>22.7135999999999</c:v>
                </c:pt>
                <c:pt idx="163">
                  <c:v>20.897599999999901</c:v>
                </c:pt>
                <c:pt idx="164">
                  <c:v>21.276799999999898</c:v>
                </c:pt>
                <c:pt idx="165">
                  <c:v>21.8536</c:v>
                </c:pt>
                <c:pt idx="166">
                  <c:v>22.098399999999899</c:v>
                </c:pt>
                <c:pt idx="167">
                  <c:v>23.328799999999902</c:v>
                </c:pt>
                <c:pt idx="168">
                  <c:v>21.366956521739102</c:v>
                </c:pt>
                <c:pt idx="169">
                  <c:v>20.907216494845301</c:v>
                </c:pt>
                <c:pt idx="170">
                  <c:v>21.367199999999901</c:v>
                </c:pt>
                <c:pt idx="171">
                  <c:v>20.0336</c:v>
                </c:pt>
                <c:pt idx="172">
                  <c:v>20.855999999999899</c:v>
                </c:pt>
                <c:pt idx="173">
                  <c:v>20.8904</c:v>
                </c:pt>
                <c:pt idx="174">
                  <c:v>24.013599999999901</c:v>
                </c:pt>
                <c:pt idx="175">
                  <c:v>21.458399999999902</c:v>
                </c:pt>
                <c:pt idx="176">
                  <c:v>20.4055999999999</c:v>
                </c:pt>
                <c:pt idx="177">
                  <c:v>20.308</c:v>
                </c:pt>
                <c:pt idx="178">
                  <c:v>21.888000000000002</c:v>
                </c:pt>
                <c:pt idx="179">
                  <c:v>22.096</c:v>
                </c:pt>
                <c:pt idx="180">
                  <c:v>21.393599999999999</c:v>
                </c:pt>
                <c:pt idx="181">
                  <c:v>20.448799999999899</c:v>
                </c:pt>
                <c:pt idx="182">
                  <c:v>20.348799999999901</c:v>
                </c:pt>
                <c:pt idx="183">
                  <c:v>21.5488</c:v>
                </c:pt>
                <c:pt idx="184">
                  <c:v>20.826373626373599</c:v>
                </c:pt>
                <c:pt idx="185">
                  <c:v>20.645600000000002</c:v>
                </c:pt>
                <c:pt idx="186">
                  <c:v>20.844000000000001</c:v>
                </c:pt>
                <c:pt idx="187">
                  <c:v>19.073599999999999</c:v>
                </c:pt>
                <c:pt idx="188">
                  <c:v>23.6007999999999</c:v>
                </c:pt>
                <c:pt idx="189">
                  <c:v>22.1191999999999</c:v>
                </c:pt>
                <c:pt idx="190">
                  <c:v>21.772799999999901</c:v>
                </c:pt>
                <c:pt idx="191">
                  <c:v>21.330399999999901</c:v>
                </c:pt>
                <c:pt idx="192">
                  <c:v>23.4328</c:v>
                </c:pt>
                <c:pt idx="193">
                  <c:v>21.1968</c:v>
                </c:pt>
                <c:pt idx="194">
                  <c:v>23.506399999999999</c:v>
                </c:pt>
                <c:pt idx="195">
                  <c:v>21.693599999999901</c:v>
                </c:pt>
                <c:pt idx="196">
                  <c:v>20.543199999999999</c:v>
                </c:pt>
                <c:pt idx="197">
                  <c:v>20.896799999999899</c:v>
                </c:pt>
                <c:pt idx="198">
                  <c:v>20.151999999999902</c:v>
                </c:pt>
                <c:pt idx="199">
                  <c:v>22.1695999999999</c:v>
                </c:pt>
                <c:pt idx="200">
                  <c:v>21.444255319148901</c:v>
                </c:pt>
                <c:pt idx="201">
                  <c:v>21.483076923076901</c:v>
                </c:pt>
                <c:pt idx="202">
                  <c:v>23.5</c:v>
                </c:pt>
                <c:pt idx="203">
                  <c:v>21.743199999999899</c:v>
                </c:pt>
                <c:pt idx="204">
                  <c:v>19.8</c:v>
                </c:pt>
                <c:pt idx="205">
                  <c:v>24.3127999999999</c:v>
                </c:pt>
                <c:pt idx="206">
                  <c:v>21.8216</c:v>
                </c:pt>
                <c:pt idx="207">
                  <c:v>20.0488</c:v>
                </c:pt>
                <c:pt idx="208">
                  <c:v>19.947199999999899</c:v>
                </c:pt>
                <c:pt idx="209">
                  <c:v>21.4591999999999</c:v>
                </c:pt>
                <c:pt idx="210">
                  <c:v>21.0152</c:v>
                </c:pt>
                <c:pt idx="211">
                  <c:v>20.800799999999899</c:v>
                </c:pt>
                <c:pt idx="212">
                  <c:v>21.997599999999998</c:v>
                </c:pt>
                <c:pt idx="213">
                  <c:v>21.350399999999901</c:v>
                </c:pt>
                <c:pt idx="214">
                  <c:v>22.074400000000001</c:v>
                </c:pt>
                <c:pt idx="215">
                  <c:v>23.057599999999901</c:v>
                </c:pt>
                <c:pt idx="216">
                  <c:v>21.716799999999999</c:v>
                </c:pt>
                <c:pt idx="217">
                  <c:v>18.6963636363636</c:v>
                </c:pt>
                <c:pt idx="218">
                  <c:v>20.8935999999999</c:v>
                </c:pt>
                <c:pt idx="219">
                  <c:v>22.0440449438202</c:v>
                </c:pt>
                <c:pt idx="220">
                  <c:v>22.172307692307601</c:v>
                </c:pt>
                <c:pt idx="221">
                  <c:v>20.396559139784902</c:v>
                </c:pt>
                <c:pt idx="222">
                  <c:v>22.6936</c:v>
                </c:pt>
                <c:pt idx="223">
                  <c:v>21.588000000000001</c:v>
                </c:pt>
                <c:pt idx="224">
                  <c:v>20.9512</c:v>
                </c:pt>
                <c:pt idx="225">
                  <c:v>21.9136363636363</c:v>
                </c:pt>
                <c:pt idx="226">
                  <c:v>21.756250000000001</c:v>
                </c:pt>
                <c:pt idx="227">
                  <c:v>20.6648648648648</c:v>
                </c:pt>
                <c:pt idx="228">
                  <c:v>19.871200000000002</c:v>
                </c:pt>
                <c:pt idx="229">
                  <c:v>21.255199999999999</c:v>
                </c:pt>
                <c:pt idx="230">
                  <c:v>19.541599999999899</c:v>
                </c:pt>
                <c:pt idx="231">
                  <c:v>22.8127999999999</c:v>
                </c:pt>
                <c:pt idx="232">
                  <c:v>22.1191999999999</c:v>
                </c:pt>
                <c:pt idx="233">
                  <c:v>23.1023999999999</c:v>
                </c:pt>
                <c:pt idx="234">
                  <c:v>20.975384615384598</c:v>
                </c:pt>
                <c:pt idx="235">
                  <c:v>22.458105263157801</c:v>
                </c:pt>
                <c:pt idx="236">
                  <c:v>20.783199999999901</c:v>
                </c:pt>
                <c:pt idx="237">
                  <c:v>21.463999999999999</c:v>
                </c:pt>
                <c:pt idx="238">
                  <c:v>23.525599999999901</c:v>
                </c:pt>
                <c:pt idx="239">
                  <c:v>22.44</c:v>
                </c:pt>
                <c:pt idx="240">
                  <c:v>19.4255999999999</c:v>
                </c:pt>
                <c:pt idx="241">
                  <c:v>23.8690909090909</c:v>
                </c:pt>
                <c:pt idx="242">
                  <c:v>20.728000000000002</c:v>
                </c:pt>
                <c:pt idx="243">
                  <c:v>20.843999999999902</c:v>
                </c:pt>
                <c:pt idx="244">
                  <c:v>21.5976</c:v>
                </c:pt>
                <c:pt idx="245">
                  <c:v>20.148799999999898</c:v>
                </c:pt>
                <c:pt idx="246">
                  <c:v>20.166399999999999</c:v>
                </c:pt>
                <c:pt idx="247">
                  <c:v>20.428000000000001</c:v>
                </c:pt>
                <c:pt idx="248">
                  <c:v>21.350303030302999</c:v>
                </c:pt>
                <c:pt idx="249">
                  <c:v>23.017599999999899</c:v>
                </c:pt>
                <c:pt idx="250">
                  <c:v>20.9312</c:v>
                </c:pt>
                <c:pt idx="251">
                  <c:v>20.443956043956</c:v>
                </c:pt>
                <c:pt idx="252">
                  <c:v>22.963199999999901</c:v>
                </c:pt>
                <c:pt idx="253">
                  <c:v>21.002399999999898</c:v>
                </c:pt>
                <c:pt idx="254">
                  <c:v>23.413599999999899</c:v>
                </c:pt>
                <c:pt idx="255">
                  <c:v>23.214020618556699</c:v>
                </c:pt>
                <c:pt idx="256">
                  <c:v>20.362285714285701</c:v>
                </c:pt>
                <c:pt idx="257">
                  <c:v>23.014399999999899</c:v>
                </c:pt>
                <c:pt idx="258">
                  <c:v>20.374400000000001</c:v>
                </c:pt>
                <c:pt idx="259">
                  <c:v>20.659199999999998</c:v>
                </c:pt>
                <c:pt idx="260">
                  <c:v>24.578285714285698</c:v>
                </c:pt>
                <c:pt idx="261">
                  <c:v>22.188799999999901</c:v>
                </c:pt>
                <c:pt idx="262">
                  <c:v>20.628405797101401</c:v>
                </c:pt>
                <c:pt idx="263">
                  <c:v>21.1167123287671</c:v>
                </c:pt>
                <c:pt idx="264">
                  <c:v>19.687272727272699</c:v>
                </c:pt>
                <c:pt idx="265">
                  <c:v>23.239199999999901</c:v>
                </c:pt>
                <c:pt idx="266">
                  <c:v>20.831460674157299</c:v>
                </c:pt>
                <c:pt idx="267">
                  <c:v>23.936969696969602</c:v>
                </c:pt>
                <c:pt idx="268">
                  <c:v>19.722666666666601</c:v>
                </c:pt>
                <c:pt idx="269">
                  <c:v>21.3479999999999</c:v>
                </c:pt>
                <c:pt idx="270">
                  <c:v>22.0183999999999</c:v>
                </c:pt>
                <c:pt idx="271">
                  <c:v>21.6327999999999</c:v>
                </c:pt>
                <c:pt idx="272">
                  <c:v>22.24</c:v>
                </c:pt>
                <c:pt idx="273">
                  <c:v>23.634399999999999</c:v>
                </c:pt>
                <c:pt idx="274">
                  <c:v>19.305599999999998</c:v>
                </c:pt>
                <c:pt idx="275">
                  <c:v>23.736000000000001</c:v>
                </c:pt>
                <c:pt idx="276">
                  <c:v>22.257599999999901</c:v>
                </c:pt>
                <c:pt idx="277">
                  <c:v>19.257599999999901</c:v>
                </c:pt>
                <c:pt idx="278">
                  <c:v>21.1008</c:v>
                </c:pt>
                <c:pt idx="279">
                  <c:v>22.5735999999999</c:v>
                </c:pt>
                <c:pt idx="280">
                  <c:v>19.721212121212101</c:v>
                </c:pt>
                <c:pt idx="281">
                  <c:v>22.322399999999899</c:v>
                </c:pt>
                <c:pt idx="282">
                  <c:v>22.155200000000001</c:v>
                </c:pt>
                <c:pt idx="283">
                  <c:v>24.568163265306101</c:v>
                </c:pt>
                <c:pt idx="284">
                  <c:v>18.399999999999999</c:v>
                </c:pt>
                <c:pt idx="285">
                  <c:v>15.368888888888799</c:v>
                </c:pt>
                <c:pt idx="286">
                  <c:v>25.76</c:v>
                </c:pt>
                <c:pt idx="287">
                  <c:v>18.314166666666601</c:v>
                </c:pt>
                <c:pt idx="288">
                  <c:v>20.839199999999899</c:v>
                </c:pt>
                <c:pt idx="289">
                  <c:v>21.212799999999898</c:v>
                </c:pt>
                <c:pt idx="290">
                  <c:v>20.441739130434701</c:v>
                </c:pt>
                <c:pt idx="291">
                  <c:v>21.107755102040802</c:v>
                </c:pt>
                <c:pt idx="292">
                  <c:v>19.408219178082099</c:v>
                </c:pt>
                <c:pt idx="293">
                  <c:v>23.273239436619701</c:v>
                </c:pt>
                <c:pt idx="294">
                  <c:v>23.608888888888799</c:v>
                </c:pt>
                <c:pt idx="295">
                  <c:v>21.6039999999999</c:v>
                </c:pt>
                <c:pt idx="296">
                  <c:v>19.963199999999901</c:v>
                </c:pt>
                <c:pt idx="297">
                  <c:v>21.2521739130434</c:v>
                </c:pt>
                <c:pt idx="298">
                  <c:v>24.596999999999898</c:v>
                </c:pt>
                <c:pt idx="299">
                  <c:v>24.894457831325202</c:v>
                </c:pt>
                <c:pt idx="300">
                  <c:v>20.9464788732394</c:v>
                </c:pt>
                <c:pt idx="301">
                  <c:v>20.0789743589743</c:v>
                </c:pt>
                <c:pt idx="302">
                  <c:v>23.342399999999898</c:v>
                </c:pt>
                <c:pt idx="303">
                  <c:v>20.355692307692301</c:v>
                </c:pt>
                <c:pt idx="304">
                  <c:v>23.075199999999899</c:v>
                </c:pt>
                <c:pt idx="305">
                  <c:v>22.599999999999898</c:v>
                </c:pt>
                <c:pt idx="306">
                  <c:v>21.598399999999899</c:v>
                </c:pt>
                <c:pt idx="307">
                  <c:v>20.288799999999899</c:v>
                </c:pt>
                <c:pt idx="308">
                  <c:v>20.832799999999899</c:v>
                </c:pt>
                <c:pt idx="309">
                  <c:v>19.914399999999901</c:v>
                </c:pt>
                <c:pt idx="310">
                  <c:v>22.106399999999901</c:v>
                </c:pt>
                <c:pt idx="311">
                  <c:v>20.400799999999901</c:v>
                </c:pt>
                <c:pt idx="312">
                  <c:v>22.017600000000002</c:v>
                </c:pt>
                <c:pt idx="313">
                  <c:v>19.607199999999999</c:v>
                </c:pt>
                <c:pt idx="314">
                  <c:v>20.669599999999999</c:v>
                </c:pt>
                <c:pt idx="315">
                  <c:v>22.670707070707</c:v>
                </c:pt>
                <c:pt idx="316">
                  <c:v>21.068000000000001</c:v>
                </c:pt>
                <c:pt idx="317">
                  <c:v>19.773913043478199</c:v>
                </c:pt>
                <c:pt idx="318">
                  <c:v>20.943999999999999</c:v>
                </c:pt>
                <c:pt idx="319">
                  <c:v>21.848888888888801</c:v>
                </c:pt>
                <c:pt idx="320">
                  <c:v>22.171914893617</c:v>
                </c:pt>
                <c:pt idx="321">
                  <c:v>21.064</c:v>
                </c:pt>
                <c:pt idx="322">
                  <c:v>22.001999999999899</c:v>
                </c:pt>
                <c:pt idx="323">
                  <c:v>20.3631999999999</c:v>
                </c:pt>
                <c:pt idx="324">
                  <c:v>17.9637113402061</c:v>
                </c:pt>
                <c:pt idx="325">
                  <c:v>19.456800000000001</c:v>
                </c:pt>
                <c:pt idx="326">
                  <c:v>21.273599999999998</c:v>
                </c:pt>
                <c:pt idx="327">
                  <c:v>20.101600000000001</c:v>
                </c:pt>
                <c:pt idx="328">
                  <c:v>20.547199999999901</c:v>
                </c:pt>
                <c:pt idx="329">
                  <c:v>24.127199999999998</c:v>
                </c:pt>
                <c:pt idx="330">
                  <c:v>18.970399999999898</c:v>
                </c:pt>
                <c:pt idx="331">
                  <c:v>19.985600000000002</c:v>
                </c:pt>
                <c:pt idx="332">
                  <c:v>21.874747474747402</c:v>
                </c:pt>
                <c:pt idx="333">
                  <c:v>20.7712</c:v>
                </c:pt>
                <c:pt idx="334">
                  <c:v>22.3263999999999</c:v>
                </c:pt>
                <c:pt idx="335">
                  <c:v>23.122318840579702</c:v>
                </c:pt>
                <c:pt idx="336">
                  <c:v>25.188799999999901</c:v>
                </c:pt>
                <c:pt idx="337">
                  <c:v>21.333600000000001</c:v>
                </c:pt>
                <c:pt idx="338">
                  <c:v>19.172000000000001</c:v>
                </c:pt>
                <c:pt idx="339">
                  <c:v>18.930909090909001</c:v>
                </c:pt>
                <c:pt idx="340">
                  <c:v>19.1663999999999</c:v>
                </c:pt>
                <c:pt idx="341">
                  <c:v>21.054400000000001</c:v>
                </c:pt>
                <c:pt idx="342">
                  <c:v>23.058399999999999</c:v>
                </c:pt>
                <c:pt idx="343">
                  <c:v>21.027200000000001</c:v>
                </c:pt>
                <c:pt idx="344">
                  <c:v>22.235199999999999</c:v>
                </c:pt>
                <c:pt idx="345">
                  <c:v>21.731999999999999</c:v>
                </c:pt>
                <c:pt idx="346">
                  <c:v>22.130399999999899</c:v>
                </c:pt>
                <c:pt idx="347">
                  <c:v>21.643999999999998</c:v>
                </c:pt>
                <c:pt idx="348">
                  <c:v>20.010400000000001</c:v>
                </c:pt>
                <c:pt idx="349">
                  <c:v>21.285</c:v>
                </c:pt>
                <c:pt idx="350">
                  <c:v>23.230769230769202</c:v>
                </c:pt>
                <c:pt idx="351">
                  <c:v>21.769887640449401</c:v>
                </c:pt>
                <c:pt idx="352">
                  <c:v>20.927111111111099</c:v>
                </c:pt>
                <c:pt idx="353">
                  <c:v>22.015999999999998</c:v>
                </c:pt>
                <c:pt idx="354">
                  <c:v>21.820833333333301</c:v>
                </c:pt>
                <c:pt idx="355">
                  <c:v>22.8949999999999</c:v>
                </c:pt>
                <c:pt idx="356">
                  <c:v>21.933164556962002</c:v>
                </c:pt>
                <c:pt idx="357">
                  <c:v>20.5412987012987</c:v>
                </c:pt>
                <c:pt idx="358">
                  <c:v>22.1112</c:v>
                </c:pt>
                <c:pt idx="359">
                  <c:v>20.508800000000001</c:v>
                </c:pt>
                <c:pt idx="360">
                  <c:v>20.500799999999899</c:v>
                </c:pt>
                <c:pt idx="361">
                  <c:v>21.153599999999901</c:v>
                </c:pt>
                <c:pt idx="362">
                  <c:v>21.479999999999901</c:v>
                </c:pt>
                <c:pt idx="363">
                  <c:v>20.231199999999902</c:v>
                </c:pt>
                <c:pt idx="364">
                  <c:v>21.418399999999998</c:v>
                </c:pt>
                <c:pt idx="365">
                  <c:v>20.6831999999999</c:v>
                </c:pt>
                <c:pt idx="366">
                  <c:v>21.419999999999899</c:v>
                </c:pt>
                <c:pt idx="367">
                  <c:v>20.616799999999898</c:v>
                </c:pt>
                <c:pt idx="368">
                  <c:v>19.546399999999998</c:v>
                </c:pt>
                <c:pt idx="369">
                  <c:v>20.671199999999899</c:v>
                </c:pt>
                <c:pt idx="370">
                  <c:v>22.502352941176401</c:v>
                </c:pt>
                <c:pt idx="371">
                  <c:v>20.677599999999899</c:v>
                </c:pt>
                <c:pt idx="372">
                  <c:v>19.040800000000001</c:v>
                </c:pt>
                <c:pt idx="373">
                  <c:v>21.219199999999901</c:v>
                </c:pt>
                <c:pt idx="374">
                  <c:v>21.199200000000001</c:v>
                </c:pt>
                <c:pt idx="375">
                  <c:v>21.037599999999902</c:v>
                </c:pt>
                <c:pt idx="376">
                  <c:v>18.776800000000001</c:v>
                </c:pt>
                <c:pt idx="377">
                  <c:v>22.6784</c:v>
                </c:pt>
                <c:pt idx="378">
                  <c:v>21.184799999999999</c:v>
                </c:pt>
                <c:pt idx="379">
                  <c:v>22.417599999999901</c:v>
                </c:pt>
                <c:pt idx="380">
                  <c:v>20.988799999999902</c:v>
                </c:pt>
                <c:pt idx="381">
                  <c:v>19.994399999999999</c:v>
                </c:pt>
                <c:pt idx="382">
                  <c:v>20.317599999999899</c:v>
                </c:pt>
                <c:pt idx="383">
                  <c:v>22.8688</c:v>
                </c:pt>
                <c:pt idx="384">
                  <c:v>22.4991304347826</c:v>
                </c:pt>
                <c:pt idx="385">
                  <c:v>21.7278350515463</c:v>
                </c:pt>
                <c:pt idx="386">
                  <c:v>22.8463999999999</c:v>
                </c:pt>
                <c:pt idx="387">
                  <c:v>19.5822222222222</c:v>
                </c:pt>
                <c:pt idx="388">
                  <c:v>21.510303030303</c:v>
                </c:pt>
                <c:pt idx="389">
                  <c:v>22.331111111111099</c:v>
                </c:pt>
                <c:pt idx="390">
                  <c:v>20.410731707317002</c:v>
                </c:pt>
                <c:pt idx="391">
                  <c:v>23.64</c:v>
                </c:pt>
                <c:pt idx="392">
                  <c:v>21.072799999999901</c:v>
                </c:pt>
                <c:pt idx="393">
                  <c:v>21.125599999999899</c:v>
                </c:pt>
                <c:pt idx="394">
                  <c:v>20.712</c:v>
                </c:pt>
                <c:pt idx="395">
                  <c:v>22.339199999999899</c:v>
                </c:pt>
                <c:pt idx="396">
                  <c:v>22.8331313131313</c:v>
                </c:pt>
                <c:pt idx="397">
                  <c:v>22.111999999999998</c:v>
                </c:pt>
                <c:pt idx="398">
                  <c:v>19.567999999999898</c:v>
                </c:pt>
                <c:pt idx="399">
                  <c:v>24.069599999999902</c:v>
                </c:pt>
                <c:pt idx="400">
                  <c:v>21.7503999999999</c:v>
                </c:pt>
                <c:pt idx="401">
                  <c:v>23.807200000000002</c:v>
                </c:pt>
                <c:pt idx="402">
                  <c:v>19.6752</c:v>
                </c:pt>
                <c:pt idx="403">
                  <c:v>25.0136</c:v>
                </c:pt>
                <c:pt idx="404">
                  <c:v>22.003380281690099</c:v>
                </c:pt>
                <c:pt idx="405">
                  <c:v>21.788799999999998</c:v>
                </c:pt>
                <c:pt idx="406">
                  <c:v>22.0261224489795</c:v>
                </c:pt>
                <c:pt idx="407">
                  <c:v>19.589599999999901</c:v>
                </c:pt>
                <c:pt idx="408">
                  <c:v>21.729600000000001</c:v>
                </c:pt>
                <c:pt idx="409">
                  <c:v>21.650399999999902</c:v>
                </c:pt>
                <c:pt idx="410">
                  <c:v>22.036799999999999</c:v>
                </c:pt>
                <c:pt idx="411">
                  <c:v>23.3447999999999</c:v>
                </c:pt>
                <c:pt idx="412">
                  <c:v>21.583200000000001</c:v>
                </c:pt>
                <c:pt idx="413">
                  <c:v>22.4185858585858</c:v>
                </c:pt>
                <c:pt idx="414">
                  <c:v>19.975199999999901</c:v>
                </c:pt>
                <c:pt idx="415">
                  <c:v>22.303199999999901</c:v>
                </c:pt>
                <c:pt idx="416">
                  <c:v>20.726400000000002</c:v>
                </c:pt>
                <c:pt idx="417">
                  <c:v>26.64</c:v>
                </c:pt>
                <c:pt idx="418">
                  <c:v>21.045599999999901</c:v>
                </c:pt>
                <c:pt idx="419">
                  <c:v>20.150399999999902</c:v>
                </c:pt>
                <c:pt idx="420">
                  <c:v>20.019199999999898</c:v>
                </c:pt>
                <c:pt idx="421">
                  <c:v>19.288</c:v>
                </c:pt>
                <c:pt idx="422">
                  <c:v>22.399999999999899</c:v>
                </c:pt>
                <c:pt idx="423">
                  <c:v>22.663999999999898</c:v>
                </c:pt>
                <c:pt idx="424">
                  <c:v>22.896000000000001</c:v>
                </c:pt>
                <c:pt idx="425">
                  <c:v>21.902399999999901</c:v>
                </c:pt>
                <c:pt idx="426">
                  <c:v>20.7088</c:v>
                </c:pt>
                <c:pt idx="427">
                  <c:v>22.763999999999999</c:v>
                </c:pt>
                <c:pt idx="428">
                  <c:v>20.7712</c:v>
                </c:pt>
                <c:pt idx="429">
                  <c:v>24.151999999999902</c:v>
                </c:pt>
                <c:pt idx="430">
                  <c:v>20.0871999999999</c:v>
                </c:pt>
                <c:pt idx="431">
                  <c:v>21.791999999999899</c:v>
                </c:pt>
                <c:pt idx="432">
                  <c:v>19.008799999999901</c:v>
                </c:pt>
                <c:pt idx="433">
                  <c:v>20.904</c:v>
                </c:pt>
                <c:pt idx="434">
                  <c:v>19.749599999999901</c:v>
                </c:pt>
                <c:pt idx="435">
                  <c:v>20.301599999999901</c:v>
                </c:pt>
                <c:pt idx="436">
                  <c:v>19.4575999999999</c:v>
                </c:pt>
                <c:pt idx="437">
                  <c:v>22.8243478260869</c:v>
                </c:pt>
                <c:pt idx="438">
                  <c:v>21.1159999999999</c:v>
                </c:pt>
                <c:pt idx="439">
                  <c:v>21.964799999999901</c:v>
                </c:pt>
                <c:pt idx="440">
                  <c:v>21.5975999999999</c:v>
                </c:pt>
                <c:pt idx="441">
                  <c:v>21.744799999999898</c:v>
                </c:pt>
                <c:pt idx="442">
                  <c:v>21.4847999999999</c:v>
                </c:pt>
                <c:pt idx="443">
                  <c:v>22.978399999999901</c:v>
                </c:pt>
                <c:pt idx="444">
                  <c:v>21.947199999999999</c:v>
                </c:pt>
                <c:pt idx="445">
                  <c:v>20.943199999999901</c:v>
                </c:pt>
                <c:pt idx="446">
                  <c:v>20.9312</c:v>
                </c:pt>
                <c:pt idx="447">
                  <c:v>22.586399999999902</c:v>
                </c:pt>
                <c:pt idx="448">
                  <c:v>21.340799999999899</c:v>
                </c:pt>
                <c:pt idx="449">
                  <c:v>23.6427906976744</c:v>
                </c:pt>
                <c:pt idx="450">
                  <c:v>15.7599999999999</c:v>
                </c:pt>
                <c:pt idx="451">
                  <c:v>29.5839999999999</c:v>
                </c:pt>
                <c:pt idx="452">
                  <c:v>20.639191919191902</c:v>
                </c:pt>
                <c:pt idx="453">
                  <c:v>21.359199999999898</c:v>
                </c:pt>
                <c:pt idx="454">
                  <c:v>22.156767676767601</c:v>
                </c:pt>
                <c:pt idx="455">
                  <c:v>24.0671999999999</c:v>
                </c:pt>
                <c:pt idx="456">
                  <c:v>19.851999999999901</c:v>
                </c:pt>
                <c:pt idx="457">
                  <c:v>20.339199999999899</c:v>
                </c:pt>
                <c:pt idx="458">
                  <c:v>22.930399999999899</c:v>
                </c:pt>
                <c:pt idx="459">
                  <c:v>21.2977777777777</c:v>
                </c:pt>
                <c:pt idx="460">
                  <c:v>23.761600000000001</c:v>
                </c:pt>
                <c:pt idx="461">
                  <c:v>21.723199999999899</c:v>
                </c:pt>
                <c:pt idx="462">
                  <c:v>23.706399999999899</c:v>
                </c:pt>
                <c:pt idx="463">
                  <c:v>22.74</c:v>
                </c:pt>
                <c:pt idx="464">
                  <c:v>21.031199999999998</c:v>
                </c:pt>
                <c:pt idx="465">
                  <c:v>23.4055999999999</c:v>
                </c:pt>
                <c:pt idx="466">
                  <c:v>21.552799999999898</c:v>
                </c:pt>
                <c:pt idx="467">
                  <c:v>21.5383999999999</c:v>
                </c:pt>
                <c:pt idx="468">
                  <c:v>22.82</c:v>
                </c:pt>
                <c:pt idx="469">
                  <c:v>21.724179104477599</c:v>
                </c:pt>
                <c:pt idx="470">
                  <c:v>21.526399999999999</c:v>
                </c:pt>
                <c:pt idx="471">
                  <c:v>22.263199999999902</c:v>
                </c:pt>
                <c:pt idx="472">
                  <c:v>20.127199999999998</c:v>
                </c:pt>
                <c:pt idx="473">
                  <c:v>19.958399999999902</c:v>
                </c:pt>
                <c:pt idx="474">
                  <c:v>20.134399999999999</c:v>
                </c:pt>
                <c:pt idx="475">
                  <c:v>20.083199999999898</c:v>
                </c:pt>
                <c:pt idx="476">
                  <c:v>20.511199999999999</c:v>
                </c:pt>
                <c:pt idx="477">
                  <c:v>21.5567999999999</c:v>
                </c:pt>
                <c:pt idx="478">
                  <c:v>21.324000000000002</c:v>
                </c:pt>
                <c:pt idx="479">
                  <c:v>20.776</c:v>
                </c:pt>
                <c:pt idx="480">
                  <c:v>22.395999999999901</c:v>
                </c:pt>
                <c:pt idx="481">
                  <c:v>18.9607999999999</c:v>
                </c:pt>
                <c:pt idx="482">
                  <c:v>23.462325581395302</c:v>
                </c:pt>
                <c:pt idx="483">
                  <c:v>19.779793814432999</c:v>
                </c:pt>
                <c:pt idx="484">
                  <c:v>21.3263999999999</c:v>
                </c:pt>
                <c:pt idx="485">
                  <c:v>21.2744</c:v>
                </c:pt>
                <c:pt idx="486">
                  <c:v>23.559199999999901</c:v>
                </c:pt>
                <c:pt idx="487">
                  <c:v>20.838399999999901</c:v>
                </c:pt>
                <c:pt idx="488">
                  <c:v>22.348799999999901</c:v>
                </c:pt>
                <c:pt idx="489">
                  <c:v>20.128</c:v>
                </c:pt>
                <c:pt idx="490">
                  <c:v>20.639999999999901</c:v>
                </c:pt>
                <c:pt idx="491">
                  <c:v>22.265599999999999</c:v>
                </c:pt>
                <c:pt idx="492">
                  <c:v>23.861599999999999</c:v>
                </c:pt>
                <c:pt idx="493">
                  <c:v>21.470399999999898</c:v>
                </c:pt>
                <c:pt idx="494">
                  <c:v>22.139199999999999</c:v>
                </c:pt>
                <c:pt idx="495">
                  <c:v>20.171199999999899</c:v>
                </c:pt>
                <c:pt idx="496">
                  <c:v>22.921599999999899</c:v>
                </c:pt>
                <c:pt idx="497">
                  <c:v>21.558399999999999</c:v>
                </c:pt>
                <c:pt idx="498">
                  <c:v>20.034400000000002</c:v>
                </c:pt>
                <c:pt idx="499">
                  <c:v>24.510399999999901</c:v>
                </c:pt>
                <c:pt idx="500">
                  <c:v>19.026478873239402</c:v>
                </c:pt>
                <c:pt idx="501">
                  <c:v>21.231489361702099</c:v>
                </c:pt>
                <c:pt idx="502">
                  <c:v>20.203199999999899</c:v>
                </c:pt>
                <c:pt idx="503">
                  <c:v>21.252799999999901</c:v>
                </c:pt>
                <c:pt idx="504">
                  <c:v>20.943999999999999</c:v>
                </c:pt>
                <c:pt idx="505">
                  <c:v>22.5735999999999</c:v>
                </c:pt>
                <c:pt idx="506">
                  <c:v>20.120799999999999</c:v>
                </c:pt>
                <c:pt idx="507">
                  <c:v>23.063434343434299</c:v>
                </c:pt>
                <c:pt idx="508">
                  <c:v>20.010399999999901</c:v>
                </c:pt>
                <c:pt idx="509">
                  <c:v>22.732799999999902</c:v>
                </c:pt>
                <c:pt idx="510">
                  <c:v>21.3551999999999</c:v>
                </c:pt>
                <c:pt idx="511">
                  <c:v>20.933599999999998</c:v>
                </c:pt>
                <c:pt idx="512">
                  <c:v>19.919999999999899</c:v>
                </c:pt>
                <c:pt idx="513">
                  <c:v>24.54</c:v>
                </c:pt>
                <c:pt idx="514">
                  <c:v>21.818105263157801</c:v>
                </c:pt>
                <c:pt idx="515">
                  <c:v>21.592799999999901</c:v>
                </c:pt>
                <c:pt idx="516">
                  <c:v>19.739999999999998</c:v>
                </c:pt>
                <c:pt idx="517">
                  <c:v>22.658399999999901</c:v>
                </c:pt>
                <c:pt idx="518">
                  <c:v>21.135999999999999</c:v>
                </c:pt>
                <c:pt idx="519">
                  <c:v>21.789599999999901</c:v>
                </c:pt>
                <c:pt idx="520">
                  <c:v>20.7167999999999</c:v>
                </c:pt>
                <c:pt idx="521">
                  <c:v>20.6248</c:v>
                </c:pt>
                <c:pt idx="522">
                  <c:v>23.227999999999899</c:v>
                </c:pt>
                <c:pt idx="523">
                  <c:v>22.9024</c:v>
                </c:pt>
                <c:pt idx="524">
                  <c:v>21.427999999999901</c:v>
                </c:pt>
                <c:pt idx="525">
                  <c:v>19.527199999999901</c:v>
                </c:pt>
                <c:pt idx="526">
                  <c:v>18.956799999999902</c:v>
                </c:pt>
                <c:pt idx="527">
                  <c:v>23.847199999999901</c:v>
                </c:pt>
                <c:pt idx="528">
                  <c:v>20.127199999999899</c:v>
                </c:pt>
                <c:pt idx="529">
                  <c:v>19.640799999999899</c:v>
                </c:pt>
                <c:pt idx="530">
                  <c:v>22.4968</c:v>
                </c:pt>
                <c:pt idx="531">
                  <c:v>20.0629787234042</c:v>
                </c:pt>
                <c:pt idx="532">
                  <c:v>22.0405333333333</c:v>
                </c:pt>
                <c:pt idx="533">
                  <c:v>20.032799999999899</c:v>
                </c:pt>
                <c:pt idx="534">
                  <c:v>21.7423999999999</c:v>
                </c:pt>
                <c:pt idx="535">
                  <c:v>20.7135999999999</c:v>
                </c:pt>
                <c:pt idx="536">
                  <c:v>23.372</c:v>
                </c:pt>
                <c:pt idx="537">
                  <c:v>20.879200000000001</c:v>
                </c:pt>
                <c:pt idx="538">
                  <c:v>22.567999999999898</c:v>
                </c:pt>
                <c:pt idx="539">
                  <c:v>22.901599999999998</c:v>
                </c:pt>
                <c:pt idx="540">
                  <c:v>24.1264</c:v>
                </c:pt>
                <c:pt idx="541">
                  <c:v>21.338399999999901</c:v>
                </c:pt>
                <c:pt idx="542">
                  <c:v>21.851199999999899</c:v>
                </c:pt>
                <c:pt idx="543">
                  <c:v>21.510638297872301</c:v>
                </c:pt>
                <c:pt idx="544">
                  <c:v>22.6177777777777</c:v>
                </c:pt>
                <c:pt idx="545">
                  <c:v>21.2</c:v>
                </c:pt>
                <c:pt idx="546">
                  <c:v>20.366399999999899</c:v>
                </c:pt>
                <c:pt idx="547">
                  <c:v>19.671999999999901</c:v>
                </c:pt>
                <c:pt idx="548">
                  <c:v>19.936800000000002</c:v>
                </c:pt>
                <c:pt idx="549">
                  <c:v>22.074399999999901</c:v>
                </c:pt>
                <c:pt idx="550">
                  <c:v>21.945599999999999</c:v>
                </c:pt>
                <c:pt idx="551">
                  <c:v>20.7911999999999</c:v>
                </c:pt>
                <c:pt idx="552">
                  <c:v>22.2167999999999</c:v>
                </c:pt>
                <c:pt idx="553">
                  <c:v>21.720800000000001</c:v>
                </c:pt>
                <c:pt idx="554">
                  <c:v>19.1968</c:v>
                </c:pt>
                <c:pt idx="555">
                  <c:v>20.441600000000001</c:v>
                </c:pt>
                <c:pt idx="556">
                  <c:v>22.1615999999999</c:v>
                </c:pt>
                <c:pt idx="557">
                  <c:v>21.133599999999898</c:v>
                </c:pt>
                <c:pt idx="558">
                  <c:v>20.3479999999999</c:v>
                </c:pt>
                <c:pt idx="559">
                  <c:v>22.368799999999901</c:v>
                </c:pt>
                <c:pt idx="560">
                  <c:v>22.200800000000001</c:v>
                </c:pt>
                <c:pt idx="561">
                  <c:v>21.0183999999999</c:v>
                </c:pt>
                <c:pt idx="562">
                  <c:v>22.240799999999901</c:v>
                </c:pt>
                <c:pt idx="563">
                  <c:v>21.2872727272727</c:v>
                </c:pt>
                <c:pt idx="564">
                  <c:v>21.889999999999901</c:v>
                </c:pt>
                <c:pt idx="565">
                  <c:v>20.96</c:v>
                </c:pt>
                <c:pt idx="566">
                  <c:v>20.4879999999999</c:v>
                </c:pt>
                <c:pt idx="567">
                  <c:v>21.1543999999999</c:v>
                </c:pt>
                <c:pt idx="568">
                  <c:v>21.990399999999902</c:v>
                </c:pt>
                <c:pt idx="569">
                  <c:v>20.378399999999999</c:v>
                </c:pt>
                <c:pt idx="570">
                  <c:v>24.005599999999902</c:v>
                </c:pt>
                <c:pt idx="571">
                  <c:v>19.8583999999999</c:v>
                </c:pt>
                <c:pt idx="572">
                  <c:v>20.6736</c:v>
                </c:pt>
                <c:pt idx="573">
                  <c:v>21.4496</c:v>
                </c:pt>
                <c:pt idx="574">
                  <c:v>22.190399999999901</c:v>
                </c:pt>
                <c:pt idx="575">
                  <c:v>20.741224489795901</c:v>
                </c:pt>
                <c:pt idx="576">
                  <c:v>24.3771428571428</c:v>
                </c:pt>
                <c:pt idx="577">
                  <c:v>20.560824742268</c:v>
                </c:pt>
                <c:pt idx="578">
                  <c:v>20.820799999999998</c:v>
                </c:pt>
                <c:pt idx="579">
                  <c:v>21.0367999999999</c:v>
                </c:pt>
                <c:pt idx="580">
                  <c:v>21.511919191919102</c:v>
                </c:pt>
                <c:pt idx="581">
                  <c:v>20.923200000000001</c:v>
                </c:pt>
                <c:pt idx="582">
                  <c:v>24.411199999999901</c:v>
                </c:pt>
                <c:pt idx="583">
                  <c:v>21.311999999999902</c:v>
                </c:pt>
                <c:pt idx="584">
                  <c:v>21.363999999999901</c:v>
                </c:pt>
                <c:pt idx="585">
                  <c:v>23.244799999999898</c:v>
                </c:pt>
                <c:pt idx="586">
                  <c:v>20.258399999999899</c:v>
                </c:pt>
                <c:pt idx="587">
                  <c:v>21.803199999999901</c:v>
                </c:pt>
                <c:pt idx="588">
                  <c:v>20.360799999999902</c:v>
                </c:pt>
                <c:pt idx="589">
                  <c:v>23.616799999999898</c:v>
                </c:pt>
                <c:pt idx="590">
                  <c:v>21.603999999999999</c:v>
                </c:pt>
                <c:pt idx="591">
                  <c:v>22.8886746987951</c:v>
                </c:pt>
                <c:pt idx="592">
                  <c:v>21.8799999999999</c:v>
                </c:pt>
                <c:pt idx="593">
                  <c:v>22.215199999999999</c:v>
                </c:pt>
                <c:pt idx="594">
                  <c:v>20.7639999999999</c:v>
                </c:pt>
                <c:pt idx="595">
                  <c:v>20.391199999999898</c:v>
                </c:pt>
                <c:pt idx="596">
                  <c:v>20.899199999999901</c:v>
                </c:pt>
                <c:pt idx="597">
                  <c:v>20.52</c:v>
                </c:pt>
                <c:pt idx="598">
                  <c:v>21.837599999999899</c:v>
                </c:pt>
                <c:pt idx="599">
                  <c:v>22.342399999999898</c:v>
                </c:pt>
                <c:pt idx="600">
                  <c:v>21.536799999999999</c:v>
                </c:pt>
                <c:pt idx="601">
                  <c:v>21.160799999999998</c:v>
                </c:pt>
                <c:pt idx="602">
                  <c:v>20.734399999999901</c:v>
                </c:pt>
                <c:pt idx="603">
                  <c:v>20.279999999999902</c:v>
                </c:pt>
                <c:pt idx="604">
                  <c:v>22.074000000000002</c:v>
                </c:pt>
                <c:pt idx="605">
                  <c:v>22.5483333333333</c:v>
                </c:pt>
                <c:pt idx="606">
                  <c:v>19.567999999999898</c:v>
                </c:pt>
                <c:pt idx="607">
                  <c:v>20.303999999999899</c:v>
                </c:pt>
                <c:pt idx="608">
                  <c:v>19.672799999999899</c:v>
                </c:pt>
                <c:pt idx="609">
                  <c:v>22.877599999999902</c:v>
                </c:pt>
                <c:pt idx="610">
                  <c:v>23.6112</c:v>
                </c:pt>
                <c:pt idx="611">
                  <c:v>20.9648</c:v>
                </c:pt>
                <c:pt idx="612">
                  <c:v>22.293333333333301</c:v>
                </c:pt>
                <c:pt idx="613">
                  <c:v>19.938399999999898</c:v>
                </c:pt>
                <c:pt idx="614">
                  <c:v>21.559199999999901</c:v>
                </c:pt>
                <c:pt idx="615">
                  <c:v>20.817599999999899</c:v>
                </c:pt>
                <c:pt idx="616">
                  <c:v>20.0367999999999</c:v>
                </c:pt>
                <c:pt idx="617">
                  <c:v>20.052800000000001</c:v>
                </c:pt>
                <c:pt idx="618">
                  <c:v>22.635999999999999</c:v>
                </c:pt>
                <c:pt idx="619">
                  <c:v>22.808800000000002</c:v>
                </c:pt>
                <c:pt idx="620">
                  <c:v>19.7224</c:v>
                </c:pt>
                <c:pt idx="621">
                  <c:v>19.375072463768099</c:v>
                </c:pt>
                <c:pt idx="622">
                  <c:v>21.200800000000001</c:v>
                </c:pt>
                <c:pt idx="623">
                  <c:v>21.5079999999999</c:v>
                </c:pt>
                <c:pt idx="624">
                  <c:v>20.433599999999899</c:v>
                </c:pt>
                <c:pt idx="625">
                  <c:v>23.1862626262626</c:v>
                </c:pt>
                <c:pt idx="626">
                  <c:v>21.319199999999999</c:v>
                </c:pt>
                <c:pt idx="627">
                  <c:v>19.672000000000001</c:v>
                </c:pt>
                <c:pt idx="628">
                  <c:v>21.3263999999999</c:v>
                </c:pt>
                <c:pt idx="629">
                  <c:v>22.4512</c:v>
                </c:pt>
                <c:pt idx="630">
                  <c:v>20.447999999999901</c:v>
                </c:pt>
                <c:pt idx="631">
                  <c:v>22.072799999999901</c:v>
                </c:pt>
                <c:pt idx="632">
                  <c:v>19.949803921568598</c:v>
                </c:pt>
                <c:pt idx="633">
                  <c:v>18.367999999999999</c:v>
                </c:pt>
                <c:pt idx="634">
                  <c:v>20.1470707070707</c:v>
                </c:pt>
                <c:pt idx="635">
                  <c:v>22.008799999999901</c:v>
                </c:pt>
                <c:pt idx="636">
                  <c:v>24.175999999999899</c:v>
                </c:pt>
                <c:pt idx="637">
                  <c:v>24.0976</c:v>
                </c:pt>
                <c:pt idx="638">
                  <c:v>21.621600000000001</c:v>
                </c:pt>
                <c:pt idx="639">
                  <c:v>22.3263999999999</c:v>
                </c:pt>
                <c:pt idx="640">
                  <c:v>21.795999999999999</c:v>
                </c:pt>
                <c:pt idx="641">
                  <c:v>24.4239999999999</c:v>
                </c:pt>
                <c:pt idx="642">
                  <c:v>19.978400000000001</c:v>
                </c:pt>
                <c:pt idx="643">
                  <c:v>21.221010101009998</c:v>
                </c:pt>
                <c:pt idx="644">
                  <c:v>22.555199999999999</c:v>
                </c:pt>
                <c:pt idx="645">
                  <c:v>21.334399999999899</c:v>
                </c:pt>
                <c:pt idx="646">
                  <c:v>21.180799999999898</c:v>
                </c:pt>
                <c:pt idx="647">
                  <c:v>20.303999999999899</c:v>
                </c:pt>
                <c:pt idx="648">
                  <c:v>20.889600000000002</c:v>
                </c:pt>
                <c:pt idx="649">
                  <c:v>21.5199999999999</c:v>
                </c:pt>
                <c:pt idx="650">
                  <c:v>19.498571428571399</c:v>
                </c:pt>
                <c:pt idx="651">
                  <c:v>20.521318681318601</c:v>
                </c:pt>
                <c:pt idx="652">
                  <c:v>21.171999999999901</c:v>
                </c:pt>
                <c:pt idx="653">
                  <c:v>22.221414141414101</c:v>
                </c:pt>
                <c:pt idx="654">
                  <c:v>22.1999999999999</c:v>
                </c:pt>
                <c:pt idx="655">
                  <c:v>21.744799999999898</c:v>
                </c:pt>
                <c:pt idx="656">
                  <c:v>22.606399999999901</c:v>
                </c:pt>
                <c:pt idx="657">
                  <c:v>23.691999999999901</c:v>
                </c:pt>
                <c:pt idx="658">
                  <c:v>23.8479999999999</c:v>
                </c:pt>
                <c:pt idx="659">
                  <c:v>22.010399999999901</c:v>
                </c:pt>
                <c:pt idx="660">
                  <c:v>24.276799999999898</c:v>
                </c:pt>
                <c:pt idx="661">
                  <c:v>20.84</c:v>
                </c:pt>
                <c:pt idx="662">
                  <c:v>20.470329670329601</c:v>
                </c:pt>
                <c:pt idx="663">
                  <c:v>24.358918918918899</c:v>
                </c:pt>
                <c:pt idx="664">
                  <c:v>24.1776744186046</c:v>
                </c:pt>
                <c:pt idx="665">
                  <c:v>23.389599999999898</c:v>
                </c:pt>
                <c:pt idx="666">
                  <c:v>22.906399999999898</c:v>
                </c:pt>
                <c:pt idx="667">
                  <c:v>19.439999999999898</c:v>
                </c:pt>
                <c:pt idx="668">
                  <c:v>21.359199999999898</c:v>
                </c:pt>
                <c:pt idx="669">
                  <c:v>22.240799999999901</c:v>
                </c:pt>
                <c:pt idx="670">
                  <c:v>21.602399999999999</c:v>
                </c:pt>
                <c:pt idx="671">
                  <c:v>23.7439999999999</c:v>
                </c:pt>
                <c:pt idx="672">
                  <c:v>20.055199999999999</c:v>
                </c:pt>
                <c:pt idx="673">
                  <c:v>22.345599999999902</c:v>
                </c:pt>
                <c:pt idx="674">
                  <c:v>19.7759999999999</c:v>
                </c:pt>
                <c:pt idx="675">
                  <c:v>22.5399999999999</c:v>
                </c:pt>
                <c:pt idx="676">
                  <c:v>22.3887999999999</c:v>
                </c:pt>
                <c:pt idx="677">
                  <c:v>20.360799999999902</c:v>
                </c:pt>
                <c:pt idx="678">
                  <c:v>20.9359999999999</c:v>
                </c:pt>
                <c:pt idx="679">
                  <c:v>22.531999999999901</c:v>
                </c:pt>
                <c:pt idx="680">
                  <c:v>24.030399999999901</c:v>
                </c:pt>
                <c:pt idx="681">
                  <c:v>18.9428571428571</c:v>
                </c:pt>
                <c:pt idx="682">
                  <c:v>22.461449275362298</c:v>
                </c:pt>
                <c:pt idx="683">
                  <c:v>22.362399999999901</c:v>
                </c:pt>
                <c:pt idx="684">
                  <c:v>21.529599999999899</c:v>
                </c:pt>
                <c:pt idx="685">
                  <c:v>22.9392</c:v>
                </c:pt>
                <c:pt idx="686">
                  <c:v>20.571199999999902</c:v>
                </c:pt>
                <c:pt idx="687">
                  <c:v>22.825600000000001</c:v>
                </c:pt>
                <c:pt idx="688">
                  <c:v>22.235199999999899</c:v>
                </c:pt>
                <c:pt idx="689">
                  <c:v>20.623999999999999</c:v>
                </c:pt>
                <c:pt idx="690">
                  <c:v>21.8887999999999</c:v>
                </c:pt>
                <c:pt idx="691">
                  <c:v>22.466399999999901</c:v>
                </c:pt>
                <c:pt idx="692">
                  <c:v>22.741599999999899</c:v>
                </c:pt>
                <c:pt idx="693">
                  <c:v>21.983999999999899</c:v>
                </c:pt>
                <c:pt idx="694">
                  <c:v>21.313043478260798</c:v>
                </c:pt>
                <c:pt idx="695">
                  <c:v>20.8094117647058</c:v>
                </c:pt>
                <c:pt idx="696">
                  <c:v>21.5070707070706</c:v>
                </c:pt>
                <c:pt idx="697">
                  <c:v>21.138399999999901</c:v>
                </c:pt>
                <c:pt idx="698">
                  <c:v>22.0183999999999</c:v>
                </c:pt>
                <c:pt idx="699">
                  <c:v>22.1647999999999</c:v>
                </c:pt>
                <c:pt idx="700">
                  <c:v>20.172799999999999</c:v>
                </c:pt>
                <c:pt idx="701">
                  <c:v>24.7623999999999</c:v>
                </c:pt>
                <c:pt idx="702">
                  <c:v>22.619199999999999</c:v>
                </c:pt>
                <c:pt idx="703">
                  <c:v>20.721599999999999</c:v>
                </c:pt>
                <c:pt idx="704">
                  <c:v>22.817599999999999</c:v>
                </c:pt>
                <c:pt idx="705">
                  <c:v>20.864799999999899</c:v>
                </c:pt>
                <c:pt idx="706">
                  <c:v>20.929600000000001</c:v>
                </c:pt>
                <c:pt idx="707">
                  <c:v>22.0719999999999</c:v>
                </c:pt>
                <c:pt idx="708">
                  <c:v>22.407999999999902</c:v>
                </c:pt>
                <c:pt idx="709">
                  <c:v>22.729599999999898</c:v>
                </c:pt>
                <c:pt idx="710">
                  <c:v>20.895199999999999</c:v>
                </c:pt>
                <c:pt idx="711">
                  <c:v>20.802399999999899</c:v>
                </c:pt>
                <c:pt idx="712">
                  <c:v>21.947999999999901</c:v>
                </c:pt>
                <c:pt idx="713">
                  <c:v>23.818775510203999</c:v>
                </c:pt>
                <c:pt idx="714">
                  <c:v>20.300689655172398</c:v>
                </c:pt>
                <c:pt idx="715">
                  <c:v>18.9834343434343</c:v>
                </c:pt>
                <c:pt idx="716">
                  <c:v>20.517600000000002</c:v>
                </c:pt>
                <c:pt idx="717">
                  <c:v>20.268000000000001</c:v>
                </c:pt>
                <c:pt idx="718">
                  <c:v>19.8375510204081</c:v>
                </c:pt>
                <c:pt idx="719">
                  <c:v>22.5066666666666</c:v>
                </c:pt>
                <c:pt idx="720">
                  <c:v>19.564571428571401</c:v>
                </c:pt>
                <c:pt idx="721">
                  <c:v>21.965999999999902</c:v>
                </c:pt>
                <c:pt idx="722">
                  <c:v>21.694399999999899</c:v>
                </c:pt>
                <c:pt idx="723">
                  <c:v>22.662400000000002</c:v>
                </c:pt>
                <c:pt idx="724">
                  <c:v>22.549600000000002</c:v>
                </c:pt>
                <c:pt idx="725">
                  <c:v>21.7357575757575</c:v>
                </c:pt>
                <c:pt idx="726">
                  <c:v>21.8052173913043</c:v>
                </c:pt>
                <c:pt idx="727">
                  <c:v>23.246315789473599</c:v>
                </c:pt>
                <c:pt idx="728">
                  <c:v>20.614634146341398</c:v>
                </c:pt>
                <c:pt idx="729">
                  <c:v>21.487199999999898</c:v>
                </c:pt>
                <c:pt idx="730">
                  <c:v>20.091199999999901</c:v>
                </c:pt>
                <c:pt idx="731">
                  <c:v>22.310400000000001</c:v>
                </c:pt>
                <c:pt idx="732">
                  <c:v>22.656799999999901</c:v>
                </c:pt>
                <c:pt idx="733">
                  <c:v>22.1695999999999</c:v>
                </c:pt>
                <c:pt idx="734">
                  <c:v>22.108799999999899</c:v>
                </c:pt>
                <c:pt idx="735">
                  <c:v>20.827199999999898</c:v>
                </c:pt>
                <c:pt idx="736">
                  <c:v>20.203199999999899</c:v>
                </c:pt>
                <c:pt idx="737">
                  <c:v>23.081212121212101</c:v>
                </c:pt>
                <c:pt idx="738">
                  <c:v>19.855999999999899</c:v>
                </c:pt>
                <c:pt idx="739">
                  <c:v>22.110399999999998</c:v>
                </c:pt>
                <c:pt idx="740">
                  <c:v>22.359199999999898</c:v>
                </c:pt>
                <c:pt idx="741">
                  <c:v>23.4648</c:v>
                </c:pt>
                <c:pt idx="742">
                  <c:v>21.188800000000001</c:v>
                </c:pt>
                <c:pt idx="743">
                  <c:v>21.332210526315698</c:v>
                </c:pt>
                <c:pt idx="744">
                  <c:v>20.6544262295081</c:v>
                </c:pt>
                <c:pt idx="745">
                  <c:v>22.569887640449402</c:v>
                </c:pt>
                <c:pt idx="746">
                  <c:v>19.124705882352899</c:v>
                </c:pt>
                <c:pt idx="747">
                  <c:v>23.061149425287301</c:v>
                </c:pt>
                <c:pt idx="748">
                  <c:v>22.174399999999899</c:v>
                </c:pt>
                <c:pt idx="749">
                  <c:v>21.185684210526301</c:v>
                </c:pt>
                <c:pt idx="750">
                  <c:v>22.274666666666601</c:v>
                </c:pt>
                <c:pt idx="751">
                  <c:v>22.5263157894736</c:v>
                </c:pt>
                <c:pt idx="752">
                  <c:v>22.972000000000001</c:v>
                </c:pt>
                <c:pt idx="753">
                  <c:v>21.8055555555555</c:v>
                </c:pt>
                <c:pt idx="754">
                  <c:v>21.032808988764</c:v>
                </c:pt>
                <c:pt idx="755">
                  <c:v>21.473600000000001</c:v>
                </c:pt>
                <c:pt idx="756">
                  <c:v>19.586400000000001</c:v>
                </c:pt>
                <c:pt idx="757">
                  <c:v>19.6191999999999</c:v>
                </c:pt>
                <c:pt idx="758">
                  <c:v>23.601600000000001</c:v>
                </c:pt>
                <c:pt idx="759">
                  <c:v>18.926511627906901</c:v>
                </c:pt>
                <c:pt idx="760">
                  <c:v>21.192799999999899</c:v>
                </c:pt>
                <c:pt idx="761">
                  <c:v>19.7591999999999</c:v>
                </c:pt>
                <c:pt idx="762">
                  <c:v>21.379200000000001</c:v>
                </c:pt>
                <c:pt idx="763">
                  <c:v>21.007200000000001</c:v>
                </c:pt>
                <c:pt idx="764">
                  <c:v>21.348686868686801</c:v>
                </c:pt>
                <c:pt idx="765">
                  <c:v>22.379200000000001</c:v>
                </c:pt>
                <c:pt idx="766">
                  <c:v>21.325600000000001</c:v>
                </c:pt>
                <c:pt idx="767">
                  <c:v>21.881212121212101</c:v>
                </c:pt>
                <c:pt idx="768">
                  <c:v>24.583199999999898</c:v>
                </c:pt>
                <c:pt idx="769">
                  <c:v>23.202400000000001</c:v>
                </c:pt>
                <c:pt idx="770">
                  <c:v>22.415199999999899</c:v>
                </c:pt>
                <c:pt idx="771">
                  <c:v>21.514399999999899</c:v>
                </c:pt>
                <c:pt idx="772">
                  <c:v>19.6375510204081</c:v>
                </c:pt>
                <c:pt idx="773">
                  <c:v>21.7212903225806</c:v>
                </c:pt>
                <c:pt idx="774">
                  <c:v>21.813333333333301</c:v>
                </c:pt>
                <c:pt idx="775">
                  <c:v>20.849599999999999</c:v>
                </c:pt>
                <c:pt idx="776">
                  <c:v>21.6847999999999</c:v>
                </c:pt>
                <c:pt idx="777">
                  <c:v>19.4203278688524</c:v>
                </c:pt>
                <c:pt idx="778">
                  <c:v>19.9084210526315</c:v>
                </c:pt>
                <c:pt idx="779">
                  <c:v>21.557499999999902</c:v>
                </c:pt>
                <c:pt idx="780">
                  <c:v>20.4512</c:v>
                </c:pt>
                <c:pt idx="781">
                  <c:v>22.453599999999899</c:v>
                </c:pt>
                <c:pt idx="782">
                  <c:v>20.8231999999999</c:v>
                </c:pt>
                <c:pt idx="783">
                  <c:v>22.270707070707001</c:v>
                </c:pt>
                <c:pt idx="784">
                  <c:v>18.938749999999999</c:v>
                </c:pt>
                <c:pt idx="785">
                  <c:v>20.849142857142802</c:v>
                </c:pt>
                <c:pt idx="786">
                  <c:v>20.4121212121212</c:v>
                </c:pt>
                <c:pt idx="787">
                  <c:v>21.667200000000001</c:v>
                </c:pt>
                <c:pt idx="788">
                  <c:v>18.610370370370301</c:v>
                </c:pt>
                <c:pt idx="789">
                  <c:v>18.47</c:v>
                </c:pt>
                <c:pt idx="790">
                  <c:v>27.155555555555502</c:v>
                </c:pt>
                <c:pt idx="791">
                  <c:v>20.473599999999902</c:v>
                </c:pt>
                <c:pt idx="792">
                  <c:v>21.333599999999901</c:v>
                </c:pt>
                <c:pt idx="793">
                  <c:v>22.7288</c:v>
                </c:pt>
                <c:pt idx="794">
                  <c:v>22.463999999999999</c:v>
                </c:pt>
                <c:pt idx="795">
                  <c:v>22.625599999999899</c:v>
                </c:pt>
                <c:pt idx="796">
                  <c:v>21.882400000000001</c:v>
                </c:pt>
                <c:pt idx="797">
                  <c:v>19.703199999999999</c:v>
                </c:pt>
                <c:pt idx="798">
                  <c:v>22.0063999999999</c:v>
                </c:pt>
                <c:pt idx="799">
                  <c:v>20.8463999999999</c:v>
                </c:pt>
                <c:pt idx="800">
                  <c:v>22.602816901408399</c:v>
                </c:pt>
                <c:pt idx="801">
                  <c:v>22.01</c:v>
                </c:pt>
                <c:pt idx="802">
                  <c:v>21.258399999999899</c:v>
                </c:pt>
                <c:pt idx="803">
                  <c:v>20.806399999999901</c:v>
                </c:pt>
                <c:pt idx="804">
                  <c:v>22.142399999999999</c:v>
                </c:pt>
                <c:pt idx="805">
                  <c:v>19.8957575757575</c:v>
                </c:pt>
                <c:pt idx="806">
                  <c:v>21.224799999999899</c:v>
                </c:pt>
                <c:pt idx="807">
                  <c:v>21.7335999999999</c:v>
                </c:pt>
                <c:pt idx="808">
                  <c:v>22.458399999999902</c:v>
                </c:pt>
                <c:pt idx="809">
                  <c:v>21.757599999999901</c:v>
                </c:pt>
                <c:pt idx="810">
                  <c:v>21.305599999999998</c:v>
                </c:pt>
                <c:pt idx="811">
                  <c:v>22.8856</c:v>
                </c:pt>
                <c:pt idx="812">
                  <c:v>21.9248484848484</c:v>
                </c:pt>
                <c:pt idx="813">
                  <c:v>19.434166666666599</c:v>
                </c:pt>
                <c:pt idx="814">
                  <c:v>20.128484848484799</c:v>
                </c:pt>
                <c:pt idx="815">
                  <c:v>22.936888888888799</c:v>
                </c:pt>
                <c:pt idx="816">
                  <c:v>21.843265306122401</c:v>
                </c:pt>
                <c:pt idx="817">
                  <c:v>21.369599999999899</c:v>
                </c:pt>
                <c:pt idx="818">
                  <c:v>21.058399999999999</c:v>
                </c:pt>
                <c:pt idx="819">
                  <c:v>21.8536</c:v>
                </c:pt>
                <c:pt idx="820">
                  <c:v>21.108799999999899</c:v>
                </c:pt>
                <c:pt idx="821">
                  <c:v>19.671999999999901</c:v>
                </c:pt>
                <c:pt idx="822">
                  <c:v>22.106399999999901</c:v>
                </c:pt>
                <c:pt idx="823">
                  <c:v>23.623999999999899</c:v>
                </c:pt>
                <c:pt idx="824">
                  <c:v>21.982680412371099</c:v>
                </c:pt>
                <c:pt idx="825">
                  <c:v>20.749599999999901</c:v>
                </c:pt>
                <c:pt idx="826">
                  <c:v>23.739199999999901</c:v>
                </c:pt>
                <c:pt idx="827">
                  <c:v>24.499199999999899</c:v>
                </c:pt>
                <c:pt idx="828">
                  <c:v>19.6067368421052</c:v>
                </c:pt>
                <c:pt idx="829">
                  <c:v>22.8429850746268</c:v>
                </c:pt>
                <c:pt idx="830">
                  <c:v>20.04</c:v>
                </c:pt>
                <c:pt idx="831">
                  <c:v>22.551199999999898</c:v>
                </c:pt>
                <c:pt idx="832">
                  <c:v>19.871200000000002</c:v>
                </c:pt>
                <c:pt idx="833">
                  <c:v>23.627999999999901</c:v>
                </c:pt>
                <c:pt idx="834">
                  <c:v>21.819199999999999</c:v>
                </c:pt>
                <c:pt idx="835">
                  <c:v>22.037599999999902</c:v>
                </c:pt>
                <c:pt idx="836">
                  <c:v>22.903199999999998</c:v>
                </c:pt>
                <c:pt idx="837">
                  <c:v>21.6847999999999</c:v>
                </c:pt>
                <c:pt idx="838">
                  <c:v>21.064799999999899</c:v>
                </c:pt>
                <c:pt idx="839">
                  <c:v>21.520799999999898</c:v>
                </c:pt>
                <c:pt idx="840">
                  <c:v>21.281599999999901</c:v>
                </c:pt>
                <c:pt idx="841">
                  <c:v>20.703199999999899</c:v>
                </c:pt>
                <c:pt idx="842">
                  <c:v>21.612799999999901</c:v>
                </c:pt>
                <c:pt idx="843">
                  <c:v>21.410232558139501</c:v>
                </c:pt>
                <c:pt idx="844">
                  <c:v>17.965714285714199</c:v>
                </c:pt>
                <c:pt idx="845">
                  <c:v>20.923636363636302</c:v>
                </c:pt>
                <c:pt idx="846">
                  <c:v>19.9087999999999</c:v>
                </c:pt>
                <c:pt idx="847">
                  <c:v>19.5719999999999</c:v>
                </c:pt>
                <c:pt idx="848">
                  <c:v>22.611999999999899</c:v>
                </c:pt>
                <c:pt idx="849">
                  <c:v>20.3399999999999</c:v>
                </c:pt>
                <c:pt idx="850">
                  <c:v>20.860800000000001</c:v>
                </c:pt>
                <c:pt idx="851">
                  <c:v>20.924444444444401</c:v>
                </c:pt>
                <c:pt idx="852">
                  <c:v>22.340317460317401</c:v>
                </c:pt>
                <c:pt idx="853">
                  <c:v>25.824000000000002</c:v>
                </c:pt>
                <c:pt idx="854">
                  <c:v>18.940631578947301</c:v>
                </c:pt>
                <c:pt idx="855">
                  <c:v>19.307499999999902</c:v>
                </c:pt>
                <c:pt idx="856">
                  <c:v>23.0107042253521</c:v>
                </c:pt>
                <c:pt idx="857">
                  <c:v>19.3704</c:v>
                </c:pt>
                <c:pt idx="858">
                  <c:v>24.3705882352941</c:v>
                </c:pt>
                <c:pt idx="859">
                  <c:v>22.169166666666602</c:v>
                </c:pt>
                <c:pt idx="860">
                  <c:v>22.692799999999998</c:v>
                </c:pt>
                <c:pt idx="861">
                  <c:v>21.776799999999898</c:v>
                </c:pt>
                <c:pt idx="862">
                  <c:v>20.403232323232299</c:v>
                </c:pt>
                <c:pt idx="863">
                  <c:v>19.667200000000001</c:v>
                </c:pt>
                <c:pt idx="864">
                  <c:v>21.915199999999999</c:v>
                </c:pt>
                <c:pt idx="865">
                  <c:v>22.159999999999901</c:v>
                </c:pt>
                <c:pt idx="866">
                  <c:v>21.052</c:v>
                </c:pt>
                <c:pt idx="867">
                  <c:v>20.323999999999899</c:v>
                </c:pt>
                <c:pt idx="868">
                  <c:v>20.438400000000001</c:v>
                </c:pt>
                <c:pt idx="869">
                  <c:v>22.844799999999999</c:v>
                </c:pt>
                <c:pt idx="870">
                  <c:v>21.3295999999999</c:v>
                </c:pt>
                <c:pt idx="871">
                  <c:v>23.732799999999902</c:v>
                </c:pt>
                <c:pt idx="872">
                  <c:v>21.692799999999998</c:v>
                </c:pt>
                <c:pt idx="873">
                  <c:v>20.476799999999901</c:v>
                </c:pt>
                <c:pt idx="874">
                  <c:v>26.357073170731699</c:v>
                </c:pt>
                <c:pt idx="875">
                  <c:v>19.407999999999902</c:v>
                </c:pt>
                <c:pt idx="876">
                  <c:v>21.519200000000001</c:v>
                </c:pt>
                <c:pt idx="877">
                  <c:v>22.988800000000001</c:v>
                </c:pt>
                <c:pt idx="878">
                  <c:v>21.4664</c:v>
                </c:pt>
                <c:pt idx="879">
                  <c:v>20.334399999999899</c:v>
                </c:pt>
                <c:pt idx="880">
                  <c:v>23.9828571428571</c:v>
                </c:pt>
                <c:pt idx="881">
                  <c:v>21.8541176470588</c:v>
                </c:pt>
                <c:pt idx="882">
                  <c:v>20.940659340659298</c:v>
                </c:pt>
                <c:pt idx="883">
                  <c:v>24.357171717171699</c:v>
                </c:pt>
                <c:pt idx="884">
                  <c:v>20.249552238805901</c:v>
                </c:pt>
                <c:pt idx="885">
                  <c:v>21.536666666666601</c:v>
                </c:pt>
                <c:pt idx="886">
                  <c:v>22.130666666666599</c:v>
                </c:pt>
                <c:pt idx="887">
                  <c:v>21.857910447761199</c:v>
                </c:pt>
                <c:pt idx="888">
                  <c:v>21.9525274725274</c:v>
                </c:pt>
                <c:pt idx="889">
                  <c:v>21.739733333333302</c:v>
                </c:pt>
                <c:pt idx="890">
                  <c:v>23.189599999999999</c:v>
                </c:pt>
                <c:pt idx="891">
                  <c:v>20.256799999999998</c:v>
                </c:pt>
                <c:pt idx="892">
                  <c:v>21.6432</c:v>
                </c:pt>
                <c:pt idx="893">
                  <c:v>20.433939393939301</c:v>
                </c:pt>
                <c:pt idx="894">
                  <c:v>22.8551999999999</c:v>
                </c:pt>
                <c:pt idx="895">
                  <c:v>20.689599999999999</c:v>
                </c:pt>
                <c:pt idx="896">
                  <c:v>22.834399999999999</c:v>
                </c:pt>
                <c:pt idx="897">
                  <c:v>20.964799999999901</c:v>
                </c:pt>
                <c:pt idx="898">
                  <c:v>21.694399999999899</c:v>
                </c:pt>
                <c:pt idx="899">
                  <c:v>22.4911999999999</c:v>
                </c:pt>
                <c:pt idx="900">
                  <c:v>19.909599999999902</c:v>
                </c:pt>
                <c:pt idx="901">
                  <c:v>22.62</c:v>
                </c:pt>
                <c:pt idx="902">
                  <c:v>23.282399999999999</c:v>
                </c:pt>
                <c:pt idx="903">
                  <c:v>22.123999999999999</c:v>
                </c:pt>
                <c:pt idx="904">
                  <c:v>21.141818181818099</c:v>
                </c:pt>
                <c:pt idx="905">
                  <c:v>22.474936708860699</c:v>
                </c:pt>
                <c:pt idx="906">
                  <c:v>20.263030303030298</c:v>
                </c:pt>
                <c:pt idx="907">
                  <c:v>23.466399999999901</c:v>
                </c:pt>
                <c:pt idx="908">
                  <c:v>19.979797979797901</c:v>
                </c:pt>
                <c:pt idx="909">
                  <c:v>22.339047619047602</c:v>
                </c:pt>
                <c:pt idx="910">
                  <c:v>21.822417582417501</c:v>
                </c:pt>
                <c:pt idx="911">
                  <c:v>20.320799999999998</c:v>
                </c:pt>
                <c:pt idx="912">
                  <c:v>21.301224489795899</c:v>
                </c:pt>
                <c:pt idx="913">
                  <c:v>22.176551724137902</c:v>
                </c:pt>
                <c:pt idx="914">
                  <c:v>21.0702702702702</c:v>
                </c:pt>
                <c:pt idx="915">
                  <c:v>19.7330434782608</c:v>
                </c:pt>
                <c:pt idx="916">
                  <c:v>22.4090566037735</c:v>
                </c:pt>
                <c:pt idx="917">
                  <c:v>20.521142857142799</c:v>
                </c:pt>
                <c:pt idx="918">
                  <c:v>19.579999999999998</c:v>
                </c:pt>
                <c:pt idx="919">
                  <c:v>23.004799999999999</c:v>
                </c:pt>
                <c:pt idx="920">
                  <c:v>20.864000000000001</c:v>
                </c:pt>
                <c:pt idx="921">
                  <c:v>21.511199999999999</c:v>
                </c:pt>
                <c:pt idx="922">
                  <c:v>21.377599999999902</c:v>
                </c:pt>
                <c:pt idx="923">
                  <c:v>20.032799999999899</c:v>
                </c:pt>
                <c:pt idx="924">
                  <c:v>22.080799999999901</c:v>
                </c:pt>
                <c:pt idx="925">
                  <c:v>22.5519999999999</c:v>
                </c:pt>
                <c:pt idx="926">
                  <c:v>21.2319999999999</c:v>
                </c:pt>
                <c:pt idx="927">
                  <c:v>21.087199999999999</c:v>
                </c:pt>
                <c:pt idx="928">
                  <c:v>20.287199999999899</c:v>
                </c:pt>
                <c:pt idx="929">
                  <c:v>22.108235294117598</c:v>
                </c:pt>
                <c:pt idx="930">
                  <c:v>19.479999999999901</c:v>
                </c:pt>
                <c:pt idx="931">
                  <c:v>25.29</c:v>
                </c:pt>
                <c:pt idx="932">
                  <c:v>25.114999999999899</c:v>
                </c:pt>
                <c:pt idx="933">
                  <c:v>22.068837209302298</c:v>
                </c:pt>
                <c:pt idx="934">
                  <c:v>23.77</c:v>
                </c:pt>
                <c:pt idx="935">
                  <c:v>20.262153846153801</c:v>
                </c:pt>
                <c:pt idx="936">
                  <c:v>20.7191011235955</c:v>
                </c:pt>
                <c:pt idx="937">
                  <c:v>23.3568</c:v>
                </c:pt>
                <c:pt idx="938">
                  <c:v>20.404</c:v>
                </c:pt>
                <c:pt idx="939">
                  <c:v>21.675999999999899</c:v>
                </c:pt>
                <c:pt idx="940">
                  <c:v>19.947999999999901</c:v>
                </c:pt>
                <c:pt idx="941">
                  <c:v>20.495999999999999</c:v>
                </c:pt>
                <c:pt idx="942">
                  <c:v>21.087999999999901</c:v>
                </c:pt>
                <c:pt idx="943">
                  <c:v>20.9648</c:v>
                </c:pt>
                <c:pt idx="944">
                  <c:v>20.991199999999999</c:v>
                </c:pt>
                <c:pt idx="945">
                  <c:v>23.019199999999898</c:v>
                </c:pt>
                <c:pt idx="946">
                  <c:v>22.089599999999901</c:v>
                </c:pt>
                <c:pt idx="947">
                  <c:v>22.4039999999999</c:v>
                </c:pt>
                <c:pt idx="948">
                  <c:v>19.902399999999901</c:v>
                </c:pt>
                <c:pt idx="949">
                  <c:v>23.3615999999999</c:v>
                </c:pt>
                <c:pt idx="950">
                  <c:v>21.744</c:v>
                </c:pt>
                <c:pt idx="951">
                  <c:v>22.8735999999999</c:v>
                </c:pt>
                <c:pt idx="952">
                  <c:v>22.808</c:v>
                </c:pt>
                <c:pt idx="953">
                  <c:v>21.714399999999898</c:v>
                </c:pt>
                <c:pt idx="954">
                  <c:v>18.921599999999899</c:v>
                </c:pt>
                <c:pt idx="955">
                  <c:v>24.020512820512799</c:v>
                </c:pt>
                <c:pt idx="956">
                  <c:v>21.457142857142799</c:v>
                </c:pt>
                <c:pt idx="957">
                  <c:v>19.337599999999899</c:v>
                </c:pt>
                <c:pt idx="958">
                  <c:v>22.788571428571402</c:v>
                </c:pt>
                <c:pt idx="959">
                  <c:v>19.035918367346898</c:v>
                </c:pt>
                <c:pt idx="960">
                  <c:v>21.877600000000001</c:v>
                </c:pt>
                <c:pt idx="961">
                  <c:v>18.872799999999899</c:v>
                </c:pt>
                <c:pt idx="962">
                  <c:v>21.4847999999999</c:v>
                </c:pt>
                <c:pt idx="963">
                  <c:v>20.620799999999999</c:v>
                </c:pt>
                <c:pt idx="964">
                  <c:v>20.940606060606001</c:v>
                </c:pt>
                <c:pt idx="965">
                  <c:v>20.872800000000002</c:v>
                </c:pt>
                <c:pt idx="966">
                  <c:v>22.655199999999901</c:v>
                </c:pt>
                <c:pt idx="967">
                  <c:v>22.82</c:v>
                </c:pt>
                <c:pt idx="968">
                  <c:v>20.655999999999899</c:v>
                </c:pt>
                <c:pt idx="969">
                  <c:v>23.848799999999901</c:v>
                </c:pt>
                <c:pt idx="970">
                  <c:v>21.615199999999898</c:v>
                </c:pt>
                <c:pt idx="971">
                  <c:v>20.535999999999898</c:v>
                </c:pt>
                <c:pt idx="972">
                  <c:v>22.924800000000001</c:v>
                </c:pt>
                <c:pt idx="973">
                  <c:v>21.680800000000001</c:v>
                </c:pt>
                <c:pt idx="974">
                  <c:v>21.5335999999999</c:v>
                </c:pt>
                <c:pt idx="975">
                  <c:v>22.352</c:v>
                </c:pt>
                <c:pt idx="976">
                  <c:v>18.919999999999899</c:v>
                </c:pt>
                <c:pt idx="977">
                  <c:v>21.298461538461499</c:v>
                </c:pt>
                <c:pt idx="978">
                  <c:v>19.849863013698599</c:v>
                </c:pt>
                <c:pt idx="979">
                  <c:v>18.698039215686201</c:v>
                </c:pt>
                <c:pt idx="980">
                  <c:v>23.893333333333299</c:v>
                </c:pt>
                <c:pt idx="981">
                  <c:v>21.14</c:v>
                </c:pt>
                <c:pt idx="982">
                  <c:v>21.159999999999901</c:v>
                </c:pt>
                <c:pt idx="983">
                  <c:v>20.420869565217298</c:v>
                </c:pt>
                <c:pt idx="984">
                  <c:v>22.8</c:v>
                </c:pt>
                <c:pt idx="985">
                  <c:v>21.430736842105201</c:v>
                </c:pt>
                <c:pt idx="986">
                  <c:v>20.383199999999899</c:v>
                </c:pt>
                <c:pt idx="987">
                  <c:v>19.979199999999899</c:v>
                </c:pt>
                <c:pt idx="988">
                  <c:v>23.3231999999999</c:v>
                </c:pt>
                <c:pt idx="989">
                  <c:v>22.931199999999901</c:v>
                </c:pt>
                <c:pt idx="990">
                  <c:v>20.677599999999899</c:v>
                </c:pt>
                <c:pt idx="991">
                  <c:v>23.406868686868599</c:v>
                </c:pt>
                <c:pt idx="992">
                  <c:v>19.337599999999998</c:v>
                </c:pt>
                <c:pt idx="993">
                  <c:v>22.571199999999902</c:v>
                </c:pt>
                <c:pt idx="994">
                  <c:v>22.439999999999898</c:v>
                </c:pt>
                <c:pt idx="995">
                  <c:v>21.948</c:v>
                </c:pt>
                <c:pt idx="996">
                  <c:v>19.793599999999898</c:v>
                </c:pt>
                <c:pt idx="997">
                  <c:v>19.947999999999901</c:v>
                </c:pt>
                <c:pt idx="998">
                  <c:v>22.507199999999902</c:v>
                </c:pt>
                <c:pt idx="999">
                  <c:v>20.998399999999901</c:v>
                </c:pt>
                <c:pt idx="1000">
                  <c:v>21.2287999999999</c:v>
                </c:pt>
                <c:pt idx="1001">
                  <c:v>21.353599999999901</c:v>
                </c:pt>
                <c:pt idx="1002">
                  <c:v>22.8904</c:v>
                </c:pt>
                <c:pt idx="1003">
                  <c:v>22.397600000000001</c:v>
                </c:pt>
                <c:pt idx="1004">
                  <c:v>20.601600000000001</c:v>
                </c:pt>
                <c:pt idx="1005">
                  <c:v>20.8094117647058</c:v>
                </c:pt>
                <c:pt idx="1006">
                  <c:v>25.4153846153846</c:v>
                </c:pt>
                <c:pt idx="1007">
                  <c:v>44.1714285714285</c:v>
                </c:pt>
                <c:pt idx="1008">
                  <c:v>24.625454545454499</c:v>
                </c:pt>
                <c:pt idx="1009">
                  <c:v>19.630476190476099</c:v>
                </c:pt>
                <c:pt idx="1010">
                  <c:v>23.175652173913001</c:v>
                </c:pt>
                <c:pt idx="1011">
                  <c:v>19.832799999999899</c:v>
                </c:pt>
                <c:pt idx="1012">
                  <c:v>18.842399999999898</c:v>
                </c:pt>
                <c:pt idx="1013">
                  <c:v>21.924799999999902</c:v>
                </c:pt>
                <c:pt idx="1014">
                  <c:v>21.515999999999899</c:v>
                </c:pt>
                <c:pt idx="1015">
                  <c:v>20.6936</c:v>
                </c:pt>
                <c:pt idx="1016">
                  <c:v>22.145599999999899</c:v>
                </c:pt>
                <c:pt idx="1017">
                  <c:v>20.238399999999999</c:v>
                </c:pt>
                <c:pt idx="1018">
                  <c:v>21.641599999999901</c:v>
                </c:pt>
                <c:pt idx="1019">
                  <c:v>21.207199999999901</c:v>
                </c:pt>
                <c:pt idx="1020">
                  <c:v>19.966399999999901</c:v>
                </c:pt>
                <c:pt idx="1021">
                  <c:v>22.8447999999999</c:v>
                </c:pt>
                <c:pt idx="1022">
                  <c:v>18.369599999999899</c:v>
                </c:pt>
                <c:pt idx="1023">
                  <c:v>21.1343999999999</c:v>
                </c:pt>
                <c:pt idx="1024">
                  <c:v>21.570399999999999</c:v>
                </c:pt>
                <c:pt idx="1025">
                  <c:v>21.46</c:v>
                </c:pt>
                <c:pt idx="1026">
                  <c:v>21.033535353535299</c:v>
                </c:pt>
                <c:pt idx="1027">
                  <c:v>23.562020202020101</c:v>
                </c:pt>
                <c:pt idx="1028">
                  <c:v>22.359199999999898</c:v>
                </c:pt>
                <c:pt idx="1029">
                  <c:v>22.169696969696901</c:v>
                </c:pt>
                <c:pt idx="1030">
                  <c:v>21.556923076922999</c:v>
                </c:pt>
                <c:pt idx="1031">
                  <c:v>21.076000000000001</c:v>
                </c:pt>
                <c:pt idx="1032">
                  <c:v>21.3751999999999</c:v>
                </c:pt>
                <c:pt idx="1033">
                  <c:v>22.1632</c:v>
                </c:pt>
                <c:pt idx="1034">
                  <c:v>19.9816</c:v>
                </c:pt>
                <c:pt idx="1035">
                  <c:v>22.817599999999899</c:v>
                </c:pt>
                <c:pt idx="1036">
                  <c:v>23.567999999999898</c:v>
                </c:pt>
                <c:pt idx="1037">
                  <c:v>23.1663999999999</c:v>
                </c:pt>
                <c:pt idx="1038">
                  <c:v>19.226399999999899</c:v>
                </c:pt>
                <c:pt idx="1039">
                  <c:v>21.283999999999899</c:v>
                </c:pt>
                <c:pt idx="1040">
                  <c:v>19.707199999999901</c:v>
                </c:pt>
                <c:pt idx="1041">
                  <c:v>19.4312</c:v>
                </c:pt>
                <c:pt idx="1042">
                  <c:v>22.8903999999999</c:v>
                </c:pt>
                <c:pt idx="1043">
                  <c:v>21.997599999999899</c:v>
                </c:pt>
                <c:pt idx="1044">
                  <c:v>19.541010101010102</c:v>
                </c:pt>
                <c:pt idx="1045">
                  <c:v>21.0351999999999</c:v>
                </c:pt>
                <c:pt idx="1046">
                  <c:v>21.633599999999898</c:v>
                </c:pt>
                <c:pt idx="1047">
                  <c:v>22.335999999999899</c:v>
                </c:pt>
                <c:pt idx="1048">
                  <c:v>19.386399999999998</c:v>
                </c:pt>
                <c:pt idx="1049">
                  <c:v>18.495999999999999</c:v>
                </c:pt>
                <c:pt idx="1050">
                  <c:v>23.130549450549399</c:v>
                </c:pt>
                <c:pt idx="1051">
                  <c:v>21.36</c:v>
                </c:pt>
                <c:pt idx="1052">
                  <c:v>20.9607999999999</c:v>
                </c:pt>
                <c:pt idx="1053">
                  <c:v>21.677599999999899</c:v>
                </c:pt>
                <c:pt idx="1054">
                  <c:v>21.057777777777702</c:v>
                </c:pt>
                <c:pt idx="1055">
                  <c:v>20.509599999999999</c:v>
                </c:pt>
                <c:pt idx="1056">
                  <c:v>20.709599999999899</c:v>
                </c:pt>
                <c:pt idx="1057">
                  <c:v>18.644799999999901</c:v>
                </c:pt>
                <c:pt idx="1058">
                  <c:v>24.338399999999901</c:v>
                </c:pt>
                <c:pt idx="1059">
                  <c:v>19.1831999999999</c:v>
                </c:pt>
                <c:pt idx="1060">
                  <c:v>20.3919999999999</c:v>
                </c:pt>
                <c:pt idx="1061">
                  <c:v>21.470399999999898</c:v>
                </c:pt>
                <c:pt idx="1062">
                  <c:v>19.869599999999998</c:v>
                </c:pt>
                <c:pt idx="1063">
                  <c:v>19.672799999999899</c:v>
                </c:pt>
                <c:pt idx="1064">
                  <c:v>20.998399999999901</c:v>
                </c:pt>
                <c:pt idx="1065">
                  <c:v>22.4087999999999</c:v>
                </c:pt>
                <c:pt idx="1066">
                  <c:v>21.204799999999899</c:v>
                </c:pt>
                <c:pt idx="1067">
                  <c:v>21.188800000000001</c:v>
                </c:pt>
                <c:pt idx="1068">
                  <c:v>24.008888888888801</c:v>
                </c:pt>
                <c:pt idx="1069">
                  <c:v>19.694945054944998</c:v>
                </c:pt>
                <c:pt idx="1070">
                  <c:v>20.951999999999899</c:v>
                </c:pt>
                <c:pt idx="1071">
                  <c:v>23.805599999999998</c:v>
                </c:pt>
                <c:pt idx="1072">
                  <c:v>22.2471999999999</c:v>
                </c:pt>
                <c:pt idx="1073">
                  <c:v>22.143199999999901</c:v>
                </c:pt>
                <c:pt idx="1074">
                  <c:v>23.459999999999901</c:v>
                </c:pt>
                <c:pt idx="1075">
                  <c:v>21.8583999999999</c:v>
                </c:pt>
                <c:pt idx="1076">
                  <c:v>21.3079999999999</c:v>
                </c:pt>
                <c:pt idx="1077">
                  <c:v>22.4119999999999</c:v>
                </c:pt>
                <c:pt idx="1078">
                  <c:v>22.0871999999999</c:v>
                </c:pt>
                <c:pt idx="1079">
                  <c:v>21.187999999999999</c:v>
                </c:pt>
                <c:pt idx="1080">
                  <c:v>22.970399999999898</c:v>
                </c:pt>
                <c:pt idx="1081">
                  <c:v>20.835199999999901</c:v>
                </c:pt>
                <c:pt idx="1082">
                  <c:v>22.273599999999998</c:v>
                </c:pt>
                <c:pt idx="1083">
                  <c:v>21.364848484848402</c:v>
                </c:pt>
                <c:pt idx="1084">
                  <c:v>20.316800000000001</c:v>
                </c:pt>
                <c:pt idx="1085">
                  <c:v>20.869599999999899</c:v>
                </c:pt>
                <c:pt idx="1086">
                  <c:v>21.689599999999899</c:v>
                </c:pt>
                <c:pt idx="1087">
                  <c:v>18.43</c:v>
                </c:pt>
                <c:pt idx="1088">
                  <c:v>20.5565217391304</c:v>
                </c:pt>
                <c:pt idx="1089">
                  <c:v>19.963199999999901</c:v>
                </c:pt>
                <c:pt idx="1090">
                  <c:v>20.448</c:v>
                </c:pt>
                <c:pt idx="1091">
                  <c:v>23.1295999999999</c:v>
                </c:pt>
                <c:pt idx="1092">
                  <c:v>21.0823999999999</c:v>
                </c:pt>
                <c:pt idx="1093">
                  <c:v>19.948799999999999</c:v>
                </c:pt>
                <c:pt idx="1094">
                  <c:v>23.7471999999999</c:v>
                </c:pt>
                <c:pt idx="1095">
                  <c:v>19.192</c:v>
                </c:pt>
                <c:pt idx="1096">
                  <c:v>19.347999999999999</c:v>
                </c:pt>
                <c:pt idx="1097">
                  <c:v>21.6904</c:v>
                </c:pt>
                <c:pt idx="1098">
                  <c:v>21.622626262626198</c:v>
                </c:pt>
                <c:pt idx="1099">
                  <c:v>20.851199999999999</c:v>
                </c:pt>
                <c:pt idx="1100">
                  <c:v>20.7103999999999</c:v>
                </c:pt>
                <c:pt idx="1101">
                  <c:v>22.056799999999999</c:v>
                </c:pt>
                <c:pt idx="1102">
                  <c:v>20.187999999999899</c:v>
                </c:pt>
                <c:pt idx="1103">
                  <c:v>23.578399999999998</c:v>
                </c:pt>
                <c:pt idx="1104">
                  <c:v>25.509599999999899</c:v>
                </c:pt>
                <c:pt idx="1105">
                  <c:v>20.221176470588201</c:v>
                </c:pt>
                <c:pt idx="1106">
                  <c:v>23.367912087912</c:v>
                </c:pt>
                <c:pt idx="1107">
                  <c:v>21.431999999999999</c:v>
                </c:pt>
                <c:pt idx="1108">
                  <c:v>23.349599999999999</c:v>
                </c:pt>
                <c:pt idx="1109">
                  <c:v>20.453599999999899</c:v>
                </c:pt>
                <c:pt idx="1110">
                  <c:v>21.5383999999999</c:v>
                </c:pt>
                <c:pt idx="1111">
                  <c:v>19.389599999999898</c:v>
                </c:pt>
                <c:pt idx="1112">
                  <c:v>23.201599999999999</c:v>
                </c:pt>
                <c:pt idx="1113">
                  <c:v>20.253599999999999</c:v>
                </c:pt>
                <c:pt idx="1114">
                  <c:v>22.585599999999999</c:v>
                </c:pt>
                <c:pt idx="1115">
                  <c:v>21.409600000000001</c:v>
                </c:pt>
                <c:pt idx="1116">
                  <c:v>21.2167999999999</c:v>
                </c:pt>
                <c:pt idx="1117">
                  <c:v>21.3447999999999</c:v>
                </c:pt>
                <c:pt idx="1118">
                  <c:v>21.132000000000001</c:v>
                </c:pt>
                <c:pt idx="1119">
                  <c:v>19.4312</c:v>
                </c:pt>
                <c:pt idx="1120">
                  <c:v>22.341666666666601</c:v>
                </c:pt>
                <c:pt idx="1121">
                  <c:v>19.873333333333299</c:v>
                </c:pt>
                <c:pt idx="1122">
                  <c:v>21.1799999999999</c:v>
                </c:pt>
                <c:pt idx="1123">
                  <c:v>18.844444444444399</c:v>
                </c:pt>
                <c:pt idx="1124">
                  <c:v>21.308131868131799</c:v>
                </c:pt>
                <c:pt idx="1125">
                  <c:v>21.527199999999901</c:v>
                </c:pt>
                <c:pt idx="1126">
                  <c:v>21.806399999999901</c:v>
                </c:pt>
                <c:pt idx="1127">
                  <c:v>23.187999999999999</c:v>
                </c:pt>
                <c:pt idx="1128">
                  <c:v>21.531199999999998</c:v>
                </c:pt>
                <c:pt idx="1129">
                  <c:v>22.335199999999901</c:v>
                </c:pt>
                <c:pt idx="1130">
                  <c:v>21.011999999999901</c:v>
                </c:pt>
                <c:pt idx="1131">
                  <c:v>23.539199999999902</c:v>
                </c:pt>
                <c:pt idx="1132">
                  <c:v>21.182399999999902</c:v>
                </c:pt>
                <c:pt idx="1133">
                  <c:v>20.6007999999999</c:v>
                </c:pt>
                <c:pt idx="1134">
                  <c:v>21.1999999999999</c:v>
                </c:pt>
                <c:pt idx="1135">
                  <c:v>23.308799999999898</c:v>
                </c:pt>
                <c:pt idx="1136">
                  <c:v>22.5991999999999</c:v>
                </c:pt>
                <c:pt idx="1137">
                  <c:v>21.938400000000001</c:v>
                </c:pt>
                <c:pt idx="1138">
                  <c:v>20.693599999999901</c:v>
                </c:pt>
                <c:pt idx="1139">
                  <c:v>22.372</c:v>
                </c:pt>
                <c:pt idx="1140">
                  <c:v>21.1530666666666</c:v>
                </c:pt>
                <c:pt idx="1141">
                  <c:v>16.8363636363636</c:v>
                </c:pt>
                <c:pt idx="1142">
                  <c:v>22.137391304347801</c:v>
                </c:pt>
                <c:pt idx="1143">
                  <c:v>20.411199999999901</c:v>
                </c:pt>
                <c:pt idx="1144">
                  <c:v>22.581599999999899</c:v>
                </c:pt>
                <c:pt idx="1145">
                  <c:v>21.409599999999902</c:v>
                </c:pt>
                <c:pt idx="1146">
                  <c:v>20.319999999999901</c:v>
                </c:pt>
                <c:pt idx="1147">
                  <c:v>20.299199999999999</c:v>
                </c:pt>
                <c:pt idx="1148">
                  <c:v>23.1359999999999</c:v>
                </c:pt>
                <c:pt idx="1149">
                  <c:v>22.892799999999902</c:v>
                </c:pt>
                <c:pt idx="1150">
                  <c:v>21.300799999999899</c:v>
                </c:pt>
                <c:pt idx="1151">
                  <c:v>20.536000000000001</c:v>
                </c:pt>
                <c:pt idx="1152">
                  <c:v>21.495999999999899</c:v>
                </c:pt>
                <c:pt idx="1153">
                  <c:v>21.288799999999899</c:v>
                </c:pt>
                <c:pt idx="1154">
                  <c:v>23.679199999999899</c:v>
                </c:pt>
                <c:pt idx="1155">
                  <c:v>20.448</c:v>
                </c:pt>
                <c:pt idx="1156">
                  <c:v>22.719999999999899</c:v>
                </c:pt>
                <c:pt idx="1157">
                  <c:v>23.1952</c:v>
                </c:pt>
                <c:pt idx="1158">
                  <c:v>20.153599999999901</c:v>
                </c:pt>
                <c:pt idx="1159">
                  <c:v>21.224242424242401</c:v>
                </c:pt>
                <c:pt idx="1160">
                  <c:v>19.281758241758201</c:v>
                </c:pt>
                <c:pt idx="1161">
                  <c:v>21.901599999999899</c:v>
                </c:pt>
                <c:pt idx="1162">
                  <c:v>22.4664</c:v>
                </c:pt>
                <c:pt idx="1163">
                  <c:v>21.3416</c:v>
                </c:pt>
                <c:pt idx="1164">
                  <c:v>21.463199999999901</c:v>
                </c:pt>
                <c:pt idx="1165">
                  <c:v>20.6463999999999</c:v>
                </c:pt>
                <c:pt idx="1166">
                  <c:v>21.2503999999999</c:v>
                </c:pt>
                <c:pt idx="1167">
                  <c:v>20.1831999999999</c:v>
                </c:pt>
                <c:pt idx="1168">
                  <c:v>20.870399999999901</c:v>
                </c:pt>
                <c:pt idx="1169">
                  <c:v>23.150399999999902</c:v>
                </c:pt>
                <c:pt idx="1170">
                  <c:v>22.151999999999902</c:v>
                </c:pt>
                <c:pt idx="1171">
                  <c:v>21.305599999999998</c:v>
                </c:pt>
                <c:pt idx="1172">
                  <c:v>20.857599999999898</c:v>
                </c:pt>
                <c:pt idx="1173">
                  <c:v>24.363199999999999</c:v>
                </c:pt>
                <c:pt idx="1174">
                  <c:v>23.6936</c:v>
                </c:pt>
                <c:pt idx="1175">
                  <c:v>19.847200000000001</c:v>
                </c:pt>
                <c:pt idx="1176">
                  <c:v>19.508333333333301</c:v>
                </c:pt>
                <c:pt idx="1177">
                  <c:v>18.959999999999901</c:v>
                </c:pt>
                <c:pt idx="1178">
                  <c:v>24.905494505494499</c:v>
                </c:pt>
                <c:pt idx="1179">
                  <c:v>20.239199999999901</c:v>
                </c:pt>
                <c:pt idx="1180">
                  <c:v>20.690399999999901</c:v>
                </c:pt>
                <c:pt idx="1181">
                  <c:v>21.656799999999901</c:v>
                </c:pt>
                <c:pt idx="1182">
                  <c:v>23.757599999999901</c:v>
                </c:pt>
                <c:pt idx="1183">
                  <c:v>20.5887999999999</c:v>
                </c:pt>
                <c:pt idx="1184">
                  <c:v>22.686399999999999</c:v>
                </c:pt>
                <c:pt idx="1185">
                  <c:v>20.992799999999999</c:v>
                </c:pt>
                <c:pt idx="1186">
                  <c:v>20.248799999999999</c:v>
                </c:pt>
                <c:pt idx="1187">
                  <c:v>21.771199999999901</c:v>
                </c:pt>
                <c:pt idx="1188">
                  <c:v>22.817599999999999</c:v>
                </c:pt>
                <c:pt idx="1189">
                  <c:v>21.608799999999899</c:v>
                </c:pt>
                <c:pt idx="1190">
                  <c:v>24.428000000000001</c:v>
                </c:pt>
                <c:pt idx="1191">
                  <c:v>20.191199999999899</c:v>
                </c:pt>
                <c:pt idx="1192">
                  <c:v>23.596</c:v>
                </c:pt>
                <c:pt idx="1193">
                  <c:v>21.407999999999902</c:v>
                </c:pt>
                <c:pt idx="1194">
                  <c:v>22.435555555555499</c:v>
                </c:pt>
                <c:pt idx="1195">
                  <c:v>22.5833333333333</c:v>
                </c:pt>
                <c:pt idx="1196">
                  <c:v>20.153978494623601</c:v>
                </c:pt>
                <c:pt idx="1197">
                  <c:v>22.563199999999899</c:v>
                </c:pt>
                <c:pt idx="1198">
                  <c:v>22.694399999999899</c:v>
                </c:pt>
                <c:pt idx="1199">
                  <c:v>21.561599999999999</c:v>
                </c:pt>
                <c:pt idx="1200">
                  <c:v>20.9</c:v>
                </c:pt>
                <c:pt idx="1201">
                  <c:v>20.133599999999898</c:v>
                </c:pt>
                <c:pt idx="1202">
                  <c:v>21.9759999999999</c:v>
                </c:pt>
                <c:pt idx="1203">
                  <c:v>19.584</c:v>
                </c:pt>
                <c:pt idx="1204">
                  <c:v>20.872799999999899</c:v>
                </c:pt>
                <c:pt idx="1205">
                  <c:v>23.3127999999999</c:v>
                </c:pt>
                <c:pt idx="1206">
                  <c:v>20.428799999999999</c:v>
                </c:pt>
                <c:pt idx="1207">
                  <c:v>19.655199999999901</c:v>
                </c:pt>
                <c:pt idx="1208">
                  <c:v>19.645</c:v>
                </c:pt>
                <c:pt idx="1209">
                  <c:v>24.435555555555499</c:v>
                </c:pt>
                <c:pt idx="1210">
                  <c:v>20.4577777777777</c:v>
                </c:pt>
                <c:pt idx="1211">
                  <c:v>22.0304</c:v>
                </c:pt>
                <c:pt idx="1212">
                  <c:v>19.947199999999899</c:v>
                </c:pt>
                <c:pt idx="1213">
                  <c:v>22.886399999999899</c:v>
                </c:pt>
                <c:pt idx="1214">
                  <c:v>21.06</c:v>
                </c:pt>
                <c:pt idx="1215">
                  <c:v>21.035999999999898</c:v>
                </c:pt>
                <c:pt idx="1216">
                  <c:v>20.364799999999999</c:v>
                </c:pt>
                <c:pt idx="1217">
                  <c:v>20.095199999999998</c:v>
                </c:pt>
                <c:pt idx="1218">
                  <c:v>21.8279999999999</c:v>
                </c:pt>
                <c:pt idx="1219">
                  <c:v>20.671999999999901</c:v>
                </c:pt>
                <c:pt idx="1220">
                  <c:v>19.975199999999901</c:v>
                </c:pt>
                <c:pt idx="1221">
                  <c:v>19.5336</c:v>
                </c:pt>
                <c:pt idx="1222">
                  <c:v>21.695999999999898</c:v>
                </c:pt>
                <c:pt idx="1223">
                  <c:v>21.202857142857098</c:v>
                </c:pt>
                <c:pt idx="1224">
                  <c:v>21.5706666666666</c:v>
                </c:pt>
                <c:pt idx="1225">
                  <c:v>22.336799999999901</c:v>
                </c:pt>
                <c:pt idx="1226">
                  <c:v>20.239199999999901</c:v>
                </c:pt>
                <c:pt idx="1227">
                  <c:v>21.228000000000002</c:v>
                </c:pt>
                <c:pt idx="1228">
                  <c:v>19.795199999999902</c:v>
                </c:pt>
                <c:pt idx="1229">
                  <c:v>21.7943999999999</c:v>
                </c:pt>
                <c:pt idx="1230">
                  <c:v>21.638400000000001</c:v>
                </c:pt>
                <c:pt idx="1231">
                  <c:v>21.999199999999899</c:v>
                </c:pt>
                <c:pt idx="1232">
                  <c:v>24.512</c:v>
                </c:pt>
                <c:pt idx="1233">
                  <c:v>19.596800000000002</c:v>
                </c:pt>
                <c:pt idx="1234">
                  <c:v>19.313600000000001</c:v>
                </c:pt>
                <c:pt idx="1235">
                  <c:v>19.207999999999899</c:v>
                </c:pt>
                <c:pt idx="1236">
                  <c:v>24.814285714285699</c:v>
                </c:pt>
                <c:pt idx="1237">
                  <c:v>23.973932584269601</c:v>
                </c:pt>
                <c:pt idx="1238">
                  <c:v>21.880799999999901</c:v>
                </c:pt>
                <c:pt idx="1239">
                  <c:v>21.529599999999999</c:v>
                </c:pt>
                <c:pt idx="1240">
                  <c:v>23.385599999999901</c:v>
                </c:pt>
                <c:pt idx="1241">
                  <c:v>20.239199999999901</c:v>
                </c:pt>
                <c:pt idx="1242">
                  <c:v>22.623999999999899</c:v>
                </c:pt>
                <c:pt idx="1243">
                  <c:v>21.222399999999901</c:v>
                </c:pt>
                <c:pt idx="1244">
                  <c:v>20.409599999999902</c:v>
                </c:pt>
                <c:pt idx="1245">
                  <c:v>20.3232323232323</c:v>
                </c:pt>
                <c:pt idx="1246">
                  <c:v>21.6416</c:v>
                </c:pt>
                <c:pt idx="1247">
                  <c:v>21.0839999999999</c:v>
                </c:pt>
                <c:pt idx="1248">
                  <c:v>23.305599999999899</c:v>
                </c:pt>
                <c:pt idx="1249">
                  <c:v>19.396923076922999</c:v>
                </c:pt>
                <c:pt idx="1250">
                  <c:v>22.8213333333333</c:v>
                </c:pt>
                <c:pt idx="1251">
                  <c:v>21.980799999999899</c:v>
                </c:pt>
                <c:pt idx="1252">
                  <c:v>19.788</c:v>
                </c:pt>
                <c:pt idx="1253">
                  <c:v>22.833600000000001</c:v>
                </c:pt>
                <c:pt idx="1254">
                  <c:v>20.753599999999899</c:v>
                </c:pt>
                <c:pt idx="1255">
                  <c:v>20.017600000000002</c:v>
                </c:pt>
                <c:pt idx="1256">
                  <c:v>21.485599999999899</c:v>
                </c:pt>
                <c:pt idx="1257">
                  <c:v>21.94</c:v>
                </c:pt>
                <c:pt idx="1258">
                  <c:v>20.2448979591836</c:v>
                </c:pt>
                <c:pt idx="1259">
                  <c:v>17.760000000000002</c:v>
                </c:pt>
                <c:pt idx="1260">
                  <c:v>21.946666666666601</c:v>
                </c:pt>
                <c:pt idx="1261">
                  <c:v>28.906666666666599</c:v>
                </c:pt>
                <c:pt idx="1262">
                  <c:v>21.754666666666601</c:v>
                </c:pt>
                <c:pt idx="1263">
                  <c:v>21.340799999999899</c:v>
                </c:pt>
                <c:pt idx="1264">
                  <c:v>21.135199999999902</c:v>
                </c:pt>
                <c:pt idx="1265">
                  <c:v>20.066399999999899</c:v>
                </c:pt>
                <c:pt idx="1266">
                  <c:v>21.9008</c:v>
                </c:pt>
                <c:pt idx="1267">
                  <c:v>20.204799999999899</c:v>
                </c:pt>
                <c:pt idx="1268">
                  <c:v>20.444800000000001</c:v>
                </c:pt>
                <c:pt idx="1269">
                  <c:v>23.770399999999899</c:v>
                </c:pt>
                <c:pt idx="1270">
                  <c:v>21.8551999999999</c:v>
                </c:pt>
                <c:pt idx="1271">
                  <c:v>21.409599999999902</c:v>
                </c:pt>
                <c:pt idx="1272">
                  <c:v>20.834782608695601</c:v>
                </c:pt>
                <c:pt idx="1273">
                  <c:v>23.84</c:v>
                </c:pt>
                <c:pt idx="1274">
                  <c:v>22.367199999999901</c:v>
                </c:pt>
                <c:pt idx="1275">
                  <c:v>22.2487999999999</c:v>
                </c:pt>
                <c:pt idx="1276">
                  <c:v>20.8432</c:v>
                </c:pt>
                <c:pt idx="1277">
                  <c:v>19.601599999999902</c:v>
                </c:pt>
                <c:pt idx="1278">
                  <c:v>21.562399999999901</c:v>
                </c:pt>
                <c:pt idx="1279">
                  <c:v>20.0488</c:v>
                </c:pt>
                <c:pt idx="1280">
                  <c:v>20.2607999999999</c:v>
                </c:pt>
                <c:pt idx="1281">
                  <c:v>21.639199999999999</c:v>
                </c:pt>
                <c:pt idx="1282">
                  <c:v>19.266666666666602</c:v>
                </c:pt>
                <c:pt idx="1283">
                  <c:v>20.701333333333299</c:v>
                </c:pt>
                <c:pt idx="1284">
                  <c:v>20.14</c:v>
                </c:pt>
                <c:pt idx="1285">
                  <c:v>22.4423999999999</c:v>
                </c:pt>
                <c:pt idx="1286">
                  <c:v>21.347199999999901</c:v>
                </c:pt>
                <c:pt idx="1287">
                  <c:v>23.095199999999998</c:v>
                </c:pt>
                <c:pt idx="1288">
                  <c:v>22.253599999999999</c:v>
                </c:pt>
                <c:pt idx="1289">
                  <c:v>21.885714285714201</c:v>
                </c:pt>
                <c:pt idx="1290">
                  <c:v>21.382399999999901</c:v>
                </c:pt>
                <c:pt idx="1291">
                  <c:v>21.425599999999999</c:v>
                </c:pt>
                <c:pt idx="1292">
                  <c:v>22.6175999999999</c:v>
                </c:pt>
                <c:pt idx="1293">
                  <c:v>22.140799999999999</c:v>
                </c:pt>
                <c:pt idx="1294">
                  <c:v>23.652444444444399</c:v>
                </c:pt>
                <c:pt idx="1295">
                  <c:v>22.150399999999902</c:v>
                </c:pt>
                <c:pt idx="1296">
                  <c:v>22.7487999999999</c:v>
                </c:pt>
                <c:pt idx="1297">
                  <c:v>22.135999999999999</c:v>
                </c:pt>
                <c:pt idx="1298">
                  <c:v>24.448799999999899</c:v>
                </c:pt>
                <c:pt idx="1299">
                  <c:v>19.898399999999999</c:v>
                </c:pt>
                <c:pt idx="1300">
                  <c:v>24.820799999999899</c:v>
                </c:pt>
                <c:pt idx="1301">
                  <c:v>22.639999999999901</c:v>
                </c:pt>
                <c:pt idx="1302">
                  <c:v>22.4119999999999</c:v>
                </c:pt>
                <c:pt idx="1303">
                  <c:v>23.5199999999999</c:v>
                </c:pt>
                <c:pt idx="1304">
                  <c:v>20.194285714285702</c:v>
                </c:pt>
                <c:pt idx="1305">
                  <c:v>20.882857142857102</c:v>
                </c:pt>
                <c:pt idx="1306">
                  <c:v>21.5548936170212</c:v>
                </c:pt>
                <c:pt idx="1307">
                  <c:v>21.749600000000001</c:v>
                </c:pt>
                <c:pt idx="1308">
                  <c:v>22.488799999999902</c:v>
                </c:pt>
                <c:pt idx="1309">
                  <c:v>23.023199999999999</c:v>
                </c:pt>
                <c:pt idx="1310">
                  <c:v>21.296799999999902</c:v>
                </c:pt>
                <c:pt idx="1311">
                  <c:v>21.3232</c:v>
                </c:pt>
                <c:pt idx="1312">
                  <c:v>22.4102127659574</c:v>
                </c:pt>
                <c:pt idx="1313">
                  <c:v>25.725714285714201</c:v>
                </c:pt>
                <c:pt idx="1314">
                  <c:v>22.535730337078601</c:v>
                </c:pt>
                <c:pt idx="1315">
                  <c:v>21.722399999999901</c:v>
                </c:pt>
                <c:pt idx="1316">
                  <c:v>21.160799999999899</c:v>
                </c:pt>
                <c:pt idx="1317">
                  <c:v>19.701599999999999</c:v>
                </c:pt>
                <c:pt idx="1318">
                  <c:v>21.548444444444399</c:v>
                </c:pt>
                <c:pt idx="1319">
                  <c:v>20.814545454545399</c:v>
                </c:pt>
                <c:pt idx="1320">
                  <c:v>16.78</c:v>
                </c:pt>
                <c:pt idx="1321">
                  <c:v>21.562247191011199</c:v>
                </c:pt>
                <c:pt idx="1322">
                  <c:v>20.1831999999999</c:v>
                </c:pt>
                <c:pt idx="1323">
                  <c:v>19.8399999999999</c:v>
                </c:pt>
                <c:pt idx="1324">
                  <c:v>20.174399999999899</c:v>
                </c:pt>
                <c:pt idx="1325">
                  <c:v>22.0683333333333</c:v>
                </c:pt>
                <c:pt idx="1326">
                  <c:v>23.0285714285714</c:v>
                </c:pt>
                <c:pt idx="1327">
                  <c:v>20.38</c:v>
                </c:pt>
                <c:pt idx="1328">
                  <c:v>19.512</c:v>
                </c:pt>
                <c:pt idx="1329">
                  <c:v>24.0215999999999</c:v>
                </c:pt>
                <c:pt idx="1330">
                  <c:v>21.9247058823529</c:v>
                </c:pt>
                <c:pt idx="1331">
                  <c:v>19.3366292134831</c:v>
                </c:pt>
                <c:pt idx="1332">
                  <c:v>23.035999999999898</c:v>
                </c:pt>
                <c:pt idx="1333">
                  <c:v>20.781599999999901</c:v>
                </c:pt>
                <c:pt idx="1334">
                  <c:v>20.159999999999901</c:v>
                </c:pt>
                <c:pt idx="1335">
                  <c:v>22.912799999999901</c:v>
                </c:pt>
                <c:pt idx="1336">
                  <c:v>21.545263157894698</c:v>
                </c:pt>
                <c:pt idx="1337">
                  <c:v>22.731818181818099</c:v>
                </c:pt>
                <c:pt idx="1338">
                  <c:v>24.231999999999999</c:v>
                </c:pt>
                <c:pt idx="1339">
                  <c:v>20.364000000000001</c:v>
                </c:pt>
                <c:pt idx="1340">
                  <c:v>21.044799999999899</c:v>
                </c:pt>
                <c:pt idx="1341">
                  <c:v>20.023199999999999</c:v>
                </c:pt>
                <c:pt idx="1342">
                  <c:v>19.102222222222199</c:v>
                </c:pt>
                <c:pt idx="1343">
                  <c:v>19.3995505617977</c:v>
                </c:pt>
                <c:pt idx="1344">
                  <c:v>21.247199999999999</c:v>
                </c:pt>
                <c:pt idx="1345">
                  <c:v>21.488</c:v>
                </c:pt>
                <c:pt idx="1346">
                  <c:v>20.5335999999999</c:v>
                </c:pt>
                <c:pt idx="1347">
                  <c:v>24.606666666666602</c:v>
                </c:pt>
                <c:pt idx="1348">
                  <c:v>19.45</c:v>
                </c:pt>
                <c:pt idx="1349">
                  <c:v>21.4444444444444</c:v>
                </c:pt>
                <c:pt idx="1350">
                  <c:v>21.038383838383801</c:v>
                </c:pt>
                <c:pt idx="1351">
                  <c:v>22.0304</c:v>
                </c:pt>
                <c:pt idx="1352">
                  <c:v>19.756799999999998</c:v>
                </c:pt>
                <c:pt idx="1353">
                  <c:v>28.128888888888799</c:v>
                </c:pt>
                <c:pt idx="1354">
                  <c:v>22.477209302325502</c:v>
                </c:pt>
                <c:pt idx="1355">
                  <c:v>21.069600000000001</c:v>
                </c:pt>
                <c:pt idx="1356">
                  <c:v>19.947199999999999</c:v>
                </c:pt>
                <c:pt idx="1357">
                  <c:v>21.516862745097999</c:v>
                </c:pt>
                <c:pt idx="1358">
                  <c:v>24.72</c:v>
                </c:pt>
                <c:pt idx="1359">
                  <c:v>19.4424999999999</c:v>
                </c:pt>
                <c:pt idx="1360">
                  <c:v>22.228695652173901</c:v>
                </c:pt>
                <c:pt idx="1361">
                  <c:v>22.157599999999999</c:v>
                </c:pt>
                <c:pt idx="1362">
                  <c:v>24.479999999999901</c:v>
                </c:pt>
                <c:pt idx="1363">
                  <c:v>22.2206896551724</c:v>
                </c:pt>
                <c:pt idx="1364">
                  <c:v>21.8064</c:v>
                </c:pt>
                <c:pt idx="1365">
                  <c:v>27.098666666666599</c:v>
                </c:pt>
                <c:pt idx="1366">
                  <c:v>23.691764705882299</c:v>
                </c:pt>
                <c:pt idx="1367">
                  <c:v>19.826000000000001</c:v>
                </c:pt>
                <c:pt idx="1368">
                  <c:v>25.66</c:v>
                </c:pt>
              </c:numCache>
            </c:numRef>
          </c:xVal>
          <c:yVal>
            <c:numRef>
              <c:f>'init exotic data frm model c=1'!$F$2:$F$1370</c:f>
              <c:numCache>
                <c:formatCode>General</c:formatCode>
                <c:ptCount val="1369"/>
                <c:pt idx="0">
                  <c:v>836.76591261473004</c:v>
                </c:pt>
                <c:pt idx="1">
                  <c:v>1015.88638988663</c:v>
                </c:pt>
                <c:pt idx="2">
                  <c:v>1166.6804169008401</c:v>
                </c:pt>
                <c:pt idx="3">
                  <c:v>812.49140346761305</c:v>
                </c:pt>
                <c:pt idx="4">
                  <c:v>667.22581403595495</c:v>
                </c:pt>
                <c:pt idx="5">
                  <c:v>746.73267638479194</c:v>
                </c:pt>
                <c:pt idx="6">
                  <c:v>666.34091856289695</c:v>
                </c:pt>
                <c:pt idx="7">
                  <c:v>1131.37876456609</c:v>
                </c:pt>
                <c:pt idx="8">
                  <c:v>817.22416590470004</c:v>
                </c:pt>
                <c:pt idx="9">
                  <c:v>764.78454161671698</c:v>
                </c:pt>
                <c:pt idx="10">
                  <c:v>947.01511433454698</c:v>
                </c:pt>
                <c:pt idx="11">
                  <c:v>981.53380170156095</c:v>
                </c:pt>
                <c:pt idx="12">
                  <c:v>1275.53941982112</c:v>
                </c:pt>
                <c:pt idx="13">
                  <c:v>958.45658759073001</c:v>
                </c:pt>
                <c:pt idx="14">
                  <c:v>722.01109627785502</c:v>
                </c:pt>
                <c:pt idx="15">
                  <c:v>861.143459391389</c:v>
                </c:pt>
                <c:pt idx="16">
                  <c:v>780.89599198982899</c:v>
                </c:pt>
                <c:pt idx="17">
                  <c:v>783.71201618073997</c:v>
                </c:pt>
                <c:pt idx="18">
                  <c:v>738.64085379390497</c:v>
                </c:pt>
                <c:pt idx="19">
                  <c:v>770.40811379651905</c:v>
                </c:pt>
                <c:pt idx="20">
                  <c:v>792.00660987620302</c:v>
                </c:pt>
                <c:pt idx="21">
                  <c:v>1058.9036320658099</c:v>
                </c:pt>
                <c:pt idx="22">
                  <c:v>814.28582522132297</c:v>
                </c:pt>
                <c:pt idx="23">
                  <c:v>879.64786080280601</c:v>
                </c:pt>
                <c:pt idx="24">
                  <c:v>759.97985584257106</c:v>
                </c:pt>
                <c:pt idx="25">
                  <c:v>794.03277639846101</c:v>
                </c:pt>
                <c:pt idx="26">
                  <c:v>772.35058141552997</c:v>
                </c:pt>
                <c:pt idx="27">
                  <c:v>933.90639225836003</c:v>
                </c:pt>
                <c:pt idx="28">
                  <c:v>787.99116899360001</c:v>
                </c:pt>
                <c:pt idx="29">
                  <c:v>788.37629309466104</c:v>
                </c:pt>
                <c:pt idx="30">
                  <c:v>757.64361927119296</c:v>
                </c:pt>
                <c:pt idx="31">
                  <c:v>694.428723221783</c:v>
                </c:pt>
                <c:pt idx="32">
                  <c:v>1071.02551249412</c:v>
                </c:pt>
                <c:pt idx="33">
                  <c:v>689.10388844581905</c:v>
                </c:pt>
                <c:pt idx="34">
                  <c:v>847.00258343984899</c:v>
                </c:pt>
                <c:pt idx="35">
                  <c:v>555.69846138703497</c:v>
                </c:pt>
                <c:pt idx="36">
                  <c:v>859.47758468234497</c:v>
                </c:pt>
                <c:pt idx="37">
                  <c:v>944.48937244579497</c:v>
                </c:pt>
                <c:pt idx="38">
                  <c:v>1001.25650595838</c:v>
                </c:pt>
                <c:pt idx="39">
                  <c:v>705.78361960201801</c:v>
                </c:pt>
                <c:pt idx="40">
                  <c:v>927.71963807388897</c:v>
                </c:pt>
                <c:pt idx="41">
                  <c:v>1043.5697232175901</c:v>
                </c:pt>
                <c:pt idx="42">
                  <c:v>978.009984444265</c:v>
                </c:pt>
                <c:pt idx="43">
                  <c:v>771.82269152258004</c:v>
                </c:pt>
                <c:pt idx="44">
                  <c:v>873.39333822409696</c:v>
                </c:pt>
                <c:pt idx="45">
                  <c:v>863.87062841064801</c:v>
                </c:pt>
                <c:pt idx="46">
                  <c:v>884.22406121144797</c:v>
                </c:pt>
                <c:pt idx="47">
                  <c:v>731.35991093267899</c:v>
                </c:pt>
                <c:pt idx="48">
                  <c:v>922.943801287253</c:v>
                </c:pt>
                <c:pt idx="49">
                  <c:v>732.87514603289196</c:v>
                </c:pt>
                <c:pt idx="50">
                  <c:v>777.87882955137297</c:v>
                </c:pt>
                <c:pt idx="51">
                  <c:v>513.38428964729599</c:v>
                </c:pt>
                <c:pt idx="52">
                  <c:v>888.55147899196402</c:v>
                </c:pt>
                <c:pt idx="53">
                  <c:v>912.58540068820002</c:v>
                </c:pt>
                <c:pt idx="54">
                  <c:v>974.38588923657301</c:v>
                </c:pt>
                <c:pt idx="55">
                  <c:v>919.36022961739798</c:v>
                </c:pt>
                <c:pt idx="56">
                  <c:v>739.71249113383305</c:v>
                </c:pt>
                <c:pt idx="57">
                  <c:v>967.32944143753696</c:v>
                </c:pt>
                <c:pt idx="58">
                  <c:v>756.48693966236897</c:v>
                </c:pt>
                <c:pt idx="59">
                  <c:v>738.94641178755296</c:v>
                </c:pt>
                <c:pt idx="60">
                  <c:v>735.98329554180202</c:v>
                </c:pt>
                <c:pt idx="61">
                  <c:v>647.30423450074898</c:v>
                </c:pt>
                <c:pt idx="62">
                  <c:v>954.91608136285902</c:v>
                </c:pt>
                <c:pt idx="63">
                  <c:v>1070.29494666707</c:v>
                </c:pt>
                <c:pt idx="64">
                  <c:v>887.34101272070302</c:v>
                </c:pt>
                <c:pt idx="65">
                  <c:v>967.05780062672102</c:v>
                </c:pt>
                <c:pt idx="66">
                  <c:v>686.87218307425098</c:v>
                </c:pt>
                <c:pt idx="67">
                  <c:v>859.01957138079501</c:v>
                </c:pt>
                <c:pt idx="68">
                  <c:v>612.94811081383102</c:v>
                </c:pt>
                <c:pt idx="69">
                  <c:v>1000.28998000928</c:v>
                </c:pt>
                <c:pt idx="70">
                  <c:v>1071.0765537039399</c:v>
                </c:pt>
                <c:pt idx="71">
                  <c:v>825.55909049816898</c:v>
                </c:pt>
                <c:pt idx="72">
                  <c:v>698.47626324233704</c:v>
                </c:pt>
                <c:pt idx="73">
                  <c:v>809.03801604844898</c:v>
                </c:pt>
                <c:pt idx="74">
                  <c:v>834.956861243964</c:v>
                </c:pt>
                <c:pt idx="75">
                  <c:v>810.66142656762599</c:v>
                </c:pt>
                <c:pt idx="76">
                  <c:v>872.45583782021902</c:v>
                </c:pt>
                <c:pt idx="77">
                  <c:v>692.19744602440801</c:v>
                </c:pt>
                <c:pt idx="78">
                  <c:v>752.51714524232602</c:v>
                </c:pt>
                <c:pt idx="79">
                  <c:v>1046.06545145531</c:v>
                </c:pt>
                <c:pt idx="80">
                  <c:v>986.89433892459203</c:v>
                </c:pt>
                <c:pt idx="81">
                  <c:v>926.04997593473797</c:v>
                </c:pt>
                <c:pt idx="82">
                  <c:v>1115.29036097876</c:v>
                </c:pt>
                <c:pt idx="83">
                  <c:v>767.98749178667299</c:v>
                </c:pt>
                <c:pt idx="84">
                  <c:v>1010.15718247882</c:v>
                </c:pt>
                <c:pt idx="85">
                  <c:v>634.54088634327195</c:v>
                </c:pt>
                <c:pt idx="86">
                  <c:v>789.80020751753602</c:v>
                </c:pt>
                <c:pt idx="87">
                  <c:v>886.64236596562603</c:v>
                </c:pt>
                <c:pt idx="88">
                  <c:v>876.79615498349904</c:v>
                </c:pt>
                <c:pt idx="89">
                  <c:v>913.05306273421002</c:v>
                </c:pt>
                <c:pt idx="90">
                  <c:v>805.50883325501104</c:v>
                </c:pt>
                <c:pt idx="91">
                  <c:v>972.707831572847</c:v>
                </c:pt>
                <c:pt idx="92">
                  <c:v>1265.19197655671</c:v>
                </c:pt>
                <c:pt idx="93">
                  <c:v>962.50065483994899</c:v>
                </c:pt>
                <c:pt idx="94">
                  <c:v>976.37133214707296</c:v>
                </c:pt>
                <c:pt idx="95">
                  <c:v>783.42311249815805</c:v>
                </c:pt>
                <c:pt idx="96">
                  <c:v>807.13986358646196</c:v>
                </c:pt>
                <c:pt idx="97">
                  <c:v>851.22812291754303</c:v>
                </c:pt>
                <c:pt idx="98">
                  <c:v>845.17287118598597</c:v>
                </c:pt>
                <c:pt idx="99">
                  <c:v>782.05703629134598</c:v>
                </c:pt>
                <c:pt idx="100">
                  <c:v>641.650772150129</c:v>
                </c:pt>
                <c:pt idx="101">
                  <c:v>1017.37760096829</c:v>
                </c:pt>
                <c:pt idx="102">
                  <c:v>694.24483947495901</c:v>
                </c:pt>
                <c:pt idx="103">
                  <c:v>706.42125123075505</c:v>
                </c:pt>
                <c:pt idx="104">
                  <c:v>730.86169824960098</c:v>
                </c:pt>
                <c:pt idx="105">
                  <c:v>971.32552825429298</c:v>
                </c:pt>
                <c:pt idx="106">
                  <c:v>901.09101955720098</c:v>
                </c:pt>
                <c:pt idx="107">
                  <c:v>778.06556769331303</c:v>
                </c:pt>
                <c:pt idx="108">
                  <c:v>896.80015385487002</c:v>
                </c:pt>
                <c:pt idx="109">
                  <c:v>782.15434606102599</c:v>
                </c:pt>
                <c:pt idx="110">
                  <c:v>650.56830126397097</c:v>
                </c:pt>
                <c:pt idx="111">
                  <c:v>584.49684557804596</c:v>
                </c:pt>
                <c:pt idx="112">
                  <c:v>862.10687237192701</c:v>
                </c:pt>
                <c:pt idx="113">
                  <c:v>729.99543962815301</c:v>
                </c:pt>
                <c:pt idx="114">
                  <c:v>1115.6932982150799</c:v>
                </c:pt>
                <c:pt idx="115">
                  <c:v>952.63335467373497</c:v>
                </c:pt>
                <c:pt idx="116">
                  <c:v>744.08776106616301</c:v>
                </c:pt>
                <c:pt idx="117">
                  <c:v>807.932819178199</c:v>
                </c:pt>
                <c:pt idx="118">
                  <c:v>1071.56053716325</c:v>
                </c:pt>
                <c:pt idx="119">
                  <c:v>761.50510531810198</c:v>
                </c:pt>
                <c:pt idx="120">
                  <c:v>685.37614620378304</c:v>
                </c:pt>
                <c:pt idx="121">
                  <c:v>1105.57132431937</c:v>
                </c:pt>
                <c:pt idx="122">
                  <c:v>899.74072757526005</c:v>
                </c:pt>
                <c:pt idx="123">
                  <c:v>1190.4250099993801</c:v>
                </c:pt>
                <c:pt idx="124">
                  <c:v>759.57482489363497</c:v>
                </c:pt>
                <c:pt idx="125">
                  <c:v>639.304560720837</c:v>
                </c:pt>
                <c:pt idx="126">
                  <c:v>865.21808606419199</c:v>
                </c:pt>
                <c:pt idx="127">
                  <c:v>977.308939568082</c:v>
                </c:pt>
                <c:pt idx="128">
                  <c:v>754.14899252291798</c:v>
                </c:pt>
                <c:pt idx="129">
                  <c:v>768.393374004615</c:v>
                </c:pt>
                <c:pt idx="130">
                  <c:v>981.50968659625596</c:v>
                </c:pt>
                <c:pt idx="131">
                  <c:v>748.19408560424904</c:v>
                </c:pt>
                <c:pt idx="132">
                  <c:v>706.06249643531498</c:v>
                </c:pt>
                <c:pt idx="133">
                  <c:v>639.78395581538803</c:v>
                </c:pt>
                <c:pt idx="134">
                  <c:v>836.48991125727298</c:v>
                </c:pt>
                <c:pt idx="135">
                  <c:v>753.09205643091605</c:v>
                </c:pt>
                <c:pt idx="136">
                  <c:v>951.49649924853998</c:v>
                </c:pt>
                <c:pt idx="137">
                  <c:v>865.326936731572</c:v>
                </c:pt>
                <c:pt idx="138">
                  <c:v>665.090625083394</c:v>
                </c:pt>
                <c:pt idx="139">
                  <c:v>771.74237305663905</c:v>
                </c:pt>
                <c:pt idx="140">
                  <c:v>755.35409870431704</c:v>
                </c:pt>
                <c:pt idx="141">
                  <c:v>866.43418360093597</c:v>
                </c:pt>
                <c:pt idx="142">
                  <c:v>763.67353105808195</c:v>
                </c:pt>
                <c:pt idx="143">
                  <c:v>626.94171100953304</c:v>
                </c:pt>
                <c:pt idx="144">
                  <c:v>1191.0473124458599</c:v>
                </c:pt>
                <c:pt idx="145">
                  <c:v>1018.67883189093</c:v>
                </c:pt>
                <c:pt idx="146">
                  <c:v>709.08672791156698</c:v>
                </c:pt>
                <c:pt idx="147">
                  <c:v>787.23282997805904</c:v>
                </c:pt>
                <c:pt idx="148">
                  <c:v>791.22352799716498</c:v>
                </c:pt>
                <c:pt idx="149">
                  <c:v>1076.4394171620399</c:v>
                </c:pt>
                <c:pt idx="150">
                  <c:v>764.35032892602396</c:v>
                </c:pt>
                <c:pt idx="151">
                  <c:v>818.20075726664697</c:v>
                </c:pt>
                <c:pt idx="152">
                  <c:v>970.55334551749399</c:v>
                </c:pt>
                <c:pt idx="153">
                  <c:v>904.186958654715</c:v>
                </c:pt>
                <c:pt idx="154">
                  <c:v>439.80414219822001</c:v>
                </c:pt>
                <c:pt idx="155">
                  <c:v>896.066228926843</c:v>
                </c:pt>
                <c:pt idx="156">
                  <c:v>766.58192430983502</c:v>
                </c:pt>
                <c:pt idx="157">
                  <c:v>796.56679787104599</c:v>
                </c:pt>
                <c:pt idx="158">
                  <c:v>747.22912972301503</c:v>
                </c:pt>
                <c:pt idx="159">
                  <c:v>981.268025181648</c:v>
                </c:pt>
                <c:pt idx="160">
                  <c:v>594.38893179336696</c:v>
                </c:pt>
                <c:pt idx="161">
                  <c:v>952.23657495730595</c:v>
                </c:pt>
                <c:pt idx="162">
                  <c:v>1031.77325044754</c:v>
                </c:pt>
                <c:pt idx="163">
                  <c:v>848.55840502286696</c:v>
                </c:pt>
                <c:pt idx="164">
                  <c:v>810.30998055888801</c:v>
                </c:pt>
                <c:pt idx="165">
                  <c:v>982.50860655667395</c:v>
                </c:pt>
                <c:pt idx="166">
                  <c:v>921.68913714512098</c:v>
                </c:pt>
                <c:pt idx="167">
                  <c:v>1006.96534387566</c:v>
                </c:pt>
                <c:pt idx="168">
                  <c:v>703.86802482845906</c:v>
                </c:pt>
                <c:pt idx="169">
                  <c:v>758.89136499975905</c:v>
                </c:pt>
                <c:pt idx="170">
                  <c:v>846.43859762969305</c:v>
                </c:pt>
                <c:pt idx="171">
                  <c:v>715.86212621971299</c:v>
                </c:pt>
                <c:pt idx="172">
                  <c:v>807.68673174561604</c:v>
                </c:pt>
                <c:pt idx="173">
                  <c:v>802.17664012507998</c:v>
                </c:pt>
                <c:pt idx="174">
                  <c:v>1233.3626742609999</c:v>
                </c:pt>
                <c:pt idx="175">
                  <c:v>719.10932633915104</c:v>
                </c:pt>
                <c:pt idx="176">
                  <c:v>781.45384266993904</c:v>
                </c:pt>
                <c:pt idx="177">
                  <c:v>827.61244631308102</c:v>
                </c:pt>
                <c:pt idx="178">
                  <c:v>943.108770759501</c:v>
                </c:pt>
                <c:pt idx="179">
                  <c:v>861.04608188132602</c:v>
                </c:pt>
                <c:pt idx="180">
                  <c:v>800.66139246977002</c:v>
                </c:pt>
                <c:pt idx="181">
                  <c:v>756.43256597301399</c:v>
                </c:pt>
                <c:pt idx="182">
                  <c:v>722.227483479684</c:v>
                </c:pt>
                <c:pt idx="183">
                  <c:v>844.04932283669996</c:v>
                </c:pt>
                <c:pt idx="184">
                  <c:v>717.21354260453802</c:v>
                </c:pt>
                <c:pt idx="185">
                  <c:v>818.506414064968</c:v>
                </c:pt>
                <c:pt idx="186">
                  <c:v>755.29833838608999</c:v>
                </c:pt>
                <c:pt idx="187">
                  <c:v>658.06115740064399</c:v>
                </c:pt>
                <c:pt idx="188">
                  <c:v>1115.0891218210199</c:v>
                </c:pt>
                <c:pt idx="189">
                  <c:v>910.91998061395498</c:v>
                </c:pt>
                <c:pt idx="190">
                  <c:v>897.35514622789697</c:v>
                </c:pt>
                <c:pt idx="191">
                  <c:v>789.786984686913</c:v>
                </c:pt>
                <c:pt idx="192">
                  <c:v>1029.2043495180999</c:v>
                </c:pt>
                <c:pt idx="193">
                  <c:v>905.32693376704503</c:v>
                </c:pt>
                <c:pt idx="194">
                  <c:v>1068.82538974043</c:v>
                </c:pt>
                <c:pt idx="195">
                  <c:v>876.20609645772697</c:v>
                </c:pt>
                <c:pt idx="196">
                  <c:v>816.83275250665804</c:v>
                </c:pt>
                <c:pt idx="197">
                  <c:v>792.37815782515599</c:v>
                </c:pt>
                <c:pt idx="198">
                  <c:v>740.31899325262998</c:v>
                </c:pt>
                <c:pt idx="199">
                  <c:v>877.53280865254203</c:v>
                </c:pt>
                <c:pt idx="200">
                  <c:v>832.71322078458195</c:v>
                </c:pt>
                <c:pt idx="201">
                  <c:v>856.105547686043</c:v>
                </c:pt>
                <c:pt idx="202">
                  <c:v>1034.0642298083601</c:v>
                </c:pt>
                <c:pt idx="203">
                  <c:v>891.92208878689701</c:v>
                </c:pt>
                <c:pt idx="204">
                  <c:v>674.21836744575603</c:v>
                </c:pt>
                <c:pt idx="205">
                  <c:v>1248.1683619375999</c:v>
                </c:pt>
                <c:pt idx="206">
                  <c:v>821.09268933138003</c:v>
                </c:pt>
                <c:pt idx="207">
                  <c:v>634.94381320981597</c:v>
                </c:pt>
                <c:pt idx="208">
                  <c:v>752.98215865602299</c:v>
                </c:pt>
                <c:pt idx="209">
                  <c:v>866.61106975387702</c:v>
                </c:pt>
                <c:pt idx="210">
                  <c:v>745.647188578998</c:v>
                </c:pt>
                <c:pt idx="211">
                  <c:v>745.05000383600202</c:v>
                </c:pt>
                <c:pt idx="212">
                  <c:v>841.63673000013296</c:v>
                </c:pt>
                <c:pt idx="213">
                  <c:v>845.68418097366396</c:v>
                </c:pt>
                <c:pt idx="214">
                  <c:v>797.61452775018302</c:v>
                </c:pt>
                <c:pt idx="215">
                  <c:v>1047.12408284709</c:v>
                </c:pt>
                <c:pt idx="216">
                  <c:v>812.36291995691499</c:v>
                </c:pt>
                <c:pt idx="217">
                  <c:v>642.85481990218898</c:v>
                </c:pt>
                <c:pt idx="218">
                  <c:v>702.21689952041697</c:v>
                </c:pt>
                <c:pt idx="219">
                  <c:v>914.74914246452397</c:v>
                </c:pt>
                <c:pt idx="220">
                  <c:v>996.90800909697305</c:v>
                </c:pt>
                <c:pt idx="221">
                  <c:v>729.57589973716802</c:v>
                </c:pt>
                <c:pt idx="222">
                  <c:v>924.60749348945899</c:v>
                </c:pt>
                <c:pt idx="223">
                  <c:v>912.15318530052105</c:v>
                </c:pt>
                <c:pt idx="224">
                  <c:v>791.62508662632297</c:v>
                </c:pt>
                <c:pt idx="225">
                  <c:v>895.01463449941502</c:v>
                </c:pt>
                <c:pt idx="226">
                  <c:v>993.48140827886903</c:v>
                </c:pt>
                <c:pt idx="227">
                  <c:v>808.09604511397004</c:v>
                </c:pt>
                <c:pt idx="228">
                  <c:v>622.32117077002397</c:v>
                </c:pt>
                <c:pt idx="229">
                  <c:v>882.11646802936502</c:v>
                </c:pt>
                <c:pt idx="230">
                  <c:v>656.19413460939097</c:v>
                </c:pt>
                <c:pt idx="231">
                  <c:v>1011.98082338302</c:v>
                </c:pt>
                <c:pt idx="232">
                  <c:v>939.42588841780105</c:v>
                </c:pt>
                <c:pt idx="233">
                  <c:v>1000.9317968143901</c:v>
                </c:pt>
                <c:pt idx="234">
                  <c:v>790.56686864237804</c:v>
                </c:pt>
                <c:pt idx="235">
                  <c:v>1100.10323231238</c:v>
                </c:pt>
                <c:pt idx="236">
                  <c:v>745.11825192445497</c:v>
                </c:pt>
                <c:pt idx="237">
                  <c:v>836.57903726595703</c:v>
                </c:pt>
                <c:pt idx="238">
                  <c:v>1047.94551055546</c:v>
                </c:pt>
                <c:pt idx="239">
                  <c:v>1013.4519953507699</c:v>
                </c:pt>
                <c:pt idx="240">
                  <c:v>696.52409619955904</c:v>
                </c:pt>
                <c:pt idx="241">
                  <c:v>1131.6310690801599</c:v>
                </c:pt>
                <c:pt idx="242">
                  <c:v>720.53302461308704</c:v>
                </c:pt>
                <c:pt idx="243">
                  <c:v>767.42898977485299</c:v>
                </c:pt>
                <c:pt idx="244">
                  <c:v>809.61691885508196</c:v>
                </c:pt>
                <c:pt idx="245">
                  <c:v>733.48889007444905</c:v>
                </c:pt>
                <c:pt idx="246">
                  <c:v>730.113444223496</c:v>
                </c:pt>
                <c:pt idx="247">
                  <c:v>818.90106493032704</c:v>
                </c:pt>
                <c:pt idx="248">
                  <c:v>756.851587159774</c:v>
                </c:pt>
                <c:pt idx="249">
                  <c:v>1183.1669647302599</c:v>
                </c:pt>
                <c:pt idx="250">
                  <c:v>841.14288624571498</c:v>
                </c:pt>
                <c:pt idx="251">
                  <c:v>719.69499787934399</c:v>
                </c:pt>
                <c:pt idx="252">
                  <c:v>1026.7522806765901</c:v>
                </c:pt>
                <c:pt idx="253">
                  <c:v>886.53995036379104</c:v>
                </c:pt>
                <c:pt idx="254">
                  <c:v>1043.8506240177701</c:v>
                </c:pt>
                <c:pt idx="255">
                  <c:v>944.33538283168696</c:v>
                </c:pt>
                <c:pt idx="256">
                  <c:v>798.07910290904204</c:v>
                </c:pt>
                <c:pt idx="257">
                  <c:v>1069.84795896794</c:v>
                </c:pt>
                <c:pt idx="258">
                  <c:v>755.16079571196997</c:v>
                </c:pt>
                <c:pt idx="259">
                  <c:v>715.68763642883198</c:v>
                </c:pt>
                <c:pt idx="260">
                  <c:v>1243.0168975726799</c:v>
                </c:pt>
                <c:pt idx="261">
                  <c:v>912.01477759628301</c:v>
                </c:pt>
                <c:pt idx="262">
                  <c:v>924.42147750279503</c:v>
                </c:pt>
                <c:pt idx="263">
                  <c:v>776.21800801887002</c:v>
                </c:pt>
                <c:pt idx="264">
                  <c:v>712.36096509514505</c:v>
                </c:pt>
                <c:pt idx="265">
                  <c:v>991.69472358931796</c:v>
                </c:pt>
                <c:pt idx="266">
                  <c:v>789.85343220927598</c:v>
                </c:pt>
                <c:pt idx="267">
                  <c:v>1176.1466607479499</c:v>
                </c:pt>
                <c:pt idx="268">
                  <c:v>706.60735642554801</c:v>
                </c:pt>
                <c:pt idx="269">
                  <c:v>844.68120191763899</c:v>
                </c:pt>
                <c:pt idx="270">
                  <c:v>929.43378640372896</c:v>
                </c:pt>
                <c:pt idx="271">
                  <c:v>927.98011048382398</c:v>
                </c:pt>
                <c:pt idx="272">
                  <c:v>852.87392708278105</c:v>
                </c:pt>
                <c:pt idx="273">
                  <c:v>1075.7215967019199</c:v>
                </c:pt>
                <c:pt idx="274">
                  <c:v>616.91272425695104</c:v>
                </c:pt>
                <c:pt idx="275">
                  <c:v>1007.35068830226</c:v>
                </c:pt>
                <c:pt idx="276">
                  <c:v>958.598292465707</c:v>
                </c:pt>
                <c:pt idx="277">
                  <c:v>673.87181079380798</c:v>
                </c:pt>
                <c:pt idx="278">
                  <c:v>854.29546390319399</c:v>
                </c:pt>
                <c:pt idx="279">
                  <c:v>1021.75215918355</c:v>
                </c:pt>
                <c:pt idx="280">
                  <c:v>635.58215041474</c:v>
                </c:pt>
                <c:pt idx="281">
                  <c:v>840.17966193035102</c:v>
                </c:pt>
                <c:pt idx="282">
                  <c:v>924.78005617036501</c:v>
                </c:pt>
                <c:pt idx="283">
                  <c:v>1130.5746560397799</c:v>
                </c:pt>
                <c:pt idx="284">
                  <c:v>500.10354553457199</c:v>
                </c:pt>
                <c:pt idx="285">
                  <c:v>291.34588870618501</c:v>
                </c:pt>
                <c:pt idx="286">
                  <c:v>1248.4172446719299</c:v>
                </c:pt>
                <c:pt idx="287">
                  <c:v>570.83424546766503</c:v>
                </c:pt>
                <c:pt idx="288">
                  <c:v>890.862118255822</c:v>
                </c:pt>
                <c:pt idx="289">
                  <c:v>736.65756183233498</c:v>
                </c:pt>
                <c:pt idx="290">
                  <c:v>692.34314305488897</c:v>
                </c:pt>
                <c:pt idx="291">
                  <c:v>766.84214580511002</c:v>
                </c:pt>
                <c:pt idx="292">
                  <c:v>634.89691260681695</c:v>
                </c:pt>
                <c:pt idx="293">
                  <c:v>1105.42963592404</c:v>
                </c:pt>
                <c:pt idx="294">
                  <c:v>1033.1152047042499</c:v>
                </c:pt>
                <c:pt idx="295">
                  <c:v>870.32705900705002</c:v>
                </c:pt>
                <c:pt idx="296">
                  <c:v>682.06196107790504</c:v>
                </c:pt>
                <c:pt idx="297">
                  <c:v>833.297426050833</c:v>
                </c:pt>
                <c:pt idx="298">
                  <c:v>1182.87432443526</c:v>
                </c:pt>
                <c:pt idx="299">
                  <c:v>1229.2134971618</c:v>
                </c:pt>
                <c:pt idx="300">
                  <c:v>872.53235318080795</c:v>
                </c:pt>
                <c:pt idx="301">
                  <c:v>708.78191979276596</c:v>
                </c:pt>
                <c:pt idx="302">
                  <c:v>1044.4378115884899</c:v>
                </c:pt>
                <c:pt idx="303">
                  <c:v>724.16363922220796</c:v>
                </c:pt>
                <c:pt idx="304">
                  <c:v>1076.9115595436199</c:v>
                </c:pt>
                <c:pt idx="305">
                  <c:v>971.12668405301599</c:v>
                </c:pt>
                <c:pt idx="306">
                  <c:v>767.52134058766399</c:v>
                </c:pt>
                <c:pt idx="307">
                  <c:v>672.86324952597295</c:v>
                </c:pt>
                <c:pt idx="308">
                  <c:v>756.42747956114897</c:v>
                </c:pt>
                <c:pt idx="309">
                  <c:v>649.57741214071598</c:v>
                </c:pt>
                <c:pt idx="310">
                  <c:v>870.52550066391905</c:v>
                </c:pt>
                <c:pt idx="311">
                  <c:v>756.84468709142197</c:v>
                </c:pt>
                <c:pt idx="312">
                  <c:v>883.97943801926897</c:v>
                </c:pt>
                <c:pt idx="313">
                  <c:v>694.300487452129</c:v>
                </c:pt>
                <c:pt idx="314">
                  <c:v>766.14722844965502</c:v>
                </c:pt>
                <c:pt idx="315">
                  <c:v>1055.43889964301</c:v>
                </c:pt>
                <c:pt idx="316">
                  <c:v>788.28519839593196</c:v>
                </c:pt>
                <c:pt idx="317">
                  <c:v>641.61835510228502</c:v>
                </c:pt>
                <c:pt idx="318">
                  <c:v>546.27931408619804</c:v>
                </c:pt>
                <c:pt idx="319">
                  <c:v>796.22699454572398</c:v>
                </c:pt>
                <c:pt idx="320">
                  <c:v>912.33131404426604</c:v>
                </c:pt>
                <c:pt idx="321">
                  <c:v>825.96919083795001</c:v>
                </c:pt>
                <c:pt idx="322">
                  <c:v>994.62904393834503</c:v>
                </c:pt>
                <c:pt idx="323">
                  <c:v>764.93936618568705</c:v>
                </c:pt>
                <c:pt idx="324">
                  <c:v>482.59162958039701</c:v>
                </c:pt>
                <c:pt idx="325">
                  <c:v>631.51600894575699</c:v>
                </c:pt>
                <c:pt idx="326">
                  <c:v>773.46509314348395</c:v>
                </c:pt>
                <c:pt idx="327">
                  <c:v>740.33805098680602</c:v>
                </c:pt>
                <c:pt idx="328">
                  <c:v>774.85869479002599</c:v>
                </c:pt>
                <c:pt idx="329">
                  <c:v>1218.77071680374</c:v>
                </c:pt>
                <c:pt idx="330">
                  <c:v>615.35228655621904</c:v>
                </c:pt>
                <c:pt idx="331">
                  <c:v>699.76238463695097</c:v>
                </c:pt>
                <c:pt idx="332">
                  <c:v>914.71588265123296</c:v>
                </c:pt>
                <c:pt idx="333">
                  <c:v>746.41935287093804</c:v>
                </c:pt>
                <c:pt idx="334">
                  <c:v>1038.79452515145</c:v>
                </c:pt>
                <c:pt idx="335">
                  <c:v>963.80485338118604</c:v>
                </c:pt>
                <c:pt idx="336">
                  <c:v>1362.7269753651799</c:v>
                </c:pt>
                <c:pt idx="337">
                  <c:v>691.44350702321799</c:v>
                </c:pt>
                <c:pt idx="338">
                  <c:v>566.51253147446698</c:v>
                </c:pt>
                <c:pt idx="339">
                  <c:v>648.34622608442396</c:v>
                </c:pt>
                <c:pt idx="340">
                  <c:v>624.99055168094696</c:v>
                </c:pt>
                <c:pt idx="341">
                  <c:v>801.08593052992501</c:v>
                </c:pt>
                <c:pt idx="342">
                  <c:v>990.70634073516601</c:v>
                </c:pt>
                <c:pt idx="343">
                  <c:v>809.98312571456995</c:v>
                </c:pt>
                <c:pt idx="344">
                  <c:v>921.96430357223005</c:v>
                </c:pt>
                <c:pt idx="345">
                  <c:v>825.51241340977197</c:v>
                </c:pt>
                <c:pt idx="346">
                  <c:v>960.85018121937696</c:v>
                </c:pt>
                <c:pt idx="347">
                  <c:v>931.23010102604997</c:v>
                </c:pt>
                <c:pt idx="348">
                  <c:v>692.26674961452704</c:v>
                </c:pt>
                <c:pt idx="349">
                  <c:v>841.01763346397195</c:v>
                </c:pt>
                <c:pt idx="350">
                  <c:v>961.78801770585699</c:v>
                </c:pt>
                <c:pt idx="351">
                  <c:v>900.69698802802202</c:v>
                </c:pt>
                <c:pt idx="352">
                  <c:v>794.44829878272003</c:v>
                </c:pt>
                <c:pt idx="353">
                  <c:v>1530.0967673474299</c:v>
                </c:pt>
                <c:pt idx="354">
                  <c:v>980.92259992589004</c:v>
                </c:pt>
                <c:pt idx="355">
                  <c:v>1015.80244216329</c:v>
                </c:pt>
                <c:pt idx="356">
                  <c:v>958.81455797034698</c:v>
                </c:pt>
                <c:pt idx="357">
                  <c:v>713.94518451996703</c:v>
                </c:pt>
                <c:pt idx="358">
                  <c:v>904.62109899442805</c:v>
                </c:pt>
                <c:pt idx="359">
                  <c:v>842.55889666840699</c:v>
                </c:pt>
                <c:pt idx="360">
                  <c:v>685.71462117702094</c:v>
                </c:pt>
                <c:pt idx="361">
                  <c:v>826.36015206742002</c:v>
                </c:pt>
                <c:pt idx="362">
                  <c:v>833.50747368212001</c:v>
                </c:pt>
                <c:pt idx="363">
                  <c:v>723.75953910814701</c:v>
                </c:pt>
                <c:pt idx="364">
                  <c:v>935.58562003279906</c:v>
                </c:pt>
                <c:pt idx="365">
                  <c:v>758.21542948789499</c:v>
                </c:pt>
                <c:pt idx="366">
                  <c:v>862.24129605870996</c:v>
                </c:pt>
                <c:pt idx="367">
                  <c:v>698.98058061883398</c:v>
                </c:pt>
                <c:pt idx="368">
                  <c:v>660.82628353887503</c:v>
                </c:pt>
                <c:pt idx="369">
                  <c:v>708.05530051006394</c:v>
                </c:pt>
                <c:pt idx="370">
                  <c:v>922.59140079633005</c:v>
                </c:pt>
                <c:pt idx="371">
                  <c:v>753.03920173309098</c:v>
                </c:pt>
                <c:pt idx="372">
                  <c:v>565.63586384337702</c:v>
                </c:pt>
                <c:pt idx="373">
                  <c:v>783.19529644935699</c:v>
                </c:pt>
                <c:pt idx="374">
                  <c:v>767.90091551614103</c:v>
                </c:pt>
                <c:pt idx="375">
                  <c:v>789.19697021109596</c:v>
                </c:pt>
                <c:pt idx="376">
                  <c:v>499.00262712640802</c:v>
                </c:pt>
                <c:pt idx="377">
                  <c:v>1072.26118332848</c:v>
                </c:pt>
                <c:pt idx="378">
                  <c:v>863.29305955979396</c:v>
                </c:pt>
                <c:pt idx="379">
                  <c:v>968.16970744827302</c:v>
                </c:pt>
                <c:pt idx="380">
                  <c:v>809.76686264574005</c:v>
                </c:pt>
                <c:pt idx="381">
                  <c:v>679.37662965762001</c:v>
                </c:pt>
                <c:pt idx="382">
                  <c:v>723.30027872164101</c:v>
                </c:pt>
                <c:pt idx="383">
                  <c:v>1019.96876443409</c:v>
                </c:pt>
                <c:pt idx="384">
                  <c:v>1035.5085305770999</c:v>
                </c:pt>
                <c:pt idx="385">
                  <c:v>883.08016000805003</c:v>
                </c:pt>
                <c:pt idx="386">
                  <c:v>1018.27677932378</c:v>
                </c:pt>
                <c:pt idx="387">
                  <c:v>695.61537886925896</c:v>
                </c:pt>
                <c:pt idx="388">
                  <c:v>838.09772433744695</c:v>
                </c:pt>
                <c:pt idx="389">
                  <c:v>954.24236913443804</c:v>
                </c:pt>
                <c:pt idx="390">
                  <c:v>700.167409995257</c:v>
                </c:pt>
                <c:pt idx="391">
                  <c:v>1063.39873464979</c:v>
                </c:pt>
                <c:pt idx="392">
                  <c:v>738.07674354062499</c:v>
                </c:pt>
                <c:pt idx="393">
                  <c:v>852.85836347326097</c:v>
                </c:pt>
                <c:pt idx="394">
                  <c:v>832.20121868402305</c:v>
                </c:pt>
                <c:pt idx="395">
                  <c:v>897.03710553493499</c:v>
                </c:pt>
                <c:pt idx="396">
                  <c:v>1009.85467593097</c:v>
                </c:pt>
                <c:pt idx="397">
                  <c:v>936.87814153318504</c:v>
                </c:pt>
                <c:pt idx="398">
                  <c:v>634.73195191951095</c:v>
                </c:pt>
                <c:pt idx="399">
                  <c:v>1164.7813996160801</c:v>
                </c:pt>
                <c:pt idx="400">
                  <c:v>852.66023671588698</c:v>
                </c:pt>
                <c:pt idx="401">
                  <c:v>1136.3767939325401</c:v>
                </c:pt>
                <c:pt idx="402">
                  <c:v>584.46017391697899</c:v>
                </c:pt>
                <c:pt idx="403">
                  <c:v>1301.8566907485799</c:v>
                </c:pt>
                <c:pt idx="404">
                  <c:v>833.29324243494796</c:v>
                </c:pt>
                <c:pt idx="405">
                  <c:v>867.15697651848996</c:v>
                </c:pt>
                <c:pt idx="406">
                  <c:v>846.75960666302899</c:v>
                </c:pt>
                <c:pt idx="407">
                  <c:v>698.12464311262897</c:v>
                </c:pt>
                <c:pt idx="408">
                  <c:v>839.08421711351195</c:v>
                </c:pt>
                <c:pt idx="409">
                  <c:v>821.39830500499102</c:v>
                </c:pt>
                <c:pt idx="410">
                  <c:v>975.93907278603695</c:v>
                </c:pt>
                <c:pt idx="411">
                  <c:v>1072.7615557168399</c:v>
                </c:pt>
                <c:pt idx="412">
                  <c:v>837.88666541036002</c:v>
                </c:pt>
                <c:pt idx="413">
                  <c:v>952.77214574070899</c:v>
                </c:pt>
                <c:pt idx="414">
                  <c:v>704.94320448896303</c:v>
                </c:pt>
                <c:pt idx="415">
                  <c:v>912.71643252435501</c:v>
                </c:pt>
                <c:pt idx="416">
                  <c:v>746.70163369428701</c:v>
                </c:pt>
                <c:pt idx="417">
                  <c:v>1251.8824839027</c:v>
                </c:pt>
                <c:pt idx="418">
                  <c:v>807.78354545530306</c:v>
                </c:pt>
                <c:pt idx="419">
                  <c:v>759.47658914016199</c:v>
                </c:pt>
                <c:pt idx="420">
                  <c:v>714.55439946386298</c:v>
                </c:pt>
                <c:pt idx="421">
                  <c:v>639.94247424625598</c:v>
                </c:pt>
                <c:pt idx="422">
                  <c:v>954.35105693293303</c:v>
                </c:pt>
                <c:pt idx="423">
                  <c:v>1002.04377586022</c:v>
                </c:pt>
                <c:pt idx="424">
                  <c:v>1037.5001292325801</c:v>
                </c:pt>
                <c:pt idx="425">
                  <c:v>848.17939395240205</c:v>
                </c:pt>
                <c:pt idx="426">
                  <c:v>819.99033400087296</c:v>
                </c:pt>
                <c:pt idx="427">
                  <c:v>1086.59958108859</c:v>
                </c:pt>
                <c:pt idx="428">
                  <c:v>801.16926717558897</c:v>
                </c:pt>
                <c:pt idx="429">
                  <c:v>1085.3510388443799</c:v>
                </c:pt>
                <c:pt idx="430">
                  <c:v>696.14524701732103</c:v>
                </c:pt>
                <c:pt idx="431">
                  <c:v>930.464908771306</c:v>
                </c:pt>
                <c:pt idx="432">
                  <c:v>559.83794633649995</c:v>
                </c:pt>
                <c:pt idx="433">
                  <c:v>827.22961783539995</c:v>
                </c:pt>
                <c:pt idx="434">
                  <c:v>623.17822352492999</c:v>
                </c:pt>
                <c:pt idx="435">
                  <c:v>669.33933408760504</c:v>
                </c:pt>
                <c:pt idx="436">
                  <c:v>723.69496775785001</c:v>
                </c:pt>
                <c:pt idx="437">
                  <c:v>995.58172844336002</c:v>
                </c:pt>
                <c:pt idx="438">
                  <c:v>709.12591661073702</c:v>
                </c:pt>
                <c:pt idx="439">
                  <c:v>944.40103569934899</c:v>
                </c:pt>
                <c:pt idx="440">
                  <c:v>888.73829330280398</c:v>
                </c:pt>
                <c:pt idx="441">
                  <c:v>854.50036405000196</c:v>
                </c:pt>
                <c:pt idx="442">
                  <c:v>802.34595994780295</c:v>
                </c:pt>
                <c:pt idx="443">
                  <c:v>1028.19583913725</c:v>
                </c:pt>
                <c:pt idx="444">
                  <c:v>930.32527600958394</c:v>
                </c:pt>
                <c:pt idx="445">
                  <c:v>848.00689713985901</c:v>
                </c:pt>
                <c:pt idx="446">
                  <c:v>813.48353358934901</c:v>
                </c:pt>
                <c:pt idx="447">
                  <c:v>1013.5619948654</c:v>
                </c:pt>
                <c:pt idx="448">
                  <c:v>764.32697060091402</c:v>
                </c:pt>
                <c:pt idx="449">
                  <c:v>1108.1490626518701</c:v>
                </c:pt>
                <c:pt idx="450">
                  <c:v>317.542874579488</c:v>
                </c:pt>
                <c:pt idx="451">
                  <c:v>1899.3336670260101</c:v>
                </c:pt>
                <c:pt idx="452">
                  <c:v>778.41201333883305</c:v>
                </c:pt>
                <c:pt idx="453">
                  <c:v>853.804625822763</c:v>
                </c:pt>
                <c:pt idx="454">
                  <c:v>917.40423839810296</c:v>
                </c:pt>
                <c:pt idx="455">
                  <c:v>1063.81281181495</c:v>
                </c:pt>
                <c:pt idx="456">
                  <c:v>662.40601280754504</c:v>
                </c:pt>
                <c:pt idx="457">
                  <c:v>688.95328612248898</c:v>
                </c:pt>
                <c:pt idx="458">
                  <c:v>1077.5895369009199</c:v>
                </c:pt>
                <c:pt idx="459">
                  <c:v>759.84517122404498</c:v>
                </c:pt>
                <c:pt idx="460">
                  <c:v>1108.2461779129101</c:v>
                </c:pt>
                <c:pt idx="461">
                  <c:v>902.43515845956495</c:v>
                </c:pt>
                <c:pt idx="462">
                  <c:v>1091.8708012193299</c:v>
                </c:pt>
                <c:pt idx="463">
                  <c:v>875.89849003097095</c:v>
                </c:pt>
                <c:pt idx="464">
                  <c:v>797.22362890760701</c:v>
                </c:pt>
                <c:pt idx="465">
                  <c:v>1137.61726316363</c:v>
                </c:pt>
                <c:pt idx="466">
                  <c:v>878.53101947683501</c:v>
                </c:pt>
                <c:pt idx="467">
                  <c:v>870.06903629549299</c:v>
                </c:pt>
                <c:pt idx="468">
                  <c:v>934.51001180435003</c:v>
                </c:pt>
                <c:pt idx="469">
                  <c:v>875.66770851543504</c:v>
                </c:pt>
                <c:pt idx="470">
                  <c:v>807.20266676805295</c:v>
                </c:pt>
                <c:pt idx="471">
                  <c:v>965.01867303730398</c:v>
                </c:pt>
                <c:pt idx="472">
                  <c:v>745.49117865519599</c:v>
                </c:pt>
                <c:pt idx="473">
                  <c:v>704.63894706288499</c:v>
                </c:pt>
                <c:pt idx="474">
                  <c:v>740.73540464307302</c:v>
                </c:pt>
                <c:pt idx="475">
                  <c:v>778.31044293217496</c:v>
                </c:pt>
                <c:pt idx="476">
                  <c:v>743.80974196262002</c:v>
                </c:pt>
                <c:pt idx="477">
                  <c:v>863.23586185639999</c:v>
                </c:pt>
                <c:pt idx="478">
                  <c:v>918.93417894997401</c:v>
                </c:pt>
                <c:pt idx="479">
                  <c:v>806.44247616322104</c:v>
                </c:pt>
                <c:pt idx="480">
                  <c:v>1000.74464201234</c:v>
                </c:pt>
                <c:pt idx="481">
                  <c:v>550.638941436751</c:v>
                </c:pt>
                <c:pt idx="482">
                  <c:v>1041.9602301073401</c:v>
                </c:pt>
                <c:pt idx="483">
                  <c:v>693.49167404003902</c:v>
                </c:pt>
                <c:pt idx="484">
                  <c:v>897.19194314888705</c:v>
                </c:pt>
                <c:pt idx="485">
                  <c:v>813.79365390333896</c:v>
                </c:pt>
                <c:pt idx="486">
                  <c:v>1092.05494321883</c:v>
                </c:pt>
                <c:pt idx="487">
                  <c:v>741.49527059068896</c:v>
                </c:pt>
                <c:pt idx="488">
                  <c:v>976.70505282515899</c:v>
                </c:pt>
                <c:pt idx="489">
                  <c:v>711.12622352496601</c:v>
                </c:pt>
                <c:pt idx="490">
                  <c:v>748.23321755488303</c:v>
                </c:pt>
                <c:pt idx="491">
                  <c:v>944.69573268625402</c:v>
                </c:pt>
                <c:pt idx="492">
                  <c:v>1073.26073880833</c:v>
                </c:pt>
                <c:pt idx="493">
                  <c:v>854.83500092442705</c:v>
                </c:pt>
                <c:pt idx="494">
                  <c:v>997.379768560554</c:v>
                </c:pt>
                <c:pt idx="495">
                  <c:v>705.69135698583102</c:v>
                </c:pt>
                <c:pt idx="496">
                  <c:v>1014.5369584814</c:v>
                </c:pt>
                <c:pt idx="497">
                  <c:v>887.02880072393805</c:v>
                </c:pt>
                <c:pt idx="498">
                  <c:v>749.74873912466398</c:v>
                </c:pt>
                <c:pt idx="499">
                  <c:v>1193.8808701924399</c:v>
                </c:pt>
                <c:pt idx="500">
                  <c:v>588.44956335371398</c:v>
                </c:pt>
                <c:pt idx="501">
                  <c:v>809.83488747917397</c:v>
                </c:pt>
                <c:pt idx="502">
                  <c:v>729.10256446551602</c:v>
                </c:pt>
                <c:pt idx="503">
                  <c:v>915.05722547018399</c:v>
                </c:pt>
                <c:pt idx="504">
                  <c:v>679.60141199910095</c:v>
                </c:pt>
                <c:pt idx="505">
                  <c:v>922.45561915211101</c:v>
                </c:pt>
                <c:pt idx="506">
                  <c:v>745.27562656345901</c:v>
                </c:pt>
                <c:pt idx="507">
                  <c:v>1070.6858953216499</c:v>
                </c:pt>
                <c:pt idx="508">
                  <c:v>733.94348977135303</c:v>
                </c:pt>
                <c:pt idx="509">
                  <c:v>1017.6365093066599</c:v>
                </c:pt>
                <c:pt idx="510">
                  <c:v>906.72615670132996</c:v>
                </c:pt>
                <c:pt idx="511">
                  <c:v>786.46384367705105</c:v>
                </c:pt>
                <c:pt idx="512">
                  <c:v>610.37244783998301</c:v>
                </c:pt>
                <c:pt idx="513">
                  <c:v>1142.3132776380401</c:v>
                </c:pt>
                <c:pt idx="514">
                  <c:v>985.70223003066496</c:v>
                </c:pt>
                <c:pt idx="515">
                  <c:v>865.519785858094</c:v>
                </c:pt>
                <c:pt idx="516">
                  <c:v>683.68204799053899</c:v>
                </c:pt>
                <c:pt idx="517">
                  <c:v>913.56955339807996</c:v>
                </c:pt>
                <c:pt idx="518">
                  <c:v>815.24166769279896</c:v>
                </c:pt>
                <c:pt idx="519">
                  <c:v>832.52796075267702</c:v>
                </c:pt>
                <c:pt idx="520">
                  <c:v>783.59234484909905</c:v>
                </c:pt>
                <c:pt idx="521">
                  <c:v>844.03274027601003</c:v>
                </c:pt>
                <c:pt idx="522">
                  <c:v>1044.1050212868299</c:v>
                </c:pt>
                <c:pt idx="523">
                  <c:v>1015.03936821287</c:v>
                </c:pt>
                <c:pt idx="524">
                  <c:v>899.35473460585695</c:v>
                </c:pt>
                <c:pt idx="525">
                  <c:v>659.34974429335898</c:v>
                </c:pt>
                <c:pt idx="526">
                  <c:v>610.72404087129905</c:v>
                </c:pt>
                <c:pt idx="527">
                  <c:v>1082.21440318843</c:v>
                </c:pt>
                <c:pt idx="528">
                  <c:v>722.14403323443503</c:v>
                </c:pt>
                <c:pt idx="529">
                  <c:v>658.86773206958298</c:v>
                </c:pt>
                <c:pt idx="530">
                  <c:v>1002.00745863772</c:v>
                </c:pt>
                <c:pt idx="531">
                  <c:v>666.048217602573</c:v>
                </c:pt>
                <c:pt idx="532">
                  <c:v>928.09035541374203</c:v>
                </c:pt>
                <c:pt idx="533">
                  <c:v>735.60960252195696</c:v>
                </c:pt>
                <c:pt idx="534">
                  <c:v>873.09969692772404</c:v>
                </c:pt>
                <c:pt idx="535">
                  <c:v>845.67648720978195</c:v>
                </c:pt>
                <c:pt idx="536">
                  <c:v>1023.73084972222</c:v>
                </c:pt>
                <c:pt idx="537">
                  <c:v>803.65727311351804</c:v>
                </c:pt>
                <c:pt idx="538">
                  <c:v>941.71435120167098</c:v>
                </c:pt>
                <c:pt idx="539">
                  <c:v>958.51715073698006</c:v>
                </c:pt>
                <c:pt idx="540">
                  <c:v>1119.3498418939901</c:v>
                </c:pt>
                <c:pt idx="541">
                  <c:v>955.25903661061898</c:v>
                </c:pt>
                <c:pt idx="542">
                  <c:v>911.03196334051199</c:v>
                </c:pt>
                <c:pt idx="543">
                  <c:v>756.915249933974</c:v>
                </c:pt>
                <c:pt idx="544">
                  <c:v>1002.79238542654</c:v>
                </c:pt>
                <c:pt idx="545">
                  <c:v>842.45730071527998</c:v>
                </c:pt>
                <c:pt idx="546">
                  <c:v>646.25309939535396</c:v>
                </c:pt>
                <c:pt idx="547">
                  <c:v>650.08779219925498</c:v>
                </c:pt>
                <c:pt idx="548">
                  <c:v>674.76661247942297</c:v>
                </c:pt>
                <c:pt idx="549">
                  <c:v>789.67811811686499</c:v>
                </c:pt>
                <c:pt idx="550">
                  <c:v>918.49671410167298</c:v>
                </c:pt>
                <c:pt idx="551">
                  <c:v>751.66916523072405</c:v>
                </c:pt>
                <c:pt idx="552">
                  <c:v>906.340593330498</c:v>
                </c:pt>
                <c:pt idx="553">
                  <c:v>954.38750034809902</c:v>
                </c:pt>
                <c:pt idx="554">
                  <c:v>590.49450522823099</c:v>
                </c:pt>
                <c:pt idx="555">
                  <c:v>798.15019497555397</c:v>
                </c:pt>
                <c:pt idx="556">
                  <c:v>888.98076560484105</c:v>
                </c:pt>
                <c:pt idx="557">
                  <c:v>736.387264913742</c:v>
                </c:pt>
                <c:pt idx="558">
                  <c:v>725.94150550348002</c:v>
                </c:pt>
                <c:pt idx="559">
                  <c:v>914.80790122874396</c:v>
                </c:pt>
                <c:pt idx="560">
                  <c:v>902.988565867989</c:v>
                </c:pt>
                <c:pt idx="561">
                  <c:v>800.457267484054</c:v>
                </c:pt>
                <c:pt idx="562">
                  <c:v>904.01210838935106</c:v>
                </c:pt>
                <c:pt idx="563">
                  <c:v>777.25876017112398</c:v>
                </c:pt>
                <c:pt idx="564">
                  <c:v>1048.82594452546</c:v>
                </c:pt>
                <c:pt idx="565">
                  <c:v>827.44157621492195</c:v>
                </c:pt>
                <c:pt idx="566">
                  <c:v>789.91626020115802</c:v>
                </c:pt>
                <c:pt idx="567">
                  <c:v>899.24636867309403</c:v>
                </c:pt>
                <c:pt idx="568">
                  <c:v>924.65768957651699</c:v>
                </c:pt>
                <c:pt idx="569">
                  <c:v>747.03790928352805</c:v>
                </c:pt>
                <c:pt idx="570">
                  <c:v>1193.52767682325</c:v>
                </c:pt>
                <c:pt idx="571">
                  <c:v>704.52060516717802</c:v>
                </c:pt>
                <c:pt idx="572">
                  <c:v>784.40713255343098</c:v>
                </c:pt>
                <c:pt idx="573">
                  <c:v>812.32759251102595</c:v>
                </c:pt>
                <c:pt idx="574">
                  <c:v>972.32927789450798</c:v>
                </c:pt>
                <c:pt idx="575">
                  <c:v>726.13315675754905</c:v>
                </c:pt>
                <c:pt idx="576">
                  <c:v>1016.72668307762</c:v>
                </c:pt>
                <c:pt idx="577">
                  <c:v>881.88953935524398</c:v>
                </c:pt>
                <c:pt idx="578">
                  <c:v>766.17250902019998</c:v>
                </c:pt>
                <c:pt idx="579">
                  <c:v>871.20202325983701</c:v>
                </c:pt>
                <c:pt idx="580">
                  <c:v>823.625281932652</c:v>
                </c:pt>
                <c:pt idx="581">
                  <c:v>802.92631647976998</c:v>
                </c:pt>
                <c:pt idx="582">
                  <c:v>1210.8142385148999</c:v>
                </c:pt>
                <c:pt idx="583">
                  <c:v>872.842534879494</c:v>
                </c:pt>
                <c:pt idx="584">
                  <c:v>878.09231616506304</c:v>
                </c:pt>
                <c:pt idx="585">
                  <c:v>963.18661205172702</c:v>
                </c:pt>
                <c:pt idx="586">
                  <c:v>733.84350326464403</c:v>
                </c:pt>
                <c:pt idx="587">
                  <c:v>802.86415857161398</c:v>
                </c:pt>
                <c:pt idx="588">
                  <c:v>758.31499524154299</c:v>
                </c:pt>
                <c:pt idx="589">
                  <c:v>1094.1792645932801</c:v>
                </c:pt>
                <c:pt idx="590">
                  <c:v>846.842467293867</c:v>
                </c:pt>
                <c:pt idx="591">
                  <c:v>1019.3309586663</c:v>
                </c:pt>
                <c:pt idx="592">
                  <c:v>903.00528402576094</c:v>
                </c:pt>
                <c:pt idx="593">
                  <c:v>946.96622497290696</c:v>
                </c:pt>
                <c:pt idx="594">
                  <c:v>819.46049143076402</c:v>
                </c:pt>
                <c:pt idx="595">
                  <c:v>733.28768341117495</c:v>
                </c:pt>
                <c:pt idx="596">
                  <c:v>839.58045324622401</c:v>
                </c:pt>
                <c:pt idx="597">
                  <c:v>788.734091277782</c:v>
                </c:pt>
                <c:pt idx="598">
                  <c:v>826.52562712964698</c:v>
                </c:pt>
                <c:pt idx="599">
                  <c:v>964.91720090834997</c:v>
                </c:pt>
                <c:pt idx="600">
                  <c:v>846.88874048922401</c:v>
                </c:pt>
                <c:pt idx="601">
                  <c:v>788.203219415288</c:v>
                </c:pt>
                <c:pt idx="602">
                  <c:v>822.96806553359204</c:v>
                </c:pt>
                <c:pt idx="603">
                  <c:v>809.02854887621004</c:v>
                </c:pt>
                <c:pt idx="604">
                  <c:v>1010.62288584993</c:v>
                </c:pt>
                <c:pt idx="605">
                  <c:v>995.24774109437703</c:v>
                </c:pt>
                <c:pt idx="606">
                  <c:v>674.82196473814804</c:v>
                </c:pt>
                <c:pt idx="607">
                  <c:v>770.58728594255797</c:v>
                </c:pt>
                <c:pt idx="608">
                  <c:v>701.111401547279</c:v>
                </c:pt>
                <c:pt idx="609">
                  <c:v>992.69321109017301</c:v>
                </c:pt>
                <c:pt idx="610">
                  <c:v>1063.6259071828599</c:v>
                </c:pt>
                <c:pt idx="611">
                  <c:v>722.41889771278795</c:v>
                </c:pt>
                <c:pt idx="612">
                  <c:v>908.201581382992</c:v>
                </c:pt>
                <c:pt idx="613">
                  <c:v>677.86802440839301</c:v>
                </c:pt>
                <c:pt idx="614">
                  <c:v>875.388778221866</c:v>
                </c:pt>
                <c:pt idx="615">
                  <c:v>871.89433041722805</c:v>
                </c:pt>
                <c:pt idx="616">
                  <c:v>680.97667103177901</c:v>
                </c:pt>
                <c:pt idx="617">
                  <c:v>732.16744387057895</c:v>
                </c:pt>
                <c:pt idx="618">
                  <c:v>965.08095135356803</c:v>
                </c:pt>
                <c:pt idx="619">
                  <c:v>1023.1101766629801</c:v>
                </c:pt>
                <c:pt idx="620">
                  <c:v>676.57049534849796</c:v>
                </c:pt>
                <c:pt idx="621">
                  <c:v>781.83865687944296</c:v>
                </c:pt>
                <c:pt idx="622">
                  <c:v>838.08426285244695</c:v>
                </c:pt>
                <c:pt idx="623">
                  <c:v>824.70242054364303</c:v>
                </c:pt>
                <c:pt idx="624">
                  <c:v>709.58063242629896</c:v>
                </c:pt>
                <c:pt idx="625">
                  <c:v>1008.72582663839</c:v>
                </c:pt>
                <c:pt idx="626">
                  <c:v>866.63605903635801</c:v>
                </c:pt>
                <c:pt idx="627">
                  <c:v>734.33992553035398</c:v>
                </c:pt>
                <c:pt idx="628">
                  <c:v>714.81511114586397</c:v>
                </c:pt>
                <c:pt idx="629">
                  <c:v>965.20402896258599</c:v>
                </c:pt>
                <c:pt idx="630">
                  <c:v>733.09894372527299</c:v>
                </c:pt>
                <c:pt idx="631">
                  <c:v>932.17530183931206</c:v>
                </c:pt>
                <c:pt idx="632">
                  <c:v>697.53457900799799</c:v>
                </c:pt>
                <c:pt idx="633">
                  <c:v>384.70856108800501</c:v>
                </c:pt>
                <c:pt idx="634">
                  <c:v>677.79112492278398</c:v>
                </c:pt>
                <c:pt idx="635">
                  <c:v>906.22190425056203</c:v>
                </c:pt>
                <c:pt idx="636">
                  <c:v>1122.3512819252001</c:v>
                </c:pt>
                <c:pt idx="637">
                  <c:v>1142.7612240542901</c:v>
                </c:pt>
                <c:pt idx="638">
                  <c:v>823.51985617971604</c:v>
                </c:pt>
                <c:pt idx="639">
                  <c:v>979.77682611125601</c:v>
                </c:pt>
                <c:pt idx="640">
                  <c:v>881.65174449895198</c:v>
                </c:pt>
                <c:pt idx="641">
                  <c:v>1263.89413732598</c:v>
                </c:pt>
                <c:pt idx="642">
                  <c:v>667.81217486594505</c:v>
                </c:pt>
                <c:pt idx="643">
                  <c:v>922.78142662371602</c:v>
                </c:pt>
                <c:pt idx="644">
                  <c:v>898.01429790845498</c:v>
                </c:pt>
                <c:pt idx="645">
                  <c:v>838.70767098591705</c:v>
                </c:pt>
                <c:pt idx="646">
                  <c:v>751.05334229097105</c:v>
                </c:pt>
                <c:pt idx="647">
                  <c:v>728.325125255579</c:v>
                </c:pt>
                <c:pt idx="648">
                  <c:v>816.00021320277403</c:v>
                </c:pt>
                <c:pt idx="649">
                  <c:v>835.09988905147395</c:v>
                </c:pt>
                <c:pt idx="650">
                  <c:v>670.30085433211605</c:v>
                </c:pt>
                <c:pt idx="651">
                  <c:v>767.93901845457594</c:v>
                </c:pt>
                <c:pt idx="652">
                  <c:v>777.36581113889201</c:v>
                </c:pt>
                <c:pt idx="653">
                  <c:v>947.05360442726897</c:v>
                </c:pt>
                <c:pt idx="654">
                  <c:v>909.77285244292102</c:v>
                </c:pt>
                <c:pt idx="655">
                  <c:v>959.15444501607203</c:v>
                </c:pt>
                <c:pt idx="656">
                  <c:v>902.11595266678796</c:v>
                </c:pt>
                <c:pt idx="657">
                  <c:v>1165.8490041540399</c:v>
                </c:pt>
                <c:pt idx="658">
                  <c:v>1132.9775297138999</c:v>
                </c:pt>
                <c:pt idx="659">
                  <c:v>902.36258522654396</c:v>
                </c:pt>
                <c:pt idx="660">
                  <c:v>1222.3065919205901</c:v>
                </c:pt>
                <c:pt idx="661">
                  <c:v>724.57027817223502</c:v>
                </c:pt>
                <c:pt idx="662">
                  <c:v>727.36682378262299</c:v>
                </c:pt>
                <c:pt idx="663">
                  <c:v>1139.7896779953801</c:v>
                </c:pt>
                <c:pt idx="664">
                  <c:v>1226.3757928013999</c:v>
                </c:pt>
                <c:pt idx="665">
                  <c:v>1044.4745514797301</c:v>
                </c:pt>
                <c:pt idx="666">
                  <c:v>1034.07529485957</c:v>
                </c:pt>
                <c:pt idx="667">
                  <c:v>658.25183229716902</c:v>
                </c:pt>
                <c:pt idx="668">
                  <c:v>809.93212554569698</c:v>
                </c:pt>
                <c:pt idx="669">
                  <c:v>960.90968929745304</c:v>
                </c:pt>
                <c:pt idx="670">
                  <c:v>929.27334108965294</c:v>
                </c:pt>
                <c:pt idx="671">
                  <c:v>1132.44071747205</c:v>
                </c:pt>
                <c:pt idx="672">
                  <c:v>733.857993362206</c:v>
                </c:pt>
                <c:pt idx="673">
                  <c:v>838.09766767032602</c:v>
                </c:pt>
                <c:pt idx="674">
                  <c:v>604.80907962415301</c:v>
                </c:pt>
                <c:pt idx="675">
                  <c:v>901.77328362662604</c:v>
                </c:pt>
                <c:pt idx="676">
                  <c:v>903.75210893909298</c:v>
                </c:pt>
                <c:pt idx="677">
                  <c:v>757.25396075752997</c:v>
                </c:pt>
                <c:pt idx="678">
                  <c:v>781.57825715075296</c:v>
                </c:pt>
                <c:pt idx="679">
                  <c:v>907.65389436913301</c:v>
                </c:pt>
                <c:pt idx="680">
                  <c:v>1171.8286347948001</c:v>
                </c:pt>
                <c:pt idx="681">
                  <c:v>542.16037681457397</c:v>
                </c:pt>
                <c:pt idx="682">
                  <c:v>1012.0939893756</c:v>
                </c:pt>
                <c:pt idx="683">
                  <c:v>921.41108369798701</c:v>
                </c:pt>
                <c:pt idx="684">
                  <c:v>786.11084942724904</c:v>
                </c:pt>
                <c:pt idx="685">
                  <c:v>880.01596902442498</c:v>
                </c:pt>
                <c:pt idx="686">
                  <c:v>741.09687430536201</c:v>
                </c:pt>
                <c:pt idx="687">
                  <c:v>957.24617552754898</c:v>
                </c:pt>
                <c:pt idx="688">
                  <c:v>955.79131769749904</c:v>
                </c:pt>
                <c:pt idx="689">
                  <c:v>775.37006026341805</c:v>
                </c:pt>
                <c:pt idx="690">
                  <c:v>920.80758698278805</c:v>
                </c:pt>
                <c:pt idx="691">
                  <c:v>976.23755536040596</c:v>
                </c:pt>
                <c:pt idx="692">
                  <c:v>899.24340498388301</c:v>
                </c:pt>
                <c:pt idx="693">
                  <c:v>913.76953550693599</c:v>
                </c:pt>
                <c:pt idx="694">
                  <c:v>817.84577058510399</c:v>
                </c:pt>
                <c:pt idx="695">
                  <c:v>690.32855954374702</c:v>
                </c:pt>
                <c:pt idx="696">
                  <c:v>876.58089590393297</c:v>
                </c:pt>
                <c:pt idx="697">
                  <c:v>788.16310860073099</c:v>
                </c:pt>
                <c:pt idx="698">
                  <c:v>884.36251342204901</c:v>
                </c:pt>
                <c:pt idx="699">
                  <c:v>978.29066351744302</c:v>
                </c:pt>
                <c:pt idx="700">
                  <c:v>660.87002944704898</c:v>
                </c:pt>
                <c:pt idx="701">
                  <c:v>1188.6903401929801</c:v>
                </c:pt>
                <c:pt idx="702">
                  <c:v>981.96427124065997</c:v>
                </c:pt>
                <c:pt idx="703">
                  <c:v>808.01317854201</c:v>
                </c:pt>
                <c:pt idx="704">
                  <c:v>1014.93635278733</c:v>
                </c:pt>
                <c:pt idx="705">
                  <c:v>745.45101521862205</c:v>
                </c:pt>
                <c:pt idx="706">
                  <c:v>808.00019418980298</c:v>
                </c:pt>
                <c:pt idx="707">
                  <c:v>935.62755103357199</c:v>
                </c:pt>
                <c:pt idx="708">
                  <c:v>928.76558992893604</c:v>
                </c:pt>
                <c:pt idx="709">
                  <c:v>950.78855362639297</c:v>
                </c:pt>
                <c:pt idx="710">
                  <c:v>737.66687022838403</c:v>
                </c:pt>
                <c:pt idx="711">
                  <c:v>784.06934937247195</c:v>
                </c:pt>
                <c:pt idx="712">
                  <c:v>903.83815953528301</c:v>
                </c:pt>
                <c:pt idx="713">
                  <c:v>1113.34652848217</c:v>
                </c:pt>
                <c:pt idx="714">
                  <c:v>676.32835639343102</c:v>
                </c:pt>
                <c:pt idx="715">
                  <c:v>639.05836283563099</c:v>
                </c:pt>
                <c:pt idx="716">
                  <c:v>755.34132798500502</c:v>
                </c:pt>
                <c:pt idx="717">
                  <c:v>792.60158940221697</c:v>
                </c:pt>
                <c:pt idx="718">
                  <c:v>635.05360111059395</c:v>
                </c:pt>
                <c:pt idx="719">
                  <c:v>983.18110700750697</c:v>
                </c:pt>
                <c:pt idx="720">
                  <c:v>765.07428946525602</c:v>
                </c:pt>
                <c:pt idx="721">
                  <c:v>843.56433548055804</c:v>
                </c:pt>
                <c:pt idx="722">
                  <c:v>861.48612190623396</c:v>
                </c:pt>
                <c:pt idx="723">
                  <c:v>1077.8863549955599</c:v>
                </c:pt>
                <c:pt idx="724">
                  <c:v>933.38246378482904</c:v>
                </c:pt>
                <c:pt idx="725">
                  <c:v>918.16476675311299</c:v>
                </c:pt>
                <c:pt idx="726">
                  <c:v>877.21451590491904</c:v>
                </c:pt>
                <c:pt idx="727">
                  <c:v>1222.6586116318899</c:v>
                </c:pt>
                <c:pt idx="728">
                  <c:v>689.08910794302403</c:v>
                </c:pt>
                <c:pt idx="729">
                  <c:v>829.46929194571396</c:v>
                </c:pt>
                <c:pt idx="730">
                  <c:v>663.61810957058196</c:v>
                </c:pt>
                <c:pt idx="731">
                  <c:v>893.82703901169896</c:v>
                </c:pt>
                <c:pt idx="732">
                  <c:v>976.57711485657103</c:v>
                </c:pt>
                <c:pt idx="733">
                  <c:v>987.29151884901501</c:v>
                </c:pt>
                <c:pt idx="734">
                  <c:v>845.65303011608398</c:v>
                </c:pt>
                <c:pt idx="735">
                  <c:v>692.81509193854902</c:v>
                </c:pt>
                <c:pt idx="736">
                  <c:v>715.93223491386902</c:v>
                </c:pt>
                <c:pt idx="737">
                  <c:v>935.68270370934999</c:v>
                </c:pt>
                <c:pt idx="738">
                  <c:v>664.82109304787002</c:v>
                </c:pt>
                <c:pt idx="739">
                  <c:v>949.87215562996198</c:v>
                </c:pt>
                <c:pt idx="740">
                  <c:v>979.10447393121103</c:v>
                </c:pt>
                <c:pt idx="741">
                  <c:v>1128.1228838004099</c:v>
                </c:pt>
                <c:pt idx="742">
                  <c:v>850.57490622707701</c:v>
                </c:pt>
                <c:pt idx="743">
                  <c:v>859.57951612396596</c:v>
                </c:pt>
                <c:pt idx="744">
                  <c:v>690.81679096287098</c:v>
                </c:pt>
                <c:pt idx="745">
                  <c:v>992.23123214607801</c:v>
                </c:pt>
                <c:pt idx="746">
                  <c:v>630.79378152742402</c:v>
                </c:pt>
                <c:pt idx="747">
                  <c:v>1052.8044403511699</c:v>
                </c:pt>
                <c:pt idx="748">
                  <c:v>923.92100568287299</c:v>
                </c:pt>
                <c:pt idx="749">
                  <c:v>860.22217782315795</c:v>
                </c:pt>
                <c:pt idx="750">
                  <c:v>962.966380429644</c:v>
                </c:pt>
                <c:pt idx="751">
                  <c:v>1009.37849157424</c:v>
                </c:pt>
                <c:pt idx="752">
                  <c:v>951.77127866512103</c:v>
                </c:pt>
                <c:pt idx="753">
                  <c:v>813.99455353998303</c:v>
                </c:pt>
                <c:pt idx="754">
                  <c:v>778.51880317869802</c:v>
                </c:pt>
                <c:pt idx="755">
                  <c:v>874.84600760120895</c:v>
                </c:pt>
                <c:pt idx="756">
                  <c:v>686.89032194939102</c:v>
                </c:pt>
                <c:pt idx="757">
                  <c:v>697.09166391799295</c:v>
                </c:pt>
                <c:pt idx="758">
                  <c:v>993.96463615980804</c:v>
                </c:pt>
                <c:pt idx="759">
                  <c:v>539.46792591793997</c:v>
                </c:pt>
                <c:pt idx="760">
                  <c:v>897.74644410486906</c:v>
                </c:pt>
                <c:pt idx="761">
                  <c:v>689.84942626220402</c:v>
                </c:pt>
                <c:pt idx="762">
                  <c:v>850.50674965421103</c:v>
                </c:pt>
                <c:pt idx="763">
                  <c:v>727.02450706789205</c:v>
                </c:pt>
                <c:pt idx="764">
                  <c:v>856.37654336448895</c:v>
                </c:pt>
                <c:pt idx="765">
                  <c:v>935.76890830775505</c:v>
                </c:pt>
                <c:pt idx="766">
                  <c:v>852.67008265110405</c:v>
                </c:pt>
                <c:pt idx="767">
                  <c:v>957.15052215257401</c:v>
                </c:pt>
                <c:pt idx="768">
                  <c:v>1313.59628054627</c:v>
                </c:pt>
                <c:pt idx="769">
                  <c:v>1129.23153657073</c:v>
                </c:pt>
                <c:pt idx="770">
                  <c:v>888.70763817597299</c:v>
                </c:pt>
                <c:pt idx="771">
                  <c:v>786.20201522319405</c:v>
                </c:pt>
                <c:pt idx="772">
                  <c:v>668.21598795909802</c:v>
                </c:pt>
                <c:pt idx="773">
                  <c:v>891.57531386626601</c:v>
                </c:pt>
                <c:pt idx="774">
                  <c:v>942.97030897271702</c:v>
                </c:pt>
                <c:pt idx="775">
                  <c:v>844.30462974229101</c:v>
                </c:pt>
                <c:pt idx="776">
                  <c:v>817.40745907427799</c:v>
                </c:pt>
                <c:pt idx="777">
                  <c:v>766.10620398583603</c:v>
                </c:pt>
                <c:pt idx="778">
                  <c:v>700.82035274791497</c:v>
                </c:pt>
                <c:pt idx="779">
                  <c:v>825.84913134175395</c:v>
                </c:pt>
                <c:pt idx="780">
                  <c:v>800.24046498247105</c:v>
                </c:pt>
                <c:pt idx="781">
                  <c:v>895.17747015998498</c:v>
                </c:pt>
                <c:pt idx="782">
                  <c:v>873.380558603179</c:v>
                </c:pt>
                <c:pt idx="783">
                  <c:v>875.333623840168</c:v>
                </c:pt>
                <c:pt idx="784">
                  <c:v>586.25596367546405</c:v>
                </c:pt>
                <c:pt idx="785">
                  <c:v>888.04893821952498</c:v>
                </c:pt>
                <c:pt idx="786">
                  <c:v>816.85563271276101</c:v>
                </c:pt>
                <c:pt idx="787">
                  <c:v>828.13768725377599</c:v>
                </c:pt>
                <c:pt idx="788">
                  <c:v>653.96768720057605</c:v>
                </c:pt>
                <c:pt idx="789">
                  <c:v>540.51139961291096</c:v>
                </c:pt>
                <c:pt idx="790">
                  <c:v>1511.1276462389401</c:v>
                </c:pt>
                <c:pt idx="791">
                  <c:v>766.81491643921299</c:v>
                </c:pt>
                <c:pt idx="792">
                  <c:v>809.11361872741497</c:v>
                </c:pt>
                <c:pt idx="793">
                  <c:v>992.27270128612497</c:v>
                </c:pt>
                <c:pt idx="794">
                  <c:v>957.08220877199801</c:v>
                </c:pt>
                <c:pt idx="795">
                  <c:v>960.02380806540998</c:v>
                </c:pt>
                <c:pt idx="796">
                  <c:v>863.16927497421102</c:v>
                </c:pt>
                <c:pt idx="797">
                  <c:v>626.45252884172601</c:v>
                </c:pt>
                <c:pt idx="798">
                  <c:v>909.60326012303096</c:v>
                </c:pt>
                <c:pt idx="799">
                  <c:v>735.10486788156902</c:v>
                </c:pt>
                <c:pt idx="800">
                  <c:v>935.740108779244</c:v>
                </c:pt>
                <c:pt idx="801">
                  <c:v>1011.89403747841</c:v>
                </c:pt>
                <c:pt idx="802">
                  <c:v>833.723680274343</c:v>
                </c:pt>
                <c:pt idx="803">
                  <c:v>754.97500104314599</c:v>
                </c:pt>
                <c:pt idx="804">
                  <c:v>899.44397684525995</c:v>
                </c:pt>
                <c:pt idx="805">
                  <c:v>685.89500517973897</c:v>
                </c:pt>
                <c:pt idx="806">
                  <c:v>803.23972936644395</c:v>
                </c:pt>
                <c:pt idx="807">
                  <c:v>868.55727102403603</c:v>
                </c:pt>
                <c:pt idx="808">
                  <c:v>952.65968112800999</c:v>
                </c:pt>
                <c:pt idx="809">
                  <c:v>913.35996873998499</c:v>
                </c:pt>
                <c:pt idx="810">
                  <c:v>878.81218956017096</c:v>
                </c:pt>
                <c:pt idx="811">
                  <c:v>971.12494720071595</c:v>
                </c:pt>
                <c:pt idx="812">
                  <c:v>911.14479239115803</c:v>
                </c:pt>
                <c:pt idx="813">
                  <c:v>618.82458091665603</c:v>
                </c:pt>
                <c:pt idx="814">
                  <c:v>611.01264219068105</c:v>
                </c:pt>
                <c:pt idx="815">
                  <c:v>924.67644951036004</c:v>
                </c:pt>
                <c:pt idx="816">
                  <c:v>859.74501286807299</c:v>
                </c:pt>
                <c:pt idx="817">
                  <c:v>869.19571180288494</c:v>
                </c:pt>
                <c:pt idx="818">
                  <c:v>898.28441668534799</c:v>
                </c:pt>
                <c:pt idx="819">
                  <c:v>913.77221713507299</c:v>
                </c:pt>
                <c:pt idx="820">
                  <c:v>783.36143575168501</c:v>
                </c:pt>
                <c:pt idx="821">
                  <c:v>650.64060853372405</c:v>
                </c:pt>
                <c:pt idx="822">
                  <c:v>855.94063159671805</c:v>
                </c:pt>
                <c:pt idx="823">
                  <c:v>952.81763043330295</c:v>
                </c:pt>
                <c:pt idx="824">
                  <c:v>928.96355383731202</c:v>
                </c:pt>
                <c:pt idx="825">
                  <c:v>791.306525318029</c:v>
                </c:pt>
                <c:pt idx="826">
                  <c:v>1100.1493659763701</c:v>
                </c:pt>
                <c:pt idx="827">
                  <c:v>1159.2059298229501</c:v>
                </c:pt>
                <c:pt idx="828">
                  <c:v>642.78226291604199</c:v>
                </c:pt>
                <c:pt idx="829">
                  <c:v>1027.13733029685</c:v>
                </c:pt>
                <c:pt idx="830">
                  <c:v>760.16610659359105</c:v>
                </c:pt>
                <c:pt idx="831">
                  <c:v>993.93004359198403</c:v>
                </c:pt>
                <c:pt idx="832">
                  <c:v>714.66078499995797</c:v>
                </c:pt>
                <c:pt idx="833">
                  <c:v>1102.3441738138499</c:v>
                </c:pt>
                <c:pt idx="834">
                  <c:v>860.266535161202</c:v>
                </c:pt>
                <c:pt idx="835">
                  <c:v>925.19484951370202</c:v>
                </c:pt>
                <c:pt idx="836">
                  <c:v>1052.16747782886</c:v>
                </c:pt>
                <c:pt idx="837">
                  <c:v>858.81806822551903</c:v>
                </c:pt>
                <c:pt idx="838">
                  <c:v>837.93807118222105</c:v>
                </c:pt>
                <c:pt idx="839">
                  <c:v>881.86092849419401</c:v>
                </c:pt>
                <c:pt idx="840">
                  <c:v>846.71133945409497</c:v>
                </c:pt>
                <c:pt idx="841">
                  <c:v>758.82860887632398</c:v>
                </c:pt>
                <c:pt idx="842">
                  <c:v>881.68220552257105</c:v>
                </c:pt>
                <c:pt idx="843">
                  <c:v>800.90288135646699</c:v>
                </c:pt>
                <c:pt idx="844">
                  <c:v>331.200208467133</c:v>
                </c:pt>
                <c:pt idx="845">
                  <c:v>780.79543500681302</c:v>
                </c:pt>
                <c:pt idx="846">
                  <c:v>669.11209065544699</c:v>
                </c:pt>
                <c:pt idx="847">
                  <c:v>730.57783069119102</c:v>
                </c:pt>
                <c:pt idx="848">
                  <c:v>954.73244497636301</c:v>
                </c:pt>
                <c:pt idx="849">
                  <c:v>706.83403967571496</c:v>
                </c:pt>
                <c:pt idx="850">
                  <c:v>813.68163900442198</c:v>
                </c:pt>
                <c:pt idx="851">
                  <c:v>798.66745641546902</c:v>
                </c:pt>
                <c:pt idx="852">
                  <c:v>845.194088586676</c:v>
                </c:pt>
                <c:pt idx="853">
                  <c:v>1190.1978667359101</c:v>
                </c:pt>
                <c:pt idx="854">
                  <c:v>603.22580481526495</c:v>
                </c:pt>
                <c:pt idx="855">
                  <c:v>654.19837614755295</c:v>
                </c:pt>
                <c:pt idx="856">
                  <c:v>1099.9996419034601</c:v>
                </c:pt>
                <c:pt idx="857">
                  <c:v>544.15188671114402</c:v>
                </c:pt>
                <c:pt idx="858">
                  <c:v>1145.85236325598</c:v>
                </c:pt>
                <c:pt idx="859">
                  <c:v>970.56546385628599</c:v>
                </c:pt>
                <c:pt idx="860">
                  <c:v>994.08674946706196</c:v>
                </c:pt>
                <c:pt idx="861">
                  <c:v>829.97579563779902</c:v>
                </c:pt>
                <c:pt idx="862">
                  <c:v>680.50108470316297</c:v>
                </c:pt>
                <c:pt idx="863">
                  <c:v>690.74966294463195</c:v>
                </c:pt>
                <c:pt idx="864">
                  <c:v>918.36907047230295</c:v>
                </c:pt>
                <c:pt idx="865">
                  <c:v>942.661565922303</c:v>
                </c:pt>
                <c:pt idx="866">
                  <c:v>817.85441257184902</c:v>
                </c:pt>
                <c:pt idx="867">
                  <c:v>698.41307835151702</c:v>
                </c:pt>
                <c:pt idx="868">
                  <c:v>690.67618778414499</c:v>
                </c:pt>
                <c:pt idx="869">
                  <c:v>1063.0304217246</c:v>
                </c:pt>
                <c:pt idx="870">
                  <c:v>799.29329481482296</c:v>
                </c:pt>
                <c:pt idx="871">
                  <c:v>1182.01553938194</c:v>
                </c:pt>
                <c:pt idx="872">
                  <c:v>861.01951394053799</c:v>
                </c:pt>
                <c:pt idx="873">
                  <c:v>693.88662013918201</c:v>
                </c:pt>
                <c:pt idx="874">
                  <c:v>1519.6336649508601</c:v>
                </c:pt>
                <c:pt idx="875">
                  <c:v>566.71282532320095</c:v>
                </c:pt>
                <c:pt idx="876">
                  <c:v>870.52471283981095</c:v>
                </c:pt>
                <c:pt idx="877">
                  <c:v>1059.1045506532801</c:v>
                </c:pt>
                <c:pt idx="878">
                  <c:v>966.41511538906195</c:v>
                </c:pt>
                <c:pt idx="879">
                  <c:v>695.34364321675105</c:v>
                </c:pt>
                <c:pt idx="880">
                  <c:v>1054.7760103164901</c:v>
                </c:pt>
                <c:pt idx="881">
                  <c:v>836.47622429792102</c:v>
                </c:pt>
                <c:pt idx="882">
                  <c:v>792.74517673465402</c:v>
                </c:pt>
                <c:pt idx="883">
                  <c:v>1215.49260035218</c:v>
                </c:pt>
                <c:pt idx="884">
                  <c:v>776.26979792622399</c:v>
                </c:pt>
                <c:pt idx="885">
                  <c:v>855.27164082810702</c:v>
                </c:pt>
                <c:pt idx="886">
                  <c:v>929.41485560876902</c:v>
                </c:pt>
                <c:pt idx="887">
                  <c:v>854.85950487653201</c:v>
                </c:pt>
                <c:pt idx="888">
                  <c:v>947.23368438028604</c:v>
                </c:pt>
                <c:pt idx="889">
                  <c:v>864.334298018818</c:v>
                </c:pt>
                <c:pt idx="890">
                  <c:v>1106.6393863982501</c:v>
                </c:pt>
                <c:pt idx="891">
                  <c:v>742.43126182040703</c:v>
                </c:pt>
                <c:pt idx="892">
                  <c:v>890.14237725453802</c:v>
                </c:pt>
                <c:pt idx="893">
                  <c:v>809.39895230167804</c:v>
                </c:pt>
                <c:pt idx="894">
                  <c:v>1060.1555359388001</c:v>
                </c:pt>
                <c:pt idx="895">
                  <c:v>734.77844541782304</c:v>
                </c:pt>
                <c:pt idx="896">
                  <c:v>1016.96522603345</c:v>
                </c:pt>
                <c:pt idx="897">
                  <c:v>790.75018378628204</c:v>
                </c:pt>
                <c:pt idx="898">
                  <c:v>884.06815415740596</c:v>
                </c:pt>
                <c:pt idx="899">
                  <c:v>967.14170336846701</c:v>
                </c:pt>
                <c:pt idx="900">
                  <c:v>732.63785880563796</c:v>
                </c:pt>
                <c:pt idx="901">
                  <c:v>985.46924249581002</c:v>
                </c:pt>
                <c:pt idx="902">
                  <c:v>1039.6686746902999</c:v>
                </c:pt>
                <c:pt idx="903">
                  <c:v>931.31999568747597</c:v>
                </c:pt>
                <c:pt idx="904">
                  <c:v>736.40674882714302</c:v>
                </c:pt>
                <c:pt idx="905">
                  <c:v>887.05841090190302</c:v>
                </c:pt>
                <c:pt idx="906">
                  <c:v>786.50758190745705</c:v>
                </c:pt>
                <c:pt idx="907">
                  <c:v>1177.1550829580401</c:v>
                </c:pt>
                <c:pt idx="908">
                  <c:v>628.810932299397</c:v>
                </c:pt>
                <c:pt idx="909">
                  <c:v>904.91898764914697</c:v>
                </c:pt>
                <c:pt idx="910">
                  <c:v>887.42533185980994</c:v>
                </c:pt>
                <c:pt idx="911">
                  <c:v>688.98556088933503</c:v>
                </c:pt>
                <c:pt idx="912">
                  <c:v>823.98141711822996</c:v>
                </c:pt>
                <c:pt idx="913">
                  <c:v>770.36543204141003</c:v>
                </c:pt>
                <c:pt idx="914">
                  <c:v>734.19819984948799</c:v>
                </c:pt>
                <c:pt idx="915">
                  <c:v>708.57704636244898</c:v>
                </c:pt>
                <c:pt idx="916">
                  <c:v>1056.2303083905399</c:v>
                </c:pt>
                <c:pt idx="917">
                  <c:v>831.65204333854297</c:v>
                </c:pt>
                <c:pt idx="918">
                  <c:v>721.20094387411098</c:v>
                </c:pt>
                <c:pt idx="919">
                  <c:v>988.52929027863399</c:v>
                </c:pt>
                <c:pt idx="920">
                  <c:v>793.88329162175705</c:v>
                </c:pt>
                <c:pt idx="921">
                  <c:v>921.44340503303397</c:v>
                </c:pt>
                <c:pt idx="922">
                  <c:v>893.35909403784899</c:v>
                </c:pt>
                <c:pt idx="923">
                  <c:v>680.10680802391698</c:v>
                </c:pt>
                <c:pt idx="924">
                  <c:v>884.99722103334102</c:v>
                </c:pt>
                <c:pt idx="925">
                  <c:v>1032.841845377</c:v>
                </c:pt>
                <c:pt idx="926">
                  <c:v>802.44104534373196</c:v>
                </c:pt>
                <c:pt idx="927">
                  <c:v>783.92330924079397</c:v>
                </c:pt>
                <c:pt idx="928">
                  <c:v>710.79565736169195</c:v>
                </c:pt>
                <c:pt idx="929">
                  <c:v>922.55680160065106</c:v>
                </c:pt>
                <c:pt idx="930">
                  <c:v>620.46443036555797</c:v>
                </c:pt>
                <c:pt idx="931">
                  <c:v>1099.5110864942601</c:v>
                </c:pt>
                <c:pt idx="932">
                  <c:v>1189.54754144511</c:v>
                </c:pt>
                <c:pt idx="933">
                  <c:v>850.43805434362503</c:v>
                </c:pt>
                <c:pt idx="934">
                  <c:v>1129.0454799710001</c:v>
                </c:pt>
                <c:pt idx="935">
                  <c:v>801.76945284440899</c:v>
                </c:pt>
                <c:pt idx="936">
                  <c:v>768.50491644169495</c:v>
                </c:pt>
                <c:pt idx="937">
                  <c:v>1059.86991173059</c:v>
                </c:pt>
                <c:pt idx="938">
                  <c:v>735.81513302482699</c:v>
                </c:pt>
                <c:pt idx="939">
                  <c:v>851.66048181988401</c:v>
                </c:pt>
                <c:pt idx="940">
                  <c:v>666.57442081190197</c:v>
                </c:pt>
                <c:pt idx="941">
                  <c:v>691.02944389916502</c:v>
                </c:pt>
                <c:pt idx="942">
                  <c:v>813.08567641965897</c:v>
                </c:pt>
                <c:pt idx="943">
                  <c:v>829.00932164071503</c:v>
                </c:pt>
                <c:pt idx="944">
                  <c:v>790.11917433264705</c:v>
                </c:pt>
                <c:pt idx="945">
                  <c:v>1029.15418966641</c:v>
                </c:pt>
                <c:pt idx="946">
                  <c:v>912.16392242894096</c:v>
                </c:pt>
                <c:pt idx="947">
                  <c:v>977.39358295243096</c:v>
                </c:pt>
                <c:pt idx="948">
                  <c:v>657.01217943387405</c:v>
                </c:pt>
                <c:pt idx="949">
                  <c:v>1120.6834886543099</c:v>
                </c:pt>
                <c:pt idx="950">
                  <c:v>856.51781701317998</c:v>
                </c:pt>
                <c:pt idx="951">
                  <c:v>1028.66290961389</c:v>
                </c:pt>
                <c:pt idx="952">
                  <c:v>984.554927239937</c:v>
                </c:pt>
                <c:pt idx="953">
                  <c:v>826.50894366637306</c:v>
                </c:pt>
                <c:pt idx="954">
                  <c:v>615.92157079231697</c:v>
                </c:pt>
                <c:pt idx="955">
                  <c:v>1228.1806116207699</c:v>
                </c:pt>
                <c:pt idx="956">
                  <c:v>817.98372555677599</c:v>
                </c:pt>
                <c:pt idx="957">
                  <c:v>604.94768572037901</c:v>
                </c:pt>
                <c:pt idx="958">
                  <c:v>1049.5751719964101</c:v>
                </c:pt>
                <c:pt idx="959">
                  <c:v>604.84335461407397</c:v>
                </c:pt>
                <c:pt idx="960">
                  <c:v>953.87063569455199</c:v>
                </c:pt>
                <c:pt idx="961">
                  <c:v>578.85919437778296</c:v>
                </c:pt>
                <c:pt idx="962">
                  <c:v>784.80984550051596</c:v>
                </c:pt>
                <c:pt idx="963">
                  <c:v>763.69083859990405</c:v>
                </c:pt>
                <c:pt idx="964">
                  <c:v>808.71926099280699</c:v>
                </c:pt>
                <c:pt idx="965">
                  <c:v>795.08845581605306</c:v>
                </c:pt>
                <c:pt idx="966">
                  <c:v>1040.9526441420201</c:v>
                </c:pt>
                <c:pt idx="967">
                  <c:v>997.06377253617302</c:v>
                </c:pt>
                <c:pt idx="968">
                  <c:v>811.55210504421598</c:v>
                </c:pt>
                <c:pt idx="969">
                  <c:v>1146.2943331501999</c:v>
                </c:pt>
                <c:pt idx="970">
                  <c:v>837.46755977229395</c:v>
                </c:pt>
                <c:pt idx="971">
                  <c:v>772.95795004338197</c:v>
                </c:pt>
                <c:pt idx="972">
                  <c:v>1013.74512027635</c:v>
                </c:pt>
                <c:pt idx="973">
                  <c:v>948.69431681729202</c:v>
                </c:pt>
                <c:pt idx="974">
                  <c:v>853.07909580826504</c:v>
                </c:pt>
                <c:pt idx="975">
                  <c:v>963.59234110152397</c:v>
                </c:pt>
                <c:pt idx="976">
                  <c:v>620.73190498465999</c:v>
                </c:pt>
                <c:pt idx="977">
                  <c:v>951.50912177740497</c:v>
                </c:pt>
                <c:pt idx="978">
                  <c:v>620.35518850059998</c:v>
                </c:pt>
                <c:pt idx="979">
                  <c:v>548.36396305425296</c:v>
                </c:pt>
                <c:pt idx="980">
                  <c:v>1016.88045660535</c:v>
                </c:pt>
                <c:pt idx="981">
                  <c:v>718.74516287884398</c:v>
                </c:pt>
                <c:pt idx="982">
                  <c:v>841.59392195698001</c:v>
                </c:pt>
                <c:pt idx="983">
                  <c:v>805.65791951508402</c:v>
                </c:pt>
                <c:pt idx="984">
                  <c:v>1007.08858848549</c:v>
                </c:pt>
                <c:pt idx="985">
                  <c:v>885.24334609097104</c:v>
                </c:pt>
                <c:pt idx="986">
                  <c:v>686.71121968568798</c:v>
                </c:pt>
                <c:pt idx="987">
                  <c:v>668.85032799592</c:v>
                </c:pt>
                <c:pt idx="988">
                  <c:v>1082.97118586747</c:v>
                </c:pt>
                <c:pt idx="989">
                  <c:v>955.73592899215305</c:v>
                </c:pt>
                <c:pt idx="990">
                  <c:v>786.96037203284504</c:v>
                </c:pt>
                <c:pt idx="991">
                  <c:v>1125.1022601891</c:v>
                </c:pt>
                <c:pt idx="992">
                  <c:v>659.50208939846596</c:v>
                </c:pt>
                <c:pt idx="993">
                  <c:v>910.39606993842301</c:v>
                </c:pt>
                <c:pt idx="994">
                  <c:v>909.845475578167</c:v>
                </c:pt>
                <c:pt idx="995">
                  <c:v>892.17162556958897</c:v>
                </c:pt>
                <c:pt idx="996">
                  <c:v>613.03000048922797</c:v>
                </c:pt>
                <c:pt idx="997">
                  <c:v>618.55100915930598</c:v>
                </c:pt>
                <c:pt idx="998">
                  <c:v>1016.41154960784</c:v>
                </c:pt>
                <c:pt idx="999">
                  <c:v>865.84578246395301</c:v>
                </c:pt>
                <c:pt idx="1000">
                  <c:v>811.30272596010104</c:v>
                </c:pt>
                <c:pt idx="1001">
                  <c:v>829.07629416124303</c:v>
                </c:pt>
                <c:pt idx="1002">
                  <c:v>927.12301002410697</c:v>
                </c:pt>
                <c:pt idx="1003">
                  <c:v>978.71419720192398</c:v>
                </c:pt>
                <c:pt idx="1004">
                  <c:v>804.65987207326702</c:v>
                </c:pt>
                <c:pt idx="1005">
                  <c:v>802.47379109914004</c:v>
                </c:pt>
                <c:pt idx="1006">
                  <c:v>1496.9284050148599</c:v>
                </c:pt>
                <c:pt idx="1007">
                  <c:v>3798.6197237371898</c:v>
                </c:pt>
                <c:pt idx="1008">
                  <c:v>1063.69034236021</c:v>
                </c:pt>
                <c:pt idx="1009">
                  <c:v>669.48547616840006</c:v>
                </c:pt>
                <c:pt idx="1010">
                  <c:v>1026.3021138265301</c:v>
                </c:pt>
                <c:pt idx="1011">
                  <c:v>655.19538025891904</c:v>
                </c:pt>
                <c:pt idx="1012">
                  <c:v>562.03495618054296</c:v>
                </c:pt>
                <c:pt idx="1013">
                  <c:v>876.763533066734</c:v>
                </c:pt>
                <c:pt idx="1014">
                  <c:v>830.08241359264605</c:v>
                </c:pt>
                <c:pt idx="1015">
                  <c:v>852.54724479711103</c:v>
                </c:pt>
                <c:pt idx="1016">
                  <c:v>949.27601987665003</c:v>
                </c:pt>
                <c:pt idx="1017">
                  <c:v>688.01159418402199</c:v>
                </c:pt>
                <c:pt idx="1018">
                  <c:v>854.97913968585601</c:v>
                </c:pt>
                <c:pt idx="1019">
                  <c:v>762.242986495889</c:v>
                </c:pt>
                <c:pt idx="1020">
                  <c:v>689.89509908623199</c:v>
                </c:pt>
                <c:pt idx="1021">
                  <c:v>1002.64667887</c:v>
                </c:pt>
                <c:pt idx="1022">
                  <c:v>532.45918228329901</c:v>
                </c:pt>
                <c:pt idx="1023">
                  <c:v>838.12108863286096</c:v>
                </c:pt>
                <c:pt idx="1024">
                  <c:v>881.89422238081602</c:v>
                </c:pt>
                <c:pt idx="1025">
                  <c:v>937.41286533099901</c:v>
                </c:pt>
                <c:pt idx="1026">
                  <c:v>759.37483992434295</c:v>
                </c:pt>
                <c:pt idx="1027">
                  <c:v>1108.2816128299901</c:v>
                </c:pt>
                <c:pt idx="1028">
                  <c:v>1008.08971604557</c:v>
                </c:pt>
                <c:pt idx="1029">
                  <c:v>944.89519984028004</c:v>
                </c:pt>
                <c:pt idx="1030">
                  <c:v>814.17524788658795</c:v>
                </c:pt>
                <c:pt idx="1031">
                  <c:v>826.34474341982605</c:v>
                </c:pt>
                <c:pt idx="1032">
                  <c:v>844.93566599713802</c:v>
                </c:pt>
                <c:pt idx="1033">
                  <c:v>941.48159995180697</c:v>
                </c:pt>
                <c:pt idx="1034">
                  <c:v>707.12441795104303</c:v>
                </c:pt>
                <c:pt idx="1035">
                  <c:v>1051.70482230988</c:v>
                </c:pt>
                <c:pt idx="1036">
                  <c:v>1165.91289465308</c:v>
                </c:pt>
                <c:pt idx="1037">
                  <c:v>1119.4270281754</c:v>
                </c:pt>
                <c:pt idx="1038">
                  <c:v>646.33385030704801</c:v>
                </c:pt>
                <c:pt idx="1039">
                  <c:v>823.21632360927197</c:v>
                </c:pt>
                <c:pt idx="1040">
                  <c:v>641.40898511575404</c:v>
                </c:pt>
                <c:pt idx="1041">
                  <c:v>609.61931646921198</c:v>
                </c:pt>
                <c:pt idx="1042">
                  <c:v>999.34554882087002</c:v>
                </c:pt>
                <c:pt idx="1043">
                  <c:v>847.889733319691</c:v>
                </c:pt>
                <c:pt idx="1044">
                  <c:v>570.84508993115901</c:v>
                </c:pt>
                <c:pt idx="1045">
                  <c:v>717.01802195806999</c:v>
                </c:pt>
                <c:pt idx="1046">
                  <c:v>896.58816419560799</c:v>
                </c:pt>
                <c:pt idx="1047">
                  <c:v>893.80014956602099</c:v>
                </c:pt>
                <c:pt idx="1048">
                  <c:v>687.29766124191895</c:v>
                </c:pt>
                <c:pt idx="1049">
                  <c:v>512.51512156870899</c:v>
                </c:pt>
                <c:pt idx="1050">
                  <c:v>1041.5196133985801</c:v>
                </c:pt>
                <c:pt idx="1051">
                  <c:v>814.09158389866298</c:v>
                </c:pt>
                <c:pt idx="1052">
                  <c:v>811.22567502054505</c:v>
                </c:pt>
                <c:pt idx="1053">
                  <c:v>884.89466674502705</c:v>
                </c:pt>
                <c:pt idx="1054">
                  <c:v>800.17763053196495</c:v>
                </c:pt>
                <c:pt idx="1055">
                  <c:v>785.89051049479701</c:v>
                </c:pt>
                <c:pt idx="1056">
                  <c:v>779.99041650305799</c:v>
                </c:pt>
                <c:pt idx="1057">
                  <c:v>571.25813331564302</c:v>
                </c:pt>
                <c:pt idx="1058">
                  <c:v>1218.74795970382</c:v>
                </c:pt>
                <c:pt idx="1059">
                  <c:v>610.13747515186799</c:v>
                </c:pt>
                <c:pt idx="1060">
                  <c:v>738.84006405743901</c:v>
                </c:pt>
                <c:pt idx="1061">
                  <c:v>859.58506220819595</c:v>
                </c:pt>
                <c:pt idx="1062">
                  <c:v>701.94607988221105</c:v>
                </c:pt>
                <c:pt idx="1063">
                  <c:v>613.82535233731198</c:v>
                </c:pt>
                <c:pt idx="1064">
                  <c:v>828.21245531069906</c:v>
                </c:pt>
                <c:pt idx="1065">
                  <c:v>978.538939498133</c:v>
                </c:pt>
                <c:pt idx="1066">
                  <c:v>757.55732022221196</c:v>
                </c:pt>
                <c:pt idx="1067">
                  <c:v>856.16971324816404</c:v>
                </c:pt>
                <c:pt idx="1068">
                  <c:v>903.03821724698798</c:v>
                </c:pt>
                <c:pt idx="1069">
                  <c:v>628.64629222021404</c:v>
                </c:pt>
                <c:pt idx="1070">
                  <c:v>782.53725612209905</c:v>
                </c:pt>
                <c:pt idx="1071">
                  <c:v>1071.3257402592101</c:v>
                </c:pt>
                <c:pt idx="1072">
                  <c:v>924.41941873466999</c:v>
                </c:pt>
                <c:pt idx="1073">
                  <c:v>964.08400886539005</c:v>
                </c:pt>
                <c:pt idx="1074">
                  <c:v>1020.84410538962</c:v>
                </c:pt>
                <c:pt idx="1075">
                  <c:v>947.17085572765097</c:v>
                </c:pt>
                <c:pt idx="1076">
                  <c:v>835.44558712550395</c:v>
                </c:pt>
                <c:pt idx="1077">
                  <c:v>996.50029197188906</c:v>
                </c:pt>
                <c:pt idx="1078">
                  <c:v>864.219615003684</c:v>
                </c:pt>
                <c:pt idx="1079">
                  <c:v>835.88722016718702</c:v>
                </c:pt>
                <c:pt idx="1080">
                  <c:v>964.90664469427497</c:v>
                </c:pt>
                <c:pt idx="1081">
                  <c:v>780.21215702615996</c:v>
                </c:pt>
                <c:pt idx="1082">
                  <c:v>980.51246304394704</c:v>
                </c:pt>
                <c:pt idx="1083">
                  <c:v>881.97542884891197</c:v>
                </c:pt>
                <c:pt idx="1084">
                  <c:v>753.72640389474304</c:v>
                </c:pt>
                <c:pt idx="1085">
                  <c:v>782.13473099052305</c:v>
                </c:pt>
                <c:pt idx="1086">
                  <c:v>792.30515122735903</c:v>
                </c:pt>
                <c:pt idx="1087">
                  <c:v>534.77938217400697</c:v>
                </c:pt>
                <c:pt idx="1088">
                  <c:v>795.97287900913898</c:v>
                </c:pt>
                <c:pt idx="1089">
                  <c:v>659.29854302849196</c:v>
                </c:pt>
                <c:pt idx="1090">
                  <c:v>712.89390949050301</c:v>
                </c:pt>
                <c:pt idx="1091">
                  <c:v>1006.47001129568</c:v>
                </c:pt>
                <c:pt idx="1092">
                  <c:v>869.52824711117603</c:v>
                </c:pt>
                <c:pt idx="1093">
                  <c:v>690.54624767768098</c:v>
                </c:pt>
                <c:pt idx="1094">
                  <c:v>1121.0428428386199</c:v>
                </c:pt>
                <c:pt idx="1095">
                  <c:v>596.45813777800299</c:v>
                </c:pt>
                <c:pt idx="1096">
                  <c:v>667.06982563814699</c:v>
                </c:pt>
                <c:pt idx="1097">
                  <c:v>829.080560796702</c:v>
                </c:pt>
                <c:pt idx="1098">
                  <c:v>875.97215264398903</c:v>
                </c:pt>
                <c:pt idx="1099">
                  <c:v>777.28588382346504</c:v>
                </c:pt>
                <c:pt idx="1100">
                  <c:v>743.89359177388303</c:v>
                </c:pt>
                <c:pt idx="1101">
                  <c:v>889.76328356490706</c:v>
                </c:pt>
                <c:pt idx="1102">
                  <c:v>742.46466773862801</c:v>
                </c:pt>
                <c:pt idx="1103">
                  <c:v>1109.28989118551</c:v>
                </c:pt>
                <c:pt idx="1104">
                  <c:v>1348.35390721162</c:v>
                </c:pt>
                <c:pt idx="1105">
                  <c:v>572.96189117826202</c:v>
                </c:pt>
                <c:pt idx="1106">
                  <c:v>1059.80072229237</c:v>
                </c:pt>
                <c:pt idx="1107">
                  <c:v>789.52272408824695</c:v>
                </c:pt>
                <c:pt idx="1108">
                  <c:v>1019.5025534474401</c:v>
                </c:pt>
                <c:pt idx="1109">
                  <c:v>704.12228391186602</c:v>
                </c:pt>
                <c:pt idx="1110">
                  <c:v>845.23749176403305</c:v>
                </c:pt>
                <c:pt idx="1111">
                  <c:v>721.91173595682505</c:v>
                </c:pt>
                <c:pt idx="1112">
                  <c:v>1043.8634731028001</c:v>
                </c:pt>
                <c:pt idx="1113">
                  <c:v>671.36613254527504</c:v>
                </c:pt>
                <c:pt idx="1114">
                  <c:v>954.44227525785095</c:v>
                </c:pt>
                <c:pt idx="1115">
                  <c:v>862.35446333451603</c:v>
                </c:pt>
                <c:pt idx="1116">
                  <c:v>822.459111179621</c:v>
                </c:pt>
                <c:pt idx="1117">
                  <c:v>881.90906502387497</c:v>
                </c:pt>
                <c:pt idx="1118">
                  <c:v>811.25396984370605</c:v>
                </c:pt>
                <c:pt idx="1119">
                  <c:v>596.62258508585899</c:v>
                </c:pt>
                <c:pt idx="1120">
                  <c:v>840.72087379715595</c:v>
                </c:pt>
                <c:pt idx="1121">
                  <c:v>725.45519086803802</c:v>
                </c:pt>
                <c:pt idx="1122">
                  <c:v>894.58245863971399</c:v>
                </c:pt>
                <c:pt idx="1123">
                  <c:v>617.01337593794597</c:v>
                </c:pt>
                <c:pt idx="1124">
                  <c:v>805.94063437260104</c:v>
                </c:pt>
                <c:pt idx="1125">
                  <c:v>916.99292437446195</c:v>
                </c:pt>
                <c:pt idx="1126">
                  <c:v>908.34461030781404</c:v>
                </c:pt>
                <c:pt idx="1127">
                  <c:v>1022.80808315081</c:v>
                </c:pt>
                <c:pt idx="1128">
                  <c:v>759.18230604618702</c:v>
                </c:pt>
                <c:pt idx="1129">
                  <c:v>958.04589506780098</c:v>
                </c:pt>
                <c:pt idx="1130">
                  <c:v>817.92311471398796</c:v>
                </c:pt>
                <c:pt idx="1131">
                  <c:v>1117.6812697944699</c:v>
                </c:pt>
                <c:pt idx="1132">
                  <c:v>820.793506815049</c:v>
                </c:pt>
                <c:pt idx="1133">
                  <c:v>759.54273687065495</c:v>
                </c:pt>
                <c:pt idx="1134">
                  <c:v>952.98035384459297</c:v>
                </c:pt>
                <c:pt idx="1135">
                  <c:v>1132.4933656461201</c:v>
                </c:pt>
                <c:pt idx="1136">
                  <c:v>1044.0269307163001</c:v>
                </c:pt>
                <c:pt idx="1137">
                  <c:v>925.69130323611398</c:v>
                </c:pt>
                <c:pt idx="1138">
                  <c:v>723.94608181644799</c:v>
                </c:pt>
                <c:pt idx="1139">
                  <c:v>954.00333615888496</c:v>
                </c:pt>
                <c:pt idx="1140">
                  <c:v>813.724696352725</c:v>
                </c:pt>
                <c:pt idx="1141">
                  <c:v>404.17072661857799</c:v>
                </c:pt>
                <c:pt idx="1142">
                  <c:v>939.34804522633601</c:v>
                </c:pt>
                <c:pt idx="1143">
                  <c:v>721.87828619250695</c:v>
                </c:pt>
                <c:pt idx="1144">
                  <c:v>1004.43170025931</c:v>
                </c:pt>
                <c:pt idx="1145">
                  <c:v>808.48818010564401</c:v>
                </c:pt>
                <c:pt idx="1146">
                  <c:v>723.99166664974405</c:v>
                </c:pt>
                <c:pt idx="1147">
                  <c:v>719.25614557353504</c:v>
                </c:pt>
                <c:pt idx="1148">
                  <c:v>1001.74838387973</c:v>
                </c:pt>
                <c:pt idx="1149">
                  <c:v>1021.80286258755</c:v>
                </c:pt>
                <c:pt idx="1150">
                  <c:v>803.99003230890105</c:v>
                </c:pt>
                <c:pt idx="1151">
                  <c:v>830.24810408717894</c:v>
                </c:pt>
                <c:pt idx="1152">
                  <c:v>812.28803784274498</c:v>
                </c:pt>
                <c:pt idx="1153">
                  <c:v>834.47550801322598</c:v>
                </c:pt>
                <c:pt idx="1154">
                  <c:v>1171.7170319208799</c:v>
                </c:pt>
                <c:pt idx="1155">
                  <c:v>747.42685200592405</c:v>
                </c:pt>
                <c:pt idx="1156">
                  <c:v>982.65301610840697</c:v>
                </c:pt>
                <c:pt idx="1157">
                  <c:v>1152.76671292845</c:v>
                </c:pt>
                <c:pt idx="1158">
                  <c:v>716.20087029675699</c:v>
                </c:pt>
                <c:pt idx="1159">
                  <c:v>821.58055760485399</c:v>
                </c:pt>
                <c:pt idx="1160">
                  <c:v>596.05888605852203</c:v>
                </c:pt>
                <c:pt idx="1161">
                  <c:v>929.540789894113</c:v>
                </c:pt>
                <c:pt idx="1162">
                  <c:v>969.51087398818595</c:v>
                </c:pt>
                <c:pt idx="1163">
                  <c:v>822.21171928969397</c:v>
                </c:pt>
                <c:pt idx="1164">
                  <c:v>901.31988861351499</c:v>
                </c:pt>
                <c:pt idx="1165">
                  <c:v>715.19877449493504</c:v>
                </c:pt>
                <c:pt idx="1166">
                  <c:v>870.13341303828895</c:v>
                </c:pt>
                <c:pt idx="1167">
                  <c:v>777.32571987634503</c:v>
                </c:pt>
                <c:pt idx="1168">
                  <c:v>867.461765524057</c:v>
                </c:pt>
                <c:pt idx="1169">
                  <c:v>1020.10683317803</c:v>
                </c:pt>
                <c:pt idx="1170">
                  <c:v>896.31592749448998</c:v>
                </c:pt>
                <c:pt idx="1171">
                  <c:v>806.70380418393904</c:v>
                </c:pt>
                <c:pt idx="1172">
                  <c:v>834.43367158729495</c:v>
                </c:pt>
                <c:pt idx="1173">
                  <c:v>1188.3250631979699</c:v>
                </c:pt>
                <c:pt idx="1174">
                  <c:v>1111.00346991215</c:v>
                </c:pt>
                <c:pt idx="1175">
                  <c:v>664.94089961295299</c:v>
                </c:pt>
                <c:pt idx="1176">
                  <c:v>684.55557007903406</c:v>
                </c:pt>
                <c:pt idx="1177">
                  <c:v>497.03018671229302</c:v>
                </c:pt>
                <c:pt idx="1178">
                  <c:v>1307.4462580996999</c:v>
                </c:pt>
                <c:pt idx="1179">
                  <c:v>680.79706482197298</c:v>
                </c:pt>
                <c:pt idx="1180">
                  <c:v>731.12341533010795</c:v>
                </c:pt>
                <c:pt idx="1181">
                  <c:v>838.73133418685097</c:v>
                </c:pt>
                <c:pt idx="1182">
                  <c:v>1132.3838086512401</c:v>
                </c:pt>
                <c:pt idx="1183">
                  <c:v>787.58353161976299</c:v>
                </c:pt>
                <c:pt idx="1184">
                  <c:v>946.05522890625298</c:v>
                </c:pt>
                <c:pt idx="1185">
                  <c:v>767.44791448357705</c:v>
                </c:pt>
                <c:pt idx="1186">
                  <c:v>740.40661356971498</c:v>
                </c:pt>
                <c:pt idx="1187">
                  <c:v>958.43000245245196</c:v>
                </c:pt>
                <c:pt idx="1188">
                  <c:v>990.70932178988301</c:v>
                </c:pt>
                <c:pt idx="1189">
                  <c:v>753.78337432863395</c:v>
                </c:pt>
                <c:pt idx="1190">
                  <c:v>1172.47193559118</c:v>
                </c:pt>
                <c:pt idx="1191">
                  <c:v>716.80132163113899</c:v>
                </c:pt>
                <c:pt idx="1192">
                  <c:v>1176.35427800619</c:v>
                </c:pt>
                <c:pt idx="1193">
                  <c:v>906.39558896294898</c:v>
                </c:pt>
                <c:pt idx="1194">
                  <c:v>649.02351696396295</c:v>
                </c:pt>
                <c:pt idx="1195">
                  <c:v>958.15217689494398</c:v>
                </c:pt>
                <c:pt idx="1196">
                  <c:v>675.59989403594898</c:v>
                </c:pt>
                <c:pt idx="1197">
                  <c:v>890.588955665345</c:v>
                </c:pt>
                <c:pt idx="1198">
                  <c:v>1053.0853018667799</c:v>
                </c:pt>
                <c:pt idx="1199">
                  <c:v>804.49892525584698</c:v>
                </c:pt>
                <c:pt idx="1200">
                  <c:v>906.62895361684105</c:v>
                </c:pt>
                <c:pt idx="1201">
                  <c:v>789.70196469843802</c:v>
                </c:pt>
                <c:pt idx="1202">
                  <c:v>927.20106955744802</c:v>
                </c:pt>
                <c:pt idx="1203">
                  <c:v>643.49921816966196</c:v>
                </c:pt>
                <c:pt idx="1204">
                  <c:v>726.84307040380997</c:v>
                </c:pt>
                <c:pt idx="1205">
                  <c:v>968.21693975215305</c:v>
                </c:pt>
                <c:pt idx="1206">
                  <c:v>712.93575530032194</c:v>
                </c:pt>
                <c:pt idx="1207">
                  <c:v>625.97390954160801</c:v>
                </c:pt>
                <c:pt idx="1208">
                  <c:v>709.02246540150395</c:v>
                </c:pt>
                <c:pt idx="1209">
                  <c:v>1022.62654762932</c:v>
                </c:pt>
                <c:pt idx="1210">
                  <c:v>712.41286805671598</c:v>
                </c:pt>
                <c:pt idx="1211">
                  <c:v>889.92428164211901</c:v>
                </c:pt>
                <c:pt idx="1212">
                  <c:v>665.11422799862703</c:v>
                </c:pt>
                <c:pt idx="1213">
                  <c:v>1015.29137368149</c:v>
                </c:pt>
                <c:pt idx="1214">
                  <c:v>779.504376266181</c:v>
                </c:pt>
                <c:pt idx="1215">
                  <c:v>771.26186140847699</c:v>
                </c:pt>
                <c:pt idx="1216">
                  <c:v>679.08849413299095</c:v>
                </c:pt>
                <c:pt idx="1217">
                  <c:v>703.84440628916002</c:v>
                </c:pt>
                <c:pt idx="1218">
                  <c:v>843.87912128947301</c:v>
                </c:pt>
                <c:pt idx="1219">
                  <c:v>747.48403223033199</c:v>
                </c:pt>
                <c:pt idx="1220">
                  <c:v>697.19317428577699</c:v>
                </c:pt>
                <c:pt idx="1221">
                  <c:v>692.31372336397396</c:v>
                </c:pt>
                <c:pt idx="1222">
                  <c:v>823.07707408838098</c:v>
                </c:pt>
                <c:pt idx="1223">
                  <c:v>892.75447125584503</c:v>
                </c:pt>
                <c:pt idx="1224">
                  <c:v>871.11609299904899</c:v>
                </c:pt>
                <c:pt idx="1225">
                  <c:v>985.38313086698497</c:v>
                </c:pt>
                <c:pt idx="1226">
                  <c:v>672.55225594328999</c:v>
                </c:pt>
                <c:pt idx="1227">
                  <c:v>811.15896500507404</c:v>
                </c:pt>
                <c:pt idx="1228">
                  <c:v>664.84830127916905</c:v>
                </c:pt>
                <c:pt idx="1229">
                  <c:v>860.74711847023104</c:v>
                </c:pt>
                <c:pt idx="1230">
                  <c:v>877.38677359762198</c:v>
                </c:pt>
                <c:pt idx="1231">
                  <c:v>909.71905469243404</c:v>
                </c:pt>
                <c:pt idx="1232">
                  <c:v>1133.2325866881399</c:v>
                </c:pt>
                <c:pt idx="1233">
                  <c:v>741.98101240670997</c:v>
                </c:pt>
                <c:pt idx="1234">
                  <c:v>657.58319034705005</c:v>
                </c:pt>
                <c:pt idx="1235">
                  <c:v>564.16339024504703</c:v>
                </c:pt>
                <c:pt idx="1236">
                  <c:v>1381.27189027029</c:v>
                </c:pt>
                <c:pt idx="1237">
                  <c:v>1143.1406920352199</c:v>
                </c:pt>
                <c:pt idx="1238">
                  <c:v>880.34796568913498</c:v>
                </c:pt>
                <c:pt idx="1239">
                  <c:v>841.97625223390799</c:v>
                </c:pt>
                <c:pt idx="1240">
                  <c:v>1063.3041915541401</c:v>
                </c:pt>
                <c:pt idx="1241">
                  <c:v>667.70745864324999</c:v>
                </c:pt>
                <c:pt idx="1242">
                  <c:v>994.13910815598103</c:v>
                </c:pt>
                <c:pt idx="1243">
                  <c:v>884.87014760943896</c:v>
                </c:pt>
                <c:pt idx="1244">
                  <c:v>828.18738555794596</c:v>
                </c:pt>
                <c:pt idx="1245">
                  <c:v>764.43674268074005</c:v>
                </c:pt>
                <c:pt idx="1246">
                  <c:v>887.72304554239497</c:v>
                </c:pt>
                <c:pt idx="1247">
                  <c:v>861.78344294823705</c:v>
                </c:pt>
                <c:pt idx="1248">
                  <c:v>1025.97771282028</c:v>
                </c:pt>
                <c:pt idx="1249">
                  <c:v>592.69129173601402</c:v>
                </c:pt>
                <c:pt idx="1250">
                  <c:v>975.02686616267295</c:v>
                </c:pt>
                <c:pt idx="1251">
                  <c:v>868.80303649439895</c:v>
                </c:pt>
                <c:pt idx="1252">
                  <c:v>708.28226721344095</c:v>
                </c:pt>
                <c:pt idx="1253">
                  <c:v>1032.4983470263901</c:v>
                </c:pt>
                <c:pt idx="1254">
                  <c:v>777.22006615869896</c:v>
                </c:pt>
                <c:pt idx="1255">
                  <c:v>657.76675702493696</c:v>
                </c:pt>
                <c:pt idx="1256">
                  <c:v>850.05894342029603</c:v>
                </c:pt>
                <c:pt idx="1257">
                  <c:v>848.33448516979297</c:v>
                </c:pt>
                <c:pt idx="1258">
                  <c:v>689.36728620670101</c:v>
                </c:pt>
                <c:pt idx="1259">
                  <c:v>424.90936117167399</c:v>
                </c:pt>
                <c:pt idx="1260">
                  <c:v>918.25805808352004</c:v>
                </c:pt>
                <c:pt idx="1261">
                  <c:v>1591.2828329563899</c:v>
                </c:pt>
                <c:pt idx="1262">
                  <c:v>783.87783264168002</c:v>
                </c:pt>
                <c:pt idx="1263">
                  <c:v>880.35299883224297</c:v>
                </c:pt>
                <c:pt idx="1264">
                  <c:v>765.92474827498995</c:v>
                </c:pt>
                <c:pt idx="1265">
                  <c:v>735.15242917357</c:v>
                </c:pt>
                <c:pt idx="1266">
                  <c:v>868.729505224327</c:v>
                </c:pt>
                <c:pt idx="1267">
                  <c:v>737.34545337653901</c:v>
                </c:pt>
                <c:pt idx="1268">
                  <c:v>748.26947716555401</c:v>
                </c:pt>
                <c:pt idx="1269">
                  <c:v>1062.01202255618</c:v>
                </c:pt>
                <c:pt idx="1270">
                  <c:v>880.76015801693495</c:v>
                </c:pt>
                <c:pt idx="1271">
                  <c:v>871.49621568022599</c:v>
                </c:pt>
                <c:pt idx="1272">
                  <c:v>590.97294393455002</c:v>
                </c:pt>
                <c:pt idx="1273">
                  <c:v>1131.4430039075201</c:v>
                </c:pt>
                <c:pt idx="1274">
                  <c:v>998.37056519632904</c:v>
                </c:pt>
                <c:pt idx="1275">
                  <c:v>1013.53258574642</c:v>
                </c:pt>
                <c:pt idx="1276">
                  <c:v>794.12329510331404</c:v>
                </c:pt>
                <c:pt idx="1277">
                  <c:v>627.67720448271803</c:v>
                </c:pt>
                <c:pt idx="1278">
                  <c:v>803.01021686567697</c:v>
                </c:pt>
                <c:pt idx="1279">
                  <c:v>688.23424380190795</c:v>
                </c:pt>
                <c:pt idx="1280">
                  <c:v>761.40081995652497</c:v>
                </c:pt>
                <c:pt idx="1281">
                  <c:v>932.27701068252804</c:v>
                </c:pt>
                <c:pt idx="1282">
                  <c:v>598.82176893766598</c:v>
                </c:pt>
                <c:pt idx="1283">
                  <c:v>840.93385309165205</c:v>
                </c:pt>
                <c:pt idx="1284">
                  <c:v>690.82281080530697</c:v>
                </c:pt>
                <c:pt idx="1285">
                  <c:v>955.41921747460196</c:v>
                </c:pt>
                <c:pt idx="1286">
                  <c:v>946.402460908423</c:v>
                </c:pt>
                <c:pt idx="1287">
                  <c:v>1063.2411763827199</c:v>
                </c:pt>
                <c:pt idx="1288">
                  <c:v>935.35260345706195</c:v>
                </c:pt>
                <c:pt idx="1289">
                  <c:v>856.28601114344406</c:v>
                </c:pt>
                <c:pt idx="1290">
                  <c:v>833.16086344052997</c:v>
                </c:pt>
                <c:pt idx="1291">
                  <c:v>826.10694549430002</c:v>
                </c:pt>
                <c:pt idx="1292">
                  <c:v>1043.5294740030799</c:v>
                </c:pt>
                <c:pt idx="1293">
                  <c:v>934.81074681964401</c:v>
                </c:pt>
                <c:pt idx="1294">
                  <c:v>1024.2342512682301</c:v>
                </c:pt>
                <c:pt idx="1295">
                  <c:v>874.86057989310405</c:v>
                </c:pt>
                <c:pt idx="1296">
                  <c:v>1011.2464699576</c:v>
                </c:pt>
                <c:pt idx="1297">
                  <c:v>927.24622598435599</c:v>
                </c:pt>
                <c:pt idx="1298">
                  <c:v>1087.7958490767201</c:v>
                </c:pt>
                <c:pt idx="1299">
                  <c:v>645.49474510658001</c:v>
                </c:pt>
                <c:pt idx="1300">
                  <c:v>1233.18182429782</c:v>
                </c:pt>
                <c:pt idx="1301">
                  <c:v>998.09966001191697</c:v>
                </c:pt>
                <c:pt idx="1302">
                  <c:v>897.18238563083196</c:v>
                </c:pt>
                <c:pt idx="1303">
                  <c:v>1111.29842775416</c:v>
                </c:pt>
                <c:pt idx="1304">
                  <c:v>1049.9502768744401</c:v>
                </c:pt>
                <c:pt idx="1305">
                  <c:v>737.87893790302405</c:v>
                </c:pt>
                <c:pt idx="1306">
                  <c:v>935.89871201940605</c:v>
                </c:pt>
                <c:pt idx="1307">
                  <c:v>937.77256991955699</c:v>
                </c:pt>
                <c:pt idx="1308">
                  <c:v>1021.86736695256</c:v>
                </c:pt>
                <c:pt idx="1309">
                  <c:v>975.59639746543803</c:v>
                </c:pt>
                <c:pt idx="1310">
                  <c:v>804.630409217497</c:v>
                </c:pt>
                <c:pt idx="1311">
                  <c:v>816.37331712476896</c:v>
                </c:pt>
                <c:pt idx="1312">
                  <c:v>880.87710164438101</c:v>
                </c:pt>
                <c:pt idx="1313">
                  <c:v>1601.7134083513899</c:v>
                </c:pt>
                <c:pt idx="1314">
                  <c:v>877.42954338531899</c:v>
                </c:pt>
                <c:pt idx="1315">
                  <c:v>929.978422171278</c:v>
                </c:pt>
                <c:pt idx="1316">
                  <c:v>866.70561729732503</c:v>
                </c:pt>
                <c:pt idx="1317">
                  <c:v>608.58646174320995</c:v>
                </c:pt>
                <c:pt idx="1318">
                  <c:v>786.06840472886199</c:v>
                </c:pt>
                <c:pt idx="1319">
                  <c:v>658.53161707742504</c:v>
                </c:pt>
                <c:pt idx="1320">
                  <c:v>368.88072711092701</c:v>
                </c:pt>
                <c:pt idx="1321">
                  <c:v>816.94733967268496</c:v>
                </c:pt>
                <c:pt idx="1322">
                  <c:v>664.12287437745999</c:v>
                </c:pt>
                <c:pt idx="1323">
                  <c:v>681.00349083875994</c:v>
                </c:pt>
                <c:pt idx="1324">
                  <c:v>740.88965440883806</c:v>
                </c:pt>
                <c:pt idx="1325">
                  <c:v>851.71964623044005</c:v>
                </c:pt>
                <c:pt idx="1326">
                  <c:v>960.50449989806202</c:v>
                </c:pt>
                <c:pt idx="1327">
                  <c:v>749.89903890097901</c:v>
                </c:pt>
                <c:pt idx="1328">
                  <c:v>735.58318146891804</c:v>
                </c:pt>
                <c:pt idx="1329">
                  <c:v>1100.0258746638999</c:v>
                </c:pt>
                <c:pt idx="1330">
                  <c:v>1075.6537077228299</c:v>
                </c:pt>
                <c:pt idx="1331">
                  <c:v>634.64037977812495</c:v>
                </c:pt>
                <c:pt idx="1332">
                  <c:v>1052.0439296166001</c:v>
                </c:pt>
                <c:pt idx="1333">
                  <c:v>750.77645811391301</c:v>
                </c:pt>
                <c:pt idx="1334">
                  <c:v>707.293870709614</c:v>
                </c:pt>
                <c:pt idx="1335">
                  <c:v>1065.2765025545</c:v>
                </c:pt>
                <c:pt idx="1336">
                  <c:v>982.15458668710096</c:v>
                </c:pt>
                <c:pt idx="1337">
                  <c:v>1093.56188389873</c:v>
                </c:pt>
                <c:pt idx="1338">
                  <c:v>1189.3065500938701</c:v>
                </c:pt>
                <c:pt idx="1339">
                  <c:v>688.02933252482001</c:v>
                </c:pt>
                <c:pt idx="1340">
                  <c:v>847.58022561975702</c:v>
                </c:pt>
                <c:pt idx="1341">
                  <c:v>689.17162589547399</c:v>
                </c:pt>
                <c:pt idx="1342">
                  <c:v>569.54340152926102</c:v>
                </c:pt>
                <c:pt idx="1343">
                  <c:v>665.87488051770504</c:v>
                </c:pt>
                <c:pt idx="1344">
                  <c:v>845.66616482645998</c:v>
                </c:pt>
                <c:pt idx="1345">
                  <c:v>877.702269023334</c:v>
                </c:pt>
                <c:pt idx="1346">
                  <c:v>758.04224125454596</c:v>
                </c:pt>
                <c:pt idx="1347">
                  <c:v>1210.57397809384</c:v>
                </c:pt>
                <c:pt idx="1348">
                  <c:v>602.02641790447899</c:v>
                </c:pt>
                <c:pt idx="1349">
                  <c:v>799.94839948593904</c:v>
                </c:pt>
                <c:pt idx="1350">
                  <c:v>758.61955260916204</c:v>
                </c:pt>
                <c:pt idx="1351">
                  <c:v>875.20639145337998</c:v>
                </c:pt>
                <c:pt idx="1352">
                  <c:v>628.78455168959204</c:v>
                </c:pt>
                <c:pt idx="1353">
                  <c:v>1750.3333825365301</c:v>
                </c:pt>
                <c:pt idx="1354">
                  <c:v>990.12927354442502</c:v>
                </c:pt>
                <c:pt idx="1355">
                  <c:v>808.664372497606</c:v>
                </c:pt>
                <c:pt idx="1356">
                  <c:v>599.003380507472</c:v>
                </c:pt>
                <c:pt idx="1357">
                  <c:v>901.08849738787899</c:v>
                </c:pt>
                <c:pt idx="1358">
                  <c:v>1015.45673304141</c:v>
                </c:pt>
                <c:pt idx="1359">
                  <c:v>635.82807972098203</c:v>
                </c:pt>
                <c:pt idx="1360">
                  <c:v>886.64881787428499</c:v>
                </c:pt>
                <c:pt idx="1361">
                  <c:v>907.198207409872</c:v>
                </c:pt>
                <c:pt idx="1362">
                  <c:v>1089.4480166210601</c:v>
                </c:pt>
                <c:pt idx="1363">
                  <c:v>861.56020246938704</c:v>
                </c:pt>
                <c:pt idx="1364">
                  <c:v>840.12322398534695</c:v>
                </c:pt>
                <c:pt idx="1365">
                  <c:v>1547.9246789746001</c:v>
                </c:pt>
                <c:pt idx="1366">
                  <c:v>1149.28507215882</c:v>
                </c:pt>
                <c:pt idx="1367">
                  <c:v>608.44805996195998</c:v>
                </c:pt>
                <c:pt idx="1368">
                  <c:v>1072.7800111598599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8C-3945-B114-60D69AA1B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43887"/>
        <c:axId val="208046159"/>
      </c:scatterChart>
      <c:valAx>
        <c:axId val="20804388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08046159"/>
        <c:crosses val="autoZero"/>
        <c:crossBetween val="midCat"/>
      </c:valAx>
      <c:valAx>
        <c:axId val="208046159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Basal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0804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Characteristics</a:t>
            </a:r>
            <a:r>
              <a:rPr lang="en-US" baseline="0"/>
              <a:t> of Plot at Year 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'init exotic data frm model c=1'!$G$1</c:f>
              <c:strCache>
                <c:ptCount val="1"/>
                <c:pt idx="0">
                  <c:v>stand_basal_area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'init exotic data frm model c=1'!$C$2:$C$1370</c:f>
              <c:numCache>
                <c:formatCode>General</c:formatCode>
                <c:ptCount val="1369"/>
                <c:pt idx="0">
                  <c:v>20.944761904761901</c:v>
                </c:pt>
                <c:pt idx="1">
                  <c:v>22.962399999999999</c:v>
                </c:pt>
                <c:pt idx="2">
                  <c:v>24.742857142857101</c:v>
                </c:pt>
                <c:pt idx="3">
                  <c:v>21.231999999999999</c:v>
                </c:pt>
                <c:pt idx="4">
                  <c:v>20.010399999999901</c:v>
                </c:pt>
                <c:pt idx="5">
                  <c:v>20.4607999999999</c:v>
                </c:pt>
                <c:pt idx="6">
                  <c:v>18.6866666666666</c:v>
                </c:pt>
                <c:pt idx="7">
                  <c:v>23.7171428571428</c:v>
                </c:pt>
                <c:pt idx="8">
                  <c:v>21.169599999999999</c:v>
                </c:pt>
                <c:pt idx="9">
                  <c:v>21.223199999999999</c:v>
                </c:pt>
                <c:pt idx="10">
                  <c:v>22.4712</c:v>
                </c:pt>
                <c:pt idx="11">
                  <c:v>22.657142857142802</c:v>
                </c:pt>
                <c:pt idx="12">
                  <c:v>24.295652173912998</c:v>
                </c:pt>
                <c:pt idx="13">
                  <c:v>22.288484848484799</c:v>
                </c:pt>
                <c:pt idx="14">
                  <c:v>20.103199999999902</c:v>
                </c:pt>
                <c:pt idx="15">
                  <c:v>21.3688</c:v>
                </c:pt>
                <c:pt idx="16">
                  <c:v>21.000799999999899</c:v>
                </c:pt>
                <c:pt idx="17">
                  <c:v>21.107199999999899</c:v>
                </c:pt>
                <c:pt idx="18">
                  <c:v>20.083199999999898</c:v>
                </c:pt>
                <c:pt idx="19">
                  <c:v>21.137142857142798</c:v>
                </c:pt>
                <c:pt idx="20">
                  <c:v>20.788453608247401</c:v>
                </c:pt>
                <c:pt idx="21">
                  <c:v>22.957142857142799</c:v>
                </c:pt>
                <c:pt idx="22">
                  <c:v>20.795505617977501</c:v>
                </c:pt>
                <c:pt idx="23">
                  <c:v>21.3032</c:v>
                </c:pt>
                <c:pt idx="24">
                  <c:v>20.863999999999901</c:v>
                </c:pt>
                <c:pt idx="25">
                  <c:v>21.559200000000001</c:v>
                </c:pt>
                <c:pt idx="26">
                  <c:v>21.362399999999901</c:v>
                </c:pt>
                <c:pt idx="27">
                  <c:v>21.369599999999899</c:v>
                </c:pt>
                <c:pt idx="28">
                  <c:v>20.491199999999999</c:v>
                </c:pt>
                <c:pt idx="29">
                  <c:v>21.318399999999901</c:v>
                </c:pt>
                <c:pt idx="30">
                  <c:v>21.061599999999999</c:v>
                </c:pt>
                <c:pt idx="31">
                  <c:v>19.845599999999902</c:v>
                </c:pt>
                <c:pt idx="32">
                  <c:v>22.8875789473684</c:v>
                </c:pt>
                <c:pt idx="33">
                  <c:v>20.422499999999999</c:v>
                </c:pt>
                <c:pt idx="34">
                  <c:v>21.873814432989601</c:v>
                </c:pt>
                <c:pt idx="35">
                  <c:v>18.418666666666599</c:v>
                </c:pt>
                <c:pt idx="36">
                  <c:v>22.232558139534799</c:v>
                </c:pt>
                <c:pt idx="37">
                  <c:v>21.596</c:v>
                </c:pt>
                <c:pt idx="38">
                  <c:v>22.070399999999999</c:v>
                </c:pt>
                <c:pt idx="39">
                  <c:v>19.947199999999999</c:v>
                </c:pt>
                <c:pt idx="40">
                  <c:v>21.921599999999899</c:v>
                </c:pt>
                <c:pt idx="41">
                  <c:v>23.373737373737299</c:v>
                </c:pt>
                <c:pt idx="42">
                  <c:v>22.659199999999998</c:v>
                </c:pt>
                <c:pt idx="43">
                  <c:v>20.492000000000001</c:v>
                </c:pt>
                <c:pt idx="44">
                  <c:v>22.167200000000001</c:v>
                </c:pt>
                <c:pt idx="45">
                  <c:v>20.9055999999999</c:v>
                </c:pt>
                <c:pt idx="46">
                  <c:v>22.102325581395299</c:v>
                </c:pt>
                <c:pt idx="47">
                  <c:v>20.6412698412698</c:v>
                </c:pt>
                <c:pt idx="48">
                  <c:v>21.938775510204</c:v>
                </c:pt>
                <c:pt idx="49">
                  <c:v>19.816326530612201</c:v>
                </c:pt>
                <c:pt idx="50">
                  <c:v>21.331717171717099</c:v>
                </c:pt>
                <c:pt idx="51">
                  <c:v>18.5234285714285</c:v>
                </c:pt>
                <c:pt idx="52">
                  <c:v>21.4804494382022</c:v>
                </c:pt>
                <c:pt idx="53">
                  <c:v>22.970947368421001</c:v>
                </c:pt>
                <c:pt idx="54">
                  <c:v>21.197499999999899</c:v>
                </c:pt>
                <c:pt idx="55">
                  <c:v>21.205833333333299</c:v>
                </c:pt>
                <c:pt idx="56">
                  <c:v>19.988799999999902</c:v>
                </c:pt>
                <c:pt idx="57">
                  <c:v>22.680799999999898</c:v>
                </c:pt>
                <c:pt idx="58">
                  <c:v>20.621599999999901</c:v>
                </c:pt>
                <c:pt idx="59">
                  <c:v>20.8415999999999</c:v>
                </c:pt>
                <c:pt idx="60">
                  <c:v>20.453599999999899</c:v>
                </c:pt>
                <c:pt idx="61">
                  <c:v>19.723199999999899</c:v>
                </c:pt>
                <c:pt idx="62">
                  <c:v>21.7928</c:v>
                </c:pt>
                <c:pt idx="63">
                  <c:v>23.619999999999902</c:v>
                </c:pt>
                <c:pt idx="64">
                  <c:v>21.8048</c:v>
                </c:pt>
                <c:pt idx="65">
                  <c:v>22.375999999999902</c:v>
                </c:pt>
                <c:pt idx="66">
                  <c:v>19.377599999999902</c:v>
                </c:pt>
                <c:pt idx="67">
                  <c:v>20.908000000000001</c:v>
                </c:pt>
                <c:pt idx="68">
                  <c:v>19.506813186813101</c:v>
                </c:pt>
                <c:pt idx="69">
                  <c:v>22.773670886075902</c:v>
                </c:pt>
                <c:pt idx="70">
                  <c:v>23.1648</c:v>
                </c:pt>
                <c:pt idx="71">
                  <c:v>21.184799999999999</c:v>
                </c:pt>
                <c:pt idx="72">
                  <c:v>19.870515463917499</c:v>
                </c:pt>
                <c:pt idx="73">
                  <c:v>21.667628865979299</c:v>
                </c:pt>
                <c:pt idx="74">
                  <c:v>21.339487179487101</c:v>
                </c:pt>
                <c:pt idx="75">
                  <c:v>20.674782608695601</c:v>
                </c:pt>
                <c:pt idx="76">
                  <c:v>21.579199999999901</c:v>
                </c:pt>
                <c:pt idx="77">
                  <c:v>19.941600000000001</c:v>
                </c:pt>
                <c:pt idx="78">
                  <c:v>20.810399999999898</c:v>
                </c:pt>
                <c:pt idx="79">
                  <c:v>22.5047999999999</c:v>
                </c:pt>
                <c:pt idx="80">
                  <c:v>23.589599999999901</c:v>
                </c:pt>
                <c:pt idx="81">
                  <c:v>22.1295999999999</c:v>
                </c:pt>
                <c:pt idx="82">
                  <c:v>23.320799999999998</c:v>
                </c:pt>
                <c:pt idx="83">
                  <c:v>20.563999999999901</c:v>
                </c:pt>
                <c:pt idx="84">
                  <c:v>22.795199999999902</c:v>
                </c:pt>
                <c:pt idx="85">
                  <c:v>19.360799999999902</c:v>
                </c:pt>
                <c:pt idx="86">
                  <c:v>20.593599999999899</c:v>
                </c:pt>
                <c:pt idx="87">
                  <c:v>21.6831999999999</c:v>
                </c:pt>
                <c:pt idx="88">
                  <c:v>21.996799999999901</c:v>
                </c:pt>
                <c:pt idx="89">
                  <c:v>21.627999999999901</c:v>
                </c:pt>
                <c:pt idx="90">
                  <c:v>21.275199999999899</c:v>
                </c:pt>
                <c:pt idx="91">
                  <c:v>22.063768115942</c:v>
                </c:pt>
                <c:pt idx="92">
                  <c:v>23.848247422680402</c:v>
                </c:pt>
                <c:pt idx="93">
                  <c:v>22.459999999999901</c:v>
                </c:pt>
                <c:pt idx="94">
                  <c:v>22.7056</c:v>
                </c:pt>
                <c:pt idx="95">
                  <c:v>20.687199999999901</c:v>
                </c:pt>
                <c:pt idx="96">
                  <c:v>20.6568</c:v>
                </c:pt>
                <c:pt idx="97">
                  <c:v>21.4440404040404</c:v>
                </c:pt>
                <c:pt idx="98">
                  <c:v>21.250833333333301</c:v>
                </c:pt>
                <c:pt idx="99">
                  <c:v>20.8454736842105</c:v>
                </c:pt>
                <c:pt idx="100">
                  <c:v>20.834871794871699</c:v>
                </c:pt>
                <c:pt idx="101">
                  <c:v>22.323440860215001</c:v>
                </c:pt>
                <c:pt idx="102">
                  <c:v>20.227999999999899</c:v>
                </c:pt>
                <c:pt idx="103">
                  <c:v>19.555199999999999</c:v>
                </c:pt>
                <c:pt idx="104">
                  <c:v>20.578399999999899</c:v>
                </c:pt>
                <c:pt idx="105">
                  <c:v>22.1768</c:v>
                </c:pt>
                <c:pt idx="106">
                  <c:v>22.070399999999999</c:v>
                </c:pt>
                <c:pt idx="107">
                  <c:v>20.976799999999901</c:v>
                </c:pt>
                <c:pt idx="108">
                  <c:v>21.9496</c:v>
                </c:pt>
                <c:pt idx="109">
                  <c:v>20.576799999999999</c:v>
                </c:pt>
                <c:pt idx="110">
                  <c:v>19.308</c:v>
                </c:pt>
                <c:pt idx="111">
                  <c:v>18.417599999999901</c:v>
                </c:pt>
                <c:pt idx="112">
                  <c:v>21.968800000000002</c:v>
                </c:pt>
                <c:pt idx="113">
                  <c:v>20.533052631578901</c:v>
                </c:pt>
                <c:pt idx="114">
                  <c:v>23.295294117647</c:v>
                </c:pt>
                <c:pt idx="115">
                  <c:v>22.205599999999901</c:v>
                </c:pt>
                <c:pt idx="116">
                  <c:v>19.874399999999898</c:v>
                </c:pt>
                <c:pt idx="117">
                  <c:v>21.977599999999899</c:v>
                </c:pt>
                <c:pt idx="118">
                  <c:v>23.126399999999901</c:v>
                </c:pt>
                <c:pt idx="119">
                  <c:v>20.5671999999999</c:v>
                </c:pt>
                <c:pt idx="120">
                  <c:v>19.881599999999999</c:v>
                </c:pt>
                <c:pt idx="121">
                  <c:v>23.455199999999898</c:v>
                </c:pt>
                <c:pt idx="122">
                  <c:v>22.244800000000001</c:v>
                </c:pt>
                <c:pt idx="123">
                  <c:v>24.616421052631502</c:v>
                </c:pt>
                <c:pt idx="124">
                  <c:v>20.388571428571399</c:v>
                </c:pt>
                <c:pt idx="125">
                  <c:v>19.602637362637299</c:v>
                </c:pt>
                <c:pt idx="126">
                  <c:v>20.857634408602099</c:v>
                </c:pt>
                <c:pt idx="127">
                  <c:v>22.028282828282801</c:v>
                </c:pt>
                <c:pt idx="128">
                  <c:v>21.279999999999902</c:v>
                </c:pt>
                <c:pt idx="129">
                  <c:v>20.233599999999999</c:v>
                </c:pt>
                <c:pt idx="130">
                  <c:v>21.7745454545454</c:v>
                </c:pt>
                <c:pt idx="131">
                  <c:v>20.084799999999898</c:v>
                </c:pt>
                <c:pt idx="132">
                  <c:v>20.2015999999999</c:v>
                </c:pt>
                <c:pt idx="133">
                  <c:v>19.421599999999899</c:v>
                </c:pt>
                <c:pt idx="134">
                  <c:v>21.0047999999999</c:v>
                </c:pt>
                <c:pt idx="135">
                  <c:v>20.8992</c:v>
                </c:pt>
                <c:pt idx="136">
                  <c:v>22.819199999999899</c:v>
                </c:pt>
                <c:pt idx="137">
                  <c:v>21.680799999999898</c:v>
                </c:pt>
                <c:pt idx="138">
                  <c:v>20.214400000000001</c:v>
                </c:pt>
                <c:pt idx="139">
                  <c:v>20.521237113402002</c:v>
                </c:pt>
                <c:pt idx="140">
                  <c:v>20.711111111111101</c:v>
                </c:pt>
                <c:pt idx="141">
                  <c:v>22.103434343434301</c:v>
                </c:pt>
                <c:pt idx="142">
                  <c:v>20.939999999999898</c:v>
                </c:pt>
                <c:pt idx="143">
                  <c:v>19.801600000000001</c:v>
                </c:pt>
                <c:pt idx="144">
                  <c:v>24.8432</c:v>
                </c:pt>
                <c:pt idx="145">
                  <c:v>22.4559999999999</c:v>
                </c:pt>
                <c:pt idx="146">
                  <c:v>19.836799999999901</c:v>
                </c:pt>
                <c:pt idx="147">
                  <c:v>20.36</c:v>
                </c:pt>
                <c:pt idx="148">
                  <c:v>20.963199999999901</c:v>
                </c:pt>
                <c:pt idx="149">
                  <c:v>23.487199999999898</c:v>
                </c:pt>
                <c:pt idx="150">
                  <c:v>20.481599999999901</c:v>
                </c:pt>
                <c:pt idx="151">
                  <c:v>21.901473684210501</c:v>
                </c:pt>
                <c:pt idx="152">
                  <c:v>21.909999999999901</c:v>
                </c:pt>
                <c:pt idx="153">
                  <c:v>21.920851063829701</c:v>
                </c:pt>
                <c:pt idx="154">
                  <c:v>17.995000000000001</c:v>
                </c:pt>
                <c:pt idx="155">
                  <c:v>22.291958762886601</c:v>
                </c:pt>
                <c:pt idx="156">
                  <c:v>21.664000000000001</c:v>
                </c:pt>
                <c:pt idx="157">
                  <c:v>20.847199999999901</c:v>
                </c:pt>
                <c:pt idx="158">
                  <c:v>20.490399999999902</c:v>
                </c:pt>
                <c:pt idx="159">
                  <c:v>21.612799999999901</c:v>
                </c:pt>
                <c:pt idx="160">
                  <c:v>19.293599999999898</c:v>
                </c:pt>
                <c:pt idx="161">
                  <c:v>21.639199999999999</c:v>
                </c:pt>
                <c:pt idx="162">
                  <c:v>22.7135999999999</c:v>
                </c:pt>
                <c:pt idx="163">
                  <c:v>20.897599999999901</c:v>
                </c:pt>
                <c:pt idx="164">
                  <c:v>21.276799999999898</c:v>
                </c:pt>
                <c:pt idx="165">
                  <c:v>21.8536</c:v>
                </c:pt>
                <c:pt idx="166">
                  <c:v>22.098399999999899</c:v>
                </c:pt>
                <c:pt idx="167">
                  <c:v>23.328799999999902</c:v>
                </c:pt>
                <c:pt idx="168">
                  <c:v>21.366956521739102</c:v>
                </c:pt>
                <c:pt idx="169">
                  <c:v>20.907216494845301</c:v>
                </c:pt>
                <c:pt idx="170">
                  <c:v>21.367199999999901</c:v>
                </c:pt>
                <c:pt idx="171">
                  <c:v>20.0336</c:v>
                </c:pt>
                <c:pt idx="172">
                  <c:v>20.855999999999899</c:v>
                </c:pt>
                <c:pt idx="173">
                  <c:v>20.8904</c:v>
                </c:pt>
                <c:pt idx="174">
                  <c:v>24.013599999999901</c:v>
                </c:pt>
                <c:pt idx="175">
                  <c:v>21.458399999999902</c:v>
                </c:pt>
                <c:pt idx="176">
                  <c:v>20.4055999999999</c:v>
                </c:pt>
                <c:pt idx="177">
                  <c:v>20.308</c:v>
                </c:pt>
                <c:pt idx="178">
                  <c:v>21.888000000000002</c:v>
                </c:pt>
                <c:pt idx="179">
                  <c:v>22.096</c:v>
                </c:pt>
                <c:pt idx="180">
                  <c:v>21.393599999999999</c:v>
                </c:pt>
                <c:pt idx="181">
                  <c:v>20.448799999999899</c:v>
                </c:pt>
                <c:pt idx="182">
                  <c:v>20.348799999999901</c:v>
                </c:pt>
                <c:pt idx="183">
                  <c:v>21.5488</c:v>
                </c:pt>
                <c:pt idx="184">
                  <c:v>20.826373626373599</c:v>
                </c:pt>
                <c:pt idx="185">
                  <c:v>20.645600000000002</c:v>
                </c:pt>
                <c:pt idx="186">
                  <c:v>20.844000000000001</c:v>
                </c:pt>
                <c:pt idx="187">
                  <c:v>19.073599999999999</c:v>
                </c:pt>
                <c:pt idx="188">
                  <c:v>23.6007999999999</c:v>
                </c:pt>
                <c:pt idx="189">
                  <c:v>22.1191999999999</c:v>
                </c:pt>
                <c:pt idx="190">
                  <c:v>21.772799999999901</c:v>
                </c:pt>
                <c:pt idx="191">
                  <c:v>21.330399999999901</c:v>
                </c:pt>
                <c:pt idx="192">
                  <c:v>23.4328</c:v>
                </c:pt>
                <c:pt idx="193">
                  <c:v>21.1968</c:v>
                </c:pt>
                <c:pt idx="194">
                  <c:v>23.506399999999999</c:v>
                </c:pt>
                <c:pt idx="195">
                  <c:v>21.693599999999901</c:v>
                </c:pt>
                <c:pt idx="196">
                  <c:v>20.543199999999999</c:v>
                </c:pt>
                <c:pt idx="197">
                  <c:v>20.896799999999899</c:v>
                </c:pt>
                <c:pt idx="198">
                  <c:v>20.151999999999902</c:v>
                </c:pt>
                <c:pt idx="199">
                  <c:v>22.1695999999999</c:v>
                </c:pt>
                <c:pt idx="200">
                  <c:v>21.444255319148901</c:v>
                </c:pt>
                <c:pt idx="201">
                  <c:v>21.483076923076901</c:v>
                </c:pt>
                <c:pt idx="202">
                  <c:v>23.5</c:v>
                </c:pt>
                <c:pt idx="203">
                  <c:v>21.743199999999899</c:v>
                </c:pt>
                <c:pt idx="204">
                  <c:v>19.8</c:v>
                </c:pt>
                <c:pt idx="205">
                  <c:v>24.3127999999999</c:v>
                </c:pt>
                <c:pt idx="206">
                  <c:v>21.8216</c:v>
                </c:pt>
                <c:pt idx="207">
                  <c:v>20.0488</c:v>
                </c:pt>
                <c:pt idx="208">
                  <c:v>19.947199999999899</c:v>
                </c:pt>
                <c:pt idx="209">
                  <c:v>21.4591999999999</c:v>
                </c:pt>
                <c:pt idx="210">
                  <c:v>21.0152</c:v>
                </c:pt>
                <c:pt idx="211">
                  <c:v>20.800799999999899</c:v>
                </c:pt>
                <c:pt idx="212">
                  <c:v>21.997599999999998</c:v>
                </c:pt>
                <c:pt idx="213">
                  <c:v>21.350399999999901</c:v>
                </c:pt>
                <c:pt idx="214">
                  <c:v>22.074400000000001</c:v>
                </c:pt>
                <c:pt idx="215">
                  <c:v>23.057599999999901</c:v>
                </c:pt>
                <c:pt idx="216">
                  <c:v>21.716799999999999</c:v>
                </c:pt>
                <c:pt idx="217">
                  <c:v>18.6963636363636</c:v>
                </c:pt>
                <c:pt idx="218">
                  <c:v>20.8935999999999</c:v>
                </c:pt>
                <c:pt idx="219">
                  <c:v>22.0440449438202</c:v>
                </c:pt>
                <c:pt idx="220">
                  <c:v>22.172307692307601</c:v>
                </c:pt>
                <c:pt idx="221">
                  <c:v>20.396559139784902</c:v>
                </c:pt>
                <c:pt idx="222">
                  <c:v>22.6936</c:v>
                </c:pt>
                <c:pt idx="223">
                  <c:v>21.588000000000001</c:v>
                </c:pt>
                <c:pt idx="224">
                  <c:v>20.9512</c:v>
                </c:pt>
                <c:pt idx="225">
                  <c:v>21.9136363636363</c:v>
                </c:pt>
                <c:pt idx="226">
                  <c:v>21.756250000000001</c:v>
                </c:pt>
                <c:pt idx="227">
                  <c:v>20.6648648648648</c:v>
                </c:pt>
                <c:pt idx="228">
                  <c:v>19.871200000000002</c:v>
                </c:pt>
                <c:pt idx="229">
                  <c:v>21.255199999999999</c:v>
                </c:pt>
                <c:pt idx="230">
                  <c:v>19.541599999999899</c:v>
                </c:pt>
                <c:pt idx="231">
                  <c:v>22.8127999999999</c:v>
                </c:pt>
                <c:pt idx="232">
                  <c:v>22.1191999999999</c:v>
                </c:pt>
                <c:pt idx="233">
                  <c:v>23.1023999999999</c:v>
                </c:pt>
                <c:pt idx="234">
                  <c:v>20.975384615384598</c:v>
                </c:pt>
                <c:pt idx="235">
                  <c:v>22.458105263157801</c:v>
                </c:pt>
                <c:pt idx="236">
                  <c:v>20.783199999999901</c:v>
                </c:pt>
                <c:pt idx="237">
                  <c:v>21.463999999999999</c:v>
                </c:pt>
                <c:pt idx="238">
                  <c:v>23.525599999999901</c:v>
                </c:pt>
                <c:pt idx="239">
                  <c:v>22.44</c:v>
                </c:pt>
                <c:pt idx="240">
                  <c:v>19.4255999999999</c:v>
                </c:pt>
                <c:pt idx="241">
                  <c:v>23.8690909090909</c:v>
                </c:pt>
                <c:pt idx="242">
                  <c:v>20.728000000000002</c:v>
                </c:pt>
                <c:pt idx="243">
                  <c:v>20.843999999999902</c:v>
                </c:pt>
                <c:pt idx="244">
                  <c:v>21.5976</c:v>
                </c:pt>
                <c:pt idx="245">
                  <c:v>20.148799999999898</c:v>
                </c:pt>
                <c:pt idx="246">
                  <c:v>20.166399999999999</c:v>
                </c:pt>
                <c:pt idx="247">
                  <c:v>20.428000000000001</c:v>
                </c:pt>
                <c:pt idx="248">
                  <c:v>21.350303030302999</c:v>
                </c:pt>
                <c:pt idx="249">
                  <c:v>23.017599999999899</c:v>
                </c:pt>
                <c:pt idx="250">
                  <c:v>20.9312</c:v>
                </c:pt>
                <c:pt idx="251">
                  <c:v>20.443956043956</c:v>
                </c:pt>
                <c:pt idx="252">
                  <c:v>22.963199999999901</c:v>
                </c:pt>
                <c:pt idx="253">
                  <c:v>21.002399999999898</c:v>
                </c:pt>
                <c:pt idx="254">
                  <c:v>23.413599999999899</c:v>
                </c:pt>
                <c:pt idx="255">
                  <c:v>23.214020618556699</c:v>
                </c:pt>
                <c:pt idx="256">
                  <c:v>20.362285714285701</c:v>
                </c:pt>
                <c:pt idx="257">
                  <c:v>23.014399999999899</c:v>
                </c:pt>
                <c:pt idx="258">
                  <c:v>20.374400000000001</c:v>
                </c:pt>
                <c:pt idx="259">
                  <c:v>20.659199999999998</c:v>
                </c:pt>
                <c:pt idx="260">
                  <c:v>24.578285714285698</c:v>
                </c:pt>
                <c:pt idx="261">
                  <c:v>22.188799999999901</c:v>
                </c:pt>
                <c:pt idx="262">
                  <c:v>20.628405797101401</c:v>
                </c:pt>
                <c:pt idx="263">
                  <c:v>21.1167123287671</c:v>
                </c:pt>
                <c:pt idx="264">
                  <c:v>19.687272727272699</c:v>
                </c:pt>
                <c:pt idx="265">
                  <c:v>23.239199999999901</c:v>
                </c:pt>
                <c:pt idx="266">
                  <c:v>20.831460674157299</c:v>
                </c:pt>
                <c:pt idx="267">
                  <c:v>23.936969696969602</c:v>
                </c:pt>
                <c:pt idx="268">
                  <c:v>19.722666666666601</c:v>
                </c:pt>
                <c:pt idx="269">
                  <c:v>21.3479999999999</c:v>
                </c:pt>
                <c:pt idx="270">
                  <c:v>22.0183999999999</c:v>
                </c:pt>
                <c:pt idx="271">
                  <c:v>21.6327999999999</c:v>
                </c:pt>
                <c:pt idx="272">
                  <c:v>22.24</c:v>
                </c:pt>
                <c:pt idx="273">
                  <c:v>23.634399999999999</c:v>
                </c:pt>
                <c:pt idx="274">
                  <c:v>19.305599999999998</c:v>
                </c:pt>
                <c:pt idx="275">
                  <c:v>23.736000000000001</c:v>
                </c:pt>
                <c:pt idx="276">
                  <c:v>22.257599999999901</c:v>
                </c:pt>
                <c:pt idx="277">
                  <c:v>19.257599999999901</c:v>
                </c:pt>
                <c:pt idx="278">
                  <c:v>21.1008</c:v>
                </c:pt>
                <c:pt idx="279">
                  <c:v>22.5735999999999</c:v>
                </c:pt>
                <c:pt idx="280">
                  <c:v>19.721212121212101</c:v>
                </c:pt>
                <c:pt idx="281">
                  <c:v>22.322399999999899</c:v>
                </c:pt>
                <c:pt idx="282">
                  <c:v>22.155200000000001</c:v>
                </c:pt>
                <c:pt idx="283">
                  <c:v>24.568163265306101</c:v>
                </c:pt>
                <c:pt idx="284">
                  <c:v>18.399999999999999</c:v>
                </c:pt>
                <c:pt idx="285">
                  <c:v>15.368888888888799</c:v>
                </c:pt>
                <c:pt idx="286">
                  <c:v>25.76</c:v>
                </c:pt>
                <c:pt idx="287">
                  <c:v>18.314166666666601</c:v>
                </c:pt>
                <c:pt idx="288">
                  <c:v>20.839199999999899</c:v>
                </c:pt>
                <c:pt idx="289">
                  <c:v>21.212799999999898</c:v>
                </c:pt>
                <c:pt idx="290">
                  <c:v>20.441739130434701</c:v>
                </c:pt>
                <c:pt idx="291">
                  <c:v>21.107755102040802</c:v>
                </c:pt>
                <c:pt idx="292">
                  <c:v>19.408219178082099</c:v>
                </c:pt>
                <c:pt idx="293">
                  <c:v>23.273239436619701</c:v>
                </c:pt>
                <c:pt idx="294">
                  <c:v>23.608888888888799</c:v>
                </c:pt>
                <c:pt idx="295">
                  <c:v>21.6039999999999</c:v>
                </c:pt>
                <c:pt idx="296">
                  <c:v>19.963199999999901</c:v>
                </c:pt>
                <c:pt idx="297">
                  <c:v>21.2521739130434</c:v>
                </c:pt>
                <c:pt idx="298">
                  <c:v>24.596999999999898</c:v>
                </c:pt>
                <c:pt idx="299">
                  <c:v>24.894457831325202</c:v>
                </c:pt>
                <c:pt idx="300">
                  <c:v>20.9464788732394</c:v>
                </c:pt>
                <c:pt idx="301">
                  <c:v>20.0789743589743</c:v>
                </c:pt>
                <c:pt idx="302">
                  <c:v>23.342399999999898</c:v>
                </c:pt>
                <c:pt idx="303">
                  <c:v>20.355692307692301</c:v>
                </c:pt>
                <c:pt idx="304">
                  <c:v>23.075199999999899</c:v>
                </c:pt>
                <c:pt idx="305">
                  <c:v>22.599999999999898</c:v>
                </c:pt>
                <c:pt idx="306">
                  <c:v>21.598399999999899</c:v>
                </c:pt>
                <c:pt idx="307">
                  <c:v>20.288799999999899</c:v>
                </c:pt>
                <c:pt idx="308">
                  <c:v>20.832799999999899</c:v>
                </c:pt>
                <c:pt idx="309">
                  <c:v>19.914399999999901</c:v>
                </c:pt>
                <c:pt idx="310">
                  <c:v>22.106399999999901</c:v>
                </c:pt>
                <c:pt idx="311">
                  <c:v>20.400799999999901</c:v>
                </c:pt>
                <c:pt idx="312">
                  <c:v>22.017600000000002</c:v>
                </c:pt>
                <c:pt idx="313">
                  <c:v>19.607199999999999</c:v>
                </c:pt>
                <c:pt idx="314">
                  <c:v>20.669599999999999</c:v>
                </c:pt>
                <c:pt idx="315">
                  <c:v>22.670707070707</c:v>
                </c:pt>
                <c:pt idx="316">
                  <c:v>21.068000000000001</c:v>
                </c:pt>
                <c:pt idx="317">
                  <c:v>19.773913043478199</c:v>
                </c:pt>
                <c:pt idx="318">
                  <c:v>20.943999999999999</c:v>
                </c:pt>
                <c:pt idx="319">
                  <c:v>21.848888888888801</c:v>
                </c:pt>
                <c:pt idx="320">
                  <c:v>22.171914893617</c:v>
                </c:pt>
                <c:pt idx="321">
                  <c:v>21.064</c:v>
                </c:pt>
                <c:pt idx="322">
                  <c:v>22.001999999999899</c:v>
                </c:pt>
                <c:pt idx="323">
                  <c:v>20.3631999999999</c:v>
                </c:pt>
                <c:pt idx="324">
                  <c:v>17.9637113402061</c:v>
                </c:pt>
                <c:pt idx="325">
                  <c:v>19.456800000000001</c:v>
                </c:pt>
                <c:pt idx="326">
                  <c:v>21.273599999999998</c:v>
                </c:pt>
                <c:pt idx="327">
                  <c:v>20.101600000000001</c:v>
                </c:pt>
                <c:pt idx="328">
                  <c:v>20.547199999999901</c:v>
                </c:pt>
                <c:pt idx="329">
                  <c:v>24.127199999999998</c:v>
                </c:pt>
                <c:pt idx="330">
                  <c:v>18.970399999999898</c:v>
                </c:pt>
                <c:pt idx="331">
                  <c:v>19.985600000000002</c:v>
                </c:pt>
                <c:pt idx="332">
                  <c:v>21.874747474747402</c:v>
                </c:pt>
                <c:pt idx="333">
                  <c:v>20.7712</c:v>
                </c:pt>
                <c:pt idx="334">
                  <c:v>22.3263999999999</c:v>
                </c:pt>
                <c:pt idx="335">
                  <c:v>23.122318840579702</c:v>
                </c:pt>
                <c:pt idx="336">
                  <c:v>25.188799999999901</c:v>
                </c:pt>
                <c:pt idx="337">
                  <c:v>21.333600000000001</c:v>
                </c:pt>
                <c:pt idx="338">
                  <c:v>19.172000000000001</c:v>
                </c:pt>
                <c:pt idx="339">
                  <c:v>18.930909090909001</c:v>
                </c:pt>
                <c:pt idx="340">
                  <c:v>19.1663999999999</c:v>
                </c:pt>
                <c:pt idx="341">
                  <c:v>21.054400000000001</c:v>
                </c:pt>
                <c:pt idx="342">
                  <c:v>23.058399999999999</c:v>
                </c:pt>
                <c:pt idx="343">
                  <c:v>21.027200000000001</c:v>
                </c:pt>
                <c:pt idx="344">
                  <c:v>22.235199999999999</c:v>
                </c:pt>
                <c:pt idx="345">
                  <c:v>21.731999999999999</c:v>
                </c:pt>
                <c:pt idx="346">
                  <c:v>22.130399999999899</c:v>
                </c:pt>
                <c:pt idx="347">
                  <c:v>21.643999999999998</c:v>
                </c:pt>
                <c:pt idx="348">
                  <c:v>20.010400000000001</c:v>
                </c:pt>
                <c:pt idx="349">
                  <c:v>21.285</c:v>
                </c:pt>
                <c:pt idx="350">
                  <c:v>23.230769230769202</c:v>
                </c:pt>
                <c:pt idx="351">
                  <c:v>21.769887640449401</c:v>
                </c:pt>
                <c:pt idx="352">
                  <c:v>20.927111111111099</c:v>
                </c:pt>
                <c:pt idx="353">
                  <c:v>22.015999999999998</c:v>
                </c:pt>
                <c:pt idx="354">
                  <c:v>21.820833333333301</c:v>
                </c:pt>
                <c:pt idx="355">
                  <c:v>22.8949999999999</c:v>
                </c:pt>
                <c:pt idx="356">
                  <c:v>21.933164556962002</c:v>
                </c:pt>
                <c:pt idx="357">
                  <c:v>20.5412987012987</c:v>
                </c:pt>
                <c:pt idx="358">
                  <c:v>22.1112</c:v>
                </c:pt>
                <c:pt idx="359">
                  <c:v>20.508800000000001</c:v>
                </c:pt>
                <c:pt idx="360">
                  <c:v>20.500799999999899</c:v>
                </c:pt>
                <c:pt idx="361">
                  <c:v>21.153599999999901</c:v>
                </c:pt>
                <c:pt idx="362">
                  <c:v>21.479999999999901</c:v>
                </c:pt>
                <c:pt idx="363">
                  <c:v>20.231199999999902</c:v>
                </c:pt>
                <c:pt idx="364">
                  <c:v>21.418399999999998</c:v>
                </c:pt>
                <c:pt idx="365">
                  <c:v>20.6831999999999</c:v>
                </c:pt>
                <c:pt idx="366">
                  <c:v>21.419999999999899</c:v>
                </c:pt>
                <c:pt idx="367">
                  <c:v>20.616799999999898</c:v>
                </c:pt>
                <c:pt idx="368">
                  <c:v>19.546399999999998</c:v>
                </c:pt>
                <c:pt idx="369">
                  <c:v>20.671199999999899</c:v>
                </c:pt>
                <c:pt idx="370">
                  <c:v>22.502352941176401</c:v>
                </c:pt>
                <c:pt idx="371">
                  <c:v>20.677599999999899</c:v>
                </c:pt>
                <c:pt idx="372">
                  <c:v>19.040800000000001</c:v>
                </c:pt>
                <c:pt idx="373">
                  <c:v>21.219199999999901</c:v>
                </c:pt>
                <c:pt idx="374">
                  <c:v>21.199200000000001</c:v>
                </c:pt>
                <c:pt idx="375">
                  <c:v>21.037599999999902</c:v>
                </c:pt>
                <c:pt idx="376">
                  <c:v>18.776800000000001</c:v>
                </c:pt>
                <c:pt idx="377">
                  <c:v>22.6784</c:v>
                </c:pt>
                <c:pt idx="378">
                  <c:v>21.184799999999999</c:v>
                </c:pt>
                <c:pt idx="379">
                  <c:v>22.417599999999901</c:v>
                </c:pt>
                <c:pt idx="380">
                  <c:v>20.988799999999902</c:v>
                </c:pt>
                <c:pt idx="381">
                  <c:v>19.994399999999999</c:v>
                </c:pt>
                <c:pt idx="382">
                  <c:v>20.317599999999899</c:v>
                </c:pt>
                <c:pt idx="383">
                  <c:v>22.8688</c:v>
                </c:pt>
                <c:pt idx="384">
                  <c:v>22.4991304347826</c:v>
                </c:pt>
                <c:pt idx="385">
                  <c:v>21.7278350515463</c:v>
                </c:pt>
                <c:pt idx="386">
                  <c:v>22.8463999999999</c:v>
                </c:pt>
                <c:pt idx="387">
                  <c:v>19.5822222222222</c:v>
                </c:pt>
                <c:pt idx="388">
                  <c:v>21.510303030303</c:v>
                </c:pt>
                <c:pt idx="389">
                  <c:v>22.331111111111099</c:v>
                </c:pt>
                <c:pt idx="390">
                  <c:v>20.410731707317002</c:v>
                </c:pt>
                <c:pt idx="391">
                  <c:v>23.64</c:v>
                </c:pt>
                <c:pt idx="392">
                  <c:v>21.072799999999901</c:v>
                </c:pt>
                <c:pt idx="393">
                  <c:v>21.125599999999899</c:v>
                </c:pt>
                <c:pt idx="394">
                  <c:v>20.712</c:v>
                </c:pt>
                <c:pt idx="395">
                  <c:v>22.339199999999899</c:v>
                </c:pt>
                <c:pt idx="396">
                  <c:v>22.8331313131313</c:v>
                </c:pt>
                <c:pt idx="397">
                  <c:v>22.111999999999998</c:v>
                </c:pt>
                <c:pt idx="398">
                  <c:v>19.567999999999898</c:v>
                </c:pt>
                <c:pt idx="399">
                  <c:v>24.069599999999902</c:v>
                </c:pt>
                <c:pt idx="400">
                  <c:v>21.7503999999999</c:v>
                </c:pt>
                <c:pt idx="401">
                  <c:v>23.807200000000002</c:v>
                </c:pt>
                <c:pt idx="402">
                  <c:v>19.6752</c:v>
                </c:pt>
                <c:pt idx="403">
                  <c:v>25.0136</c:v>
                </c:pt>
                <c:pt idx="404">
                  <c:v>22.003380281690099</c:v>
                </c:pt>
                <c:pt idx="405">
                  <c:v>21.788799999999998</c:v>
                </c:pt>
                <c:pt idx="406">
                  <c:v>22.0261224489795</c:v>
                </c:pt>
                <c:pt idx="407">
                  <c:v>19.589599999999901</c:v>
                </c:pt>
                <c:pt idx="408">
                  <c:v>21.729600000000001</c:v>
                </c:pt>
                <c:pt idx="409">
                  <c:v>21.650399999999902</c:v>
                </c:pt>
                <c:pt idx="410">
                  <c:v>22.036799999999999</c:v>
                </c:pt>
                <c:pt idx="411">
                  <c:v>23.3447999999999</c:v>
                </c:pt>
                <c:pt idx="412">
                  <c:v>21.583200000000001</c:v>
                </c:pt>
                <c:pt idx="413">
                  <c:v>22.4185858585858</c:v>
                </c:pt>
                <c:pt idx="414">
                  <c:v>19.975199999999901</c:v>
                </c:pt>
                <c:pt idx="415">
                  <c:v>22.303199999999901</c:v>
                </c:pt>
                <c:pt idx="416">
                  <c:v>20.726400000000002</c:v>
                </c:pt>
                <c:pt idx="417">
                  <c:v>26.64</c:v>
                </c:pt>
                <c:pt idx="418">
                  <c:v>21.045599999999901</c:v>
                </c:pt>
                <c:pt idx="419">
                  <c:v>20.150399999999902</c:v>
                </c:pt>
                <c:pt idx="420">
                  <c:v>20.019199999999898</c:v>
                </c:pt>
                <c:pt idx="421">
                  <c:v>19.288</c:v>
                </c:pt>
                <c:pt idx="422">
                  <c:v>22.399999999999899</c:v>
                </c:pt>
                <c:pt idx="423">
                  <c:v>22.663999999999898</c:v>
                </c:pt>
                <c:pt idx="424">
                  <c:v>22.896000000000001</c:v>
                </c:pt>
                <c:pt idx="425">
                  <c:v>21.902399999999901</c:v>
                </c:pt>
                <c:pt idx="426">
                  <c:v>20.7088</c:v>
                </c:pt>
                <c:pt idx="427">
                  <c:v>22.763999999999999</c:v>
                </c:pt>
                <c:pt idx="428">
                  <c:v>20.7712</c:v>
                </c:pt>
                <c:pt idx="429">
                  <c:v>24.151999999999902</c:v>
                </c:pt>
                <c:pt idx="430">
                  <c:v>20.0871999999999</c:v>
                </c:pt>
                <c:pt idx="431">
                  <c:v>21.791999999999899</c:v>
                </c:pt>
                <c:pt idx="432">
                  <c:v>19.008799999999901</c:v>
                </c:pt>
                <c:pt idx="433">
                  <c:v>20.904</c:v>
                </c:pt>
                <c:pt idx="434">
                  <c:v>19.749599999999901</c:v>
                </c:pt>
                <c:pt idx="435">
                  <c:v>20.301599999999901</c:v>
                </c:pt>
                <c:pt idx="436">
                  <c:v>19.4575999999999</c:v>
                </c:pt>
                <c:pt idx="437">
                  <c:v>22.8243478260869</c:v>
                </c:pt>
                <c:pt idx="438">
                  <c:v>21.1159999999999</c:v>
                </c:pt>
                <c:pt idx="439">
                  <c:v>21.964799999999901</c:v>
                </c:pt>
                <c:pt idx="440">
                  <c:v>21.5975999999999</c:v>
                </c:pt>
                <c:pt idx="441">
                  <c:v>21.744799999999898</c:v>
                </c:pt>
                <c:pt idx="442">
                  <c:v>21.4847999999999</c:v>
                </c:pt>
                <c:pt idx="443">
                  <c:v>22.978399999999901</c:v>
                </c:pt>
                <c:pt idx="444">
                  <c:v>21.947199999999999</c:v>
                </c:pt>
                <c:pt idx="445">
                  <c:v>20.943199999999901</c:v>
                </c:pt>
                <c:pt idx="446">
                  <c:v>20.9312</c:v>
                </c:pt>
                <c:pt idx="447">
                  <c:v>22.586399999999902</c:v>
                </c:pt>
                <c:pt idx="448">
                  <c:v>21.340799999999899</c:v>
                </c:pt>
                <c:pt idx="449">
                  <c:v>23.6427906976744</c:v>
                </c:pt>
                <c:pt idx="450">
                  <c:v>15.7599999999999</c:v>
                </c:pt>
                <c:pt idx="451">
                  <c:v>29.5839999999999</c:v>
                </c:pt>
                <c:pt idx="452">
                  <c:v>20.639191919191902</c:v>
                </c:pt>
                <c:pt idx="453">
                  <c:v>21.359199999999898</c:v>
                </c:pt>
                <c:pt idx="454">
                  <c:v>22.156767676767601</c:v>
                </c:pt>
                <c:pt idx="455">
                  <c:v>24.0671999999999</c:v>
                </c:pt>
                <c:pt idx="456">
                  <c:v>19.851999999999901</c:v>
                </c:pt>
                <c:pt idx="457">
                  <c:v>20.339199999999899</c:v>
                </c:pt>
                <c:pt idx="458">
                  <c:v>22.930399999999899</c:v>
                </c:pt>
                <c:pt idx="459">
                  <c:v>21.2977777777777</c:v>
                </c:pt>
                <c:pt idx="460">
                  <c:v>23.761600000000001</c:v>
                </c:pt>
                <c:pt idx="461">
                  <c:v>21.723199999999899</c:v>
                </c:pt>
                <c:pt idx="462">
                  <c:v>23.706399999999899</c:v>
                </c:pt>
                <c:pt idx="463">
                  <c:v>22.74</c:v>
                </c:pt>
                <c:pt idx="464">
                  <c:v>21.031199999999998</c:v>
                </c:pt>
                <c:pt idx="465">
                  <c:v>23.4055999999999</c:v>
                </c:pt>
                <c:pt idx="466">
                  <c:v>21.552799999999898</c:v>
                </c:pt>
                <c:pt idx="467">
                  <c:v>21.5383999999999</c:v>
                </c:pt>
                <c:pt idx="468">
                  <c:v>22.82</c:v>
                </c:pt>
                <c:pt idx="469">
                  <c:v>21.724179104477599</c:v>
                </c:pt>
                <c:pt idx="470">
                  <c:v>21.526399999999999</c:v>
                </c:pt>
                <c:pt idx="471">
                  <c:v>22.263199999999902</c:v>
                </c:pt>
                <c:pt idx="472">
                  <c:v>20.127199999999998</c:v>
                </c:pt>
                <c:pt idx="473">
                  <c:v>19.958399999999902</c:v>
                </c:pt>
                <c:pt idx="474">
                  <c:v>20.134399999999999</c:v>
                </c:pt>
                <c:pt idx="475">
                  <c:v>20.083199999999898</c:v>
                </c:pt>
                <c:pt idx="476">
                  <c:v>20.511199999999999</c:v>
                </c:pt>
                <c:pt idx="477">
                  <c:v>21.5567999999999</c:v>
                </c:pt>
                <c:pt idx="478">
                  <c:v>21.324000000000002</c:v>
                </c:pt>
                <c:pt idx="479">
                  <c:v>20.776</c:v>
                </c:pt>
                <c:pt idx="480">
                  <c:v>22.395999999999901</c:v>
                </c:pt>
                <c:pt idx="481">
                  <c:v>18.9607999999999</c:v>
                </c:pt>
                <c:pt idx="482">
                  <c:v>23.462325581395302</c:v>
                </c:pt>
                <c:pt idx="483">
                  <c:v>19.779793814432999</c:v>
                </c:pt>
                <c:pt idx="484">
                  <c:v>21.3263999999999</c:v>
                </c:pt>
                <c:pt idx="485">
                  <c:v>21.2744</c:v>
                </c:pt>
                <c:pt idx="486">
                  <c:v>23.559199999999901</c:v>
                </c:pt>
                <c:pt idx="487">
                  <c:v>20.838399999999901</c:v>
                </c:pt>
                <c:pt idx="488">
                  <c:v>22.348799999999901</c:v>
                </c:pt>
                <c:pt idx="489">
                  <c:v>20.128</c:v>
                </c:pt>
                <c:pt idx="490">
                  <c:v>20.639999999999901</c:v>
                </c:pt>
                <c:pt idx="491">
                  <c:v>22.265599999999999</c:v>
                </c:pt>
                <c:pt idx="492">
                  <c:v>23.861599999999999</c:v>
                </c:pt>
                <c:pt idx="493">
                  <c:v>21.470399999999898</c:v>
                </c:pt>
                <c:pt idx="494">
                  <c:v>22.139199999999999</c:v>
                </c:pt>
                <c:pt idx="495">
                  <c:v>20.171199999999899</c:v>
                </c:pt>
                <c:pt idx="496">
                  <c:v>22.921599999999899</c:v>
                </c:pt>
                <c:pt idx="497">
                  <c:v>21.558399999999999</c:v>
                </c:pt>
                <c:pt idx="498">
                  <c:v>20.034400000000002</c:v>
                </c:pt>
                <c:pt idx="499">
                  <c:v>24.510399999999901</c:v>
                </c:pt>
                <c:pt idx="500">
                  <c:v>19.026478873239402</c:v>
                </c:pt>
                <c:pt idx="501">
                  <c:v>21.231489361702099</c:v>
                </c:pt>
                <c:pt idx="502">
                  <c:v>20.203199999999899</c:v>
                </c:pt>
                <c:pt idx="503">
                  <c:v>21.252799999999901</c:v>
                </c:pt>
                <c:pt idx="504">
                  <c:v>20.943999999999999</c:v>
                </c:pt>
                <c:pt idx="505">
                  <c:v>22.5735999999999</c:v>
                </c:pt>
                <c:pt idx="506">
                  <c:v>20.120799999999999</c:v>
                </c:pt>
                <c:pt idx="507">
                  <c:v>23.063434343434299</c:v>
                </c:pt>
                <c:pt idx="508">
                  <c:v>20.010399999999901</c:v>
                </c:pt>
                <c:pt idx="509">
                  <c:v>22.732799999999902</c:v>
                </c:pt>
                <c:pt idx="510">
                  <c:v>21.3551999999999</c:v>
                </c:pt>
                <c:pt idx="511">
                  <c:v>20.933599999999998</c:v>
                </c:pt>
                <c:pt idx="512">
                  <c:v>19.919999999999899</c:v>
                </c:pt>
                <c:pt idx="513">
                  <c:v>24.54</c:v>
                </c:pt>
                <c:pt idx="514">
                  <c:v>21.818105263157801</c:v>
                </c:pt>
                <c:pt idx="515">
                  <c:v>21.592799999999901</c:v>
                </c:pt>
                <c:pt idx="516">
                  <c:v>19.739999999999998</c:v>
                </c:pt>
                <c:pt idx="517">
                  <c:v>22.658399999999901</c:v>
                </c:pt>
                <c:pt idx="518">
                  <c:v>21.135999999999999</c:v>
                </c:pt>
                <c:pt idx="519">
                  <c:v>21.789599999999901</c:v>
                </c:pt>
                <c:pt idx="520">
                  <c:v>20.7167999999999</c:v>
                </c:pt>
                <c:pt idx="521">
                  <c:v>20.6248</c:v>
                </c:pt>
                <c:pt idx="522">
                  <c:v>23.227999999999899</c:v>
                </c:pt>
                <c:pt idx="523">
                  <c:v>22.9024</c:v>
                </c:pt>
                <c:pt idx="524">
                  <c:v>21.427999999999901</c:v>
                </c:pt>
                <c:pt idx="525">
                  <c:v>19.527199999999901</c:v>
                </c:pt>
                <c:pt idx="526">
                  <c:v>18.956799999999902</c:v>
                </c:pt>
                <c:pt idx="527">
                  <c:v>23.847199999999901</c:v>
                </c:pt>
                <c:pt idx="528">
                  <c:v>20.127199999999899</c:v>
                </c:pt>
                <c:pt idx="529">
                  <c:v>19.640799999999899</c:v>
                </c:pt>
                <c:pt idx="530">
                  <c:v>22.4968</c:v>
                </c:pt>
                <c:pt idx="531">
                  <c:v>20.0629787234042</c:v>
                </c:pt>
                <c:pt idx="532">
                  <c:v>22.0405333333333</c:v>
                </c:pt>
                <c:pt idx="533">
                  <c:v>20.032799999999899</c:v>
                </c:pt>
                <c:pt idx="534">
                  <c:v>21.7423999999999</c:v>
                </c:pt>
                <c:pt idx="535">
                  <c:v>20.7135999999999</c:v>
                </c:pt>
                <c:pt idx="536">
                  <c:v>23.372</c:v>
                </c:pt>
                <c:pt idx="537">
                  <c:v>20.879200000000001</c:v>
                </c:pt>
                <c:pt idx="538">
                  <c:v>22.567999999999898</c:v>
                </c:pt>
                <c:pt idx="539">
                  <c:v>22.901599999999998</c:v>
                </c:pt>
                <c:pt idx="540">
                  <c:v>24.1264</c:v>
                </c:pt>
                <c:pt idx="541">
                  <c:v>21.338399999999901</c:v>
                </c:pt>
                <c:pt idx="542">
                  <c:v>21.851199999999899</c:v>
                </c:pt>
                <c:pt idx="543">
                  <c:v>21.510638297872301</c:v>
                </c:pt>
                <c:pt idx="544">
                  <c:v>22.6177777777777</c:v>
                </c:pt>
                <c:pt idx="545">
                  <c:v>21.2</c:v>
                </c:pt>
                <c:pt idx="546">
                  <c:v>20.366399999999899</c:v>
                </c:pt>
                <c:pt idx="547">
                  <c:v>19.671999999999901</c:v>
                </c:pt>
                <c:pt idx="548">
                  <c:v>19.936800000000002</c:v>
                </c:pt>
                <c:pt idx="549">
                  <c:v>22.074399999999901</c:v>
                </c:pt>
                <c:pt idx="550">
                  <c:v>21.945599999999999</c:v>
                </c:pt>
                <c:pt idx="551">
                  <c:v>20.7911999999999</c:v>
                </c:pt>
                <c:pt idx="552">
                  <c:v>22.2167999999999</c:v>
                </c:pt>
                <c:pt idx="553">
                  <c:v>21.720800000000001</c:v>
                </c:pt>
                <c:pt idx="554">
                  <c:v>19.1968</c:v>
                </c:pt>
                <c:pt idx="555">
                  <c:v>20.441600000000001</c:v>
                </c:pt>
                <c:pt idx="556">
                  <c:v>22.1615999999999</c:v>
                </c:pt>
                <c:pt idx="557">
                  <c:v>21.133599999999898</c:v>
                </c:pt>
                <c:pt idx="558">
                  <c:v>20.3479999999999</c:v>
                </c:pt>
                <c:pt idx="559">
                  <c:v>22.368799999999901</c:v>
                </c:pt>
                <c:pt idx="560">
                  <c:v>22.200800000000001</c:v>
                </c:pt>
                <c:pt idx="561">
                  <c:v>21.0183999999999</c:v>
                </c:pt>
                <c:pt idx="562">
                  <c:v>22.240799999999901</c:v>
                </c:pt>
                <c:pt idx="563">
                  <c:v>21.2872727272727</c:v>
                </c:pt>
                <c:pt idx="564">
                  <c:v>21.889999999999901</c:v>
                </c:pt>
                <c:pt idx="565">
                  <c:v>20.96</c:v>
                </c:pt>
                <c:pt idx="566">
                  <c:v>20.4879999999999</c:v>
                </c:pt>
                <c:pt idx="567">
                  <c:v>21.1543999999999</c:v>
                </c:pt>
                <c:pt idx="568">
                  <c:v>21.990399999999902</c:v>
                </c:pt>
                <c:pt idx="569">
                  <c:v>20.378399999999999</c:v>
                </c:pt>
                <c:pt idx="570">
                  <c:v>24.005599999999902</c:v>
                </c:pt>
                <c:pt idx="571">
                  <c:v>19.8583999999999</c:v>
                </c:pt>
                <c:pt idx="572">
                  <c:v>20.6736</c:v>
                </c:pt>
                <c:pt idx="573">
                  <c:v>21.4496</c:v>
                </c:pt>
                <c:pt idx="574">
                  <c:v>22.190399999999901</c:v>
                </c:pt>
                <c:pt idx="575">
                  <c:v>20.741224489795901</c:v>
                </c:pt>
                <c:pt idx="576">
                  <c:v>24.3771428571428</c:v>
                </c:pt>
                <c:pt idx="577">
                  <c:v>20.560824742268</c:v>
                </c:pt>
                <c:pt idx="578">
                  <c:v>20.820799999999998</c:v>
                </c:pt>
                <c:pt idx="579">
                  <c:v>21.0367999999999</c:v>
                </c:pt>
                <c:pt idx="580">
                  <c:v>21.511919191919102</c:v>
                </c:pt>
                <c:pt idx="581">
                  <c:v>20.923200000000001</c:v>
                </c:pt>
                <c:pt idx="582">
                  <c:v>24.411199999999901</c:v>
                </c:pt>
                <c:pt idx="583">
                  <c:v>21.311999999999902</c:v>
                </c:pt>
                <c:pt idx="584">
                  <c:v>21.363999999999901</c:v>
                </c:pt>
                <c:pt idx="585">
                  <c:v>23.244799999999898</c:v>
                </c:pt>
                <c:pt idx="586">
                  <c:v>20.258399999999899</c:v>
                </c:pt>
                <c:pt idx="587">
                  <c:v>21.803199999999901</c:v>
                </c:pt>
                <c:pt idx="588">
                  <c:v>20.360799999999902</c:v>
                </c:pt>
                <c:pt idx="589">
                  <c:v>23.616799999999898</c:v>
                </c:pt>
                <c:pt idx="590">
                  <c:v>21.603999999999999</c:v>
                </c:pt>
                <c:pt idx="591">
                  <c:v>22.8886746987951</c:v>
                </c:pt>
                <c:pt idx="592">
                  <c:v>21.8799999999999</c:v>
                </c:pt>
                <c:pt idx="593">
                  <c:v>22.215199999999999</c:v>
                </c:pt>
                <c:pt idx="594">
                  <c:v>20.7639999999999</c:v>
                </c:pt>
                <c:pt idx="595">
                  <c:v>20.391199999999898</c:v>
                </c:pt>
                <c:pt idx="596">
                  <c:v>20.899199999999901</c:v>
                </c:pt>
                <c:pt idx="597">
                  <c:v>20.52</c:v>
                </c:pt>
                <c:pt idx="598">
                  <c:v>21.837599999999899</c:v>
                </c:pt>
                <c:pt idx="599">
                  <c:v>22.342399999999898</c:v>
                </c:pt>
                <c:pt idx="600">
                  <c:v>21.536799999999999</c:v>
                </c:pt>
                <c:pt idx="601">
                  <c:v>21.160799999999998</c:v>
                </c:pt>
                <c:pt idx="602">
                  <c:v>20.734399999999901</c:v>
                </c:pt>
                <c:pt idx="603">
                  <c:v>20.279999999999902</c:v>
                </c:pt>
                <c:pt idx="604">
                  <c:v>22.074000000000002</c:v>
                </c:pt>
                <c:pt idx="605">
                  <c:v>22.5483333333333</c:v>
                </c:pt>
                <c:pt idx="606">
                  <c:v>19.567999999999898</c:v>
                </c:pt>
                <c:pt idx="607">
                  <c:v>20.303999999999899</c:v>
                </c:pt>
                <c:pt idx="608">
                  <c:v>19.672799999999899</c:v>
                </c:pt>
                <c:pt idx="609">
                  <c:v>22.877599999999902</c:v>
                </c:pt>
                <c:pt idx="610">
                  <c:v>23.6112</c:v>
                </c:pt>
                <c:pt idx="611">
                  <c:v>20.9648</c:v>
                </c:pt>
                <c:pt idx="612">
                  <c:v>22.293333333333301</c:v>
                </c:pt>
                <c:pt idx="613">
                  <c:v>19.938399999999898</c:v>
                </c:pt>
                <c:pt idx="614">
                  <c:v>21.559199999999901</c:v>
                </c:pt>
                <c:pt idx="615">
                  <c:v>20.817599999999899</c:v>
                </c:pt>
                <c:pt idx="616">
                  <c:v>20.0367999999999</c:v>
                </c:pt>
                <c:pt idx="617">
                  <c:v>20.052800000000001</c:v>
                </c:pt>
                <c:pt idx="618">
                  <c:v>22.635999999999999</c:v>
                </c:pt>
                <c:pt idx="619">
                  <c:v>22.808800000000002</c:v>
                </c:pt>
                <c:pt idx="620">
                  <c:v>19.7224</c:v>
                </c:pt>
                <c:pt idx="621">
                  <c:v>19.375072463768099</c:v>
                </c:pt>
                <c:pt idx="622">
                  <c:v>21.200800000000001</c:v>
                </c:pt>
                <c:pt idx="623">
                  <c:v>21.5079999999999</c:v>
                </c:pt>
                <c:pt idx="624">
                  <c:v>20.433599999999899</c:v>
                </c:pt>
                <c:pt idx="625">
                  <c:v>23.1862626262626</c:v>
                </c:pt>
                <c:pt idx="626">
                  <c:v>21.319199999999999</c:v>
                </c:pt>
                <c:pt idx="627">
                  <c:v>19.672000000000001</c:v>
                </c:pt>
                <c:pt idx="628">
                  <c:v>21.3263999999999</c:v>
                </c:pt>
                <c:pt idx="629">
                  <c:v>22.4512</c:v>
                </c:pt>
                <c:pt idx="630">
                  <c:v>20.447999999999901</c:v>
                </c:pt>
                <c:pt idx="631">
                  <c:v>22.072799999999901</c:v>
                </c:pt>
                <c:pt idx="632">
                  <c:v>19.949803921568598</c:v>
                </c:pt>
                <c:pt idx="633">
                  <c:v>18.367999999999999</c:v>
                </c:pt>
                <c:pt idx="634">
                  <c:v>20.1470707070707</c:v>
                </c:pt>
                <c:pt idx="635">
                  <c:v>22.008799999999901</c:v>
                </c:pt>
                <c:pt idx="636">
                  <c:v>24.175999999999899</c:v>
                </c:pt>
                <c:pt idx="637">
                  <c:v>24.0976</c:v>
                </c:pt>
                <c:pt idx="638">
                  <c:v>21.621600000000001</c:v>
                </c:pt>
                <c:pt idx="639">
                  <c:v>22.3263999999999</c:v>
                </c:pt>
                <c:pt idx="640">
                  <c:v>21.795999999999999</c:v>
                </c:pt>
                <c:pt idx="641">
                  <c:v>24.4239999999999</c:v>
                </c:pt>
                <c:pt idx="642">
                  <c:v>19.978400000000001</c:v>
                </c:pt>
                <c:pt idx="643">
                  <c:v>21.221010101009998</c:v>
                </c:pt>
                <c:pt idx="644">
                  <c:v>22.555199999999999</c:v>
                </c:pt>
                <c:pt idx="645">
                  <c:v>21.334399999999899</c:v>
                </c:pt>
                <c:pt idx="646">
                  <c:v>21.180799999999898</c:v>
                </c:pt>
                <c:pt idx="647">
                  <c:v>20.303999999999899</c:v>
                </c:pt>
                <c:pt idx="648">
                  <c:v>20.889600000000002</c:v>
                </c:pt>
                <c:pt idx="649">
                  <c:v>21.5199999999999</c:v>
                </c:pt>
                <c:pt idx="650">
                  <c:v>19.498571428571399</c:v>
                </c:pt>
                <c:pt idx="651">
                  <c:v>20.521318681318601</c:v>
                </c:pt>
                <c:pt idx="652">
                  <c:v>21.171999999999901</c:v>
                </c:pt>
                <c:pt idx="653">
                  <c:v>22.221414141414101</c:v>
                </c:pt>
                <c:pt idx="654">
                  <c:v>22.1999999999999</c:v>
                </c:pt>
                <c:pt idx="655">
                  <c:v>21.744799999999898</c:v>
                </c:pt>
                <c:pt idx="656">
                  <c:v>22.606399999999901</c:v>
                </c:pt>
                <c:pt idx="657">
                  <c:v>23.691999999999901</c:v>
                </c:pt>
                <c:pt idx="658">
                  <c:v>23.8479999999999</c:v>
                </c:pt>
                <c:pt idx="659">
                  <c:v>22.010399999999901</c:v>
                </c:pt>
                <c:pt idx="660">
                  <c:v>24.276799999999898</c:v>
                </c:pt>
                <c:pt idx="661">
                  <c:v>20.84</c:v>
                </c:pt>
                <c:pt idx="662">
                  <c:v>20.470329670329601</c:v>
                </c:pt>
                <c:pt idx="663">
                  <c:v>24.358918918918899</c:v>
                </c:pt>
                <c:pt idx="664">
                  <c:v>24.1776744186046</c:v>
                </c:pt>
                <c:pt idx="665">
                  <c:v>23.389599999999898</c:v>
                </c:pt>
                <c:pt idx="666">
                  <c:v>22.906399999999898</c:v>
                </c:pt>
                <c:pt idx="667">
                  <c:v>19.439999999999898</c:v>
                </c:pt>
                <c:pt idx="668">
                  <c:v>21.359199999999898</c:v>
                </c:pt>
                <c:pt idx="669">
                  <c:v>22.240799999999901</c:v>
                </c:pt>
                <c:pt idx="670">
                  <c:v>21.602399999999999</c:v>
                </c:pt>
                <c:pt idx="671">
                  <c:v>23.7439999999999</c:v>
                </c:pt>
                <c:pt idx="672">
                  <c:v>20.055199999999999</c:v>
                </c:pt>
                <c:pt idx="673">
                  <c:v>22.345599999999902</c:v>
                </c:pt>
                <c:pt idx="674">
                  <c:v>19.7759999999999</c:v>
                </c:pt>
                <c:pt idx="675">
                  <c:v>22.5399999999999</c:v>
                </c:pt>
                <c:pt idx="676">
                  <c:v>22.3887999999999</c:v>
                </c:pt>
                <c:pt idx="677">
                  <c:v>20.360799999999902</c:v>
                </c:pt>
                <c:pt idx="678">
                  <c:v>20.9359999999999</c:v>
                </c:pt>
                <c:pt idx="679">
                  <c:v>22.531999999999901</c:v>
                </c:pt>
                <c:pt idx="680">
                  <c:v>24.030399999999901</c:v>
                </c:pt>
                <c:pt idx="681">
                  <c:v>18.9428571428571</c:v>
                </c:pt>
                <c:pt idx="682">
                  <c:v>22.461449275362298</c:v>
                </c:pt>
                <c:pt idx="683">
                  <c:v>22.362399999999901</c:v>
                </c:pt>
                <c:pt idx="684">
                  <c:v>21.529599999999899</c:v>
                </c:pt>
                <c:pt idx="685">
                  <c:v>22.9392</c:v>
                </c:pt>
                <c:pt idx="686">
                  <c:v>20.571199999999902</c:v>
                </c:pt>
                <c:pt idx="687">
                  <c:v>22.825600000000001</c:v>
                </c:pt>
                <c:pt idx="688">
                  <c:v>22.235199999999899</c:v>
                </c:pt>
                <c:pt idx="689">
                  <c:v>20.623999999999999</c:v>
                </c:pt>
                <c:pt idx="690">
                  <c:v>21.8887999999999</c:v>
                </c:pt>
                <c:pt idx="691">
                  <c:v>22.466399999999901</c:v>
                </c:pt>
                <c:pt idx="692">
                  <c:v>22.741599999999899</c:v>
                </c:pt>
                <c:pt idx="693">
                  <c:v>21.983999999999899</c:v>
                </c:pt>
                <c:pt idx="694">
                  <c:v>21.313043478260798</c:v>
                </c:pt>
                <c:pt idx="695">
                  <c:v>20.8094117647058</c:v>
                </c:pt>
                <c:pt idx="696">
                  <c:v>21.5070707070706</c:v>
                </c:pt>
                <c:pt idx="697">
                  <c:v>21.138399999999901</c:v>
                </c:pt>
                <c:pt idx="698">
                  <c:v>22.0183999999999</c:v>
                </c:pt>
                <c:pt idx="699">
                  <c:v>22.1647999999999</c:v>
                </c:pt>
                <c:pt idx="700">
                  <c:v>20.172799999999999</c:v>
                </c:pt>
                <c:pt idx="701">
                  <c:v>24.7623999999999</c:v>
                </c:pt>
                <c:pt idx="702">
                  <c:v>22.619199999999999</c:v>
                </c:pt>
                <c:pt idx="703">
                  <c:v>20.721599999999999</c:v>
                </c:pt>
                <c:pt idx="704">
                  <c:v>22.817599999999999</c:v>
                </c:pt>
                <c:pt idx="705">
                  <c:v>20.864799999999899</c:v>
                </c:pt>
                <c:pt idx="706">
                  <c:v>20.929600000000001</c:v>
                </c:pt>
                <c:pt idx="707">
                  <c:v>22.0719999999999</c:v>
                </c:pt>
                <c:pt idx="708">
                  <c:v>22.407999999999902</c:v>
                </c:pt>
                <c:pt idx="709">
                  <c:v>22.729599999999898</c:v>
                </c:pt>
                <c:pt idx="710">
                  <c:v>20.895199999999999</c:v>
                </c:pt>
                <c:pt idx="711">
                  <c:v>20.802399999999899</c:v>
                </c:pt>
                <c:pt idx="712">
                  <c:v>21.947999999999901</c:v>
                </c:pt>
                <c:pt idx="713">
                  <c:v>23.818775510203999</c:v>
                </c:pt>
                <c:pt idx="714">
                  <c:v>20.300689655172398</c:v>
                </c:pt>
                <c:pt idx="715">
                  <c:v>18.9834343434343</c:v>
                </c:pt>
                <c:pt idx="716">
                  <c:v>20.517600000000002</c:v>
                </c:pt>
                <c:pt idx="717">
                  <c:v>20.268000000000001</c:v>
                </c:pt>
                <c:pt idx="718">
                  <c:v>19.8375510204081</c:v>
                </c:pt>
                <c:pt idx="719">
                  <c:v>22.5066666666666</c:v>
                </c:pt>
                <c:pt idx="720">
                  <c:v>19.564571428571401</c:v>
                </c:pt>
                <c:pt idx="721">
                  <c:v>21.965999999999902</c:v>
                </c:pt>
                <c:pt idx="722">
                  <c:v>21.694399999999899</c:v>
                </c:pt>
                <c:pt idx="723">
                  <c:v>22.662400000000002</c:v>
                </c:pt>
                <c:pt idx="724">
                  <c:v>22.549600000000002</c:v>
                </c:pt>
                <c:pt idx="725">
                  <c:v>21.7357575757575</c:v>
                </c:pt>
                <c:pt idx="726">
                  <c:v>21.8052173913043</c:v>
                </c:pt>
                <c:pt idx="727">
                  <c:v>23.246315789473599</c:v>
                </c:pt>
                <c:pt idx="728">
                  <c:v>20.614634146341398</c:v>
                </c:pt>
                <c:pt idx="729">
                  <c:v>21.487199999999898</c:v>
                </c:pt>
                <c:pt idx="730">
                  <c:v>20.091199999999901</c:v>
                </c:pt>
                <c:pt idx="731">
                  <c:v>22.310400000000001</c:v>
                </c:pt>
                <c:pt idx="732">
                  <c:v>22.656799999999901</c:v>
                </c:pt>
                <c:pt idx="733">
                  <c:v>22.1695999999999</c:v>
                </c:pt>
                <c:pt idx="734">
                  <c:v>22.108799999999899</c:v>
                </c:pt>
                <c:pt idx="735">
                  <c:v>20.827199999999898</c:v>
                </c:pt>
                <c:pt idx="736">
                  <c:v>20.203199999999899</c:v>
                </c:pt>
                <c:pt idx="737">
                  <c:v>23.081212121212101</c:v>
                </c:pt>
                <c:pt idx="738">
                  <c:v>19.855999999999899</c:v>
                </c:pt>
                <c:pt idx="739">
                  <c:v>22.110399999999998</c:v>
                </c:pt>
                <c:pt idx="740">
                  <c:v>22.359199999999898</c:v>
                </c:pt>
                <c:pt idx="741">
                  <c:v>23.4648</c:v>
                </c:pt>
                <c:pt idx="742">
                  <c:v>21.188800000000001</c:v>
                </c:pt>
                <c:pt idx="743">
                  <c:v>21.332210526315698</c:v>
                </c:pt>
                <c:pt idx="744">
                  <c:v>20.6544262295081</c:v>
                </c:pt>
                <c:pt idx="745">
                  <c:v>22.569887640449402</c:v>
                </c:pt>
                <c:pt idx="746">
                  <c:v>19.124705882352899</c:v>
                </c:pt>
                <c:pt idx="747">
                  <c:v>23.061149425287301</c:v>
                </c:pt>
                <c:pt idx="748">
                  <c:v>22.174399999999899</c:v>
                </c:pt>
                <c:pt idx="749">
                  <c:v>21.185684210526301</c:v>
                </c:pt>
                <c:pt idx="750">
                  <c:v>22.274666666666601</c:v>
                </c:pt>
                <c:pt idx="751">
                  <c:v>22.5263157894736</c:v>
                </c:pt>
                <c:pt idx="752">
                  <c:v>22.972000000000001</c:v>
                </c:pt>
                <c:pt idx="753">
                  <c:v>21.8055555555555</c:v>
                </c:pt>
                <c:pt idx="754">
                  <c:v>21.032808988764</c:v>
                </c:pt>
                <c:pt idx="755">
                  <c:v>21.473600000000001</c:v>
                </c:pt>
                <c:pt idx="756">
                  <c:v>19.586400000000001</c:v>
                </c:pt>
                <c:pt idx="757">
                  <c:v>19.6191999999999</c:v>
                </c:pt>
                <c:pt idx="758">
                  <c:v>23.601600000000001</c:v>
                </c:pt>
                <c:pt idx="759">
                  <c:v>18.926511627906901</c:v>
                </c:pt>
                <c:pt idx="760">
                  <c:v>21.192799999999899</c:v>
                </c:pt>
                <c:pt idx="761">
                  <c:v>19.7591999999999</c:v>
                </c:pt>
                <c:pt idx="762">
                  <c:v>21.379200000000001</c:v>
                </c:pt>
                <c:pt idx="763">
                  <c:v>21.007200000000001</c:v>
                </c:pt>
                <c:pt idx="764">
                  <c:v>21.348686868686801</c:v>
                </c:pt>
                <c:pt idx="765">
                  <c:v>22.379200000000001</c:v>
                </c:pt>
                <c:pt idx="766">
                  <c:v>21.325600000000001</c:v>
                </c:pt>
                <c:pt idx="767">
                  <c:v>21.881212121212101</c:v>
                </c:pt>
                <c:pt idx="768">
                  <c:v>24.583199999999898</c:v>
                </c:pt>
                <c:pt idx="769">
                  <c:v>23.202400000000001</c:v>
                </c:pt>
                <c:pt idx="770">
                  <c:v>22.415199999999899</c:v>
                </c:pt>
                <c:pt idx="771">
                  <c:v>21.514399999999899</c:v>
                </c:pt>
                <c:pt idx="772">
                  <c:v>19.6375510204081</c:v>
                </c:pt>
                <c:pt idx="773">
                  <c:v>21.7212903225806</c:v>
                </c:pt>
                <c:pt idx="774">
                  <c:v>21.813333333333301</c:v>
                </c:pt>
                <c:pt idx="775">
                  <c:v>20.849599999999999</c:v>
                </c:pt>
                <c:pt idx="776">
                  <c:v>21.6847999999999</c:v>
                </c:pt>
                <c:pt idx="777">
                  <c:v>19.4203278688524</c:v>
                </c:pt>
                <c:pt idx="778">
                  <c:v>19.9084210526315</c:v>
                </c:pt>
                <c:pt idx="779">
                  <c:v>21.557499999999902</c:v>
                </c:pt>
                <c:pt idx="780">
                  <c:v>20.4512</c:v>
                </c:pt>
                <c:pt idx="781">
                  <c:v>22.453599999999899</c:v>
                </c:pt>
                <c:pt idx="782">
                  <c:v>20.8231999999999</c:v>
                </c:pt>
                <c:pt idx="783">
                  <c:v>22.270707070707001</c:v>
                </c:pt>
                <c:pt idx="784">
                  <c:v>18.938749999999999</c:v>
                </c:pt>
                <c:pt idx="785">
                  <c:v>20.849142857142802</c:v>
                </c:pt>
                <c:pt idx="786">
                  <c:v>20.4121212121212</c:v>
                </c:pt>
                <c:pt idx="787">
                  <c:v>21.667200000000001</c:v>
                </c:pt>
                <c:pt idx="788">
                  <c:v>18.610370370370301</c:v>
                </c:pt>
                <c:pt idx="789">
                  <c:v>18.47</c:v>
                </c:pt>
                <c:pt idx="790">
                  <c:v>27.155555555555502</c:v>
                </c:pt>
                <c:pt idx="791">
                  <c:v>20.473599999999902</c:v>
                </c:pt>
                <c:pt idx="792">
                  <c:v>21.333599999999901</c:v>
                </c:pt>
                <c:pt idx="793">
                  <c:v>22.7288</c:v>
                </c:pt>
                <c:pt idx="794">
                  <c:v>22.463999999999999</c:v>
                </c:pt>
                <c:pt idx="795">
                  <c:v>22.625599999999899</c:v>
                </c:pt>
                <c:pt idx="796">
                  <c:v>21.882400000000001</c:v>
                </c:pt>
                <c:pt idx="797">
                  <c:v>19.703199999999999</c:v>
                </c:pt>
                <c:pt idx="798">
                  <c:v>22.0063999999999</c:v>
                </c:pt>
                <c:pt idx="799">
                  <c:v>20.8463999999999</c:v>
                </c:pt>
                <c:pt idx="800">
                  <c:v>22.602816901408399</c:v>
                </c:pt>
                <c:pt idx="801">
                  <c:v>22.01</c:v>
                </c:pt>
                <c:pt idx="802">
                  <c:v>21.258399999999899</c:v>
                </c:pt>
                <c:pt idx="803">
                  <c:v>20.806399999999901</c:v>
                </c:pt>
                <c:pt idx="804">
                  <c:v>22.142399999999999</c:v>
                </c:pt>
                <c:pt idx="805">
                  <c:v>19.8957575757575</c:v>
                </c:pt>
                <c:pt idx="806">
                  <c:v>21.224799999999899</c:v>
                </c:pt>
                <c:pt idx="807">
                  <c:v>21.7335999999999</c:v>
                </c:pt>
                <c:pt idx="808">
                  <c:v>22.458399999999902</c:v>
                </c:pt>
                <c:pt idx="809">
                  <c:v>21.757599999999901</c:v>
                </c:pt>
                <c:pt idx="810">
                  <c:v>21.305599999999998</c:v>
                </c:pt>
                <c:pt idx="811">
                  <c:v>22.8856</c:v>
                </c:pt>
                <c:pt idx="812">
                  <c:v>21.9248484848484</c:v>
                </c:pt>
                <c:pt idx="813">
                  <c:v>19.434166666666599</c:v>
                </c:pt>
                <c:pt idx="814">
                  <c:v>20.128484848484799</c:v>
                </c:pt>
                <c:pt idx="815">
                  <c:v>22.936888888888799</c:v>
                </c:pt>
                <c:pt idx="816">
                  <c:v>21.843265306122401</c:v>
                </c:pt>
                <c:pt idx="817">
                  <c:v>21.369599999999899</c:v>
                </c:pt>
                <c:pt idx="818">
                  <c:v>21.058399999999999</c:v>
                </c:pt>
                <c:pt idx="819">
                  <c:v>21.8536</c:v>
                </c:pt>
                <c:pt idx="820">
                  <c:v>21.108799999999899</c:v>
                </c:pt>
                <c:pt idx="821">
                  <c:v>19.671999999999901</c:v>
                </c:pt>
                <c:pt idx="822">
                  <c:v>22.106399999999901</c:v>
                </c:pt>
                <c:pt idx="823">
                  <c:v>23.623999999999899</c:v>
                </c:pt>
                <c:pt idx="824">
                  <c:v>21.982680412371099</c:v>
                </c:pt>
                <c:pt idx="825">
                  <c:v>20.749599999999901</c:v>
                </c:pt>
                <c:pt idx="826">
                  <c:v>23.739199999999901</c:v>
                </c:pt>
                <c:pt idx="827">
                  <c:v>24.499199999999899</c:v>
                </c:pt>
                <c:pt idx="828">
                  <c:v>19.6067368421052</c:v>
                </c:pt>
                <c:pt idx="829">
                  <c:v>22.8429850746268</c:v>
                </c:pt>
                <c:pt idx="830">
                  <c:v>20.04</c:v>
                </c:pt>
                <c:pt idx="831">
                  <c:v>22.551199999999898</c:v>
                </c:pt>
                <c:pt idx="832">
                  <c:v>19.871200000000002</c:v>
                </c:pt>
                <c:pt idx="833">
                  <c:v>23.627999999999901</c:v>
                </c:pt>
                <c:pt idx="834">
                  <c:v>21.819199999999999</c:v>
                </c:pt>
                <c:pt idx="835">
                  <c:v>22.037599999999902</c:v>
                </c:pt>
                <c:pt idx="836">
                  <c:v>22.903199999999998</c:v>
                </c:pt>
                <c:pt idx="837">
                  <c:v>21.6847999999999</c:v>
                </c:pt>
                <c:pt idx="838">
                  <c:v>21.064799999999899</c:v>
                </c:pt>
                <c:pt idx="839">
                  <c:v>21.520799999999898</c:v>
                </c:pt>
                <c:pt idx="840">
                  <c:v>21.281599999999901</c:v>
                </c:pt>
                <c:pt idx="841">
                  <c:v>20.703199999999899</c:v>
                </c:pt>
                <c:pt idx="842">
                  <c:v>21.612799999999901</c:v>
                </c:pt>
                <c:pt idx="843">
                  <c:v>21.410232558139501</c:v>
                </c:pt>
                <c:pt idx="844">
                  <c:v>17.965714285714199</c:v>
                </c:pt>
                <c:pt idx="845">
                  <c:v>20.923636363636302</c:v>
                </c:pt>
                <c:pt idx="846">
                  <c:v>19.9087999999999</c:v>
                </c:pt>
                <c:pt idx="847">
                  <c:v>19.5719999999999</c:v>
                </c:pt>
                <c:pt idx="848">
                  <c:v>22.611999999999899</c:v>
                </c:pt>
                <c:pt idx="849">
                  <c:v>20.3399999999999</c:v>
                </c:pt>
                <c:pt idx="850">
                  <c:v>20.860800000000001</c:v>
                </c:pt>
                <c:pt idx="851">
                  <c:v>20.924444444444401</c:v>
                </c:pt>
                <c:pt idx="852">
                  <c:v>22.340317460317401</c:v>
                </c:pt>
                <c:pt idx="853">
                  <c:v>25.824000000000002</c:v>
                </c:pt>
                <c:pt idx="854">
                  <c:v>18.940631578947301</c:v>
                </c:pt>
                <c:pt idx="855">
                  <c:v>19.307499999999902</c:v>
                </c:pt>
                <c:pt idx="856">
                  <c:v>23.0107042253521</c:v>
                </c:pt>
                <c:pt idx="857">
                  <c:v>19.3704</c:v>
                </c:pt>
                <c:pt idx="858">
                  <c:v>24.3705882352941</c:v>
                </c:pt>
                <c:pt idx="859">
                  <c:v>22.169166666666602</c:v>
                </c:pt>
                <c:pt idx="860">
                  <c:v>22.692799999999998</c:v>
                </c:pt>
                <c:pt idx="861">
                  <c:v>21.776799999999898</c:v>
                </c:pt>
                <c:pt idx="862">
                  <c:v>20.403232323232299</c:v>
                </c:pt>
                <c:pt idx="863">
                  <c:v>19.667200000000001</c:v>
                </c:pt>
                <c:pt idx="864">
                  <c:v>21.915199999999999</c:v>
                </c:pt>
                <c:pt idx="865">
                  <c:v>22.159999999999901</c:v>
                </c:pt>
                <c:pt idx="866">
                  <c:v>21.052</c:v>
                </c:pt>
                <c:pt idx="867">
                  <c:v>20.323999999999899</c:v>
                </c:pt>
                <c:pt idx="868">
                  <c:v>20.438400000000001</c:v>
                </c:pt>
                <c:pt idx="869">
                  <c:v>22.844799999999999</c:v>
                </c:pt>
                <c:pt idx="870">
                  <c:v>21.3295999999999</c:v>
                </c:pt>
                <c:pt idx="871">
                  <c:v>23.732799999999902</c:v>
                </c:pt>
                <c:pt idx="872">
                  <c:v>21.692799999999998</c:v>
                </c:pt>
                <c:pt idx="873">
                  <c:v>20.476799999999901</c:v>
                </c:pt>
                <c:pt idx="874">
                  <c:v>26.357073170731699</c:v>
                </c:pt>
                <c:pt idx="875">
                  <c:v>19.407999999999902</c:v>
                </c:pt>
                <c:pt idx="876">
                  <c:v>21.519200000000001</c:v>
                </c:pt>
                <c:pt idx="877">
                  <c:v>22.988800000000001</c:v>
                </c:pt>
                <c:pt idx="878">
                  <c:v>21.4664</c:v>
                </c:pt>
                <c:pt idx="879">
                  <c:v>20.334399999999899</c:v>
                </c:pt>
                <c:pt idx="880">
                  <c:v>23.9828571428571</c:v>
                </c:pt>
                <c:pt idx="881">
                  <c:v>21.8541176470588</c:v>
                </c:pt>
                <c:pt idx="882">
                  <c:v>20.940659340659298</c:v>
                </c:pt>
                <c:pt idx="883">
                  <c:v>24.357171717171699</c:v>
                </c:pt>
                <c:pt idx="884">
                  <c:v>20.249552238805901</c:v>
                </c:pt>
                <c:pt idx="885">
                  <c:v>21.536666666666601</c:v>
                </c:pt>
                <c:pt idx="886">
                  <c:v>22.130666666666599</c:v>
                </c:pt>
                <c:pt idx="887">
                  <c:v>21.857910447761199</c:v>
                </c:pt>
                <c:pt idx="888">
                  <c:v>21.9525274725274</c:v>
                </c:pt>
                <c:pt idx="889">
                  <c:v>21.739733333333302</c:v>
                </c:pt>
                <c:pt idx="890">
                  <c:v>23.189599999999999</c:v>
                </c:pt>
                <c:pt idx="891">
                  <c:v>20.256799999999998</c:v>
                </c:pt>
                <c:pt idx="892">
                  <c:v>21.6432</c:v>
                </c:pt>
                <c:pt idx="893">
                  <c:v>20.433939393939301</c:v>
                </c:pt>
                <c:pt idx="894">
                  <c:v>22.8551999999999</c:v>
                </c:pt>
                <c:pt idx="895">
                  <c:v>20.689599999999999</c:v>
                </c:pt>
                <c:pt idx="896">
                  <c:v>22.834399999999999</c:v>
                </c:pt>
                <c:pt idx="897">
                  <c:v>20.964799999999901</c:v>
                </c:pt>
                <c:pt idx="898">
                  <c:v>21.694399999999899</c:v>
                </c:pt>
                <c:pt idx="899">
                  <c:v>22.4911999999999</c:v>
                </c:pt>
                <c:pt idx="900">
                  <c:v>19.909599999999902</c:v>
                </c:pt>
                <c:pt idx="901">
                  <c:v>22.62</c:v>
                </c:pt>
                <c:pt idx="902">
                  <c:v>23.282399999999999</c:v>
                </c:pt>
                <c:pt idx="903">
                  <c:v>22.123999999999999</c:v>
                </c:pt>
                <c:pt idx="904">
                  <c:v>21.141818181818099</c:v>
                </c:pt>
                <c:pt idx="905">
                  <c:v>22.474936708860699</c:v>
                </c:pt>
                <c:pt idx="906">
                  <c:v>20.263030303030298</c:v>
                </c:pt>
                <c:pt idx="907">
                  <c:v>23.466399999999901</c:v>
                </c:pt>
                <c:pt idx="908">
                  <c:v>19.979797979797901</c:v>
                </c:pt>
                <c:pt idx="909">
                  <c:v>22.339047619047602</c:v>
                </c:pt>
                <c:pt idx="910">
                  <c:v>21.822417582417501</c:v>
                </c:pt>
                <c:pt idx="911">
                  <c:v>20.320799999999998</c:v>
                </c:pt>
                <c:pt idx="912">
                  <c:v>21.301224489795899</c:v>
                </c:pt>
                <c:pt idx="913">
                  <c:v>22.176551724137902</c:v>
                </c:pt>
                <c:pt idx="914">
                  <c:v>21.0702702702702</c:v>
                </c:pt>
                <c:pt idx="915">
                  <c:v>19.7330434782608</c:v>
                </c:pt>
                <c:pt idx="916">
                  <c:v>22.4090566037735</c:v>
                </c:pt>
                <c:pt idx="917">
                  <c:v>20.521142857142799</c:v>
                </c:pt>
                <c:pt idx="918">
                  <c:v>19.579999999999998</c:v>
                </c:pt>
                <c:pt idx="919">
                  <c:v>23.004799999999999</c:v>
                </c:pt>
                <c:pt idx="920">
                  <c:v>20.864000000000001</c:v>
                </c:pt>
                <c:pt idx="921">
                  <c:v>21.511199999999999</c:v>
                </c:pt>
                <c:pt idx="922">
                  <c:v>21.377599999999902</c:v>
                </c:pt>
                <c:pt idx="923">
                  <c:v>20.032799999999899</c:v>
                </c:pt>
                <c:pt idx="924">
                  <c:v>22.080799999999901</c:v>
                </c:pt>
                <c:pt idx="925">
                  <c:v>22.5519999999999</c:v>
                </c:pt>
                <c:pt idx="926">
                  <c:v>21.2319999999999</c:v>
                </c:pt>
                <c:pt idx="927">
                  <c:v>21.087199999999999</c:v>
                </c:pt>
                <c:pt idx="928">
                  <c:v>20.287199999999899</c:v>
                </c:pt>
                <c:pt idx="929">
                  <c:v>22.108235294117598</c:v>
                </c:pt>
                <c:pt idx="930">
                  <c:v>19.479999999999901</c:v>
                </c:pt>
                <c:pt idx="931">
                  <c:v>25.29</c:v>
                </c:pt>
                <c:pt idx="932">
                  <c:v>25.114999999999899</c:v>
                </c:pt>
                <c:pt idx="933">
                  <c:v>22.068837209302298</c:v>
                </c:pt>
                <c:pt idx="934">
                  <c:v>23.77</c:v>
                </c:pt>
                <c:pt idx="935">
                  <c:v>20.262153846153801</c:v>
                </c:pt>
                <c:pt idx="936">
                  <c:v>20.7191011235955</c:v>
                </c:pt>
                <c:pt idx="937">
                  <c:v>23.3568</c:v>
                </c:pt>
                <c:pt idx="938">
                  <c:v>20.404</c:v>
                </c:pt>
                <c:pt idx="939">
                  <c:v>21.675999999999899</c:v>
                </c:pt>
                <c:pt idx="940">
                  <c:v>19.947999999999901</c:v>
                </c:pt>
                <c:pt idx="941">
                  <c:v>20.495999999999999</c:v>
                </c:pt>
                <c:pt idx="942">
                  <c:v>21.087999999999901</c:v>
                </c:pt>
                <c:pt idx="943">
                  <c:v>20.9648</c:v>
                </c:pt>
                <c:pt idx="944">
                  <c:v>20.991199999999999</c:v>
                </c:pt>
                <c:pt idx="945">
                  <c:v>23.019199999999898</c:v>
                </c:pt>
                <c:pt idx="946">
                  <c:v>22.089599999999901</c:v>
                </c:pt>
                <c:pt idx="947">
                  <c:v>22.4039999999999</c:v>
                </c:pt>
                <c:pt idx="948">
                  <c:v>19.902399999999901</c:v>
                </c:pt>
                <c:pt idx="949">
                  <c:v>23.3615999999999</c:v>
                </c:pt>
                <c:pt idx="950">
                  <c:v>21.744</c:v>
                </c:pt>
                <c:pt idx="951">
                  <c:v>22.8735999999999</c:v>
                </c:pt>
                <c:pt idx="952">
                  <c:v>22.808</c:v>
                </c:pt>
                <c:pt idx="953">
                  <c:v>21.714399999999898</c:v>
                </c:pt>
                <c:pt idx="954">
                  <c:v>18.921599999999899</c:v>
                </c:pt>
                <c:pt idx="955">
                  <c:v>24.020512820512799</c:v>
                </c:pt>
                <c:pt idx="956">
                  <c:v>21.457142857142799</c:v>
                </c:pt>
                <c:pt idx="957">
                  <c:v>19.337599999999899</c:v>
                </c:pt>
                <c:pt idx="958">
                  <c:v>22.788571428571402</c:v>
                </c:pt>
                <c:pt idx="959">
                  <c:v>19.035918367346898</c:v>
                </c:pt>
                <c:pt idx="960">
                  <c:v>21.877600000000001</c:v>
                </c:pt>
                <c:pt idx="961">
                  <c:v>18.872799999999899</c:v>
                </c:pt>
                <c:pt idx="962">
                  <c:v>21.4847999999999</c:v>
                </c:pt>
                <c:pt idx="963">
                  <c:v>20.620799999999999</c:v>
                </c:pt>
                <c:pt idx="964">
                  <c:v>20.940606060606001</c:v>
                </c:pt>
                <c:pt idx="965">
                  <c:v>20.872800000000002</c:v>
                </c:pt>
                <c:pt idx="966">
                  <c:v>22.655199999999901</c:v>
                </c:pt>
                <c:pt idx="967">
                  <c:v>22.82</c:v>
                </c:pt>
                <c:pt idx="968">
                  <c:v>20.655999999999899</c:v>
                </c:pt>
                <c:pt idx="969">
                  <c:v>23.848799999999901</c:v>
                </c:pt>
                <c:pt idx="970">
                  <c:v>21.615199999999898</c:v>
                </c:pt>
                <c:pt idx="971">
                  <c:v>20.535999999999898</c:v>
                </c:pt>
                <c:pt idx="972">
                  <c:v>22.924800000000001</c:v>
                </c:pt>
                <c:pt idx="973">
                  <c:v>21.680800000000001</c:v>
                </c:pt>
                <c:pt idx="974">
                  <c:v>21.5335999999999</c:v>
                </c:pt>
                <c:pt idx="975">
                  <c:v>22.352</c:v>
                </c:pt>
                <c:pt idx="976">
                  <c:v>18.919999999999899</c:v>
                </c:pt>
                <c:pt idx="977">
                  <c:v>21.298461538461499</c:v>
                </c:pt>
                <c:pt idx="978">
                  <c:v>19.849863013698599</c:v>
                </c:pt>
                <c:pt idx="979">
                  <c:v>18.698039215686201</c:v>
                </c:pt>
                <c:pt idx="980">
                  <c:v>23.893333333333299</c:v>
                </c:pt>
                <c:pt idx="981">
                  <c:v>21.14</c:v>
                </c:pt>
                <c:pt idx="982">
                  <c:v>21.159999999999901</c:v>
                </c:pt>
                <c:pt idx="983">
                  <c:v>20.420869565217298</c:v>
                </c:pt>
                <c:pt idx="984">
                  <c:v>22.8</c:v>
                </c:pt>
                <c:pt idx="985">
                  <c:v>21.430736842105201</c:v>
                </c:pt>
                <c:pt idx="986">
                  <c:v>20.383199999999899</c:v>
                </c:pt>
                <c:pt idx="987">
                  <c:v>19.979199999999899</c:v>
                </c:pt>
                <c:pt idx="988">
                  <c:v>23.3231999999999</c:v>
                </c:pt>
                <c:pt idx="989">
                  <c:v>22.931199999999901</c:v>
                </c:pt>
                <c:pt idx="990">
                  <c:v>20.677599999999899</c:v>
                </c:pt>
                <c:pt idx="991">
                  <c:v>23.406868686868599</c:v>
                </c:pt>
                <c:pt idx="992">
                  <c:v>19.337599999999998</c:v>
                </c:pt>
                <c:pt idx="993">
                  <c:v>22.571199999999902</c:v>
                </c:pt>
                <c:pt idx="994">
                  <c:v>22.439999999999898</c:v>
                </c:pt>
                <c:pt idx="995">
                  <c:v>21.948</c:v>
                </c:pt>
                <c:pt idx="996">
                  <c:v>19.793599999999898</c:v>
                </c:pt>
                <c:pt idx="997">
                  <c:v>19.947999999999901</c:v>
                </c:pt>
                <c:pt idx="998">
                  <c:v>22.507199999999902</c:v>
                </c:pt>
                <c:pt idx="999">
                  <c:v>20.998399999999901</c:v>
                </c:pt>
                <c:pt idx="1000">
                  <c:v>21.2287999999999</c:v>
                </c:pt>
                <c:pt idx="1001">
                  <c:v>21.353599999999901</c:v>
                </c:pt>
                <c:pt idx="1002">
                  <c:v>22.8904</c:v>
                </c:pt>
                <c:pt idx="1003">
                  <c:v>22.397600000000001</c:v>
                </c:pt>
                <c:pt idx="1004">
                  <c:v>20.601600000000001</c:v>
                </c:pt>
                <c:pt idx="1005">
                  <c:v>20.8094117647058</c:v>
                </c:pt>
                <c:pt idx="1006">
                  <c:v>25.4153846153846</c:v>
                </c:pt>
                <c:pt idx="1007">
                  <c:v>44.1714285714285</c:v>
                </c:pt>
                <c:pt idx="1008">
                  <c:v>24.625454545454499</c:v>
                </c:pt>
                <c:pt idx="1009">
                  <c:v>19.630476190476099</c:v>
                </c:pt>
                <c:pt idx="1010">
                  <c:v>23.175652173913001</c:v>
                </c:pt>
                <c:pt idx="1011">
                  <c:v>19.832799999999899</c:v>
                </c:pt>
                <c:pt idx="1012">
                  <c:v>18.842399999999898</c:v>
                </c:pt>
                <c:pt idx="1013">
                  <c:v>21.924799999999902</c:v>
                </c:pt>
                <c:pt idx="1014">
                  <c:v>21.515999999999899</c:v>
                </c:pt>
                <c:pt idx="1015">
                  <c:v>20.6936</c:v>
                </c:pt>
                <c:pt idx="1016">
                  <c:v>22.145599999999899</c:v>
                </c:pt>
                <c:pt idx="1017">
                  <c:v>20.238399999999999</c:v>
                </c:pt>
                <c:pt idx="1018">
                  <c:v>21.641599999999901</c:v>
                </c:pt>
                <c:pt idx="1019">
                  <c:v>21.207199999999901</c:v>
                </c:pt>
                <c:pt idx="1020">
                  <c:v>19.966399999999901</c:v>
                </c:pt>
                <c:pt idx="1021">
                  <c:v>22.8447999999999</c:v>
                </c:pt>
                <c:pt idx="1022">
                  <c:v>18.369599999999899</c:v>
                </c:pt>
                <c:pt idx="1023">
                  <c:v>21.1343999999999</c:v>
                </c:pt>
                <c:pt idx="1024">
                  <c:v>21.570399999999999</c:v>
                </c:pt>
                <c:pt idx="1025">
                  <c:v>21.46</c:v>
                </c:pt>
                <c:pt idx="1026">
                  <c:v>21.033535353535299</c:v>
                </c:pt>
                <c:pt idx="1027">
                  <c:v>23.562020202020101</c:v>
                </c:pt>
                <c:pt idx="1028">
                  <c:v>22.359199999999898</c:v>
                </c:pt>
                <c:pt idx="1029">
                  <c:v>22.169696969696901</c:v>
                </c:pt>
                <c:pt idx="1030">
                  <c:v>21.556923076922999</c:v>
                </c:pt>
                <c:pt idx="1031">
                  <c:v>21.076000000000001</c:v>
                </c:pt>
                <c:pt idx="1032">
                  <c:v>21.3751999999999</c:v>
                </c:pt>
                <c:pt idx="1033">
                  <c:v>22.1632</c:v>
                </c:pt>
                <c:pt idx="1034">
                  <c:v>19.9816</c:v>
                </c:pt>
                <c:pt idx="1035">
                  <c:v>22.817599999999899</c:v>
                </c:pt>
                <c:pt idx="1036">
                  <c:v>23.567999999999898</c:v>
                </c:pt>
                <c:pt idx="1037">
                  <c:v>23.1663999999999</c:v>
                </c:pt>
                <c:pt idx="1038">
                  <c:v>19.226399999999899</c:v>
                </c:pt>
                <c:pt idx="1039">
                  <c:v>21.283999999999899</c:v>
                </c:pt>
                <c:pt idx="1040">
                  <c:v>19.707199999999901</c:v>
                </c:pt>
                <c:pt idx="1041">
                  <c:v>19.4312</c:v>
                </c:pt>
                <c:pt idx="1042">
                  <c:v>22.8903999999999</c:v>
                </c:pt>
                <c:pt idx="1043">
                  <c:v>21.997599999999899</c:v>
                </c:pt>
                <c:pt idx="1044">
                  <c:v>19.541010101010102</c:v>
                </c:pt>
                <c:pt idx="1045">
                  <c:v>21.0351999999999</c:v>
                </c:pt>
                <c:pt idx="1046">
                  <c:v>21.633599999999898</c:v>
                </c:pt>
                <c:pt idx="1047">
                  <c:v>22.335999999999899</c:v>
                </c:pt>
                <c:pt idx="1048">
                  <c:v>19.386399999999998</c:v>
                </c:pt>
                <c:pt idx="1049">
                  <c:v>18.495999999999999</c:v>
                </c:pt>
                <c:pt idx="1050">
                  <c:v>23.130549450549399</c:v>
                </c:pt>
                <c:pt idx="1051">
                  <c:v>21.36</c:v>
                </c:pt>
                <c:pt idx="1052">
                  <c:v>20.9607999999999</c:v>
                </c:pt>
                <c:pt idx="1053">
                  <c:v>21.677599999999899</c:v>
                </c:pt>
                <c:pt idx="1054">
                  <c:v>21.057777777777702</c:v>
                </c:pt>
                <c:pt idx="1055">
                  <c:v>20.509599999999999</c:v>
                </c:pt>
                <c:pt idx="1056">
                  <c:v>20.709599999999899</c:v>
                </c:pt>
                <c:pt idx="1057">
                  <c:v>18.644799999999901</c:v>
                </c:pt>
                <c:pt idx="1058">
                  <c:v>24.338399999999901</c:v>
                </c:pt>
                <c:pt idx="1059">
                  <c:v>19.1831999999999</c:v>
                </c:pt>
                <c:pt idx="1060">
                  <c:v>20.3919999999999</c:v>
                </c:pt>
                <c:pt idx="1061">
                  <c:v>21.470399999999898</c:v>
                </c:pt>
                <c:pt idx="1062">
                  <c:v>19.869599999999998</c:v>
                </c:pt>
                <c:pt idx="1063">
                  <c:v>19.672799999999899</c:v>
                </c:pt>
                <c:pt idx="1064">
                  <c:v>20.998399999999901</c:v>
                </c:pt>
                <c:pt idx="1065">
                  <c:v>22.4087999999999</c:v>
                </c:pt>
                <c:pt idx="1066">
                  <c:v>21.204799999999899</c:v>
                </c:pt>
                <c:pt idx="1067">
                  <c:v>21.188800000000001</c:v>
                </c:pt>
                <c:pt idx="1068">
                  <c:v>24.008888888888801</c:v>
                </c:pt>
                <c:pt idx="1069">
                  <c:v>19.694945054944998</c:v>
                </c:pt>
                <c:pt idx="1070">
                  <c:v>20.951999999999899</c:v>
                </c:pt>
                <c:pt idx="1071">
                  <c:v>23.805599999999998</c:v>
                </c:pt>
                <c:pt idx="1072">
                  <c:v>22.2471999999999</c:v>
                </c:pt>
                <c:pt idx="1073">
                  <c:v>22.143199999999901</c:v>
                </c:pt>
                <c:pt idx="1074">
                  <c:v>23.459999999999901</c:v>
                </c:pt>
                <c:pt idx="1075">
                  <c:v>21.8583999999999</c:v>
                </c:pt>
                <c:pt idx="1076">
                  <c:v>21.3079999999999</c:v>
                </c:pt>
                <c:pt idx="1077">
                  <c:v>22.4119999999999</c:v>
                </c:pt>
                <c:pt idx="1078">
                  <c:v>22.0871999999999</c:v>
                </c:pt>
                <c:pt idx="1079">
                  <c:v>21.187999999999999</c:v>
                </c:pt>
                <c:pt idx="1080">
                  <c:v>22.970399999999898</c:v>
                </c:pt>
                <c:pt idx="1081">
                  <c:v>20.835199999999901</c:v>
                </c:pt>
                <c:pt idx="1082">
                  <c:v>22.273599999999998</c:v>
                </c:pt>
                <c:pt idx="1083">
                  <c:v>21.364848484848402</c:v>
                </c:pt>
                <c:pt idx="1084">
                  <c:v>20.316800000000001</c:v>
                </c:pt>
                <c:pt idx="1085">
                  <c:v>20.869599999999899</c:v>
                </c:pt>
                <c:pt idx="1086">
                  <c:v>21.689599999999899</c:v>
                </c:pt>
                <c:pt idx="1087">
                  <c:v>18.43</c:v>
                </c:pt>
                <c:pt idx="1088">
                  <c:v>20.5565217391304</c:v>
                </c:pt>
                <c:pt idx="1089">
                  <c:v>19.963199999999901</c:v>
                </c:pt>
                <c:pt idx="1090">
                  <c:v>20.448</c:v>
                </c:pt>
                <c:pt idx="1091">
                  <c:v>23.1295999999999</c:v>
                </c:pt>
                <c:pt idx="1092">
                  <c:v>21.0823999999999</c:v>
                </c:pt>
                <c:pt idx="1093">
                  <c:v>19.948799999999999</c:v>
                </c:pt>
                <c:pt idx="1094">
                  <c:v>23.7471999999999</c:v>
                </c:pt>
                <c:pt idx="1095">
                  <c:v>19.192</c:v>
                </c:pt>
                <c:pt idx="1096">
                  <c:v>19.347999999999999</c:v>
                </c:pt>
                <c:pt idx="1097">
                  <c:v>21.6904</c:v>
                </c:pt>
                <c:pt idx="1098">
                  <c:v>21.622626262626198</c:v>
                </c:pt>
                <c:pt idx="1099">
                  <c:v>20.851199999999999</c:v>
                </c:pt>
                <c:pt idx="1100">
                  <c:v>20.7103999999999</c:v>
                </c:pt>
                <c:pt idx="1101">
                  <c:v>22.056799999999999</c:v>
                </c:pt>
                <c:pt idx="1102">
                  <c:v>20.187999999999899</c:v>
                </c:pt>
                <c:pt idx="1103">
                  <c:v>23.578399999999998</c:v>
                </c:pt>
                <c:pt idx="1104">
                  <c:v>25.509599999999899</c:v>
                </c:pt>
                <c:pt idx="1105">
                  <c:v>20.221176470588201</c:v>
                </c:pt>
                <c:pt idx="1106">
                  <c:v>23.367912087912</c:v>
                </c:pt>
                <c:pt idx="1107">
                  <c:v>21.431999999999999</c:v>
                </c:pt>
                <c:pt idx="1108">
                  <c:v>23.349599999999999</c:v>
                </c:pt>
                <c:pt idx="1109">
                  <c:v>20.453599999999899</c:v>
                </c:pt>
                <c:pt idx="1110">
                  <c:v>21.5383999999999</c:v>
                </c:pt>
                <c:pt idx="1111">
                  <c:v>19.389599999999898</c:v>
                </c:pt>
                <c:pt idx="1112">
                  <c:v>23.201599999999999</c:v>
                </c:pt>
                <c:pt idx="1113">
                  <c:v>20.253599999999999</c:v>
                </c:pt>
                <c:pt idx="1114">
                  <c:v>22.585599999999999</c:v>
                </c:pt>
                <c:pt idx="1115">
                  <c:v>21.409600000000001</c:v>
                </c:pt>
                <c:pt idx="1116">
                  <c:v>21.2167999999999</c:v>
                </c:pt>
                <c:pt idx="1117">
                  <c:v>21.3447999999999</c:v>
                </c:pt>
                <c:pt idx="1118">
                  <c:v>21.132000000000001</c:v>
                </c:pt>
                <c:pt idx="1119">
                  <c:v>19.4312</c:v>
                </c:pt>
                <c:pt idx="1120">
                  <c:v>22.341666666666601</c:v>
                </c:pt>
                <c:pt idx="1121">
                  <c:v>19.873333333333299</c:v>
                </c:pt>
                <c:pt idx="1122">
                  <c:v>21.1799999999999</c:v>
                </c:pt>
                <c:pt idx="1123">
                  <c:v>18.844444444444399</c:v>
                </c:pt>
                <c:pt idx="1124">
                  <c:v>21.308131868131799</c:v>
                </c:pt>
                <c:pt idx="1125">
                  <c:v>21.527199999999901</c:v>
                </c:pt>
                <c:pt idx="1126">
                  <c:v>21.806399999999901</c:v>
                </c:pt>
                <c:pt idx="1127">
                  <c:v>23.187999999999999</c:v>
                </c:pt>
                <c:pt idx="1128">
                  <c:v>21.531199999999998</c:v>
                </c:pt>
                <c:pt idx="1129">
                  <c:v>22.335199999999901</c:v>
                </c:pt>
                <c:pt idx="1130">
                  <c:v>21.011999999999901</c:v>
                </c:pt>
                <c:pt idx="1131">
                  <c:v>23.539199999999902</c:v>
                </c:pt>
                <c:pt idx="1132">
                  <c:v>21.182399999999902</c:v>
                </c:pt>
                <c:pt idx="1133">
                  <c:v>20.6007999999999</c:v>
                </c:pt>
                <c:pt idx="1134">
                  <c:v>21.1999999999999</c:v>
                </c:pt>
                <c:pt idx="1135">
                  <c:v>23.308799999999898</c:v>
                </c:pt>
                <c:pt idx="1136">
                  <c:v>22.5991999999999</c:v>
                </c:pt>
                <c:pt idx="1137">
                  <c:v>21.938400000000001</c:v>
                </c:pt>
                <c:pt idx="1138">
                  <c:v>20.693599999999901</c:v>
                </c:pt>
                <c:pt idx="1139">
                  <c:v>22.372</c:v>
                </c:pt>
                <c:pt idx="1140">
                  <c:v>21.1530666666666</c:v>
                </c:pt>
                <c:pt idx="1141">
                  <c:v>16.8363636363636</c:v>
                </c:pt>
                <c:pt idx="1142">
                  <c:v>22.137391304347801</c:v>
                </c:pt>
                <c:pt idx="1143">
                  <c:v>20.411199999999901</c:v>
                </c:pt>
                <c:pt idx="1144">
                  <c:v>22.581599999999899</c:v>
                </c:pt>
                <c:pt idx="1145">
                  <c:v>21.409599999999902</c:v>
                </c:pt>
                <c:pt idx="1146">
                  <c:v>20.319999999999901</c:v>
                </c:pt>
                <c:pt idx="1147">
                  <c:v>20.299199999999999</c:v>
                </c:pt>
                <c:pt idx="1148">
                  <c:v>23.1359999999999</c:v>
                </c:pt>
                <c:pt idx="1149">
                  <c:v>22.892799999999902</c:v>
                </c:pt>
                <c:pt idx="1150">
                  <c:v>21.300799999999899</c:v>
                </c:pt>
                <c:pt idx="1151">
                  <c:v>20.536000000000001</c:v>
                </c:pt>
                <c:pt idx="1152">
                  <c:v>21.495999999999899</c:v>
                </c:pt>
                <c:pt idx="1153">
                  <c:v>21.288799999999899</c:v>
                </c:pt>
                <c:pt idx="1154">
                  <c:v>23.679199999999899</c:v>
                </c:pt>
                <c:pt idx="1155">
                  <c:v>20.448</c:v>
                </c:pt>
                <c:pt idx="1156">
                  <c:v>22.719999999999899</c:v>
                </c:pt>
                <c:pt idx="1157">
                  <c:v>23.1952</c:v>
                </c:pt>
                <c:pt idx="1158">
                  <c:v>20.153599999999901</c:v>
                </c:pt>
                <c:pt idx="1159">
                  <c:v>21.224242424242401</c:v>
                </c:pt>
                <c:pt idx="1160">
                  <c:v>19.281758241758201</c:v>
                </c:pt>
                <c:pt idx="1161">
                  <c:v>21.901599999999899</c:v>
                </c:pt>
                <c:pt idx="1162">
                  <c:v>22.4664</c:v>
                </c:pt>
                <c:pt idx="1163">
                  <c:v>21.3416</c:v>
                </c:pt>
                <c:pt idx="1164">
                  <c:v>21.463199999999901</c:v>
                </c:pt>
                <c:pt idx="1165">
                  <c:v>20.6463999999999</c:v>
                </c:pt>
                <c:pt idx="1166">
                  <c:v>21.2503999999999</c:v>
                </c:pt>
                <c:pt idx="1167">
                  <c:v>20.1831999999999</c:v>
                </c:pt>
                <c:pt idx="1168">
                  <c:v>20.870399999999901</c:v>
                </c:pt>
                <c:pt idx="1169">
                  <c:v>23.150399999999902</c:v>
                </c:pt>
                <c:pt idx="1170">
                  <c:v>22.151999999999902</c:v>
                </c:pt>
                <c:pt idx="1171">
                  <c:v>21.305599999999998</c:v>
                </c:pt>
                <c:pt idx="1172">
                  <c:v>20.857599999999898</c:v>
                </c:pt>
                <c:pt idx="1173">
                  <c:v>24.363199999999999</c:v>
                </c:pt>
                <c:pt idx="1174">
                  <c:v>23.6936</c:v>
                </c:pt>
                <c:pt idx="1175">
                  <c:v>19.847200000000001</c:v>
                </c:pt>
                <c:pt idx="1176">
                  <c:v>19.508333333333301</c:v>
                </c:pt>
                <c:pt idx="1177">
                  <c:v>18.959999999999901</c:v>
                </c:pt>
                <c:pt idx="1178">
                  <c:v>24.905494505494499</c:v>
                </c:pt>
                <c:pt idx="1179">
                  <c:v>20.239199999999901</c:v>
                </c:pt>
                <c:pt idx="1180">
                  <c:v>20.690399999999901</c:v>
                </c:pt>
                <c:pt idx="1181">
                  <c:v>21.656799999999901</c:v>
                </c:pt>
                <c:pt idx="1182">
                  <c:v>23.757599999999901</c:v>
                </c:pt>
                <c:pt idx="1183">
                  <c:v>20.5887999999999</c:v>
                </c:pt>
                <c:pt idx="1184">
                  <c:v>22.686399999999999</c:v>
                </c:pt>
                <c:pt idx="1185">
                  <c:v>20.992799999999999</c:v>
                </c:pt>
                <c:pt idx="1186">
                  <c:v>20.248799999999999</c:v>
                </c:pt>
                <c:pt idx="1187">
                  <c:v>21.771199999999901</c:v>
                </c:pt>
                <c:pt idx="1188">
                  <c:v>22.817599999999999</c:v>
                </c:pt>
                <c:pt idx="1189">
                  <c:v>21.608799999999899</c:v>
                </c:pt>
                <c:pt idx="1190">
                  <c:v>24.428000000000001</c:v>
                </c:pt>
                <c:pt idx="1191">
                  <c:v>20.191199999999899</c:v>
                </c:pt>
                <c:pt idx="1192">
                  <c:v>23.596</c:v>
                </c:pt>
                <c:pt idx="1193">
                  <c:v>21.407999999999902</c:v>
                </c:pt>
                <c:pt idx="1194">
                  <c:v>22.435555555555499</c:v>
                </c:pt>
                <c:pt idx="1195">
                  <c:v>22.5833333333333</c:v>
                </c:pt>
                <c:pt idx="1196">
                  <c:v>20.153978494623601</c:v>
                </c:pt>
                <c:pt idx="1197">
                  <c:v>22.563199999999899</c:v>
                </c:pt>
                <c:pt idx="1198">
                  <c:v>22.694399999999899</c:v>
                </c:pt>
                <c:pt idx="1199">
                  <c:v>21.561599999999999</c:v>
                </c:pt>
                <c:pt idx="1200">
                  <c:v>20.9</c:v>
                </c:pt>
                <c:pt idx="1201">
                  <c:v>20.133599999999898</c:v>
                </c:pt>
                <c:pt idx="1202">
                  <c:v>21.9759999999999</c:v>
                </c:pt>
                <c:pt idx="1203">
                  <c:v>19.584</c:v>
                </c:pt>
                <c:pt idx="1204">
                  <c:v>20.872799999999899</c:v>
                </c:pt>
                <c:pt idx="1205">
                  <c:v>23.3127999999999</c:v>
                </c:pt>
                <c:pt idx="1206">
                  <c:v>20.428799999999999</c:v>
                </c:pt>
                <c:pt idx="1207">
                  <c:v>19.655199999999901</c:v>
                </c:pt>
                <c:pt idx="1208">
                  <c:v>19.645</c:v>
                </c:pt>
                <c:pt idx="1209">
                  <c:v>24.435555555555499</c:v>
                </c:pt>
                <c:pt idx="1210">
                  <c:v>20.4577777777777</c:v>
                </c:pt>
                <c:pt idx="1211">
                  <c:v>22.0304</c:v>
                </c:pt>
                <c:pt idx="1212">
                  <c:v>19.947199999999899</c:v>
                </c:pt>
                <c:pt idx="1213">
                  <c:v>22.886399999999899</c:v>
                </c:pt>
                <c:pt idx="1214">
                  <c:v>21.06</c:v>
                </c:pt>
                <c:pt idx="1215">
                  <c:v>21.035999999999898</c:v>
                </c:pt>
                <c:pt idx="1216">
                  <c:v>20.364799999999999</c:v>
                </c:pt>
                <c:pt idx="1217">
                  <c:v>20.095199999999998</c:v>
                </c:pt>
                <c:pt idx="1218">
                  <c:v>21.8279999999999</c:v>
                </c:pt>
                <c:pt idx="1219">
                  <c:v>20.671999999999901</c:v>
                </c:pt>
                <c:pt idx="1220">
                  <c:v>19.975199999999901</c:v>
                </c:pt>
                <c:pt idx="1221">
                  <c:v>19.5336</c:v>
                </c:pt>
                <c:pt idx="1222">
                  <c:v>21.695999999999898</c:v>
                </c:pt>
                <c:pt idx="1223">
                  <c:v>21.202857142857098</c:v>
                </c:pt>
                <c:pt idx="1224">
                  <c:v>21.5706666666666</c:v>
                </c:pt>
                <c:pt idx="1225">
                  <c:v>22.336799999999901</c:v>
                </c:pt>
                <c:pt idx="1226">
                  <c:v>20.239199999999901</c:v>
                </c:pt>
                <c:pt idx="1227">
                  <c:v>21.228000000000002</c:v>
                </c:pt>
                <c:pt idx="1228">
                  <c:v>19.795199999999902</c:v>
                </c:pt>
                <c:pt idx="1229">
                  <c:v>21.7943999999999</c:v>
                </c:pt>
                <c:pt idx="1230">
                  <c:v>21.638400000000001</c:v>
                </c:pt>
                <c:pt idx="1231">
                  <c:v>21.999199999999899</c:v>
                </c:pt>
                <c:pt idx="1232">
                  <c:v>24.512</c:v>
                </c:pt>
                <c:pt idx="1233">
                  <c:v>19.596800000000002</c:v>
                </c:pt>
                <c:pt idx="1234">
                  <c:v>19.313600000000001</c:v>
                </c:pt>
                <c:pt idx="1235">
                  <c:v>19.207999999999899</c:v>
                </c:pt>
                <c:pt idx="1236">
                  <c:v>24.814285714285699</c:v>
                </c:pt>
                <c:pt idx="1237">
                  <c:v>23.973932584269601</c:v>
                </c:pt>
                <c:pt idx="1238">
                  <c:v>21.880799999999901</c:v>
                </c:pt>
                <c:pt idx="1239">
                  <c:v>21.529599999999999</c:v>
                </c:pt>
                <c:pt idx="1240">
                  <c:v>23.385599999999901</c:v>
                </c:pt>
                <c:pt idx="1241">
                  <c:v>20.239199999999901</c:v>
                </c:pt>
                <c:pt idx="1242">
                  <c:v>22.623999999999899</c:v>
                </c:pt>
                <c:pt idx="1243">
                  <c:v>21.222399999999901</c:v>
                </c:pt>
                <c:pt idx="1244">
                  <c:v>20.409599999999902</c:v>
                </c:pt>
                <c:pt idx="1245">
                  <c:v>20.3232323232323</c:v>
                </c:pt>
                <c:pt idx="1246">
                  <c:v>21.6416</c:v>
                </c:pt>
                <c:pt idx="1247">
                  <c:v>21.0839999999999</c:v>
                </c:pt>
                <c:pt idx="1248">
                  <c:v>23.305599999999899</c:v>
                </c:pt>
                <c:pt idx="1249">
                  <c:v>19.396923076922999</c:v>
                </c:pt>
                <c:pt idx="1250">
                  <c:v>22.8213333333333</c:v>
                </c:pt>
                <c:pt idx="1251">
                  <c:v>21.980799999999899</c:v>
                </c:pt>
                <c:pt idx="1252">
                  <c:v>19.788</c:v>
                </c:pt>
                <c:pt idx="1253">
                  <c:v>22.833600000000001</c:v>
                </c:pt>
                <c:pt idx="1254">
                  <c:v>20.753599999999899</c:v>
                </c:pt>
                <c:pt idx="1255">
                  <c:v>20.017600000000002</c:v>
                </c:pt>
                <c:pt idx="1256">
                  <c:v>21.485599999999899</c:v>
                </c:pt>
                <c:pt idx="1257">
                  <c:v>21.94</c:v>
                </c:pt>
                <c:pt idx="1258">
                  <c:v>20.2448979591836</c:v>
                </c:pt>
                <c:pt idx="1259">
                  <c:v>17.760000000000002</c:v>
                </c:pt>
                <c:pt idx="1260">
                  <c:v>21.946666666666601</c:v>
                </c:pt>
                <c:pt idx="1261">
                  <c:v>28.906666666666599</c:v>
                </c:pt>
                <c:pt idx="1262">
                  <c:v>21.754666666666601</c:v>
                </c:pt>
                <c:pt idx="1263">
                  <c:v>21.340799999999899</c:v>
                </c:pt>
                <c:pt idx="1264">
                  <c:v>21.135199999999902</c:v>
                </c:pt>
                <c:pt idx="1265">
                  <c:v>20.066399999999899</c:v>
                </c:pt>
                <c:pt idx="1266">
                  <c:v>21.9008</c:v>
                </c:pt>
                <c:pt idx="1267">
                  <c:v>20.204799999999899</c:v>
                </c:pt>
                <c:pt idx="1268">
                  <c:v>20.444800000000001</c:v>
                </c:pt>
                <c:pt idx="1269">
                  <c:v>23.770399999999899</c:v>
                </c:pt>
                <c:pt idx="1270">
                  <c:v>21.8551999999999</c:v>
                </c:pt>
                <c:pt idx="1271">
                  <c:v>21.409599999999902</c:v>
                </c:pt>
                <c:pt idx="1272">
                  <c:v>20.834782608695601</c:v>
                </c:pt>
                <c:pt idx="1273">
                  <c:v>23.84</c:v>
                </c:pt>
                <c:pt idx="1274">
                  <c:v>22.367199999999901</c:v>
                </c:pt>
                <c:pt idx="1275">
                  <c:v>22.2487999999999</c:v>
                </c:pt>
                <c:pt idx="1276">
                  <c:v>20.8432</c:v>
                </c:pt>
                <c:pt idx="1277">
                  <c:v>19.601599999999902</c:v>
                </c:pt>
                <c:pt idx="1278">
                  <c:v>21.562399999999901</c:v>
                </c:pt>
                <c:pt idx="1279">
                  <c:v>20.0488</c:v>
                </c:pt>
                <c:pt idx="1280">
                  <c:v>20.2607999999999</c:v>
                </c:pt>
                <c:pt idx="1281">
                  <c:v>21.639199999999999</c:v>
                </c:pt>
                <c:pt idx="1282">
                  <c:v>19.266666666666602</c:v>
                </c:pt>
                <c:pt idx="1283">
                  <c:v>20.701333333333299</c:v>
                </c:pt>
                <c:pt idx="1284">
                  <c:v>20.14</c:v>
                </c:pt>
                <c:pt idx="1285">
                  <c:v>22.4423999999999</c:v>
                </c:pt>
                <c:pt idx="1286">
                  <c:v>21.347199999999901</c:v>
                </c:pt>
                <c:pt idx="1287">
                  <c:v>23.095199999999998</c:v>
                </c:pt>
                <c:pt idx="1288">
                  <c:v>22.253599999999999</c:v>
                </c:pt>
                <c:pt idx="1289">
                  <c:v>21.885714285714201</c:v>
                </c:pt>
                <c:pt idx="1290">
                  <c:v>21.382399999999901</c:v>
                </c:pt>
                <c:pt idx="1291">
                  <c:v>21.425599999999999</c:v>
                </c:pt>
                <c:pt idx="1292">
                  <c:v>22.6175999999999</c:v>
                </c:pt>
                <c:pt idx="1293">
                  <c:v>22.140799999999999</c:v>
                </c:pt>
                <c:pt idx="1294">
                  <c:v>23.652444444444399</c:v>
                </c:pt>
                <c:pt idx="1295">
                  <c:v>22.150399999999902</c:v>
                </c:pt>
                <c:pt idx="1296">
                  <c:v>22.7487999999999</c:v>
                </c:pt>
                <c:pt idx="1297">
                  <c:v>22.135999999999999</c:v>
                </c:pt>
                <c:pt idx="1298">
                  <c:v>24.448799999999899</c:v>
                </c:pt>
                <c:pt idx="1299">
                  <c:v>19.898399999999999</c:v>
                </c:pt>
                <c:pt idx="1300">
                  <c:v>24.820799999999899</c:v>
                </c:pt>
                <c:pt idx="1301">
                  <c:v>22.639999999999901</c:v>
                </c:pt>
                <c:pt idx="1302">
                  <c:v>22.4119999999999</c:v>
                </c:pt>
                <c:pt idx="1303">
                  <c:v>23.5199999999999</c:v>
                </c:pt>
                <c:pt idx="1304">
                  <c:v>20.194285714285702</c:v>
                </c:pt>
                <c:pt idx="1305">
                  <c:v>20.882857142857102</c:v>
                </c:pt>
                <c:pt idx="1306">
                  <c:v>21.5548936170212</c:v>
                </c:pt>
                <c:pt idx="1307">
                  <c:v>21.749600000000001</c:v>
                </c:pt>
                <c:pt idx="1308">
                  <c:v>22.488799999999902</c:v>
                </c:pt>
                <c:pt idx="1309">
                  <c:v>23.023199999999999</c:v>
                </c:pt>
                <c:pt idx="1310">
                  <c:v>21.296799999999902</c:v>
                </c:pt>
                <c:pt idx="1311">
                  <c:v>21.3232</c:v>
                </c:pt>
                <c:pt idx="1312">
                  <c:v>22.4102127659574</c:v>
                </c:pt>
                <c:pt idx="1313">
                  <c:v>25.725714285714201</c:v>
                </c:pt>
                <c:pt idx="1314">
                  <c:v>22.535730337078601</c:v>
                </c:pt>
                <c:pt idx="1315">
                  <c:v>21.722399999999901</c:v>
                </c:pt>
                <c:pt idx="1316">
                  <c:v>21.160799999999899</c:v>
                </c:pt>
                <c:pt idx="1317">
                  <c:v>19.701599999999999</c:v>
                </c:pt>
                <c:pt idx="1318">
                  <c:v>21.548444444444399</c:v>
                </c:pt>
                <c:pt idx="1319">
                  <c:v>20.814545454545399</c:v>
                </c:pt>
                <c:pt idx="1320">
                  <c:v>16.78</c:v>
                </c:pt>
                <c:pt idx="1321">
                  <c:v>21.562247191011199</c:v>
                </c:pt>
                <c:pt idx="1322">
                  <c:v>20.1831999999999</c:v>
                </c:pt>
                <c:pt idx="1323">
                  <c:v>19.8399999999999</c:v>
                </c:pt>
                <c:pt idx="1324">
                  <c:v>20.174399999999899</c:v>
                </c:pt>
                <c:pt idx="1325">
                  <c:v>22.0683333333333</c:v>
                </c:pt>
                <c:pt idx="1326">
                  <c:v>23.0285714285714</c:v>
                </c:pt>
                <c:pt idx="1327">
                  <c:v>20.38</c:v>
                </c:pt>
                <c:pt idx="1328">
                  <c:v>19.512</c:v>
                </c:pt>
                <c:pt idx="1329">
                  <c:v>24.0215999999999</c:v>
                </c:pt>
                <c:pt idx="1330">
                  <c:v>21.9247058823529</c:v>
                </c:pt>
                <c:pt idx="1331">
                  <c:v>19.3366292134831</c:v>
                </c:pt>
                <c:pt idx="1332">
                  <c:v>23.035999999999898</c:v>
                </c:pt>
                <c:pt idx="1333">
                  <c:v>20.781599999999901</c:v>
                </c:pt>
                <c:pt idx="1334">
                  <c:v>20.159999999999901</c:v>
                </c:pt>
                <c:pt idx="1335">
                  <c:v>22.912799999999901</c:v>
                </c:pt>
                <c:pt idx="1336">
                  <c:v>21.545263157894698</c:v>
                </c:pt>
                <c:pt idx="1337">
                  <c:v>22.731818181818099</c:v>
                </c:pt>
                <c:pt idx="1338">
                  <c:v>24.231999999999999</c:v>
                </c:pt>
                <c:pt idx="1339">
                  <c:v>20.364000000000001</c:v>
                </c:pt>
                <c:pt idx="1340">
                  <c:v>21.044799999999899</c:v>
                </c:pt>
                <c:pt idx="1341">
                  <c:v>20.023199999999999</c:v>
                </c:pt>
                <c:pt idx="1342">
                  <c:v>19.102222222222199</c:v>
                </c:pt>
                <c:pt idx="1343">
                  <c:v>19.3995505617977</c:v>
                </c:pt>
                <c:pt idx="1344">
                  <c:v>21.247199999999999</c:v>
                </c:pt>
                <c:pt idx="1345">
                  <c:v>21.488</c:v>
                </c:pt>
                <c:pt idx="1346">
                  <c:v>20.5335999999999</c:v>
                </c:pt>
                <c:pt idx="1347">
                  <c:v>24.606666666666602</c:v>
                </c:pt>
                <c:pt idx="1348">
                  <c:v>19.45</c:v>
                </c:pt>
                <c:pt idx="1349">
                  <c:v>21.4444444444444</c:v>
                </c:pt>
                <c:pt idx="1350">
                  <c:v>21.038383838383801</c:v>
                </c:pt>
                <c:pt idx="1351">
                  <c:v>22.0304</c:v>
                </c:pt>
                <c:pt idx="1352">
                  <c:v>19.756799999999998</c:v>
                </c:pt>
                <c:pt idx="1353">
                  <c:v>28.128888888888799</c:v>
                </c:pt>
                <c:pt idx="1354">
                  <c:v>22.477209302325502</c:v>
                </c:pt>
                <c:pt idx="1355">
                  <c:v>21.069600000000001</c:v>
                </c:pt>
                <c:pt idx="1356">
                  <c:v>19.947199999999999</c:v>
                </c:pt>
                <c:pt idx="1357">
                  <c:v>21.516862745097999</c:v>
                </c:pt>
                <c:pt idx="1358">
                  <c:v>24.72</c:v>
                </c:pt>
                <c:pt idx="1359">
                  <c:v>19.4424999999999</c:v>
                </c:pt>
                <c:pt idx="1360">
                  <c:v>22.228695652173901</c:v>
                </c:pt>
                <c:pt idx="1361">
                  <c:v>22.157599999999999</c:v>
                </c:pt>
                <c:pt idx="1362">
                  <c:v>24.479999999999901</c:v>
                </c:pt>
                <c:pt idx="1363">
                  <c:v>22.2206896551724</c:v>
                </c:pt>
                <c:pt idx="1364">
                  <c:v>21.8064</c:v>
                </c:pt>
                <c:pt idx="1365">
                  <c:v>27.098666666666599</c:v>
                </c:pt>
                <c:pt idx="1366">
                  <c:v>23.691764705882299</c:v>
                </c:pt>
                <c:pt idx="1367">
                  <c:v>19.826000000000001</c:v>
                </c:pt>
                <c:pt idx="1368">
                  <c:v>25.66</c:v>
                </c:pt>
              </c:numCache>
            </c:numRef>
          </c:xVal>
          <c:yVal>
            <c:numRef>
              <c:f>'init exotic data frm model c=1'!$G$2:$G$1370</c:f>
              <c:numCache>
                <c:formatCode>General</c:formatCode>
                <c:ptCount val="1369"/>
                <c:pt idx="0">
                  <c:v>6.2558660174639602</c:v>
                </c:pt>
                <c:pt idx="1">
                  <c:v>8.7857945083906408</c:v>
                </c:pt>
                <c:pt idx="2">
                  <c:v>2.0902673114457602</c:v>
                </c:pt>
                <c:pt idx="3">
                  <c:v>6.2357574682864998</c:v>
                </c:pt>
                <c:pt idx="4">
                  <c:v>6.3151156695125001</c:v>
                </c:pt>
                <c:pt idx="5">
                  <c:v>6.83289804811207</c:v>
                </c:pt>
                <c:pt idx="6">
                  <c:v>1.4646010703256001</c:v>
                </c:pt>
                <c:pt idx="7">
                  <c:v>8.0747924006228597</c:v>
                </c:pt>
                <c:pt idx="8">
                  <c:v>7.3564853045373004</c:v>
                </c:pt>
                <c:pt idx="9">
                  <c:v>7.04635748795104</c:v>
                </c:pt>
                <c:pt idx="10">
                  <c:v>8.3249637068135094</c:v>
                </c:pt>
                <c:pt idx="11">
                  <c:v>8.37820113592125</c:v>
                </c:pt>
                <c:pt idx="12">
                  <c:v>2.4180720844956101</c:v>
                </c:pt>
                <c:pt idx="13">
                  <c:v>8.2698012668072902</c:v>
                </c:pt>
                <c:pt idx="14">
                  <c:v>6.61336748047004</c:v>
                </c:pt>
                <c:pt idx="15">
                  <c:v>7.61026708608511</c:v>
                </c:pt>
                <c:pt idx="16">
                  <c:v>7.1350053786537204</c:v>
                </c:pt>
                <c:pt idx="17">
                  <c:v>7.1416506325142199</c:v>
                </c:pt>
                <c:pt idx="18">
                  <c:v>6.7358024147639002</c:v>
                </c:pt>
                <c:pt idx="19">
                  <c:v>6.9604789111725198</c:v>
                </c:pt>
                <c:pt idx="20">
                  <c:v>6.9098764929029803</c:v>
                </c:pt>
                <c:pt idx="21">
                  <c:v>2.54047795905743</c:v>
                </c:pt>
                <c:pt idx="22">
                  <c:v>6.48269450484029</c:v>
                </c:pt>
                <c:pt idx="23">
                  <c:v>7.7526142200155901</c:v>
                </c:pt>
                <c:pt idx="24">
                  <c:v>6.9743246953950404</c:v>
                </c:pt>
                <c:pt idx="25">
                  <c:v>7.2750905658736098</c:v>
                </c:pt>
                <c:pt idx="26">
                  <c:v>7.1309919940387498</c:v>
                </c:pt>
                <c:pt idx="27">
                  <c:v>8.0639217046432705</c:v>
                </c:pt>
                <c:pt idx="28">
                  <c:v>7.0933030923717997</c:v>
                </c:pt>
                <c:pt idx="29">
                  <c:v>7.22164343545625</c:v>
                </c:pt>
                <c:pt idx="30">
                  <c:v>6.9883212760649496</c:v>
                </c:pt>
                <c:pt idx="31">
                  <c:v>6.4331437347115497</c:v>
                </c:pt>
                <c:pt idx="32">
                  <c:v>8.6446851619656702</c:v>
                </c:pt>
                <c:pt idx="33">
                  <c:v>6.2436899897368097</c:v>
                </c:pt>
                <c:pt idx="34">
                  <c:v>7.4296781301806396</c:v>
                </c:pt>
                <c:pt idx="35">
                  <c:v>1.61311750682956</c:v>
                </c:pt>
                <c:pt idx="36">
                  <c:v>6.6782013134603302</c:v>
                </c:pt>
                <c:pt idx="37">
                  <c:v>8.1312813781270492</c:v>
                </c:pt>
                <c:pt idx="38">
                  <c:v>8.5818870810148997</c:v>
                </c:pt>
                <c:pt idx="39">
                  <c:v>6.5044445361792604</c:v>
                </c:pt>
                <c:pt idx="40">
                  <c:v>8.1298841547943699</c:v>
                </c:pt>
                <c:pt idx="41">
                  <c:v>8.9138002718574807</c:v>
                </c:pt>
                <c:pt idx="42">
                  <c:v>8.54881396435424</c:v>
                </c:pt>
                <c:pt idx="43">
                  <c:v>6.97909598923769</c:v>
                </c:pt>
                <c:pt idx="44">
                  <c:v>7.8215234840757502</c:v>
                </c:pt>
                <c:pt idx="45">
                  <c:v>7.59220999691044</c:v>
                </c:pt>
                <c:pt idx="46">
                  <c:v>6.7973572104219997</c:v>
                </c:pt>
                <c:pt idx="47">
                  <c:v>4.2632747486091196</c:v>
                </c:pt>
                <c:pt idx="48">
                  <c:v>7.9283784750023001</c:v>
                </c:pt>
                <c:pt idx="49">
                  <c:v>6.5236938597659604</c:v>
                </c:pt>
                <c:pt idx="50">
                  <c:v>7.0944874728022</c:v>
                </c:pt>
                <c:pt idx="51">
                  <c:v>1.812933009774</c:v>
                </c:pt>
                <c:pt idx="52">
                  <c:v>6.94614225309786</c:v>
                </c:pt>
                <c:pt idx="53">
                  <c:v>7.8137739603975103</c:v>
                </c:pt>
                <c:pt idx="54">
                  <c:v>7.9590199989490902</c:v>
                </c:pt>
                <c:pt idx="55">
                  <c:v>7.6519811533394702</c:v>
                </c:pt>
                <c:pt idx="56">
                  <c:v>6.7236633007504301</c:v>
                </c:pt>
                <c:pt idx="57">
                  <c:v>8.45519843026808</c:v>
                </c:pt>
                <c:pt idx="58">
                  <c:v>6.9089882075801796</c:v>
                </c:pt>
                <c:pt idx="59">
                  <c:v>6.8584816078865796</c:v>
                </c:pt>
                <c:pt idx="60">
                  <c:v>6.7853304083459003</c:v>
                </c:pt>
                <c:pt idx="61">
                  <c:v>6.1480151416662201</c:v>
                </c:pt>
                <c:pt idx="62">
                  <c:v>8.2234462818054208</c:v>
                </c:pt>
                <c:pt idx="63">
                  <c:v>9.2510957963138303</c:v>
                </c:pt>
                <c:pt idx="64">
                  <c:v>7.8894926265343299</c:v>
                </c:pt>
                <c:pt idx="65">
                  <c:v>8.41618534729764</c:v>
                </c:pt>
                <c:pt idx="66">
                  <c:v>6.3055581592621204</c:v>
                </c:pt>
                <c:pt idx="67">
                  <c:v>7.5856746987928103</c:v>
                </c:pt>
                <c:pt idx="68">
                  <c:v>5.37496265199922</c:v>
                </c:pt>
                <c:pt idx="69">
                  <c:v>6.8649792068923698</c:v>
                </c:pt>
                <c:pt idx="70">
                  <c:v>9.1619633149443391</c:v>
                </c:pt>
                <c:pt idx="71">
                  <c:v>7.4277264157446004</c:v>
                </c:pt>
                <c:pt idx="72">
                  <c:v>6.28394635799991</c:v>
                </c:pt>
                <c:pt idx="73">
                  <c:v>7.1786460276028903</c:v>
                </c:pt>
                <c:pt idx="74">
                  <c:v>2.9109864010475199</c:v>
                </c:pt>
                <c:pt idx="75">
                  <c:v>6.6643013367645203</c:v>
                </c:pt>
                <c:pt idx="76">
                  <c:v>7.7578049164774798</c:v>
                </c:pt>
                <c:pt idx="77">
                  <c:v>6.4188432049524096</c:v>
                </c:pt>
                <c:pt idx="78">
                  <c:v>6.9150781849391603</c:v>
                </c:pt>
                <c:pt idx="79">
                  <c:v>8.9055645867160997</c:v>
                </c:pt>
                <c:pt idx="80">
                  <c:v>8.7246669693334198</c:v>
                </c:pt>
                <c:pt idx="81">
                  <c:v>8.1645107890222395</c:v>
                </c:pt>
                <c:pt idx="82">
                  <c:v>9.4285423741665308</c:v>
                </c:pt>
                <c:pt idx="83">
                  <c:v>6.9633927383587197</c:v>
                </c:pt>
                <c:pt idx="84">
                  <c:v>8.7280402544452098</c:v>
                </c:pt>
                <c:pt idx="85">
                  <c:v>5.9986489043494604</c:v>
                </c:pt>
                <c:pt idx="86">
                  <c:v>7.1129600376053101</c:v>
                </c:pt>
                <c:pt idx="87">
                  <c:v>7.8408953297759503</c:v>
                </c:pt>
                <c:pt idx="88">
                  <c:v>7.8359614585134896</c:v>
                </c:pt>
                <c:pt idx="89">
                  <c:v>7.9933984473573201</c:v>
                </c:pt>
                <c:pt idx="90">
                  <c:v>7.3234655949517498</c:v>
                </c:pt>
                <c:pt idx="91">
                  <c:v>5.7914522294654196</c:v>
                </c:pt>
                <c:pt idx="92">
                  <c:v>10.0693715122292</c:v>
                </c:pt>
                <c:pt idx="93">
                  <c:v>8.3937237452226299</c:v>
                </c:pt>
                <c:pt idx="94">
                  <c:v>8.5541044063828799</c:v>
                </c:pt>
                <c:pt idx="95">
                  <c:v>7.0956679262417897</c:v>
                </c:pt>
                <c:pt idx="96">
                  <c:v>7.2128948853141601</c:v>
                </c:pt>
                <c:pt idx="97">
                  <c:v>7.51443437298368</c:v>
                </c:pt>
                <c:pt idx="98">
                  <c:v>7.2548162976836696</c:v>
                </c:pt>
                <c:pt idx="99">
                  <c:v>6.7361951138455902</c:v>
                </c:pt>
                <c:pt idx="100">
                  <c:v>2.4541768380669899</c:v>
                </c:pt>
                <c:pt idx="101">
                  <c:v>8.0985601198435795</c:v>
                </c:pt>
                <c:pt idx="102">
                  <c:v>6.4762573814930802</c:v>
                </c:pt>
                <c:pt idx="103">
                  <c:v>6.4635959777009599</c:v>
                </c:pt>
                <c:pt idx="104">
                  <c:v>6.7595662069938101</c:v>
                </c:pt>
                <c:pt idx="105">
                  <c:v>8.4223687870380708</c:v>
                </c:pt>
                <c:pt idx="106">
                  <c:v>7.9909880603938603</c:v>
                </c:pt>
                <c:pt idx="107">
                  <c:v>7.0946830369448897</c:v>
                </c:pt>
                <c:pt idx="108">
                  <c:v>7.9520645128140401</c:v>
                </c:pt>
                <c:pt idx="109">
                  <c:v>7.0507101645725898</c:v>
                </c:pt>
                <c:pt idx="110">
                  <c:v>6.0828090299464801</c:v>
                </c:pt>
                <c:pt idx="111">
                  <c:v>5.5615347711124503</c:v>
                </c:pt>
                <c:pt idx="112">
                  <c:v>7.7379194203784198</c:v>
                </c:pt>
                <c:pt idx="113">
                  <c:v>6.4031729407963001</c:v>
                </c:pt>
                <c:pt idx="114">
                  <c:v>6.4463274282823404</c:v>
                </c:pt>
                <c:pt idx="115">
                  <c:v>8.3221535521848793</c:v>
                </c:pt>
                <c:pt idx="116">
                  <c:v>6.7282193954962901</c:v>
                </c:pt>
                <c:pt idx="117">
                  <c:v>7.4237813607698504</c:v>
                </c:pt>
                <c:pt idx="118">
                  <c:v>9.1454636703276897</c:v>
                </c:pt>
                <c:pt idx="119">
                  <c:v>6.9413340455415398</c:v>
                </c:pt>
                <c:pt idx="120">
                  <c:v>6.3690576007728001</c:v>
                </c:pt>
                <c:pt idx="121">
                  <c:v>9.4041793231379494</c:v>
                </c:pt>
                <c:pt idx="122">
                  <c:v>7.9786117561350398</c:v>
                </c:pt>
                <c:pt idx="123">
                  <c:v>9.5816643855006696</c:v>
                </c:pt>
                <c:pt idx="124">
                  <c:v>2.89750975396178</c:v>
                </c:pt>
                <c:pt idx="125">
                  <c:v>5.5122887354711096</c:v>
                </c:pt>
                <c:pt idx="126">
                  <c:v>7.0936683025177798</c:v>
                </c:pt>
                <c:pt idx="127">
                  <c:v>8.3393749777136996</c:v>
                </c:pt>
                <c:pt idx="128">
                  <c:v>6.9911730567962502</c:v>
                </c:pt>
                <c:pt idx="129">
                  <c:v>6.8989358964868499</c:v>
                </c:pt>
                <c:pt idx="130">
                  <c:v>8.3560144232034403</c:v>
                </c:pt>
                <c:pt idx="131">
                  <c:v>6.7781526545306203</c:v>
                </c:pt>
                <c:pt idx="132">
                  <c:v>6.5652516327858104</c:v>
                </c:pt>
                <c:pt idx="133">
                  <c:v>6.0533079041329501</c:v>
                </c:pt>
                <c:pt idx="134">
                  <c:v>7.4438482838446598</c:v>
                </c:pt>
                <c:pt idx="135">
                  <c:v>6.9489924630328197</c:v>
                </c:pt>
                <c:pt idx="136">
                  <c:v>8.4241807006010205</c:v>
                </c:pt>
                <c:pt idx="137">
                  <c:v>7.7359307922286904</c:v>
                </c:pt>
                <c:pt idx="138">
                  <c:v>6.3178543529082702</c:v>
                </c:pt>
                <c:pt idx="139">
                  <c:v>6.7724993585504798</c:v>
                </c:pt>
                <c:pt idx="140">
                  <c:v>4.3629166428030297</c:v>
                </c:pt>
                <c:pt idx="141">
                  <c:v>7.7266960806234701</c:v>
                </c:pt>
                <c:pt idx="142">
                  <c:v>7.00320142966868</c:v>
                </c:pt>
                <c:pt idx="143">
                  <c:v>6.05354430898013</c:v>
                </c:pt>
                <c:pt idx="144">
                  <c:v>10.136153918062901</c:v>
                </c:pt>
                <c:pt idx="145">
                  <c:v>8.7524158718444092</c:v>
                </c:pt>
                <c:pt idx="146">
                  <c:v>6.4960486298125399</c:v>
                </c:pt>
                <c:pt idx="147">
                  <c:v>7.0438277204667399</c:v>
                </c:pt>
                <c:pt idx="148">
                  <c:v>7.15643182594936</c:v>
                </c:pt>
                <c:pt idx="149">
                  <c:v>9.2392252884722303</c:v>
                </c:pt>
                <c:pt idx="150">
                  <c:v>6.9424705166839704</c:v>
                </c:pt>
                <c:pt idx="151">
                  <c:v>7.1139967631809897</c:v>
                </c:pt>
                <c:pt idx="152">
                  <c:v>8.0543335638645104</c:v>
                </c:pt>
                <c:pt idx="153">
                  <c:v>7.49693727269951</c:v>
                </c:pt>
                <c:pt idx="154">
                  <c:v>2.2355785380449</c:v>
                </c:pt>
                <c:pt idx="155">
                  <c:v>7.7662173162056298</c:v>
                </c:pt>
                <c:pt idx="156">
                  <c:v>7.1323043943697897</c:v>
                </c:pt>
                <c:pt idx="157">
                  <c:v>7.2037418551179302</c:v>
                </c:pt>
                <c:pt idx="158">
                  <c:v>6.8541972609052504</c:v>
                </c:pt>
                <c:pt idx="159">
                  <c:v>8.3668513470619903</c:v>
                </c:pt>
                <c:pt idx="160">
                  <c:v>5.7506562926640701</c:v>
                </c:pt>
                <c:pt idx="161">
                  <c:v>8.2198350210501108</c:v>
                </c:pt>
                <c:pt idx="162">
                  <c:v>8.8553093144347894</c:v>
                </c:pt>
                <c:pt idx="163">
                  <c:v>7.4905260674916896</c:v>
                </c:pt>
                <c:pt idx="164">
                  <c:v>7.3371912132552799</c:v>
                </c:pt>
                <c:pt idx="165">
                  <c:v>8.4327517507581806</c:v>
                </c:pt>
                <c:pt idx="166">
                  <c:v>8.1235279274579906</c:v>
                </c:pt>
                <c:pt idx="167">
                  <c:v>8.8233066954708299</c:v>
                </c:pt>
                <c:pt idx="168">
                  <c:v>4.6584266287721396</c:v>
                </c:pt>
                <c:pt idx="169">
                  <c:v>6.7547760635952496</c:v>
                </c:pt>
                <c:pt idx="170">
                  <c:v>7.5505736840742497</c:v>
                </c:pt>
                <c:pt idx="171">
                  <c:v>6.5916001703714704</c:v>
                </c:pt>
                <c:pt idx="172">
                  <c:v>7.2529069947484501</c:v>
                </c:pt>
                <c:pt idx="173">
                  <c:v>7.2193084467164699</c:v>
                </c:pt>
                <c:pt idx="174">
                  <c:v>10.263979825350299</c:v>
                </c:pt>
                <c:pt idx="175">
                  <c:v>6.8289168648218102</c:v>
                </c:pt>
                <c:pt idx="176">
                  <c:v>6.9884830680866203</c:v>
                </c:pt>
                <c:pt idx="177">
                  <c:v>7.2619571377852798</c:v>
                </c:pt>
                <c:pt idx="178">
                  <c:v>8.2043713166109793</c:v>
                </c:pt>
                <c:pt idx="179">
                  <c:v>7.7675485660925903</c:v>
                </c:pt>
                <c:pt idx="180">
                  <c:v>7.2959389601210001</c:v>
                </c:pt>
                <c:pt idx="181">
                  <c:v>6.8818872585539799</c:v>
                </c:pt>
                <c:pt idx="182">
                  <c:v>6.6725103183683503</c:v>
                </c:pt>
                <c:pt idx="183">
                  <c:v>3.7731375999629799</c:v>
                </c:pt>
                <c:pt idx="184">
                  <c:v>6.1255888825085796</c:v>
                </c:pt>
                <c:pt idx="185">
                  <c:v>7.2808836627268203</c:v>
                </c:pt>
                <c:pt idx="186">
                  <c:v>6.9273303962881601</c:v>
                </c:pt>
                <c:pt idx="187">
                  <c:v>6.09996448202957</c:v>
                </c:pt>
                <c:pt idx="188">
                  <c:v>9.4787858654754</c:v>
                </c:pt>
                <c:pt idx="189">
                  <c:v>8.0537437298438093</c:v>
                </c:pt>
                <c:pt idx="190">
                  <c:v>7.9189434868654098</c:v>
                </c:pt>
                <c:pt idx="191">
                  <c:v>7.23975079011338</c:v>
                </c:pt>
                <c:pt idx="192">
                  <c:v>8.9531063083428695</c:v>
                </c:pt>
                <c:pt idx="193">
                  <c:v>7.8618481819790702</c:v>
                </c:pt>
                <c:pt idx="194">
                  <c:v>9.23172159441914</c:v>
                </c:pt>
                <c:pt idx="195">
                  <c:v>7.7833138634264696</c:v>
                </c:pt>
                <c:pt idx="196">
                  <c:v>7.2702478007981002</c:v>
                </c:pt>
                <c:pt idx="197">
                  <c:v>7.2091155493518997</c:v>
                </c:pt>
                <c:pt idx="198">
                  <c:v>6.7466848917159297</c:v>
                </c:pt>
                <c:pt idx="199">
                  <c:v>7.8656872082017504</c:v>
                </c:pt>
                <c:pt idx="200">
                  <c:v>7.0592018895152497</c:v>
                </c:pt>
                <c:pt idx="201">
                  <c:v>4.9596189704534197</c:v>
                </c:pt>
                <c:pt idx="202">
                  <c:v>8.9662287408569199</c:v>
                </c:pt>
                <c:pt idx="203">
                  <c:v>7.8968808670574102</c:v>
                </c:pt>
                <c:pt idx="204">
                  <c:v>6.2939813903336397</c:v>
                </c:pt>
                <c:pt idx="205">
                  <c:v>10.364724418565601</c:v>
                </c:pt>
                <c:pt idx="206">
                  <c:v>7.4667591336691199</c:v>
                </c:pt>
                <c:pt idx="207">
                  <c:v>6.1227685177038103</c:v>
                </c:pt>
                <c:pt idx="208">
                  <c:v>6.7922442683782904</c:v>
                </c:pt>
                <c:pt idx="209">
                  <c:v>7.7062152527165502</c:v>
                </c:pt>
                <c:pt idx="210">
                  <c:v>6.9217682064949804</c:v>
                </c:pt>
                <c:pt idx="211">
                  <c:v>6.8861613953591903</c:v>
                </c:pt>
                <c:pt idx="212">
                  <c:v>7.62761181912557</c:v>
                </c:pt>
                <c:pt idx="213">
                  <c:v>7.5865567009303003</c:v>
                </c:pt>
                <c:pt idx="214">
                  <c:v>7.4076343599285597</c:v>
                </c:pt>
                <c:pt idx="215">
                  <c:v>9.0219550967444597</c:v>
                </c:pt>
                <c:pt idx="216">
                  <c:v>3.7150471956036202</c:v>
                </c:pt>
                <c:pt idx="217">
                  <c:v>5.2422044442456599</c:v>
                </c:pt>
                <c:pt idx="218">
                  <c:v>6.65366626023396</c:v>
                </c:pt>
                <c:pt idx="219">
                  <c:v>7.1949948757721698</c:v>
                </c:pt>
                <c:pt idx="220">
                  <c:v>5.5736888076910303</c:v>
                </c:pt>
                <c:pt idx="221">
                  <c:v>6.25238120581297</c:v>
                </c:pt>
                <c:pt idx="222">
                  <c:v>8.23343968803648</c:v>
                </c:pt>
                <c:pt idx="223">
                  <c:v>7.9867037134125196</c:v>
                </c:pt>
                <c:pt idx="224">
                  <c:v>7.1617717480623</c:v>
                </c:pt>
                <c:pt idx="225">
                  <c:v>6.9852645064130101</c:v>
                </c:pt>
                <c:pt idx="226">
                  <c:v>5.4409816508180899</c:v>
                </c:pt>
                <c:pt idx="227">
                  <c:v>5.3693015020374499</c:v>
                </c:pt>
                <c:pt idx="228">
                  <c:v>6.0045959392427104</c:v>
                </c:pt>
                <c:pt idx="229">
                  <c:v>7.7514031360476299</c:v>
                </c:pt>
                <c:pt idx="230">
                  <c:v>6.1683624518853604</c:v>
                </c:pt>
                <c:pt idx="231">
                  <c:v>8.7582686589580501</c:v>
                </c:pt>
                <c:pt idx="232">
                  <c:v>8.1837396922566903</c:v>
                </c:pt>
                <c:pt idx="233">
                  <c:v>8.7541720221377695</c:v>
                </c:pt>
                <c:pt idx="234">
                  <c:v>5.60102380536991</c:v>
                </c:pt>
                <c:pt idx="235">
                  <c:v>8.7555582498961702</c:v>
                </c:pt>
                <c:pt idx="236">
                  <c:v>6.8740050025861299</c:v>
                </c:pt>
                <c:pt idx="237">
                  <c:v>7.5102379905966403</c:v>
                </c:pt>
                <c:pt idx="238">
                  <c:v>9.0752844174373095</c:v>
                </c:pt>
                <c:pt idx="239">
                  <c:v>8.6971269827338897</c:v>
                </c:pt>
                <c:pt idx="240">
                  <c:v>6.3798552547231901</c:v>
                </c:pt>
                <c:pt idx="241">
                  <c:v>9.5176528643874594</c:v>
                </c:pt>
                <c:pt idx="242">
                  <c:v>6.7375365739086801</c:v>
                </c:pt>
                <c:pt idx="243">
                  <c:v>7.0253308083205699</c:v>
                </c:pt>
                <c:pt idx="244">
                  <c:v>7.3710096727730203</c:v>
                </c:pt>
                <c:pt idx="245">
                  <c:v>6.7178607791192402</c:v>
                </c:pt>
                <c:pt idx="246">
                  <c:v>6.7087533020164898</c:v>
                </c:pt>
                <c:pt idx="247">
                  <c:v>7.2601570051947704</c:v>
                </c:pt>
                <c:pt idx="248">
                  <c:v>6.9724813659055496</c:v>
                </c:pt>
                <c:pt idx="249">
                  <c:v>9.7830546117627097</c:v>
                </c:pt>
                <c:pt idx="250">
                  <c:v>3.7205693300904699</c:v>
                </c:pt>
                <c:pt idx="251">
                  <c:v>6.08926971523859</c:v>
                </c:pt>
                <c:pt idx="252">
                  <c:v>8.8272611752235406</c:v>
                </c:pt>
                <c:pt idx="253">
                  <c:v>7.7251708373901504</c:v>
                </c:pt>
                <c:pt idx="254">
                  <c:v>9.0294752841589894</c:v>
                </c:pt>
                <c:pt idx="255">
                  <c:v>8.1937315276914404</c:v>
                </c:pt>
                <c:pt idx="256">
                  <c:v>4.9843731497673902</c:v>
                </c:pt>
                <c:pt idx="257">
                  <c:v>9.1310343352697494</c:v>
                </c:pt>
                <c:pt idx="258">
                  <c:v>6.8614001474617599</c:v>
                </c:pt>
                <c:pt idx="259">
                  <c:v>6.7021339662953698</c:v>
                </c:pt>
                <c:pt idx="260">
                  <c:v>7.29300000019356</c:v>
                </c:pt>
                <c:pt idx="261">
                  <c:v>8.0817172562295294</c:v>
                </c:pt>
                <c:pt idx="262">
                  <c:v>5.44971292220057</c:v>
                </c:pt>
                <c:pt idx="263">
                  <c:v>5.19898633950839</c:v>
                </c:pt>
                <c:pt idx="264">
                  <c:v>5.7469327199714</c:v>
                </c:pt>
                <c:pt idx="265">
                  <c:v>8.6987001352551694</c:v>
                </c:pt>
                <c:pt idx="266">
                  <c:v>6.3595613515791696</c:v>
                </c:pt>
                <c:pt idx="267">
                  <c:v>6.5246009946446897</c:v>
                </c:pt>
                <c:pt idx="268">
                  <c:v>3.8834326348452102</c:v>
                </c:pt>
                <c:pt idx="269">
                  <c:v>7.5180990408140902</c:v>
                </c:pt>
                <c:pt idx="270">
                  <c:v>8.1662347379908908</c:v>
                </c:pt>
                <c:pt idx="271">
                  <c:v>8.0636994369630308</c:v>
                </c:pt>
                <c:pt idx="272">
                  <c:v>7.7441311344527302</c:v>
                </c:pt>
                <c:pt idx="273">
                  <c:v>9.2451974561067107</c:v>
                </c:pt>
                <c:pt idx="274">
                  <c:v>5.9063873966970002</c:v>
                </c:pt>
                <c:pt idx="275">
                  <c:v>8.8705648883606205</c:v>
                </c:pt>
                <c:pt idx="276">
                  <c:v>8.3376942256440305</c:v>
                </c:pt>
                <c:pt idx="277">
                  <c:v>6.2155546713294303</c:v>
                </c:pt>
                <c:pt idx="278">
                  <c:v>7.5647304859694797</c:v>
                </c:pt>
                <c:pt idx="279">
                  <c:v>8.7837289112209103</c:v>
                </c:pt>
                <c:pt idx="280">
                  <c:v>5.9980920570516201</c:v>
                </c:pt>
                <c:pt idx="281">
                  <c:v>7.6754472796654696</c:v>
                </c:pt>
                <c:pt idx="282">
                  <c:v>8.1046713029529798</c:v>
                </c:pt>
                <c:pt idx="283">
                  <c:v>4.7345859032786199</c:v>
                </c:pt>
                <c:pt idx="284">
                  <c:v>0.204484695025832</c:v>
                </c:pt>
                <c:pt idx="285">
                  <c:v>0.30664221953710202</c:v>
                </c:pt>
                <c:pt idx="286">
                  <c:v>0.84171906569467903</c:v>
                </c:pt>
                <c:pt idx="287">
                  <c:v>5.2410067120464801</c:v>
                </c:pt>
                <c:pt idx="288">
                  <c:v>7.7353087568832901</c:v>
                </c:pt>
                <c:pt idx="289">
                  <c:v>6.9004925556467098</c:v>
                </c:pt>
                <c:pt idx="290">
                  <c:v>4.4727490781670198</c:v>
                </c:pt>
                <c:pt idx="291">
                  <c:v>6.9284597988471299</c:v>
                </c:pt>
                <c:pt idx="292">
                  <c:v>4.3947441179765496</c:v>
                </c:pt>
                <c:pt idx="293">
                  <c:v>6.6630910381947297</c:v>
                </c:pt>
                <c:pt idx="294">
                  <c:v>6.5107198675048004</c:v>
                </c:pt>
                <c:pt idx="295">
                  <c:v>7.7115960155339902</c:v>
                </c:pt>
                <c:pt idx="296">
                  <c:v>6.3741595472422299</c:v>
                </c:pt>
                <c:pt idx="297">
                  <c:v>6.8536168516624896</c:v>
                </c:pt>
                <c:pt idx="298">
                  <c:v>8.0326950590647499</c:v>
                </c:pt>
                <c:pt idx="299">
                  <c:v>8.6006062608413192</c:v>
                </c:pt>
                <c:pt idx="300">
                  <c:v>5.4424102900772997</c:v>
                </c:pt>
                <c:pt idx="301">
                  <c:v>5.13141853551131</c:v>
                </c:pt>
                <c:pt idx="302">
                  <c:v>9.0384484581758002</c:v>
                </c:pt>
                <c:pt idx="303">
                  <c:v>4.3540267209915404</c:v>
                </c:pt>
                <c:pt idx="304">
                  <c:v>9.1769298623460394</c:v>
                </c:pt>
                <c:pt idx="305">
                  <c:v>8.4688808516726297</c:v>
                </c:pt>
                <c:pt idx="306">
                  <c:v>7.1387886416067996</c:v>
                </c:pt>
                <c:pt idx="307">
                  <c:v>6.4132605948069799</c:v>
                </c:pt>
                <c:pt idx="308">
                  <c:v>6.9536773630774897</c:v>
                </c:pt>
                <c:pt idx="309">
                  <c:v>6.17308740723636</c:v>
                </c:pt>
                <c:pt idx="310">
                  <c:v>7.8152575775281603</c:v>
                </c:pt>
                <c:pt idx="311">
                  <c:v>6.8998524561435399</c:v>
                </c:pt>
                <c:pt idx="312">
                  <c:v>7.9017731122172101</c:v>
                </c:pt>
                <c:pt idx="313">
                  <c:v>6.3979311934537897</c:v>
                </c:pt>
                <c:pt idx="314">
                  <c:v>6.9854184444530398</c:v>
                </c:pt>
                <c:pt idx="315">
                  <c:v>8.8977490895921303</c:v>
                </c:pt>
                <c:pt idx="316">
                  <c:v>7.1646950000264704</c:v>
                </c:pt>
                <c:pt idx="317">
                  <c:v>2.8223063090201501</c:v>
                </c:pt>
                <c:pt idx="318">
                  <c:v>0.29045045100049999</c:v>
                </c:pt>
                <c:pt idx="319">
                  <c:v>0.65259047555959304</c:v>
                </c:pt>
                <c:pt idx="320">
                  <c:v>7.5777492459259603</c:v>
                </c:pt>
                <c:pt idx="321">
                  <c:v>7.3946745048343399</c:v>
                </c:pt>
                <c:pt idx="322">
                  <c:v>6.7954345557180096</c:v>
                </c:pt>
                <c:pt idx="323">
                  <c:v>3.4844197373109398</c:v>
                </c:pt>
                <c:pt idx="324">
                  <c:v>4.7561513660491901</c:v>
                </c:pt>
                <c:pt idx="325">
                  <c:v>6.0182807168417396</c:v>
                </c:pt>
                <c:pt idx="326">
                  <c:v>7.1488888619880901</c:v>
                </c:pt>
                <c:pt idx="327">
                  <c:v>6.7462866948470896</c:v>
                </c:pt>
                <c:pt idx="328">
                  <c:v>7.0198306649823001</c:v>
                </c:pt>
                <c:pt idx="329">
                  <c:v>10.171885607506701</c:v>
                </c:pt>
                <c:pt idx="330">
                  <c:v>5.8085181461578799</c:v>
                </c:pt>
                <c:pt idx="331">
                  <c:v>6.5021276115972304</c:v>
                </c:pt>
                <c:pt idx="332">
                  <c:v>7.94393328562838</c:v>
                </c:pt>
                <c:pt idx="333">
                  <c:v>6.90204921480656</c:v>
                </c:pt>
                <c:pt idx="334">
                  <c:v>8.8214633659813408</c:v>
                </c:pt>
                <c:pt idx="335">
                  <c:v>5.8735067025863703</c:v>
                </c:pt>
                <c:pt idx="336">
                  <c:v>11.184638475049899</c:v>
                </c:pt>
                <c:pt idx="337">
                  <c:v>6.6662122104960604</c:v>
                </c:pt>
                <c:pt idx="338">
                  <c:v>5.58534254563952</c:v>
                </c:pt>
                <c:pt idx="339">
                  <c:v>5.9588001577331697</c:v>
                </c:pt>
                <c:pt idx="340">
                  <c:v>5.93133007157018</c:v>
                </c:pt>
                <c:pt idx="341">
                  <c:v>7.26035256933746</c:v>
                </c:pt>
                <c:pt idx="342">
                  <c:v>8.6773404468034201</c:v>
                </c:pt>
                <c:pt idx="343">
                  <c:v>7.2786978996380904</c:v>
                </c:pt>
                <c:pt idx="344">
                  <c:v>8.1306302830495998</c:v>
                </c:pt>
                <c:pt idx="345">
                  <c:v>7.4931767862931604</c:v>
                </c:pt>
                <c:pt idx="346">
                  <c:v>8.3492450764331103</c:v>
                </c:pt>
                <c:pt idx="347">
                  <c:v>8.1255118432187405</c:v>
                </c:pt>
                <c:pt idx="348">
                  <c:v>6.4390153713811102</c:v>
                </c:pt>
                <c:pt idx="349">
                  <c:v>7.2017760035149498</c:v>
                </c:pt>
                <c:pt idx="350">
                  <c:v>3.3245283792064901</c:v>
                </c:pt>
                <c:pt idx="351">
                  <c:v>7.03737253296178</c:v>
                </c:pt>
                <c:pt idx="352">
                  <c:v>6.4726759658679898</c:v>
                </c:pt>
                <c:pt idx="353">
                  <c:v>0.58457656540570102</c:v>
                </c:pt>
                <c:pt idx="354">
                  <c:v>8.0890772224187302</c:v>
                </c:pt>
                <c:pt idx="355">
                  <c:v>8.4222549043043795</c:v>
                </c:pt>
                <c:pt idx="356">
                  <c:v>6.5348323765192697</c:v>
                </c:pt>
                <c:pt idx="357">
                  <c:v>5.1243955051342098</c:v>
                </c:pt>
                <c:pt idx="358">
                  <c:v>8.0151743968356808</c:v>
                </c:pt>
                <c:pt idx="359">
                  <c:v>7.4197255646540698</c:v>
                </c:pt>
                <c:pt idx="360">
                  <c:v>6.5008207090533396</c:v>
                </c:pt>
                <c:pt idx="361">
                  <c:v>7.4135916049979302</c:v>
                </c:pt>
                <c:pt idx="362">
                  <c:v>7.5007409560048401</c:v>
                </c:pt>
                <c:pt idx="363">
                  <c:v>6.66651380339081</c:v>
                </c:pt>
                <c:pt idx="364">
                  <c:v>8.0737918033626901</c:v>
                </c:pt>
                <c:pt idx="365">
                  <c:v>6.9471703392937503</c:v>
                </c:pt>
                <c:pt idx="366">
                  <c:v>7.6539399363589897</c:v>
                </c:pt>
                <c:pt idx="367">
                  <c:v>6.5840014431406004</c:v>
                </c:pt>
                <c:pt idx="368">
                  <c:v>6.18740207416245</c:v>
                </c:pt>
                <c:pt idx="369">
                  <c:v>6.6408391374293503</c:v>
                </c:pt>
                <c:pt idx="370">
                  <c:v>5.5663013525661098</c:v>
                </c:pt>
                <c:pt idx="371">
                  <c:v>6.9205319897857898</c:v>
                </c:pt>
                <c:pt idx="372">
                  <c:v>5.5689858434886004</c:v>
                </c:pt>
                <c:pt idx="373">
                  <c:v>7.1790968461486804</c:v>
                </c:pt>
                <c:pt idx="374">
                  <c:v>7.0982000499205897</c:v>
                </c:pt>
                <c:pt idx="375">
                  <c:v>7.1799804190825096</c:v>
                </c:pt>
                <c:pt idx="376">
                  <c:v>5.1423968310392798</c:v>
                </c:pt>
                <c:pt idx="377">
                  <c:v>9.1009457316299898</c:v>
                </c:pt>
                <c:pt idx="378">
                  <c:v>7.6134196743129801</c:v>
                </c:pt>
                <c:pt idx="379">
                  <c:v>8.4245262757929193</c:v>
                </c:pt>
                <c:pt idx="380">
                  <c:v>7.2814389392283498</c:v>
                </c:pt>
                <c:pt idx="381">
                  <c:v>6.3735304433133502</c:v>
                </c:pt>
                <c:pt idx="382">
                  <c:v>6.6694621880962002</c:v>
                </c:pt>
                <c:pt idx="383">
                  <c:v>8.8082074157795205</c:v>
                </c:pt>
                <c:pt idx="384">
                  <c:v>4.0736222978990497</c:v>
                </c:pt>
                <c:pt idx="385">
                  <c:v>7.61370870083711</c:v>
                </c:pt>
                <c:pt idx="386">
                  <c:v>8.7896971518645604</c:v>
                </c:pt>
                <c:pt idx="387">
                  <c:v>5.7763867218951299</c:v>
                </c:pt>
                <c:pt idx="388">
                  <c:v>7.4378344901075204</c:v>
                </c:pt>
                <c:pt idx="389">
                  <c:v>6.02952212075445</c:v>
                </c:pt>
                <c:pt idx="390">
                  <c:v>5.3889207481591201</c:v>
                </c:pt>
                <c:pt idx="391">
                  <c:v>9.1934436441296405</c:v>
                </c:pt>
                <c:pt idx="392">
                  <c:v>6.8805332321202899</c:v>
                </c:pt>
                <c:pt idx="393">
                  <c:v>7.5774939915228599</c:v>
                </c:pt>
                <c:pt idx="394">
                  <c:v>7.3650618524815998</c:v>
                </c:pt>
                <c:pt idx="395">
                  <c:v>7.98414881318699</c:v>
                </c:pt>
                <c:pt idx="396">
                  <c:v>8.6431473523617495</c:v>
                </c:pt>
                <c:pt idx="397">
                  <c:v>8.1942820918039807</c:v>
                </c:pt>
                <c:pt idx="398">
                  <c:v>6.023064577055</c:v>
                </c:pt>
                <c:pt idx="399">
                  <c:v>9.8551533777644291</c:v>
                </c:pt>
                <c:pt idx="400">
                  <c:v>7.6728876670509401</c:v>
                </c:pt>
                <c:pt idx="401">
                  <c:v>9.6519316029853499</c:v>
                </c:pt>
                <c:pt idx="402">
                  <c:v>5.7944822955798099</c:v>
                </c:pt>
                <c:pt idx="403">
                  <c:v>10.8067575005</c:v>
                </c:pt>
                <c:pt idx="404">
                  <c:v>5.3743759595711698</c:v>
                </c:pt>
                <c:pt idx="405">
                  <c:v>7.7455369971652104</c:v>
                </c:pt>
                <c:pt idx="406">
                  <c:v>7.5118708333783397</c:v>
                </c:pt>
                <c:pt idx="407">
                  <c:v>6.3806524338590398</c:v>
                </c:pt>
                <c:pt idx="408">
                  <c:v>7.5774979185136697</c:v>
                </c:pt>
                <c:pt idx="409">
                  <c:v>7.4708023634142897</c:v>
                </c:pt>
                <c:pt idx="410">
                  <c:v>8.4111493742739398</c:v>
                </c:pt>
                <c:pt idx="411">
                  <c:v>9.2047855790072592</c:v>
                </c:pt>
                <c:pt idx="412">
                  <c:v>7.5394964283776904</c:v>
                </c:pt>
                <c:pt idx="413">
                  <c:v>8.2815995180178508</c:v>
                </c:pt>
                <c:pt idx="414">
                  <c:v>6.5157833294642202</c:v>
                </c:pt>
                <c:pt idx="415">
                  <c:v>8.0608814283527597</c:v>
                </c:pt>
                <c:pt idx="416">
                  <c:v>3.42526119144935</c:v>
                </c:pt>
                <c:pt idx="417">
                  <c:v>0.425382640870345</c:v>
                </c:pt>
                <c:pt idx="418">
                  <c:v>7.2496310990089201</c:v>
                </c:pt>
                <c:pt idx="419">
                  <c:v>6.8536953914788299</c:v>
                </c:pt>
                <c:pt idx="420">
                  <c:v>6.5748319195829303</c:v>
                </c:pt>
                <c:pt idx="421">
                  <c:v>5.9922942478094203</c:v>
                </c:pt>
                <c:pt idx="422">
                  <c:v>8.3362255310784708</c:v>
                </c:pt>
                <c:pt idx="423">
                  <c:v>8.7070669818898399</c:v>
                </c:pt>
                <c:pt idx="424">
                  <c:v>8.9226352157975395</c:v>
                </c:pt>
                <c:pt idx="425">
                  <c:v>7.6141163224839197</c:v>
                </c:pt>
                <c:pt idx="426">
                  <c:v>7.2970573671056798</c:v>
                </c:pt>
                <c:pt idx="427">
                  <c:v>9.1806173067231907</c:v>
                </c:pt>
                <c:pt idx="428">
                  <c:v>7.2150539448653497</c:v>
                </c:pt>
                <c:pt idx="429">
                  <c:v>9.3936149324420892</c:v>
                </c:pt>
                <c:pt idx="430">
                  <c:v>6.4823253677034902</c:v>
                </c:pt>
                <c:pt idx="431">
                  <c:v>8.1007553077102799</c:v>
                </c:pt>
                <c:pt idx="432">
                  <c:v>5.5199094538505502</c:v>
                </c:pt>
                <c:pt idx="433">
                  <c:v>7.3435199516559404</c:v>
                </c:pt>
                <c:pt idx="434">
                  <c:v>5.9979624663546502</c:v>
                </c:pt>
                <c:pt idx="435">
                  <c:v>6.3800948011630298</c:v>
                </c:pt>
                <c:pt idx="436">
                  <c:v>6.5437772762022002</c:v>
                </c:pt>
                <c:pt idx="437">
                  <c:v>5.9590781886830104</c:v>
                </c:pt>
                <c:pt idx="438">
                  <c:v>6.7385976468274196</c:v>
                </c:pt>
                <c:pt idx="439">
                  <c:v>8.2315570886388194</c:v>
                </c:pt>
                <c:pt idx="440">
                  <c:v>7.8580539234516902</c:v>
                </c:pt>
                <c:pt idx="441">
                  <c:v>7.6669351343705596</c:v>
                </c:pt>
                <c:pt idx="442">
                  <c:v>7.32547621425004</c:v>
                </c:pt>
                <c:pt idx="443">
                  <c:v>8.8795239252104903</c:v>
                </c:pt>
                <c:pt idx="444">
                  <c:v>8.1546320509230199</c:v>
                </c:pt>
                <c:pt idx="445">
                  <c:v>7.5151019614225598</c:v>
                </c:pt>
                <c:pt idx="446">
                  <c:v>7.2891861067121004</c:v>
                </c:pt>
                <c:pt idx="447">
                  <c:v>8.7116089394687695</c:v>
                </c:pt>
                <c:pt idx="448">
                  <c:v>7.0664126300534003</c:v>
                </c:pt>
                <c:pt idx="449">
                  <c:v>4.0398525330674504</c:v>
                </c:pt>
                <c:pt idx="450">
                  <c:v>0.39485971204622999</c:v>
                </c:pt>
                <c:pt idx="451">
                  <c:v>1.50000839032788</c:v>
                </c:pt>
                <c:pt idx="452">
                  <c:v>6.9604820527651698</c:v>
                </c:pt>
                <c:pt idx="453">
                  <c:v>7.5799193010514303</c:v>
                </c:pt>
                <c:pt idx="454">
                  <c:v>8.0176523280411995</c:v>
                </c:pt>
                <c:pt idx="455">
                  <c:v>9.2682700979528398</c:v>
                </c:pt>
                <c:pt idx="456">
                  <c:v>6.2628709836832996</c:v>
                </c:pt>
                <c:pt idx="457">
                  <c:v>6.5092857304584397</c:v>
                </c:pt>
                <c:pt idx="458">
                  <c:v>9.1632066002370003</c:v>
                </c:pt>
                <c:pt idx="459">
                  <c:v>6.9683305366120001</c:v>
                </c:pt>
                <c:pt idx="460">
                  <c:v>9.4683377137077294</c:v>
                </c:pt>
                <c:pt idx="461">
                  <c:v>7.9300176009693102</c:v>
                </c:pt>
                <c:pt idx="462">
                  <c:v>9.3693531977765794</c:v>
                </c:pt>
                <c:pt idx="463">
                  <c:v>7.9407594916501001</c:v>
                </c:pt>
                <c:pt idx="464">
                  <c:v>7.1993781829221</c:v>
                </c:pt>
                <c:pt idx="465">
                  <c:v>9.5701213886932202</c:v>
                </c:pt>
                <c:pt idx="466">
                  <c:v>7.7809026910648296</c:v>
                </c:pt>
                <c:pt idx="467">
                  <c:v>7.7123405729928898</c:v>
                </c:pt>
                <c:pt idx="468">
                  <c:v>8.2938399483943996</c:v>
                </c:pt>
                <c:pt idx="469">
                  <c:v>5.2075448232949304</c:v>
                </c:pt>
                <c:pt idx="470">
                  <c:v>7.3785345725765303</c:v>
                </c:pt>
                <c:pt idx="471">
                  <c:v>8.3630429513676798</c:v>
                </c:pt>
                <c:pt idx="472">
                  <c:v>6.7587368265332604</c:v>
                </c:pt>
                <c:pt idx="473">
                  <c:v>6.5031156424867902</c:v>
                </c:pt>
                <c:pt idx="474">
                  <c:v>6.7604796250578403</c:v>
                </c:pt>
                <c:pt idx="475">
                  <c:v>6.9624698955167297</c:v>
                </c:pt>
                <c:pt idx="476">
                  <c:v>6.8279759578220602</c:v>
                </c:pt>
                <c:pt idx="477">
                  <c:v>7.6913555194650698</c:v>
                </c:pt>
                <c:pt idx="478">
                  <c:v>7.95497205681494</c:v>
                </c:pt>
                <c:pt idx="479">
                  <c:v>7.2409862214244098</c:v>
                </c:pt>
                <c:pt idx="480">
                  <c:v>8.6216195887030196</c:v>
                </c:pt>
                <c:pt idx="481">
                  <c:v>5.4412801021201798</c:v>
                </c:pt>
                <c:pt idx="482">
                  <c:v>3.8812971372389402</c:v>
                </c:pt>
                <c:pt idx="483">
                  <c:v>6.2109388863231398</c:v>
                </c:pt>
                <c:pt idx="484">
                  <c:v>7.8616471200492297</c:v>
                </c:pt>
                <c:pt idx="485">
                  <c:v>7.3274954729281401</c:v>
                </c:pt>
                <c:pt idx="486">
                  <c:v>9.3022095087877297</c:v>
                </c:pt>
                <c:pt idx="487">
                  <c:v>6.8619797713063502</c:v>
                </c:pt>
                <c:pt idx="488">
                  <c:v>8.5049023530386894</c:v>
                </c:pt>
                <c:pt idx="489">
                  <c:v>6.5711798181231398</c:v>
                </c:pt>
                <c:pt idx="490">
                  <c:v>6.8638820056581</c:v>
                </c:pt>
                <c:pt idx="491">
                  <c:v>8.2534728389902696</c:v>
                </c:pt>
                <c:pt idx="492">
                  <c:v>9.2864261472960994</c:v>
                </c:pt>
                <c:pt idx="493">
                  <c:v>7.59581026209145</c:v>
                </c:pt>
                <c:pt idx="494">
                  <c:v>8.5667901575180796</c:v>
                </c:pt>
                <c:pt idx="495">
                  <c:v>6.5767592866759097</c:v>
                </c:pt>
                <c:pt idx="496">
                  <c:v>8.7832081922385701</c:v>
                </c:pt>
                <c:pt idx="497">
                  <c:v>7.8277964592068097</c:v>
                </c:pt>
                <c:pt idx="498">
                  <c:v>6.7900365141409802</c:v>
                </c:pt>
                <c:pt idx="499">
                  <c:v>10.1278663966427</c:v>
                </c:pt>
                <c:pt idx="500">
                  <c:v>4.0415348559334499</c:v>
                </c:pt>
                <c:pt idx="501">
                  <c:v>6.8616161319567004</c:v>
                </c:pt>
                <c:pt idx="502">
                  <c:v>6.67413609256658</c:v>
                </c:pt>
                <c:pt idx="503">
                  <c:v>7.9455464934559998</c:v>
                </c:pt>
                <c:pt idx="504">
                  <c:v>6.5175182740071698</c:v>
                </c:pt>
                <c:pt idx="505">
                  <c:v>8.18812221400845</c:v>
                </c:pt>
                <c:pt idx="506">
                  <c:v>6.7818463820930699</c:v>
                </c:pt>
                <c:pt idx="507">
                  <c:v>9.0530867091451999</c:v>
                </c:pt>
                <c:pt idx="508">
                  <c:v>6.6733043559115499</c:v>
                </c:pt>
                <c:pt idx="509">
                  <c:v>8.7998256465797393</c:v>
                </c:pt>
                <c:pt idx="510">
                  <c:v>7.8944736216865996</c:v>
                </c:pt>
                <c:pt idx="511">
                  <c:v>7.1427195594145996</c:v>
                </c:pt>
                <c:pt idx="512">
                  <c:v>2.86201289856887</c:v>
                </c:pt>
                <c:pt idx="513">
                  <c:v>0.38707484545063497</c:v>
                </c:pt>
                <c:pt idx="514">
                  <c:v>8.0151162773715896</c:v>
                </c:pt>
                <c:pt idx="515">
                  <c:v>7.7057400868277002</c:v>
                </c:pt>
                <c:pt idx="516">
                  <c:v>6.3494171489007298</c:v>
                </c:pt>
                <c:pt idx="517">
                  <c:v>8.1893914174405005</c:v>
                </c:pt>
                <c:pt idx="518">
                  <c:v>7.3218712366800496</c:v>
                </c:pt>
                <c:pt idx="519">
                  <c:v>7.5776667791188004</c:v>
                </c:pt>
                <c:pt idx="520">
                  <c:v>7.0977076052721397</c:v>
                </c:pt>
                <c:pt idx="521">
                  <c:v>7.4180361732045998</c:v>
                </c:pt>
                <c:pt idx="522">
                  <c:v>9.0241832713340209</c:v>
                </c:pt>
                <c:pt idx="523">
                  <c:v>8.7567261369651401</c:v>
                </c:pt>
                <c:pt idx="524">
                  <c:v>7.8779182138003403</c:v>
                </c:pt>
                <c:pt idx="525">
                  <c:v>6.1946481576179497</c:v>
                </c:pt>
                <c:pt idx="526">
                  <c:v>5.8199747491673604</c:v>
                </c:pt>
                <c:pt idx="527">
                  <c:v>9.3500952348100803</c:v>
                </c:pt>
                <c:pt idx="528">
                  <c:v>6.6351544255226802</c:v>
                </c:pt>
                <c:pt idx="529">
                  <c:v>6.1965566751549996</c:v>
                </c:pt>
                <c:pt idx="530">
                  <c:v>8.6166040360315606</c:v>
                </c:pt>
                <c:pt idx="531">
                  <c:v>5.94170046891968</c:v>
                </c:pt>
                <c:pt idx="532">
                  <c:v>6.1348605078274803</c:v>
                </c:pt>
                <c:pt idx="533">
                  <c:v>6.6880117219193203</c:v>
                </c:pt>
                <c:pt idx="534">
                  <c:v>7.7514431913539603</c:v>
                </c:pt>
                <c:pt idx="535">
                  <c:v>7.4670489455914204</c:v>
                </c:pt>
                <c:pt idx="536">
                  <c:v>8.9027811356250197</c:v>
                </c:pt>
                <c:pt idx="537">
                  <c:v>7.2331157464290001</c:v>
                </c:pt>
                <c:pt idx="538">
                  <c:v>8.3090334758653306</c:v>
                </c:pt>
                <c:pt idx="539">
                  <c:v>8.4686570131960597</c:v>
                </c:pt>
                <c:pt idx="540">
                  <c:v>9.5930966411670795</c:v>
                </c:pt>
                <c:pt idx="541">
                  <c:v>8.16812754756468</c:v>
                </c:pt>
                <c:pt idx="542">
                  <c:v>8.0265665971957603</c:v>
                </c:pt>
                <c:pt idx="543">
                  <c:v>6.6556014813085698</c:v>
                </c:pt>
                <c:pt idx="544">
                  <c:v>3.1126821471951298</c:v>
                </c:pt>
                <c:pt idx="545">
                  <c:v>6.1020347915882898</c:v>
                </c:pt>
                <c:pt idx="546">
                  <c:v>6.2199136311362802</c:v>
                </c:pt>
                <c:pt idx="547">
                  <c:v>6.1662410914460297</c:v>
                </c:pt>
                <c:pt idx="548">
                  <c:v>6.3303806682163</c:v>
                </c:pt>
                <c:pt idx="549">
                  <c:v>7.3296725966370797</c:v>
                </c:pt>
                <c:pt idx="550">
                  <c:v>8.07057559788357</c:v>
                </c:pt>
                <c:pt idx="551">
                  <c:v>6.9106658180571996</c:v>
                </c:pt>
                <c:pt idx="552">
                  <c:v>8.0390614965772507</c:v>
                </c:pt>
                <c:pt idx="553">
                  <c:v>8.2608626503096705</c:v>
                </c:pt>
                <c:pt idx="554">
                  <c:v>5.73438362811663</c:v>
                </c:pt>
                <c:pt idx="555">
                  <c:v>7.1289366070451399</c:v>
                </c:pt>
                <c:pt idx="556">
                  <c:v>7.9433175334682797</c:v>
                </c:pt>
                <c:pt idx="557">
                  <c:v>6.8922419479402199</c:v>
                </c:pt>
                <c:pt idx="558">
                  <c:v>6.68679435476606</c:v>
                </c:pt>
                <c:pt idx="559">
                  <c:v>8.1384347845992693</c:v>
                </c:pt>
                <c:pt idx="560">
                  <c:v>8.0153644631912204</c:v>
                </c:pt>
                <c:pt idx="561">
                  <c:v>7.2249366099553702</c:v>
                </c:pt>
                <c:pt idx="562">
                  <c:v>8.0455912969077392</c:v>
                </c:pt>
                <c:pt idx="563">
                  <c:v>5.5094338131471501</c:v>
                </c:pt>
                <c:pt idx="564">
                  <c:v>7.7585282681859704</c:v>
                </c:pt>
                <c:pt idx="565">
                  <c:v>7.3937037527043898</c:v>
                </c:pt>
                <c:pt idx="566">
                  <c:v>7.0974107247663696</c:v>
                </c:pt>
                <c:pt idx="567">
                  <c:v>7.8323808282865599</c:v>
                </c:pt>
                <c:pt idx="568">
                  <c:v>8.1216516112456301</c:v>
                </c:pt>
                <c:pt idx="569">
                  <c:v>6.8149776182178297</c:v>
                </c:pt>
                <c:pt idx="570">
                  <c:v>10.0290593806965</c:v>
                </c:pt>
                <c:pt idx="571">
                  <c:v>6.5051898790363198</c:v>
                </c:pt>
                <c:pt idx="572">
                  <c:v>7.0869083805254203</c:v>
                </c:pt>
                <c:pt idx="573">
                  <c:v>7.3721524271007599</c:v>
                </c:pt>
                <c:pt idx="574">
                  <c:v>8.4212385990809402</c:v>
                </c:pt>
                <c:pt idx="575">
                  <c:v>3.3065011351620202</c:v>
                </c:pt>
                <c:pt idx="576">
                  <c:v>0.62943615230447303</c:v>
                </c:pt>
                <c:pt idx="577">
                  <c:v>7.3984318496480403</c:v>
                </c:pt>
                <c:pt idx="578">
                  <c:v>7.0091461083674398</c:v>
                </c:pt>
                <c:pt idx="579">
                  <c:v>7.6709932866808304</c:v>
                </c:pt>
                <c:pt idx="580">
                  <c:v>7.3631431247684302</c:v>
                </c:pt>
                <c:pt idx="581">
                  <c:v>7.2210590992226802</c:v>
                </c:pt>
                <c:pt idx="582">
                  <c:v>10.162094048603601</c:v>
                </c:pt>
                <c:pt idx="583">
                  <c:v>7.69859060734629</c:v>
                </c:pt>
                <c:pt idx="584">
                  <c:v>7.7464347072659701</c:v>
                </c:pt>
                <c:pt idx="585">
                  <c:v>8.5173697634844494</c:v>
                </c:pt>
                <c:pt idx="586">
                  <c:v>6.7336716295465999</c:v>
                </c:pt>
                <c:pt idx="587">
                  <c:v>7.3377865450631399</c:v>
                </c:pt>
                <c:pt idx="588">
                  <c:v>6.8683532774023197</c:v>
                </c:pt>
                <c:pt idx="589">
                  <c:v>9.3716811179328907</c:v>
                </c:pt>
                <c:pt idx="590">
                  <c:v>7.5679152755220596</c:v>
                </c:pt>
                <c:pt idx="591">
                  <c:v>7.3068740587499796</c:v>
                </c:pt>
                <c:pt idx="592">
                  <c:v>5.74021285328537</c:v>
                </c:pt>
                <c:pt idx="593">
                  <c:v>8.2932587537534896</c:v>
                </c:pt>
                <c:pt idx="594">
                  <c:v>7.2943626660070597</c:v>
                </c:pt>
                <c:pt idx="595">
                  <c:v>6.7275895061692497</c:v>
                </c:pt>
                <c:pt idx="596">
                  <c:v>7.4247301217512298</c:v>
                </c:pt>
                <c:pt idx="597">
                  <c:v>7.0872838008475298</c:v>
                </c:pt>
                <c:pt idx="598">
                  <c:v>7.5016276705313203</c:v>
                </c:pt>
                <c:pt idx="599">
                  <c:v>8.40034543713824</c:v>
                </c:pt>
                <c:pt idx="600">
                  <c:v>7.5844573316395403</c:v>
                </c:pt>
                <c:pt idx="601">
                  <c:v>7.1988786696901803</c:v>
                </c:pt>
                <c:pt idx="602">
                  <c:v>7.3388515449727096</c:v>
                </c:pt>
                <c:pt idx="603">
                  <c:v>7.2002287691330604</c:v>
                </c:pt>
                <c:pt idx="604">
                  <c:v>3.4406494976648001</c:v>
                </c:pt>
                <c:pt idx="605">
                  <c:v>8.2985546935692796</c:v>
                </c:pt>
                <c:pt idx="606">
                  <c:v>6.28755212096807</c:v>
                </c:pt>
                <c:pt idx="607">
                  <c:v>6.9348364465357504</c:v>
                </c:pt>
                <c:pt idx="608">
                  <c:v>6.4551710116021903</c:v>
                </c:pt>
                <c:pt idx="609">
                  <c:v>8.65591321410961</c:v>
                </c:pt>
                <c:pt idx="610">
                  <c:v>9.1779650171254001</c:v>
                </c:pt>
                <c:pt idx="611">
                  <c:v>6.78797013157308</c:v>
                </c:pt>
                <c:pt idx="612">
                  <c:v>7.9900023856987898</c:v>
                </c:pt>
                <c:pt idx="613">
                  <c:v>6.3645769042506197</c:v>
                </c:pt>
                <c:pt idx="614">
                  <c:v>7.7703736432863204</c:v>
                </c:pt>
                <c:pt idx="615">
                  <c:v>7.6173914328252801</c:v>
                </c:pt>
                <c:pt idx="616">
                  <c:v>6.4100522433095</c:v>
                </c:pt>
                <c:pt idx="617">
                  <c:v>6.6749843225830503</c:v>
                </c:pt>
                <c:pt idx="618">
                  <c:v>8.4690057299806103</c:v>
                </c:pt>
                <c:pt idx="619">
                  <c:v>8.8094679798317692</c:v>
                </c:pt>
                <c:pt idx="620">
                  <c:v>6.3221622618345101</c:v>
                </c:pt>
                <c:pt idx="621">
                  <c:v>4.7435920640182996</c:v>
                </c:pt>
                <c:pt idx="622">
                  <c:v>7.47531840285383</c:v>
                </c:pt>
                <c:pt idx="623">
                  <c:v>7.4505547987619103</c:v>
                </c:pt>
                <c:pt idx="624">
                  <c:v>6.63095961393197</c:v>
                </c:pt>
                <c:pt idx="625">
                  <c:v>8.7005026240401708</c:v>
                </c:pt>
                <c:pt idx="626">
                  <c:v>7.6553740734053504</c:v>
                </c:pt>
                <c:pt idx="627">
                  <c:v>6.6357049896352196</c:v>
                </c:pt>
                <c:pt idx="628">
                  <c:v>6.8110042889092002</c:v>
                </c:pt>
                <c:pt idx="629">
                  <c:v>8.4322844388509601</c:v>
                </c:pt>
                <c:pt idx="630">
                  <c:v>6.7700693366329299</c:v>
                </c:pt>
                <c:pt idx="631">
                  <c:v>8.1893128776241593</c:v>
                </c:pt>
                <c:pt idx="632">
                  <c:v>3.30890131194937</c:v>
                </c:pt>
                <c:pt idx="633">
                  <c:v>0.22165506967402701</c:v>
                </c:pt>
                <c:pt idx="634">
                  <c:v>6.3338607674783098</c:v>
                </c:pt>
                <c:pt idx="635">
                  <c:v>8.0332605457423991</c:v>
                </c:pt>
                <c:pt idx="636">
                  <c:v>9.6007338529079593</c:v>
                </c:pt>
                <c:pt idx="637">
                  <c:v>9.7150752591280103</c:v>
                </c:pt>
                <c:pt idx="638">
                  <c:v>7.4747764781210897</c:v>
                </c:pt>
                <c:pt idx="639">
                  <c:v>8.4873801200132899</c:v>
                </c:pt>
                <c:pt idx="640">
                  <c:v>7.8185201214989197</c:v>
                </c:pt>
                <c:pt idx="641">
                  <c:v>10.4554795325407</c:v>
                </c:pt>
                <c:pt idx="642">
                  <c:v>6.3211208238698404</c:v>
                </c:pt>
                <c:pt idx="643">
                  <c:v>7.9046484548934099</c:v>
                </c:pt>
                <c:pt idx="644">
                  <c:v>8.0325136320889996</c:v>
                </c:pt>
                <c:pt idx="645">
                  <c:v>7.4838878822146597</c:v>
                </c:pt>
                <c:pt idx="646">
                  <c:v>6.9976997155340896</c:v>
                </c:pt>
                <c:pt idx="647">
                  <c:v>6.7027465768628298</c:v>
                </c:pt>
                <c:pt idx="648">
                  <c:v>7.3028630303295099</c:v>
                </c:pt>
                <c:pt idx="649">
                  <c:v>7.5076556014353901</c:v>
                </c:pt>
                <c:pt idx="650">
                  <c:v>3.51304435877412</c:v>
                </c:pt>
                <c:pt idx="651">
                  <c:v>6.3646978555677904</c:v>
                </c:pt>
                <c:pt idx="652">
                  <c:v>7.1272597819662904</c:v>
                </c:pt>
                <c:pt idx="653">
                  <c:v>8.1854597142345291</c:v>
                </c:pt>
                <c:pt idx="654">
                  <c:v>8.0595156209466108</c:v>
                </c:pt>
                <c:pt idx="655">
                  <c:v>8.2695334460335808</c:v>
                </c:pt>
                <c:pt idx="656">
                  <c:v>8.0885172335282292</c:v>
                </c:pt>
                <c:pt idx="657">
                  <c:v>9.8223991327581093</c:v>
                </c:pt>
                <c:pt idx="658">
                  <c:v>9.6084558876504804</c:v>
                </c:pt>
                <c:pt idx="659">
                  <c:v>7.99147579265333</c:v>
                </c:pt>
                <c:pt idx="660">
                  <c:v>10.2168221634254</c:v>
                </c:pt>
                <c:pt idx="661">
                  <c:v>6.7531691389529396</c:v>
                </c:pt>
                <c:pt idx="662">
                  <c:v>6.1227669469074897</c:v>
                </c:pt>
                <c:pt idx="663">
                  <c:v>3.6045613089676798</c:v>
                </c:pt>
                <c:pt idx="664">
                  <c:v>8.8173800809298299</c:v>
                </c:pt>
                <c:pt idx="665">
                  <c:v>9.0247299084557397</c:v>
                </c:pt>
                <c:pt idx="666">
                  <c:v>8.9028188347368609</c:v>
                </c:pt>
                <c:pt idx="667">
                  <c:v>6.1512509820994303</c:v>
                </c:pt>
                <c:pt idx="668">
                  <c:v>7.3377496313494603</c:v>
                </c:pt>
                <c:pt idx="669">
                  <c:v>8.3536762928710004</c:v>
                </c:pt>
                <c:pt idx="670">
                  <c:v>8.0731446352760496</c:v>
                </c:pt>
                <c:pt idx="671">
                  <c:v>9.5540749188168395</c:v>
                </c:pt>
                <c:pt idx="672">
                  <c:v>6.7109437774942</c:v>
                </c:pt>
                <c:pt idx="673">
                  <c:v>7.6625471148316597</c:v>
                </c:pt>
                <c:pt idx="674">
                  <c:v>5.9216932361052903</c:v>
                </c:pt>
                <c:pt idx="675">
                  <c:v>8.0741907856296908</c:v>
                </c:pt>
                <c:pt idx="676">
                  <c:v>8.0806852430428204</c:v>
                </c:pt>
                <c:pt idx="677">
                  <c:v>6.8839889840392399</c:v>
                </c:pt>
                <c:pt idx="678">
                  <c:v>7.0895300395948402</c:v>
                </c:pt>
                <c:pt idx="679">
                  <c:v>8.0746478873607899</c:v>
                </c:pt>
                <c:pt idx="680">
                  <c:v>9.8887849125192808</c:v>
                </c:pt>
                <c:pt idx="681">
                  <c:v>4.5265087970534097</c:v>
                </c:pt>
                <c:pt idx="682">
                  <c:v>5.9929877543876904</c:v>
                </c:pt>
                <c:pt idx="683">
                  <c:v>8.1897809749295494</c:v>
                </c:pt>
                <c:pt idx="684">
                  <c:v>7.2348067086747898</c:v>
                </c:pt>
                <c:pt idx="685">
                  <c:v>8.0286997386075498</c:v>
                </c:pt>
                <c:pt idx="686">
                  <c:v>6.7999333163979498</c:v>
                </c:pt>
                <c:pt idx="687">
                  <c:v>8.4490118489349992</c:v>
                </c:pt>
                <c:pt idx="688">
                  <c:v>8.3180969706709291</c:v>
                </c:pt>
                <c:pt idx="689">
                  <c:v>7.0321629869439599</c:v>
                </c:pt>
                <c:pt idx="690">
                  <c:v>8.07986921435106</c:v>
                </c:pt>
                <c:pt idx="691">
                  <c:v>8.4609318368608797</c:v>
                </c:pt>
                <c:pt idx="692">
                  <c:v>8.0780313826487102</c:v>
                </c:pt>
                <c:pt idx="693">
                  <c:v>8.0686796467171291</c:v>
                </c:pt>
                <c:pt idx="694">
                  <c:v>6.7824817692072603</c:v>
                </c:pt>
                <c:pt idx="695">
                  <c:v>2.2261529746859701</c:v>
                </c:pt>
                <c:pt idx="696">
                  <c:v>7.6769630981208197</c:v>
                </c:pt>
                <c:pt idx="697">
                  <c:v>7.1807155517634502</c:v>
                </c:pt>
                <c:pt idx="698">
                  <c:v>7.8722586346348997</c:v>
                </c:pt>
                <c:pt idx="699">
                  <c:v>8.4739560946044996</c:v>
                </c:pt>
                <c:pt idx="700">
                  <c:v>6.2804552631636099</c:v>
                </c:pt>
                <c:pt idx="701">
                  <c:v>10.0785630269355</c:v>
                </c:pt>
                <c:pt idx="702">
                  <c:v>8.5477772387785507</c:v>
                </c:pt>
                <c:pt idx="703">
                  <c:v>7.25840635268856</c:v>
                </c:pt>
                <c:pt idx="704">
                  <c:v>8.7447189698431202</c:v>
                </c:pt>
                <c:pt idx="705">
                  <c:v>6.8830873469476597</c:v>
                </c:pt>
                <c:pt idx="706">
                  <c:v>7.2620113302585496</c:v>
                </c:pt>
                <c:pt idx="707">
                  <c:v>8.1966712730170297</c:v>
                </c:pt>
                <c:pt idx="708">
                  <c:v>8.2151501210054505</c:v>
                </c:pt>
                <c:pt idx="709">
                  <c:v>8.3944015438376507</c:v>
                </c:pt>
                <c:pt idx="710">
                  <c:v>6.8544375927432499</c:v>
                </c:pt>
                <c:pt idx="711">
                  <c:v>7.0904041877506998</c:v>
                </c:pt>
                <c:pt idx="712">
                  <c:v>7.9741279180201996</c:v>
                </c:pt>
                <c:pt idx="713">
                  <c:v>9.3084777715298106</c:v>
                </c:pt>
                <c:pt idx="714">
                  <c:v>3.7268666525645799</c:v>
                </c:pt>
                <c:pt idx="715">
                  <c:v>5.9063229940476001</c:v>
                </c:pt>
                <c:pt idx="716">
                  <c:v>6.8971255537202198</c:v>
                </c:pt>
                <c:pt idx="717">
                  <c:v>7.0887108693104199</c:v>
                </c:pt>
                <c:pt idx="718">
                  <c:v>5.9608759650790297</c:v>
                </c:pt>
                <c:pt idx="719">
                  <c:v>6.1414790581504297</c:v>
                </c:pt>
                <c:pt idx="720">
                  <c:v>4.7551264214459597</c:v>
                </c:pt>
                <c:pt idx="721">
                  <c:v>6.1160588611939097</c:v>
                </c:pt>
                <c:pt idx="722">
                  <c:v>7.7205629063655001</c:v>
                </c:pt>
                <c:pt idx="723">
                  <c:v>9.1236437385521807</c:v>
                </c:pt>
                <c:pt idx="724">
                  <c:v>8.2493659919938604</c:v>
                </c:pt>
                <c:pt idx="725">
                  <c:v>7.9762618448301499</c:v>
                </c:pt>
                <c:pt idx="726">
                  <c:v>7.1890494116752599</c:v>
                </c:pt>
                <c:pt idx="727">
                  <c:v>3.8310073074384299</c:v>
                </c:pt>
                <c:pt idx="728">
                  <c:v>5.3620562039801101</c:v>
                </c:pt>
                <c:pt idx="729">
                  <c:v>7.4695221644079499</c:v>
                </c:pt>
                <c:pt idx="730">
                  <c:v>6.2843759707952902</c:v>
                </c:pt>
                <c:pt idx="731">
                  <c:v>7.9879061580006896</c:v>
                </c:pt>
                <c:pt idx="732">
                  <c:v>8.5142776509151599</c:v>
                </c:pt>
                <c:pt idx="733">
                  <c:v>8.5340013549925597</c:v>
                </c:pt>
                <c:pt idx="734">
                  <c:v>7.6722703440945201</c:v>
                </c:pt>
                <c:pt idx="735">
                  <c:v>6.5894214758662102</c:v>
                </c:pt>
                <c:pt idx="736">
                  <c:v>6.6237402340140203</c:v>
                </c:pt>
                <c:pt idx="737">
                  <c:v>8.2691069748308497</c:v>
                </c:pt>
                <c:pt idx="738">
                  <c:v>6.2484989826913004</c:v>
                </c:pt>
                <c:pt idx="739">
                  <c:v>8.2992379899714308</c:v>
                </c:pt>
                <c:pt idx="740">
                  <c:v>8.4859153524385604</c:v>
                </c:pt>
                <c:pt idx="741">
                  <c:v>9.5546286245220298</c:v>
                </c:pt>
                <c:pt idx="742">
                  <c:v>7.5480046466817701</c:v>
                </c:pt>
                <c:pt idx="743">
                  <c:v>7.26561316623589</c:v>
                </c:pt>
                <c:pt idx="744">
                  <c:v>4.0077917946393997</c:v>
                </c:pt>
                <c:pt idx="745">
                  <c:v>7.6553222371265601</c:v>
                </c:pt>
                <c:pt idx="746">
                  <c:v>4.0388048119174798</c:v>
                </c:pt>
                <c:pt idx="747">
                  <c:v>7.8768673510577196</c:v>
                </c:pt>
                <c:pt idx="748">
                  <c:v>8.1506705025868396</c:v>
                </c:pt>
                <c:pt idx="749">
                  <c:v>7.25226453905079</c:v>
                </c:pt>
                <c:pt idx="750">
                  <c:v>5.02455176361231</c:v>
                </c:pt>
                <c:pt idx="751">
                  <c:v>8.2621137895839603</c:v>
                </c:pt>
                <c:pt idx="752">
                  <c:v>8.4083572838030598</c:v>
                </c:pt>
                <c:pt idx="753">
                  <c:v>5.32763770026554</c:v>
                </c:pt>
                <c:pt idx="754">
                  <c:v>6.3230953148526199</c:v>
                </c:pt>
                <c:pt idx="755">
                  <c:v>7.7579085890350497</c:v>
                </c:pt>
                <c:pt idx="756">
                  <c:v>6.3438109768103903</c:v>
                </c:pt>
                <c:pt idx="757">
                  <c:v>6.3959951869810103</c:v>
                </c:pt>
                <c:pt idx="758">
                  <c:v>8.78080487385858</c:v>
                </c:pt>
                <c:pt idx="759">
                  <c:v>2.3147215401741401</c:v>
                </c:pt>
                <c:pt idx="760">
                  <c:v>7.8334379742144904</c:v>
                </c:pt>
                <c:pt idx="761">
                  <c:v>6.3756258856133003</c:v>
                </c:pt>
                <c:pt idx="762">
                  <c:v>7.5729473215549499</c:v>
                </c:pt>
                <c:pt idx="763">
                  <c:v>6.8149980385700797</c:v>
                </c:pt>
                <c:pt idx="764">
                  <c:v>7.5005736661960398</c:v>
                </c:pt>
                <c:pt idx="765">
                  <c:v>8.2347536591638502</c:v>
                </c:pt>
                <c:pt idx="766">
                  <c:v>7.6136395857987296</c:v>
                </c:pt>
                <c:pt idx="767">
                  <c:v>8.1818947919708709</c:v>
                </c:pt>
                <c:pt idx="768">
                  <c:v>10.7999276780711</c:v>
                </c:pt>
                <c:pt idx="769">
                  <c:v>9.5151576544223406</c:v>
                </c:pt>
                <c:pt idx="770">
                  <c:v>7.9157052902377201</c:v>
                </c:pt>
                <c:pt idx="771">
                  <c:v>7.2508798820887197</c:v>
                </c:pt>
                <c:pt idx="772">
                  <c:v>6.1121020252467098</c:v>
                </c:pt>
                <c:pt idx="773">
                  <c:v>4.9040292738463203</c:v>
                </c:pt>
                <c:pt idx="774">
                  <c:v>8.1219783368816092</c:v>
                </c:pt>
                <c:pt idx="775">
                  <c:v>7.4547040572591401</c:v>
                </c:pt>
                <c:pt idx="776">
                  <c:v>7.4549773758200004</c:v>
                </c:pt>
                <c:pt idx="777">
                  <c:v>4.1435596481551</c:v>
                </c:pt>
                <c:pt idx="778">
                  <c:v>4.9261154555992199</c:v>
                </c:pt>
                <c:pt idx="779">
                  <c:v>4.7754768732577499</c:v>
                </c:pt>
                <c:pt idx="780">
                  <c:v>7.1354208542821498</c:v>
                </c:pt>
                <c:pt idx="781">
                  <c:v>8.0368718064977003</c:v>
                </c:pt>
                <c:pt idx="782">
                  <c:v>7.6131824840676297</c:v>
                </c:pt>
                <c:pt idx="783">
                  <c:v>7.7959438512920602</c:v>
                </c:pt>
                <c:pt idx="784">
                  <c:v>3.6311140500758201</c:v>
                </c:pt>
                <c:pt idx="785">
                  <c:v>5.4254024928489297</c:v>
                </c:pt>
                <c:pt idx="786">
                  <c:v>4.7840801247396003</c:v>
                </c:pt>
                <c:pt idx="787">
                  <c:v>7.4935310008648504</c:v>
                </c:pt>
                <c:pt idx="788">
                  <c:v>3.2299530885646499</c:v>
                </c:pt>
                <c:pt idx="789">
                  <c:v>0.42766579333134103</c:v>
                </c:pt>
                <c:pt idx="790">
                  <c:v>2.2331225979879599</c:v>
                </c:pt>
                <c:pt idx="791">
                  <c:v>6.9400043664509097</c:v>
                </c:pt>
                <c:pt idx="792">
                  <c:v>7.3333451184491203</c:v>
                </c:pt>
                <c:pt idx="793">
                  <c:v>8.6348896760717899</c:v>
                </c:pt>
                <c:pt idx="794">
                  <c:v>8.3890419867706196</c:v>
                </c:pt>
                <c:pt idx="795">
                  <c:v>8.4356836421021395</c:v>
                </c:pt>
                <c:pt idx="796">
                  <c:v>7.7500082689094301</c:v>
                </c:pt>
                <c:pt idx="797">
                  <c:v>6.0039440587670896</c:v>
                </c:pt>
                <c:pt idx="798">
                  <c:v>8.0117838329642908</c:v>
                </c:pt>
                <c:pt idx="799">
                  <c:v>6.8184891334063797</c:v>
                </c:pt>
                <c:pt idx="800">
                  <c:v>5.9057402286103597</c:v>
                </c:pt>
                <c:pt idx="801">
                  <c:v>8.2588198296866704</c:v>
                </c:pt>
                <c:pt idx="802">
                  <c:v>7.4964456134492199</c:v>
                </c:pt>
                <c:pt idx="803">
                  <c:v>6.9354647650664702</c:v>
                </c:pt>
                <c:pt idx="804">
                  <c:v>7.9966602059299099</c:v>
                </c:pt>
                <c:pt idx="805">
                  <c:v>6.3346548050215103</c:v>
                </c:pt>
                <c:pt idx="806">
                  <c:v>7.2681806328320402</c:v>
                </c:pt>
                <c:pt idx="807">
                  <c:v>7.73195667752191</c:v>
                </c:pt>
                <c:pt idx="808">
                  <c:v>8.3446190812507002</c:v>
                </c:pt>
                <c:pt idx="809">
                  <c:v>8.0391321824119597</c:v>
                </c:pt>
                <c:pt idx="810">
                  <c:v>7.7572629917447298</c:v>
                </c:pt>
                <c:pt idx="811">
                  <c:v>8.5042449747759203</c:v>
                </c:pt>
                <c:pt idx="812">
                  <c:v>7.95281064106927</c:v>
                </c:pt>
                <c:pt idx="813">
                  <c:v>5.6796987101937599</c:v>
                </c:pt>
                <c:pt idx="814">
                  <c:v>3.9769594189389101</c:v>
                </c:pt>
                <c:pt idx="815">
                  <c:v>3.7276096392271598</c:v>
                </c:pt>
                <c:pt idx="816">
                  <c:v>7.5374740281069403</c:v>
                </c:pt>
                <c:pt idx="817">
                  <c:v>7.6765916047895297</c:v>
                </c:pt>
                <c:pt idx="818">
                  <c:v>7.7899818938337102</c:v>
                </c:pt>
                <c:pt idx="819">
                  <c:v>8.0365419392690693</c:v>
                </c:pt>
                <c:pt idx="820">
                  <c:v>7.1733979970750701</c:v>
                </c:pt>
                <c:pt idx="821">
                  <c:v>6.1201884847370502</c:v>
                </c:pt>
                <c:pt idx="822">
                  <c:v>7.7217433598050897</c:v>
                </c:pt>
                <c:pt idx="823">
                  <c:v>7.6655104221021499</c:v>
                </c:pt>
                <c:pt idx="824">
                  <c:v>7.88516665345034</c:v>
                </c:pt>
                <c:pt idx="825">
                  <c:v>7.1549984743011601</c:v>
                </c:pt>
                <c:pt idx="826">
                  <c:v>9.3934311492718603</c:v>
                </c:pt>
                <c:pt idx="827">
                  <c:v>9.8824121918214693</c:v>
                </c:pt>
                <c:pt idx="828">
                  <c:v>5.8020653148474102</c:v>
                </c:pt>
                <c:pt idx="829">
                  <c:v>5.93539607786209</c:v>
                </c:pt>
                <c:pt idx="830">
                  <c:v>6.8233256152965804</c:v>
                </c:pt>
                <c:pt idx="831">
                  <c:v>8.6381883483580495</c:v>
                </c:pt>
                <c:pt idx="832">
                  <c:v>6.5676447409896896</c:v>
                </c:pt>
                <c:pt idx="833">
                  <c:v>9.4160608265538297</c:v>
                </c:pt>
                <c:pt idx="834">
                  <c:v>7.7363258475048804</c:v>
                </c:pt>
                <c:pt idx="835">
                  <c:v>8.1194077286928099</c:v>
                </c:pt>
                <c:pt idx="836">
                  <c:v>8.9800187618098501</c:v>
                </c:pt>
                <c:pt idx="837">
                  <c:v>7.6587206549795797</c:v>
                </c:pt>
                <c:pt idx="838">
                  <c:v>7.4497929625434098</c:v>
                </c:pt>
                <c:pt idx="839">
                  <c:v>7.7851297039802398</c:v>
                </c:pt>
                <c:pt idx="840">
                  <c:v>7.5519646242216201</c:v>
                </c:pt>
                <c:pt idx="841">
                  <c:v>6.9601898846483801</c:v>
                </c:pt>
                <c:pt idx="842">
                  <c:v>7.8275875432953397</c:v>
                </c:pt>
                <c:pt idx="843">
                  <c:v>3.1208220137605802</c:v>
                </c:pt>
                <c:pt idx="844">
                  <c:v>0.28198621499356602</c:v>
                </c:pt>
                <c:pt idx="845">
                  <c:v>7.0456631959746003</c:v>
                </c:pt>
                <c:pt idx="846">
                  <c:v>6.2798567897630999</c:v>
                </c:pt>
                <c:pt idx="847">
                  <c:v>6.6197449135568203</c:v>
                </c:pt>
                <c:pt idx="848">
                  <c:v>8.3746354282594293</c:v>
                </c:pt>
                <c:pt idx="849">
                  <c:v>6.5510382822228097</c:v>
                </c:pt>
                <c:pt idx="850">
                  <c:v>7.2596771269169302</c:v>
                </c:pt>
                <c:pt idx="851">
                  <c:v>7.1569046356437296</c:v>
                </c:pt>
                <c:pt idx="852">
                  <c:v>4.8508790239347199</c:v>
                </c:pt>
                <c:pt idx="853">
                  <c:v>6.1676595205291198</c:v>
                </c:pt>
                <c:pt idx="854">
                  <c:v>5.4554298354319499</c:v>
                </c:pt>
                <c:pt idx="855">
                  <c:v>5.8519805097239699</c:v>
                </c:pt>
                <c:pt idx="856">
                  <c:v>6.6058818505746899</c:v>
                </c:pt>
                <c:pt idx="857">
                  <c:v>5.4965281505262098</c:v>
                </c:pt>
                <c:pt idx="858">
                  <c:v>6.66036884816039</c:v>
                </c:pt>
                <c:pt idx="859">
                  <c:v>8.0972626420776503</c:v>
                </c:pt>
                <c:pt idx="860">
                  <c:v>8.6122788483457295</c:v>
                </c:pt>
                <c:pt idx="861">
                  <c:v>7.5209735980921204</c:v>
                </c:pt>
                <c:pt idx="862">
                  <c:v>6.3795748675788602</c:v>
                </c:pt>
                <c:pt idx="863">
                  <c:v>6.3701461626272797</c:v>
                </c:pt>
                <c:pt idx="864">
                  <c:v>8.0774509734059503</c:v>
                </c:pt>
                <c:pt idx="865">
                  <c:v>8.2567526617206095</c:v>
                </c:pt>
                <c:pt idx="866">
                  <c:v>7.3378124632025301</c:v>
                </c:pt>
                <c:pt idx="867">
                  <c:v>6.5170698116558698</c:v>
                </c:pt>
                <c:pt idx="868">
                  <c:v>6.4800909099286299</c:v>
                </c:pt>
                <c:pt idx="869">
                  <c:v>9.0924555774836602</c:v>
                </c:pt>
                <c:pt idx="870">
                  <c:v>7.3021860171126596</c:v>
                </c:pt>
                <c:pt idx="871">
                  <c:v>9.9049028536285206</c:v>
                </c:pt>
                <c:pt idx="872">
                  <c:v>7.67811527722652</c:v>
                </c:pt>
                <c:pt idx="873">
                  <c:v>6.5255151981068797</c:v>
                </c:pt>
                <c:pt idx="874">
                  <c:v>5.0446155450944596</c:v>
                </c:pt>
                <c:pt idx="875">
                  <c:v>1.12796056793753</c:v>
                </c:pt>
                <c:pt idx="876">
                  <c:v>7.7123280066222799</c:v>
                </c:pt>
                <c:pt idx="877">
                  <c:v>9.0568393415699102</c:v>
                </c:pt>
                <c:pt idx="878">
                  <c:v>8.2593531150396196</c:v>
                </c:pt>
                <c:pt idx="879">
                  <c:v>6.5460910591915704</c:v>
                </c:pt>
                <c:pt idx="880">
                  <c:v>9.0221255281459207</c:v>
                </c:pt>
                <c:pt idx="881">
                  <c:v>5.1521428368488804</c:v>
                </c:pt>
                <c:pt idx="882">
                  <c:v>6.5077683412067504</c:v>
                </c:pt>
                <c:pt idx="883">
                  <c:v>10.0865356036921</c:v>
                </c:pt>
                <c:pt idx="884">
                  <c:v>4.6727240169386199</c:v>
                </c:pt>
                <c:pt idx="885">
                  <c:v>5.5031129287281297</c:v>
                </c:pt>
                <c:pt idx="886">
                  <c:v>7.3626608902960999</c:v>
                </c:pt>
                <c:pt idx="887">
                  <c:v>5.1263425071812696</c:v>
                </c:pt>
                <c:pt idx="888">
                  <c:v>7.4976598390098301</c:v>
                </c:pt>
                <c:pt idx="889">
                  <c:v>5.7786651619671501</c:v>
                </c:pt>
                <c:pt idx="890">
                  <c:v>9.3288486436938403</c:v>
                </c:pt>
                <c:pt idx="891">
                  <c:v>6.7753275773368697</c:v>
                </c:pt>
                <c:pt idx="892">
                  <c:v>7.8572504611305396</c:v>
                </c:pt>
                <c:pt idx="893">
                  <c:v>7.1076193300942103</c:v>
                </c:pt>
                <c:pt idx="894">
                  <c:v>9.0205798645603501</c:v>
                </c:pt>
                <c:pt idx="895">
                  <c:v>6.7933830957152201</c:v>
                </c:pt>
                <c:pt idx="896">
                  <c:v>8.7882480922530899</c:v>
                </c:pt>
                <c:pt idx="897">
                  <c:v>7.1634250111962503</c:v>
                </c:pt>
                <c:pt idx="898">
                  <c:v>7.8242621674715203</c:v>
                </c:pt>
                <c:pt idx="899">
                  <c:v>8.4521345920326691</c:v>
                </c:pt>
                <c:pt idx="900">
                  <c:v>6.6688794226589696</c:v>
                </c:pt>
                <c:pt idx="901">
                  <c:v>8.5745820926971401</c:v>
                </c:pt>
                <c:pt idx="902">
                  <c:v>8.9757948904870997</c:v>
                </c:pt>
                <c:pt idx="903">
                  <c:v>8.1557072610087094</c:v>
                </c:pt>
                <c:pt idx="904">
                  <c:v>3.0486407809517</c:v>
                </c:pt>
                <c:pt idx="905">
                  <c:v>6.3087123182863296</c:v>
                </c:pt>
                <c:pt idx="906">
                  <c:v>4.6567018944053196</c:v>
                </c:pt>
                <c:pt idx="907">
                  <c:v>9.8311940213918394</c:v>
                </c:pt>
                <c:pt idx="908">
                  <c:v>6.0208741015772897</c:v>
                </c:pt>
                <c:pt idx="909">
                  <c:v>5.0664307644809901</c:v>
                </c:pt>
                <c:pt idx="910">
                  <c:v>7.1525417488460503</c:v>
                </c:pt>
                <c:pt idx="911">
                  <c:v>6.4901903449117597</c:v>
                </c:pt>
                <c:pt idx="912">
                  <c:v>7.26991557737498</c:v>
                </c:pt>
                <c:pt idx="913">
                  <c:v>4.2196160355021801</c:v>
                </c:pt>
                <c:pt idx="914">
                  <c:v>5.0838650329120796</c:v>
                </c:pt>
                <c:pt idx="915">
                  <c:v>5.9811266713240698</c:v>
                </c:pt>
                <c:pt idx="916">
                  <c:v>4.7420848849427397</c:v>
                </c:pt>
                <c:pt idx="917">
                  <c:v>5.1328691659191001</c:v>
                </c:pt>
                <c:pt idx="918">
                  <c:v>6.5253950321878804</c:v>
                </c:pt>
                <c:pt idx="919">
                  <c:v>8.6615955698217899</c:v>
                </c:pt>
                <c:pt idx="920">
                  <c:v>7.1575062506368896</c:v>
                </c:pt>
                <c:pt idx="921">
                  <c:v>8.0425706555713106</c:v>
                </c:pt>
                <c:pt idx="922">
                  <c:v>7.8422634933765902</c:v>
                </c:pt>
                <c:pt idx="923">
                  <c:v>6.3807136949157899</c:v>
                </c:pt>
                <c:pt idx="924">
                  <c:v>7.8988003801687601</c:v>
                </c:pt>
                <c:pt idx="925">
                  <c:v>8.8410700457323905</c:v>
                </c:pt>
                <c:pt idx="926">
                  <c:v>7.3046019018632702</c:v>
                </c:pt>
                <c:pt idx="927">
                  <c:v>7.1296285428271</c:v>
                </c:pt>
                <c:pt idx="928">
                  <c:v>6.6138465733496998</c:v>
                </c:pt>
                <c:pt idx="929">
                  <c:v>4.1294978794376398</c:v>
                </c:pt>
                <c:pt idx="930">
                  <c:v>1.18862315128202</c:v>
                </c:pt>
                <c:pt idx="931">
                  <c:v>0.77406251170513196</c:v>
                </c:pt>
                <c:pt idx="932">
                  <c:v>9.7433087523058202</c:v>
                </c:pt>
                <c:pt idx="933">
                  <c:v>6.6183586857984196</c:v>
                </c:pt>
                <c:pt idx="934">
                  <c:v>6.1297452095892702</c:v>
                </c:pt>
                <c:pt idx="935">
                  <c:v>4.6363098164908596</c:v>
                </c:pt>
                <c:pt idx="936">
                  <c:v>6.2109977911853997</c:v>
                </c:pt>
                <c:pt idx="937">
                  <c:v>9.1157866153255505</c:v>
                </c:pt>
                <c:pt idx="938">
                  <c:v>6.74972988039542</c:v>
                </c:pt>
                <c:pt idx="939">
                  <c:v>7.6494867287725201</c:v>
                </c:pt>
                <c:pt idx="940">
                  <c:v>6.2890891451738398</c:v>
                </c:pt>
                <c:pt idx="941">
                  <c:v>6.4871437854359399</c:v>
                </c:pt>
                <c:pt idx="942">
                  <c:v>7.3284827184195303</c:v>
                </c:pt>
                <c:pt idx="943">
                  <c:v>7.4088509416836699</c:v>
                </c:pt>
                <c:pt idx="944">
                  <c:v>7.1738511718153504</c:v>
                </c:pt>
                <c:pt idx="945">
                  <c:v>8.8981245099142399</c:v>
                </c:pt>
                <c:pt idx="946">
                  <c:v>8.0424520604486407</c:v>
                </c:pt>
                <c:pt idx="947">
                  <c:v>8.4828585827866103</c:v>
                </c:pt>
                <c:pt idx="948">
                  <c:v>6.2354613731789001</c:v>
                </c:pt>
                <c:pt idx="949">
                  <c:v>9.4782997040122599</c:v>
                </c:pt>
                <c:pt idx="950">
                  <c:v>7.6855639934081799</c:v>
                </c:pt>
                <c:pt idx="951">
                  <c:v>8.8481637619441997</c:v>
                </c:pt>
                <c:pt idx="952">
                  <c:v>8.59669654878393</c:v>
                </c:pt>
                <c:pt idx="953">
                  <c:v>7.48364833577482</c:v>
                </c:pt>
                <c:pt idx="954">
                  <c:v>5.8333830666128801</c:v>
                </c:pt>
                <c:pt idx="955">
                  <c:v>3.9743534678327599</c:v>
                </c:pt>
                <c:pt idx="956">
                  <c:v>7.2762356763958502</c:v>
                </c:pt>
                <c:pt idx="957">
                  <c:v>5.8293052793485201</c:v>
                </c:pt>
                <c:pt idx="958">
                  <c:v>8.7774606484788293</c:v>
                </c:pt>
                <c:pt idx="959">
                  <c:v>5.6512468763265202</c:v>
                </c:pt>
                <c:pt idx="960">
                  <c:v>8.2440692667799098</c:v>
                </c:pt>
                <c:pt idx="961">
                  <c:v>5.6228280291821502</c:v>
                </c:pt>
                <c:pt idx="962">
                  <c:v>7.2304995851467204</c:v>
                </c:pt>
                <c:pt idx="963">
                  <c:v>6.9678325941764001</c:v>
                </c:pt>
                <c:pt idx="964">
                  <c:v>7.1915320552697599</c:v>
                </c:pt>
                <c:pt idx="965">
                  <c:v>7.1912069004301102</c:v>
                </c:pt>
                <c:pt idx="966">
                  <c:v>8.8924374418130796</c:v>
                </c:pt>
                <c:pt idx="967">
                  <c:v>8.6976272813639692</c:v>
                </c:pt>
                <c:pt idx="968">
                  <c:v>7.2303487886993496</c:v>
                </c:pt>
                <c:pt idx="969">
                  <c:v>9.6893888121940996</c:v>
                </c:pt>
                <c:pt idx="970">
                  <c:v>7.5345531323372601</c:v>
                </c:pt>
                <c:pt idx="971">
                  <c:v>6.9976023261618199</c:v>
                </c:pt>
                <c:pt idx="972">
                  <c:v>8.7790424403799197</c:v>
                </c:pt>
                <c:pt idx="973">
                  <c:v>8.2375834487465696</c:v>
                </c:pt>
                <c:pt idx="974">
                  <c:v>7.6249901600561598</c:v>
                </c:pt>
                <c:pt idx="975">
                  <c:v>8.3861925622338198</c:v>
                </c:pt>
                <c:pt idx="976">
                  <c:v>5.8722759836643199</c:v>
                </c:pt>
                <c:pt idx="977">
                  <c:v>4.2372497950667896</c:v>
                </c:pt>
                <c:pt idx="978">
                  <c:v>4.3918640629113703</c:v>
                </c:pt>
                <c:pt idx="979">
                  <c:v>2.7544227749613799</c:v>
                </c:pt>
                <c:pt idx="980">
                  <c:v>1.8640530054332101</c:v>
                </c:pt>
                <c:pt idx="981">
                  <c:v>0.54269128135171496</c:v>
                </c:pt>
                <c:pt idx="982">
                  <c:v>1.5007859345096399</c:v>
                </c:pt>
                <c:pt idx="983">
                  <c:v>1.6512470168661799</c:v>
                </c:pt>
                <c:pt idx="984">
                  <c:v>1.916396651431</c:v>
                </c:pt>
                <c:pt idx="985">
                  <c:v>7.4044362186072101</c:v>
                </c:pt>
                <c:pt idx="986">
                  <c:v>6.47191727124215</c:v>
                </c:pt>
                <c:pt idx="987">
                  <c:v>6.3041632921239197</c:v>
                </c:pt>
                <c:pt idx="988">
                  <c:v>9.2230798584272708</c:v>
                </c:pt>
                <c:pt idx="989">
                  <c:v>8.4363245270034799</c:v>
                </c:pt>
                <c:pt idx="990">
                  <c:v>7.1127393407213999</c:v>
                </c:pt>
                <c:pt idx="991">
                  <c:v>9.3926591028772304</c:v>
                </c:pt>
                <c:pt idx="992">
                  <c:v>6.1587154062443599</c:v>
                </c:pt>
                <c:pt idx="993">
                  <c:v>8.1413666759432406</c:v>
                </c:pt>
                <c:pt idx="994">
                  <c:v>8.1027470774526602</c:v>
                </c:pt>
                <c:pt idx="995">
                  <c:v>7.91415491426317</c:v>
                </c:pt>
                <c:pt idx="996">
                  <c:v>5.9571492507937096</c:v>
                </c:pt>
                <c:pt idx="997">
                  <c:v>6.0172172877285002</c:v>
                </c:pt>
                <c:pt idx="998">
                  <c:v>8.7414988373731894</c:v>
                </c:pt>
                <c:pt idx="999">
                  <c:v>7.6456202136141096</c:v>
                </c:pt>
                <c:pt idx="1000">
                  <c:v>7.3084095121594199</c:v>
                </c:pt>
                <c:pt idx="1001">
                  <c:v>7.4670505163877401</c:v>
                </c:pt>
                <c:pt idx="1002">
                  <c:v>8.2858226039424405</c:v>
                </c:pt>
                <c:pt idx="1003">
                  <c:v>8.4884553300989793</c:v>
                </c:pt>
                <c:pt idx="1004">
                  <c:v>7.1974531720236099</c:v>
                </c:pt>
                <c:pt idx="1005">
                  <c:v>2.4580417824290701</c:v>
                </c:pt>
                <c:pt idx="1006">
                  <c:v>1.55993112860245</c:v>
                </c:pt>
                <c:pt idx="1007">
                  <c:v>1.9937528727385001</c:v>
                </c:pt>
                <c:pt idx="1008">
                  <c:v>2.05952447113589</c:v>
                </c:pt>
                <c:pt idx="1009">
                  <c:v>1.3131205411529701</c:v>
                </c:pt>
                <c:pt idx="1010">
                  <c:v>8.1663658994841803</c:v>
                </c:pt>
                <c:pt idx="1011">
                  <c:v>6.2025728250866301</c:v>
                </c:pt>
                <c:pt idx="1012">
                  <c:v>5.4999446325369803</c:v>
                </c:pt>
                <c:pt idx="1013">
                  <c:v>7.8292730077539998</c:v>
                </c:pt>
                <c:pt idx="1014">
                  <c:v>7.4749225621794801</c:v>
                </c:pt>
                <c:pt idx="1015">
                  <c:v>7.51578525782472</c:v>
                </c:pt>
                <c:pt idx="1016">
                  <c:v>8.2786448501271508</c:v>
                </c:pt>
                <c:pt idx="1017">
                  <c:v>6.4794955781207699</c:v>
                </c:pt>
                <c:pt idx="1018">
                  <c:v>7.6517557440665804</c:v>
                </c:pt>
                <c:pt idx="1019">
                  <c:v>7.0522511157691801</c:v>
                </c:pt>
                <c:pt idx="1020">
                  <c:v>6.4332780377974901</c:v>
                </c:pt>
                <c:pt idx="1021">
                  <c:v>8.7187521357648698</c:v>
                </c:pt>
                <c:pt idx="1022">
                  <c:v>5.2349787811424102</c:v>
                </c:pt>
                <c:pt idx="1023">
                  <c:v>7.4843905370392401</c:v>
                </c:pt>
                <c:pt idx="1024">
                  <c:v>7.8156628429804798</c:v>
                </c:pt>
                <c:pt idx="1025">
                  <c:v>8.0944257839114702</c:v>
                </c:pt>
                <c:pt idx="1026">
                  <c:v>6.9349047761759701</c:v>
                </c:pt>
                <c:pt idx="1027">
                  <c:v>9.3304280794004395</c:v>
                </c:pt>
                <c:pt idx="1028">
                  <c:v>8.6444448301276804</c:v>
                </c:pt>
                <c:pt idx="1029">
                  <c:v>2.7206844260563199</c:v>
                </c:pt>
                <c:pt idx="1030">
                  <c:v>6.7288932671204904</c:v>
                </c:pt>
                <c:pt idx="1031">
                  <c:v>7.4056959972612999</c:v>
                </c:pt>
                <c:pt idx="1032">
                  <c:v>7.5665251207728499</c:v>
                </c:pt>
                <c:pt idx="1033">
                  <c:v>8.2633625726637607</c:v>
                </c:pt>
                <c:pt idx="1034">
                  <c:v>6.5348260933339599</c:v>
                </c:pt>
                <c:pt idx="1035">
                  <c:v>8.9795718702548797</c:v>
                </c:pt>
                <c:pt idx="1036">
                  <c:v>9.7476441501677797</c:v>
                </c:pt>
                <c:pt idx="1037">
                  <c:v>9.4557163652219192</c:v>
                </c:pt>
                <c:pt idx="1038">
                  <c:v>6.0159857834082997</c:v>
                </c:pt>
                <c:pt idx="1039">
                  <c:v>7.3735669291930401</c:v>
                </c:pt>
                <c:pt idx="1040">
                  <c:v>6.1101039723190302</c:v>
                </c:pt>
                <c:pt idx="1041">
                  <c:v>5.8746643794792197</c:v>
                </c:pt>
                <c:pt idx="1042">
                  <c:v>8.7091412184393793</c:v>
                </c:pt>
                <c:pt idx="1043">
                  <c:v>7.6598618385110004</c:v>
                </c:pt>
                <c:pt idx="1044">
                  <c:v>5.6134213153791404</c:v>
                </c:pt>
                <c:pt idx="1045">
                  <c:v>6.7391607773105804</c:v>
                </c:pt>
                <c:pt idx="1046">
                  <c:v>7.8994577584315202</c:v>
                </c:pt>
                <c:pt idx="1047">
                  <c:v>7.9831246539819203</c:v>
                </c:pt>
                <c:pt idx="1048">
                  <c:v>6.3099587451716399</c:v>
                </c:pt>
                <c:pt idx="1049">
                  <c:v>1.8099516383457399</c:v>
                </c:pt>
                <c:pt idx="1050">
                  <c:v>8.1799792058503495</c:v>
                </c:pt>
                <c:pt idx="1051">
                  <c:v>7.3790655017349804</c:v>
                </c:pt>
                <c:pt idx="1052">
                  <c:v>7.27342395097088</c:v>
                </c:pt>
                <c:pt idx="1053">
                  <c:v>7.8396944559841097</c:v>
                </c:pt>
                <c:pt idx="1054">
                  <c:v>7.1905314580095903</c:v>
                </c:pt>
                <c:pt idx="1055">
                  <c:v>7.0673951631558101</c:v>
                </c:pt>
                <c:pt idx="1056">
                  <c:v>7.08568237399236</c:v>
                </c:pt>
                <c:pt idx="1057">
                  <c:v>5.5143936025490099</c:v>
                </c:pt>
                <c:pt idx="1058">
                  <c:v>10.1841425312446</c:v>
                </c:pt>
                <c:pt idx="1059">
                  <c:v>5.8435076343372403</c:v>
                </c:pt>
                <c:pt idx="1060">
                  <c:v>6.7655595803787003</c:v>
                </c:pt>
                <c:pt idx="1061">
                  <c:v>7.6410696166553898</c:v>
                </c:pt>
                <c:pt idx="1062">
                  <c:v>6.4912820483588796</c:v>
                </c:pt>
                <c:pt idx="1063">
                  <c:v>5.9433992851471098</c:v>
                </c:pt>
                <c:pt idx="1064">
                  <c:v>7.4014132210762904</c:v>
                </c:pt>
                <c:pt idx="1065">
                  <c:v>8.47675603905701</c:v>
                </c:pt>
                <c:pt idx="1066">
                  <c:v>7.0125594487855603</c:v>
                </c:pt>
                <c:pt idx="1067">
                  <c:v>3.76757776636429</c:v>
                </c:pt>
                <c:pt idx="1068">
                  <c:v>0.74813651833138295</c:v>
                </c:pt>
                <c:pt idx="1069">
                  <c:v>5.4791205856326703</c:v>
                </c:pt>
                <c:pt idx="1070">
                  <c:v>7.1130778473298202</c:v>
                </c:pt>
                <c:pt idx="1071">
                  <c:v>9.2561898888016199</c:v>
                </c:pt>
                <c:pt idx="1072">
                  <c:v>8.1683773041806393</c:v>
                </c:pt>
                <c:pt idx="1073">
                  <c:v>8.3767921316161207</c:v>
                </c:pt>
                <c:pt idx="1074">
                  <c:v>8.9128499400797701</c:v>
                </c:pt>
                <c:pt idx="1075">
                  <c:v>8.2206895342518909</c:v>
                </c:pt>
                <c:pt idx="1076">
                  <c:v>7.4839452162805902</c:v>
                </c:pt>
                <c:pt idx="1077">
                  <c:v>8.5966266483473799</c:v>
                </c:pt>
                <c:pt idx="1078">
                  <c:v>7.7730879793390297</c:v>
                </c:pt>
                <c:pt idx="1079">
                  <c:v>7.4749225621794801</c:v>
                </c:pt>
                <c:pt idx="1080">
                  <c:v>8.5161736020816097</c:v>
                </c:pt>
                <c:pt idx="1081">
                  <c:v>7.0937146410094201</c:v>
                </c:pt>
                <c:pt idx="1082">
                  <c:v>8.4693285286257591</c:v>
                </c:pt>
                <c:pt idx="1083">
                  <c:v>7.6779691931681304</c:v>
                </c:pt>
                <c:pt idx="1084">
                  <c:v>6.8413803482767603</c:v>
                </c:pt>
                <c:pt idx="1085">
                  <c:v>7.1178412871908296</c:v>
                </c:pt>
                <c:pt idx="1086">
                  <c:v>7.2759788511964096</c:v>
                </c:pt>
                <c:pt idx="1087">
                  <c:v>1.67504850820794</c:v>
                </c:pt>
                <c:pt idx="1088">
                  <c:v>6.5766351937660996</c:v>
                </c:pt>
                <c:pt idx="1089">
                  <c:v>6.2516358629558999</c:v>
                </c:pt>
                <c:pt idx="1090">
                  <c:v>6.6437631747916797</c:v>
                </c:pt>
                <c:pt idx="1091">
                  <c:v>8.7533536372515108</c:v>
                </c:pt>
                <c:pt idx="1092">
                  <c:v>7.6268939652042302</c:v>
                </c:pt>
                <c:pt idx="1093">
                  <c:v>6.4249433924875099</c:v>
                </c:pt>
                <c:pt idx="1094">
                  <c:v>9.5303841686161306</c:v>
                </c:pt>
                <c:pt idx="1095">
                  <c:v>5.7665692448526604</c:v>
                </c:pt>
                <c:pt idx="1096">
                  <c:v>6.1778076501983801</c:v>
                </c:pt>
                <c:pt idx="1097">
                  <c:v>7.53570609684113</c:v>
                </c:pt>
                <c:pt idx="1098">
                  <c:v>7.67601041014861</c:v>
                </c:pt>
                <c:pt idx="1099">
                  <c:v>7.1016094633478897</c:v>
                </c:pt>
                <c:pt idx="1100">
                  <c:v>6.8727475801265303</c:v>
                </c:pt>
                <c:pt idx="1101">
                  <c:v>7.9255023469279404</c:v>
                </c:pt>
                <c:pt idx="1102">
                  <c:v>6.7460212302678597</c:v>
                </c:pt>
                <c:pt idx="1103">
                  <c:v>9.4043379735669603</c:v>
                </c:pt>
                <c:pt idx="1104">
                  <c:v>11.1434922506677</c:v>
                </c:pt>
                <c:pt idx="1105">
                  <c:v>1.97545545172583</c:v>
                </c:pt>
                <c:pt idx="1106">
                  <c:v>8.3143749687745991</c:v>
                </c:pt>
                <c:pt idx="1107">
                  <c:v>7.2355025714475598</c:v>
                </c:pt>
                <c:pt idx="1108">
                  <c:v>8.8862736370267292</c:v>
                </c:pt>
                <c:pt idx="1109">
                  <c:v>6.5993465524570603</c:v>
                </c:pt>
                <c:pt idx="1110">
                  <c:v>7.5967488128967098</c:v>
                </c:pt>
                <c:pt idx="1111">
                  <c:v>6.5224073775743197</c:v>
                </c:pt>
                <c:pt idx="1112">
                  <c:v>8.9716204992486404</c:v>
                </c:pt>
                <c:pt idx="1113">
                  <c:v>6.3670257757241</c:v>
                </c:pt>
                <c:pt idx="1114">
                  <c:v>8.3891205265869697</c:v>
                </c:pt>
                <c:pt idx="1115">
                  <c:v>7.66287384046763</c:v>
                </c:pt>
                <c:pt idx="1116">
                  <c:v>7.3536115326574301</c:v>
                </c:pt>
                <c:pt idx="1117">
                  <c:v>7.7841542394612997</c:v>
                </c:pt>
                <c:pt idx="1118">
                  <c:v>7.32121228762096</c:v>
                </c:pt>
                <c:pt idx="1119">
                  <c:v>5.7935044748663804</c:v>
                </c:pt>
                <c:pt idx="1120">
                  <c:v>3.6903307154015002</c:v>
                </c:pt>
                <c:pt idx="1121">
                  <c:v>1.59080041801662</c:v>
                </c:pt>
                <c:pt idx="1122">
                  <c:v>2.1741305565370102</c:v>
                </c:pt>
                <c:pt idx="1123">
                  <c:v>0.52170387162940801</c:v>
                </c:pt>
                <c:pt idx="1124">
                  <c:v>6.6485855195149401</c:v>
                </c:pt>
                <c:pt idx="1125">
                  <c:v>7.97596889131521</c:v>
                </c:pt>
                <c:pt idx="1126">
                  <c:v>7.9717426637979596</c:v>
                </c:pt>
                <c:pt idx="1127">
                  <c:v>8.8529758964913299</c:v>
                </c:pt>
                <c:pt idx="1128">
                  <c:v>7.0694646873163602</c:v>
                </c:pt>
                <c:pt idx="1129">
                  <c:v>8.3571461819568906</c:v>
                </c:pt>
                <c:pt idx="1130">
                  <c:v>7.3311098752761001</c:v>
                </c:pt>
                <c:pt idx="1131">
                  <c:v>9.4863076236862494</c:v>
                </c:pt>
                <c:pt idx="1132">
                  <c:v>7.3853769613760498</c:v>
                </c:pt>
                <c:pt idx="1133">
                  <c:v>6.9584431591329903</c:v>
                </c:pt>
                <c:pt idx="1134">
                  <c:v>8.1702708991525892</c:v>
                </c:pt>
                <c:pt idx="1135">
                  <c:v>9.5266692353032507</c:v>
                </c:pt>
                <c:pt idx="1136">
                  <c:v>8.9266273946620895</c:v>
                </c:pt>
                <c:pt idx="1137">
                  <c:v>8.0815311168648094</c:v>
                </c:pt>
                <c:pt idx="1138">
                  <c:v>6.7261443735485997</c:v>
                </c:pt>
                <c:pt idx="1139">
                  <c:v>6.6782217338125802</c:v>
                </c:pt>
                <c:pt idx="1140">
                  <c:v>5.4932043454987101</c:v>
                </c:pt>
                <c:pt idx="1141">
                  <c:v>0.93411173484042798</c:v>
                </c:pt>
                <c:pt idx="1142">
                  <c:v>7.5640943134571303</c:v>
                </c:pt>
                <c:pt idx="1143">
                  <c:v>6.6798977734932699</c:v>
                </c:pt>
                <c:pt idx="1144">
                  <c:v>8.6997949802949393</c:v>
                </c:pt>
                <c:pt idx="1145">
                  <c:v>7.3619909456627202</c:v>
                </c:pt>
                <c:pt idx="1146">
                  <c:v>6.7113922398454999</c:v>
                </c:pt>
                <c:pt idx="1147">
                  <c:v>6.6565887267999599</c:v>
                </c:pt>
                <c:pt idx="1148">
                  <c:v>8.7345260724785394</c:v>
                </c:pt>
                <c:pt idx="1149">
                  <c:v>8.8241871268119993</c:v>
                </c:pt>
                <c:pt idx="1150">
                  <c:v>7.3318724968927604</c:v>
                </c:pt>
                <c:pt idx="1151">
                  <c:v>7.3171415689400803</c:v>
                </c:pt>
                <c:pt idx="1152">
                  <c:v>7.3730305022474401</c:v>
                </c:pt>
                <c:pt idx="1153">
                  <c:v>7.4512915022391697</c:v>
                </c:pt>
                <c:pt idx="1154">
                  <c:v>9.8270895305899195</c:v>
                </c:pt>
                <c:pt idx="1155">
                  <c:v>6.8426652596720796</c:v>
                </c:pt>
                <c:pt idx="1156">
                  <c:v>8.5710485863600194</c:v>
                </c:pt>
                <c:pt idx="1157">
                  <c:v>9.6739769440337593</c:v>
                </c:pt>
                <c:pt idx="1158">
                  <c:v>6.6162004116454103</c:v>
                </c:pt>
                <c:pt idx="1159">
                  <c:v>2.4418806444208401</c:v>
                </c:pt>
                <c:pt idx="1160">
                  <c:v>5.2493916228389104</c:v>
                </c:pt>
                <c:pt idx="1161">
                  <c:v>8.0963672881713808</c:v>
                </c:pt>
                <c:pt idx="1162">
                  <c:v>8.4471826566124495</c:v>
                </c:pt>
                <c:pt idx="1163">
                  <c:v>7.4159972795724203</c:v>
                </c:pt>
                <c:pt idx="1164">
                  <c:v>7.9199684314686403</c:v>
                </c:pt>
                <c:pt idx="1165">
                  <c:v>6.6971404047724903</c:v>
                </c:pt>
                <c:pt idx="1166">
                  <c:v>7.6824121905784697</c:v>
                </c:pt>
                <c:pt idx="1167">
                  <c:v>6.9469574963914704</c:v>
                </c:pt>
                <c:pt idx="1168">
                  <c:v>7.6054596639269496</c:v>
                </c:pt>
                <c:pt idx="1169">
                  <c:v>8.8379096035228795</c:v>
                </c:pt>
                <c:pt idx="1170">
                  <c:v>7.9596553860632797</c:v>
                </c:pt>
                <c:pt idx="1171">
                  <c:v>7.3103337376597404</c:v>
                </c:pt>
                <c:pt idx="1172">
                  <c:v>7.4254715376174802</c:v>
                </c:pt>
                <c:pt idx="1173">
                  <c:v>10.0498606510541</c:v>
                </c:pt>
                <c:pt idx="1174">
                  <c:v>9.4602316192633005</c:v>
                </c:pt>
                <c:pt idx="1175">
                  <c:v>6.2756996772842397</c:v>
                </c:pt>
                <c:pt idx="1176">
                  <c:v>3.0252162807283698</c:v>
                </c:pt>
                <c:pt idx="1177">
                  <c:v>0.56437533924495498</c:v>
                </c:pt>
                <c:pt idx="1178">
                  <c:v>9.8421322616134699</c:v>
                </c:pt>
                <c:pt idx="1179">
                  <c:v>6.42766165553103</c:v>
                </c:pt>
                <c:pt idx="1180">
                  <c:v>6.7860451206745998</c:v>
                </c:pt>
                <c:pt idx="1181">
                  <c:v>7.5675869790897599</c:v>
                </c:pt>
                <c:pt idx="1182">
                  <c:v>9.6177133758024507</c:v>
                </c:pt>
                <c:pt idx="1183">
                  <c:v>7.09599072488695</c:v>
                </c:pt>
                <c:pt idx="1184">
                  <c:v>8.3616724315725506</c:v>
                </c:pt>
                <c:pt idx="1185">
                  <c:v>7.0126654775376203</c:v>
                </c:pt>
                <c:pt idx="1186">
                  <c:v>6.74115490324745</c:v>
                </c:pt>
                <c:pt idx="1187">
                  <c:v>8.2687315545087401</c:v>
                </c:pt>
                <c:pt idx="1188">
                  <c:v>8.5937136065593496</c:v>
                </c:pt>
                <c:pt idx="1189">
                  <c:v>7.0513667574371901</c:v>
                </c:pt>
                <c:pt idx="1190">
                  <c:v>9.9284027520755398</c:v>
                </c:pt>
                <c:pt idx="1191">
                  <c:v>6.6370660846523899</c:v>
                </c:pt>
                <c:pt idx="1192">
                  <c:v>9.8305971187876509</c:v>
                </c:pt>
                <c:pt idx="1193">
                  <c:v>3.9655695747733199</c:v>
                </c:pt>
                <c:pt idx="1194">
                  <c:v>0.59844826776762605</c:v>
                </c:pt>
                <c:pt idx="1195">
                  <c:v>2.0163660566590398</c:v>
                </c:pt>
                <c:pt idx="1196">
                  <c:v>5.9036895540057301</c:v>
                </c:pt>
                <c:pt idx="1197">
                  <c:v>8.0049571521280392</c:v>
                </c:pt>
                <c:pt idx="1198">
                  <c:v>8.9882222456265399</c:v>
                </c:pt>
                <c:pt idx="1199">
                  <c:v>7.3389709254935402</c:v>
                </c:pt>
                <c:pt idx="1200">
                  <c:v>7.8296130851587398</c:v>
                </c:pt>
                <c:pt idx="1201">
                  <c:v>7.0235039721925103</c:v>
                </c:pt>
                <c:pt idx="1202">
                  <c:v>8.1225249740033298</c:v>
                </c:pt>
                <c:pt idx="1203">
                  <c:v>6.1076016937704498</c:v>
                </c:pt>
                <c:pt idx="1204">
                  <c:v>6.7859021782088602</c:v>
                </c:pt>
                <c:pt idx="1205">
                  <c:v>8.5706833762140402</c:v>
                </c:pt>
                <c:pt idx="1206">
                  <c:v>6.6382371133140099</c:v>
                </c:pt>
                <c:pt idx="1207">
                  <c:v>6.0143034605423003</c:v>
                </c:pt>
                <c:pt idx="1208">
                  <c:v>3.1002485088703802</c:v>
                </c:pt>
                <c:pt idx="1209">
                  <c:v>0.81206164564662797</c:v>
                </c:pt>
                <c:pt idx="1210">
                  <c:v>5.9606890403161401</c:v>
                </c:pt>
                <c:pt idx="1211">
                  <c:v>7.9162605667392398</c:v>
                </c:pt>
                <c:pt idx="1212">
                  <c:v>6.2730929407799199</c:v>
                </c:pt>
                <c:pt idx="1213">
                  <c:v>8.7779444537474802</c:v>
                </c:pt>
                <c:pt idx="1214">
                  <c:v>7.1023453814269901</c:v>
                </c:pt>
                <c:pt idx="1215">
                  <c:v>7.06370065019519</c:v>
                </c:pt>
                <c:pt idx="1216">
                  <c:v>6.4271362241597201</c:v>
                </c:pt>
                <c:pt idx="1217">
                  <c:v>6.5390766681942702</c:v>
                </c:pt>
                <c:pt idx="1218">
                  <c:v>7.6030948300569596</c:v>
                </c:pt>
                <c:pt idx="1219">
                  <c:v>6.8619122270643</c:v>
                </c:pt>
                <c:pt idx="1220">
                  <c:v>6.4687175591244701</c:v>
                </c:pt>
                <c:pt idx="1221">
                  <c:v>6.3458153129233796</c:v>
                </c:pt>
                <c:pt idx="1222">
                  <c:v>7.4853801387251098</c:v>
                </c:pt>
                <c:pt idx="1223">
                  <c:v>2.1790188747060002</c:v>
                </c:pt>
                <c:pt idx="1224">
                  <c:v>6.9641153046690496</c:v>
                </c:pt>
                <c:pt idx="1225">
                  <c:v>8.5298819416255398</c:v>
                </c:pt>
                <c:pt idx="1226">
                  <c:v>6.3668765500730498</c:v>
                </c:pt>
                <c:pt idx="1227">
                  <c:v>7.3226071547591598</c:v>
                </c:pt>
                <c:pt idx="1228">
                  <c:v>6.2550303538181096</c:v>
                </c:pt>
                <c:pt idx="1229">
                  <c:v>7.6919689154306896</c:v>
                </c:pt>
                <c:pt idx="1230">
                  <c:v>7.7748763309570803</c:v>
                </c:pt>
                <c:pt idx="1231">
                  <c:v>8.0268862542482609</c:v>
                </c:pt>
                <c:pt idx="1232">
                  <c:v>9.7207772497942795</c:v>
                </c:pt>
                <c:pt idx="1233">
                  <c:v>6.6668240356653499</c:v>
                </c:pt>
                <c:pt idx="1234">
                  <c:v>6.1356608285559897</c:v>
                </c:pt>
                <c:pt idx="1235">
                  <c:v>5.5777815175204903</c:v>
                </c:pt>
                <c:pt idx="1236">
                  <c:v>3.1535943229246599</c:v>
                </c:pt>
                <c:pt idx="1237">
                  <c:v>8.6400371756346903</c:v>
                </c:pt>
                <c:pt idx="1238">
                  <c:v>7.8487045437146099</c:v>
                </c:pt>
                <c:pt idx="1239">
                  <c:v>7.53092066583155</c:v>
                </c:pt>
                <c:pt idx="1240">
                  <c:v>9.1505499088338507</c:v>
                </c:pt>
                <c:pt idx="1241">
                  <c:v>6.3466085650684096</c:v>
                </c:pt>
                <c:pt idx="1242">
                  <c:v>8.6108352865214108</c:v>
                </c:pt>
                <c:pt idx="1243">
                  <c:v>7.7592579030797602</c:v>
                </c:pt>
                <c:pt idx="1244">
                  <c:v>7.2925209073138904</c:v>
                </c:pt>
                <c:pt idx="1245">
                  <c:v>6.8497636882728701</c:v>
                </c:pt>
                <c:pt idx="1246">
                  <c:v>7.8342021666274801</c:v>
                </c:pt>
                <c:pt idx="1247">
                  <c:v>7.6028199406997699</c:v>
                </c:pt>
                <c:pt idx="1248">
                  <c:v>8.9056282039673302</c:v>
                </c:pt>
                <c:pt idx="1249">
                  <c:v>1.4961780034849901</c:v>
                </c:pt>
                <c:pt idx="1250">
                  <c:v>7.6901884177942703</c:v>
                </c:pt>
                <c:pt idx="1251">
                  <c:v>7.7491513995131696</c:v>
                </c:pt>
                <c:pt idx="1252">
                  <c:v>6.4859491948294101</c:v>
                </c:pt>
                <c:pt idx="1253">
                  <c:v>8.8672976320008807</c:v>
                </c:pt>
                <c:pt idx="1254">
                  <c:v>7.0426559064069503</c:v>
                </c:pt>
                <c:pt idx="1255">
                  <c:v>6.2468763500857198</c:v>
                </c:pt>
                <c:pt idx="1256">
                  <c:v>7.6021287903159802</c:v>
                </c:pt>
                <c:pt idx="1257">
                  <c:v>7.6658057318115898</c:v>
                </c:pt>
                <c:pt idx="1258">
                  <c:v>3.1761768763168301</c:v>
                </c:pt>
                <c:pt idx="1259">
                  <c:v>1.4935021519423</c:v>
                </c:pt>
                <c:pt idx="1260">
                  <c:v>2.4281887982383301</c:v>
                </c:pt>
                <c:pt idx="1261">
                  <c:v>1.1833594127909299</c:v>
                </c:pt>
                <c:pt idx="1262">
                  <c:v>6.5459119884103201</c:v>
                </c:pt>
                <c:pt idx="1263">
                  <c:v>7.7586390093270099</c:v>
                </c:pt>
                <c:pt idx="1264">
                  <c:v>7.0304814494761301</c:v>
                </c:pt>
                <c:pt idx="1265">
                  <c:v>6.7177531795708596</c:v>
                </c:pt>
                <c:pt idx="1266">
                  <c:v>7.7697351145794897</c:v>
                </c:pt>
                <c:pt idx="1267">
                  <c:v>6.7393382772955102</c:v>
                </c:pt>
                <c:pt idx="1268">
                  <c:v>6.8355762558492499</c:v>
                </c:pt>
                <c:pt idx="1269">
                  <c:v>9.22621909488638</c:v>
                </c:pt>
                <c:pt idx="1270">
                  <c:v>7.8324892132331101</c:v>
                </c:pt>
                <c:pt idx="1271">
                  <c:v>7.6959343907576798</c:v>
                </c:pt>
                <c:pt idx="1272">
                  <c:v>1.39322094364338</c:v>
                </c:pt>
                <c:pt idx="1273">
                  <c:v>8.6650717420929801</c:v>
                </c:pt>
                <c:pt idx="1274">
                  <c:v>8.5725887521584401</c:v>
                </c:pt>
                <c:pt idx="1275">
                  <c:v>8.6857426363554406</c:v>
                </c:pt>
                <c:pt idx="1276">
                  <c:v>7.1727633953590502</c:v>
                </c:pt>
                <c:pt idx="1277">
                  <c:v>6.0221786479266903</c:v>
                </c:pt>
                <c:pt idx="1278">
                  <c:v>7.3467015996158596</c:v>
                </c:pt>
                <c:pt idx="1279">
                  <c:v>6.4155665238147099</c:v>
                </c:pt>
                <c:pt idx="1280">
                  <c:v>6.8886770256765599</c:v>
                </c:pt>
                <c:pt idx="1281">
                  <c:v>8.1261731484723096</c:v>
                </c:pt>
                <c:pt idx="1282">
                  <c:v>1.3839422497410001</c:v>
                </c:pt>
                <c:pt idx="1283">
                  <c:v>6.6767930945533598</c:v>
                </c:pt>
                <c:pt idx="1284">
                  <c:v>6.4650434665161001</c:v>
                </c:pt>
                <c:pt idx="1285">
                  <c:v>8.3923037453432094</c:v>
                </c:pt>
                <c:pt idx="1286">
                  <c:v>8.1451208791642795</c:v>
                </c:pt>
                <c:pt idx="1287">
                  <c:v>9.1072925341884101</c:v>
                </c:pt>
                <c:pt idx="1288">
                  <c:v>8.2284838256254407</c:v>
                </c:pt>
                <c:pt idx="1289">
                  <c:v>7.5480164276542299</c:v>
                </c:pt>
                <c:pt idx="1290">
                  <c:v>7.5041417300523499</c:v>
                </c:pt>
                <c:pt idx="1291">
                  <c:v>7.4568057827443903</c:v>
                </c:pt>
                <c:pt idx="1292">
                  <c:v>8.9107317212330894</c:v>
                </c:pt>
                <c:pt idx="1293">
                  <c:v>2.0623306987737098</c:v>
                </c:pt>
                <c:pt idx="1294">
                  <c:v>8.0677269587449292</c:v>
                </c:pt>
                <c:pt idx="1295">
                  <c:v>7.8608868546270703</c:v>
                </c:pt>
                <c:pt idx="1296">
                  <c:v>8.7477678855134293</c:v>
                </c:pt>
                <c:pt idx="1297">
                  <c:v>8.1466571179718894</c:v>
                </c:pt>
                <c:pt idx="1298">
                  <c:v>9.4589655574239</c:v>
                </c:pt>
                <c:pt idx="1299">
                  <c:v>6.1489458384898601</c:v>
                </c:pt>
                <c:pt idx="1300">
                  <c:v>10.3815075919193</c:v>
                </c:pt>
                <c:pt idx="1301">
                  <c:v>8.6820614751636001</c:v>
                </c:pt>
                <c:pt idx="1302">
                  <c:v>8.0101839769054504</c:v>
                </c:pt>
                <c:pt idx="1303">
                  <c:v>4.5496073570389299</c:v>
                </c:pt>
                <c:pt idx="1304">
                  <c:v>0.59837208414577703</c:v>
                </c:pt>
                <c:pt idx="1305">
                  <c:v>1.9258159316046199</c:v>
                </c:pt>
                <c:pt idx="1306">
                  <c:v>7.6360422830114896</c:v>
                </c:pt>
                <c:pt idx="1307">
                  <c:v>8.1422973727668708</c:v>
                </c:pt>
                <c:pt idx="1308">
                  <c:v>8.7643908376417308</c:v>
                </c:pt>
                <c:pt idx="1309">
                  <c:v>8.5640608989002693</c:v>
                </c:pt>
                <c:pt idx="1310">
                  <c:v>7.3091454302385204</c:v>
                </c:pt>
                <c:pt idx="1311">
                  <c:v>7.3525897296468496</c:v>
                </c:pt>
                <c:pt idx="1312">
                  <c:v>3.7228061440598199</c:v>
                </c:pt>
                <c:pt idx="1313">
                  <c:v>0.88835051085007499</c:v>
                </c:pt>
                <c:pt idx="1314">
                  <c:v>7.0666647428638498</c:v>
                </c:pt>
                <c:pt idx="1315">
                  <c:v>8.1221880381912399</c:v>
                </c:pt>
                <c:pt idx="1316">
                  <c:v>7.6116148293335</c:v>
                </c:pt>
                <c:pt idx="1317">
                  <c:v>5.9536518727720997</c:v>
                </c:pt>
                <c:pt idx="1318">
                  <c:v>3.27592165767014</c:v>
                </c:pt>
                <c:pt idx="1319">
                  <c:v>2.11461543990925</c:v>
                </c:pt>
                <c:pt idx="1320">
                  <c:v>0.32622612274141699</c:v>
                </c:pt>
                <c:pt idx="1321">
                  <c:v>6.6225825571211701</c:v>
                </c:pt>
                <c:pt idx="1322">
                  <c:v>6.3316074601475201</c:v>
                </c:pt>
                <c:pt idx="1323">
                  <c:v>6.2784925531532796</c:v>
                </c:pt>
                <c:pt idx="1324">
                  <c:v>6.7627667045096604</c:v>
                </c:pt>
                <c:pt idx="1325">
                  <c:v>3.7031060019273201</c:v>
                </c:pt>
                <c:pt idx="1326">
                  <c:v>0.59404611106178395</c:v>
                </c:pt>
                <c:pt idx="1327">
                  <c:v>6.8214445866952502</c:v>
                </c:pt>
                <c:pt idx="1328">
                  <c:v>6.6215772474720298</c:v>
                </c:pt>
                <c:pt idx="1329">
                  <c:v>9.4798115954768001</c:v>
                </c:pt>
                <c:pt idx="1330">
                  <c:v>1.53290165080913</c:v>
                </c:pt>
                <c:pt idx="1331">
                  <c:v>5.3320414277677202</c:v>
                </c:pt>
                <c:pt idx="1332">
                  <c:v>9.0436250174707595</c:v>
                </c:pt>
                <c:pt idx="1333">
                  <c:v>6.8948683193986202</c:v>
                </c:pt>
                <c:pt idx="1334">
                  <c:v>6.5530245541780401</c:v>
                </c:pt>
                <c:pt idx="1335">
                  <c:v>9.0868737527364001</c:v>
                </c:pt>
                <c:pt idx="1336">
                  <c:v>1.5990918664276099</c:v>
                </c:pt>
                <c:pt idx="1337">
                  <c:v>8.1111767559404093</c:v>
                </c:pt>
                <c:pt idx="1338">
                  <c:v>9.99957317744812</c:v>
                </c:pt>
                <c:pt idx="1339">
                  <c:v>6.4931622915620499</c:v>
                </c:pt>
                <c:pt idx="1340">
                  <c:v>7.5179678793207998</c:v>
                </c:pt>
                <c:pt idx="1341">
                  <c:v>6.4470342866293997</c:v>
                </c:pt>
                <c:pt idx="1342">
                  <c:v>1.00946597622943</c:v>
                </c:pt>
                <c:pt idx="1343">
                  <c:v>5.5019576080297696</c:v>
                </c:pt>
                <c:pt idx="1344">
                  <c:v>7.5315372033898198</c:v>
                </c:pt>
                <c:pt idx="1345">
                  <c:v>7.7776990519563398</c:v>
                </c:pt>
                <c:pt idx="1346">
                  <c:v>6.9020452878157403</c:v>
                </c:pt>
                <c:pt idx="1347">
                  <c:v>4.8997692742080501</c:v>
                </c:pt>
                <c:pt idx="1348">
                  <c:v>0.46339512658061799</c:v>
                </c:pt>
                <c:pt idx="1349">
                  <c:v>6.5907794292907198</c:v>
                </c:pt>
                <c:pt idx="1350">
                  <c:v>6.8999333521543704</c:v>
                </c:pt>
                <c:pt idx="1351">
                  <c:v>7.8250664151908396</c:v>
                </c:pt>
                <c:pt idx="1352">
                  <c:v>6.0378567660644302</c:v>
                </c:pt>
                <c:pt idx="1353">
                  <c:v>2.5148017222996399</c:v>
                </c:pt>
                <c:pt idx="1354">
                  <c:v>7.3907404454338899</c:v>
                </c:pt>
                <c:pt idx="1355">
                  <c:v>7.2725034643233801</c:v>
                </c:pt>
                <c:pt idx="1356">
                  <c:v>5.9182877496688002</c:v>
                </c:pt>
                <c:pt idx="1357">
                  <c:v>4.0340790711683203</c:v>
                </c:pt>
                <c:pt idx="1358">
                  <c:v>0.45094185330178799</c:v>
                </c:pt>
                <c:pt idx="1359">
                  <c:v>1.9191353348267599</c:v>
                </c:pt>
                <c:pt idx="1360">
                  <c:v>7.2910875556656896</c:v>
                </c:pt>
                <c:pt idx="1361">
                  <c:v>8.0511723362568404</c:v>
                </c:pt>
                <c:pt idx="1362">
                  <c:v>1.52606947218573</c:v>
                </c:pt>
                <c:pt idx="1363">
                  <c:v>6.7845308730155702</c:v>
                </c:pt>
                <c:pt idx="1364">
                  <c:v>7.5886285812853398</c:v>
                </c:pt>
                <c:pt idx="1365">
                  <c:v>1.8875953153810501</c:v>
                </c:pt>
                <c:pt idx="1366">
                  <c:v>3.2956021648485598</c:v>
                </c:pt>
                <c:pt idx="1367">
                  <c:v>2.36889673468897</c:v>
                </c:pt>
                <c:pt idx="1368">
                  <c:v>0.38182838571914002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5D-784B-97BE-6185CF009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769631"/>
        <c:axId val="495124735"/>
      </c:scatterChart>
      <c:valAx>
        <c:axId val="363769631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495124735"/>
        <c:crosses val="autoZero"/>
        <c:crossBetween val="midCat"/>
      </c:valAx>
      <c:valAx>
        <c:axId val="495124735"/>
        <c:scaling>
          <c:orientation val="minMax"/>
          <c:max val="4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DBH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36376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69850</xdr:colOff>
      <xdr:row>4</xdr:row>
      <xdr:rowOff>76200</xdr:rowOff>
    </xdr:from>
    <xdr:to>
      <xdr:col>26</xdr:col>
      <xdr:colOff>533400</xdr:colOff>
      <xdr:row>15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870BAD-8D12-CEE1-9CA2-3EDA7312B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717550</xdr:colOff>
      <xdr:row>4</xdr:row>
      <xdr:rowOff>76200</xdr:rowOff>
    </xdr:from>
    <xdr:to>
      <xdr:col>32</xdr:col>
      <xdr:colOff>723900</xdr:colOff>
      <xdr:row>15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1CC885-AAD5-7950-7B34-3CF42B7C5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463550</xdr:colOff>
      <xdr:row>16</xdr:row>
      <xdr:rowOff>12700</xdr:rowOff>
    </xdr:from>
    <xdr:to>
      <xdr:col>30</xdr:col>
      <xdr:colOff>127000</xdr:colOff>
      <xdr:row>26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3302E7-FEF5-EF9C-A887-059A6B336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69850</xdr:colOff>
      <xdr:row>9</xdr:row>
      <xdr:rowOff>139700</xdr:rowOff>
    </xdr:from>
    <xdr:to>
      <xdr:col>29</xdr:col>
      <xdr:colOff>50800</xdr:colOff>
      <xdr:row>24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E6FBDE-B8D0-624C-B9CA-44F057269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241300</xdr:colOff>
      <xdr:row>9</xdr:row>
      <xdr:rowOff>177800</xdr:rowOff>
    </xdr:from>
    <xdr:to>
      <xdr:col>35</xdr:col>
      <xdr:colOff>342900</xdr:colOff>
      <xdr:row>25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D226AB-BEF8-0F41-A284-6AFFB44B9D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209550</xdr:colOff>
      <xdr:row>6</xdr:row>
      <xdr:rowOff>139700</xdr:rowOff>
    </xdr:from>
    <xdr:to>
      <xdr:col>26</xdr:col>
      <xdr:colOff>152400</xdr:colOff>
      <xdr:row>18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646E8-63AF-84F2-3AAA-691A523B1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209550</xdr:colOff>
      <xdr:row>18</xdr:row>
      <xdr:rowOff>146050</xdr:rowOff>
    </xdr:from>
    <xdr:to>
      <xdr:col>27</xdr:col>
      <xdr:colOff>38100</xdr:colOff>
      <xdr:row>30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84B360-6702-F8D6-9FB3-0319FEC25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298450</xdr:colOff>
      <xdr:row>6</xdr:row>
      <xdr:rowOff>171450</xdr:rowOff>
    </xdr:from>
    <xdr:to>
      <xdr:col>33</xdr:col>
      <xdr:colOff>152400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5D3939-AB45-9888-67EC-B13CDCE98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69850</xdr:colOff>
      <xdr:row>9</xdr:row>
      <xdr:rowOff>139700</xdr:rowOff>
    </xdr:from>
    <xdr:to>
      <xdr:col>26</xdr:col>
      <xdr:colOff>50800</xdr:colOff>
      <xdr:row>24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8FDE63-5F2E-D6B2-D066-25B98591C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241300</xdr:colOff>
      <xdr:row>9</xdr:row>
      <xdr:rowOff>177800</xdr:rowOff>
    </xdr:from>
    <xdr:to>
      <xdr:col>32</xdr:col>
      <xdr:colOff>342900</xdr:colOff>
      <xdr:row>25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956DFF-D277-7140-AC93-C948454FC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527050</xdr:colOff>
      <xdr:row>37</xdr:row>
      <xdr:rowOff>114300</xdr:rowOff>
    </xdr:from>
    <xdr:to>
      <xdr:col>19</xdr:col>
      <xdr:colOff>495300</xdr:colOff>
      <xdr:row>50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12E7AE-CEAC-5DB3-F23B-D672B291F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717550</xdr:colOff>
      <xdr:row>37</xdr:row>
      <xdr:rowOff>88900</xdr:rowOff>
    </xdr:from>
    <xdr:to>
      <xdr:col>25</xdr:col>
      <xdr:colOff>711200</xdr:colOff>
      <xdr:row>50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FFA454-4D6C-605F-8B17-3F30CECF9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546100</xdr:colOff>
      <xdr:row>23</xdr:row>
      <xdr:rowOff>76200</xdr:rowOff>
    </xdr:from>
    <xdr:to>
      <xdr:col>19</xdr:col>
      <xdr:colOff>508000</xdr:colOff>
      <xdr:row>37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0EDF9E-946F-2646-B019-E76A99051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730250</xdr:colOff>
      <xdr:row>23</xdr:row>
      <xdr:rowOff>101600</xdr:rowOff>
    </xdr:from>
    <xdr:to>
      <xdr:col>25</xdr:col>
      <xdr:colOff>711200</xdr:colOff>
      <xdr:row>37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7D38BAC-C957-DC41-BF3E-D435E3B7D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4E9587B-C577-E84D-9BCC-176CAE3FF779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DB351FF1-A16E-784F-9027-3378B8A769F7}" autoFormatId="16" applyNumberFormats="0" applyBorderFormats="0" applyFontFormats="0" applyPatternFormats="0" applyAlignmentFormats="0" applyWidthHeightFormats="0">
  <queryTableRefresh nextId="12" unboundColumnsRight="2">
    <queryTableFields count="11">
      <queryTableField id="1" name="cycle" tableColumnId="1"/>
      <queryTableField id="2" name="name" tableColumnId="2"/>
      <queryTableField id="10" dataBound="0" tableColumnId="10"/>
      <queryTableField id="3" name="stand_age" tableColumnId="3"/>
      <queryTableField id="11" dataBound="0" tableColumnId="11"/>
      <queryTableField id="4" name="stand_level_biomass" tableColumnId="4"/>
      <queryTableField id="5" name="stand_basal_area" tableColumnId="5"/>
      <queryTableField id="6" name="mean_dbh" tableColumnId="6"/>
      <queryTableField id="7" name="stock" tableColumnId="7"/>
      <queryTableField id="9" dataBound="0" tableColumnId="9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439E9BE5-AD77-A745-9DAB-FEA69FE6E0A4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E37214A-2F53-5D4E-84D5-EEBAAF9E0212}" name="_3__3" displayName="_3__3" ref="A1:M1367" tableType="queryTable" totalsRowShown="0">
  <autoFilter ref="A1:M1367" xr:uid="{FE37214A-2F53-5D4E-84D5-EEBAAF9E0212}"/>
  <tableColumns count="13">
    <tableColumn id="1" xr3:uid="{B25A8DEF-89C0-1546-AD70-D2746A9D7905}" uniqueName="1" name="plot_name" queryTableFieldId="1"/>
    <tableColumn id="2" xr3:uid="{1CA783D5-413A-BB42-9FD1-F735D4F97FE5}" uniqueName="2" name=" SimTime" queryTableFieldId="2"/>
    <tableColumn id="3" xr3:uid="{60D8A7EA-5517-0E4C-BE6D-0EEE618FA84F}" uniqueName="3" name=" standAge" queryTableFieldId="3"/>
    <tableColumn id="4" xr3:uid="{0604A4FF-5EBC-9E40-A837-0BAD8D3B65A3}" uniqueName="4" name=" Stems" queryTableFieldId="4"/>
    <tableColumn id="5" xr3:uid="{792586D0-9171-E742-B7CD-4ABC923A9500}" uniqueName="5" name=" MeanDBH" queryTableFieldId="5"/>
    <tableColumn id="6" xr3:uid="{B60C7423-3C68-0A45-84C4-06E4BDA7B0D3}" uniqueName="6" name=" BasalArea" queryTableFieldId="6"/>
    <tableColumn id="7" xr3:uid="{5F7E9869-1811-9D43-8954-D5A3CFCD180F}" uniqueName="7" name=" StandVolume" queryTableFieldId="7"/>
    <tableColumn id="8" xr3:uid="{AF5F1095-6C00-CC46-AE75-567D25F58D48}" uniqueName="8" name=" MAI" queryTableFieldId="8"/>
    <tableColumn id="9" xr3:uid="{401DD6FC-6FDE-A14B-96BE-3B4B430A4EAB}" uniqueName="9" name=" PlotlevelLAI" queryTableFieldId="9"/>
    <tableColumn id="10" xr3:uid="{6ACEB982-4F5F-B545-9399-73F3E3BA902E}" uniqueName="10" name=" FoliageDM" queryTableFieldId="10"/>
    <tableColumn id="11" xr3:uid="{C6ABF3DD-5973-EB45-ADB1-5F4FD2232998}" uniqueName="11" name=" StemDM" queryTableFieldId="11"/>
    <tableColumn id="12" xr3:uid="{146C9B3D-452A-4E49-ACAB-78A6137CB008}" uniqueName="12" name=" RootDM" queryTableFieldId="12"/>
    <tableColumn id="13" xr3:uid="{91BC611C-0EFF-E149-B9C0-A13537272175}" uniqueName="13" name=" BarkBranchFraction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7B7AF7-6724-6444-BBD1-C9677AF1F723}" name="stand_validation_1cycle2" displayName="stand_validation_1cycle2" ref="A1:K1370" tableType="queryTable" totalsRowShown="0">
  <autoFilter ref="A1:K1370" xr:uid="{2A73BB7B-6FE0-AC48-9E84-0BD868EE7385}"/>
  <tableColumns count="11">
    <tableColumn id="1" xr3:uid="{4E97698D-BCCE-6440-B8F7-EDF586D44B17}" uniqueName="1" name="cycle" queryTableFieldId="1"/>
    <tableColumn id="2" xr3:uid="{60FE2086-2083-3348-A197-2D3BBE9F4771}" uniqueName="2" name="name" queryTableFieldId="2" dataDxfId="3"/>
    <tableColumn id="10" xr3:uid="{9A00B4F7-0CFA-CE40-A6ED-1A8A02AD727A}" uniqueName="10" name="mean_stand_age" queryTableFieldId="10"/>
    <tableColumn id="3" xr3:uid="{9B2DDC79-C5FE-9F4A-8EB3-8F01EE0E5C94}" uniqueName="3" name="stand_count" queryTableFieldId="3" dataDxfId="2"/>
    <tableColumn id="11" xr3:uid="{F750B31D-1717-5847-AD71-5377B2127675}" uniqueName="11" name="dominant_stand_age" queryTableFieldId="11"/>
    <tableColumn id="4" xr3:uid="{37ACEA85-7AB7-9B49-BD7F-172855FC0D40}" uniqueName="4" name="stand_level_biomass" queryTableFieldId="4"/>
    <tableColumn id="5" xr3:uid="{B0055B8E-BAB1-0F4B-84F3-F7908D2BEA36}" uniqueName="5" name="stand_basal_area" queryTableFieldId="5"/>
    <tableColumn id="6" xr3:uid="{9FBF088F-401E-CA45-811A-79B78E77FF28}" uniqueName="6" name="mean_dbh" queryTableFieldId="6"/>
    <tableColumn id="7" xr3:uid="{B89F39D2-799B-944E-9190-0FCF02D62458}" uniqueName="7" name="stock" queryTableFieldId="7"/>
    <tableColumn id="9" xr3:uid="{96ADE8AC-08E8-9B45-B46E-987084D05AC3}" uniqueName="9" name="aws" queryTableFieldId="9"/>
    <tableColumn id="8" xr3:uid="{2963E56D-B430-6A4D-B9B8-63B0FAAD00FA}" uniqueName="8" name="percent_tree_cover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73BB7B-6FE0-AC48-9E84-0BD868EE7385}" name="stand_validation_1cycle" displayName="stand_validation_1cycle" ref="A1:K1370" totalsRowShown="0">
  <autoFilter ref="A1:K1370" xr:uid="{2A73BB7B-6FE0-AC48-9E84-0BD868EE7385}"/>
  <tableColumns count="11">
    <tableColumn id="1" xr3:uid="{0113ECC1-467E-3342-9AE8-FCE4C157EC62}" name="cycle"/>
    <tableColumn id="2" xr3:uid="{9A25EE4C-0ED6-B046-9107-E639081BCDF0}" name="name" dataDxfId="1"/>
    <tableColumn id="3" xr3:uid="{3B825750-54D6-9E40-B52F-E671DF51EBE9}" name="mean_stand_age" dataDxfId="0"/>
    <tableColumn id="14" xr3:uid="{7B12E8EC-E2E4-C74C-B04C-5B650E724F87}" name="stand_count"/>
    <tableColumn id="13" xr3:uid="{E848D26F-D45A-6249-B49A-7572261E3470}" name="dominant_stand_age"/>
    <tableColumn id="5" xr3:uid="{C4B328EB-9549-F24F-9890-70AB4ECE1AE4}" name="stand_level_biomass"/>
    <tableColumn id="6" xr3:uid="{375387DE-E10D-CD4D-A18B-1F0AABC2A26A}" name="stand_basal_area"/>
    <tableColumn id="7" xr3:uid="{C2C12F43-685A-3B46-8225-9E4E5282D030}" name="mean_dbh"/>
    <tableColumn id="9" xr3:uid="{952DB3BB-EE51-5947-918C-5409A2688A52}" name="stock"/>
    <tableColumn id="8" xr3:uid="{00B32D69-3723-9F41-92B6-8EB1E23BF781}" name="aws"/>
    <tableColumn id="10" xr3:uid="{AD00A329-04D7-5E40-B375-576773C675BF}" name="percent_tree_cover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1A428D-436E-C747-B776-26B4F6287C35}" name="Py3PG2Output__2" displayName="Py3PG2Output__2" ref="A1:M1370" tableType="queryTable" totalsRowShown="0">
  <autoFilter ref="A1:M1370" xr:uid="{DD1A428D-436E-C747-B776-26B4F6287C35}"/>
  <tableColumns count="13">
    <tableColumn id="1" xr3:uid="{555CC23F-27E2-484B-9C39-598CBB2C22B5}" uniqueName="1" name="plot_name" queryTableFieldId="1"/>
    <tableColumn id="2" xr3:uid="{631D632A-7680-2342-B003-6102188DF46B}" uniqueName="2" name=" SimTime" queryTableFieldId="2"/>
    <tableColumn id="3" xr3:uid="{6B0C89D0-6F3F-1144-B420-3BAD5DA12933}" uniqueName="3" name=" standAge" queryTableFieldId="3"/>
    <tableColumn id="4" xr3:uid="{8202348D-E84B-1849-A431-BEAA58D408B2}" uniqueName="4" name=" Stems" queryTableFieldId="4"/>
    <tableColumn id="5" xr3:uid="{137329CA-2D89-914E-9610-AD1E68F73A14}" uniqueName="5" name=" MeanDBH" queryTableFieldId="5"/>
    <tableColumn id="6" xr3:uid="{C5A11A63-2818-BB4B-9B11-45345A1D82B1}" uniqueName="6" name=" BasalArea" queryTableFieldId="6"/>
    <tableColumn id="7" xr3:uid="{4E68898F-C928-4246-A798-ACC783E8BA58}" uniqueName="7" name=" StandVolume" queryTableFieldId="7"/>
    <tableColumn id="8" xr3:uid="{049B2F00-DE1F-9845-A67F-F12047526026}" uniqueName="8" name=" MAI" queryTableFieldId="8"/>
    <tableColumn id="9" xr3:uid="{E2C00F50-5E1D-9343-B81F-F70414DB6DBC}" uniqueName="9" name=" PlotlevelLAI" queryTableFieldId="9"/>
    <tableColumn id="10" xr3:uid="{24047C01-665B-F643-989C-72C42574E770}" uniqueName="10" name=" FoliageDM" queryTableFieldId="10"/>
    <tableColumn id="11" xr3:uid="{8FA9EDD8-A2B7-6343-A300-3F567F2A0D9A}" uniqueName="11" name=" StemDM" queryTableFieldId="11"/>
    <tableColumn id="12" xr3:uid="{A22B6DD3-EDE6-624D-9782-26DDC35EA2E6}" uniqueName="12" name=" RootDM" queryTableFieldId="12"/>
    <tableColumn id="13" xr3:uid="{12A8A577-97B3-1540-9EE9-03D20DBC276D}" uniqueName="13" name=" BarkBranchFraction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087B2-7974-F648-98FF-7D2302BB0E52}">
  <dimension ref="A1:M1367"/>
  <sheetViews>
    <sheetView workbookViewId="0">
      <selection activeCell="C22" sqref="C22"/>
    </sheetView>
  </sheetViews>
  <sheetFormatPr baseColWidth="10" defaultRowHeight="16" x14ac:dyDescent="0.2"/>
  <cols>
    <col min="3" max="13" width="12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0</v>
      </c>
      <c r="B2">
        <v>600</v>
      </c>
      <c r="C2">
        <v>86.416666666666174</v>
      </c>
      <c r="D2">
        <v>80.73646598574274</v>
      </c>
      <c r="E2">
        <v>81.794993223919391</v>
      </c>
      <c r="F2">
        <v>42.424141080831824</v>
      </c>
      <c r="G2">
        <v>603.62296687988839</v>
      </c>
      <c r="H2">
        <v>6.9850295106641296</v>
      </c>
      <c r="I2">
        <v>2.8879306359947776</v>
      </c>
      <c r="J2">
        <v>5.3829089207731169</v>
      </c>
      <c r="K2">
        <v>613.85404090125292</v>
      </c>
      <c r="L2">
        <v>8.2840730597757108</v>
      </c>
      <c r="M2">
        <v>0.41000016942758261</v>
      </c>
    </row>
    <row r="3" spans="1:13" x14ac:dyDescent="0.2">
      <c r="A3">
        <v>1</v>
      </c>
      <c r="B3">
        <v>600</v>
      </c>
      <c r="C3">
        <v>89.916666666665876</v>
      </c>
      <c r="D3">
        <v>97.474513812055264</v>
      </c>
      <c r="E3">
        <v>81.632198509358176</v>
      </c>
      <c r="F3">
        <v>51.015711158719583</v>
      </c>
      <c r="G3">
        <v>725.07913268489403</v>
      </c>
      <c r="H3">
        <v>8.0639013829646018</v>
      </c>
      <c r="I3">
        <v>3.5649161741698481</v>
      </c>
      <c r="J3">
        <v>6.6447645371292596</v>
      </c>
      <c r="K3">
        <v>737.36872995606791</v>
      </c>
      <c r="L3">
        <v>10.651176864863</v>
      </c>
      <c r="M3">
        <v>0.4100000963739589</v>
      </c>
    </row>
    <row r="4" spans="1:13" x14ac:dyDescent="0.2">
      <c r="A4">
        <v>2</v>
      </c>
      <c r="B4">
        <v>600</v>
      </c>
      <c r="C4">
        <v>92.91666666666562</v>
      </c>
      <c r="D4">
        <v>20.676412020739015</v>
      </c>
      <c r="E4">
        <v>160.15918654528056</v>
      </c>
      <c r="F4">
        <v>41.655156249515016</v>
      </c>
      <c r="G4">
        <v>854.63110714525203</v>
      </c>
      <c r="H4">
        <v>9.1978235746575248</v>
      </c>
      <c r="I4">
        <v>3.2754280534350637</v>
      </c>
      <c r="J4">
        <v>6.1051781051911718</v>
      </c>
      <c r="K4">
        <v>869.11646767928812</v>
      </c>
      <c r="L4">
        <v>18.691993083115388</v>
      </c>
      <c r="M4">
        <v>0.41000005942083789</v>
      </c>
    </row>
    <row r="5" spans="1:13" x14ac:dyDescent="0.2">
      <c r="A5">
        <v>3</v>
      </c>
      <c r="B5">
        <v>600</v>
      </c>
      <c r="C5">
        <v>86.666666666666146</v>
      </c>
      <c r="D5">
        <v>83.690239131562493</v>
      </c>
      <c r="E5">
        <v>80.212152229396992</v>
      </c>
      <c r="F5">
        <v>42.290715111392622</v>
      </c>
      <c r="G5">
        <v>595.35376785804203</v>
      </c>
      <c r="H5">
        <v>6.8694665522082188</v>
      </c>
      <c r="I5">
        <v>3.1810443751555617</v>
      </c>
      <c r="J5">
        <v>5.9292532621725282</v>
      </c>
      <c r="K5">
        <v>605.44467668166578</v>
      </c>
      <c r="L5">
        <v>9.6642134418468295</v>
      </c>
      <c r="M5">
        <v>0.41000016273552542</v>
      </c>
    </row>
    <row r="6" spans="1:13" x14ac:dyDescent="0.2">
      <c r="A6">
        <v>4</v>
      </c>
      <c r="B6">
        <v>600</v>
      </c>
      <c r="C6">
        <v>84.583333333333073</v>
      </c>
      <c r="D6">
        <v>98.459104860661753</v>
      </c>
      <c r="E6">
        <v>69.249125271324274</v>
      </c>
      <c r="F6">
        <v>37.082956209475043</v>
      </c>
      <c r="G6">
        <v>481.8794685464315</v>
      </c>
      <c r="H6">
        <v>5.6970971650809821</v>
      </c>
      <c r="I6">
        <v>2.4762344713755322</v>
      </c>
      <c r="J6">
        <v>4.615534895387758</v>
      </c>
      <c r="K6">
        <v>490.04710627654151</v>
      </c>
      <c r="L6">
        <v>6.9533062304599413</v>
      </c>
      <c r="M6">
        <v>0.41000022768280681</v>
      </c>
    </row>
    <row r="7" spans="1:13" x14ac:dyDescent="0.2">
      <c r="A7">
        <v>5</v>
      </c>
      <c r="B7">
        <v>600</v>
      </c>
      <c r="C7">
        <v>85.416666666666259</v>
      </c>
      <c r="D7">
        <v>98.459104860661753</v>
      </c>
      <c r="E7">
        <v>71.999434149258889</v>
      </c>
      <c r="F7">
        <v>40.087034607512749</v>
      </c>
      <c r="G7">
        <v>532.08560941401402</v>
      </c>
      <c r="H7">
        <v>6.2292949394811696</v>
      </c>
      <c r="I7">
        <v>2.7151855036440984</v>
      </c>
      <c r="J7">
        <v>5.0609235855435193</v>
      </c>
      <c r="K7">
        <v>541.10419213960586</v>
      </c>
      <c r="L7">
        <v>7.5838991102874518</v>
      </c>
      <c r="M7">
        <v>0.41000019906324991</v>
      </c>
    </row>
    <row r="8" spans="1:13" x14ac:dyDescent="0.2">
      <c r="A8">
        <v>6</v>
      </c>
      <c r="B8">
        <v>600</v>
      </c>
      <c r="C8">
        <v>82.333333333333258</v>
      </c>
      <c r="D8">
        <v>23.63018516655886</v>
      </c>
      <c r="E8">
        <v>123.65686252363018</v>
      </c>
      <c r="F8">
        <v>28.378762440257013</v>
      </c>
      <c r="G8">
        <v>505.72573589632975</v>
      </c>
      <c r="H8">
        <v>6.1424178448946991</v>
      </c>
      <c r="I8">
        <v>2.389764260356336</v>
      </c>
      <c r="J8">
        <v>4.454360224336134</v>
      </c>
      <c r="K8">
        <v>514.29764377734466</v>
      </c>
      <c r="L8">
        <v>7.7400496986539373</v>
      </c>
      <c r="M8">
        <v>0.41000032722458984</v>
      </c>
    </row>
    <row r="9" spans="1:13" x14ac:dyDescent="0.2">
      <c r="A9">
        <v>7</v>
      </c>
      <c r="B9">
        <v>600</v>
      </c>
      <c r="C9">
        <v>91.166666666665762</v>
      </c>
      <c r="D9">
        <v>82.70564808295606</v>
      </c>
      <c r="E9">
        <v>90.961295647476078</v>
      </c>
      <c r="F9">
        <v>53.745032034393965</v>
      </c>
      <c r="G9">
        <v>810.24816449953789</v>
      </c>
      <c r="H9">
        <v>8.8875484222984937</v>
      </c>
      <c r="I9">
        <v>3.8513082980742968</v>
      </c>
      <c r="J9">
        <v>7.178580238721894</v>
      </c>
      <c r="K9">
        <v>823.98129426813762</v>
      </c>
      <c r="L9">
        <v>11.675785972303199</v>
      </c>
      <c r="M9">
        <v>0.41000007878634975</v>
      </c>
    </row>
    <row r="10" spans="1:13" x14ac:dyDescent="0.2">
      <c r="A10">
        <v>8</v>
      </c>
      <c r="B10">
        <v>600</v>
      </c>
      <c r="C10">
        <v>86.583333333332902</v>
      </c>
      <c r="D10">
        <v>97.474513812055264</v>
      </c>
      <c r="E10">
        <v>75.192190558817714</v>
      </c>
      <c r="F10">
        <v>43.283904831601845</v>
      </c>
      <c r="G10">
        <v>588.25845668577244</v>
      </c>
      <c r="H10">
        <v>6.7941303948308995</v>
      </c>
      <c r="I10">
        <v>2.8457125196051756</v>
      </c>
      <c r="J10">
        <v>5.3042171847253963</v>
      </c>
      <c r="K10">
        <v>598.22910623926646</v>
      </c>
      <c r="L10">
        <v>8.1155394778444503</v>
      </c>
      <c r="M10">
        <v>0.41000016493631414</v>
      </c>
    </row>
    <row r="11" spans="1:13" x14ac:dyDescent="0.2">
      <c r="A11">
        <v>9</v>
      </c>
      <c r="B11">
        <v>600</v>
      </c>
      <c r="C11">
        <v>86.666666666666146</v>
      </c>
      <c r="D11">
        <v>97.474513812055264</v>
      </c>
      <c r="E11">
        <v>73.578851090244058</v>
      </c>
      <c r="F11">
        <v>41.446414251600736</v>
      </c>
      <c r="G11">
        <v>556.66995398087181</v>
      </c>
      <c r="H11">
        <v>6.4231148536254823</v>
      </c>
      <c r="I11">
        <v>2.9749314984259749</v>
      </c>
      <c r="J11">
        <v>5.5450726904491603</v>
      </c>
      <c r="K11">
        <v>566.10519409143944</v>
      </c>
      <c r="L11">
        <v>8.8571131540081645</v>
      </c>
      <c r="M11">
        <v>0.41000016273552542</v>
      </c>
    </row>
    <row r="12" spans="1:13" x14ac:dyDescent="0.2">
      <c r="A12">
        <v>10</v>
      </c>
      <c r="B12">
        <v>600</v>
      </c>
      <c r="C12">
        <v>88.999999999999432</v>
      </c>
      <c r="D12">
        <v>98.459104860661753</v>
      </c>
      <c r="E12">
        <v>79.096493178325915</v>
      </c>
      <c r="F12">
        <v>48.379371547077206</v>
      </c>
      <c r="G12">
        <v>675.89146162827421</v>
      </c>
      <c r="H12">
        <v>7.5942860857109951</v>
      </c>
      <c r="I12">
        <v>3.4162341523749387</v>
      </c>
      <c r="J12">
        <v>6.367631225302774</v>
      </c>
      <c r="K12">
        <v>687.34737926735249</v>
      </c>
      <c r="L12">
        <v>10.047821990326886</v>
      </c>
      <c r="M12">
        <v>0.41000011172047163</v>
      </c>
    </row>
    <row r="13" spans="1:13" x14ac:dyDescent="0.2">
      <c r="A13">
        <v>11</v>
      </c>
      <c r="B13">
        <v>600</v>
      </c>
      <c r="C13">
        <v>89.249999999999417</v>
      </c>
      <c r="D13">
        <v>95.505331714842086</v>
      </c>
      <c r="E13">
        <v>81.172507192476857</v>
      </c>
      <c r="F13">
        <v>49.423718724137146</v>
      </c>
      <c r="G13">
        <v>700.29492367367277</v>
      </c>
      <c r="H13">
        <v>7.8464417218339202</v>
      </c>
      <c r="I13">
        <v>3.3463920664946865</v>
      </c>
      <c r="J13">
        <v>6.2374502637366005</v>
      </c>
      <c r="K13">
        <v>712.1644586863672</v>
      </c>
      <c r="L13">
        <v>9.7018511104557046</v>
      </c>
      <c r="M13">
        <v>0.41000010730773212</v>
      </c>
    </row>
    <row r="14" spans="1:13" x14ac:dyDescent="0.2">
      <c r="A14">
        <v>12</v>
      </c>
      <c r="B14">
        <v>600</v>
      </c>
      <c r="C14">
        <v>92.166666666665677</v>
      </c>
      <c r="D14">
        <v>22.645594117952264</v>
      </c>
      <c r="E14">
        <v>158.16684548496579</v>
      </c>
      <c r="F14">
        <v>44.494313099207915</v>
      </c>
      <c r="G14">
        <v>906.67829995704142</v>
      </c>
      <c r="H14">
        <v>9.8373775763875368</v>
      </c>
      <c r="I14">
        <v>3.2079359919141264</v>
      </c>
      <c r="J14">
        <v>5.979377431340402</v>
      </c>
      <c r="K14">
        <v>922.04583356582316</v>
      </c>
      <c r="L14">
        <v>17.264382039576098</v>
      </c>
      <c r="M14">
        <v>0.41000006705698205</v>
      </c>
    </row>
    <row r="15" spans="1:13" x14ac:dyDescent="0.2">
      <c r="A15">
        <v>13</v>
      </c>
      <c r="B15">
        <v>600</v>
      </c>
      <c r="C15">
        <v>88.583333333332732</v>
      </c>
      <c r="D15">
        <v>97.474513812055264</v>
      </c>
      <c r="E15">
        <v>79.854822896950282</v>
      </c>
      <c r="F15">
        <v>48.818368434480774</v>
      </c>
      <c r="G15">
        <v>685.57849575431226</v>
      </c>
      <c r="H15">
        <v>7.7393621345736623</v>
      </c>
      <c r="I15">
        <v>3.2453072694777769</v>
      </c>
      <c r="J15">
        <v>6.0490349850471139</v>
      </c>
      <c r="K15">
        <v>697.1986114495644</v>
      </c>
      <c r="L15">
        <v>9.3953527484522912</v>
      </c>
      <c r="M15">
        <v>0.41000011948195875</v>
      </c>
    </row>
    <row r="16" spans="1:13" x14ac:dyDescent="0.2">
      <c r="A16">
        <v>14</v>
      </c>
      <c r="B16">
        <v>600</v>
      </c>
      <c r="C16">
        <v>84.916666666666302</v>
      </c>
      <c r="D16">
        <v>98.459104860661753</v>
      </c>
      <c r="E16">
        <v>71.254618517571075</v>
      </c>
      <c r="F16">
        <v>39.261944340251105</v>
      </c>
      <c r="G16">
        <v>518.19053128414907</v>
      </c>
      <c r="H16">
        <v>6.102341879695599</v>
      </c>
      <c r="I16">
        <v>2.7977497294367142</v>
      </c>
      <c r="J16">
        <v>5.2148177622305951</v>
      </c>
      <c r="K16">
        <v>526.97361436696076</v>
      </c>
      <c r="L16">
        <v>8.1329419933938318</v>
      </c>
      <c r="M16">
        <v>0.41000021577174706</v>
      </c>
    </row>
    <row r="17" spans="1:13" x14ac:dyDescent="0.2">
      <c r="A17">
        <v>15</v>
      </c>
      <c r="B17">
        <v>600</v>
      </c>
      <c r="C17">
        <v>87.08333333333286</v>
      </c>
      <c r="D17">
        <v>98.459104860661753</v>
      </c>
      <c r="E17">
        <v>76.004917877261633</v>
      </c>
      <c r="F17">
        <v>44.671357742294148</v>
      </c>
      <c r="G17">
        <v>610.68055072740651</v>
      </c>
      <c r="H17">
        <v>7.0125996255779119</v>
      </c>
      <c r="I17">
        <v>3.0964347396418548</v>
      </c>
      <c r="J17">
        <v>5.7715465790155722</v>
      </c>
      <c r="K17">
        <v>621.03122870378218</v>
      </c>
      <c r="L17">
        <v>8.9681150267327183</v>
      </c>
      <c r="M17">
        <v>0.41000015216430868</v>
      </c>
    </row>
    <row r="18" spans="1:13" x14ac:dyDescent="0.2">
      <c r="A18">
        <v>16</v>
      </c>
      <c r="B18">
        <v>600</v>
      </c>
      <c r="C18">
        <v>86.333333333332916</v>
      </c>
      <c r="D18">
        <v>98.459104860661753</v>
      </c>
      <c r="E18">
        <v>73.375446227755461</v>
      </c>
      <c r="F18">
        <v>41.633917302146671</v>
      </c>
      <c r="G18">
        <v>558.34575995291027</v>
      </c>
      <c r="H18">
        <v>6.467325404859996</v>
      </c>
      <c r="I18">
        <v>2.8391958186403419</v>
      </c>
      <c r="J18">
        <v>5.2920704914079062</v>
      </c>
      <c r="K18">
        <v>567.80941267006517</v>
      </c>
      <c r="L18">
        <v>7.9961473068656828</v>
      </c>
      <c r="M18">
        <v>0.41000017171887282</v>
      </c>
    </row>
    <row r="19" spans="1:13" x14ac:dyDescent="0.2">
      <c r="A19">
        <v>17</v>
      </c>
      <c r="B19">
        <v>600</v>
      </c>
      <c r="C19">
        <v>86.583333333332902</v>
      </c>
      <c r="D19">
        <v>97.474513812055264</v>
      </c>
      <c r="E19">
        <v>74.026524173399338</v>
      </c>
      <c r="F19">
        <v>41.952290297147485</v>
      </c>
      <c r="G19">
        <v>565.32920912173392</v>
      </c>
      <c r="H19">
        <v>6.5293075163241969</v>
      </c>
      <c r="I19">
        <v>2.7673985854548917</v>
      </c>
      <c r="J19">
        <v>5.1582452664583256</v>
      </c>
      <c r="K19">
        <v>574.91122084199662</v>
      </c>
      <c r="L19">
        <v>7.8632894387219725</v>
      </c>
      <c r="M19">
        <v>0.41000016493631414</v>
      </c>
    </row>
    <row r="20" spans="1:13" x14ac:dyDescent="0.2">
      <c r="A20">
        <v>18</v>
      </c>
      <c r="B20">
        <v>600</v>
      </c>
      <c r="C20">
        <v>84.916666666666302</v>
      </c>
      <c r="D20">
        <v>98.459104860661753</v>
      </c>
      <c r="E20">
        <v>71.761459868142595</v>
      </c>
      <c r="F20">
        <v>39.822479254855082</v>
      </c>
      <c r="G20">
        <v>527.62174408031046</v>
      </c>
      <c r="H20">
        <v>6.2134062109555961</v>
      </c>
      <c r="I20">
        <v>2.7965911627212048</v>
      </c>
      <c r="J20">
        <v>5.2126582716145471</v>
      </c>
      <c r="K20">
        <v>536.56468173505948</v>
      </c>
      <c r="L20">
        <v>8.1361151770011748</v>
      </c>
      <c r="M20">
        <v>0.41000021577174706</v>
      </c>
    </row>
    <row r="21" spans="1:13" x14ac:dyDescent="0.2">
      <c r="A21">
        <v>19</v>
      </c>
      <c r="B21">
        <v>600</v>
      </c>
      <c r="C21">
        <v>86.583333333332902</v>
      </c>
      <c r="D21">
        <v>96.489922763448604</v>
      </c>
      <c r="E21">
        <v>73.265634195622596</v>
      </c>
      <c r="F21">
        <v>40.67920591887534</v>
      </c>
      <c r="G21">
        <v>545.09741572669611</v>
      </c>
      <c r="H21">
        <v>6.2956390651784275</v>
      </c>
      <c r="I21">
        <v>2.7485160480731512</v>
      </c>
      <c r="J21">
        <v>5.1230494838269358</v>
      </c>
      <c r="K21">
        <v>554.33650994277696</v>
      </c>
      <c r="L21">
        <v>7.7935307178834856</v>
      </c>
      <c r="M21">
        <v>0.41000016493631414</v>
      </c>
    </row>
    <row r="22" spans="1:13" x14ac:dyDescent="0.2">
      <c r="A22">
        <v>20</v>
      </c>
      <c r="B22">
        <v>600</v>
      </c>
      <c r="C22">
        <v>86.083333333332945</v>
      </c>
      <c r="D22">
        <v>95.505331714842086</v>
      </c>
      <c r="E22">
        <v>74.449662125405808</v>
      </c>
      <c r="F22">
        <v>41.576024618784189</v>
      </c>
      <c r="G22">
        <v>562.00093255067372</v>
      </c>
      <c r="H22">
        <v>6.5285684323408661</v>
      </c>
      <c r="I22">
        <v>2.8618733964345626</v>
      </c>
      <c r="J22">
        <v>5.3343399747149345</v>
      </c>
      <c r="K22">
        <v>571.52654526799597</v>
      </c>
      <c r="L22">
        <v>8.2616103338992826</v>
      </c>
      <c r="M22">
        <v>0.41000017878034578</v>
      </c>
    </row>
    <row r="23" spans="1:13" x14ac:dyDescent="0.2">
      <c r="A23">
        <v>21</v>
      </c>
      <c r="B23">
        <v>600</v>
      </c>
      <c r="C23">
        <v>89.66666666666589</v>
      </c>
      <c r="D23">
        <v>27.568549360985305</v>
      </c>
      <c r="E23">
        <v>138.69531460327258</v>
      </c>
      <c r="F23">
        <v>41.651186338806411</v>
      </c>
      <c r="G23">
        <v>790.1306996426465</v>
      </c>
      <c r="H23">
        <v>8.811866538765651</v>
      </c>
      <c r="I23">
        <v>3.3094636945213538</v>
      </c>
      <c r="J23">
        <v>6.1686182563305749</v>
      </c>
      <c r="K23">
        <v>803.52288204868614</v>
      </c>
      <c r="L23">
        <v>15.200295683415446</v>
      </c>
      <c r="M23">
        <v>0.41000010033707657</v>
      </c>
    </row>
    <row r="24" spans="1:13" x14ac:dyDescent="0.2">
      <c r="A24">
        <v>22</v>
      </c>
      <c r="B24">
        <v>600</v>
      </c>
      <c r="C24">
        <v>86.083333333332945</v>
      </c>
      <c r="D24">
        <v>87.628603325989062</v>
      </c>
      <c r="E24">
        <v>78.186446980064758</v>
      </c>
      <c r="F24">
        <v>42.072539518347448</v>
      </c>
      <c r="G24">
        <v>584.08746855463107</v>
      </c>
      <c r="H24">
        <v>6.7851400025707695</v>
      </c>
      <c r="I24">
        <v>3.005184430799269</v>
      </c>
      <c r="J24">
        <v>5.6014621263732867</v>
      </c>
      <c r="K24">
        <v>593.98743614586078</v>
      </c>
      <c r="L24">
        <v>8.7730073400087338</v>
      </c>
      <c r="M24">
        <v>0.41000017878034578</v>
      </c>
    </row>
    <row r="25" spans="1:13" x14ac:dyDescent="0.2">
      <c r="A25">
        <v>23</v>
      </c>
      <c r="B25">
        <v>600</v>
      </c>
      <c r="C25">
        <v>87.08333333333286</v>
      </c>
      <c r="D25">
        <v>97.474513812055264</v>
      </c>
      <c r="E25">
        <v>77.151286108928005</v>
      </c>
      <c r="F25">
        <v>45.568769277096315</v>
      </c>
      <c r="G25">
        <v>628.04908792203139</v>
      </c>
      <c r="H25">
        <v>7.2120469426453759</v>
      </c>
      <c r="I25">
        <v>3.1331795264013067</v>
      </c>
      <c r="J25">
        <v>5.8400363959017829</v>
      </c>
      <c r="K25">
        <v>638.69415244012362</v>
      </c>
      <c r="L25">
        <v>9.1073796104102644</v>
      </c>
      <c r="M25">
        <v>0.41000015216430868</v>
      </c>
    </row>
    <row r="26" spans="1:13" x14ac:dyDescent="0.2">
      <c r="A26">
        <v>24</v>
      </c>
      <c r="B26">
        <v>600</v>
      </c>
      <c r="C26">
        <v>86.166666666666188</v>
      </c>
      <c r="D26">
        <v>98.459104860661753</v>
      </c>
      <c r="E26">
        <v>72.5842242550424</v>
      </c>
      <c r="F26">
        <v>40.740864827885694</v>
      </c>
      <c r="G26">
        <v>543.1520950559493</v>
      </c>
      <c r="H26">
        <v>6.3035059387537986</v>
      </c>
      <c r="I26">
        <v>2.8240082825008872</v>
      </c>
      <c r="J26">
        <v>5.2637619431516995</v>
      </c>
      <c r="K26">
        <v>552.35822790967222</v>
      </c>
      <c r="L26">
        <v>8.0477912031545085</v>
      </c>
      <c r="M26">
        <v>0.41000017639483249</v>
      </c>
    </row>
    <row r="27" spans="1:13" x14ac:dyDescent="0.2">
      <c r="A27">
        <v>25</v>
      </c>
      <c r="B27">
        <v>600</v>
      </c>
      <c r="C27">
        <v>87.333333333332831</v>
      </c>
      <c r="D27">
        <v>98.459104860661753</v>
      </c>
      <c r="E27">
        <v>73.889634021709497</v>
      </c>
      <c r="F27">
        <v>42.219471779054423</v>
      </c>
      <c r="G27">
        <v>568.35633607003433</v>
      </c>
      <c r="H27">
        <v>6.5078969779011935</v>
      </c>
      <c r="I27">
        <v>2.8918882911716173</v>
      </c>
      <c r="J27">
        <v>5.3902857244578133</v>
      </c>
      <c r="K27">
        <v>577.98963748743336</v>
      </c>
      <c r="L27">
        <v>8.1434497964469585</v>
      </c>
      <c r="M27">
        <v>0.41000014615411695</v>
      </c>
    </row>
    <row r="28" spans="1:13" x14ac:dyDescent="0.2">
      <c r="A28">
        <v>26</v>
      </c>
      <c r="B28">
        <v>600</v>
      </c>
      <c r="C28">
        <v>87.08333333333286</v>
      </c>
      <c r="D28">
        <v>98.459104860661753</v>
      </c>
      <c r="E28">
        <v>73.072263558346535</v>
      </c>
      <c r="F28">
        <v>41.290570725767807</v>
      </c>
      <c r="G28">
        <v>552.49375165405866</v>
      </c>
      <c r="H28">
        <v>6.3444258563145839</v>
      </c>
      <c r="I28">
        <v>2.9076049903909991</v>
      </c>
      <c r="J28">
        <v>5.4195805971873234</v>
      </c>
      <c r="K28">
        <v>561.85819743593106</v>
      </c>
      <c r="L28">
        <v>8.348407965831198</v>
      </c>
      <c r="M28">
        <v>0.41000015216430868</v>
      </c>
    </row>
    <row r="29" spans="1:13" x14ac:dyDescent="0.2">
      <c r="A29">
        <v>27</v>
      </c>
      <c r="B29">
        <v>600</v>
      </c>
      <c r="C29">
        <v>87.08333333333286</v>
      </c>
      <c r="D29">
        <v>98.459104860661753</v>
      </c>
      <c r="E29">
        <v>78.35879893115353</v>
      </c>
      <c r="F29">
        <v>47.481158367812775</v>
      </c>
      <c r="G29">
        <v>659.96572223819703</v>
      </c>
      <c r="H29">
        <v>7.5785537481898633</v>
      </c>
      <c r="I29">
        <v>3.259264391739789</v>
      </c>
      <c r="J29">
        <v>6.0750501243984871</v>
      </c>
      <c r="K29">
        <v>671.15175503095077</v>
      </c>
      <c r="L29">
        <v>9.5092930812440084</v>
      </c>
      <c r="M29">
        <v>0.41000015216430868</v>
      </c>
    </row>
    <row r="30" spans="1:13" x14ac:dyDescent="0.2">
      <c r="A30">
        <v>28</v>
      </c>
      <c r="B30">
        <v>600</v>
      </c>
      <c r="C30">
        <v>85.49999999999973</v>
      </c>
      <c r="D30">
        <v>98.459104860661753</v>
      </c>
      <c r="E30">
        <v>73.456718303888621</v>
      </c>
      <c r="F30">
        <v>41.72619745805514</v>
      </c>
      <c r="G30">
        <v>559.92081375162104</v>
      </c>
      <c r="H30">
        <v>6.5487814473874009</v>
      </c>
      <c r="I30">
        <v>2.7768744795641722</v>
      </c>
      <c r="J30">
        <v>5.1759076972305156</v>
      </c>
      <c r="K30">
        <v>569.4111865887636</v>
      </c>
      <c r="L30">
        <v>7.7270390142608658</v>
      </c>
      <c r="M30">
        <v>0.41000019640709651</v>
      </c>
    </row>
    <row r="31" spans="1:13" x14ac:dyDescent="0.2">
      <c r="A31">
        <v>29</v>
      </c>
      <c r="B31">
        <v>600</v>
      </c>
      <c r="C31">
        <v>86.999999999999602</v>
      </c>
      <c r="D31">
        <v>98.459104860661753</v>
      </c>
      <c r="E31">
        <v>73.690364441736662</v>
      </c>
      <c r="F31">
        <v>41.992059311108314</v>
      </c>
      <c r="G31">
        <v>564.46399804698319</v>
      </c>
      <c r="H31">
        <v>6.4880919315745489</v>
      </c>
      <c r="I31">
        <v>2.9649115049637449</v>
      </c>
      <c r="J31">
        <v>5.5263960949930002</v>
      </c>
      <c r="K31">
        <v>574.03133450258986</v>
      </c>
      <c r="L31">
        <v>8.5848732787354667</v>
      </c>
      <c r="M31">
        <v>0.41000015422213526</v>
      </c>
    </row>
    <row r="32" spans="1:13" x14ac:dyDescent="0.2">
      <c r="A32">
        <v>30</v>
      </c>
      <c r="B32">
        <v>600</v>
      </c>
      <c r="C32">
        <v>86.416666666666174</v>
      </c>
      <c r="D32">
        <v>98.459104860661753</v>
      </c>
      <c r="E32">
        <v>72.481008415647082</v>
      </c>
      <c r="F32">
        <v>40.625078987503969</v>
      </c>
      <c r="G32">
        <v>541.18880881575717</v>
      </c>
      <c r="H32">
        <v>6.2625513074147765</v>
      </c>
      <c r="I32">
        <v>2.7628106812944511</v>
      </c>
      <c r="J32">
        <v>5.1496937209589015</v>
      </c>
      <c r="K32">
        <v>550.36165853542309</v>
      </c>
      <c r="L32">
        <v>7.7064331564469439</v>
      </c>
      <c r="M32">
        <v>0.41000016942758261</v>
      </c>
    </row>
    <row r="33" spans="1:13" x14ac:dyDescent="0.2">
      <c r="A33">
        <v>31</v>
      </c>
      <c r="B33">
        <v>600</v>
      </c>
      <c r="C33">
        <v>84.333333333333087</v>
      </c>
      <c r="D33">
        <v>98.459104860661753</v>
      </c>
      <c r="E33">
        <v>70.058095744242081</v>
      </c>
      <c r="F33">
        <v>37.954425451418992</v>
      </c>
      <c r="G33">
        <v>496.33394218156394</v>
      </c>
      <c r="H33">
        <v>5.8853827136154004</v>
      </c>
      <c r="I33">
        <v>2.5739551258414504</v>
      </c>
      <c r="J33">
        <v>4.7976796381014912</v>
      </c>
      <c r="K33">
        <v>504.7465846727423</v>
      </c>
      <c r="L33">
        <v>7.2096177976690257</v>
      </c>
      <c r="M33">
        <v>0.41000023704564481</v>
      </c>
    </row>
    <row r="34" spans="1:13" x14ac:dyDescent="0.2">
      <c r="A34">
        <v>32</v>
      </c>
      <c r="B34">
        <v>600</v>
      </c>
      <c r="C34">
        <v>89.583333333332646</v>
      </c>
      <c r="D34">
        <v>93.536149617628965</v>
      </c>
      <c r="E34">
        <v>84.804276622593846</v>
      </c>
      <c r="F34">
        <v>52.832952057526327</v>
      </c>
      <c r="G34">
        <v>766.66304659561138</v>
      </c>
      <c r="H34">
        <v>8.5580991247882849</v>
      </c>
      <c r="I34">
        <v>3.5428271137256107</v>
      </c>
      <c r="J34">
        <v>6.6035920106721528</v>
      </c>
      <c r="K34">
        <v>779.65746990484513</v>
      </c>
      <c r="L34">
        <v>10.446744861204136</v>
      </c>
      <c r="M34">
        <v>0.41000010169400652</v>
      </c>
    </row>
    <row r="35" spans="1:13" x14ac:dyDescent="0.2">
      <c r="A35">
        <v>33</v>
      </c>
      <c r="B35">
        <v>600</v>
      </c>
      <c r="C35">
        <v>85.333333333333002</v>
      </c>
      <c r="D35">
        <v>93.536149617628965</v>
      </c>
      <c r="E35">
        <v>71.560099448619667</v>
      </c>
      <c r="F35">
        <v>37.619345948388691</v>
      </c>
      <c r="G35">
        <v>497.66938802860398</v>
      </c>
      <c r="H35">
        <v>5.8320631409602264</v>
      </c>
      <c r="I35">
        <v>2.583198809149156</v>
      </c>
      <c r="J35">
        <v>4.8149092435212593</v>
      </c>
      <c r="K35">
        <v>506.10463546858858</v>
      </c>
      <c r="L35">
        <v>7.2492025617619689</v>
      </c>
      <c r="M35">
        <v>0.41000020175532442</v>
      </c>
    </row>
    <row r="36" spans="1:13" x14ac:dyDescent="0.2">
      <c r="A36">
        <v>34</v>
      </c>
      <c r="B36">
        <v>600</v>
      </c>
      <c r="C36">
        <v>87.999999999999517</v>
      </c>
      <c r="D36">
        <v>95.505331714842086</v>
      </c>
      <c r="E36">
        <v>76.639909067429571</v>
      </c>
      <c r="F36">
        <v>44.058272050322351</v>
      </c>
      <c r="G36">
        <v>605.0350981750596</v>
      </c>
      <c r="H36">
        <v>6.8753988428984423</v>
      </c>
      <c r="I36">
        <v>3.1078009349581226</v>
      </c>
      <c r="J36">
        <v>5.7927324043953812</v>
      </c>
      <c r="K36">
        <v>615.29006723622751</v>
      </c>
      <c r="L36">
        <v>9.0740204312239765</v>
      </c>
      <c r="M36">
        <v>0.41000013126221729</v>
      </c>
    </row>
    <row r="37" spans="1:13" x14ac:dyDescent="0.2">
      <c r="A37">
        <v>35</v>
      </c>
      <c r="B37">
        <v>600</v>
      </c>
      <c r="C37">
        <v>82.499999999999986</v>
      </c>
      <c r="D37">
        <v>28.553140409591936</v>
      </c>
      <c r="E37">
        <v>106.72306714557782</v>
      </c>
      <c r="F37">
        <v>25.54232099633904</v>
      </c>
      <c r="G37">
        <v>420.09063125882187</v>
      </c>
      <c r="H37">
        <v>5.092007651622084</v>
      </c>
      <c r="I37">
        <v>1.9291164315743512</v>
      </c>
      <c r="J37">
        <v>3.59574358168565</v>
      </c>
      <c r="K37">
        <v>427.2110421076697</v>
      </c>
      <c r="L37">
        <v>5.8943343088735665</v>
      </c>
      <c r="M37">
        <v>0.41000031855036184</v>
      </c>
    </row>
    <row r="38" spans="1:13" x14ac:dyDescent="0.2">
      <c r="A38">
        <v>36</v>
      </c>
      <c r="B38">
        <v>600</v>
      </c>
      <c r="C38">
        <v>88.499999999999474</v>
      </c>
      <c r="D38">
        <v>84.674830180169153</v>
      </c>
      <c r="E38">
        <v>80.812493891319647</v>
      </c>
      <c r="F38">
        <v>43.431140540731597</v>
      </c>
      <c r="G38">
        <v>613.89665441208012</v>
      </c>
      <c r="H38">
        <v>6.936685360588517</v>
      </c>
      <c r="I38">
        <v>2.9600787436542486</v>
      </c>
      <c r="J38">
        <v>5.5173881521980404</v>
      </c>
      <c r="K38">
        <v>624.30181059122538</v>
      </c>
      <c r="L38">
        <v>8.3920632186353217</v>
      </c>
      <c r="M38">
        <v>0.4100001210977986</v>
      </c>
    </row>
    <row r="39" spans="1:13" x14ac:dyDescent="0.2">
      <c r="A39">
        <v>37</v>
      </c>
      <c r="B39">
        <v>600</v>
      </c>
      <c r="C39">
        <v>87.416666666666089</v>
      </c>
      <c r="D39">
        <v>98.459104860661753</v>
      </c>
      <c r="E39">
        <v>78.66634319507186</v>
      </c>
      <c r="F39">
        <v>47.854599878227667</v>
      </c>
      <c r="G39">
        <v>666.57712867983207</v>
      </c>
      <c r="H39">
        <v>7.6252865053937446</v>
      </c>
      <c r="I39">
        <v>3.1818775124182217</v>
      </c>
      <c r="J39">
        <v>5.930806174125296</v>
      </c>
      <c r="K39">
        <v>677.87521179691248</v>
      </c>
      <c r="L39">
        <v>9.0331921141516194</v>
      </c>
      <c r="M39">
        <v>0.41000014420394398</v>
      </c>
    </row>
    <row r="40" spans="1:13" x14ac:dyDescent="0.2">
      <c r="A40">
        <v>38</v>
      </c>
      <c r="B40">
        <v>600</v>
      </c>
      <c r="C40">
        <v>88.333333333332746</v>
      </c>
      <c r="D40">
        <v>97.474513812055264</v>
      </c>
      <c r="E40">
        <v>81.076389975801717</v>
      </c>
      <c r="F40">
        <v>50.323375585341317</v>
      </c>
      <c r="G40">
        <v>712.5823020898905</v>
      </c>
      <c r="H40">
        <v>8.0669694576214557</v>
      </c>
      <c r="I40">
        <v>3.360714243053021</v>
      </c>
      <c r="J40">
        <v>6.2641458398005962</v>
      </c>
      <c r="K40">
        <v>724.66012101401589</v>
      </c>
      <c r="L40">
        <v>9.6755200650220239</v>
      </c>
      <c r="M40">
        <v>0.41000012439533029</v>
      </c>
    </row>
    <row r="41" spans="1:13" x14ac:dyDescent="0.2">
      <c r="A41">
        <v>39</v>
      </c>
      <c r="B41">
        <v>600</v>
      </c>
      <c r="C41">
        <v>84.499999999999815</v>
      </c>
      <c r="D41">
        <v>98.459104860661753</v>
      </c>
      <c r="E41">
        <v>70.436365094235995</v>
      </c>
      <c r="F41">
        <v>38.365391665521408</v>
      </c>
      <c r="G41">
        <v>503.18192759334835</v>
      </c>
      <c r="H41">
        <v>5.9548157111638984</v>
      </c>
      <c r="I41">
        <v>2.5584905431018372</v>
      </c>
      <c r="J41">
        <v>4.7688546935728553</v>
      </c>
      <c r="K41">
        <v>511.71063498193155</v>
      </c>
      <c r="L41">
        <v>7.0721600823781667</v>
      </c>
      <c r="M41">
        <v>0.41000023076192399</v>
      </c>
    </row>
    <row r="42" spans="1:13" x14ac:dyDescent="0.2">
      <c r="A42">
        <v>40</v>
      </c>
      <c r="B42">
        <v>600</v>
      </c>
      <c r="C42">
        <v>87.999999999999517</v>
      </c>
      <c r="D42">
        <v>98.459104860661753</v>
      </c>
      <c r="E42">
        <v>78.337359167613229</v>
      </c>
      <c r="F42">
        <v>47.455179267662793</v>
      </c>
      <c r="G42">
        <v>659.50633775632764</v>
      </c>
      <c r="H42">
        <v>7.4943902017764916</v>
      </c>
      <c r="I42">
        <v>3.3112786581700164</v>
      </c>
      <c r="J42">
        <v>6.1720012267847464</v>
      </c>
      <c r="K42">
        <v>670.68456049040515</v>
      </c>
      <c r="L42">
        <v>9.7195399312490487</v>
      </c>
      <c r="M42">
        <v>0.41000013126221729</v>
      </c>
    </row>
    <row r="43" spans="1:13" x14ac:dyDescent="0.2">
      <c r="A43">
        <v>41</v>
      </c>
      <c r="B43">
        <v>600</v>
      </c>
      <c r="C43">
        <v>90.499999999999304</v>
      </c>
      <c r="D43">
        <v>97.474513812055264</v>
      </c>
      <c r="E43">
        <v>82.182918069204078</v>
      </c>
      <c r="F43">
        <v>51.706372958158326</v>
      </c>
      <c r="G43">
        <v>737.59183669741458</v>
      </c>
      <c r="H43">
        <v>8.1501860408554716</v>
      </c>
      <c r="I43">
        <v>3.4351775301511296</v>
      </c>
      <c r="J43">
        <v>6.4029404103469325</v>
      </c>
      <c r="K43">
        <v>750.09350478006399</v>
      </c>
      <c r="L43">
        <v>9.7926956598536083</v>
      </c>
      <c r="M43">
        <v>0.4100000877247818</v>
      </c>
    </row>
    <row r="44" spans="1:13" x14ac:dyDescent="0.2">
      <c r="A44">
        <v>42</v>
      </c>
      <c r="B44">
        <v>600</v>
      </c>
      <c r="C44">
        <v>89.249999999999417</v>
      </c>
      <c r="D44">
        <v>98.459104860661753</v>
      </c>
      <c r="E44">
        <v>79.967693815845521</v>
      </c>
      <c r="F44">
        <v>49.450980563457676</v>
      </c>
      <c r="G44">
        <v>694.99706890304128</v>
      </c>
      <c r="H44">
        <v>7.7870820045159199</v>
      </c>
      <c r="I44">
        <v>3.3892352032947191</v>
      </c>
      <c r="J44">
        <v>6.3173069958895036</v>
      </c>
      <c r="K44">
        <v>706.77680878718854</v>
      </c>
      <c r="L44">
        <v>9.7880263766398077</v>
      </c>
      <c r="M44">
        <v>0.41000010730773212</v>
      </c>
    </row>
    <row r="45" spans="1:13" x14ac:dyDescent="0.2">
      <c r="A45">
        <v>43</v>
      </c>
      <c r="B45">
        <v>600</v>
      </c>
      <c r="C45">
        <v>85.49999999999973</v>
      </c>
      <c r="D45">
        <v>98.459104860661753</v>
      </c>
      <c r="E45">
        <v>72.891985901559266</v>
      </c>
      <c r="F45">
        <v>41.087084897853309</v>
      </c>
      <c r="G45">
        <v>549.03172415232848</v>
      </c>
      <c r="H45">
        <v>6.4214236742962596</v>
      </c>
      <c r="I45">
        <v>2.7351351195302533</v>
      </c>
      <c r="J45">
        <v>5.0981083309044788</v>
      </c>
      <c r="K45">
        <v>558.33753246245885</v>
      </c>
      <c r="L45">
        <v>7.5984774043215983</v>
      </c>
      <c r="M45">
        <v>0.41000019640709651</v>
      </c>
    </row>
    <row r="46" spans="1:13" x14ac:dyDescent="0.2">
      <c r="A46">
        <v>44</v>
      </c>
      <c r="B46">
        <v>600</v>
      </c>
      <c r="C46">
        <v>88.916666666665961</v>
      </c>
      <c r="D46">
        <v>96.489922763448604</v>
      </c>
      <c r="E46">
        <v>77.700359406129508</v>
      </c>
      <c r="F46">
        <v>45.7528229742191</v>
      </c>
      <c r="G46">
        <v>633.02638547940546</v>
      </c>
      <c r="H46">
        <v>7.1193220485032107</v>
      </c>
      <c r="I46">
        <v>3.2031327939612759</v>
      </c>
      <c r="J46">
        <v>5.9704245926584827</v>
      </c>
      <c r="K46">
        <v>643.75576979826519</v>
      </c>
      <c r="L46">
        <v>9.4439557509751406</v>
      </c>
      <c r="M46">
        <v>0.41000011323134739</v>
      </c>
    </row>
    <row r="47" spans="1:13" x14ac:dyDescent="0.2">
      <c r="A47">
        <v>45</v>
      </c>
      <c r="B47">
        <v>600</v>
      </c>
      <c r="C47">
        <v>86.249999999999673</v>
      </c>
      <c r="D47">
        <v>98.459104860661753</v>
      </c>
      <c r="E47">
        <v>76.082401864795244</v>
      </c>
      <c r="F47">
        <v>44.762485510325718</v>
      </c>
      <c r="G47">
        <v>612.26601555408979</v>
      </c>
      <c r="H47">
        <v>7.0987364122213581</v>
      </c>
      <c r="I47">
        <v>3.0310275657781327</v>
      </c>
      <c r="J47">
        <v>5.6496319958585879</v>
      </c>
      <c r="K47">
        <v>622.64358931874574</v>
      </c>
      <c r="L47">
        <v>8.6694097561042458</v>
      </c>
      <c r="M47">
        <v>0.41000017404114975</v>
      </c>
    </row>
    <row r="48" spans="1:13" x14ac:dyDescent="0.2">
      <c r="A48">
        <v>46</v>
      </c>
      <c r="B48">
        <v>600</v>
      </c>
      <c r="C48">
        <v>88.333333333332746</v>
      </c>
      <c r="D48">
        <v>84.674830180169153</v>
      </c>
      <c r="E48">
        <v>81.88637310434207</v>
      </c>
      <c r="F48">
        <v>44.593081818312797</v>
      </c>
      <c r="G48">
        <v>634.86933565445725</v>
      </c>
      <c r="H48">
        <v>7.1872000262769227</v>
      </c>
      <c r="I48">
        <v>3.120443839526077</v>
      </c>
      <c r="J48">
        <v>5.8162979301511211</v>
      </c>
      <c r="K48">
        <v>645.62996899326708</v>
      </c>
      <c r="L48">
        <v>8.9963280281675377</v>
      </c>
      <c r="M48">
        <v>0.41000012439533029</v>
      </c>
    </row>
    <row r="49" spans="1:13" x14ac:dyDescent="0.2">
      <c r="A49">
        <v>47</v>
      </c>
      <c r="B49">
        <v>600</v>
      </c>
      <c r="C49">
        <v>85.666666666666231</v>
      </c>
      <c r="D49">
        <v>62.029236062216867</v>
      </c>
      <c r="E49">
        <v>86.849864572987173</v>
      </c>
      <c r="F49">
        <v>36.747229783422533</v>
      </c>
      <c r="G49">
        <v>540.20996989608739</v>
      </c>
      <c r="H49">
        <v>6.3059529559854877</v>
      </c>
      <c r="I49">
        <v>2.8521170648789562</v>
      </c>
      <c r="J49">
        <v>5.3161548273605881</v>
      </c>
      <c r="K49">
        <v>549.36624911327442</v>
      </c>
      <c r="L49">
        <v>8.8486287322916173</v>
      </c>
      <c r="M49">
        <v>0.41000019120064202</v>
      </c>
    </row>
    <row r="50" spans="1:13" x14ac:dyDescent="0.2">
      <c r="A50">
        <v>48</v>
      </c>
      <c r="B50">
        <v>600</v>
      </c>
      <c r="C50">
        <v>88.083333333332774</v>
      </c>
      <c r="D50">
        <v>96.489922763448604</v>
      </c>
      <c r="E50">
        <v>78.807283580665853</v>
      </c>
      <c r="F50">
        <v>47.065703672310555</v>
      </c>
      <c r="G50">
        <v>656.22796409465809</v>
      </c>
      <c r="H50">
        <v>7.4500809547170741</v>
      </c>
      <c r="I50">
        <v>3.2861588322174593</v>
      </c>
      <c r="J50">
        <v>6.1251795567892993</v>
      </c>
      <c r="K50">
        <v>667.3506184506349</v>
      </c>
      <c r="L50">
        <v>9.5950374531395077</v>
      </c>
      <c r="M50">
        <v>0.41000012951075093</v>
      </c>
    </row>
    <row r="51" spans="1:13" x14ac:dyDescent="0.2">
      <c r="A51">
        <v>49</v>
      </c>
      <c r="B51">
        <v>600</v>
      </c>
      <c r="C51">
        <v>84.333333333333087</v>
      </c>
      <c r="D51">
        <v>96.489922763448604</v>
      </c>
      <c r="E51">
        <v>72.053960992494027</v>
      </c>
      <c r="F51">
        <v>39.34481977748306</v>
      </c>
      <c r="G51">
        <v>522.44935748819398</v>
      </c>
      <c r="H51">
        <v>6.1950516698204998</v>
      </c>
      <c r="I51">
        <v>2.6554698625280828</v>
      </c>
      <c r="J51">
        <v>4.9496176375173953</v>
      </c>
      <c r="K51">
        <v>531.3046448074042</v>
      </c>
      <c r="L51">
        <v>7.4808946787613868</v>
      </c>
      <c r="M51">
        <v>0.41000023704564481</v>
      </c>
    </row>
    <row r="52" spans="1:13" x14ac:dyDescent="0.2">
      <c r="A52">
        <v>50</v>
      </c>
      <c r="B52">
        <v>600</v>
      </c>
      <c r="C52">
        <v>87.166666666666103</v>
      </c>
      <c r="D52">
        <v>96.489922763448604</v>
      </c>
      <c r="E52">
        <v>74.25706612777779</v>
      </c>
      <c r="F52">
        <v>41.787598463793671</v>
      </c>
      <c r="G52">
        <v>564.0644792819586</v>
      </c>
      <c r="H52">
        <v>6.4711030127949778</v>
      </c>
      <c r="I52">
        <v>2.9454367948851172</v>
      </c>
      <c r="J52">
        <v>5.4900965421903392</v>
      </c>
      <c r="K52">
        <v>573.62504015214006</v>
      </c>
      <c r="L52">
        <v>8.4244481073424584</v>
      </c>
      <c r="M52">
        <v>0.4100001501339402</v>
      </c>
    </row>
    <row r="53" spans="1:13" x14ac:dyDescent="0.2">
      <c r="A53">
        <v>51</v>
      </c>
      <c r="B53">
        <v>600</v>
      </c>
      <c r="C53">
        <v>82.083333333333286</v>
      </c>
      <c r="D53">
        <v>34.460686701231602</v>
      </c>
      <c r="E53">
        <v>96.497029962357317</v>
      </c>
      <c r="F53">
        <v>25.202388498205895</v>
      </c>
      <c r="G53">
        <v>392.37088595394147</v>
      </c>
      <c r="H53">
        <v>4.7801529253272088</v>
      </c>
      <c r="I53">
        <v>2.1419591667502575</v>
      </c>
      <c r="J53">
        <v>3.9924681579687928</v>
      </c>
      <c r="K53">
        <v>399.02147035817637</v>
      </c>
      <c r="L53">
        <v>6.6036691138932007</v>
      </c>
      <c r="M53">
        <v>0.41000034068081376</v>
      </c>
    </row>
    <row r="54" spans="1:13" x14ac:dyDescent="0.2">
      <c r="A54">
        <v>52</v>
      </c>
      <c r="B54">
        <v>600</v>
      </c>
      <c r="C54">
        <v>87.249999999999588</v>
      </c>
      <c r="D54">
        <v>87.628603325989062</v>
      </c>
      <c r="E54">
        <v>80.657720947297634</v>
      </c>
      <c r="F54">
        <v>44.774182390053454</v>
      </c>
      <c r="G54">
        <v>632.21992548545177</v>
      </c>
      <c r="H54">
        <v>7.2460736445324327</v>
      </c>
      <c r="I54">
        <v>3.0896849882292297</v>
      </c>
      <c r="J54">
        <v>5.7589654953014522</v>
      </c>
      <c r="K54">
        <v>642.93567886399944</v>
      </c>
      <c r="L54">
        <v>8.9515529443674975</v>
      </c>
      <c r="M54">
        <v>0.41000014813066343</v>
      </c>
    </row>
    <row r="55" spans="1:13" x14ac:dyDescent="0.2">
      <c r="A55">
        <v>53</v>
      </c>
      <c r="B55">
        <v>600</v>
      </c>
      <c r="C55">
        <v>89.916666666665876</v>
      </c>
      <c r="D55">
        <v>93.536149617628965</v>
      </c>
      <c r="E55">
        <v>79.600214064229363</v>
      </c>
      <c r="F55">
        <v>46.547658674048499</v>
      </c>
      <c r="G55">
        <v>652.5538126696274</v>
      </c>
      <c r="H55">
        <v>7.2573176571228899</v>
      </c>
      <c r="I55">
        <v>3.3157058182458101</v>
      </c>
      <c r="J55">
        <v>6.1802531560965699</v>
      </c>
      <c r="K55">
        <v>663.61415518118599</v>
      </c>
      <c r="L55">
        <v>9.8379342682758022</v>
      </c>
      <c r="M55">
        <v>0.4100000963739589</v>
      </c>
    </row>
    <row r="56" spans="1:13" x14ac:dyDescent="0.2">
      <c r="A56">
        <v>54</v>
      </c>
      <c r="B56">
        <v>600</v>
      </c>
      <c r="C56">
        <v>86.666666666666146</v>
      </c>
      <c r="D56">
        <v>94.52074066623544</v>
      </c>
      <c r="E56">
        <v>81.259912287258075</v>
      </c>
      <c r="F56">
        <v>49.019592416163988</v>
      </c>
      <c r="G56">
        <v>694.97598975005826</v>
      </c>
      <c r="H56">
        <v>8.0189537278853358</v>
      </c>
      <c r="I56">
        <v>3.4548640419724195</v>
      </c>
      <c r="J56">
        <v>6.4396347473856839</v>
      </c>
      <c r="K56">
        <v>706.75543875297058</v>
      </c>
      <c r="L56">
        <v>10.537789536175415</v>
      </c>
      <c r="M56">
        <v>0.41000016273552542</v>
      </c>
    </row>
    <row r="57" spans="1:13" x14ac:dyDescent="0.2">
      <c r="A57">
        <v>55</v>
      </c>
      <c r="B57">
        <v>600</v>
      </c>
      <c r="C57">
        <v>86.666666666666146</v>
      </c>
      <c r="D57">
        <v>94.52074066623544</v>
      </c>
      <c r="E57">
        <v>79.5620963818928</v>
      </c>
      <c r="F57">
        <v>46.992595549170403</v>
      </c>
      <c r="G57">
        <v>658.61947345474653</v>
      </c>
      <c r="H57">
        <v>7.5994554629394289</v>
      </c>
      <c r="I57">
        <v>3.3310203121978454</v>
      </c>
      <c r="J57">
        <v>6.2087983451963566</v>
      </c>
      <c r="K57">
        <v>669.78270011913139</v>
      </c>
      <c r="L57">
        <v>10.100193236175162</v>
      </c>
      <c r="M57">
        <v>0.41000016273552542</v>
      </c>
    </row>
    <row r="58" spans="1:13" x14ac:dyDescent="0.2">
      <c r="A58">
        <v>56</v>
      </c>
      <c r="B58">
        <v>600</v>
      </c>
      <c r="C58">
        <v>84.583333333333073</v>
      </c>
      <c r="D58">
        <v>98.459104860661753</v>
      </c>
      <c r="E58">
        <v>71.919009189207813</v>
      </c>
      <c r="F58">
        <v>39.997528417461893</v>
      </c>
      <c r="G58">
        <v>530.57444226176801</v>
      </c>
      <c r="H58">
        <v>6.2728012878238779</v>
      </c>
      <c r="I58">
        <v>2.637118793963527</v>
      </c>
      <c r="J58">
        <v>4.9154124770988394</v>
      </c>
      <c r="K58">
        <v>539.56743763947361</v>
      </c>
      <c r="L58">
        <v>7.460271824169844</v>
      </c>
      <c r="M58">
        <v>0.41000022768280681</v>
      </c>
    </row>
    <row r="59" spans="1:13" x14ac:dyDescent="0.2">
      <c r="A59">
        <v>57</v>
      </c>
      <c r="B59">
        <v>600</v>
      </c>
      <c r="C59">
        <v>89.333333333332661</v>
      </c>
      <c r="D59">
        <v>98.459104860661753</v>
      </c>
      <c r="E59">
        <v>79.642490010774821</v>
      </c>
      <c r="F59">
        <v>49.049594785204732</v>
      </c>
      <c r="G59">
        <v>687.82746284230541</v>
      </c>
      <c r="H59">
        <v>7.6995611512198945</v>
      </c>
      <c r="I59">
        <v>3.3270267769742148</v>
      </c>
      <c r="J59">
        <v>6.2013546635120491</v>
      </c>
      <c r="K59">
        <v>699.48568095602877</v>
      </c>
      <c r="L59">
        <v>9.5262341432318376</v>
      </c>
      <c r="M59">
        <v>0.41000010587589675</v>
      </c>
    </row>
    <row r="60" spans="1:13" x14ac:dyDescent="0.2">
      <c r="A60">
        <v>58</v>
      </c>
      <c r="B60">
        <v>600</v>
      </c>
      <c r="C60">
        <v>85.666666666666231</v>
      </c>
      <c r="D60">
        <v>98.459104860661753</v>
      </c>
      <c r="E60">
        <v>72.754693692118423</v>
      </c>
      <c r="F60">
        <v>40.932455435167043</v>
      </c>
      <c r="G60">
        <v>546.40407533064536</v>
      </c>
      <c r="H60">
        <v>6.3782576886846085</v>
      </c>
      <c r="I60">
        <v>2.9346649261707114</v>
      </c>
      <c r="J60">
        <v>5.4700185017161438</v>
      </c>
      <c r="K60">
        <v>555.6653414270462</v>
      </c>
      <c r="L60">
        <v>8.7333578089753487</v>
      </c>
      <c r="M60">
        <v>0.41000019120064202</v>
      </c>
    </row>
    <row r="61" spans="1:13" x14ac:dyDescent="0.2">
      <c r="A61">
        <v>59</v>
      </c>
      <c r="B61">
        <v>600</v>
      </c>
      <c r="C61">
        <v>86.166666666666188</v>
      </c>
      <c r="D61">
        <v>98.459104860661753</v>
      </c>
      <c r="E61">
        <v>71.840000063742067</v>
      </c>
      <c r="F61">
        <v>39.909695341907941</v>
      </c>
      <c r="G61">
        <v>529.09248930177216</v>
      </c>
      <c r="H61">
        <v>6.1403383671385896</v>
      </c>
      <c r="I61">
        <v>2.779980329538569</v>
      </c>
      <c r="J61">
        <v>5.1816967931753366</v>
      </c>
      <c r="K61">
        <v>538.06031947817485</v>
      </c>
      <c r="L61">
        <v>7.9074686889980432</v>
      </c>
      <c r="M61">
        <v>0.41000017639483249</v>
      </c>
    </row>
    <row r="62" spans="1:13" x14ac:dyDescent="0.2">
      <c r="A62">
        <v>60</v>
      </c>
      <c r="B62">
        <v>600</v>
      </c>
      <c r="C62">
        <v>85.416666666666259</v>
      </c>
      <c r="D62">
        <v>97.474513812055264</v>
      </c>
      <c r="E62">
        <v>71.934997650274724</v>
      </c>
      <c r="F62">
        <v>39.615161115295578</v>
      </c>
      <c r="G62">
        <v>525.56592801387205</v>
      </c>
      <c r="H62">
        <v>6.1529669621136538</v>
      </c>
      <c r="I62">
        <v>2.663983622077899</v>
      </c>
      <c r="J62">
        <v>4.9654867140314982</v>
      </c>
      <c r="K62">
        <v>534.47400542789103</v>
      </c>
      <c r="L62">
        <v>7.4335307614992452</v>
      </c>
      <c r="M62">
        <v>0.41000019906324991</v>
      </c>
    </row>
    <row r="63" spans="1:13" x14ac:dyDescent="0.2">
      <c r="A63">
        <v>61</v>
      </c>
      <c r="B63">
        <v>600</v>
      </c>
      <c r="C63">
        <v>84.166666666666359</v>
      </c>
      <c r="D63">
        <v>98.459104860661753</v>
      </c>
      <c r="E63">
        <v>68.255418094694036</v>
      </c>
      <c r="F63">
        <v>36.026330340975868</v>
      </c>
      <c r="G63">
        <v>464.47775595122334</v>
      </c>
      <c r="H63">
        <v>5.5185475954600998</v>
      </c>
      <c r="I63">
        <v>2.5074945989446942</v>
      </c>
      <c r="J63">
        <v>4.6738016755725891</v>
      </c>
      <c r="K63">
        <v>472.35045523439567</v>
      </c>
      <c r="L63">
        <v>7.0877372473962339</v>
      </c>
      <c r="M63">
        <v>0.41000024350047337</v>
      </c>
    </row>
    <row r="64" spans="1:13" x14ac:dyDescent="0.2">
      <c r="A64">
        <v>62</v>
      </c>
      <c r="B64">
        <v>600</v>
      </c>
      <c r="C64">
        <v>87.66666666666606</v>
      </c>
      <c r="D64">
        <v>98.459104860661753</v>
      </c>
      <c r="E64">
        <v>79.458458061942153</v>
      </c>
      <c r="F64">
        <v>48.823176364300487</v>
      </c>
      <c r="G64">
        <v>683.79014335309773</v>
      </c>
      <c r="H64">
        <v>7.7998875667654275</v>
      </c>
      <c r="I64">
        <v>3.4532552055437984</v>
      </c>
      <c r="J64">
        <v>6.4366359842382073</v>
      </c>
      <c r="K64">
        <v>695.37997004689237</v>
      </c>
      <c r="L64">
        <v>10.459795674715879</v>
      </c>
      <c r="M64">
        <v>0.41000013850817107</v>
      </c>
    </row>
    <row r="65" spans="1:13" x14ac:dyDescent="0.2">
      <c r="A65">
        <v>63</v>
      </c>
      <c r="B65">
        <v>600</v>
      </c>
      <c r="C65">
        <v>90.999999999999261</v>
      </c>
      <c r="D65">
        <v>98.459104860661753</v>
      </c>
      <c r="E65">
        <v>82.875827991466622</v>
      </c>
      <c r="F65">
        <v>53.113084708476151</v>
      </c>
      <c r="G65">
        <v>761.131523286846</v>
      </c>
      <c r="H65">
        <v>8.3640826734818923</v>
      </c>
      <c r="I65">
        <v>3.7333335151487095</v>
      </c>
      <c r="J65">
        <v>6.9586831596434457</v>
      </c>
      <c r="K65">
        <v>774.03216375570764</v>
      </c>
      <c r="L65">
        <v>11.137446903743855</v>
      </c>
      <c r="M65">
        <v>0.41000008093172718</v>
      </c>
    </row>
    <row r="66" spans="1:13" x14ac:dyDescent="0.2">
      <c r="A66">
        <v>64</v>
      </c>
      <c r="B66">
        <v>600</v>
      </c>
      <c r="C66">
        <v>87.66666666666606</v>
      </c>
      <c r="D66">
        <v>98.459104860661753</v>
      </c>
      <c r="E66">
        <v>77.398759763843046</v>
      </c>
      <c r="F66">
        <v>46.324822897934467</v>
      </c>
      <c r="G66">
        <v>639.58409246475162</v>
      </c>
      <c r="H66">
        <v>7.2956360357196504</v>
      </c>
      <c r="I66">
        <v>3.3233791235603962</v>
      </c>
      <c r="J66">
        <v>6.1945556823120151</v>
      </c>
      <c r="K66">
        <v>650.42465350505108</v>
      </c>
      <c r="L66">
        <v>10.00082188557634</v>
      </c>
      <c r="M66">
        <v>0.41000013850817107</v>
      </c>
    </row>
    <row r="67" spans="1:13" x14ac:dyDescent="0.2">
      <c r="A67">
        <v>65</v>
      </c>
      <c r="B67">
        <v>600</v>
      </c>
      <c r="C67">
        <v>88.666666666665975</v>
      </c>
      <c r="D67">
        <v>98.459104860661753</v>
      </c>
      <c r="E67">
        <v>79.92461477148936</v>
      </c>
      <c r="F67">
        <v>49.397715874156525</v>
      </c>
      <c r="G67">
        <v>694.04472016459715</v>
      </c>
      <c r="H67">
        <v>7.8275720319316084</v>
      </c>
      <c r="I67">
        <v>3.529492341953258</v>
      </c>
      <c r="J67">
        <v>6.5787368908728014</v>
      </c>
      <c r="K67">
        <v>705.80833102519409</v>
      </c>
      <c r="L67">
        <v>10.703117593316971</v>
      </c>
      <c r="M67">
        <v>0.41000011788767943</v>
      </c>
    </row>
    <row r="68" spans="1:13" x14ac:dyDescent="0.2">
      <c r="A68">
        <v>66</v>
      </c>
      <c r="B68">
        <v>600</v>
      </c>
      <c r="C68">
        <v>83.499999999999901</v>
      </c>
      <c r="D68">
        <v>98.459104860661753</v>
      </c>
      <c r="E68">
        <v>69.626299673583006</v>
      </c>
      <c r="F68">
        <v>37.488010629878239</v>
      </c>
      <c r="G68">
        <v>488.58642546444639</v>
      </c>
      <c r="H68">
        <v>5.8513344366999638</v>
      </c>
      <c r="I68">
        <v>2.4829382947271905</v>
      </c>
      <c r="J68">
        <v>4.6280303722780802</v>
      </c>
      <c r="K68">
        <v>496.86777964818492</v>
      </c>
      <c r="L68">
        <v>6.8651167654987235</v>
      </c>
      <c r="M68">
        <v>0.41000027112597509</v>
      </c>
    </row>
    <row r="69" spans="1:13" x14ac:dyDescent="0.2">
      <c r="A69">
        <v>67</v>
      </c>
      <c r="B69">
        <v>600</v>
      </c>
      <c r="C69">
        <v>86.249999999999673</v>
      </c>
      <c r="D69">
        <v>98.459104860661753</v>
      </c>
      <c r="E69">
        <v>75.957804102516491</v>
      </c>
      <c r="F69">
        <v>44.61599332546033</v>
      </c>
      <c r="G69">
        <v>609.7176996237207</v>
      </c>
      <c r="H69">
        <v>7.0691907202750492</v>
      </c>
      <c r="I69">
        <v>3.0296955736261868</v>
      </c>
      <c r="J69">
        <v>5.6471492518661446</v>
      </c>
      <c r="K69">
        <v>620.0520808284906</v>
      </c>
      <c r="L69">
        <v>8.6619184972506424</v>
      </c>
      <c r="M69">
        <v>0.41000017404114975</v>
      </c>
    </row>
    <row r="70" spans="1:13" x14ac:dyDescent="0.2">
      <c r="A70">
        <v>68</v>
      </c>
      <c r="B70">
        <v>600</v>
      </c>
      <c r="C70">
        <v>83.999999999999858</v>
      </c>
      <c r="D70">
        <v>88.613194374595423</v>
      </c>
      <c r="E70">
        <v>69.988846140062591</v>
      </c>
      <c r="F70">
        <v>34.091486725526948</v>
      </c>
      <c r="G70">
        <v>445.57779491988862</v>
      </c>
      <c r="H70">
        <v>5.3044975585701115</v>
      </c>
      <c r="I70">
        <v>2.431479600038728</v>
      </c>
      <c r="J70">
        <v>4.5321148183387283</v>
      </c>
      <c r="K70">
        <v>453.13015304044518</v>
      </c>
      <c r="L70">
        <v>7.0064557471067976</v>
      </c>
      <c r="M70">
        <v>0.41000025013106894</v>
      </c>
    </row>
    <row r="71" spans="1:13" x14ac:dyDescent="0.2">
      <c r="A71">
        <v>69</v>
      </c>
      <c r="B71">
        <v>600</v>
      </c>
      <c r="C71">
        <v>89.583333333332646</v>
      </c>
      <c r="D71">
        <v>76.798101791316043</v>
      </c>
      <c r="E71">
        <v>89.806309670352462</v>
      </c>
      <c r="F71">
        <v>48.646776585497712</v>
      </c>
      <c r="G71">
        <v>728.30084257913472</v>
      </c>
      <c r="H71">
        <v>8.1298698706508681</v>
      </c>
      <c r="I71">
        <v>3.3390458626688537</v>
      </c>
      <c r="J71">
        <v>6.2237574327471634</v>
      </c>
      <c r="K71">
        <v>740.64505231634496</v>
      </c>
      <c r="L71">
        <v>10.024032201041198</v>
      </c>
      <c r="M71">
        <v>0.41000010169400652</v>
      </c>
    </row>
    <row r="72" spans="1:13" x14ac:dyDescent="0.2">
      <c r="A72">
        <v>70</v>
      </c>
      <c r="B72">
        <v>600</v>
      </c>
      <c r="C72">
        <v>90.249999999999318</v>
      </c>
      <c r="D72">
        <v>97.474513812055264</v>
      </c>
      <c r="E72">
        <v>83.277517082773201</v>
      </c>
      <c r="F72">
        <v>53.092905840745026</v>
      </c>
      <c r="G72">
        <v>762.84882348383121</v>
      </c>
      <c r="H72">
        <v>8.4526185427571949</v>
      </c>
      <c r="I72">
        <v>3.5980519526510499</v>
      </c>
      <c r="J72">
        <v>6.7065274047549854</v>
      </c>
      <c r="K72">
        <v>775.77858465064992</v>
      </c>
      <c r="L72">
        <v>10.511002573555039</v>
      </c>
      <c r="M72">
        <v>0.41000009133222559</v>
      </c>
    </row>
    <row r="73" spans="1:13" x14ac:dyDescent="0.2">
      <c r="A73">
        <v>71</v>
      </c>
      <c r="B73">
        <v>600</v>
      </c>
      <c r="C73">
        <v>86.666666666666146</v>
      </c>
      <c r="D73">
        <v>98.459104860661753</v>
      </c>
      <c r="E73">
        <v>75.262130375664299</v>
      </c>
      <c r="F73">
        <v>43.802487978317963</v>
      </c>
      <c r="G73">
        <v>595.6079144602603</v>
      </c>
      <c r="H73">
        <v>6.8723990130030446</v>
      </c>
      <c r="I73">
        <v>3.1405680520655945</v>
      </c>
      <c r="J73">
        <v>5.8538081119582372</v>
      </c>
      <c r="K73">
        <v>605.70313092470076</v>
      </c>
      <c r="L73">
        <v>9.3978760420660006</v>
      </c>
      <c r="M73">
        <v>0.41000016273552542</v>
      </c>
    </row>
    <row r="74" spans="1:13" x14ac:dyDescent="0.2">
      <c r="A74">
        <v>72</v>
      </c>
      <c r="B74">
        <v>600</v>
      </c>
      <c r="C74">
        <v>84.416666666666345</v>
      </c>
      <c r="D74">
        <v>95.505331714842086</v>
      </c>
      <c r="E74">
        <v>70.975295549528298</v>
      </c>
      <c r="F74">
        <v>37.786086812577331</v>
      </c>
      <c r="G74">
        <v>497.64588829004731</v>
      </c>
      <c r="H74">
        <v>5.8951141752029521</v>
      </c>
      <c r="I74">
        <v>2.5495919896663981</v>
      </c>
      <c r="J74">
        <v>4.7522683870762306</v>
      </c>
      <c r="K74">
        <v>506.08076497890693</v>
      </c>
      <c r="L74">
        <v>7.1141059544364786</v>
      </c>
      <c r="M74">
        <v>0.41000023388268225</v>
      </c>
    </row>
    <row r="75" spans="1:13" x14ac:dyDescent="0.2">
      <c r="A75">
        <v>73</v>
      </c>
      <c r="B75">
        <v>600</v>
      </c>
      <c r="C75">
        <v>87.333333333332831</v>
      </c>
      <c r="D75">
        <v>93.536149617628965</v>
      </c>
      <c r="E75">
        <v>75.663716528804372</v>
      </c>
      <c r="F75">
        <v>42.057621568918208</v>
      </c>
      <c r="G75">
        <v>573.54208683796855</v>
      </c>
      <c r="H75">
        <v>6.5672758034882275</v>
      </c>
      <c r="I75">
        <v>2.8660737938146119</v>
      </c>
      <c r="J75">
        <v>5.3421692335780273</v>
      </c>
      <c r="K75">
        <v>583.26328364256153</v>
      </c>
      <c r="L75">
        <v>8.1128713540990081</v>
      </c>
      <c r="M75">
        <v>0.41000014615411695</v>
      </c>
    </row>
    <row r="76" spans="1:13" x14ac:dyDescent="0.2">
      <c r="A76">
        <v>74</v>
      </c>
      <c r="B76">
        <v>600</v>
      </c>
      <c r="C76">
        <v>86.999999999999602</v>
      </c>
      <c r="D76">
        <v>38.399050895658021</v>
      </c>
      <c r="E76">
        <v>111.44762744861772</v>
      </c>
      <c r="F76">
        <v>37.458641796549315</v>
      </c>
      <c r="G76">
        <v>630.78588949701202</v>
      </c>
      <c r="H76">
        <v>7.2504125229541954</v>
      </c>
      <c r="I76">
        <v>3.1674411427501212</v>
      </c>
      <c r="J76">
        <v>5.9038977497672338</v>
      </c>
      <c r="K76">
        <v>641.47734343764876</v>
      </c>
      <c r="L76">
        <v>10.311279715450684</v>
      </c>
      <c r="M76">
        <v>0.41000015422213526</v>
      </c>
    </row>
    <row r="77" spans="1:13" x14ac:dyDescent="0.2">
      <c r="A77">
        <v>75</v>
      </c>
      <c r="B77">
        <v>600</v>
      </c>
      <c r="C77">
        <v>85.916666666666217</v>
      </c>
      <c r="D77">
        <v>90.582376471809056</v>
      </c>
      <c r="E77">
        <v>76.417190576130878</v>
      </c>
      <c r="F77">
        <v>41.544709451538957</v>
      </c>
      <c r="G77">
        <v>569.61359000995208</v>
      </c>
      <c r="H77">
        <v>6.6298380990489436</v>
      </c>
      <c r="I77">
        <v>2.7496703809699561</v>
      </c>
      <c r="J77">
        <v>5.1252010828890135</v>
      </c>
      <c r="K77">
        <v>579.26823794536836</v>
      </c>
      <c r="L77">
        <v>13.551587070158559</v>
      </c>
      <c r="M77">
        <v>0.4100001836485917</v>
      </c>
    </row>
    <row r="78" spans="1:13" x14ac:dyDescent="0.2">
      <c r="A78">
        <v>76</v>
      </c>
      <c r="B78">
        <v>600</v>
      </c>
      <c r="C78">
        <v>87.499999999999559</v>
      </c>
      <c r="D78">
        <v>97.474513812055264</v>
      </c>
      <c r="E78">
        <v>76.930282859043047</v>
      </c>
      <c r="F78">
        <v>45.308075712023197</v>
      </c>
      <c r="G78">
        <v>623.48111767934995</v>
      </c>
      <c r="H78">
        <v>7.1254984877640357</v>
      </c>
      <c r="I78">
        <v>3.0099339343166189</v>
      </c>
      <c r="J78">
        <v>5.6103148822304165</v>
      </c>
      <c r="K78">
        <v>634.04874715243102</v>
      </c>
      <c r="L78">
        <v>8.4373891028038859</v>
      </c>
      <c r="M78">
        <v>0.41000014227979281</v>
      </c>
    </row>
    <row r="79" spans="1:13" x14ac:dyDescent="0.2">
      <c r="A79">
        <v>77</v>
      </c>
      <c r="B79">
        <v>600</v>
      </c>
      <c r="C79">
        <v>84.499999999999815</v>
      </c>
      <c r="D79">
        <v>98.459104860661753</v>
      </c>
      <c r="E79">
        <v>69.920100462818027</v>
      </c>
      <c r="F79">
        <v>37.805053039460226</v>
      </c>
      <c r="G79">
        <v>493.8499250455983</v>
      </c>
      <c r="H79">
        <v>5.8443778111905251</v>
      </c>
      <c r="I79">
        <v>2.527565216381221</v>
      </c>
      <c r="J79">
        <v>4.7112119597040456</v>
      </c>
      <c r="K79">
        <v>502.22045918765826</v>
      </c>
      <c r="L79">
        <v>6.9786543562448999</v>
      </c>
      <c r="M79">
        <v>0.41000023076192399</v>
      </c>
    </row>
    <row r="80" spans="1:13" x14ac:dyDescent="0.2">
      <c r="A80">
        <v>78</v>
      </c>
      <c r="B80">
        <v>600</v>
      </c>
      <c r="C80">
        <v>86.083333333332945</v>
      </c>
      <c r="D80">
        <v>98.459104860661753</v>
      </c>
      <c r="E80">
        <v>72.293614602493776</v>
      </c>
      <c r="F80">
        <v>40.415284798042606</v>
      </c>
      <c r="G80">
        <v>537.63536231852936</v>
      </c>
      <c r="H80">
        <v>6.245522117930669</v>
      </c>
      <c r="I80">
        <v>2.8244724809148343</v>
      </c>
      <c r="J80">
        <v>5.2646271778468483</v>
      </c>
      <c r="K80">
        <v>546.7479917608689</v>
      </c>
      <c r="L80">
        <v>8.1007263705078891</v>
      </c>
      <c r="M80">
        <v>0.41000017878034578</v>
      </c>
    </row>
    <row r="81" spans="1:13" x14ac:dyDescent="0.2">
      <c r="A81">
        <v>79</v>
      </c>
      <c r="B81">
        <v>600</v>
      </c>
      <c r="C81">
        <v>89.166666666665932</v>
      </c>
      <c r="D81">
        <v>97.474513812055264</v>
      </c>
      <c r="E81">
        <v>82.44915270666354</v>
      </c>
      <c r="F81">
        <v>52.041925054950767</v>
      </c>
      <c r="G81">
        <v>743.68748232653149</v>
      </c>
      <c r="H81">
        <v>8.340420362540609</v>
      </c>
      <c r="I81">
        <v>3.533920675027038</v>
      </c>
      <c r="J81">
        <v>6.586991006574161</v>
      </c>
      <c r="K81">
        <v>756.29249432115637</v>
      </c>
      <c r="L81">
        <v>10.362547884587842</v>
      </c>
      <c r="M81">
        <v>0.41000010875893123</v>
      </c>
    </row>
    <row r="82" spans="1:13" x14ac:dyDescent="0.2">
      <c r="A82">
        <v>80</v>
      </c>
      <c r="B82">
        <v>600</v>
      </c>
      <c r="C82">
        <v>90.916666666665805</v>
      </c>
      <c r="D82">
        <v>97.474513812055264</v>
      </c>
      <c r="E82">
        <v>80.928325734642272</v>
      </c>
      <c r="F82">
        <v>50.13973917252752</v>
      </c>
      <c r="G82">
        <v>709.27550217603675</v>
      </c>
      <c r="H82">
        <v>7.8013804089024044</v>
      </c>
      <c r="I82">
        <v>3.5476759703919303</v>
      </c>
      <c r="J82">
        <v>6.612629954132208</v>
      </c>
      <c r="K82">
        <v>721.29722113713558</v>
      </c>
      <c r="L82">
        <v>10.583881441370412</v>
      </c>
      <c r="M82">
        <v>0.41000008202622473</v>
      </c>
    </row>
    <row r="83" spans="1:13" x14ac:dyDescent="0.2">
      <c r="A83">
        <v>81</v>
      </c>
      <c r="B83">
        <v>600</v>
      </c>
      <c r="C83">
        <v>88.416666666666003</v>
      </c>
      <c r="D83">
        <v>97.474513812055264</v>
      </c>
      <c r="E83">
        <v>78.653671721095563</v>
      </c>
      <c r="F83">
        <v>47.360792560316924</v>
      </c>
      <c r="G83">
        <v>659.64091934633927</v>
      </c>
      <c r="H83">
        <v>7.4605947522677951</v>
      </c>
      <c r="I83">
        <v>3.1771744849579502</v>
      </c>
      <c r="J83">
        <v>5.9220400465199443</v>
      </c>
      <c r="K83">
        <v>670.82141345999798</v>
      </c>
      <c r="L83">
        <v>9.0109059926101231</v>
      </c>
      <c r="M83">
        <v>0.41000012273549058</v>
      </c>
    </row>
    <row r="84" spans="1:13" x14ac:dyDescent="0.2">
      <c r="A84">
        <v>82</v>
      </c>
      <c r="B84">
        <v>600</v>
      </c>
      <c r="C84">
        <v>90.416666666665833</v>
      </c>
      <c r="D84">
        <v>98.459104860661753</v>
      </c>
      <c r="E84">
        <v>83.971820147068442</v>
      </c>
      <c r="F84">
        <v>54.527162493064111</v>
      </c>
      <c r="G84">
        <v>787.00766819077069</v>
      </c>
      <c r="H84">
        <v>8.704232274921047</v>
      </c>
      <c r="I84">
        <v>3.6519938764063409</v>
      </c>
      <c r="J84">
        <v>6.8070715310463008</v>
      </c>
      <c r="K84">
        <v>800.34690182071722</v>
      </c>
      <c r="L84">
        <v>10.536421055522061</v>
      </c>
      <c r="M84">
        <v>0.4100000889111467</v>
      </c>
    </row>
    <row r="85" spans="1:13" x14ac:dyDescent="0.2">
      <c r="A85">
        <v>83</v>
      </c>
      <c r="B85">
        <v>600</v>
      </c>
      <c r="C85">
        <v>85.999999999999687</v>
      </c>
      <c r="D85">
        <v>96.489922763448604</v>
      </c>
      <c r="E85">
        <v>73.728361919598214</v>
      </c>
      <c r="F85">
        <v>41.194668278437653</v>
      </c>
      <c r="G85">
        <v>553.90082533510417</v>
      </c>
      <c r="H85">
        <v>6.4407072713384439</v>
      </c>
      <c r="I85">
        <v>2.8424245230799627</v>
      </c>
      <c r="J85">
        <v>5.298088579832176</v>
      </c>
      <c r="K85">
        <v>563.28914791185957</v>
      </c>
      <c r="L85">
        <v>8.2473621094339808</v>
      </c>
      <c r="M85">
        <v>0.41000018119812009</v>
      </c>
    </row>
    <row r="86" spans="1:13" x14ac:dyDescent="0.2">
      <c r="A86">
        <v>84</v>
      </c>
      <c r="B86">
        <v>600</v>
      </c>
      <c r="C86">
        <v>89.499999999999389</v>
      </c>
      <c r="D86">
        <v>98.459104860661753</v>
      </c>
      <c r="E86">
        <v>80.826730629720785</v>
      </c>
      <c r="F86">
        <v>50.519121416472885</v>
      </c>
      <c r="G86">
        <v>714.15339581363173</v>
      </c>
      <c r="H86">
        <v>7.9793675509903528</v>
      </c>
      <c r="I86">
        <v>3.3728565306034577</v>
      </c>
      <c r="J86">
        <v>6.2867782490278801</v>
      </c>
      <c r="K86">
        <v>726.25781753060107</v>
      </c>
      <c r="L86">
        <v>9.5668581421580718</v>
      </c>
      <c r="M86">
        <v>0.41000010306928719</v>
      </c>
    </row>
    <row r="87" spans="1:13" x14ac:dyDescent="0.2">
      <c r="A87">
        <v>85</v>
      </c>
      <c r="B87">
        <v>600</v>
      </c>
      <c r="C87">
        <v>83.499999999999901</v>
      </c>
      <c r="D87">
        <v>97.474513812055264</v>
      </c>
      <c r="E87">
        <v>68.049484212222595</v>
      </c>
      <c r="F87">
        <v>35.451175040373748</v>
      </c>
      <c r="G87">
        <v>456.3107511637557</v>
      </c>
      <c r="H87">
        <v>5.4647994151348049</v>
      </c>
      <c r="I87">
        <v>2.3620508821178103</v>
      </c>
      <c r="J87">
        <v>4.4027043469111096</v>
      </c>
      <c r="K87">
        <v>464.04504493715029</v>
      </c>
      <c r="L87">
        <v>6.5070413943138874</v>
      </c>
      <c r="M87">
        <v>0.41000027112597509</v>
      </c>
    </row>
    <row r="88" spans="1:13" x14ac:dyDescent="0.2">
      <c r="A88">
        <v>86</v>
      </c>
      <c r="B88">
        <v>600</v>
      </c>
      <c r="C88">
        <v>85.583333333332988</v>
      </c>
      <c r="D88">
        <v>98.459104860661753</v>
      </c>
      <c r="E88">
        <v>73.741043818764538</v>
      </c>
      <c r="F88">
        <v>42.049837915310071</v>
      </c>
      <c r="G88">
        <v>565.45234036601119</v>
      </c>
      <c r="H88">
        <v>6.6070380568570224</v>
      </c>
      <c r="I88">
        <v>2.7699515523902409</v>
      </c>
      <c r="J88">
        <v>5.1630038255176895</v>
      </c>
      <c r="K88">
        <v>575.0364672099065</v>
      </c>
      <c r="L88">
        <v>7.8715289635920538</v>
      </c>
      <c r="M88">
        <v>0.4100001937863848</v>
      </c>
    </row>
    <row r="89" spans="1:13" x14ac:dyDescent="0.2">
      <c r="A89">
        <v>87</v>
      </c>
      <c r="B89">
        <v>600</v>
      </c>
      <c r="C89">
        <v>87.499999999999559</v>
      </c>
      <c r="D89">
        <v>98.459104860661753</v>
      </c>
      <c r="E89">
        <v>76.9050729396956</v>
      </c>
      <c r="F89">
        <v>45.735743255461166</v>
      </c>
      <c r="G89">
        <v>629.25387096614588</v>
      </c>
      <c r="H89">
        <v>7.1914728110417032</v>
      </c>
      <c r="I89">
        <v>3.0516855342935107</v>
      </c>
      <c r="J89">
        <v>5.6881370629888357</v>
      </c>
      <c r="K89">
        <v>639.91934513098192</v>
      </c>
      <c r="L89">
        <v>8.5560626354451461</v>
      </c>
      <c r="M89">
        <v>0.41000014227979281</v>
      </c>
    </row>
    <row r="90" spans="1:13" x14ac:dyDescent="0.2">
      <c r="A90">
        <v>88</v>
      </c>
      <c r="B90">
        <v>600</v>
      </c>
      <c r="C90">
        <v>88.249999999999503</v>
      </c>
      <c r="D90">
        <v>97.474513812055264</v>
      </c>
      <c r="E90">
        <v>77.114198646404191</v>
      </c>
      <c r="F90">
        <v>45.524969001038002</v>
      </c>
      <c r="G90">
        <v>627.28113042309235</v>
      </c>
      <c r="H90">
        <v>7.1080014778821061</v>
      </c>
      <c r="I90">
        <v>3.1071891760759542</v>
      </c>
      <c r="J90">
        <v>5.79159212688901</v>
      </c>
      <c r="K90">
        <v>637.91315030580574</v>
      </c>
      <c r="L90">
        <v>8.8919272027144896</v>
      </c>
      <c r="M90">
        <v>0.4100001260776171</v>
      </c>
    </row>
    <row r="91" spans="1:13" x14ac:dyDescent="0.2">
      <c r="A91">
        <v>89</v>
      </c>
      <c r="B91">
        <v>600</v>
      </c>
      <c r="C91">
        <v>87.416666666666089</v>
      </c>
      <c r="D91">
        <v>98.459104860661753</v>
      </c>
      <c r="E91">
        <v>77.730659360982344</v>
      </c>
      <c r="F91">
        <v>46.722972839203102</v>
      </c>
      <c r="G91">
        <v>646.58644047101632</v>
      </c>
      <c r="H91">
        <v>7.3966037041489487</v>
      </c>
      <c r="I91">
        <v>3.1321855443320694</v>
      </c>
      <c r="J91">
        <v>5.838183680022496</v>
      </c>
      <c r="K91">
        <v>657.54569339541047</v>
      </c>
      <c r="L91">
        <v>8.8664933413280398</v>
      </c>
      <c r="M91">
        <v>0.41000014420394398</v>
      </c>
    </row>
    <row r="92" spans="1:13" x14ac:dyDescent="0.2">
      <c r="A92">
        <v>90</v>
      </c>
      <c r="B92">
        <v>600</v>
      </c>
      <c r="C92">
        <v>86.916666666666131</v>
      </c>
      <c r="D92">
        <v>98.459104860661753</v>
      </c>
      <c r="E92">
        <v>74.326740625716113</v>
      </c>
      <c r="F92">
        <v>42.720462080767362</v>
      </c>
      <c r="G92">
        <v>576.95126964266808</v>
      </c>
      <c r="H92">
        <v>6.6379820093116582</v>
      </c>
      <c r="I92">
        <v>3.028277459147505</v>
      </c>
      <c r="J92">
        <v>5.6445059816356089</v>
      </c>
      <c r="K92">
        <v>586.73026016290157</v>
      </c>
      <c r="L92">
        <v>8.8484748397898603</v>
      </c>
      <c r="M92">
        <v>0.41000015630779135</v>
      </c>
    </row>
    <row r="93" spans="1:13" x14ac:dyDescent="0.2">
      <c r="A93">
        <v>91</v>
      </c>
      <c r="B93">
        <v>600</v>
      </c>
      <c r="C93">
        <v>88.416666666666003</v>
      </c>
      <c r="D93">
        <v>65.967600256643422</v>
      </c>
      <c r="E93">
        <v>94.291559604365176</v>
      </c>
      <c r="F93">
        <v>46.064483438177518</v>
      </c>
      <c r="G93">
        <v>708.1936638061286</v>
      </c>
      <c r="H93">
        <v>8.0097304106254548</v>
      </c>
      <c r="I93">
        <v>3.1899464049448873</v>
      </c>
      <c r="J93">
        <v>5.9458460483595283</v>
      </c>
      <c r="K93">
        <v>720.19709606342553</v>
      </c>
      <c r="L93">
        <v>9.5092337873528887</v>
      </c>
      <c r="M93">
        <v>0.41000012273549058</v>
      </c>
    </row>
    <row r="94" spans="1:13" x14ac:dyDescent="0.2">
      <c r="A94">
        <v>92</v>
      </c>
      <c r="B94">
        <v>600</v>
      </c>
      <c r="C94">
        <v>91.333333333332476</v>
      </c>
      <c r="D94">
        <v>95.505331714842086</v>
      </c>
      <c r="E94">
        <v>89.335798534153653</v>
      </c>
      <c r="F94">
        <v>59.86438788199105</v>
      </c>
      <c r="G94">
        <v>893.68129818147497</v>
      </c>
      <c r="H94">
        <v>9.7848317319140499</v>
      </c>
      <c r="I94">
        <v>4.0448610865795596</v>
      </c>
      <c r="J94">
        <v>7.5393496487969429</v>
      </c>
      <c r="K94">
        <v>908.8285569730084</v>
      </c>
      <c r="L94">
        <v>12.01062146384384</v>
      </c>
      <c r="M94">
        <v>0.410000076697843</v>
      </c>
    </row>
    <row r="95" spans="1:13" x14ac:dyDescent="0.2">
      <c r="A95">
        <v>93</v>
      </c>
      <c r="B95">
        <v>600</v>
      </c>
      <c r="C95">
        <v>88.999999999999432</v>
      </c>
      <c r="D95">
        <v>98.459104860661753</v>
      </c>
      <c r="E95">
        <v>79.474167328422325</v>
      </c>
      <c r="F95">
        <v>48.842483361285325</v>
      </c>
      <c r="G95">
        <v>684.13424021987294</v>
      </c>
      <c r="H95">
        <v>7.6869015755042396</v>
      </c>
      <c r="I95">
        <v>3.4109805365777177</v>
      </c>
      <c r="J95">
        <v>6.3578388379826976</v>
      </c>
      <c r="K95">
        <v>695.72986755795375</v>
      </c>
      <c r="L95">
        <v>10.0448205372924</v>
      </c>
      <c r="M95">
        <v>0.41000011172047163</v>
      </c>
    </row>
    <row r="96" spans="1:13" x14ac:dyDescent="0.2">
      <c r="A96">
        <v>94</v>
      </c>
      <c r="B96">
        <v>600</v>
      </c>
      <c r="C96">
        <v>89.333333333332661</v>
      </c>
      <c r="D96">
        <v>98.459104860661753</v>
      </c>
      <c r="E96">
        <v>79.933816754367783</v>
      </c>
      <c r="F96">
        <v>49.409091170848846</v>
      </c>
      <c r="G96">
        <v>694.2480933615326</v>
      </c>
      <c r="H96">
        <v>7.7714338809127366</v>
      </c>
      <c r="I96">
        <v>3.3632231934441408</v>
      </c>
      <c r="J96">
        <v>6.2688223549750992</v>
      </c>
      <c r="K96">
        <v>706.01513689305978</v>
      </c>
      <c r="L96">
        <v>9.6434955340018114</v>
      </c>
      <c r="M96">
        <v>0.41000010587589675</v>
      </c>
    </row>
    <row r="97" spans="1:13" x14ac:dyDescent="0.2">
      <c r="A97">
        <v>95</v>
      </c>
      <c r="B97">
        <v>600</v>
      </c>
      <c r="C97">
        <v>85.916666666666217</v>
      </c>
      <c r="D97">
        <v>98.459104860661753</v>
      </c>
      <c r="E97">
        <v>73.447972288486625</v>
      </c>
      <c r="F97">
        <v>41.716261913732936</v>
      </c>
      <c r="G97">
        <v>559.75119612284175</v>
      </c>
      <c r="H97">
        <v>6.5150478695190461</v>
      </c>
      <c r="I97">
        <v>2.9380867154606363</v>
      </c>
      <c r="J97">
        <v>5.476396487345081</v>
      </c>
      <c r="K97">
        <v>569.23868171794459</v>
      </c>
      <c r="L97">
        <v>8.5758842821606684</v>
      </c>
      <c r="M97">
        <v>0.4100001836485917</v>
      </c>
    </row>
    <row r="98" spans="1:13" x14ac:dyDescent="0.2">
      <c r="A98">
        <v>96</v>
      </c>
      <c r="B98">
        <v>600</v>
      </c>
      <c r="C98">
        <v>85.666666666666231</v>
      </c>
      <c r="D98">
        <v>98.459104860661753</v>
      </c>
      <c r="E98">
        <v>74.522530671523583</v>
      </c>
      <c r="F98">
        <v>42.945825324668348</v>
      </c>
      <c r="G98">
        <v>580.82652649818033</v>
      </c>
      <c r="H98">
        <v>6.7800761848036961</v>
      </c>
      <c r="I98">
        <v>3.0541720367878198</v>
      </c>
      <c r="J98">
        <v>5.6927717367899708</v>
      </c>
      <c r="K98">
        <v>590.67123531462312</v>
      </c>
      <c r="L98">
        <v>9.1322540972233526</v>
      </c>
      <c r="M98">
        <v>0.41000019120064202</v>
      </c>
    </row>
    <row r="99" spans="1:13" x14ac:dyDescent="0.2">
      <c r="A99">
        <v>97</v>
      </c>
      <c r="B99">
        <v>600</v>
      </c>
      <c r="C99">
        <v>87.166666666666103</v>
      </c>
      <c r="D99">
        <v>97.474513812055264</v>
      </c>
      <c r="E99">
        <v>76.185576438991973</v>
      </c>
      <c r="F99">
        <v>44.435132016303008</v>
      </c>
      <c r="G99">
        <v>608.23727626385948</v>
      </c>
      <c r="H99">
        <v>6.9778655020710909</v>
      </c>
      <c r="I99">
        <v>3.1039265155633569</v>
      </c>
      <c r="J99">
        <v>5.7855107466232187</v>
      </c>
      <c r="K99">
        <v>618.54654003922872</v>
      </c>
      <c r="L99">
        <v>8.9336388143557208</v>
      </c>
      <c r="M99">
        <v>0.4100001501339402</v>
      </c>
    </row>
    <row r="100" spans="1:13" x14ac:dyDescent="0.2">
      <c r="A100">
        <v>98</v>
      </c>
      <c r="B100">
        <v>600</v>
      </c>
      <c r="C100">
        <v>86.916666666666131</v>
      </c>
      <c r="D100">
        <v>93.536149617628965</v>
      </c>
      <c r="E100">
        <v>77.245764674333628</v>
      </c>
      <c r="F100">
        <v>43.834769091778632</v>
      </c>
      <c r="G100">
        <v>604.5531963766208</v>
      </c>
      <c r="H100">
        <v>6.9555497186188822</v>
      </c>
      <c r="I100">
        <v>3.0862936990137086</v>
      </c>
      <c r="J100">
        <v>5.7526443597646004</v>
      </c>
      <c r="K100">
        <v>614.8000236000106</v>
      </c>
      <c r="L100">
        <v>9.1007425102447286</v>
      </c>
      <c r="M100">
        <v>0.41000015630779135</v>
      </c>
    </row>
    <row r="101" spans="1:13" x14ac:dyDescent="0.2">
      <c r="A101">
        <v>99</v>
      </c>
      <c r="B101">
        <v>600</v>
      </c>
      <c r="C101">
        <v>86.166666666666188</v>
      </c>
      <c r="D101">
        <v>93.536149617628965</v>
      </c>
      <c r="E101">
        <v>74.788151258914482</v>
      </c>
      <c r="F101">
        <v>41.089888726997849</v>
      </c>
      <c r="G101">
        <v>556.803731935119</v>
      </c>
      <c r="H101">
        <v>6.4619388619163107</v>
      </c>
      <c r="I101">
        <v>2.8332931110912476</v>
      </c>
      <c r="J101">
        <v>5.2810682406174223</v>
      </c>
      <c r="K101">
        <v>566.24125261542758</v>
      </c>
      <c r="L101">
        <v>8.1306322307356815</v>
      </c>
      <c r="M101">
        <v>0.41000017639483249</v>
      </c>
    </row>
    <row r="102" spans="1:13" x14ac:dyDescent="0.2">
      <c r="A102">
        <v>100</v>
      </c>
      <c r="B102">
        <v>600</v>
      </c>
      <c r="C102">
        <v>86.166666666666188</v>
      </c>
      <c r="D102">
        <v>38.399050895658021</v>
      </c>
      <c r="E102">
        <v>100.12030583767428</v>
      </c>
      <c r="F102">
        <v>30.231152677705943</v>
      </c>
      <c r="G102">
        <v>480.20820760551737</v>
      </c>
      <c r="H102">
        <v>5.5730159490002329</v>
      </c>
      <c r="I102">
        <v>2.4396501892769047</v>
      </c>
      <c r="J102">
        <v>4.5473442484192068</v>
      </c>
      <c r="K102">
        <v>488.34747577166371</v>
      </c>
      <c r="L102">
        <v>7.5410733456327383</v>
      </c>
      <c r="M102">
        <v>0.41000017639483249</v>
      </c>
    </row>
    <row r="103" spans="1:13" x14ac:dyDescent="0.2">
      <c r="A103">
        <v>101</v>
      </c>
      <c r="B103">
        <v>600</v>
      </c>
      <c r="C103">
        <v>88.583333333332732</v>
      </c>
      <c r="D103">
        <v>91.566967520415645</v>
      </c>
      <c r="E103">
        <v>83.741912129095098</v>
      </c>
      <c r="F103">
        <v>50.432960106762458</v>
      </c>
      <c r="G103">
        <v>726.82847206108408</v>
      </c>
      <c r="H103">
        <v>8.2050250844149275</v>
      </c>
      <c r="I103">
        <v>3.3614884773266911</v>
      </c>
      <c r="J103">
        <v>6.2655889605343722</v>
      </c>
      <c r="K103">
        <v>739.14774839232393</v>
      </c>
      <c r="L103">
        <v>9.8596625180288857</v>
      </c>
      <c r="M103">
        <v>0.41000011948195875</v>
      </c>
    </row>
    <row r="104" spans="1:13" x14ac:dyDescent="0.2">
      <c r="A104">
        <v>102</v>
      </c>
      <c r="B104">
        <v>600</v>
      </c>
      <c r="C104">
        <v>85.08333333333303</v>
      </c>
      <c r="D104">
        <v>98.459104860661753</v>
      </c>
      <c r="E104">
        <v>70.078939823568689</v>
      </c>
      <c r="F104">
        <v>37.977013640164103</v>
      </c>
      <c r="G104">
        <v>496.70983238206787</v>
      </c>
      <c r="H104">
        <v>5.8379216342652649</v>
      </c>
      <c r="I104">
        <v>2.6546768394545124</v>
      </c>
      <c r="J104">
        <v>4.9481394957213647</v>
      </c>
      <c r="K104">
        <v>505.1288229365129</v>
      </c>
      <c r="L104">
        <v>7.5786666770124231</v>
      </c>
      <c r="M104">
        <v>0.41000021005196502</v>
      </c>
    </row>
    <row r="105" spans="1:13" x14ac:dyDescent="0.2">
      <c r="A105">
        <v>103</v>
      </c>
      <c r="B105">
        <v>600</v>
      </c>
      <c r="C105">
        <v>84.083333333333115</v>
      </c>
      <c r="D105">
        <v>97.474513812055264</v>
      </c>
      <c r="E105">
        <v>70.871091496891978</v>
      </c>
      <c r="F105">
        <v>38.452023754959093</v>
      </c>
      <c r="G105">
        <v>506.01119806435202</v>
      </c>
      <c r="H105">
        <v>6.0179726231637662</v>
      </c>
      <c r="I105">
        <v>2.6402916858391272</v>
      </c>
      <c r="J105">
        <v>4.9213265346488857</v>
      </c>
      <c r="K105">
        <v>514.58787429755239</v>
      </c>
      <c r="L105">
        <v>7.5733414348081407</v>
      </c>
      <c r="M105">
        <v>0.41000024679350416</v>
      </c>
    </row>
    <row r="106" spans="1:13" x14ac:dyDescent="0.2">
      <c r="A106">
        <v>104</v>
      </c>
      <c r="B106">
        <v>600</v>
      </c>
      <c r="C106">
        <v>85.583333333332988</v>
      </c>
      <c r="D106">
        <v>98.459104860661753</v>
      </c>
      <c r="E106">
        <v>71.666742903292331</v>
      </c>
      <c r="F106">
        <v>39.717426343200778</v>
      </c>
      <c r="G106">
        <v>525.85143894097178</v>
      </c>
      <c r="H106">
        <v>6.1443206108000847</v>
      </c>
      <c r="I106">
        <v>2.6410865738552975</v>
      </c>
      <c r="J106">
        <v>4.9228081525727818</v>
      </c>
      <c r="K106">
        <v>534.76435083836157</v>
      </c>
      <c r="L106">
        <v>7.4593421778215472</v>
      </c>
      <c r="M106">
        <v>0.4100001937863848</v>
      </c>
    </row>
    <row r="107" spans="1:13" x14ac:dyDescent="0.2">
      <c r="A107">
        <v>105</v>
      </c>
      <c r="B107">
        <v>600</v>
      </c>
      <c r="C107">
        <v>88.416666666666003</v>
      </c>
      <c r="D107">
        <v>98.459104860661753</v>
      </c>
      <c r="E107">
        <v>79.623846869005845</v>
      </c>
      <c r="F107">
        <v>49.02663388780374</v>
      </c>
      <c r="G107">
        <v>687.41779424359993</v>
      </c>
      <c r="H107">
        <v>7.7747535635469003</v>
      </c>
      <c r="I107">
        <v>3.289262178644405</v>
      </c>
      <c r="J107">
        <v>6.1309639862896637</v>
      </c>
      <c r="K107">
        <v>699.06908872330075</v>
      </c>
      <c r="L107">
        <v>9.3576232509014243</v>
      </c>
      <c r="M107">
        <v>0.41000012273549058</v>
      </c>
    </row>
    <row r="108" spans="1:13" x14ac:dyDescent="0.2">
      <c r="A108">
        <v>106</v>
      </c>
      <c r="B108">
        <v>600</v>
      </c>
      <c r="C108">
        <v>88.249999999999503</v>
      </c>
      <c r="D108">
        <v>98.459104860661753</v>
      </c>
      <c r="E108">
        <v>77.48295509373412</v>
      </c>
      <c r="F108">
        <v>46.425663148440606</v>
      </c>
      <c r="G108">
        <v>641.35606243397024</v>
      </c>
      <c r="H108">
        <v>7.2674907924529615</v>
      </c>
      <c r="I108">
        <v>3.1819642225954117</v>
      </c>
      <c r="J108">
        <v>5.930967796077188</v>
      </c>
      <c r="K108">
        <v>652.2266435450224</v>
      </c>
      <c r="L108">
        <v>9.1189682835463337</v>
      </c>
      <c r="M108">
        <v>0.4100001260776171</v>
      </c>
    </row>
    <row r="109" spans="1:13" x14ac:dyDescent="0.2">
      <c r="A109">
        <v>107</v>
      </c>
      <c r="B109">
        <v>600</v>
      </c>
      <c r="C109">
        <v>86.333333333332916</v>
      </c>
      <c r="D109">
        <v>98.459104860661753</v>
      </c>
      <c r="E109">
        <v>73.231045899296802</v>
      </c>
      <c r="F109">
        <v>41.470210340579435</v>
      </c>
      <c r="G109">
        <v>555.55387921275724</v>
      </c>
      <c r="H109">
        <v>6.4349870179084157</v>
      </c>
      <c r="I109">
        <v>2.8227837385531629</v>
      </c>
      <c r="J109">
        <v>5.2614794754019805</v>
      </c>
      <c r="K109">
        <v>564.97021109102059</v>
      </c>
      <c r="L109">
        <v>7.9462310530338396</v>
      </c>
      <c r="M109">
        <v>0.41000017171887282</v>
      </c>
    </row>
    <row r="110" spans="1:13" x14ac:dyDescent="0.2">
      <c r="A110">
        <v>108</v>
      </c>
      <c r="B110">
        <v>600</v>
      </c>
      <c r="C110">
        <v>88.083333333332774</v>
      </c>
      <c r="D110">
        <v>98.459104860661753</v>
      </c>
      <c r="E110">
        <v>77.30500065897138</v>
      </c>
      <c r="F110">
        <v>46.212657193753074</v>
      </c>
      <c r="G110">
        <v>637.61436962622861</v>
      </c>
      <c r="H110">
        <v>7.2387629475068982</v>
      </c>
      <c r="I110">
        <v>3.2191179906772462</v>
      </c>
      <c r="J110">
        <v>6.0002199267050251</v>
      </c>
      <c r="K110">
        <v>648.42153517507984</v>
      </c>
      <c r="L110">
        <v>9.3537172926412779</v>
      </c>
      <c r="M110">
        <v>0.41000012951075093</v>
      </c>
    </row>
    <row r="111" spans="1:13" x14ac:dyDescent="0.2">
      <c r="A111">
        <v>109</v>
      </c>
      <c r="B111">
        <v>600</v>
      </c>
      <c r="C111">
        <v>85.583333333332988</v>
      </c>
      <c r="D111">
        <v>98.459104860661753</v>
      </c>
      <c r="E111">
        <v>73.455417639616286</v>
      </c>
      <c r="F111">
        <v>41.724719818023701</v>
      </c>
      <c r="G111">
        <v>559.89558776642627</v>
      </c>
      <c r="H111">
        <v>6.5421100810098762</v>
      </c>
      <c r="I111">
        <v>2.7467202509090924</v>
      </c>
      <c r="J111">
        <v>5.1197022384139643</v>
      </c>
      <c r="K111">
        <v>569.3855305068123</v>
      </c>
      <c r="L111">
        <v>7.7982268741815775</v>
      </c>
      <c r="M111">
        <v>0.4100001937863848</v>
      </c>
    </row>
    <row r="112" spans="1:13" x14ac:dyDescent="0.2">
      <c r="A112">
        <v>110</v>
      </c>
      <c r="B112">
        <v>600</v>
      </c>
      <c r="C112">
        <v>83.41666666666643</v>
      </c>
      <c r="D112">
        <v>98.459104860661753</v>
      </c>
      <c r="E112">
        <v>68.22290219551823</v>
      </c>
      <c r="F112">
        <v>35.992013665995763</v>
      </c>
      <c r="G112">
        <v>463.91487140803486</v>
      </c>
      <c r="H112">
        <v>5.5614170398565772</v>
      </c>
      <c r="I112">
        <v>2.4207339274692998</v>
      </c>
      <c r="J112">
        <v>4.5120856057209684</v>
      </c>
      <c r="K112">
        <v>471.77805506091823</v>
      </c>
      <c r="L112">
        <v>6.7143922400403531</v>
      </c>
      <c r="M112">
        <v>0.41000027479260531</v>
      </c>
    </row>
    <row r="113" spans="1:13" x14ac:dyDescent="0.2">
      <c r="A113">
        <v>111</v>
      </c>
      <c r="B113">
        <v>600</v>
      </c>
      <c r="C113">
        <v>82.000000000000028</v>
      </c>
      <c r="D113">
        <v>98.459104860661753</v>
      </c>
      <c r="E113">
        <v>65.534399531778476</v>
      </c>
      <c r="F113">
        <v>33.211188181934794</v>
      </c>
      <c r="G113">
        <v>418.79894359012292</v>
      </c>
      <c r="H113">
        <v>5.1073041901234486</v>
      </c>
      <c r="I113">
        <v>2.3165427756468953</v>
      </c>
      <c r="J113">
        <v>4.3178802901153679</v>
      </c>
      <c r="K113">
        <v>425.89748001931946</v>
      </c>
      <c r="L113">
        <v>6.6329862822314931</v>
      </c>
      <c r="M113">
        <v>0.41000034528808371</v>
      </c>
    </row>
    <row r="114" spans="1:13" x14ac:dyDescent="0.2">
      <c r="A114">
        <v>112</v>
      </c>
      <c r="B114">
        <v>600</v>
      </c>
      <c r="C114">
        <v>88.083333333332774</v>
      </c>
      <c r="D114">
        <v>98.459104860661753</v>
      </c>
      <c r="E114">
        <v>76.16606732729781</v>
      </c>
      <c r="F114">
        <v>44.860987480088859</v>
      </c>
      <c r="G114">
        <v>613.98083838890682</v>
      </c>
      <c r="H114">
        <v>6.9704541728163942</v>
      </c>
      <c r="I114">
        <v>3.1376873538479324</v>
      </c>
      <c r="J114">
        <v>5.8484386837799294</v>
      </c>
      <c r="K114">
        <v>624.38743033598143</v>
      </c>
      <c r="L114">
        <v>9.0896440170654795</v>
      </c>
      <c r="M114">
        <v>0.41000012951075093</v>
      </c>
    </row>
    <row r="115" spans="1:13" x14ac:dyDescent="0.2">
      <c r="A115">
        <v>113</v>
      </c>
      <c r="B115">
        <v>600</v>
      </c>
      <c r="C115">
        <v>85.49999999999973</v>
      </c>
      <c r="D115">
        <v>93.536149617628965</v>
      </c>
      <c r="E115">
        <v>72.904100991241933</v>
      </c>
      <c r="F115">
        <v>39.045706683857709</v>
      </c>
      <c r="G115">
        <v>521.80076574435225</v>
      </c>
      <c r="H115">
        <v>6.1029329326825019</v>
      </c>
      <c r="I115">
        <v>2.6338895328182375</v>
      </c>
      <c r="J115">
        <v>4.9093933510125574</v>
      </c>
      <c r="K115">
        <v>530.64502316789765</v>
      </c>
      <c r="L115">
        <v>7.3171178525073666</v>
      </c>
      <c r="M115">
        <v>0.41000019640709651</v>
      </c>
    </row>
    <row r="116" spans="1:13" x14ac:dyDescent="0.2">
      <c r="A116">
        <v>114</v>
      </c>
      <c r="B116">
        <v>600</v>
      </c>
      <c r="C116">
        <v>90.333333333332575</v>
      </c>
      <c r="D116">
        <v>66.952191305250068</v>
      </c>
      <c r="E116">
        <v>97.94363128665762</v>
      </c>
      <c r="F116">
        <v>50.443716969605383</v>
      </c>
      <c r="G116">
        <v>791.73952848951262</v>
      </c>
      <c r="H116">
        <v>8.7646442268212468</v>
      </c>
      <c r="I116">
        <v>3.4925285278803964</v>
      </c>
      <c r="J116">
        <v>6.5098388217714742</v>
      </c>
      <c r="K116">
        <v>805.15896550753359</v>
      </c>
      <c r="L116">
        <v>10.670978392147887</v>
      </c>
      <c r="M116">
        <v>0.41000009011355559</v>
      </c>
    </row>
    <row r="117" spans="1:13" x14ac:dyDescent="0.2">
      <c r="A117">
        <v>115</v>
      </c>
      <c r="B117">
        <v>600</v>
      </c>
      <c r="C117">
        <v>88.416666666666003</v>
      </c>
      <c r="D117">
        <v>97.474513812055264</v>
      </c>
      <c r="E117">
        <v>79.168021435808456</v>
      </c>
      <c r="F117">
        <v>47.982242514924891</v>
      </c>
      <c r="G117">
        <v>670.67342733049691</v>
      </c>
      <c r="H117">
        <v>7.5853733534081274</v>
      </c>
      <c r="I117">
        <v>3.2050570246249563</v>
      </c>
      <c r="J117">
        <v>5.9740112294966563</v>
      </c>
      <c r="K117">
        <v>682.040915438855</v>
      </c>
      <c r="L117">
        <v>9.1049978239262721</v>
      </c>
      <c r="M117">
        <v>0.41000012273549058</v>
      </c>
    </row>
    <row r="118" spans="1:13" x14ac:dyDescent="0.2">
      <c r="A118">
        <v>116</v>
      </c>
      <c r="B118">
        <v>600</v>
      </c>
      <c r="C118">
        <v>84.416666666666345</v>
      </c>
      <c r="D118">
        <v>97.474513812055264</v>
      </c>
      <c r="E118">
        <v>71.659657857695962</v>
      </c>
      <c r="F118">
        <v>39.312477985483874</v>
      </c>
      <c r="G118">
        <v>520.46193279784984</v>
      </c>
      <c r="H118">
        <v>6.1653930834888664</v>
      </c>
      <c r="I118">
        <v>2.6073775473052048</v>
      </c>
      <c r="J118">
        <v>4.8599767890124967</v>
      </c>
      <c r="K118">
        <v>529.28353130332516</v>
      </c>
      <c r="L118">
        <v>7.2893466229684911</v>
      </c>
      <c r="M118">
        <v>0.41000023388268225</v>
      </c>
    </row>
    <row r="119" spans="1:13" x14ac:dyDescent="0.2">
      <c r="A119">
        <v>117</v>
      </c>
      <c r="B119">
        <v>600</v>
      </c>
      <c r="C119">
        <v>88.416666666666003</v>
      </c>
      <c r="D119">
        <v>96.489922763448604</v>
      </c>
      <c r="E119">
        <v>75.316269532376168</v>
      </c>
      <c r="F119">
        <v>42.988217948588748</v>
      </c>
      <c r="G119">
        <v>584.76484911066086</v>
      </c>
      <c r="H119">
        <v>6.6137400464919729</v>
      </c>
      <c r="I119">
        <v>2.9049958952821409</v>
      </c>
      <c r="J119">
        <v>5.4147174189788263</v>
      </c>
      <c r="K119">
        <v>594.6762414479266</v>
      </c>
      <c r="L119">
        <v>8.1519811797866275</v>
      </c>
      <c r="M119">
        <v>0.41000012273549058</v>
      </c>
    </row>
    <row r="120" spans="1:13" x14ac:dyDescent="0.2">
      <c r="A120">
        <v>118</v>
      </c>
      <c r="B120">
        <v>600</v>
      </c>
      <c r="C120">
        <v>90.249999999999318</v>
      </c>
      <c r="D120">
        <v>97.474513812055264</v>
      </c>
      <c r="E120">
        <v>83.298426313272785</v>
      </c>
      <c r="F120">
        <v>53.119570208520813</v>
      </c>
      <c r="G120">
        <v>763.33631781178656</v>
      </c>
      <c r="H120">
        <v>8.4580201419589169</v>
      </c>
      <c r="I120">
        <v>3.5949000269722684</v>
      </c>
      <c r="J120">
        <v>6.7006524267889427</v>
      </c>
      <c r="K120">
        <v>776.27434167107663</v>
      </c>
      <c r="L120">
        <v>10.502537499263624</v>
      </c>
      <c r="M120">
        <v>0.41000009133222559</v>
      </c>
    </row>
    <row r="121" spans="1:13" x14ac:dyDescent="0.2">
      <c r="A121">
        <v>119</v>
      </c>
      <c r="B121">
        <v>600</v>
      </c>
      <c r="C121">
        <v>85.666666666666231</v>
      </c>
      <c r="D121">
        <v>97.474513812055264</v>
      </c>
      <c r="E121">
        <v>73.367831374073731</v>
      </c>
      <c r="F121">
        <v>41.209023508845235</v>
      </c>
      <c r="G121">
        <v>552.61631834254683</v>
      </c>
      <c r="H121">
        <v>6.4507741440764548</v>
      </c>
      <c r="I121">
        <v>2.933154964690464</v>
      </c>
      <c r="J121">
        <v>5.4672040348377697</v>
      </c>
      <c r="K121">
        <v>561.98287874070388</v>
      </c>
      <c r="L121">
        <v>8.7397458411097251</v>
      </c>
      <c r="M121">
        <v>0.41000019120064202</v>
      </c>
    </row>
    <row r="122" spans="1:13" x14ac:dyDescent="0.2">
      <c r="A122">
        <v>120</v>
      </c>
      <c r="B122">
        <v>600</v>
      </c>
      <c r="C122">
        <v>84.416666666666345</v>
      </c>
      <c r="D122">
        <v>98.459104860661753</v>
      </c>
      <c r="E122">
        <v>69.639025783012244</v>
      </c>
      <c r="F122">
        <v>37.501715799539269</v>
      </c>
      <c r="G122">
        <v>488.81373653519086</v>
      </c>
      <c r="H122">
        <v>5.7904884880773073</v>
      </c>
      <c r="I122">
        <v>2.5298876157969303</v>
      </c>
      <c r="J122">
        <v>4.7155407563782479</v>
      </c>
      <c r="K122">
        <v>497.09891217617189</v>
      </c>
      <c r="L122">
        <v>7.0310764152230263</v>
      </c>
      <c r="M122">
        <v>0.41000023388268225</v>
      </c>
    </row>
    <row r="123" spans="1:13" x14ac:dyDescent="0.2">
      <c r="A123">
        <v>121</v>
      </c>
      <c r="B123">
        <v>600</v>
      </c>
      <c r="C123">
        <v>90.583333333332561</v>
      </c>
      <c r="D123">
        <v>98.459104860661753</v>
      </c>
      <c r="E123">
        <v>83.988109186194833</v>
      </c>
      <c r="F123">
        <v>54.548319143682555</v>
      </c>
      <c r="G123">
        <v>787.3962174035787</v>
      </c>
      <c r="H123">
        <v>8.6925065398739871</v>
      </c>
      <c r="I123">
        <v>3.6013384982020238</v>
      </c>
      <c r="J123">
        <v>6.7126533051295869</v>
      </c>
      <c r="K123">
        <v>800.74203347418791</v>
      </c>
      <c r="L123">
        <v>10.612903282107665</v>
      </c>
      <c r="M123">
        <v>0.41000008655424691</v>
      </c>
    </row>
    <row r="124" spans="1:13" x14ac:dyDescent="0.2">
      <c r="A124">
        <v>122</v>
      </c>
      <c r="B124">
        <v>600</v>
      </c>
      <c r="C124">
        <v>88.666666666665975</v>
      </c>
      <c r="D124">
        <v>97.474513812055264</v>
      </c>
      <c r="E124">
        <v>78.327623349275612</v>
      </c>
      <c r="F124">
        <v>46.968950634289087</v>
      </c>
      <c r="G124">
        <v>652.70482124439775</v>
      </c>
      <c r="H124">
        <v>7.3613325704255956</v>
      </c>
      <c r="I124">
        <v>3.3480968947327128</v>
      </c>
      <c r="J124">
        <v>6.2406279491756065</v>
      </c>
      <c r="K124">
        <v>663.76774745199668</v>
      </c>
      <c r="L124">
        <v>10.099958380177563</v>
      </c>
      <c r="M124">
        <v>0.41000011788767943</v>
      </c>
    </row>
    <row r="125" spans="1:13" x14ac:dyDescent="0.2">
      <c r="A125">
        <v>123</v>
      </c>
      <c r="B125">
        <v>600</v>
      </c>
      <c r="C125">
        <v>92.583333333332405</v>
      </c>
      <c r="D125">
        <v>93.536149617628965</v>
      </c>
      <c r="E125">
        <v>88.079690548286806</v>
      </c>
      <c r="F125">
        <v>56.992922842289936</v>
      </c>
      <c r="G125">
        <v>844.27766142472706</v>
      </c>
      <c r="H125">
        <v>9.1191106544525908</v>
      </c>
      <c r="I125">
        <v>3.7451460380217978</v>
      </c>
      <c r="J125">
        <v>6.9807009096398831</v>
      </c>
      <c r="K125">
        <v>858.58754354089717</v>
      </c>
      <c r="L125">
        <v>11.340048260066666</v>
      </c>
      <c r="M125">
        <v>0.41000006270099471</v>
      </c>
    </row>
    <row r="126" spans="1:13" x14ac:dyDescent="0.2">
      <c r="A126">
        <v>124</v>
      </c>
      <c r="B126">
        <v>600</v>
      </c>
      <c r="C126">
        <v>85.49999999999973</v>
      </c>
      <c r="D126">
        <v>40.36823299287137</v>
      </c>
      <c r="E126">
        <v>105.07532312828576</v>
      </c>
      <c r="F126">
        <v>35.005081216328271</v>
      </c>
      <c r="G126">
        <v>570.86441522801897</v>
      </c>
      <c r="H126">
        <v>6.676776786292641</v>
      </c>
      <c r="I126">
        <v>2.6810267592684136</v>
      </c>
      <c r="J126">
        <v>4.9972539781331093</v>
      </c>
      <c r="K126">
        <v>580.54027654074821</v>
      </c>
      <c r="L126">
        <v>8.1677637324938939</v>
      </c>
      <c r="M126">
        <v>0.41000019640709651</v>
      </c>
    </row>
    <row r="127" spans="1:13" x14ac:dyDescent="0.2">
      <c r="A127">
        <v>125</v>
      </c>
      <c r="B127">
        <v>600</v>
      </c>
      <c r="C127">
        <v>83.666666666666401</v>
      </c>
      <c r="D127">
        <v>88.613194374595423</v>
      </c>
      <c r="E127">
        <v>70.898960516294466</v>
      </c>
      <c r="F127">
        <v>34.983882810911247</v>
      </c>
      <c r="G127">
        <v>460.47062305246254</v>
      </c>
      <c r="H127">
        <v>5.5036329448501675</v>
      </c>
      <c r="I127">
        <v>2.555309276222244</v>
      </c>
      <c r="J127">
        <v>4.7629250255773412</v>
      </c>
      <c r="K127">
        <v>468.27541936872336</v>
      </c>
      <c r="L127">
        <v>7.5902745363767821</v>
      </c>
      <c r="M127">
        <v>0.41000026393883637</v>
      </c>
    </row>
    <row r="128" spans="1:13" x14ac:dyDescent="0.2">
      <c r="A128">
        <v>126</v>
      </c>
      <c r="B128">
        <v>600</v>
      </c>
      <c r="C128">
        <v>86.166666666666188</v>
      </c>
      <c r="D128">
        <v>91.566967520415645</v>
      </c>
      <c r="E128">
        <v>78.27489279523401</v>
      </c>
      <c r="F128">
        <v>44.062960784860138</v>
      </c>
      <c r="G128">
        <v>612.09705357949179</v>
      </c>
      <c r="H128">
        <v>7.1036408539206404</v>
      </c>
      <c r="I128">
        <v>3.0043032450239604</v>
      </c>
      <c r="J128">
        <v>5.5998196552170745</v>
      </c>
      <c r="K128">
        <v>622.47176601440333</v>
      </c>
      <c r="L128">
        <v>8.7148236838692874</v>
      </c>
      <c r="M128">
        <v>0.41000017639483249</v>
      </c>
    </row>
    <row r="129" spans="1:13" x14ac:dyDescent="0.2">
      <c r="A129">
        <v>127</v>
      </c>
      <c r="B129">
        <v>600</v>
      </c>
      <c r="C129">
        <v>88.166666666666018</v>
      </c>
      <c r="D129">
        <v>96.489922763448604</v>
      </c>
      <c r="E129">
        <v>80.43286501661396</v>
      </c>
      <c r="F129">
        <v>49.027406171300242</v>
      </c>
      <c r="G129">
        <v>691.2243818113584</v>
      </c>
      <c r="H129">
        <v>7.8399740848169772</v>
      </c>
      <c r="I129">
        <v>3.3176877064161703</v>
      </c>
      <c r="J129">
        <v>6.1839472626582852</v>
      </c>
      <c r="K129">
        <v>702.94020154301722</v>
      </c>
      <c r="L129">
        <v>9.665594888543886</v>
      </c>
      <c r="M129">
        <v>0.41000012778265482</v>
      </c>
    </row>
    <row r="130" spans="1:13" x14ac:dyDescent="0.2">
      <c r="A130">
        <v>128</v>
      </c>
      <c r="B130">
        <v>600</v>
      </c>
      <c r="C130">
        <v>86.916666666666131</v>
      </c>
      <c r="D130">
        <v>98.459104860661753</v>
      </c>
      <c r="E130">
        <v>72.504640049524824</v>
      </c>
      <c r="F130">
        <v>40.651574024441658</v>
      </c>
      <c r="G130">
        <v>541.63794280376055</v>
      </c>
      <c r="H130">
        <v>6.2316925346550018</v>
      </c>
      <c r="I130">
        <v>2.8987038678537478</v>
      </c>
      <c r="J130">
        <v>5.4029895020573111</v>
      </c>
      <c r="K130">
        <v>550.818392846547</v>
      </c>
      <c r="L130">
        <v>8.4218388691994299</v>
      </c>
      <c r="M130">
        <v>0.41000015630779135</v>
      </c>
    </row>
    <row r="131" spans="1:13" x14ac:dyDescent="0.2">
      <c r="A131">
        <v>129</v>
      </c>
      <c r="B131">
        <v>600</v>
      </c>
      <c r="C131">
        <v>85.08333333333303</v>
      </c>
      <c r="D131">
        <v>97.474513812055264</v>
      </c>
      <c r="E131">
        <v>73.135295848808212</v>
      </c>
      <c r="F131">
        <v>40.948217756996428</v>
      </c>
      <c r="G131">
        <v>548.17019173820051</v>
      </c>
      <c r="H131">
        <v>6.4427446629367573</v>
      </c>
      <c r="I131">
        <v>2.801381873635223</v>
      </c>
      <c r="J131">
        <v>5.2215878352939846</v>
      </c>
      <c r="K131">
        <v>557.46141040472037</v>
      </c>
      <c r="L131">
        <v>8.0682983537747237</v>
      </c>
      <c r="M131">
        <v>0.41000021005196502</v>
      </c>
    </row>
    <row r="132" spans="1:13" x14ac:dyDescent="0.2">
      <c r="A132">
        <v>130</v>
      </c>
      <c r="B132">
        <v>600</v>
      </c>
      <c r="C132">
        <v>87.66666666666606</v>
      </c>
      <c r="D132">
        <v>97.474513812055264</v>
      </c>
      <c r="E132">
        <v>80.559876027752949</v>
      </c>
      <c r="F132">
        <v>49.684227014766023</v>
      </c>
      <c r="G132">
        <v>701.08700478668959</v>
      </c>
      <c r="H132">
        <v>7.9971901686695182</v>
      </c>
      <c r="I132">
        <v>3.501900407342462</v>
      </c>
      <c r="J132">
        <v>6.5273073762208043</v>
      </c>
      <c r="K132">
        <v>712.97000275285563</v>
      </c>
      <c r="L132">
        <v>10.646036539494826</v>
      </c>
      <c r="M132">
        <v>0.41000013850817107</v>
      </c>
    </row>
    <row r="133" spans="1:13" x14ac:dyDescent="0.2">
      <c r="A133">
        <v>131</v>
      </c>
      <c r="B133">
        <v>600</v>
      </c>
      <c r="C133">
        <v>84.999999999999773</v>
      </c>
      <c r="D133">
        <v>96.489922763448604</v>
      </c>
      <c r="E133">
        <v>72.968273008602125</v>
      </c>
      <c r="F133">
        <v>40.349668902060337</v>
      </c>
      <c r="G133">
        <v>539.4851845287377</v>
      </c>
      <c r="H133">
        <v>6.3468845238675193</v>
      </c>
      <c r="I133">
        <v>2.7709420150990671</v>
      </c>
      <c r="J133">
        <v>5.1648499815453253</v>
      </c>
      <c r="K133">
        <v>548.62919918028047</v>
      </c>
      <c r="L133">
        <v>8.0347893802280144</v>
      </c>
      <c r="M133">
        <v>0.41000021289264776</v>
      </c>
    </row>
    <row r="134" spans="1:13" x14ac:dyDescent="0.2">
      <c r="A134">
        <v>132</v>
      </c>
      <c r="B134">
        <v>600</v>
      </c>
      <c r="C134">
        <v>85.08333333333303</v>
      </c>
      <c r="D134">
        <v>98.459104860661753</v>
      </c>
      <c r="E134">
        <v>70.531351420650779</v>
      </c>
      <c r="F134">
        <v>38.468936042892508</v>
      </c>
      <c r="G134">
        <v>504.9104795808351</v>
      </c>
      <c r="H134">
        <v>5.9343053427718342</v>
      </c>
      <c r="I134">
        <v>2.6889552906787544</v>
      </c>
      <c r="J134">
        <v>5.0120322286649657</v>
      </c>
      <c r="K134">
        <v>513.46846712468061</v>
      </c>
      <c r="L134">
        <v>7.6868546063060403</v>
      </c>
      <c r="M134">
        <v>0.41000021005196502</v>
      </c>
    </row>
    <row r="135" spans="1:13" x14ac:dyDescent="0.2">
      <c r="A135">
        <v>133</v>
      </c>
      <c r="B135">
        <v>600</v>
      </c>
      <c r="C135">
        <v>83.583333333333158</v>
      </c>
      <c r="D135">
        <v>98.459104860661753</v>
      </c>
      <c r="E135">
        <v>68.086635747204852</v>
      </c>
      <c r="F135">
        <v>35.848378445116374</v>
      </c>
      <c r="G135">
        <v>461.56056853474797</v>
      </c>
      <c r="H135">
        <v>5.5221603413928095</v>
      </c>
      <c r="I135">
        <v>2.3783714315906987</v>
      </c>
      <c r="J135">
        <v>4.4331247559938465</v>
      </c>
      <c r="K135">
        <v>469.38384183882738</v>
      </c>
      <c r="L135">
        <v>6.6706327840694639</v>
      </c>
      <c r="M135">
        <v>0.41000026750826973</v>
      </c>
    </row>
    <row r="136" spans="1:13" x14ac:dyDescent="0.2">
      <c r="A136">
        <v>134</v>
      </c>
      <c r="B136">
        <v>600</v>
      </c>
      <c r="C136">
        <v>86.416666666666174</v>
      </c>
      <c r="D136">
        <v>97.474513812055264</v>
      </c>
      <c r="E136">
        <v>75.572450388745651</v>
      </c>
      <c r="F136">
        <v>43.722800107627009</v>
      </c>
      <c r="G136">
        <v>595.85833751537177</v>
      </c>
      <c r="H136">
        <v>6.8951784476224702</v>
      </c>
      <c r="I136">
        <v>2.9150644997289192</v>
      </c>
      <c r="J136">
        <v>5.4334846220483115</v>
      </c>
      <c r="K136">
        <v>605.95780538167651</v>
      </c>
      <c r="L136">
        <v>8.208208473723376</v>
      </c>
      <c r="M136">
        <v>0.41000016942758261</v>
      </c>
    </row>
    <row r="137" spans="1:13" x14ac:dyDescent="0.2">
      <c r="A137">
        <v>135</v>
      </c>
      <c r="B137">
        <v>600</v>
      </c>
      <c r="C137">
        <v>86.249999999999673</v>
      </c>
      <c r="D137">
        <v>98.459104860661753</v>
      </c>
      <c r="E137">
        <v>72.342692821070543</v>
      </c>
      <c r="F137">
        <v>40.470177155225521</v>
      </c>
      <c r="G137">
        <v>538.56463457151744</v>
      </c>
      <c r="H137">
        <v>6.2442276472060234</v>
      </c>
      <c r="I137">
        <v>2.7921741418946815</v>
      </c>
      <c r="J137">
        <v>5.204425241183003</v>
      </c>
      <c r="K137">
        <v>547.69301027801976</v>
      </c>
      <c r="L137">
        <v>7.9006154790642569</v>
      </c>
      <c r="M137">
        <v>0.41000017404114975</v>
      </c>
    </row>
    <row r="138" spans="1:13" x14ac:dyDescent="0.2">
      <c r="A138">
        <v>136</v>
      </c>
      <c r="B138">
        <v>600</v>
      </c>
      <c r="C138">
        <v>89.499999999999389</v>
      </c>
      <c r="D138">
        <v>98.459104860661753</v>
      </c>
      <c r="E138">
        <v>79.135973154523256</v>
      </c>
      <c r="F138">
        <v>48.427679456572733</v>
      </c>
      <c r="G138">
        <v>676.75028850709418</v>
      </c>
      <c r="H138">
        <v>7.5614557375094842</v>
      </c>
      <c r="I138">
        <v>3.2639856428659679</v>
      </c>
      <c r="J138">
        <v>6.0838502196942539</v>
      </c>
      <c r="K138">
        <v>688.22075260793042</v>
      </c>
      <c r="L138">
        <v>9.20389710587812</v>
      </c>
      <c r="M138">
        <v>0.41000010306928719</v>
      </c>
    </row>
    <row r="139" spans="1:13" x14ac:dyDescent="0.2">
      <c r="A139">
        <v>137</v>
      </c>
      <c r="B139">
        <v>600</v>
      </c>
      <c r="C139">
        <v>87.499999999999559</v>
      </c>
      <c r="D139">
        <v>98.459104860661753</v>
      </c>
      <c r="E139">
        <v>76.220603862990103</v>
      </c>
      <c r="F139">
        <v>44.925253335645863</v>
      </c>
      <c r="G139">
        <v>615.10015357193299</v>
      </c>
      <c r="H139">
        <v>7.0297160408221266</v>
      </c>
      <c r="I139">
        <v>3.0142179718439865</v>
      </c>
      <c r="J139">
        <v>5.6183000407157246</v>
      </c>
      <c r="K139">
        <v>625.52573075056125</v>
      </c>
      <c r="L139">
        <v>8.4385370068601784</v>
      </c>
      <c r="M139">
        <v>0.41000014227979281</v>
      </c>
    </row>
    <row r="140" spans="1:13" x14ac:dyDescent="0.2">
      <c r="A140">
        <v>138</v>
      </c>
      <c r="B140">
        <v>600</v>
      </c>
      <c r="C140">
        <v>85.166666666666273</v>
      </c>
      <c r="D140">
        <v>97.474513812055264</v>
      </c>
      <c r="E140">
        <v>69.423235984040105</v>
      </c>
      <c r="F140">
        <v>36.896966818936178</v>
      </c>
      <c r="G140">
        <v>480.11887953463031</v>
      </c>
      <c r="H140">
        <v>5.6374036735964683</v>
      </c>
      <c r="I140">
        <v>2.5622304224449337</v>
      </c>
      <c r="J140">
        <v>4.7758255777165575</v>
      </c>
      <c r="K140">
        <v>488.25665917215849</v>
      </c>
      <c r="L140">
        <v>7.2487446136929794</v>
      </c>
      <c r="M140">
        <v>0.41000020724918629</v>
      </c>
    </row>
    <row r="141" spans="1:13" x14ac:dyDescent="0.2">
      <c r="A141">
        <v>139</v>
      </c>
      <c r="B141">
        <v>600</v>
      </c>
      <c r="C141">
        <v>85.49999999999973</v>
      </c>
      <c r="D141">
        <v>95.505331714842086</v>
      </c>
      <c r="E141">
        <v>73.799903781096759</v>
      </c>
      <c r="F141">
        <v>40.853483121742578</v>
      </c>
      <c r="G141">
        <v>549.60353116833346</v>
      </c>
      <c r="H141">
        <v>6.4281114756530435</v>
      </c>
      <c r="I141">
        <v>2.7326702380187116</v>
      </c>
      <c r="J141">
        <v>5.0935139571644203</v>
      </c>
      <c r="K141">
        <v>558.91903131638003</v>
      </c>
      <c r="L141">
        <v>7.612047810213312</v>
      </c>
      <c r="M141">
        <v>0.41000019640709651</v>
      </c>
    </row>
    <row r="142" spans="1:13" x14ac:dyDescent="0.2">
      <c r="A142">
        <v>140</v>
      </c>
      <c r="B142">
        <v>600</v>
      </c>
      <c r="C142">
        <v>85.916666666666217</v>
      </c>
      <c r="D142">
        <v>62.029236062216867</v>
      </c>
      <c r="E142">
        <v>87.50431648037501</v>
      </c>
      <c r="F142">
        <v>37.303129455690431</v>
      </c>
      <c r="G142">
        <v>550.62910745222769</v>
      </c>
      <c r="H142">
        <v>6.4088741895506951</v>
      </c>
      <c r="I142">
        <v>2.8271170370175724</v>
      </c>
      <c r="J142">
        <v>5.2695564529684473</v>
      </c>
      <c r="K142">
        <v>559.96197848739894</v>
      </c>
      <c r="L142">
        <v>8.6024337133239559</v>
      </c>
      <c r="M142">
        <v>0.4100001836485917</v>
      </c>
    </row>
    <row r="143" spans="1:13" x14ac:dyDescent="0.2">
      <c r="A143">
        <v>141</v>
      </c>
      <c r="B143">
        <v>600</v>
      </c>
      <c r="C143">
        <v>88.333333333332746</v>
      </c>
      <c r="D143">
        <v>97.474513812055264</v>
      </c>
      <c r="E143">
        <v>76.705574160264788</v>
      </c>
      <c r="F143">
        <v>45.043777983122467</v>
      </c>
      <c r="G143">
        <v>618.85730384669944</v>
      </c>
      <c r="H143">
        <v>7.0059317416607954</v>
      </c>
      <c r="I143">
        <v>3.0788656491076658</v>
      </c>
      <c r="J143">
        <v>5.7387989731736537</v>
      </c>
      <c r="K143">
        <v>629.34654338269627</v>
      </c>
      <c r="L143">
        <v>8.7362656563853083</v>
      </c>
      <c r="M143">
        <v>0.41000012439533029</v>
      </c>
    </row>
    <row r="144" spans="1:13" x14ac:dyDescent="0.2">
      <c r="A144">
        <v>142</v>
      </c>
      <c r="B144">
        <v>600</v>
      </c>
      <c r="C144">
        <v>86.249999999999673</v>
      </c>
      <c r="D144">
        <v>98.459104860661753</v>
      </c>
      <c r="E144">
        <v>72.719125084374355</v>
      </c>
      <c r="F144">
        <v>40.892442770916091</v>
      </c>
      <c r="G144">
        <v>545.7245866548858</v>
      </c>
      <c r="H144">
        <v>6.3272415844044971</v>
      </c>
      <c r="I144">
        <v>2.8116291771194888</v>
      </c>
      <c r="J144">
        <v>5.2406881213783567</v>
      </c>
      <c r="K144">
        <v>554.97431962932228</v>
      </c>
      <c r="L144">
        <v>7.9597700257221646</v>
      </c>
      <c r="M144">
        <v>0.41000017404114975</v>
      </c>
    </row>
    <row r="145" spans="1:13" x14ac:dyDescent="0.2">
      <c r="A145">
        <v>143</v>
      </c>
      <c r="B145">
        <v>600</v>
      </c>
      <c r="C145">
        <v>84.333333333333087</v>
      </c>
      <c r="D145">
        <v>98.459104860661753</v>
      </c>
      <c r="E145">
        <v>67.528462382913631</v>
      </c>
      <c r="F145">
        <v>35.263018615843968</v>
      </c>
      <c r="G145">
        <v>451.9926600144363</v>
      </c>
      <c r="H145">
        <v>5.3595967590644777</v>
      </c>
      <c r="I145">
        <v>2.4327045681647697</v>
      </c>
      <c r="J145">
        <v>4.534398076728368</v>
      </c>
      <c r="K145">
        <v>459.65373723318351</v>
      </c>
      <c r="L145">
        <v>6.7674840964270659</v>
      </c>
      <c r="M145">
        <v>0.41000023704564481</v>
      </c>
    </row>
    <row r="146" spans="1:13" x14ac:dyDescent="0.2">
      <c r="A146">
        <v>144</v>
      </c>
      <c r="B146">
        <v>600</v>
      </c>
      <c r="C146">
        <v>93.249999999999076</v>
      </c>
      <c r="D146">
        <v>97.474513812055264</v>
      </c>
      <c r="E146">
        <v>86.904719360364865</v>
      </c>
      <c r="F146">
        <v>57.818614688803606</v>
      </c>
      <c r="G146">
        <v>850.26663348752527</v>
      </c>
      <c r="H146">
        <v>9.1181408416893692</v>
      </c>
      <c r="I146">
        <v>3.9441003510191259</v>
      </c>
      <c r="J146">
        <v>7.3515383989172891</v>
      </c>
      <c r="K146">
        <v>864.67801488899283</v>
      </c>
      <c r="L146">
        <v>11.788862397510304</v>
      </c>
      <c r="M146">
        <v>0.4100000563122802</v>
      </c>
    </row>
    <row r="147" spans="1:13" x14ac:dyDescent="0.2">
      <c r="A147">
        <v>145</v>
      </c>
      <c r="B147">
        <v>600</v>
      </c>
      <c r="C147">
        <v>88.999999999999432</v>
      </c>
      <c r="D147">
        <v>98.459104860661753</v>
      </c>
      <c r="E147">
        <v>81.192048598742929</v>
      </c>
      <c r="F147">
        <v>50.976822725505023</v>
      </c>
      <c r="G147">
        <v>722.39588169708827</v>
      </c>
      <c r="H147">
        <v>8.1168076595178977</v>
      </c>
      <c r="I147">
        <v>3.5470488895977703</v>
      </c>
      <c r="J147">
        <v>6.61146111761001</v>
      </c>
      <c r="K147">
        <v>734.64001880098704</v>
      </c>
      <c r="L147">
        <v>10.503624346168538</v>
      </c>
      <c r="M147">
        <v>0.41000011172047163</v>
      </c>
    </row>
    <row r="148" spans="1:13" x14ac:dyDescent="0.2">
      <c r="A148">
        <v>146</v>
      </c>
      <c r="B148">
        <v>600</v>
      </c>
      <c r="C148">
        <v>84.499999999999815</v>
      </c>
      <c r="D148">
        <v>97.474513812055264</v>
      </c>
      <c r="E148">
        <v>70.962950152764378</v>
      </c>
      <c r="F148">
        <v>38.551766547663178</v>
      </c>
      <c r="G148">
        <v>507.68184974982887</v>
      </c>
      <c r="H148">
        <v>6.0080692278086385</v>
      </c>
      <c r="I148">
        <v>2.5458062225649112</v>
      </c>
      <c r="J148">
        <v>4.7452119712300291</v>
      </c>
      <c r="K148">
        <v>516.28682879532073</v>
      </c>
      <c r="L148">
        <v>7.0475518009233866</v>
      </c>
      <c r="M148">
        <v>0.41000023076192399</v>
      </c>
    </row>
    <row r="149" spans="1:13" x14ac:dyDescent="0.2">
      <c r="A149">
        <v>147</v>
      </c>
      <c r="B149">
        <v>600</v>
      </c>
      <c r="C149">
        <v>85.249999999999758</v>
      </c>
      <c r="D149">
        <v>97.474513812055264</v>
      </c>
      <c r="E149">
        <v>73.83942106919767</v>
      </c>
      <c r="F149">
        <v>41.740488268345146</v>
      </c>
      <c r="G149">
        <v>561.70020117477532</v>
      </c>
      <c r="H149">
        <v>6.5888586648067671</v>
      </c>
      <c r="I149">
        <v>2.8104240621854508</v>
      </c>
      <c r="J149">
        <v>5.2384418680064311</v>
      </c>
      <c r="K149">
        <v>571.22074154280745</v>
      </c>
      <c r="L149">
        <v>7.997951473734096</v>
      </c>
      <c r="M149">
        <v>0.41000020448380575</v>
      </c>
    </row>
    <row r="150" spans="1:13" x14ac:dyDescent="0.2">
      <c r="A150">
        <v>148</v>
      </c>
      <c r="B150">
        <v>600</v>
      </c>
      <c r="C150">
        <v>86.333333333332916</v>
      </c>
      <c r="D150">
        <v>98.459104860661753</v>
      </c>
      <c r="E150">
        <v>73.685543369021218</v>
      </c>
      <c r="F150">
        <v>41.986564965936651</v>
      </c>
      <c r="G150">
        <v>564.37001246943385</v>
      </c>
      <c r="H150">
        <v>6.5371043915378753</v>
      </c>
      <c r="I150">
        <v>2.8460337433236318</v>
      </c>
      <c r="J150">
        <v>5.3048159241819786</v>
      </c>
      <c r="K150">
        <v>573.93577294451575</v>
      </c>
      <c r="L150">
        <v>8.0219269186794957</v>
      </c>
      <c r="M150">
        <v>0.41000017171887282</v>
      </c>
    </row>
    <row r="151" spans="1:13" x14ac:dyDescent="0.2">
      <c r="A151">
        <v>149</v>
      </c>
      <c r="B151">
        <v>600</v>
      </c>
      <c r="C151">
        <v>90.666666666665805</v>
      </c>
      <c r="D151">
        <v>97.474513812055264</v>
      </c>
      <c r="E151">
        <v>83.910979515807654</v>
      </c>
      <c r="F151">
        <v>53.903695527915161</v>
      </c>
      <c r="G151">
        <v>777.70188249409944</v>
      </c>
      <c r="H151">
        <v>8.5775942922144139</v>
      </c>
      <c r="I151">
        <v>3.8356917204182168</v>
      </c>
      <c r="J151">
        <v>7.1494719858680646</v>
      </c>
      <c r="K151">
        <v>790.8833848091042</v>
      </c>
      <c r="L151">
        <v>11.813709582728045</v>
      </c>
      <c r="M151">
        <v>0.4100000853993308</v>
      </c>
    </row>
    <row r="152" spans="1:13" x14ac:dyDescent="0.2">
      <c r="A152">
        <v>150</v>
      </c>
      <c r="B152">
        <v>600</v>
      </c>
      <c r="C152">
        <v>85.916666666666217</v>
      </c>
      <c r="D152">
        <v>95.505331714842086</v>
      </c>
      <c r="E152">
        <v>74.191050520888751</v>
      </c>
      <c r="F152">
        <v>41.287685686219262</v>
      </c>
      <c r="G152">
        <v>557.04650681610565</v>
      </c>
      <c r="H152">
        <v>6.4835674896152309</v>
      </c>
      <c r="I152">
        <v>2.8532180849735447</v>
      </c>
      <c r="J152">
        <v>5.3182070549367095</v>
      </c>
      <c r="K152">
        <v>566.48814936341387</v>
      </c>
      <c r="L152">
        <v>8.3474420476267142</v>
      </c>
      <c r="M152">
        <v>0.4100001836485917</v>
      </c>
    </row>
    <row r="153" spans="1:13" x14ac:dyDescent="0.2">
      <c r="A153">
        <v>151</v>
      </c>
      <c r="B153">
        <v>600</v>
      </c>
      <c r="C153">
        <v>88.166666666666018</v>
      </c>
      <c r="D153">
        <v>92.551558569022234</v>
      </c>
      <c r="E153">
        <v>76.684795246549797</v>
      </c>
      <c r="F153">
        <v>42.74567138071798</v>
      </c>
      <c r="G153">
        <v>587.19690925911266</v>
      </c>
      <c r="H153">
        <v>6.6600783658879052</v>
      </c>
      <c r="I153">
        <v>2.9422856206860803</v>
      </c>
      <c r="J153">
        <v>5.4842229649321155</v>
      </c>
      <c r="K153">
        <v>597.14952857766048</v>
      </c>
      <c r="L153">
        <v>8.4707984527313922</v>
      </c>
      <c r="M153">
        <v>0.41000012778265482</v>
      </c>
    </row>
    <row r="154" spans="1:13" x14ac:dyDescent="0.2">
      <c r="A154">
        <v>152</v>
      </c>
      <c r="B154">
        <v>600</v>
      </c>
      <c r="C154">
        <v>87.999999999999517</v>
      </c>
      <c r="D154">
        <v>94.52074066623544</v>
      </c>
      <c r="E154">
        <v>81.112798489636617</v>
      </c>
      <c r="F154">
        <v>48.84226191344915</v>
      </c>
      <c r="G154">
        <v>691.77878132279875</v>
      </c>
      <c r="H154">
        <v>7.8611225150318473</v>
      </c>
      <c r="I154">
        <v>3.4483040286806279</v>
      </c>
      <c r="J154">
        <v>6.4274073227970696</v>
      </c>
      <c r="K154">
        <v>703.50400192741427</v>
      </c>
      <c r="L154">
        <v>10.210889019775568</v>
      </c>
      <c r="M154">
        <v>0.41000013126221729</v>
      </c>
    </row>
    <row r="155" spans="1:13" x14ac:dyDescent="0.2">
      <c r="A155">
        <v>153</v>
      </c>
      <c r="B155">
        <v>600</v>
      </c>
      <c r="C155">
        <v>87.999999999999517</v>
      </c>
      <c r="D155">
        <v>92.551558569022234</v>
      </c>
      <c r="E155">
        <v>79.490911202485819</v>
      </c>
      <c r="F155">
        <v>45.931282146529995</v>
      </c>
      <c r="G155">
        <v>643.43099557231915</v>
      </c>
      <c r="H155">
        <v>7.3117158587763944</v>
      </c>
      <c r="I155">
        <v>3.2180417483997381</v>
      </c>
      <c r="J155">
        <v>5.9982138833173115</v>
      </c>
      <c r="K155">
        <v>654.33675124251567</v>
      </c>
      <c r="L155">
        <v>9.4803328418002604</v>
      </c>
      <c r="M155">
        <v>0.41000013126221729</v>
      </c>
    </row>
    <row r="156" spans="1:13" x14ac:dyDescent="0.2">
      <c r="A156">
        <v>154</v>
      </c>
      <c r="B156">
        <v>600</v>
      </c>
      <c r="C156">
        <v>81.166666666666586</v>
      </c>
      <c r="D156">
        <v>47.26037033311772</v>
      </c>
      <c r="E156">
        <v>80.734783081693223</v>
      </c>
      <c r="F156">
        <v>24.194038494991776</v>
      </c>
      <c r="G156">
        <v>341.80200636787248</v>
      </c>
      <c r="H156">
        <v>4.2111130147992544</v>
      </c>
      <c r="I156">
        <v>2.0588663689779838</v>
      </c>
      <c r="J156">
        <v>3.8375887585796522</v>
      </c>
      <c r="K156">
        <v>347.59549338441542</v>
      </c>
      <c r="L156">
        <v>6.0600319734121584</v>
      </c>
      <c r="M156">
        <v>0.41000039493055634</v>
      </c>
    </row>
    <row r="157" spans="1:13" x14ac:dyDescent="0.2">
      <c r="A157">
        <v>155</v>
      </c>
      <c r="B157">
        <v>600</v>
      </c>
      <c r="C157">
        <v>88.583333333332732</v>
      </c>
      <c r="D157">
        <v>94.52074066623544</v>
      </c>
      <c r="E157">
        <v>78.680492029747455</v>
      </c>
      <c r="F157">
        <v>45.956942946065304</v>
      </c>
      <c r="G157">
        <v>640.2069911964486</v>
      </c>
      <c r="H157">
        <v>7.2271720548988103</v>
      </c>
      <c r="I157">
        <v>3.1038390358098482</v>
      </c>
      <c r="J157">
        <v>5.7853476902327081</v>
      </c>
      <c r="K157">
        <v>651.05808899587259</v>
      </c>
      <c r="L157">
        <v>8.9500363163670276</v>
      </c>
      <c r="M157">
        <v>0.41000011948195875</v>
      </c>
    </row>
    <row r="158" spans="1:13" x14ac:dyDescent="0.2">
      <c r="A158">
        <v>156</v>
      </c>
      <c r="B158">
        <v>600</v>
      </c>
      <c r="C158">
        <v>87.499999999999559</v>
      </c>
      <c r="D158">
        <v>98.459104860661753</v>
      </c>
      <c r="E158">
        <v>72.917305802476989</v>
      </c>
      <c r="F158">
        <v>41.115634033665252</v>
      </c>
      <c r="G158">
        <v>549.51721143155009</v>
      </c>
      <c r="H158">
        <v>6.2801967020748899</v>
      </c>
      <c r="I158">
        <v>2.7946417284728415</v>
      </c>
      <c r="J158">
        <v>5.2090246569857248</v>
      </c>
      <c r="K158">
        <v>558.83119723613049</v>
      </c>
      <c r="L158">
        <v>7.7413277402403287</v>
      </c>
      <c r="M158">
        <v>0.41000014227979281</v>
      </c>
    </row>
    <row r="159" spans="1:13" x14ac:dyDescent="0.2">
      <c r="A159">
        <v>157</v>
      </c>
      <c r="B159">
        <v>600</v>
      </c>
      <c r="C159">
        <v>86.166666666666188</v>
      </c>
      <c r="D159">
        <v>98.459104860661753</v>
      </c>
      <c r="E159">
        <v>73.848057376177621</v>
      </c>
      <c r="F159">
        <v>42.171972554504542</v>
      </c>
      <c r="G159">
        <v>567.54285023428645</v>
      </c>
      <c r="H159">
        <v>6.5865707957557786</v>
      </c>
      <c r="I159">
        <v>2.9104338656096713</v>
      </c>
      <c r="J159">
        <v>5.4248534307729193</v>
      </c>
      <c r="K159">
        <v>577.1623931339584</v>
      </c>
      <c r="L159">
        <v>8.3272377603590844</v>
      </c>
      <c r="M159">
        <v>0.41000017639483249</v>
      </c>
    </row>
    <row r="160" spans="1:13" x14ac:dyDescent="0.2">
      <c r="A160">
        <v>158</v>
      </c>
      <c r="B160">
        <v>600</v>
      </c>
      <c r="C160">
        <v>85.49999999999973</v>
      </c>
      <c r="D160">
        <v>98.459104860661753</v>
      </c>
      <c r="E160">
        <v>72.060411254003228</v>
      </c>
      <c r="F160">
        <v>40.154963652451912</v>
      </c>
      <c r="G160">
        <v>533.23307787123179</v>
      </c>
      <c r="H160">
        <v>6.236644185628462</v>
      </c>
      <c r="I160">
        <v>2.6905011450275027</v>
      </c>
      <c r="J160">
        <v>5.0149135974417565</v>
      </c>
      <c r="K160">
        <v>542.27110716717414</v>
      </c>
      <c r="L160">
        <v>7.4557579864643158</v>
      </c>
      <c r="M160">
        <v>0.41000019640709651</v>
      </c>
    </row>
    <row r="161" spans="1:13" x14ac:dyDescent="0.2">
      <c r="A161">
        <v>159</v>
      </c>
      <c r="B161">
        <v>600</v>
      </c>
      <c r="C161">
        <v>87.416666666666089</v>
      </c>
      <c r="D161">
        <v>97.474513812055264</v>
      </c>
      <c r="E161">
        <v>80.318671619527493</v>
      </c>
      <c r="F161">
        <v>49.387153224930302</v>
      </c>
      <c r="G161">
        <v>695.75769965288987</v>
      </c>
      <c r="H161">
        <v>7.9590966595183348</v>
      </c>
      <c r="I161">
        <v>3.257895177296962</v>
      </c>
      <c r="J161">
        <v>6.0724980005535159</v>
      </c>
      <c r="K161">
        <v>707.55037597167586</v>
      </c>
      <c r="L161">
        <v>9.2946678839600914</v>
      </c>
      <c r="M161">
        <v>0.41000014420394398</v>
      </c>
    </row>
    <row r="162" spans="1:13" x14ac:dyDescent="0.2">
      <c r="A162">
        <v>160</v>
      </c>
      <c r="B162">
        <v>600</v>
      </c>
      <c r="C162">
        <v>83.41666666666643</v>
      </c>
      <c r="D162">
        <v>98.459104860661753</v>
      </c>
      <c r="E162">
        <v>66.016165460290679</v>
      </c>
      <c r="F162">
        <v>33.701276741512224</v>
      </c>
      <c r="G162">
        <v>426.67799389653391</v>
      </c>
      <c r="H162">
        <v>5.1150209058525693</v>
      </c>
      <c r="I162">
        <v>2.2985230332245599</v>
      </c>
      <c r="J162">
        <v>4.2842926993934016</v>
      </c>
      <c r="K162">
        <v>433.91002639523219</v>
      </c>
      <c r="L162">
        <v>6.3396800955049644</v>
      </c>
      <c r="M162">
        <v>0.41000027479260531</v>
      </c>
    </row>
    <row r="163" spans="1:13" x14ac:dyDescent="0.2">
      <c r="A163">
        <v>161</v>
      </c>
      <c r="B163">
        <v>600</v>
      </c>
      <c r="C163">
        <v>87.499999999999559</v>
      </c>
      <c r="D163">
        <v>97.474513812055264</v>
      </c>
      <c r="E163">
        <v>79.386711131593543</v>
      </c>
      <c r="F163">
        <v>48.247696035126097</v>
      </c>
      <c r="G163">
        <v>675.39786589466746</v>
      </c>
      <c r="H163">
        <v>7.7188327530819523</v>
      </c>
      <c r="I163">
        <v>3.1691607308973819</v>
      </c>
      <c r="J163">
        <v>5.9071029466866385</v>
      </c>
      <c r="K163">
        <v>686.8454529847952</v>
      </c>
      <c r="L163">
        <v>8.9486268377004823</v>
      </c>
      <c r="M163">
        <v>0.41000014227979281</v>
      </c>
    </row>
    <row r="164" spans="1:13" x14ac:dyDescent="0.2">
      <c r="A164">
        <v>162</v>
      </c>
      <c r="B164">
        <v>600</v>
      </c>
      <c r="C164">
        <v>89.416666666665918</v>
      </c>
      <c r="D164">
        <v>96.489922763448604</v>
      </c>
      <c r="E164">
        <v>82.072215899151473</v>
      </c>
      <c r="F164">
        <v>51.046287089351203</v>
      </c>
      <c r="G164">
        <v>727.64124270719481</v>
      </c>
      <c r="H164">
        <v>8.1376467031560207</v>
      </c>
      <c r="I164">
        <v>3.3762174476065505</v>
      </c>
      <c r="J164">
        <v>6.2930427727987892</v>
      </c>
      <c r="K164">
        <v>739.97427614300511</v>
      </c>
      <c r="L164">
        <v>9.6813700591236884</v>
      </c>
      <c r="M164">
        <v>0.4100001044631667</v>
      </c>
    </row>
    <row r="165" spans="1:13" x14ac:dyDescent="0.2">
      <c r="A165">
        <v>163</v>
      </c>
      <c r="B165">
        <v>600</v>
      </c>
      <c r="C165">
        <v>86.249999999999673</v>
      </c>
      <c r="D165">
        <v>98.459104860661753</v>
      </c>
      <c r="E165">
        <v>75.572794468522531</v>
      </c>
      <c r="F165">
        <v>44.16484671364806</v>
      </c>
      <c r="G165">
        <v>601.88407724686658</v>
      </c>
      <c r="H165">
        <v>6.9783661130071755</v>
      </c>
      <c r="I165">
        <v>2.993240115276445</v>
      </c>
      <c r="J165">
        <v>5.5791987237212393</v>
      </c>
      <c r="K165">
        <v>612.08568284104399</v>
      </c>
      <c r="L165">
        <v>8.545681184783696</v>
      </c>
      <c r="M165">
        <v>0.41000017404114975</v>
      </c>
    </row>
    <row r="166" spans="1:13" x14ac:dyDescent="0.2">
      <c r="A166">
        <v>164</v>
      </c>
      <c r="B166">
        <v>600</v>
      </c>
      <c r="C166">
        <v>86.916666666666131</v>
      </c>
      <c r="D166">
        <v>98.459104860661753</v>
      </c>
      <c r="E166">
        <v>74.45476333913409</v>
      </c>
      <c r="F166">
        <v>42.867754954902964</v>
      </c>
      <c r="G166">
        <v>579.48345334618159</v>
      </c>
      <c r="H166">
        <v>6.6671154747403856</v>
      </c>
      <c r="I166">
        <v>3.032951637638325</v>
      </c>
      <c r="J166">
        <v>5.6532183366977167</v>
      </c>
      <c r="K166">
        <v>589.30536291648912</v>
      </c>
      <c r="L166">
        <v>8.8669014488629241</v>
      </c>
      <c r="M166">
        <v>0.41000015630779135</v>
      </c>
    </row>
    <row r="167" spans="1:13" x14ac:dyDescent="0.2">
      <c r="A167">
        <v>165</v>
      </c>
      <c r="B167">
        <v>600</v>
      </c>
      <c r="C167">
        <v>88.249999999999503</v>
      </c>
      <c r="D167">
        <v>96.489922763448604</v>
      </c>
      <c r="E167">
        <v>81.030597616212603</v>
      </c>
      <c r="F167">
        <v>49.758802951824777</v>
      </c>
      <c r="G167">
        <v>704.37112063595282</v>
      </c>
      <c r="H167">
        <v>7.9815424434669326</v>
      </c>
      <c r="I167">
        <v>3.3280175008959505</v>
      </c>
      <c r="J167">
        <v>6.2032013064230194</v>
      </c>
      <c r="K167">
        <v>716.30976727491566</v>
      </c>
      <c r="L167">
        <v>9.6452766899933859</v>
      </c>
      <c r="M167">
        <v>0.4100001260776171</v>
      </c>
    </row>
    <row r="168" spans="1:13" x14ac:dyDescent="0.2">
      <c r="A168">
        <v>166</v>
      </c>
      <c r="B168">
        <v>600</v>
      </c>
      <c r="C168">
        <v>88.249999999999503</v>
      </c>
      <c r="D168">
        <v>98.459104860661753</v>
      </c>
      <c r="E168">
        <v>78.136420524281206</v>
      </c>
      <c r="F168">
        <v>47.212042407806273</v>
      </c>
      <c r="G168">
        <v>655.21009628642742</v>
      </c>
      <c r="H168">
        <v>7.424477011744262</v>
      </c>
      <c r="I168">
        <v>3.231094992166716</v>
      </c>
      <c r="J168">
        <v>6.0225442538056209</v>
      </c>
      <c r="K168">
        <v>666.31549454123092</v>
      </c>
      <c r="L168">
        <v>9.2767806108506985</v>
      </c>
      <c r="M168">
        <v>0.4100001260776171</v>
      </c>
    </row>
    <row r="169" spans="1:13" x14ac:dyDescent="0.2">
      <c r="A169">
        <v>167</v>
      </c>
      <c r="B169">
        <v>600</v>
      </c>
      <c r="C169">
        <v>90.416666666665833</v>
      </c>
      <c r="D169">
        <v>98.459104860661753</v>
      </c>
      <c r="E169">
        <v>80.869320722866846</v>
      </c>
      <c r="F169">
        <v>50.572375604682016</v>
      </c>
      <c r="G169">
        <v>715.11139729448678</v>
      </c>
      <c r="H169">
        <v>7.9090661451925532</v>
      </c>
      <c r="I169">
        <v>3.4348306191898512</v>
      </c>
      <c r="J169">
        <v>6.4022937915933849</v>
      </c>
      <c r="K169">
        <v>727.23203904360435</v>
      </c>
      <c r="L169">
        <v>9.8115905177805711</v>
      </c>
      <c r="M169">
        <v>0.4100000889111467</v>
      </c>
    </row>
    <row r="170" spans="1:13" x14ac:dyDescent="0.2">
      <c r="A170">
        <v>168</v>
      </c>
      <c r="B170">
        <v>600</v>
      </c>
      <c r="C170">
        <v>87.08333333333286</v>
      </c>
      <c r="D170">
        <v>66.952191305250068</v>
      </c>
      <c r="E170">
        <v>82.481213668029426</v>
      </c>
      <c r="F170">
        <v>35.773774297129982</v>
      </c>
      <c r="G170">
        <v>511.32122366810449</v>
      </c>
      <c r="H170">
        <v>5.8716312765715664</v>
      </c>
      <c r="I170">
        <v>2.6189278731012293</v>
      </c>
      <c r="J170">
        <v>4.8815058212511255</v>
      </c>
      <c r="K170">
        <v>519.98781919398255</v>
      </c>
      <c r="L170">
        <v>7.7369837346105461</v>
      </c>
      <c r="M170">
        <v>0.41000015216430868</v>
      </c>
    </row>
    <row r="171" spans="1:13" x14ac:dyDescent="0.2">
      <c r="A171">
        <v>169</v>
      </c>
      <c r="B171">
        <v>600</v>
      </c>
      <c r="C171">
        <v>86.249999999999673</v>
      </c>
      <c r="D171">
        <v>95.505331714842086</v>
      </c>
      <c r="E171">
        <v>73.409207993126074</v>
      </c>
      <c r="F171">
        <v>40.42207241404676</v>
      </c>
      <c r="G171">
        <v>542.2297515515919</v>
      </c>
      <c r="H171">
        <v>6.2867217571199303</v>
      </c>
      <c r="I171">
        <v>2.7809063112276884</v>
      </c>
      <c r="J171">
        <v>5.1834227609090178</v>
      </c>
      <c r="K171">
        <v>551.42024898435466</v>
      </c>
      <c r="L171">
        <v>7.8888029719906196</v>
      </c>
      <c r="M171">
        <v>0.41000017404114975</v>
      </c>
    </row>
    <row r="172" spans="1:13" x14ac:dyDescent="0.2">
      <c r="A172">
        <v>170</v>
      </c>
      <c r="B172">
        <v>600</v>
      </c>
      <c r="C172">
        <v>87.08333333333286</v>
      </c>
      <c r="D172">
        <v>98.459104860661753</v>
      </c>
      <c r="E172">
        <v>75.561188051278194</v>
      </c>
      <c r="F172">
        <v>44.151282142427569</v>
      </c>
      <c r="G172">
        <v>601.64890317977881</v>
      </c>
      <c r="H172">
        <v>6.9088869264663968</v>
      </c>
      <c r="I172">
        <v>3.0656842378036639</v>
      </c>
      <c r="J172">
        <v>5.7142297069965773</v>
      </c>
      <c r="K172">
        <v>611.84650001536761</v>
      </c>
      <c r="L172">
        <v>8.8674890168054716</v>
      </c>
      <c r="M172">
        <v>0.41000015216430868</v>
      </c>
    </row>
    <row r="173" spans="1:13" x14ac:dyDescent="0.2">
      <c r="A173">
        <v>171</v>
      </c>
      <c r="B173">
        <v>600</v>
      </c>
      <c r="C173">
        <v>84.666666666666316</v>
      </c>
      <c r="D173">
        <v>98.459104860661753</v>
      </c>
      <c r="E173">
        <v>71.219915577971619</v>
      </c>
      <c r="F173">
        <v>39.2237103808855</v>
      </c>
      <c r="G173">
        <v>517.54855173298188</v>
      </c>
      <c r="H173">
        <v>6.1127781700746144</v>
      </c>
      <c r="I173">
        <v>2.8066966052784874</v>
      </c>
      <c r="J173">
        <v>5.2314941384501159</v>
      </c>
      <c r="K173">
        <v>526.32076148304782</v>
      </c>
      <c r="L173">
        <v>8.3262784091978705</v>
      </c>
      <c r="M173">
        <v>0.41000022464477509</v>
      </c>
    </row>
    <row r="174" spans="1:13" x14ac:dyDescent="0.2">
      <c r="A174">
        <v>172</v>
      </c>
      <c r="B174">
        <v>600</v>
      </c>
      <c r="C174">
        <v>86.166666666666188</v>
      </c>
      <c r="D174">
        <v>98.459104860661753</v>
      </c>
      <c r="E174">
        <v>74.203664843308033</v>
      </c>
      <c r="F174">
        <v>42.579099737234358</v>
      </c>
      <c r="G174">
        <v>574.52325598840252</v>
      </c>
      <c r="H174">
        <v>6.6675813074089634</v>
      </c>
      <c r="I174">
        <v>2.9280917324445417</v>
      </c>
      <c r="J174">
        <v>5.4577665096822763</v>
      </c>
      <c r="K174">
        <v>584.26111297234343</v>
      </c>
      <c r="L174">
        <v>8.3885274482716543</v>
      </c>
      <c r="M174">
        <v>0.41000017639483249</v>
      </c>
    </row>
    <row r="175" spans="1:13" x14ac:dyDescent="0.2">
      <c r="A175">
        <v>173</v>
      </c>
      <c r="B175">
        <v>600</v>
      </c>
      <c r="C175">
        <v>86.333333333332916</v>
      </c>
      <c r="D175">
        <v>97.474513812055264</v>
      </c>
      <c r="E175">
        <v>74.554227657174138</v>
      </c>
      <c r="F175">
        <v>42.552542098321851</v>
      </c>
      <c r="G175">
        <v>575.64085463123081</v>
      </c>
      <c r="H175">
        <v>6.6676546868482651</v>
      </c>
      <c r="I175">
        <v>2.862734882805146</v>
      </c>
      <c r="J175">
        <v>5.335945727502601</v>
      </c>
      <c r="K175">
        <v>585.39764966536097</v>
      </c>
      <c r="L175">
        <v>8.0905757765636253</v>
      </c>
      <c r="M175">
        <v>0.41000017171887282</v>
      </c>
    </row>
    <row r="176" spans="1:13" x14ac:dyDescent="0.2">
      <c r="A176">
        <v>174</v>
      </c>
      <c r="B176">
        <v>600</v>
      </c>
      <c r="C176">
        <v>91.583333333332476</v>
      </c>
      <c r="D176">
        <v>98.459104860661753</v>
      </c>
      <c r="E176">
        <v>87.540889446240811</v>
      </c>
      <c r="F176">
        <v>59.260822405804134</v>
      </c>
      <c r="G176">
        <v>874.94449762344766</v>
      </c>
      <c r="H176">
        <v>9.5535340959795008</v>
      </c>
      <c r="I176">
        <v>3.9065537111161941</v>
      </c>
      <c r="J176">
        <v>7.2815539815772476</v>
      </c>
      <c r="K176">
        <v>889.77417647853213</v>
      </c>
      <c r="L176">
        <v>11.732071678045507</v>
      </c>
      <c r="M176">
        <v>0.41000007366842861</v>
      </c>
    </row>
    <row r="177" spans="1:13" x14ac:dyDescent="0.2">
      <c r="A177">
        <v>175</v>
      </c>
      <c r="B177">
        <v>600</v>
      </c>
      <c r="C177">
        <v>87.166666666666103</v>
      </c>
      <c r="D177">
        <v>98.459104860661753</v>
      </c>
      <c r="E177">
        <v>71.247269126334587</v>
      </c>
      <c r="F177">
        <v>39.253845594803167</v>
      </c>
      <c r="G177">
        <v>518.05459176617978</v>
      </c>
      <c r="H177">
        <v>5.9432649150996149</v>
      </c>
      <c r="I177">
        <v>2.7702197949407004</v>
      </c>
      <c r="J177">
        <v>5.1635038116322463</v>
      </c>
      <c r="K177">
        <v>526.83531212808316</v>
      </c>
      <c r="L177">
        <v>7.8489433415078871</v>
      </c>
      <c r="M177">
        <v>0.4100001501339402</v>
      </c>
    </row>
    <row r="178" spans="1:13" x14ac:dyDescent="0.2">
      <c r="A178">
        <v>176</v>
      </c>
      <c r="B178">
        <v>600</v>
      </c>
      <c r="C178">
        <v>85.333333333333002</v>
      </c>
      <c r="D178">
        <v>98.459104860661753</v>
      </c>
      <c r="E178">
        <v>73.211149955547327</v>
      </c>
      <c r="F178">
        <v>41.447679544275914</v>
      </c>
      <c r="G178">
        <v>555.16984235411053</v>
      </c>
      <c r="H178">
        <v>6.5058965900872581</v>
      </c>
      <c r="I178">
        <v>2.780759427329035</v>
      </c>
      <c r="J178">
        <v>5.1831489791780703</v>
      </c>
      <c r="K178">
        <v>564.57969376173821</v>
      </c>
      <c r="L178">
        <v>7.8417043619806091</v>
      </c>
      <c r="M178">
        <v>0.41000020175532442</v>
      </c>
    </row>
    <row r="179" spans="1:13" x14ac:dyDescent="0.2">
      <c r="A179">
        <v>177</v>
      </c>
      <c r="B179">
        <v>600</v>
      </c>
      <c r="C179">
        <v>85.166666666666273</v>
      </c>
      <c r="D179">
        <v>98.459104860661753</v>
      </c>
      <c r="E179">
        <v>74.76877335661348</v>
      </c>
      <c r="F179">
        <v>43.230103562128718</v>
      </c>
      <c r="G179">
        <v>585.72279197144633</v>
      </c>
      <c r="H179">
        <v>6.8773713343027287</v>
      </c>
      <c r="I179">
        <v>2.9300297553196195</v>
      </c>
      <c r="J179">
        <v>5.4613788542770161</v>
      </c>
      <c r="K179">
        <v>595.65050615415339</v>
      </c>
      <c r="L179">
        <v>8.4227857675308595</v>
      </c>
      <c r="M179">
        <v>0.41000020724918629</v>
      </c>
    </row>
    <row r="180" spans="1:13" x14ac:dyDescent="0.2">
      <c r="A180">
        <v>178</v>
      </c>
      <c r="B180">
        <v>600</v>
      </c>
      <c r="C180">
        <v>87.999999999999517</v>
      </c>
      <c r="D180">
        <v>98.459104860661753</v>
      </c>
      <c r="E180">
        <v>78.800177331343207</v>
      </c>
      <c r="F180">
        <v>48.017567337980992</v>
      </c>
      <c r="G180">
        <v>669.46672784514578</v>
      </c>
      <c r="H180">
        <v>7.6075764527857892</v>
      </c>
      <c r="I180">
        <v>3.3392470133534533</v>
      </c>
      <c r="J180">
        <v>6.2241323641257278</v>
      </c>
      <c r="K180">
        <v>680.8137730037505</v>
      </c>
      <c r="L180">
        <v>9.8160054281951581</v>
      </c>
      <c r="M180">
        <v>0.41000013126221729</v>
      </c>
    </row>
    <row r="181" spans="1:13" x14ac:dyDescent="0.2">
      <c r="A181">
        <v>179</v>
      </c>
      <c r="B181">
        <v>600</v>
      </c>
      <c r="C181">
        <v>88.249999999999503</v>
      </c>
      <c r="D181">
        <v>98.459104860661753</v>
      </c>
      <c r="E181">
        <v>76.20941919737335</v>
      </c>
      <c r="F181">
        <v>44.912069575765955</v>
      </c>
      <c r="G181">
        <v>614.87051127041286</v>
      </c>
      <c r="H181">
        <v>6.9673712325259638</v>
      </c>
      <c r="I181">
        <v>3.1000744074784303</v>
      </c>
      <c r="J181">
        <v>5.7783306756354706</v>
      </c>
      <c r="K181">
        <v>625.29217897897558</v>
      </c>
      <c r="L181">
        <v>8.8500010444747712</v>
      </c>
      <c r="M181">
        <v>0.4100001260776171</v>
      </c>
    </row>
    <row r="182" spans="1:13" x14ac:dyDescent="0.2">
      <c r="A182">
        <v>180</v>
      </c>
      <c r="B182">
        <v>600</v>
      </c>
      <c r="C182">
        <v>87.08333333333286</v>
      </c>
      <c r="D182">
        <v>98.459104860661753</v>
      </c>
      <c r="E182">
        <v>74.069964359684448</v>
      </c>
      <c r="F182">
        <v>42.425799558821801</v>
      </c>
      <c r="G182">
        <v>571.89272543179993</v>
      </c>
      <c r="H182">
        <v>6.5671891915613747</v>
      </c>
      <c r="I182">
        <v>2.9700803148175012</v>
      </c>
      <c r="J182">
        <v>5.536030409725071</v>
      </c>
      <c r="K182">
        <v>581.58597246730062</v>
      </c>
      <c r="L182">
        <v>8.5509798277688276</v>
      </c>
      <c r="M182">
        <v>0.41000015216430868</v>
      </c>
    </row>
    <row r="183" spans="1:13" x14ac:dyDescent="0.2">
      <c r="A183">
        <v>181</v>
      </c>
      <c r="B183">
        <v>600</v>
      </c>
      <c r="C183">
        <v>85.416666666666259</v>
      </c>
      <c r="D183">
        <v>98.459104860661753</v>
      </c>
      <c r="E183">
        <v>72.308018810129738</v>
      </c>
      <c r="F183">
        <v>40.431391563560425</v>
      </c>
      <c r="G183">
        <v>537.90797824318975</v>
      </c>
      <c r="H183">
        <v>6.2974592574812762</v>
      </c>
      <c r="I183">
        <v>2.7204284258272202</v>
      </c>
      <c r="J183">
        <v>5.0706960406844725</v>
      </c>
      <c r="K183">
        <v>547.0252471839616</v>
      </c>
      <c r="L183">
        <v>7.5995687305820239</v>
      </c>
      <c r="M183">
        <v>0.41000019906324991</v>
      </c>
    </row>
    <row r="184" spans="1:13" x14ac:dyDescent="0.2">
      <c r="A184">
        <v>182</v>
      </c>
      <c r="B184">
        <v>600</v>
      </c>
      <c r="C184">
        <v>85.249999999999758</v>
      </c>
      <c r="D184">
        <v>98.459104860661753</v>
      </c>
      <c r="E184">
        <v>71.027766716289165</v>
      </c>
      <c r="F184">
        <v>39.012347470979591</v>
      </c>
      <c r="G184">
        <v>514.00273384619186</v>
      </c>
      <c r="H184">
        <v>6.029357581773529</v>
      </c>
      <c r="I184">
        <v>2.6865737602740714</v>
      </c>
      <c r="J184">
        <v>5.0075932157951</v>
      </c>
      <c r="K184">
        <v>522.71482575327468</v>
      </c>
      <c r="L184">
        <v>7.9779193193321349</v>
      </c>
      <c r="M184">
        <v>0.41000020448380575</v>
      </c>
    </row>
    <row r="185" spans="1:13" x14ac:dyDescent="0.2">
      <c r="A185">
        <v>183</v>
      </c>
      <c r="B185">
        <v>600</v>
      </c>
      <c r="C185">
        <v>87.333333333332831</v>
      </c>
      <c r="D185">
        <v>49.229552430330877</v>
      </c>
      <c r="E185">
        <v>101.14052617573913</v>
      </c>
      <c r="F185">
        <v>39.551793911734883</v>
      </c>
      <c r="G185">
        <v>631.74151405705584</v>
      </c>
      <c r="H185">
        <v>7.2336814586686202</v>
      </c>
      <c r="I185">
        <v>3.1393624170385572</v>
      </c>
      <c r="J185">
        <v>5.8515608891678603</v>
      </c>
      <c r="K185">
        <v>642.44915649291977</v>
      </c>
      <c r="L185">
        <v>9.6093665418314433</v>
      </c>
      <c r="M185">
        <v>0.41000014615411695</v>
      </c>
    </row>
    <row r="186" spans="1:13" x14ac:dyDescent="0.2">
      <c r="A186">
        <v>184</v>
      </c>
      <c r="B186">
        <v>600</v>
      </c>
      <c r="C186">
        <v>86.083333333332945</v>
      </c>
      <c r="D186">
        <v>88.613194374595423</v>
      </c>
      <c r="E186">
        <v>74.350703902779415</v>
      </c>
      <c r="F186">
        <v>38.473211755253239</v>
      </c>
      <c r="G186">
        <v>519.68223853856227</v>
      </c>
      <c r="H186">
        <v>6.0369669530133354</v>
      </c>
      <c r="I186">
        <v>2.7539867620269591</v>
      </c>
      <c r="J186">
        <v>5.1332465275432595</v>
      </c>
      <c r="K186">
        <v>528.49057221502471</v>
      </c>
      <c r="L186">
        <v>7.9475226104468577</v>
      </c>
      <c r="M186">
        <v>0.41000017878034578</v>
      </c>
    </row>
    <row r="187" spans="1:13" x14ac:dyDescent="0.2">
      <c r="A187">
        <v>185</v>
      </c>
      <c r="B187">
        <v>600</v>
      </c>
      <c r="C187">
        <v>85.666666666666231</v>
      </c>
      <c r="D187">
        <v>98.459104860661753</v>
      </c>
      <c r="E187">
        <v>74.939914485703227</v>
      </c>
      <c r="F187">
        <v>43.428232157773614</v>
      </c>
      <c r="G187">
        <v>589.1404790805534</v>
      </c>
      <c r="H187">
        <v>6.8771262149481291</v>
      </c>
      <c r="I187">
        <v>3.0915965197607078</v>
      </c>
      <c r="J187">
        <v>5.7625284618093335</v>
      </c>
      <c r="K187">
        <v>599.12610508750504</v>
      </c>
      <c r="L187">
        <v>9.2558982876041043</v>
      </c>
      <c r="M187">
        <v>0.41000019120064202</v>
      </c>
    </row>
    <row r="188" spans="1:13" x14ac:dyDescent="0.2">
      <c r="A188">
        <v>186</v>
      </c>
      <c r="B188">
        <v>600</v>
      </c>
      <c r="C188">
        <v>86.166666666666188</v>
      </c>
      <c r="D188">
        <v>98.459104860661753</v>
      </c>
      <c r="E188">
        <v>72.394774194302315</v>
      </c>
      <c r="F188">
        <v>40.528469182465713</v>
      </c>
      <c r="G188">
        <v>539.55182895987832</v>
      </c>
      <c r="H188">
        <v>6.2617233534995895</v>
      </c>
      <c r="I188">
        <v>2.8057601385961295</v>
      </c>
      <c r="J188">
        <v>5.2297486273925982</v>
      </c>
      <c r="K188">
        <v>548.69693925971467</v>
      </c>
      <c r="L188">
        <v>7.9925925173826196</v>
      </c>
      <c r="M188">
        <v>0.41000017639483249</v>
      </c>
    </row>
    <row r="189" spans="1:13" x14ac:dyDescent="0.2">
      <c r="A189">
        <v>187</v>
      </c>
      <c r="B189">
        <v>600</v>
      </c>
      <c r="C189">
        <v>83.083333333333201</v>
      </c>
      <c r="D189">
        <v>98.459104860661753</v>
      </c>
      <c r="E189">
        <v>68.516498707151314</v>
      </c>
      <c r="F189">
        <v>36.30246271115525</v>
      </c>
      <c r="G189">
        <v>469.01213151635159</v>
      </c>
      <c r="H189">
        <v>5.6450808206582028</v>
      </c>
      <c r="I189">
        <v>2.5072026774573875</v>
      </c>
      <c r="J189">
        <v>4.6732575535086438</v>
      </c>
      <c r="K189">
        <v>476.96172408553105</v>
      </c>
      <c r="L189">
        <v>7.1656986387872008</v>
      </c>
      <c r="M189">
        <v>0.41000028996174198</v>
      </c>
    </row>
    <row r="190" spans="1:13" x14ac:dyDescent="0.2">
      <c r="A190">
        <v>188</v>
      </c>
      <c r="B190">
        <v>600</v>
      </c>
      <c r="C190">
        <v>90.999999999999261</v>
      </c>
      <c r="D190">
        <v>98.459104860661753</v>
      </c>
      <c r="E190">
        <v>84.111083218110039</v>
      </c>
      <c r="F190">
        <v>54.708173620619903</v>
      </c>
      <c r="G190">
        <v>790.33330984766724</v>
      </c>
      <c r="H190">
        <v>8.6849814268975134</v>
      </c>
      <c r="I190">
        <v>3.8167886387647343</v>
      </c>
      <c r="J190">
        <v>7.1142379100927009</v>
      </c>
      <c r="K190">
        <v>803.72889992503121</v>
      </c>
      <c r="L190">
        <v>11.437378520195384</v>
      </c>
      <c r="M190">
        <v>0.41000008093172718</v>
      </c>
    </row>
    <row r="191" spans="1:13" x14ac:dyDescent="0.2">
      <c r="A191">
        <v>189</v>
      </c>
      <c r="B191">
        <v>600</v>
      </c>
      <c r="C191">
        <v>88.333333333332746</v>
      </c>
      <c r="D191">
        <v>98.459104860661753</v>
      </c>
      <c r="E191">
        <v>77.806427732217827</v>
      </c>
      <c r="F191">
        <v>46.8141041626088</v>
      </c>
      <c r="G191">
        <v>648.19150155571799</v>
      </c>
      <c r="H191">
        <v>7.3380169987440258</v>
      </c>
      <c r="I191">
        <v>3.179265486273565</v>
      </c>
      <c r="J191">
        <v>5.9259375326627488</v>
      </c>
      <c r="K191">
        <v>659.1779371730305</v>
      </c>
      <c r="L191">
        <v>9.0545996415413832</v>
      </c>
      <c r="M191">
        <v>0.41000012439533029</v>
      </c>
    </row>
    <row r="192" spans="1:13" x14ac:dyDescent="0.2">
      <c r="A192">
        <v>190</v>
      </c>
      <c r="B192">
        <v>600</v>
      </c>
      <c r="C192">
        <v>87.66666666666606</v>
      </c>
      <c r="D192">
        <v>97.474513812055264</v>
      </c>
      <c r="E192">
        <v>78.08104395941821</v>
      </c>
      <c r="F192">
        <v>46.673694759087049</v>
      </c>
      <c r="G192">
        <v>647.48878625521934</v>
      </c>
      <c r="H192">
        <v>7.3858036454968499</v>
      </c>
      <c r="I192">
        <v>3.3124974731731358</v>
      </c>
      <c r="J192">
        <v>6.1742730161661425</v>
      </c>
      <c r="K192">
        <v>658.46332704353006</v>
      </c>
      <c r="L192">
        <v>9.9895634692094841</v>
      </c>
      <c r="M192">
        <v>0.41000013850817107</v>
      </c>
    </row>
    <row r="193" spans="1:13" x14ac:dyDescent="0.2">
      <c r="A193">
        <v>191</v>
      </c>
      <c r="B193">
        <v>600</v>
      </c>
      <c r="C193">
        <v>86.999999999999602</v>
      </c>
      <c r="D193">
        <v>98.459104860661753</v>
      </c>
      <c r="E193">
        <v>73.746325226500659</v>
      </c>
      <c r="F193">
        <v>42.055861434388397</v>
      </c>
      <c r="G193">
        <v>565.55543992784283</v>
      </c>
      <c r="H193">
        <v>6.5006372405499473</v>
      </c>
      <c r="I193">
        <v>2.9717827205222829</v>
      </c>
      <c r="J193">
        <v>5.5392035797246644</v>
      </c>
      <c r="K193">
        <v>575.14127568851063</v>
      </c>
      <c r="L193">
        <v>8.6074120482300565</v>
      </c>
      <c r="M193">
        <v>0.41000015422213526</v>
      </c>
    </row>
    <row r="194" spans="1:13" x14ac:dyDescent="0.2">
      <c r="A194">
        <v>192</v>
      </c>
      <c r="B194">
        <v>600</v>
      </c>
      <c r="C194">
        <v>90.583333333332561</v>
      </c>
      <c r="D194">
        <v>98.459104860661753</v>
      </c>
      <c r="E194">
        <v>81.787266358110841</v>
      </c>
      <c r="F194">
        <v>51.726983123014918</v>
      </c>
      <c r="G194">
        <v>735.94872971147799</v>
      </c>
      <c r="H194">
        <v>8.124548994055024</v>
      </c>
      <c r="I194">
        <v>3.4405147566719081</v>
      </c>
      <c r="J194">
        <v>6.4128886424453082</v>
      </c>
      <c r="K194">
        <v>748.42254678989264</v>
      </c>
      <c r="L194">
        <v>10.056511699379325</v>
      </c>
      <c r="M194">
        <v>0.41000008655424691</v>
      </c>
    </row>
    <row r="195" spans="1:13" x14ac:dyDescent="0.2">
      <c r="A195">
        <v>193</v>
      </c>
      <c r="B195">
        <v>600</v>
      </c>
      <c r="C195">
        <v>86.999999999999602</v>
      </c>
      <c r="D195">
        <v>97.474513812055264</v>
      </c>
      <c r="E195">
        <v>78.013724114715558</v>
      </c>
      <c r="F195">
        <v>46.593247285235755</v>
      </c>
      <c r="G195">
        <v>646.06913278017055</v>
      </c>
      <c r="H195">
        <v>7.4260819859790059</v>
      </c>
      <c r="I195">
        <v>3.2010448237414715</v>
      </c>
      <c r="J195">
        <v>5.9665327562748764</v>
      </c>
      <c r="K195">
        <v>657.01962880520739</v>
      </c>
      <c r="L195">
        <v>9.3931936385683059</v>
      </c>
      <c r="M195">
        <v>0.41000015422213526</v>
      </c>
    </row>
    <row r="196" spans="1:13" x14ac:dyDescent="0.2">
      <c r="A196">
        <v>194</v>
      </c>
      <c r="B196">
        <v>600</v>
      </c>
      <c r="C196">
        <v>90.666666666665805</v>
      </c>
      <c r="D196">
        <v>98.459104860661753</v>
      </c>
      <c r="E196">
        <v>83.187475940126632</v>
      </c>
      <c r="F196">
        <v>53.513290815246634</v>
      </c>
      <c r="G196">
        <v>768.43606079159611</v>
      </c>
      <c r="H196">
        <v>8.4753977293191554</v>
      </c>
      <c r="I196">
        <v>3.844584778448048</v>
      </c>
      <c r="J196">
        <v>7.1660480492973866</v>
      </c>
      <c r="K196">
        <v>781.46051391722483</v>
      </c>
      <c r="L196">
        <v>11.806973742156323</v>
      </c>
      <c r="M196">
        <v>0.4100000853993308</v>
      </c>
    </row>
    <row r="197" spans="1:13" x14ac:dyDescent="0.2">
      <c r="A197">
        <v>195</v>
      </c>
      <c r="B197">
        <v>600</v>
      </c>
      <c r="C197">
        <v>87.499999999999559</v>
      </c>
      <c r="D197">
        <v>98.459104860661753</v>
      </c>
      <c r="E197">
        <v>76.593183843478315</v>
      </c>
      <c r="F197">
        <v>45.365532182695283</v>
      </c>
      <c r="G197">
        <v>622.78026544564511</v>
      </c>
      <c r="H197">
        <v>7.117488747950266</v>
      </c>
      <c r="I197">
        <v>3.0310698494866291</v>
      </c>
      <c r="J197">
        <v>5.6497108098539206</v>
      </c>
      <c r="K197">
        <v>633.33601589543082</v>
      </c>
      <c r="L197">
        <v>8.4883291529663065</v>
      </c>
      <c r="M197">
        <v>0.41000014227979281</v>
      </c>
    </row>
    <row r="198" spans="1:13" x14ac:dyDescent="0.2">
      <c r="A198">
        <v>196</v>
      </c>
      <c r="B198">
        <v>600</v>
      </c>
      <c r="C198">
        <v>85.49999999999973</v>
      </c>
      <c r="D198">
        <v>98.459104860661753</v>
      </c>
      <c r="E198">
        <v>74.454067118915319</v>
      </c>
      <c r="F198">
        <v>42.866953253121821</v>
      </c>
      <c r="G198">
        <v>579.46962509384412</v>
      </c>
      <c r="H198">
        <v>6.7774225157174968</v>
      </c>
      <c r="I198">
        <v>2.8423273356362424</v>
      </c>
      <c r="J198">
        <v>5.2979074289585126</v>
      </c>
      <c r="K198">
        <v>589.2913403344196</v>
      </c>
      <c r="L198">
        <v>7.9334726398941138</v>
      </c>
      <c r="M198">
        <v>0.41000019640709651</v>
      </c>
    </row>
    <row r="199" spans="1:13" x14ac:dyDescent="0.2">
      <c r="A199">
        <v>197</v>
      </c>
      <c r="B199">
        <v>600</v>
      </c>
      <c r="C199">
        <v>86.249999999999673</v>
      </c>
      <c r="D199">
        <v>97.474513812055264</v>
      </c>
      <c r="E199">
        <v>74.166172832468902</v>
      </c>
      <c r="F199">
        <v>42.110722890406514</v>
      </c>
      <c r="G199">
        <v>568.04701575645447</v>
      </c>
      <c r="H199">
        <v>6.5860523565965989</v>
      </c>
      <c r="I199">
        <v>2.8752573409172588</v>
      </c>
      <c r="J199">
        <v>5.3592867491468006</v>
      </c>
      <c r="K199">
        <v>577.67510168323986</v>
      </c>
      <c r="L199">
        <v>8.1753944498441857</v>
      </c>
      <c r="M199">
        <v>0.41000017404114975</v>
      </c>
    </row>
    <row r="200" spans="1:13" x14ac:dyDescent="0.2">
      <c r="A200">
        <v>198</v>
      </c>
      <c r="B200">
        <v>600</v>
      </c>
      <c r="C200">
        <v>84.999999999999773</v>
      </c>
      <c r="D200">
        <v>98.459104860661753</v>
      </c>
      <c r="E200">
        <v>71.782002134334832</v>
      </c>
      <c r="F200">
        <v>39.845281495959426</v>
      </c>
      <c r="G200">
        <v>528.00617232293973</v>
      </c>
      <c r="H200">
        <v>6.2118373214463665</v>
      </c>
      <c r="I200">
        <v>2.7790931197849469</v>
      </c>
      <c r="J200">
        <v>5.1800430937277664</v>
      </c>
      <c r="K200">
        <v>536.95562323333593</v>
      </c>
      <c r="L200">
        <v>8.0296973155623874</v>
      </c>
      <c r="M200">
        <v>0.41000021289264776</v>
      </c>
    </row>
    <row r="201" spans="1:13" x14ac:dyDescent="0.2">
      <c r="A201">
        <v>199</v>
      </c>
      <c r="B201">
        <v>600</v>
      </c>
      <c r="C201">
        <v>88.416666666666003</v>
      </c>
      <c r="D201">
        <v>98.459104860661753</v>
      </c>
      <c r="E201">
        <v>76.681641112346725</v>
      </c>
      <c r="F201">
        <v>45.470377761020707</v>
      </c>
      <c r="G201">
        <v>624.61218767883133</v>
      </c>
      <c r="H201">
        <v>7.0644168257738285</v>
      </c>
      <c r="I201">
        <v>3.0861199200653711</v>
      </c>
      <c r="J201">
        <v>5.7523204474657419</v>
      </c>
      <c r="K201">
        <v>635.1989670656875</v>
      </c>
      <c r="L201">
        <v>8.6976395129151758</v>
      </c>
      <c r="M201">
        <v>0.41000012273549058</v>
      </c>
    </row>
    <row r="202" spans="1:13" x14ac:dyDescent="0.2">
      <c r="A202">
        <v>200</v>
      </c>
      <c r="B202">
        <v>600</v>
      </c>
      <c r="C202">
        <v>87.166666666666103</v>
      </c>
      <c r="D202">
        <v>92.551558569022234</v>
      </c>
      <c r="E202">
        <v>77.051100913372196</v>
      </c>
      <c r="F202">
        <v>43.155019254720081</v>
      </c>
      <c r="G202">
        <v>594.36088416037342</v>
      </c>
      <c r="H202">
        <v>6.8186717112089168</v>
      </c>
      <c r="I202">
        <v>3.0106485263839282</v>
      </c>
      <c r="J202">
        <v>5.6116468338936203</v>
      </c>
      <c r="K202">
        <v>604.43495125834716</v>
      </c>
      <c r="L202">
        <v>8.686903496461241</v>
      </c>
      <c r="M202">
        <v>0.4100001501339402</v>
      </c>
    </row>
    <row r="203" spans="1:13" x14ac:dyDescent="0.2">
      <c r="A203">
        <v>201</v>
      </c>
      <c r="B203">
        <v>600</v>
      </c>
      <c r="C203">
        <v>87.249999999999588</v>
      </c>
      <c r="D203">
        <v>63.998418159430358</v>
      </c>
      <c r="E203">
        <v>90.435836119657154</v>
      </c>
      <c r="F203">
        <v>41.109314736366613</v>
      </c>
      <c r="G203">
        <v>617.80213904188361</v>
      </c>
      <c r="H203">
        <v>7.0808268085029971</v>
      </c>
      <c r="I203">
        <v>2.9863734047341932</v>
      </c>
      <c r="J203">
        <v>5.5663996360376382</v>
      </c>
      <c r="K203">
        <v>628.27351947746342</v>
      </c>
      <c r="L203">
        <v>8.9160739988453876</v>
      </c>
      <c r="M203">
        <v>0.41000014813066343</v>
      </c>
    </row>
    <row r="204" spans="1:13" x14ac:dyDescent="0.2">
      <c r="A204">
        <v>202</v>
      </c>
      <c r="B204">
        <v>600</v>
      </c>
      <c r="C204">
        <v>90.666666666665805</v>
      </c>
      <c r="D204">
        <v>98.459104860661753</v>
      </c>
      <c r="E204">
        <v>82.123136110616755</v>
      </c>
      <c r="F204">
        <v>52.152702262231671</v>
      </c>
      <c r="G204">
        <v>743.66390418205845</v>
      </c>
      <c r="H204">
        <v>8.2021754137727818</v>
      </c>
      <c r="I204">
        <v>3.7410707985805938</v>
      </c>
      <c r="J204">
        <v>6.9731049367765019</v>
      </c>
      <c r="K204">
        <v>756.26848660009784</v>
      </c>
      <c r="L204">
        <v>11.444779954424879</v>
      </c>
      <c r="M204">
        <v>0.4100000853993308</v>
      </c>
    </row>
    <row r="205" spans="1:13" x14ac:dyDescent="0.2">
      <c r="A205">
        <v>203</v>
      </c>
      <c r="B205">
        <v>600</v>
      </c>
      <c r="C205">
        <v>88.083333333332774</v>
      </c>
      <c r="D205">
        <v>96.489922763448604</v>
      </c>
      <c r="E205">
        <v>78.141060029662285</v>
      </c>
      <c r="F205">
        <v>46.273296208260653</v>
      </c>
      <c r="G205">
        <v>642.20291510598281</v>
      </c>
      <c r="H205">
        <v>7.2908561790651314</v>
      </c>
      <c r="I205">
        <v>3.1797229473877549</v>
      </c>
      <c r="J205">
        <v>5.926790209483233</v>
      </c>
      <c r="K205">
        <v>653.08785363642039</v>
      </c>
      <c r="L205">
        <v>9.2637187234464236</v>
      </c>
      <c r="M205">
        <v>0.41000012951075093</v>
      </c>
    </row>
    <row r="206" spans="1:13" x14ac:dyDescent="0.2">
      <c r="A206">
        <v>204</v>
      </c>
      <c r="B206">
        <v>600</v>
      </c>
      <c r="C206">
        <v>84.333333333333087</v>
      </c>
      <c r="D206">
        <v>97.474513812055264</v>
      </c>
      <c r="E206">
        <v>69.634275566200543</v>
      </c>
      <c r="F206">
        <v>37.121633841996896</v>
      </c>
      <c r="G206">
        <v>483.8416016501024</v>
      </c>
      <c r="H206">
        <v>5.7372521934794918</v>
      </c>
      <c r="I206">
        <v>2.5045168301343796</v>
      </c>
      <c r="J206">
        <v>4.6682513143231681</v>
      </c>
      <c r="K206">
        <v>492.04250445185448</v>
      </c>
      <c r="L206">
        <v>7.0051797146995094</v>
      </c>
      <c r="M206">
        <v>0.41000023704564481</v>
      </c>
    </row>
    <row r="207" spans="1:13" x14ac:dyDescent="0.2">
      <c r="A207">
        <v>205</v>
      </c>
      <c r="B207">
        <v>600</v>
      </c>
      <c r="C207">
        <v>92.166666666665677</v>
      </c>
      <c r="D207">
        <v>98.459104860661753</v>
      </c>
      <c r="E207">
        <v>87.767448778059915</v>
      </c>
      <c r="F207">
        <v>59.567958100791458</v>
      </c>
      <c r="G207">
        <v>880.7182277005586</v>
      </c>
      <c r="H207">
        <v>9.5557131396083328</v>
      </c>
      <c r="I207">
        <v>4.075959568825275</v>
      </c>
      <c r="J207">
        <v>7.5973151329455257</v>
      </c>
      <c r="K207">
        <v>895.64575708412997</v>
      </c>
      <c r="L207">
        <v>12.247475733066205</v>
      </c>
      <c r="M207">
        <v>0.41000006705698205</v>
      </c>
    </row>
    <row r="208" spans="1:13" x14ac:dyDescent="0.2">
      <c r="A208">
        <v>206</v>
      </c>
      <c r="B208">
        <v>600</v>
      </c>
      <c r="C208">
        <v>87.916666666666046</v>
      </c>
      <c r="D208">
        <v>98.459104860661753</v>
      </c>
      <c r="E208">
        <v>74.907239599529007</v>
      </c>
      <c r="F208">
        <v>43.390369739668472</v>
      </c>
      <c r="G208">
        <v>588.48709052969366</v>
      </c>
      <c r="H208">
        <v>6.6936920249823446</v>
      </c>
      <c r="I208">
        <v>3.0832172912737983</v>
      </c>
      <c r="J208">
        <v>5.7469101421692415</v>
      </c>
      <c r="K208">
        <v>598.46158294164604</v>
      </c>
      <c r="L208">
        <v>9.0138142530072525</v>
      </c>
      <c r="M208">
        <v>0.41000013303736998</v>
      </c>
    </row>
    <row r="209" spans="1:13" x14ac:dyDescent="0.2">
      <c r="A209">
        <v>207</v>
      </c>
      <c r="B209">
        <v>600</v>
      </c>
      <c r="C209">
        <v>84.666666666666316</v>
      </c>
      <c r="D209">
        <v>98.459104860661753</v>
      </c>
      <c r="E209">
        <v>68.191700572035032</v>
      </c>
      <c r="F209">
        <v>35.959099426949074</v>
      </c>
      <c r="G209">
        <v>463.3751908518928</v>
      </c>
      <c r="H209">
        <v>5.4729353250223784</v>
      </c>
      <c r="I209">
        <v>2.6199721863548384</v>
      </c>
      <c r="J209">
        <v>4.8834523510807797</v>
      </c>
      <c r="K209">
        <v>471.2291870683228</v>
      </c>
      <c r="L209">
        <v>7.7026881693588001</v>
      </c>
      <c r="M209">
        <v>0.41000022464477509</v>
      </c>
    </row>
    <row r="210" spans="1:13" x14ac:dyDescent="0.2">
      <c r="A210">
        <v>208</v>
      </c>
      <c r="B210">
        <v>600</v>
      </c>
      <c r="C210">
        <v>84.499999999999815</v>
      </c>
      <c r="D210">
        <v>98.459104860661753</v>
      </c>
      <c r="E210">
        <v>72.141012841093101</v>
      </c>
      <c r="F210">
        <v>40.244842792234223</v>
      </c>
      <c r="G210">
        <v>534.75210918143648</v>
      </c>
      <c r="H210">
        <v>6.3284273275909779</v>
      </c>
      <c r="I210">
        <v>2.6647501770639579</v>
      </c>
      <c r="J210">
        <v>4.9669155210884579</v>
      </c>
      <c r="K210">
        <v>543.81591695062571</v>
      </c>
      <c r="L210">
        <v>7.4019725819118758</v>
      </c>
      <c r="M210">
        <v>0.41000023076192399</v>
      </c>
    </row>
    <row r="211" spans="1:13" x14ac:dyDescent="0.2">
      <c r="A211">
        <v>209</v>
      </c>
      <c r="B211">
        <v>600</v>
      </c>
      <c r="C211">
        <v>87.249999999999588</v>
      </c>
      <c r="D211">
        <v>97.474513812055264</v>
      </c>
      <c r="E211">
        <v>76.729374534975534</v>
      </c>
      <c r="F211">
        <v>45.07173488525136</v>
      </c>
      <c r="G211">
        <v>619.34603037169563</v>
      </c>
      <c r="H211">
        <v>7.0985218380710435</v>
      </c>
      <c r="I211">
        <v>3.0606434585625983</v>
      </c>
      <c r="J211">
        <v>5.704834032735504</v>
      </c>
      <c r="K211">
        <v>629.84357885112638</v>
      </c>
      <c r="L211">
        <v>8.7599547990564464</v>
      </c>
      <c r="M211">
        <v>0.41000014813066343</v>
      </c>
    </row>
    <row r="212" spans="1:13" x14ac:dyDescent="0.2">
      <c r="A212">
        <v>210</v>
      </c>
      <c r="B212">
        <v>600</v>
      </c>
      <c r="C212">
        <v>86.416666666666174</v>
      </c>
      <c r="D212">
        <v>98.459104860661753</v>
      </c>
      <c r="E212">
        <v>72.063034016493219</v>
      </c>
      <c r="F212">
        <v>40.157886723447952</v>
      </c>
      <c r="G212">
        <v>533.28249101549591</v>
      </c>
      <c r="H212">
        <v>6.171060648202495</v>
      </c>
      <c r="I212">
        <v>2.7384875001740756</v>
      </c>
      <c r="J212">
        <v>5.1043569434745111</v>
      </c>
      <c r="K212">
        <v>542.32133303981345</v>
      </c>
      <c r="L212">
        <v>7.6307872189837367</v>
      </c>
      <c r="M212">
        <v>0.41000016942758261</v>
      </c>
    </row>
    <row r="213" spans="1:13" x14ac:dyDescent="0.2">
      <c r="A213">
        <v>211</v>
      </c>
      <c r="B213">
        <v>600</v>
      </c>
      <c r="C213">
        <v>86.333333333332916</v>
      </c>
      <c r="D213">
        <v>95.505331714842086</v>
      </c>
      <c r="E213">
        <v>73.346183885455574</v>
      </c>
      <c r="F213">
        <v>40.352694974037433</v>
      </c>
      <c r="G213">
        <v>541.04592713504576</v>
      </c>
      <c r="H213">
        <v>6.2669412409465064</v>
      </c>
      <c r="I213">
        <v>2.7054805523350947</v>
      </c>
      <c r="J213">
        <v>5.0428342075211452</v>
      </c>
      <c r="K213">
        <v>550.21635722637302</v>
      </c>
      <c r="L213">
        <v>7.6186994967951902</v>
      </c>
      <c r="M213">
        <v>0.41000017171887282</v>
      </c>
    </row>
    <row r="214" spans="1:13" x14ac:dyDescent="0.2">
      <c r="A214">
        <v>212</v>
      </c>
      <c r="B214">
        <v>600</v>
      </c>
      <c r="C214">
        <v>88.166666666666018</v>
      </c>
      <c r="D214">
        <v>98.459104860661753</v>
      </c>
      <c r="E214">
        <v>75.534441421402946</v>
      </c>
      <c r="F214">
        <v>44.120030939810121</v>
      </c>
      <c r="G214">
        <v>601.10713766668584</v>
      </c>
      <c r="H214">
        <v>6.8178503327034816</v>
      </c>
      <c r="I214">
        <v>3.07149776631032</v>
      </c>
      <c r="J214">
        <v>5.7250657340360105</v>
      </c>
      <c r="K214">
        <v>611.29552663216396</v>
      </c>
      <c r="L214">
        <v>8.8114260549376038</v>
      </c>
      <c r="M214">
        <v>0.41000012778265482</v>
      </c>
    </row>
    <row r="215" spans="1:13" x14ac:dyDescent="0.2">
      <c r="A215">
        <v>213</v>
      </c>
      <c r="B215">
        <v>600</v>
      </c>
      <c r="C215">
        <v>86.916666666666131</v>
      </c>
      <c r="D215">
        <v>97.474513812055264</v>
      </c>
      <c r="E215">
        <v>75.726032786761309</v>
      </c>
      <c r="F215">
        <v>43.900692336853787</v>
      </c>
      <c r="G215">
        <v>598.94465653224074</v>
      </c>
      <c r="H215">
        <v>6.8910219351744324</v>
      </c>
      <c r="I215">
        <v>3.0792677464993279</v>
      </c>
      <c r="J215">
        <v>5.7395484557303398</v>
      </c>
      <c r="K215">
        <v>609.09642224722188</v>
      </c>
      <c r="L215">
        <v>9.0388731169326917</v>
      </c>
      <c r="M215">
        <v>0.41000015630779135</v>
      </c>
    </row>
    <row r="216" spans="1:13" x14ac:dyDescent="0.2">
      <c r="A216">
        <v>214</v>
      </c>
      <c r="B216">
        <v>600</v>
      </c>
      <c r="C216">
        <v>88.249999999999503</v>
      </c>
      <c r="D216">
        <v>98.459104860661753</v>
      </c>
      <c r="E216">
        <v>74.119044683007388</v>
      </c>
      <c r="F216">
        <v>42.482042648886306</v>
      </c>
      <c r="G216">
        <v>572.85755382130242</v>
      </c>
      <c r="H216">
        <v>6.4913037260204609</v>
      </c>
      <c r="I216">
        <v>2.9658388084851803</v>
      </c>
      <c r="J216">
        <v>5.5281245265334205</v>
      </c>
      <c r="K216">
        <v>582.56712837535053</v>
      </c>
      <c r="L216">
        <v>8.4078589279891052</v>
      </c>
      <c r="M216">
        <v>0.4100001260776171</v>
      </c>
    </row>
    <row r="217" spans="1:13" x14ac:dyDescent="0.2">
      <c r="A217">
        <v>215</v>
      </c>
      <c r="B217">
        <v>600</v>
      </c>
      <c r="C217">
        <v>90.166666666665833</v>
      </c>
      <c r="D217">
        <v>96.489922763448604</v>
      </c>
      <c r="E217">
        <v>83.138323238021812</v>
      </c>
      <c r="F217">
        <v>52.381069642973763</v>
      </c>
      <c r="G217">
        <v>751.93555142801699</v>
      </c>
      <c r="H217">
        <v>8.3393961341370488</v>
      </c>
      <c r="I217">
        <v>3.5666685237553732</v>
      </c>
      <c r="J217">
        <v>6.6480307991712451</v>
      </c>
      <c r="K217">
        <v>764.6803417648531</v>
      </c>
      <c r="L217">
        <v>10.487376162113677</v>
      </c>
      <c r="M217">
        <v>0.41000009256737652</v>
      </c>
    </row>
    <row r="218" spans="1:13" x14ac:dyDescent="0.2">
      <c r="A218">
        <v>216</v>
      </c>
      <c r="B218">
        <v>600</v>
      </c>
      <c r="C218">
        <v>87.583333333332817</v>
      </c>
      <c r="D218">
        <v>49.229552430330877</v>
      </c>
      <c r="E218">
        <v>100.08324654291778</v>
      </c>
      <c r="F218">
        <v>38.729201077074222</v>
      </c>
      <c r="G218">
        <v>615.07186028587489</v>
      </c>
      <c r="H218">
        <v>7.0227043990775853</v>
      </c>
      <c r="I218">
        <v>3.0353471635561529</v>
      </c>
      <c r="J218">
        <v>5.6576834362649624</v>
      </c>
      <c r="K218">
        <v>625.49695589764531</v>
      </c>
      <c r="L218">
        <v>9.3838455247226555</v>
      </c>
      <c r="M218">
        <v>0.41000014038131599</v>
      </c>
    </row>
    <row r="219" spans="1:13" x14ac:dyDescent="0.2">
      <c r="A219">
        <v>217</v>
      </c>
      <c r="B219">
        <v>600</v>
      </c>
      <c r="C219">
        <v>82.333333333333258</v>
      </c>
      <c r="D219">
        <v>86.64401227738233</v>
      </c>
      <c r="E219">
        <v>71.298472021371637</v>
      </c>
      <c r="F219">
        <v>34.593052183745051</v>
      </c>
      <c r="G219">
        <v>456.72208815191368</v>
      </c>
      <c r="H219">
        <v>5.5472318399017908</v>
      </c>
      <c r="I219">
        <v>2.3114369905418175</v>
      </c>
      <c r="J219">
        <v>4.308363449285773</v>
      </c>
      <c r="K219">
        <v>464.46339809320864</v>
      </c>
      <c r="L219">
        <v>6.5336081713112089</v>
      </c>
      <c r="M219">
        <v>0.41000032722458984</v>
      </c>
    </row>
    <row r="220" spans="1:13" x14ac:dyDescent="0.2">
      <c r="A220">
        <v>218</v>
      </c>
      <c r="B220">
        <v>600</v>
      </c>
      <c r="C220">
        <v>86.249999999999673</v>
      </c>
      <c r="D220">
        <v>98.459104860661753</v>
      </c>
      <c r="E220">
        <v>70.563437059896714</v>
      </c>
      <c r="F220">
        <v>38.503944053625965</v>
      </c>
      <c r="G220">
        <v>505.49520901721974</v>
      </c>
      <c r="H220">
        <v>5.8608140175909753</v>
      </c>
      <c r="I220">
        <v>2.6881200265571534</v>
      </c>
      <c r="J220">
        <v>5.0104753523898475</v>
      </c>
      <c r="K220">
        <v>514.06307606518749</v>
      </c>
      <c r="L220">
        <v>7.5608655538852361</v>
      </c>
      <c r="M220">
        <v>0.41000017404114975</v>
      </c>
    </row>
    <row r="221" spans="1:13" x14ac:dyDescent="0.2">
      <c r="A221">
        <v>219</v>
      </c>
      <c r="B221">
        <v>600</v>
      </c>
      <c r="C221">
        <v>88.249999999999503</v>
      </c>
      <c r="D221">
        <v>87.628603325989062</v>
      </c>
      <c r="E221">
        <v>81.741159503538441</v>
      </c>
      <c r="F221">
        <v>45.985123682846677</v>
      </c>
      <c r="G221">
        <v>654.05511101103787</v>
      </c>
      <c r="H221">
        <v>7.4113893598984877</v>
      </c>
      <c r="I221">
        <v>3.2173368824162676</v>
      </c>
      <c r="J221">
        <v>5.9969000604217468</v>
      </c>
      <c r="K221">
        <v>665.14093299323144</v>
      </c>
      <c r="L221">
        <v>9.3455570047887857</v>
      </c>
      <c r="M221">
        <v>0.4100001260776171</v>
      </c>
    </row>
    <row r="222" spans="1:13" x14ac:dyDescent="0.2">
      <c r="A222">
        <v>220</v>
      </c>
      <c r="B222">
        <v>600</v>
      </c>
      <c r="C222">
        <v>88.416666666666003</v>
      </c>
      <c r="D222">
        <v>63.998418159430358</v>
      </c>
      <c r="E222">
        <v>95.456872578809154</v>
      </c>
      <c r="F222">
        <v>45.800848559787951</v>
      </c>
      <c r="G222">
        <v>708.86738331720153</v>
      </c>
      <c r="H222">
        <v>8.0173502354443755</v>
      </c>
      <c r="I222">
        <v>3.1895478351844928</v>
      </c>
      <c r="J222">
        <v>5.9451031410708151</v>
      </c>
      <c r="K222">
        <v>720.88223469178922</v>
      </c>
      <c r="L222">
        <v>9.5438904037720764</v>
      </c>
      <c r="M222">
        <v>0.41000012273549058</v>
      </c>
    </row>
    <row r="223" spans="1:13" x14ac:dyDescent="0.2">
      <c r="A223">
        <v>221</v>
      </c>
      <c r="B223">
        <v>600</v>
      </c>
      <c r="C223">
        <v>85.333333333333002</v>
      </c>
      <c r="D223">
        <v>90.582376471809056</v>
      </c>
      <c r="E223">
        <v>73.408188398426304</v>
      </c>
      <c r="F223">
        <v>38.33739546074073</v>
      </c>
      <c r="G223">
        <v>514.26156377967175</v>
      </c>
      <c r="H223">
        <v>6.0265027005430518</v>
      </c>
      <c r="I223">
        <v>2.5768851787135678</v>
      </c>
      <c r="J223">
        <v>4.8031410600439282</v>
      </c>
      <c r="K223">
        <v>522.97804030746988</v>
      </c>
      <c r="L223">
        <v>7.2705568399926443</v>
      </c>
      <c r="M223">
        <v>0.41000020175532442</v>
      </c>
    </row>
    <row r="224" spans="1:13" x14ac:dyDescent="0.2">
      <c r="A224">
        <v>222</v>
      </c>
      <c r="B224">
        <v>600</v>
      </c>
      <c r="C224">
        <v>89.333333333332661</v>
      </c>
      <c r="D224">
        <v>98.459104860661753</v>
      </c>
      <c r="E224">
        <v>78.347358641872106</v>
      </c>
      <c r="F224">
        <v>47.467294997229835</v>
      </c>
      <c r="G224">
        <v>659.72060913118003</v>
      </c>
      <c r="H224">
        <v>7.3849321917669961</v>
      </c>
      <c r="I224">
        <v>3.2459176624800068</v>
      </c>
      <c r="J224">
        <v>6.0501727166449326</v>
      </c>
      <c r="K224">
        <v>670.90243476458454</v>
      </c>
      <c r="L224">
        <v>9.2551697861147399</v>
      </c>
      <c r="M224">
        <v>0.41000010587589675</v>
      </c>
    </row>
    <row r="225" spans="1:13" x14ac:dyDescent="0.2">
      <c r="A225">
        <v>223</v>
      </c>
      <c r="B225">
        <v>600</v>
      </c>
      <c r="C225">
        <v>87.416666666666089</v>
      </c>
      <c r="D225">
        <v>97.474513812055264</v>
      </c>
      <c r="E225">
        <v>78.188183771488497</v>
      </c>
      <c r="F225">
        <v>46.801870343186344</v>
      </c>
      <c r="G225">
        <v>649.75203890654223</v>
      </c>
      <c r="H225">
        <v>7.4328164603227442</v>
      </c>
      <c r="I225">
        <v>3.1184324873533682</v>
      </c>
      <c r="J225">
        <v>5.8125489046661087</v>
      </c>
      <c r="K225">
        <v>660.76494682853684</v>
      </c>
      <c r="L225">
        <v>8.8391564429692178</v>
      </c>
      <c r="M225">
        <v>0.41000014420394398</v>
      </c>
    </row>
    <row r="226" spans="1:13" x14ac:dyDescent="0.2">
      <c r="A226">
        <v>224</v>
      </c>
      <c r="B226">
        <v>600</v>
      </c>
      <c r="C226">
        <v>86.416666666666174</v>
      </c>
      <c r="D226">
        <v>97.474513812055264</v>
      </c>
      <c r="E226">
        <v>74.072619105097914</v>
      </c>
      <c r="F226">
        <v>42.004552376023597</v>
      </c>
      <c r="G226">
        <v>566.22542076425941</v>
      </c>
      <c r="H226">
        <v>6.5522710213800881</v>
      </c>
      <c r="I226">
        <v>2.8144761448355582</v>
      </c>
      <c r="J226">
        <v>5.2459946781650659</v>
      </c>
      <c r="K226">
        <v>575.82262715049376</v>
      </c>
      <c r="L226">
        <v>7.8900122668656207</v>
      </c>
      <c r="M226">
        <v>0.41000016942758261</v>
      </c>
    </row>
    <row r="227" spans="1:13" x14ac:dyDescent="0.2">
      <c r="A227">
        <v>225</v>
      </c>
      <c r="B227">
        <v>600</v>
      </c>
      <c r="C227">
        <v>87.999999999999517</v>
      </c>
      <c r="D227">
        <v>86.64401227738233</v>
      </c>
      <c r="E227">
        <v>81.478648934648035</v>
      </c>
      <c r="F227">
        <v>45.176863370706563</v>
      </c>
      <c r="G227">
        <v>641.43421684261421</v>
      </c>
      <c r="H227">
        <v>7.2890251913933843</v>
      </c>
      <c r="I227">
        <v>3.2403074978299751</v>
      </c>
      <c r="J227">
        <v>6.0397157461882101</v>
      </c>
      <c r="K227">
        <v>652.30612835375803</v>
      </c>
      <c r="L227">
        <v>9.6082841121372446</v>
      </c>
      <c r="M227">
        <v>0.41000013126221729</v>
      </c>
    </row>
    <row r="228" spans="1:13" x14ac:dyDescent="0.2">
      <c r="A228">
        <v>226</v>
      </c>
      <c r="B228">
        <v>600</v>
      </c>
      <c r="C228">
        <v>87.66666666666606</v>
      </c>
      <c r="D228">
        <v>63.013827110823676</v>
      </c>
      <c r="E228">
        <v>96.613133601218919</v>
      </c>
      <c r="F228">
        <v>46.195330159309371</v>
      </c>
      <c r="G228">
        <v>719.67721241041363</v>
      </c>
      <c r="H228">
        <v>8.2092457689401357</v>
      </c>
      <c r="I228">
        <v>3.4594634169507956</v>
      </c>
      <c r="J228">
        <v>6.4482076737200282</v>
      </c>
      <c r="K228">
        <v>731.87530307958957</v>
      </c>
      <c r="L228">
        <v>11.065490799452514</v>
      </c>
      <c r="M228">
        <v>0.41000013850817107</v>
      </c>
    </row>
    <row r="229" spans="1:13" x14ac:dyDescent="0.2">
      <c r="A229">
        <v>227</v>
      </c>
      <c r="B229">
        <v>600</v>
      </c>
      <c r="C229">
        <v>85.916666666666217</v>
      </c>
      <c r="D229">
        <v>72.859737596889659</v>
      </c>
      <c r="E229">
        <v>83.478090173901322</v>
      </c>
      <c r="F229">
        <v>39.877001390420141</v>
      </c>
      <c r="G229">
        <v>573.71139877098915</v>
      </c>
      <c r="H229">
        <v>6.6775332543665433</v>
      </c>
      <c r="I229">
        <v>2.8027331866902445</v>
      </c>
      <c r="J229">
        <v>5.2241065921532979</v>
      </c>
      <c r="K229">
        <v>583.43550238932517</v>
      </c>
      <c r="L229">
        <v>8.4287372207732005</v>
      </c>
      <c r="M229">
        <v>0.4100001836485917</v>
      </c>
    </row>
    <row r="230" spans="1:13" x14ac:dyDescent="0.2">
      <c r="A230">
        <v>228</v>
      </c>
      <c r="B230">
        <v>600</v>
      </c>
      <c r="C230">
        <v>84.499999999999815</v>
      </c>
      <c r="D230">
        <v>97.474513812055264</v>
      </c>
      <c r="E230">
        <v>67.67227106509327</v>
      </c>
      <c r="F230">
        <v>35.059237152716776</v>
      </c>
      <c r="G230">
        <v>449.90167060301354</v>
      </c>
      <c r="H230">
        <v>5.3242801254794623</v>
      </c>
      <c r="I230">
        <v>2.365699740936583</v>
      </c>
      <c r="J230">
        <v>4.4095055749050935</v>
      </c>
      <c r="K230">
        <v>457.52730159608211</v>
      </c>
      <c r="L230">
        <v>6.4915078454014008</v>
      </c>
      <c r="M230">
        <v>0.41000023076192399</v>
      </c>
    </row>
    <row r="231" spans="1:13" x14ac:dyDescent="0.2">
      <c r="A231">
        <v>229</v>
      </c>
      <c r="B231">
        <v>600</v>
      </c>
      <c r="C231">
        <v>86.916666666666131</v>
      </c>
      <c r="D231">
        <v>98.459104860661753</v>
      </c>
      <c r="E231">
        <v>76.821538722577287</v>
      </c>
      <c r="F231">
        <v>45.6364409740968</v>
      </c>
      <c r="G231">
        <v>627.5160252776617</v>
      </c>
      <c r="H231">
        <v>7.2197433397238608</v>
      </c>
      <c r="I231">
        <v>3.1919378886250409</v>
      </c>
      <c r="J231">
        <v>5.9495580403076245</v>
      </c>
      <c r="K231">
        <v>638.15205917751837</v>
      </c>
      <c r="L231">
        <v>9.4001325088122893</v>
      </c>
      <c r="M231">
        <v>0.41000015630779135</v>
      </c>
    </row>
    <row r="232" spans="1:13" x14ac:dyDescent="0.2">
      <c r="A232">
        <v>230</v>
      </c>
      <c r="B232">
        <v>600</v>
      </c>
      <c r="C232">
        <v>83.916666666666387</v>
      </c>
      <c r="D232">
        <v>98.459104860661753</v>
      </c>
      <c r="E232">
        <v>68.640108943417005</v>
      </c>
      <c r="F232">
        <v>36.433567011128588</v>
      </c>
      <c r="G232">
        <v>471.16833986314242</v>
      </c>
      <c r="H232">
        <v>5.6147170589451125</v>
      </c>
      <c r="I232">
        <v>2.575663869850338</v>
      </c>
      <c r="J232">
        <v>4.8008646222746272</v>
      </c>
      <c r="K232">
        <v>479.15444981379051</v>
      </c>
      <c r="L232">
        <v>7.4457789746276619</v>
      </c>
      <c r="M232">
        <v>0.41000025351377001</v>
      </c>
    </row>
    <row r="233" spans="1:13" x14ac:dyDescent="0.2">
      <c r="A233">
        <v>231</v>
      </c>
      <c r="B233">
        <v>600</v>
      </c>
      <c r="C233">
        <v>89.499999999999389</v>
      </c>
      <c r="D233">
        <v>98.459104860661753</v>
      </c>
      <c r="E233">
        <v>80.966008156512999</v>
      </c>
      <c r="F233">
        <v>50.693376652784323</v>
      </c>
      <c r="G233">
        <v>717.28907715062189</v>
      </c>
      <c r="H233">
        <v>8.0144030966550481</v>
      </c>
      <c r="I233">
        <v>3.3840016590015858</v>
      </c>
      <c r="J233">
        <v>6.3075520205062174</v>
      </c>
      <c r="K233">
        <v>729.44664656596456</v>
      </c>
      <c r="L233">
        <v>9.5977313417853924</v>
      </c>
      <c r="M233">
        <v>0.41000010306928719</v>
      </c>
    </row>
    <row r="234" spans="1:13" x14ac:dyDescent="0.2">
      <c r="A234">
        <v>232</v>
      </c>
      <c r="B234">
        <v>600</v>
      </c>
      <c r="C234">
        <v>88.333333333332746</v>
      </c>
      <c r="D234">
        <v>98.459104860661753</v>
      </c>
      <c r="E234">
        <v>78.661442718473353</v>
      </c>
      <c r="F234">
        <v>47.84863791195432</v>
      </c>
      <c r="G234">
        <v>666.47148987511662</v>
      </c>
      <c r="H234">
        <v>7.5449602627372192</v>
      </c>
      <c r="I234">
        <v>3.2267114621854613</v>
      </c>
      <c r="J234">
        <v>6.0143736480623691</v>
      </c>
      <c r="K234">
        <v>677.76775972239705</v>
      </c>
      <c r="L234">
        <v>9.2171602516325084</v>
      </c>
      <c r="M234">
        <v>0.41000012439533029</v>
      </c>
    </row>
    <row r="235" spans="1:13" x14ac:dyDescent="0.2">
      <c r="A235">
        <v>233</v>
      </c>
      <c r="B235">
        <v>600</v>
      </c>
      <c r="C235">
        <v>90.083333333332604</v>
      </c>
      <c r="D235">
        <v>98.459104860661753</v>
      </c>
      <c r="E235">
        <v>80.7108251329974</v>
      </c>
      <c r="F235">
        <v>50.374336505237771</v>
      </c>
      <c r="G235">
        <v>711.55027628298376</v>
      </c>
      <c r="H235">
        <v>7.898800476776942</v>
      </c>
      <c r="I235">
        <v>3.5202019161492601</v>
      </c>
      <c r="J235">
        <v>6.5614201605764402</v>
      </c>
      <c r="K235">
        <v>723.61056552267314</v>
      </c>
      <c r="L235">
        <v>10.339592725121513</v>
      </c>
      <c r="M235">
        <v>0.4100000938192313</v>
      </c>
    </row>
    <row r="236" spans="1:13" x14ac:dyDescent="0.2">
      <c r="A236">
        <v>234</v>
      </c>
      <c r="B236">
        <v>600</v>
      </c>
      <c r="C236">
        <v>86.416666666666174</v>
      </c>
      <c r="D236">
        <v>75.81351074270944</v>
      </c>
      <c r="E236">
        <v>82.200244532163339</v>
      </c>
      <c r="F236">
        <v>40.233026992846412</v>
      </c>
      <c r="G236">
        <v>573.99028758115912</v>
      </c>
      <c r="H236">
        <v>6.6421248321831712</v>
      </c>
      <c r="I236">
        <v>2.8495351913470466</v>
      </c>
      <c r="J236">
        <v>5.3113423883449142</v>
      </c>
      <c r="K236">
        <v>583.71910414713921</v>
      </c>
      <c r="L236">
        <v>8.1846132404672041</v>
      </c>
      <c r="M236">
        <v>0.41000016942758261</v>
      </c>
    </row>
    <row r="237" spans="1:13" x14ac:dyDescent="0.2">
      <c r="A237">
        <v>235</v>
      </c>
      <c r="B237">
        <v>600</v>
      </c>
      <c r="C237">
        <v>89.166666666665932</v>
      </c>
      <c r="D237">
        <v>92.551558569022234</v>
      </c>
      <c r="E237">
        <v>86.0460380995424</v>
      </c>
      <c r="F237">
        <v>53.818969148939566</v>
      </c>
      <c r="G237">
        <v>787.17951110115382</v>
      </c>
      <c r="H237">
        <v>8.8281814329102097</v>
      </c>
      <c r="I237">
        <v>3.7265238279706678</v>
      </c>
      <c r="J237">
        <v>6.9459903596843766</v>
      </c>
      <c r="K237">
        <v>800.52168427894082</v>
      </c>
      <c r="L237">
        <v>11.05848801699829</v>
      </c>
      <c r="M237">
        <v>0.41000010875893123</v>
      </c>
    </row>
    <row r="238" spans="1:13" x14ac:dyDescent="0.2">
      <c r="A238">
        <v>236</v>
      </c>
      <c r="B238">
        <v>600</v>
      </c>
      <c r="C238">
        <v>86.083333333332945</v>
      </c>
      <c r="D238">
        <v>98.459104860661753</v>
      </c>
      <c r="E238">
        <v>72.031687194127116</v>
      </c>
      <c r="F238">
        <v>40.12295762643457</v>
      </c>
      <c r="G238">
        <v>532.6923780071736</v>
      </c>
      <c r="H238">
        <v>6.1881011965983657</v>
      </c>
      <c r="I238">
        <v>2.807968775588876</v>
      </c>
      <c r="J238">
        <v>5.2338653785440368</v>
      </c>
      <c r="K238">
        <v>541.72122653120732</v>
      </c>
      <c r="L238">
        <v>8.0471715786570499</v>
      </c>
      <c r="M238">
        <v>0.41000017878034578</v>
      </c>
    </row>
    <row r="239" spans="1:13" x14ac:dyDescent="0.2">
      <c r="A239">
        <v>237</v>
      </c>
      <c r="B239">
        <v>600</v>
      </c>
      <c r="C239">
        <v>87.249999999999588</v>
      </c>
      <c r="D239">
        <v>97.474513812055264</v>
      </c>
      <c r="E239">
        <v>75.705888617469498</v>
      </c>
      <c r="F239">
        <v>43.877339063951304</v>
      </c>
      <c r="G239">
        <v>598.53930733146842</v>
      </c>
      <c r="H239">
        <v>6.8600493676959458</v>
      </c>
      <c r="I239">
        <v>2.9862311445560992</v>
      </c>
      <c r="J239">
        <v>5.5661344726115543</v>
      </c>
      <c r="K239">
        <v>608.68419417571965</v>
      </c>
      <c r="L239">
        <v>8.5191186807049828</v>
      </c>
      <c r="M239">
        <v>0.41000014813066343</v>
      </c>
    </row>
    <row r="240" spans="1:13" x14ac:dyDescent="0.2">
      <c r="A240">
        <v>238</v>
      </c>
      <c r="B240">
        <v>600</v>
      </c>
      <c r="C240">
        <v>91.083333333332519</v>
      </c>
      <c r="D240">
        <v>97.474513812055264</v>
      </c>
      <c r="E240">
        <v>82.702013924454775</v>
      </c>
      <c r="F240">
        <v>52.361626669933685</v>
      </c>
      <c r="G240">
        <v>749.50521684807836</v>
      </c>
      <c r="H240">
        <v>8.228785546365069</v>
      </c>
      <c r="I240">
        <v>3.6305543276919439</v>
      </c>
      <c r="J240">
        <v>6.7671096508703519</v>
      </c>
      <c r="K240">
        <v>762.20879825867326</v>
      </c>
      <c r="L240">
        <v>10.75011308969998</v>
      </c>
      <c r="M240">
        <v>0.41000007985183379</v>
      </c>
    </row>
    <row r="241" spans="1:13" x14ac:dyDescent="0.2">
      <c r="A241">
        <v>239</v>
      </c>
      <c r="B241">
        <v>600</v>
      </c>
      <c r="C241">
        <v>88.916666666665961</v>
      </c>
      <c r="D241">
        <v>98.459104860661753</v>
      </c>
      <c r="E241">
        <v>81.046170672881829</v>
      </c>
      <c r="F241">
        <v>50.793806954805113</v>
      </c>
      <c r="G241">
        <v>719.09761864768473</v>
      </c>
      <c r="H241">
        <v>8.0873209219983924</v>
      </c>
      <c r="I241">
        <v>3.5534730311553093</v>
      </c>
      <c r="J241">
        <v>6.6234352864031854</v>
      </c>
      <c r="K241">
        <v>731.28585422558194</v>
      </c>
      <c r="L241">
        <v>10.59333498298491</v>
      </c>
      <c r="M241">
        <v>0.41000011323134739</v>
      </c>
    </row>
    <row r="242" spans="1:13" x14ac:dyDescent="0.2">
      <c r="A242">
        <v>240</v>
      </c>
      <c r="B242">
        <v>600</v>
      </c>
      <c r="C242">
        <v>83.583333333333158</v>
      </c>
      <c r="D242">
        <v>98.459104860661753</v>
      </c>
      <c r="E242">
        <v>70.211914887776757</v>
      </c>
      <c r="F242">
        <v>38.121273442993292</v>
      </c>
      <c r="G242">
        <v>499.11170223743966</v>
      </c>
      <c r="H242">
        <v>5.9714261484040758</v>
      </c>
      <c r="I242">
        <v>2.4973222058317504</v>
      </c>
      <c r="J242">
        <v>4.654841017393756</v>
      </c>
      <c r="K242">
        <v>507.57145274919469</v>
      </c>
      <c r="L242">
        <v>7.0452913020445163</v>
      </c>
      <c r="M242">
        <v>0.41000026750826973</v>
      </c>
    </row>
    <row r="243" spans="1:13" x14ac:dyDescent="0.2">
      <c r="A243">
        <v>241</v>
      </c>
      <c r="B243">
        <v>600</v>
      </c>
      <c r="C243">
        <v>91.333333333332476</v>
      </c>
      <c r="D243">
        <v>97.474513812055264</v>
      </c>
      <c r="E243">
        <v>84.845953693183844</v>
      </c>
      <c r="F243">
        <v>55.111626730665037</v>
      </c>
      <c r="G243">
        <v>799.94316243328137</v>
      </c>
      <c r="H243">
        <v>8.7585017784666661</v>
      </c>
      <c r="I243">
        <v>3.7058408872279176</v>
      </c>
      <c r="J243">
        <v>6.9074387459979816</v>
      </c>
      <c r="K243">
        <v>813.50162687082855</v>
      </c>
      <c r="L243">
        <v>10.817040687536828</v>
      </c>
      <c r="M243">
        <v>0.410000076697843</v>
      </c>
    </row>
    <row r="244" spans="1:13" x14ac:dyDescent="0.2">
      <c r="A244">
        <v>242</v>
      </c>
      <c r="B244">
        <v>600</v>
      </c>
      <c r="C244">
        <v>85.999999999999687</v>
      </c>
      <c r="D244">
        <v>98.459104860661753</v>
      </c>
      <c r="E244">
        <v>71.201298594586618</v>
      </c>
      <c r="F244">
        <v>39.203206797938407</v>
      </c>
      <c r="G244">
        <v>517.20439220291519</v>
      </c>
      <c r="H244">
        <v>6.0140045604990355</v>
      </c>
      <c r="I244">
        <v>2.778466524483818</v>
      </c>
      <c r="J244">
        <v>5.1788751621319991</v>
      </c>
      <c r="K244">
        <v>525.97072987568913</v>
      </c>
      <c r="L244">
        <v>8.0004221105639601</v>
      </c>
      <c r="M244">
        <v>0.41000018119812009</v>
      </c>
    </row>
    <row r="245" spans="1:13" x14ac:dyDescent="0.2">
      <c r="A245">
        <v>243</v>
      </c>
      <c r="B245">
        <v>600</v>
      </c>
      <c r="C245">
        <v>86.333333333332916</v>
      </c>
      <c r="D245">
        <v>97.474513812055264</v>
      </c>
      <c r="E245">
        <v>73.356737434871164</v>
      </c>
      <c r="F245">
        <v>41.196562030060662</v>
      </c>
      <c r="G245">
        <v>552.40372365278745</v>
      </c>
      <c r="H245">
        <v>6.3984987295689972</v>
      </c>
      <c r="I245">
        <v>2.7906975302296693</v>
      </c>
      <c r="J245">
        <v>5.2016729361224021</v>
      </c>
      <c r="K245">
        <v>561.76666213154317</v>
      </c>
      <c r="L245">
        <v>7.8585559587774796</v>
      </c>
      <c r="M245">
        <v>0.41000017171887282</v>
      </c>
    </row>
    <row r="246" spans="1:13" x14ac:dyDescent="0.2">
      <c r="A246">
        <v>244</v>
      </c>
      <c r="B246">
        <v>600</v>
      </c>
      <c r="C246">
        <v>87.583333333332817</v>
      </c>
      <c r="D246">
        <v>96.489922763448604</v>
      </c>
      <c r="E246">
        <v>75.543895729314798</v>
      </c>
      <c r="F246">
        <v>43.248454719670768</v>
      </c>
      <c r="G246">
        <v>589.27262916960365</v>
      </c>
      <c r="H246">
        <v>6.7281365842390919</v>
      </c>
      <c r="I246">
        <v>2.8493432409199997</v>
      </c>
      <c r="J246">
        <v>5.3109846056290761</v>
      </c>
      <c r="K246">
        <v>599.26044343513877</v>
      </c>
      <c r="L246">
        <v>8.1324007914760674</v>
      </c>
      <c r="M246">
        <v>0.41000014038131599</v>
      </c>
    </row>
    <row r="247" spans="1:13" x14ac:dyDescent="0.2">
      <c r="A247">
        <v>245</v>
      </c>
      <c r="B247">
        <v>600</v>
      </c>
      <c r="C247">
        <v>84.999999999999773</v>
      </c>
      <c r="D247">
        <v>98.459104860661753</v>
      </c>
      <c r="E247">
        <v>71.575193837437908</v>
      </c>
      <c r="F247">
        <v>39.616018892270532</v>
      </c>
      <c r="G247">
        <v>524.14373874973751</v>
      </c>
      <c r="H247">
        <v>6.1663969264675167</v>
      </c>
      <c r="I247">
        <v>2.7698270895751111</v>
      </c>
      <c r="J247">
        <v>5.1627718351819407</v>
      </c>
      <c r="K247">
        <v>533.02772326699301</v>
      </c>
      <c r="L247">
        <v>8.0000817561700828</v>
      </c>
      <c r="M247">
        <v>0.41000021289264776</v>
      </c>
    </row>
    <row r="248" spans="1:13" x14ac:dyDescent="0.2">
      <c r="A248">
        <v>246</v>
      </c>
      <c r="B248">
        <v>600</v>
      </c>
      <c r="C248">
        <v>84.999999999999773</v>
      </c>
      <c r="D248">
        <v>98.459104860661753</v>
      </c>
      <c r="E248">
        <v>71.454857206237733</v>
      </c>
      <c r="F248">
        <v>39.482921082949986</v>
      </c>
      <c r="G248">
        <v>521.9042021034993</v>
      </c>
      <c r="H248">
        <v>6.1400494365117728</v>
      </c>
      <c r="I248">
        <v>2.7656546980913896</v>
      </c>
      <c r="J248">
        <v>5.1549947774303622</v>
      </c>
      <c r="K248">
        <v>530.75022755071325</v>
      </c>
      <c r="L248">
        <v>7.9846941622633905</v>
      </c>
      <c r="M248">
        <v>0.41000021289264776</v>
      </c>
    </row>
    <row r="249" spans="1:13" x14ac:dyDescent="0.2">
      <c r="A249">
        <v>247</v>
      </c>
      <c r="B249">
        <v>600</v>
      </c>
      <c r="C249">
        <v>85.49999999999973</v>
      </c>
      <c r="D249">
        <v>96.489922763448604</v>
      </c>
      <c r="E249">
        <v>75.408818366930333</v>
      </c>
      <c r="F249">
        <v>43.093930934560781</v>
      </c>
      <c r="G249">
        <v>586.59503284595064</v>
      </c>
      <c r="H249">
        <v>6.8607606180813159</v>
      </c>
      <c r="I249">
        <v>2.813617123231265</v>
      </c>
      <c r="J249">
        <v>5.2443935195363736</v>
      </c>
      <c r="K249">
        <v>596.53752012164853</v>
      </c>
      <c r="L249">
        <v>7.8762943813133273</v>
      </c>
      <c r="M249">
        <v>0.41000019640709651</v>
      </c>
    </row>
    <row r="250" spans="1:13" x14ac:dyDescent="0.2">
      <c r="A250">
        <v>248</v>
      </c>
      <c r="B250">
        <v>600</v>
      </c>
      <c r="C250">
        <v>87.08333333333286</v>
      </c>
      <c r="D250">
        <v>96.489922763448604</v>
      </c>
      <c r="E250">
        <v>73.087100628675572</v>
      </c>
      <c r="F250">
        <v>40.481193438317838</v>
      </c>
      <c r="G250">
        <v>541.72368050286639</v>
      </c>
      <c r="H250">
        <v>6.2207503981190735</v>
      </c>
      <c r="I250">
        <v>2.8210972510804182</v>
      </c>
      <c r="J250">
        <v>5.2583359759187669</v>
      </c>
      <c r="K250">
        <v>550.90557988116348</v>
      </c>
      <c r="L250">
        <v>8.1000955431426771</v>
      </c>
      <c r="M250">
        <v>0.41000015216430868</v>
      </c>
    </row>
    <row r="251" spans="1:13" x14ac:dyDescent="0.2">
      <c r="A251">
        <v>249</v>
      </c>
      <c r="B251">
        <v>600</v>
      </c>
      <c r="C251">
        <v>89.916666666665876</v>
      </c>
      <c r="D251">
        <v>98.459104860661753</v>
      </c>
      <c r="E251">
        <v>85.942211637889969</v>
      </c>
      <c r="F251">
        <v>57.116135562281478</v>
      </c>
      <c r="G251">
        <v>834.85608405467565</v>
      </c>
      <c r="H251">
        <v>9.2847757262800705</v>
      </c>
      <c r="I251">
        <v>3.9623919020298577</v>
      </c>
      <c r="J251">
        <v>7.3856326226092399</v>
      </c>
      <c r="K251">
        <v>849.00632585577296</v>
      </c>
      <c r="L251">
        <v>12.014323550709618</v>
      </c>
      <c r="M251">
        <v>0.4100000963739589</v>
      </c>
    </row>
    <row r="252" spans="1:13" x14ac:dyDescent="0.2">
      <c r="A252">
        <v>250</v>
      </c>
      <c r="B252">
        <v>600</v>
      </c>
      <c r="C252">
        <v>86.249999999999673</v>
      </c>
      <c r="D252">
        <v>49.229552430330877</v>
      </c>
      <c r="E252">
        <v>100.82045454979652</v>
      </c>
      <c r="F252">
        <v>39.301856990512093</v>
      </c>
      <c r="G252">
        <v>626.66648749028457</v>
      </c>
      <c r="H252">
        <v>7.2656984056844864</v>
      </c>
      <c r="I252">
        <v>3.1231330657842262</v>
      </c>
      <c r="J252">
        <v>5.8213104674449694</v>
      </c>
      <c r="K252">
        <v>637.2881413703924</v>
      </c>
      <c r="L252">
        <v>9.605175306909338</v>
      </c>
      <c r="M252">
        <v>0.41000017404114975</v>
      </c>
    </row>
    <row r="253" spans="1:13" x14ac:dyDescent="0.2">
      <c r="A253">
        <v>251</v>
      </c>
      <c r="B253">
        <v>600</v>
      </c>
      <c r="C253">
        <v>85.583333333332988</v>
      </c>
      <c r="D253">
        <v>88.613194374595423</v>
      </c>
      <c r="E253">
        <v>74.590790640830392</v>
      </c>
      <c r="F253">
        <v>38.7220815286746</v>
      </c>
      <c r="G253">
        <v>523.9631733600977</v>
      </c>
      <c r="H253">
        <v>6.1222571376058399</v>
      </c>
      <c r="I253">
        <v>2.5938281067972575</v>
      </c>
      <c r="J253">
        <v>4.8347215410946083</v>
      </c>
      <c r="K253">
        <v>532.84408012540098</v>
      </c>
      <c r="L253">
        <v>7.3894641806044028</v>
      </c>
      <c r="M253">
        <v>0.4100001937863848</v>
      </c>
    </row>
    <row r="254" spans="1:13" x14ac:dyDescent="0.2">
      <c r="A254">
        <v>252</v>
      </c>
      <c r="B254">
        <v>600</v>
      </c>
      <c r="C254">
        <v>89.916666666665876</v>
      </c>
      <c r="D254">
        <v>98.459104860661753</v>
      </c>
      <c r="E254">
        <v>81.506652883449036</v>
      </c>
      <c r="F254">
        <v>51.372639763350882</v>
      </c>
      <c r="G254">
        <v>729.54023343692222</v>
      </c>
      <c r="H254">
        <v>8.113515107732292</v>
      </c>
      <c r="I254">
        <v>3.608798298197172</v>
      </c>
      <c r="J254">
        <v>6.7265578717561452</v>
      </c>
      <c r="K254">
        <v>741.90544332630168</v>
      </c>
      <c r="L254">
        <v>10.77963051591715</v>
      </c>
      <c r="M254">
        <v>0.4100000963739589</v>
      </c>
    </row>
    <row r="255" spans="1:13" x14ac:dyDescent="0.2">
      <c r="A255">
        <v>253</v>
      </c>
      <c r="B255">
        <v>600</v>
      </c>
      <c r="C255">
        <v>86.333333333332916</v>
      </c>
      <c r="D255">
        <v>98.459104860661753</v>
      </c>
      <c r="E255">
        <v>76.82019033443909</v>
      </c>
      <c r="F255">
        <v>45.634838946939858</v>
      </c>
      <c r="G255">
        <v>627.48798118835498</v>
      </c>
      <c r="H255">
        <v>7.268200554305305</v>
      </c>
      <c r="I255">
        <v>3.0562066133176065</v>
      </c>
      <c r="J255">
        <v>5.6965640509181847</v>
      </c>
      <c r="K255">
        <v>638.12355642520481</v>
      </c>
      <c r="L255">
        <v>8.7026645537538023</v>
      </c>
      <c r="M255">
        <v>0.41000017171887282</v>
      </c>
    </row>
    <row r="256" spans="1:13" x14ac:dyDescent="0.2">
      <c r="A256">
        <v>254</v>
      </c>
      <c r="B256">
        <v>600</v>
      </c>
      <c r="C256">
        <v>90.666666666665805</v>
      </c>
      <c r="D256">
        <v>97.474513812055264</v>
      </c>
      <c r="E256">
        <v>82.920261951145008</v>
      </c>
      <c r="F256">
        <v>52.638352712841744</v>
      </c>
      <c r="G256">
        <v>754.54868849543232</v>
      </c>
      <c r="H256">
        <v>8.3222281819349941</v>
      </c>
      <c r="I256">
        <v>3.7505335520207512</v>
      </c>
      <c r="J256">
        <v>6.9907428742232076</v>
      </c>
      <c r="K256">
        <v>767.33776038540793</v>
      </c>
      <c r="L256">
        <v>11.506802093309847</v>
      </c>
      <c r="M256">
        <v>0.4100000853993308</v>
      </c>
    </row>
    <row r="257" spans="1:13" x14ac:dyDescent="0.2">
      <c r="A257">
        <v>255</v>
      </c>
      <c r="B257">
        <v>600</v>
      </c>
      <c r="C257">
        <v>90.249999999999318</v>
      </c>
      <c r="D257">
        <v>95.505331714842086</v>
      </c>
      <c r="E257">
        <v>79.97809825920622</v>
      </c>
      <c r="F257">
        <v>47.979933864802298</v>
      </c>
      <c r="G257">
        <v>674.37039823779344</v>
      </c>
      <c r="H257">
        <v>7.4722481799202045</v>
      </c>
      <c r="I257">
        <v>3.3319991911639004</v>
      </c>
      <c r="J257">
        <v>6.2106229099047523</v>
      </c>
      <c r="K257">
        <v>685.80051114976789</v>
      </c>
      <c r="L257">
        <v>9.6239786799163607</v>
      </c>
      <c r="M257">
        <v>0.41000009133222559</v>
      </c>
    </row>
    <row r="258" spans="1:13" x14ac:dyDescent="0.2">
      <c r="A258">
        <v>256</v>
      </c>
      <c r="B258">
        <v>600</v>
      </c>
      <c r="C258">
        <v>85.249999999999758</v>
      </c>
      <c r="D258">
        <v>68.921373402463203</v>
      </c>
      <c r="E258">
        <v>85.114032037295758</v>
      </c>
      <c r="F258">
        <v>39.21445046918636</v>
      </c>
      <c r="G258">
        <v>570.17503037442316</v>
      </c>
      <c r="H258">
        <v>6.6882701510196458</v>
      </c>
      <c r="I258">
        <v>2.7540602717878877</v>
      </c>
      <c r="J258">
        <v>5.1333835448050094</v>
      </c>
      <c r="K258">
        <v>579.83921490234457</v>
      </c>
      <c r="L258">
        <v>8.0998787256259455</v>
      </c>
      <c r="M258">
        <v>0.41000020448380575</v>
      </c>
    </row>
    <row r="259" spans="1:13" x14ac:dyDescent="0.2">
      <c r="A259">
        <v>257</v>
      </c>
      <c r="B259">
        <v>600</v>
      </c>
      <c r="C259">
        <v>90.083333333332604</v>
      </c>
      <c r="D259">
        <v>97.474513812055264</v>
      </c>
      <c r="E259">
        <v>83.220919597605473</v>
      </c>
      <c r="F259">
        <v>53.02076382823185</v>
      </c>
      <c r="G259">
        <v>761.53021004553966</v>
      </c>
      <c r="H259">
        <v>8.4536193529570305</v>
      </c>
      <c r="I259">
        <v>3.6476958641528503</v>
      </c>
      <c r="J259">
        <v>6.7990603246092274</v>
      </c>
      <c r="K259">
        <v>774.43762488892605</v>
      </c>
      <c r="L259">
        <v>10.806060942083931</v>
      </c>
      <c r="M259">
        <v>0.4100000938192313</v>
      </c>
    </row>
    <row r="260" spans="1:13" x14ac:dyDescent="0.2">
      <c r="A260">
        <v>258</v>
      </c>
      <c r="B260">
        <v>600</v>
      </c>
      <c r="C260">
        <v>85.333333333333002</v>
      </c>
      <c r="D260">
        <v>98.459104860661753</v>
      </c>
      <c r="E260">
        <v>72.316918437098821</v>
      </c>
      <c r="F260">
        <v>40.441344718194067</v>
      </c>
      <c r="G260">
        <v>538.07646465113089</v>
      </c>
      <c r="H260">
        <v>6.305583570130465</v>
      </c>
      <c r="I260">
        <v>2.7341092929460356</v>
      </c>
      <c r="J260">
        <v>5.0961962589860867</v>
      </c>
      <c r="K260">
        <v>547.19659184831255</v>
      </c>
      <c r="L260">
        <v>7.6901522319156914</v>
      </c>
      <c r="M260">
        <v>0.41000020175532442</v>
      </c>
    </row>
    <row r="261" spans="1:13" x14ac:dyDescent="0.2">
      <c r="A261">
        <v>259</v>
      </c>
      <c r="B261">
        <v>600</v>
      </c>
      <c r="C261">
        <v>85.916666666666217</v>
      </c>
      <c r="D261">
        <v>98.459104860661753</v>
      </c>
      <c r="E261">
        <v>71.070660686444413</v>
      </c>
      <c r="F261">
        <v>39.059481143640532</v>
      </c>
      <c r="G261">
        <v>514.7930168388757</v>
      </c>
      <c r="H261">
        <v>5.9917712920141035</v>
      </c>
      <c r="I261">
        <v>2.7867836477375008</v>
      </c>
      <c r="J261">
        <v>5.1943777217847167</v>
      </c>
      <c r="K261">
        <v>523.5184851639965</v>
      </c>
      <c r="L261">
        <v>8.07428518745429</v>
      </c>
      <c r="M261">
        <v>0.4100001836485917</v>
      </c>
    </row>
    <row r="262" spans="1:13" x14ac:dyDescent="0.2">
      <c r="A262">
        <v>260</v>
      </c>
      <c r="B262">
        <v>600</v>
      </c>
      <c r="C262">
        <v>92.583333333332405</v>
      </c>
      <c r="D262">
        <v>68.921373402463203</v>
      </c>
      <c r="E262">
        <v>101.65929776375484</v>
      </c>
      <c r="F262">
        <v>55.942003388740147</v>
      </c>
      <c r="G262">
        <v>896.02798637945398</v>
      </c>
      <c r="H262">
        <v>9.6780700599041918</v>
      </c>
      <c r="I262">
        <v>3.9084643875862062</v>
      </c>
      <c r="J262">
        <v>7.2851153543079334</v>
      </c>
      <c r="K262">
        <v>911.21499824026978</v>
      </c>
      <c r="L262">
        <v>12.715142014498079</v>
      </c>
      <c r="M262">
        <v>0.41000006270099471</v>
      </c>
    </row>
    <row r="263" spans="1:13" x14ac:dyDescent="0.2">
      <c r="A263">
        <v>261</v>
      </c>
      <c r="B263">
        <v>600</v>
      </c>
      <c r="C263">
        <v>88.416666666666003</v>
      </c>
      <c r="D263">
        <v>98.459104860661753</v>
      </c>
      <c r="E263">
        <v>77.781225118125619</v>
      </c>
      <c r="F263">
        <v>46.783781559386888</v>
      </c>
      <c r="G263">
        <v>647.65735565805403</v>
      </c>
      <c r="H263">
        <v>7.3250596304398741</v>
      </c>
      <c r="I263">
        <v>3.1657453028135532</v>
      </c>
      <c r="J263">
        <v>5.9007368179190181</v>
      </c>
      <c r="K263">
        <v>658.63473598760982</v>
      </c>
      <c r="L263">
        <v>8.9610616162782648</v>
      </c>
      <c r="M263">
        <v>0.41000012273549058</v>
      </c>
    </row>
    <row r="264" spans="1:13" x14ac:dyDescent="0.2">
      <c r="A264">
        <v>262</v>
      </c>
      <c r="B264">
        <v>600</v>
      </c>
      <c r="C264">
        <v>85.666666666666231</v>
      </c>
      <c r="D264">
        <v>67.936782353856657</v>
      </c>
      <c r="E264">
        <v>91.338579551223503</v>
      </c>
      <c r="F264">
        <v>44.514690891095</v>
      </c>
      <c r="G264">
        <v>672.60821954556968</v>
      </c>
      <c r="H264">
        <v>7.8514578157070787</v>
      </c>
      <c r="I264">
        <v>3.3490368555182024</v>
      </c>
      <c r="J264">
        <v>6.2423799730069005</v>
      </c>
      <c r="K264">
        <v>684.00858052579918</v>
      </c>
      <c r="L264">
        <v>10.524388029415684</v>
      </c>
      <c r="M264">
        <v>0.41000019120064202</v>
      </c>
    </row>
    <row r="265" spans="1:13" x14ac:dyDescent="0.2">
      <c r="A265">
        <v>263</v>
      </c>
      <c r="B265">
        <v>600</v>
      </c>
      <c r="C265">
        <v>86.499999999999645</v>
      </c>
      <c r="D265">
        <v>71.875146548283212</v>
      </c>
      <c r="E265">
        <v>83.446794317498728</v>
      </c>
      <c r="F265">
        <v>39.308632872602132</v>
      </c>
      <c r="G265">
        <v>565.41878653266951</v>
      </c>
      <c r="H265">
        <v>6.5366333703199055</v>
      </c>
      <c r="I265">
        <v>2.8352448651292708</v>
      </c>
      <c r="J265">
        <v>5.2847061791785093</v>
      </c>
      <c r="K265">
        <v>575.00231871345272</v>
      </c>
      <c r="L265">
        <v>8.1138780013417318</v>
      </c>
      <c r="M265">
        <v>0.41000016716686571</v>
      </c>
    </row>
    <row r="266" spans="1:13" x14ac:dyDescent="0.2">
      <c r="A266">
        <v>264</v>
      </c>
      <c r="B266">
        <v>600</v>
      </c>
      <c r="C266">
        <v>84.166666666666359</v>
      </c>
      <c r="D266">
        <v>86.64401227738233</v>
      </c>
      <c r="E266">
        <v>74.42367260704259</v>
      </c>
      <c r="F266">
        <v>37.692125765296772</v>
      </c>
      <c r="G266">
        <v>509.40366385293072</v>
      </c>
      <c r="H266">
        <v>6.0523207586487038</v>
      </c>
      <c r="I266">
        <v>2.6317766803308036</v>
      </c>
      <c r="J266">
        <v>4.9054551357517306</v>
      </c>
      <c r="K266">
        <v>518.03783805799526</v>
      </c>
      <c r="L266">
        <v>7.571513781579096</v>
      </c>
      <c r="M266">
        <v>0.41000024350047337</v>
      </c>
    </row>
    <row r="267" spans="1:13" x14ac:dyDescent="0.2">
      <c r="A267">
        <v>265</v>
      </c>
      <c r="B267">
        <v>600</v>
      </c>
      <c r="C267">
        <v>90.249999999999318</v>
      </c>
      <c r="D267">
        <v>98.459104860661753</v>
      </c>
      <c r="E267">
        <v>80.448164909246444</v>
      </c>
      <c r="F267">
        <v>50.046999871883806</v>
      </c>
      <c r="G267">
        <v>705.67251202895272</v>
      </c>
      <c r="H267">
        <v>7.8190860058610303</v>
      </c>
      <c r="I267">
        <v>3.4434490009918797</v>
      </c>
      <c r="J267">
        <v>6.4183578769652927</v>
      </c>
      <c r="K267">
        <v>717.63317417018061</v>
      </c>
      <c r="L267">
        <v>9.9595073965137129</v>
      </c>
      <c r="M267">
        <v>0.41000009133222559</v>
      </c>
    </row>
    <row r="268" spans="1:13" x14ac:dyDescent="0.2">
      <c r="A268">
        <v>266</v>
      </c>
      <c r="B268">
        <v>600</v>
      </c>
      <c r="C268">
        <v>86.083333333332945</v>
      </c>
      <c r="D268">
        <v>87.628603325989062</v>
      </c>
      <c r="E268">
        <v>77.052421599517601</v>
      </c>
      <c r="F268">
        <v>40.860940216257035</v>
      </c>
      <c r="G268">
        <v>562.77046189282544</v>
      </c>
      <c r="H268">
        <v>6.5375077857830934</v>
      </c>
      <c r="I268">
        <v>2.8698642159263854</v>
      </c>
      <c r="J268">
        <v>5.349234326051044</v>
      </c>
      <c r="K268">
        <v>572.30911771748686</v>
      </c>
      <c r="L268">
        <v>8.3531465739106423</v>
      </c>
      <c r="M268">
        <v>0.41000017878034578</v>
      </c>
    </row>
    <row r="269" spans="1:13" x14ac:dyDescent="0.2">
      <c r="A269">
        <v>267</v>
      </c>
      <c r="B269">
        <v>600</v>
      </c>
      <c r="C269">
        <v>91.583333333332476</v>
      </c>
      <c r="D269">
        <v>63.998418159430358</v>
      </c>
      <c r="E269">
        <v>102.10032077789241</v>
      </c>
      <c r="F269">
        <v>52.397833941703936</v>
      </c>
      <c r="G269">
        <v>841.24195130494388</v>
      </c>
      <c r="H269">
        <v>9.1855354100631672</v>
      </c>
      <c r="I269">
        <v>3.4955711966362379</v>
      </c>
      <c r="J269">
        <v>6.5155101521644694</v>
      </c>
      <c r="K269">
        <v>855.50039628192565</v>
      </c>
      <c r="L269">
        <v>11.229205178760999</v>
      </c>
      <c r="M269">
        <v>0.41000007366842861</v>
      </c>
    </row>
    <row r="270" spans="1:13" x14ac:dyDescent="0.2">
      <c r="A270">
        <v>268</v>
      </c>
      <c r="B270">
        <v>600</v>
      </c>
      <c r="C270">
        <v>84.166666666666359</v>
      </c>
      <c r="D270">
        <v>59.075462916397107</v>
      </c>
      <c r="E270">
        <v>86.654676860720883</v>
      </c>
      <c r="F270">
        <v>34.840231255285211</v>
      </c>
      <c r="G270">
        <v>511.54840305013903</v>
      </c>
      <c r="H270">
        <v>6.0778028085165259</v>
      </c>
      <c r="I270">
        <v>2.5600707909574338</v>
      </c>
      <c r="J270">
        <v>4.7718001695385528</v>
      </c>
      <c r="K270">
        <v>520.21892966718485</v>
      </c>
      <c r="L270">
        <v>7.6210239074397057</v>
      </c>
      <c r="M270">
        <v>0.41000024350047337</v>
      </c>
    </row>
    <row r="271" spans="1:13" x14ac:dyDescent="0.2">
      <c r="A271">
        <v>269</v>
      </c>
      <c r="B271">
        <v>600</v>
      </c>
      <c r="C271">
        <v>86.999999999999602</v>
      </c>
      <c r="D271">
        <v>98.459104860661753</v>
      </c>
      <c r="E271">
        <v>75.500613304869958</v>
      </c>
      <c r="F271">
        <v>44.080521457451859</v>
      </c>
      <c r="G271">
        <v>600.42229927437404</v>
      </c>
      <c r="H271">
        <v>6.9014057387859404</v>
      </c>
      <c r="I271">
        <v>3.076842816013432</v>
      </c>
      <c r="J271">
        <v>5.7350285480213081</v>
      </c>
      <c r="K271">
        <v>610.59910802122477</v>
      </c>
      <c r="L271">
        <v>8.9606638110832257</v>
      </c>
      <c r="M271">
        <v>0.41000015422213526</v>
      </c>
    </row>
    <row r="272" spans="1:13" x14ac:dyDescent="0.2">
      <c r="A272">
        <v>270</v>
      </c>
      <c r="B272">
        <v>600</v>
      </c>
      <c r="C272">
        <v>88.166666666666018</v>
      </c>
      <c r="D272">
        <v>98.459104860661753</v>
      </c>
      <c r="E272">
        <v>78.377678210637612</v>
      </c>
      <c r="F272">
        <v>47.50404075138686</v>
      </c>
      <c r="G272">
        <v>660.37045253012002</v>
      </c>
      <c r="H272">
        <v>7.4900240362585055</v>
      </c>
      <c r="I272">
        <v>3.2730307799945977</v>
      </c>
      <c r="J272">
        <v>6.1007097483589892</v>
      </c>
      <c r="K272">
        <v>671.56331751222979</v>
      </c>
      <c r="L272">
        <v>9.4730518943605055</v>
      </c>
      <c r="M272">
        <v>0.41000012778265482</v>
      </c>
    </row>
    <row r="273" spans="1:13" x14ac:dyDescent="0.2">
      <c r="A273">
        <v>271</v>
      </c>
      <c r="B273">
        <v>600</v>
      </c>
      <c r="C273">
        <v>87.66666666666606</v>
      </c>
      <c r="D273">
        <v>97.474513812055264</v>
      </c>
      <c r="E273">
        <v>79.154288358916375</v>
      </c>
      <c r="F273">
        <v>47.965597241712281</v>
      </c>
      <c r="G273">
        <v>670.37739860537135</v>
      </c>
      <c r="H273">
        <v>7.6468904783883191</v>
      </c>
      <c r="I273">
        <v>3.3836838530216045</v>
      </c>
      <c r="J273">
        <v>6.3069596514848163</v>
      </c>
      <c r="K273">
        <v>681.73988744028429</v>
      </c>
      <c r="L273">
        <v>10.239290895655474</v>
      </c>
      <c r="M273">
        <v>0.41000013850817107</v>
      </c>
    </row>
    <row r="274" spans="1:13" x14ac:dyDescent="0.2">
      <c r="A274">
        <v>272</v>
      </c>
      <c r="B274">
        <v>600</v>
      </c>
      <c r="C274">
        <v>88.499999999999474</v>
      </c>
      <c r="D274">
        <v>97.474513812055264</v>
      </c>
      <c r="E274">
        <v>76.297719522488379</v>
      </c>
      <c r="F274">
        <v>44.566042890539833</v>
      </c>
      <c r="G274">
        <v>610.51818899902332</v>
      </c>
      <c r="H274">
        <v>6.898510610158497</v>
      </c>
      <c r="I274">
        <v>2.9956466138078195</v>
      </c>
      <c r="J274">
        <v>5.5836842755038569</v>
      </c>
      <c r="K274">
        <v>620.86608234733865</v>
      </c>
      <c r="L274">
        <v>8.3719402953088835</v>
      </c>
      <c r="M274">
        <v>0.4100001210977986</v>
      </c>
    </row>
    <row r="275" spans="1:13" x14ac:dyDescent="0.2">
      <c r="A275">
        <v>273</v>
      </c>
      <c r="B275">
        <v>600</v>
      </c>
      <c r="C275">
        <v>90.999999999999261</v>
      </c>
      <c r="D275">
        <v>98.459104860661753</v>
      </c>
      <c r="E275">
        <v>82.995825437333309</v>
      </c>
      <c r="F275">
        <v>53.267002895928599</v>
      </c>
      <c r="G275">
        <v>763.93906326083754</v>
      </c>
      <c r="H275">
        <v>8.394934761108173</v>
      </c>
      <c r="I275">
        <v>3.729976795734721</v>
      </c>
      <c r="J275">
        <v>6.9524264598969632</v>
      </c>
      <c r="K275">
        <v>776.8872895446317</v>
      </c>
      <c r="L275">
        <v>11.135393927518582</v>
      </c>
      <c r="M275">
        <v>0.41000008093172718</v>
      </c>
    </row>
    <row r="276" spans="1:13" x14ac:dyDescent="0.2">
      <c r="A276">
        <v>274</v>
      </c>
      <c r="B276">
        <v>600</v>
      </c>
      <c r="C276">
        <v>83.41666666666643</v>
      </c>
      <c r="D276">
        <v>98.459104860661753</v>
      </c>
      <c r="E276">
        <v>66.945727913674517</v>
      </c>
      <c r="F276">
        <v>34.657042635243009</v>
      </c>
      <c r="G276">
        <v>442.13319415488468</v>
      </c>
      <c r="H276">
        <v>5.300298031826804</v>
      </c>
      <c r="I276">
        <v>2.357323344114731</v>
      </c>
      <c r="J276">
        <v>4.3938925332986596</v>
      </c>
      <c r="K276">
        <v>449.62718652060465</v>
      </c>
      <c r="L276">
        <v>6.5187182482844666</v>
      </c>
      <c r="M276">
        <v>0.41000027479260531</v>
      </c>
    </row>
    <row r="277" spans="1:13" x14ac:dyDescent="0.2">
      <c r="A277">
        <v>275</v>
      </c>
      <c r="B277">
        <v>600</v>
      </c>
      <c r="C277">
        <v>91.166666666665762</v>
      </c>
      <c r="D277">
        <v>98.459104860661753</v>
      </c>
      <c r="E277">
        <v>80.990704631263597</v>
      </c>
      <c r="F277">
        <v>50.724306635904497</v>
      </c>
      <c r="G277">
        <v>717.84599147873246</v>
      </c>
      <c r="H277">
        <v>7.8739962502238354</v>
      </c>
      <c r="I277">
        <v>3.5339962031464687</v>
      </c>
      <c r="J277">
        <v>6.5871317859207243</v>
      </c>
      <c r="K277">
        <v>730.01297017338425</v>
      </c>
      <c r="L277">
        <v>10.324229015995412</v>
      </c>
      <c r="M277">
        <v>0.41000007878634975</v>
      </c>
    </row>
    <row r="278" spans="1:13" x14ac:dyDescent="0.2">
      <c r="A278">
        <v>276</v>
      </c>
      <c r="B278">
        <v>600</v>
      </c>
      <c r="C278">
        <v>88.499999999999474</v>
      </c>
      <c r="D278">
        <v>98.459104860661753</v>
      </c>
      <c r="E278">
        <v>79.25017981096218</v>
      </c>
      <c r="F278">
        <v>48.567559059864863</v>
      </c>
      <c r="G278">
        <v>679.23835980951333</v>
      </c>
      <c r="H278">
        <v>7.675009715361778</v>
      </c>
      <c r="I278">
        <v>3.2324783034879667</v>
      </c>
      <c r="J278">
        <v>6.0251226532860516</v>
      </c>
      <c r="K278">
        <v>690.75101615955157</v>
      </c>
      <c r="L278">
        <v>9.119303050886062</v>
      </c>
      <c r="M278">
        <v>0.4100001210977986</v>
      </c>
    </row>
    <row r="279" spans="1:13" x14ac:dyDescent="0.2">
      <c r="A279">
        <v>277</v>
      </c>
      <c r="B279">
        <v>600</v>
      </c>
      <c r="C279">
        <v>83.333333333333172</v>
      </c>
      <c r="D279">
        <v>96.489922763448604</v>
      </c>
      <c r="E279">
        <v>69.877113044223265</v>
      </c>
      <c r="F279">
        <v>37.003410018252325</v>
      </c>
      <c r="G279">
        <v>483.21607069676219</v>
      </c>
      <c r="H279">
        <v>5.7985928483611566</v>
      </c>
      <c r="I279">
        <v>2.4565025308693453</v>
      </c>
      <c r="J279">
        <v>4.5787558823286956</v>
      </c>
      <c r="K279">
        <v>491.4064055577565</v>
      </c>
      <c r="L279">
        <v>6.8957345409073012</v>
      </c>
      <c r="M279">
        <v>0.41000027850882192</v>
      </c>
    </row>
    <row r="280" spans="1:13" x14ac:dyDescent="0.2">
      <c r="A280">
        <v>278</v>
      </c>
      <c r="B280">
        <v>600</v>
      </c>
      <c r="C280">
        <v>86.666666666666146</v>
      </c>
      <c r="D280">
        <v>96.489922763448604</v>
      </c>
      <c r="E280">
        <v>77.208169224666648</v>
      </c>
      <c r="F280">
        <v>45.175019545176411</v>
      </c>
      <c r="G280">
        <v>622.87224783991621</v>
      </c>
      <c r="H280">
        <v>7.1869874750759992</v>
      </c>
      <c r="I280">
        <v>3.1780349133161687</v>
      </c>
      <c r="J280">
        <v>5.9236438272435574</v>
      </c>
      <c r="K280">
        <v>633.42957929736463</v>
      </c>
      <c r="L280">
        <v>9.5665848015974326</v>
      </c>
      <c r="M280">
        <v>0.41000016273552542</v>
      </c>
    </row>
    <row r="281" spans="1:13" x14ac:dyDescent="0.2">
      <c r="A281">
        <v>279</v>
      </c>
      <c r="B281">
        <v>600</v>
      </c>
      <c r="C281">
        <v>89.166666666665932</v>
      </c>
      <c r="D281">
        <v>98.459104860661753</v>
      </c>
      <c r="E281">
        <v>81.24222924453727</v>
      </c>
      <c r="F281">
        <v>51.039854523048362</v>
      </c>
      <c r="G281">
        <v>723.53257491757915</v>
      </c>
      <c r="H281">
        <v>8.1143840177673106</v>
      </c>
      <c r="I281">
        <v>3.5020044181532599</v>
      </c>
      <c r="J281">
        <v>6.5275012453928412</v>
      </c>
      <c r="K281">
        <v>735.79597453378187</v>
      </c>
      <c r="L281">
        <v>10.227595137082879</v>
      </c>
      <c r="M281">
        <v>0.41000010875893123</v>
      </c>
    </row>
    <row r="282" spans="1:13" x14ac:dyDescent="0.2">
      <c r="A282">
        <v>280</v>
      </c>
      <c r="B282">
        <v>600</v>
      </c>
      <c r="C282">
        <v>84.333333333333087</v>
      </c>
      <c r="D282">
        <v>96.489922763448604</v>
      </c>
      <c r="E282">
        <v>68.460116693181192</v>
      </c>
      <c r="F282">
        <v>35.517886107568494</v>
      </c>
      <c r="G282">
        <v>458.6700606508208</v>
      </c>
      <c r="H282">
        <v>5.4387754227370211</v>
      </c>
      <c r="I282">
        <v>2.4013224263702102</v>
      </c>
      <c r="J282">
        <v>4.4759038702147436</v>
      </c>
      <c r="K282">
        <v>466.44431687980733</v>
      </c>
      <c r="L282">
        <v>6.6921643719094774</v>
      </c>
      <c r="M282">
        <v>0.41000023704564481</v>
      </c>
    </row>
    <row r="283" spans="1:13" x14ac:dyDescent="0.2">
      <c r="A283">
        <v>281</v>
      </c>
      <c r="B283">
        <v>600</v>
      </c>
      <c r="C283">
        <v>88.583333333332732</v>
      </c>
      <c r="D283">
        <v>98.459104860661753</v>
      </c>
      <c r="E283">
        <v>75.728342533637445</v>
      </c>
      <c r="F283">
        <v>44.346838827484262</v>
      </c>
      <c r="G283">
        <v>605.04159917806362</v>
      </c>
      <c r="H283">
        <v>6.8301967922265403</v>
      </c>
      <c r="I283">
        <v>2.9779580143185846</v>
      </c>
      <c r="J283">
        <v>5.5507139129889733</v>
      </c>
      <c r="K283">
        <v>615.29666614184578</v>
      </c>
      <c r="L283">
        <v>8.5026089488672945</v>
      </c>
      <c r="M283">
        <v>0.41000011948195875</v>
      </c>
    </row>
    <row r="284" spans="1:13" x14ac:dyDescent="0.2">
      <c r="A284">
        <v>282</v>
      </c>
      <c r="B284">
        <v>600</v>
      </c>
      <c r="C284">
        <v>88.333333333332746</v>
      </c>
      <c r="D284">
        <v>98.459104860661753</v>
      </c>
      <c r="E284">
        <v>78.21352254813543</v>
      </c>
      <c r="F284">
        <v>47.305262444577103</v>
      </c>
      <c r="G284">
        <v>656.85659293390802</v>
      </c>
      <c r="H284">
        <v>7.4361123728367442</v>
      </c>
      <c r="I284">
        <v>3.197692417831469</v>
      </c>
      <c r="J284">
        <v>5.9602840966103789</v>
      </c>
      <c r="K284">
        <v>667.98989636469253</v>
      </c>
      <c r="L284">
        <v>9.1210913835932317</v>
      </c>
      <c r="M284">
        <v>0.41000012439533029</v>
      </c>
    </row>
    <row r="285" spans="1:13" x14ac:dyDescent="0.2">
      <c r="A285">
        <v>283</v>
      </c>
      <c r="B285">
        <v>600</v>
      </c>
      <c r="C285">
        <v>92.499999999999119</v>
      </c>
      <c r="D285">
        <v>48.244961381724302</v>
      </c>
      <c r="E285">
        <v>112.8453646607114</v>
      </c>
      <c r="F285">
        <v>48.251330481497988</v>
      </c>
      <c r="G285">
        <v>818.06480382653797</v>
      </c>
      <c r="H285">
        <v>8.843943825151845</v>
      </c>
      <c r="I285">
        <v>3.4987472518308178</v>
      </c>
      <c r="J285">
        <v>6.5214301059288298</v>
      </c>
      <c r="K285">
        <v>831.93039858342695</v>
      </c>
      <c r="L285">
        <v>12.009211601877981</v>
      </c>
      <c r="M285">
        <v>0.41000006354894503</v>
      </c>
    </row>
    <row r="286" spans="1:13" x14ac:dyDescent="0.2">
      <c r="A286">
        <v>284</v>
      </c>
      <c r="B286">
        <v>600</v>
      </c>
      <c r="C286">
        <v>81.916666666666558</v>
      </c>
      <c r="D286">
        <v>3.9383641944264798</v>
      </c>
      <c r="E286">
        <v>235.31213054786551</v>
      </c>
      <c r="F286">
        <v>17.127516232871905</v>
      </c>
      <c r="G286">
        <v>433.33060811696697</v>
      </c>
      <c r="H286">
        <v>5.2898955212651178</v>
      </c>
      <c r="I286">
        <v>1.8783067666120621</v>
      </c>
      <c r="J286">
        <v>3.5010377756049618</v>
      </c>
      <c r="K286">
        <v>440.67545608124078</v>
      </c>
      <c r="L286">
        <v>11.65511750101075</v>
      </c>
      <c r="M286">
        <v>0.41000034995766105</v>
      </c>
    </row>
    <row r="287" spans="1:13" x14ac:dyDescent="0.2">
      <c r="A287">
        <v>285</v>
      </c>
      <c r="B287">
        <v>600</v>
      </c>
      <c r="C287">
        <v>76.583333333333528</v>
      </c>
      <c r="D287">
        <v>8.8613194374595601</v>
      </c>
      <c r="E287">
        <v>138.27128379396805</v>
      </c>
      <c r="F287">
        <v>13.306145378992236</v>
      </c>
      <c r="G287">
        <v>251.99907720929508</v>
      </c>
      <c r="H287">
        <v>3.2905211387503082</v>
      </c>
      <c r="I287">
        <v>1.3636730990711423</v>
      </c>
      <c r="J287">
        <v>2.5417951520431359</v>
      </c>
      <c r="K287">
        <v>256.27060712385969</v>
      </c>
      <c r="L287">
        <v>4.5732194956741044</v>
      </c>
      <c r="M287">
        <v>0.41000082677253757</v>
      </c>
    </row>
    <row r="288" spans="1:13" x14ac:dyDescent="0.2">
      <c r="A288">
        <v>286</v>
      </c>
      <c r="B288">
        <v>600</v>
      </c>
      <c r="C288">
        <v>94.58333333333222</v>
      </c>
      <c r="D288">
        <v>7.8767283888529596</v>
      </c>
      <c r="E288">
        <v>243.41991193614885</v>
      </c>
      <c r="F288">
        <v>36.656243211886853</v>
      </c>
      <c r="G288">
        <v>944.68422947319198</v>
      </c>
      <c r="H288">
        <v>9.9878508842981795</v>
      </c>
      <c r="I288">
        <v>3.1838017950232591</v>
      </c>
      <c r="J288">
        <v>5.9343929077786743</v>
      </c>
      <c r="K288">
        <v>960.69590054248158</v>
      </c>
      <c r="L288">
        <v>18.84178746060681</v>
      </c>
      <c r="M288">
        <v>0.41000004542139612</v>
      </c>
    </row>
    <row r="289" spans="1:13" x14ac:dyDescent="0.2">
      <c r="A289">
        <v>287</v>
      </c>
      <c r="B289">
        <v>600</v>
      </c>
      <c r="C289">
        <v>81.916666666666558</v>
      </c>
      <c r="D289">
        <v>93.536149617628965</v>
      </c>
      <c r="E289">
        <v>66.455560567082145</v>
      </c>
      <c r="F289">
        <v>32.443822833449708</v>
      </c>
      <c r="G289">
        <v>412.24476930236045</v>
      </c>
      <c r="H289">
        <v>5.0324895540471335</v>
      </c>
      <c r="I289">
        <v>2.2690389560123858</v>
      </c>
      <c r="J289">
        <v>4.2293363578982017</v>
      </c>
      <c r="K289">
        <v>419.23221744905504</v>
      </c>
      <c r="L289">
        <v>6.5584184450528129</v>
      </c>
      <c r="M289">
        <v>0.41000034995766105</v>
      </c>
    </row>
    <row r="290" spans="1:13" x14ac:dyDescent="0.2">
      <c r="A290">
        <v>288</v>
      </c>
      <c r="B290">
        <v>600</v>
      </c>
      <c r="C290">
        <v>86.166666666666188</v>
      </c>
      <c r="D290">
        <v>97.474513812055264</v>
      </c>
      <c r="E290">
        <v>77.335951825163789</v>
      </c>
      <c r="F290">
        <v>45.787172902086532</v>
      </c>
      <c r="G290">
        <v>631.88150540943127</v>
      </c>
      <c r="H290">
        <v>7.3332476449837696</v>
      </c>
      <c r="I290">
        <v>3.0888197339190167</v>
      </c>
      <c r="J290">
        <v>5.7573527193271508</v>
      </c>
      <c r="K290">
        <v>642.59155355167491</v>
      </c>
      <c r="L290">
        <v>8.9313155923585921</v>
      </c>
      <c r="M290">
        <v>0.41000017639483249</v>
      </c>
    </row>
    <row r="291" spans="1:13" x14ac:dyDescent="0.2">
      <c r="A291">
        <v>289</v>
      </c>
      <c r="B291">
        <v>600</v>
      </c>
      <c r="C291">
        <v>86.666666666666146</v>
      </c>
      <c r="D291">
        <v>98.459104860661753</v>
      </c>
      <c r="E291">
        <v>72.20454400508055</v>
      </c>
      <c r="F291">
        <v>40.315757447664318</v>
      </c>
      <c r="G291">
        <v>535.95136378253278</v>
      </c>
      <c r="H291">
        <v>6.1840541974908003</v>
      </c>
      <c r="I291">
        <v>2.9329357441594386</v>
      </c>
      <c r="J291">
        <v>5.4667954224779836</v>
      </c>
      <c r="K291">
        <v>545.03543553584336</v>
      </c>
      <c r="L291">
        <v>8.6926792927787222</v>
      </c>
      <c r="M291">
        <v>0.41000016273552542</v>
      </c>
    </row>
    <row r="292" spans="1:13" x14ac:dyDescent="0.2">
      <c r="A292">
        <v>290</v>
      </c>
      <c r="B292">
        <v>600</v>
      </c>
      <c r="C292">
        <v>85.666666666666231</v>
      </c>
      <c r="D292">
        <v>64.983009208036833</v>
      </c>
      <c r="E292">
        <v>84.117420354885937</v>
      </c>
      <c r="F292">
        <v>36.112835635169851</v>
      </c>
      <c r="G292">
        <v>521.71989987283166</v>
      </c>
      <c r="H292">
        <v>6.0901155627179104</v>
      </c>
      <c r="I292">
        <v>2.6940276145708606</v>
      </c>
      <c r="J292">
        <v>5.0214867000388823</v>
      </c>
      <c r="K292">
        <v>530.56278197905681</v>
      </c>
      <c r="L292">
        <v>8.2904257218702959</v>
      </c>
      <c r="M292">
        <v>0.41000019120064202</v>
      </c>
    </row>
    <row r="293" spans="1:13" x14ac:dyDescent="0.2">
      <c r="A293">
        <v>291</v>
      </c>
      <c r="B293">
        <v>600</v>
      </c>
      <c r="C293">
        <v>86.499999999999645</v>
      </c>
      <c r="D293">
        <v>96.489922763448604</v>
      </c>
      <c r="E293">
        <v>73.46432664133259</v>
      </c>
      <c r="F293">
        <v>40.900144722147694</v>
      </c>
      <c r="G293">
        <v>548.86706262985865</v>
      </c>
      <c r="H293">
        <v>6.3452839610388541</v>
      </c>
      <c r="I293">
        <v>2.7725207986473812</v>
      </c>
      <c r="J293">
        <v>5.1677927281405047</v>
      </c>
      <c r="K293">
        <v>558.17005234822602</v>
      </c>
      <c r="L293">
        <v>7.7002801007866299</v>
      </c>
      <c r="M293">
        <v>0.41000016716686571</v>
      </c>
    </row>
    <row r="294" spans="1:13" x14ac:dyDescent="0.2">
      <c r="A294">
        <v>292</v>
      </c>
      <c r="B294">
        <v>600</v>
      </c>
      <c r="C294">
        <v>83.583333333333158</v>
      </c>
      <c r="D294">
        <v>70.890555499676481</v>
      </c>
      <c r="E294">
        <v>77.971350668979966</v>
      </c>
      <c r="F294">
        <v>33.84919740966518</v>
      </c>
      <c r="G294">
        <v>469.21920757543529</v>
      </c>
      <c r="H294">
        <v>5.6137891235346311</v>
      </c>
      <c r="I294">
        <v>2.3840470149688531</v>
      </c>
      <c r="J294">
        <v>4.4437036625700888</v>
      </c>
      <c r="K294">
        <v>477.17229185219543</v>
      </c>
      <c r="L294">
        <v>6.8740893356878017</v>
      </c>
      <c r="M294">
        <v>0.41000026750826973</v>
      </c>
    </row>
    <row r="295" spans="1:13" x14ac:dyDescent="0.2">
      <c r="A295">
        <v>293</v>
      </c>
      <c r="B295">
        <v>600</v>
      </c>
      <c r="C295">
        <v>90.333333333332575</v>
      </c>
      <c r="D295">
        <v>69.905964451069948</v>
      </c>
      <c r="E295">
        <v>96.422857353027837</v>
      </c>
      <c r="F295">
        <v>51.046281043273659</v>
      </c>
      <c r="G295">
        <v>794.39675682541258</v>
      </c>
      <c r="H295">
        <v>8.7940600386577774</v>
      </c>
      <c r="I295">
        <v>3.6555937082231762</v>
      </c>
      <c r="J295">
        <v>6.813781375998464</v>
      </c>
      <c r="K295">
        <v>807.86123202456884</v>
      </c>
      <c r="L295">
        <v>11.107712058762166</v>
      </c>
      <c r="M295">
        <v>0.41000009011355559</v>
      </c>
    </row>
    <row r="296" spans="1:13" x14ac:dyDescent="0.2">
      <c r="A296">
        <v>294</v>
      </c>
      <c r="B296">
        <v>600</v>
      </c>
      <c r="C296">
        <v>91.249999999999247</v>
      </c>
      <c r="D296">
        <v>69.905964451069948</v>
      </c>
      <c r="E296">
        <v>94.060278107172778</v>
      </c>
      <c r="F296">
        <v>48.575427357699134</v>
      </c>
      <c r="G296">
        <v>745.79855761213764</v>
      </c>
      <c r="H296">
        <v>8.1731348779413011</v>
      </c>
      <c r="I296">
        <v>3.4143838575358525</v>
      </c>
      <c r="J296">
        <v>6.3641823998804323</v>
      </c>
      <c r="K296">
        <v>758.43931105868671</v>
      </c>
      <c r="L296">
        <v>10.400986988474394</v>
      </c>
      <c r="M296">
        <v>0.41000007773508268</v>
      </c>
    </row>
    <row r="297" spans="1:13" x14ac:dyDescent="0.2">
      <c r="A297">
        <v>295</v>
      </c>
      <c r="B297">
        <v>600</v>
      </c>
      <c r="C297">
        <v>87.416666666666089</v>
      </c>
      <c r="D297">
        <v>97.474513812055264</v>
      </c>
      <c r="E297">
        <v>76.763704272985208</v>
      </c>
      <c r="F297">
        <v>45.112075289459646</v>
      </c>
      <c r="G297">
        <v>620.05142375380876</v>
      </c>
      <c r="H297">
        <v>7.0930572784039603</v>
      </c>
      <c r="I297">
        <v>3.0135582180054765</v>
      </c>
      <c r="J297">
        <v>5.6170703038312695</v>
      </c>
      <c r="K297">
        <v>630.56092403670755</v>
      </c>
      <c r="L297">
        <v>8.5086069406318359</v>
      </c>
      <c r="M297">
        <v>0.41000014420394398</v>
      </c>
    </row>
    <row r="298" spans="1:13" x14ac:dyDescent="0.2">
      <c r="A298">
        <v>296</v>
      </c>
      <c r="B298">
        <v>600</v>
      </c>
      <c r="C298">
        <v>84.499999999999815</v>
      </c>
      <c r="D298">
        <v>98.459104860661753</v>
      </c>
      <c r="E298">
        <v>69.572972952757581</v>
      </c>
      <c r="F298">
        <v>37.430608552582157</v>
      </c>
      <c r="G298">
        <v>487.63477517888504</v>
      </c>
      <c r="H298">
        <v>5.7708257417619659</v>
      </c>
      <c r="I298">
        <v>2.5114988446063897</v>
      </c>
      <c r="J298">
        <v>4.6812653207947612</v>
      </c>
      <c r="K298">
        <v>495.89996532569683</v>
      </c>
      <c r="L298">
        <v>6.8971618808724475</v>
      </c>
      <c r="M298">
        <v>0.41000023076192399</v>
      </c>
    </row>
    <row r="299" spans="1:13" x14ac:dyDescent="0.2">
      <c r="A299">
        <v>297</v>
      </c>
      <c r="B299">
        <v>600</v>
      </c>
      <c r="C299">
        <v>86.916666666666131</v>
      </c>
      <c r="D299">
        <v>89.597785423202112</v>
      </c>
      <c r="E299">
        <v>78.296716310022148</v>
      </c>
      <c r="F299">
        <v>43.139415235189595</v>
      </c>
      <c r="G299">
        <v>599.35871813800702</v>
      </c>
      <c r="H299">
        <v>6.8957858270912062</v>
      </c>
      <c r="I299">
        <v>3.0399456403799818</v>
      </c>
      <c r="J299">
        <v>5.6662546884994995</v>
      </c>
      <c r="K299">
        <v>609.51750195786224</v>
      </c>
      <c r="L299">
        <v>8.9939784812648664</v>
      </c>
      <c r="M299">
        <v>0.41000015630779135</v>
      </c>
    </row>
    <row r="300" spans="1:13" x14ac:dyDescent="0.2">
      <c r="A300">
        <v>298</v>
      </c>
      <c r="B300">
        <v>600</v>
      </c>
      <c r="C300">
        <v>92.583333333332405</v>
      </c>
      <c r="D300">
        <v>78.767283888529533</v>
      </c>
      <c r="E300">
        <v>93.456815958682895</v>
      </c>
      <c r="F300">
        <v>54.032829780246452</v>
      </c>
      <c r="G300">
        <v>826.68497613361978</v>
      </c>
      <c r="H300">
        <v>8.9290906513083161</v>
      </c>
      <c r="I300">
        <v>3.4309290628397706</v>
      </c>
      <c r="J300">
        <v>6.3950215523574476</v>
      </c>
      <c r="K300">
        <v>840.69667524184695</v>
      </c>
      <c r="L300">
        <v>20.204050371067748</v>
      </c>
      <c r="M300">
        <v>0.41000006270099471</v>
      </c>
    </row>
    <row r="301" spans="1:13" x14ac:dyDescent="0.2">
      <c r="A301">
        <v>299</v>
      </c>
      <c r="B301">
        <v>600</v>
      </c>
      <c r="C301">
        <v>93.166666666665606</v>
      </c>
      <c r="D301">
        <v>81.721057034349244</v>
      </c>
      <c r="E301">
        <v>94.3972885187207</v>
      </c>
      <c r="F301">
        <v>57.193002460189717</v>
      </c>
      <c r="G301">
        <v>879.82010487645675</v>
      </c>
      <c r="H301">
        <v>9.4435073868672657</v>
      </c>
      <c r="I301">
        <v>4.0909650942071298</v>
      </c>
      <c r="J301">
        <v>7.6252844253627758</v>
      </c>
      <c r="K301">
        <v>894.7323965960677</v>
      </c>
      <c r="L301">
        <v>12.756516447811761</v>
      </c>
      <c r="M301">
        <v>0.41000005707383141</v>
      </c>
    </row>
    <row r="302" spans="1:13" x14ac:dyDescent="0.2">
      <c r="A302">
        <v>300</v>
      </c>
      <c r="B302">
        <v>600</v>
      </c>
      <c r="C302">
        <v>86.249999999999673</v>
      </c>
      <c r="D302">
        <v>69.905964451069948</v>
      </c>
      <c r="E302">
        <v>88.145329348788593</v>
      </c>
      <c r="F302">
        <v>42.658219323403486</v>
      </c>
      <c r="G302">
        <v>632.18361156368155</v>
      </c>
      <c r="H302">
        <v>7.3296650616079297</v>
      </c>
      <c r="I302">
        <v>3.1181282705276079</v>
      </c>
      <c r="J302">
        <v>5.8119818649163237</v>
      </c>
      <c r="K302">
        <v>642.89877767635824</v>
      </c>
      <c r="L302">
        <v>9.2279687751558033</v>
      </c>
      <c r="M302">
        <v>0.41000017404114975</v>
      </c>
    </row>
    <row r="303" spans="1:13" x14ac:dyDescent="0.2">
      <c r="A303">
        <v>301</v>
      </c>
      <c r="B303">
        <v>600</v>
      </c>
      <c r="C303">
        <v>84.666666666666316</v>
      </c>
      <c r="D303">
        <v>76.798101791316043</v>
      </c>
      <c r="E303">
        <v>78.730475483923811</v>
      </c>
      <c r="F303">
        <v>37.387473290104481</v>
      </c>
      <c r="G303">
        <v>521.00939085360221</v>
      </c>
      <c r="H303">
        <v>6.153654222680367</v>
      </c>
      <c r="I303">
        <v>2.8296668556546525</v>
      </c>
      <c r="J303">
        <v>5.2743091438110943</v>
      </c>
      <c r="K303">
        <v>529.84026023391095</v>
      </c>
      <c r="L303">
        <v>8.5798242082636609</v>
      </c>
      <c r="M303">
        <v>0.41000022464477509</v>
      </c>
    </row>
    <row r="304" spans="1:13" x14ac:dyDescent="0.2">
      <c r="A304">
        <v>302</v>
      </c>
      <c r="B304">
        <v>600</v>
      </c>
      <c r="C304">
        <v>90.416666666665833</v>
      </c>
      <c r="D304">
        <v>98.459104860661753</v>
      </c>
      <c r="E304">
        <v>81.956292576084934</v>
      </c>
      <c r="F304">
        <v>51.941007905315942</v>
      </c>
      <c r="G304">
        <v>739.82527730548657</v>
      </c>
      <c r="H304">
        <v>8.1823993803372534</v>
      </c>
      <c r="I304">
        <v>3.5121971154535361</v>
      </c>
      <c r="J304">
        <v>6.5464997492144192</v>
      </c>
      <c r="K304">
        <v>752.36480216425298</v>
      </c>
      <c r="L304">
        <v>10.069509461232506</v>
      </c>
      <c r="M304">
        <v>0.4100000889111467</v>
      </c>
    </row>
    <row r="305" spans="1:13" x14ac:dyDescent="0.2">
      <c r="A305">
        <v>303</v>
      </c>
      <c r="B305">
        <v>600</v>
      </c>
      <c r="C305">
        <v>85.416666666666259</v>
      </c>
      <c r="D305">
        <v>63.013827110823676</v>
      </c>
      <c r="E305">
        <v>84.913338703923657</v>
      </c>
      <c r="F305">
        <v>35.684332128375679</v>
      </c>
      <c r="G305">
        <v>518.18064306640838</v>
      </c>
      <c r="H305">
        <v>6.0665050895579808</v>
      </c>
      <c r="I305">
        <v>2.4104478501431883</v>
      </c>
      <c r="J305">
        <v>4.4929130477971819</v>
      </c>
      <c r="K305">
        <v>526.96354362528905</v>
      </c>
      <c r="L305">
        <v>6.9873687882415352</v>
      </c>
      <c r="M305">
        <v>0.41000019906324991</v>
      </c>
    </row>
    <row r="306" spans="1:13" x14ac:dyDescent="0.2">
      <c r="A306">
        <v>304</v>
      </c>
      <c r="B306">
        <v>600</v>
      </c>
      <c r="C306">
        <v>89.999999999999346</v>
      </c>
      <c r="D306">
        <v>98.459104860661753</v>
      </c>
      <c r="E306">
        <v>82.965707525099262</v>
      </c>
      <c r="F306">
        <v>53.228350353503671</v>
      </c>
      <c r="G306">
        <v>763.23379641420377</v>
      </c>
      <c r="H306">
        <v>8.4803755157134368</v>
      </c>
      <c r="I306">
        <v>3.7061149854738789</v>
      </c>
      <c r="J306">
        <v>6.9079496467360277</v>
      </c>
      <c r="K306">
        <v>776.17008754745029</v>
      </c>
      <c r="L306">
        <v>11.047140925598759</v>
      </c>
      <c r="M306">
        <v>0.41000009508801571</v>
      </c>
    </row>
    <row r="307" spans="1:13" x14ac:dyDescent="0.2">
      <c r="A307">
        <v>305</v>
      </c>
      <c r="B307">
        <v>600</v>
      </c>
      <c r="C307">
        <v>89.333333333332661</v>
      </c>
      <c r="D307">
        <v>96.489922763448604</v>
      </c>
      <c r="E307">
        <v>80.750976331384479</v>
      </c>
      <c r="F307">
        <v>49.415979026450863</v>
      </c>
      <c r="G307">
        <v>698.20234011097841</v>
      </c>
      <c r="H307">
        <v>7.8156978370632499</v>
      </c>
      <c r="I307">
        <v>3.3084911023630874</v>
      </c>
      <c r="J307">
        <v>6.1668054098100411</v>
      </c>
      <c r="K307">
        <v>710.03640549547151</v>
      </c>
      <c r="L307">
        <v>9.5110441448223355</v>
      </c>
      <c r="M307">
        <v>0.41000010587589675</v>
      </c>
    </row>
    <row r="308" spans="1:13" x14ac:dyDescent="0.2">
      <c r="A308">
        <v>306</v>
      </c>
      <c r="B308">
        <v>600</v>
      </c>
      <c r="C308">
        <v>87.416666666666089</v>
      </c>
      <c r="D308">
        <v>97.474513812055264</v>
      </c>
      <c r="E308">
        <v>73.34109863240873</v>
      </c>
      <c r="F308">
        <v>41.178998647517815</v>
      </c>
      <c r="G308">
        <v>552.10411949224726</v>
      </c>
      <c r="H308">
        <v>6.3157763907597815</v>
      </c>
      <c r="I308">
        <v>2.8066496119494411</v>
      </c>
      <c r="J308">
        <v>5.2314065460381007</v>
      </c>
      <c r="K308">
        <v>561.461953661655</v>
      </c>
      <c r="L308">
        <v>7.8412137203186925</v>
      </c>
      <c r="M308">
        <v>0.41000014420394398</v>
      </c>
    </row>
    <row r="309" spans="1:13" x14ac:dyDescent="0.2">
      <c r="A309">
        <v>307</v>
      </c>
      <c r="B309">
        <v>600</v>
      </c>
      <c r="C309">
        <v>85.166666666666273</v>
      </c>
      <c r="D309">
        <v>98.459104860661753</v>
      </c>
      <c r="E309">
        <v>69.370192883788775</v>
      </c>
      <c r="F309">
        <v>37.21273314077952</v>
      </c>
      <c r="G309">
        <v>484.02620289227031</v>
      </c>
      <c r="H309">
        <v>5.6832822257409692</v>
      </c>
      <c r="I309">
        <v>2.6100064375117902</v>
      </c>
      <c r="J309">
        <v>4.8648768639548754</v>
      </c>
      <c r="K309">
        <v>492.23020974520784</v>
      </c>
      <c r="L309">
        <v>7.3818814948248583</v>
      </c>
      <c r="M309">
        <v>0.41000020724918629</v>
      </c>
    </row>
    <row r="310" spans="1:13" x14ac:dyDescent="0.2">
      <c r="A310">
        <v>308</v>
      </c>
      <c r="B310">
        <v>600</v>
      </c>
      <c r="C310">
        <v>86.166666666666188</v>
      </c>
      <c r="D310">
        <v>98.459104860661753</v>
      </c>
      <c r="E310">
        <v>72.447426799835483</v>
      </c>
      <c r="F310">
        <v>40.587443204452008</v>
      </c>
      <c r="G310">
        <v>540.55096891777418</v>
      </c>
      <c r="H310">
        <v>6.2733187882140484</v>
      </c>
      <c r="I310">
        <v>2.815391427748775</v>
      </c>
      <c r="J310">
        <v>5.247700704098369</v>
      </c>
      <c r="K310">
        <v>549.71301409694831</v>
      </c>
      <c r="L310">
        <v>8.0210874526852027</v>
      </c>
      <c r="M310">
        <v>0.41000017639483249</v>
      </c>
    </row>
    <row r="311" spans="1:13" x14ac:dyDescent="0.2">
      <c r="A311">
        <v>309</v>
      </c>
      <c r="B311">
        <v>600</v>
      </c>
      <c r="C311">
        <v>84.499999999999815</v>
      </c>
      <c r="D311">
        <v>98.459104860661753</v>
      </c>
      <c r="E311">
        <v>68.338950357293115</v>
      </c>
      <c r="F311">
        <v>36.114563698173463</v>
      </c>
      <c r="G311">
        <v>465.92563419015391</v>
      </c>
      <c r="H311">
        <v>5.5139128306527212</v>
      </c>
      <c r="I311">
        <v>2.4369847868797461</v>
      </c>
      <c r="J311">
        <v>4.5423761172036263</v>
      </c>
      <c r="K311">
        <v>473.82286415994588</v>
      </c>
      <c r="L311">
        <v>6.694431538541683</v>
      </c>
      <c r="M311">
        <v>0.41000023076192399</v>
      </c>
    </row>
    <row r="312" spans="1:13" x14ac:dyDescent="0.2">
      <c r="A312">
        <v>310</v>
      </c>
      <c r="B312">
        <v>600</v>
      </c>
      <c r="C312">
        <v>88.333333333332746</v>
      </c>
      <c r="D312">
        <v>98.459104860661753</v>
      </c>
      <c r="E312">
        <v>76.525417295618169</v>
      </c>
      <c r="F312">
        <v>45.285292522693254</v>
      </c>
      <c r="G312">
        <v>621.3790851945804</v>
      </c>
      <c r="H312">
        <v>7.0344802097500132</v>
      </c>
      <c r="I312">
        <v>3.0921447227704211</v>
      </c>
      <c r="J312">
        <v>5.7635502754341488</v>
      </c>
      <c r="K312">
        <v>631.91106732802393</v>
      </c>
      <c r="L312">
        <v>8.7688609601552034</v>
      </c>
      <c r="M312">
        <v>0.41000012439533029</v>
      </c>
    </row>
    <row r="313" spans="1:13" x14ac:dyDescent="0.2">
      <c r="A313">
        <v>311</v>
      </c>
      <c r="B313">
        <v>600</v>
      </c>
      <c r="C313">
        <v>85.333333333333002</v>
      </c>
      <c r="D313">
        <v>98.459104860661753</v>
      </c>
      <c r="E313">
        <v>72.418822395410956</v>
      </c>
      <c r="F313">
        <v>40.555399265928315</v>
      </c>
      <c r="G313">
        <v>540.00800708267786</v>
      </c>
      <c r="H313">
        <v>6.3282188330001556</v>
      </c>
      <c r="I313">
        <v>2.7501632977608059</v>
      </c>
      <c r="J313">
        <v>5.12611984671166</v>
      </c>
      <c r="K313">
        <v>549.16087295887587</v>
      </c>
      <c r="L313">
        <v>7.7382754006441816</v>
      </c>
      <c r="M313">
        <v>0.41000020175532442</v>
      </c>
    </row>
    <row r="314" spans="1:13" x14ac:dyDescent="0.2">
      <c r="A314">
        <v>312</v>
      </c>
      <c r="B314">
        <v>600</v>
      </c>
      <c r="C314">
        <v>88.166666666666018</v>
      </c>
      <c r="D314">
        <v>98.459104860661753</v>
      </c>
      <c r="E314">
        <v>76.924321551190999</v>
      </c>
      <c r="F314">
        <v>45.758640567466749</v>
      </c>
      <c r="G314">
        <v>629.65474471359732</v>
      </c>
      <c r="H314">
        <v>7.1416417169784721</v>
      </c>
      <c r="I314">
        <v>3.1754784425421172</v>
      </c>
      <c r="J314">
        <v>5.9188787372639649</v>
      </c>
      <c r="K314">
        <v>640.32699771329169</v>
      </c>
      <c r="L314">
        <v>9.1571210465947086</v>
      </c>
      <c r="M314">
        <v>0.41000012778265482</v>
      </c>
    </row>
    <row r="315" spans="1:13" x14ac:dyDescent="0.2">
      <c r="A315">
        <v>313</v>
      </c>
      <c r="B315">
        <v>600</v>
      </c>
      <c r="C315">
        <v>84.166666666666359</v>
      </c>
      <c r="D315">
        <v>97.474513812055264</v>
      </c>
      <c r="E315">
        <v>70.438216570477849</v>
      </c>
      <c r="F315">
        <v>37.983734535872813</v>
      </c>
      <c r="G315">
        <v>498.1834192377309</v>
      </c>
      <c r="H315">
        <v>5.9190109216364286</v>
      </c>
      <c r="I315">
        <v>2.5940041494038821</v>
      </c>
      <c r="J315">
        <v>4.8350496727006185</v>
      </c>
      <c r="K315">
        <v>506.62741509602358</v>
      </c>
      <c r="L315">
        <v>7.3797679457012588</v>
      </c>
      <c r="M315">
        <v>0.41000024350047337</v>
      </c>
    </row>
    <row r="316" spans="1:13" x14ac:dyDescent="0.2">
      <c r="A316">
        <v>314</v>
      </c>
      <c r="B316">
        <v>600</v>
      </c>
      <c r="C316">
        <v>85.916666666666217</v>
      </c>
      <c r="D316">
        <v>98.459104860661753</v>
      </c>
      <c r="E316">
        <v>72.846875779368688</v>
      </c>
      <c r="F316">
        <v>41.036246115402975</v>
      </c>
      <c r="G316">
        <v>548.16752331325097</v>
      </c>
      <c r="H316">
        <v>6.3802233557313732</v>
      </c>
      <c r="I316">
        <v>2.8956318261401859</v>
      </c>
      <c r="J316">
        <v>5.3972634224420979</v>
      </c>
      <c r="K316">
        <v>557.45867180415348</v>
      </c>
      <c r="L316">
        <v>8.4352852243743719</v>
      </c>
      <c r="M316">
        <v>0.4100001836485917</v>
      </c>
    </row>
    <row r="317" spans="1:13" x14ac:dyDescent="0.2">
      <c r="A317">
        <v>315</v>
      </c>
      <c r="B317">
        <v>600</v>
      </c>
      <c r="C317">
        <v>89.249999999999417</v>
      </c>
      <c r="D317">
        <v>97.474513812055264</v>
      </c>
      <c r="E317">
        <v>82.491041488155659</v>
      </c>
      <c r="F317">
        <v>52.094818905998139</v>
      </c>
      <c r="G317">
        <v>744.64933779144701</v>
      </c>
      <c r="H317">
        <v>8.343409947243158</v>
      </c>
      <c r="I317">
        <v>3.513088688017314</v>
      </c>
      <c r="J317">
        <v>6.5481615806473688</v>
      </c>
      <c r="K317">
        <v>757.27065073875315</v>
      </c>
      <c r="L317">
        <v>10.22965148791724</v>
      </c>
      <c r="M317">
        <v>0.41000010730773212</v>
      </c>
    </row>
    <row r="318" spans="1:13" x14ac:dyDescent="0.2">
      <c r="A318">
        <v>316</v>
      </c>
      <c r="B318">
        <v>600</v>
      </c>
      <c r="C318">
        <v>86.666666666666146</v>
      </c>
      <c r="D318">
        <v>97.474513812055264</v>
      </c>
      <c r="E318">
        <v>74.456862038231165</v>
      </c>
      <c r="F318">
        <v>42.44146994828143</v>
      </c>
      <c r="G318">
        <v>573.72976352183662</v>
      </c>
      <c r="H318">
        <v>6.6199588098673852</v>
      </c>
      <c r="I318">
        <v>3.0303240136162635</v>
      </c>
      <c r="J318">
        <v>5.6483206218383284</v>
      </c>
      <c r="K318">
        <v>583.45415773189973</v>
      </c>
      <c r="L318">
        <v>9.0448860190572606</v>
      </c>
      <c r="M318">
        <v>0.41000016273552542</v>
      </c>
    </row>
    <row r="319" spans="1:13" x14ac:dyDescent="0.2">
      <c r="A319">
        <v>317</v>
      </c>
      <c r="B319">
        <v>600</v>
      </c>
      <c r="C319">
        <v>84.249999999999844</v>
      </c>
      <c r="D319">
        <v>45.291188235904528</v>
      </c>
      <c r="E319">
        <v>92.599002370105595</v>
      </c>
      <c r="F319">
        <v>30.501149830040333</v>
      </c>
      <c r="G319">
        <v>464.31965474975755</v>
      </c>
      <c r="H319">
        <v>5.5112125192849666</v>
      </c>
      <c r="I319">
        <v>2.2938697671440633</v>
      </c>
      <c r="J319">
        <v>4.2756193236608819</v>
      </c>
      <c r="K319">
        <v>472.18967168487421</v>
      </c>
      <c r="L319">
        <v>6.8954051087310013</v>
      </c>
      <c r="M319">
        <v>0.41000024025138232</v>
      </c>
    </row>
    <row r="320" spans="1:13" x14ac:dyDescent="0.2">
      <c r="A320">
        <v>318</v>
      </c>
      <c r="B320">
        <v>600</v>
      </c>
      <c r="C320">
        <v>86.249999999999673</v>
      </c>
      <c r="D320">
        <v>4.9229552430330958</v>
      </c>
      <c r="E320">
        <v>231.44255948472147</v>
      </c>
      <c r="F320">
        <v>20.711054700268718</v>
      </c>
      <c r="G320">
        <v>519.28393676020892</v>
      </c>
      <c r="H320">
        <v>6.0206833247560683</v>
      </c>
      <c r="I320">
        <v>2.5334830310739118</v>
      </c>
      <c r="J320">
        <v>4.7222423691964801</v>
      </c>
      <c r="K320">
        <v>528.08551519446701</v>
      </c>
      <c r="L320">
        <v>15.772560886518557</v>
      </c>
      <c r="M320">
        <v>0.41000017404114975</v>
      </c>
    </row>
    <row r="321" spans="1:13" x14ac:dyDescent="0.2">
      <c r="A321">
        <v>319</v>
      </c>
      <c r="B321">
        <v>600</v>
      </c>
      <c r="C321">
        <v>87.916666666666046</v>
      </c>
      <c r="D321">
        <v>8.8613194374595601</v>
      </c>
      <c r="E321">
        <v>198.02479461395765</v>
      </c>
      <c r="F321">
        <v>27.291500680809129</v>
      </c>
      <c r="G321">
        <v>628.55176000035431</v>
      </c>
      <c r="H321">
        <v>7.1494039052173504</v>
      </c>
      <c r="I321">
        <v>2.636248479050483</v>
      </c>
      <c r="J321">
        <v>4.913790268500434</v>
      </c>
      <c r="K321">
        <v>639.20532379391136</v>
      </c>
      <c r="L321">
        <v>13.615831510234324</v>
      </c>
      <c r="M321">
        <v>0.41000013303736998</v>
      </c>
    </row>
    <row r="322" spans="1:13" x14ac:dyDescent="0.2">
      <c r="A322">
        <v>320</v>
      </c>
      <c r="B322">
        <v>600</v>
      </c>
      <c r="C322">
        <v>88.416666666666003</v>
      </c>
      <c r="D322">
        <v>92.551558569022234</v>
      </c>
      <c r="E322">
        <v>79.632340175483165</v>
      </c>
      <c r="F322">
        <v>46.094867964502427</v>
      </c>
      <c r="G322">
        <v>646.34813670336302</v>
      </c>
      <c r="H322">
        <v>7.310252253006988</v>
      </c>
      <c r="I322">
        <v>3.1036722255070144</v>
      </c>
      <c r="J322">
        <v>5.7850367670214613</v>
      </c>
      <c r="K322">
        <v>657.30332660417639</v>
      </c>
      <c r="L322">
        <v>8.8303350264213165</v>
      </c>
      <c r="M322">
        <v>0.41000012273549058</v>
      </c>
    </row>
    <row r="323" spans="1:13" x14ac:dyDescent="0.2">
      <c r="A323">
        <v>321</v>
      </c>
      <c r="B323">
        <v>600</v>
      </c>
      <c r="C323">
        <v>86.583333333332902</v>
      </c>
      <c r="D323">
        <v>97.474513812055264</v>
      </c>
      <c r="E323">
        <v>75.496060379417358</v>
      </c>
      <c r="F323">
        <v>43.634453176119102</v>
      </c>
      <c r="G323">
        <v>594.32685423414796</v>
      </c>
      <c r="H323">
        <v>6.8642177582385093</v>
      </c>
      <c r="I323">
        <v>2.8609958779702325</v>
      </c>
      <c r="J323">
        <v>5.3327043391803022</v>
      </c>
      <c r="K323">
        <v>604.40035970857002</v>
      </c>
      <c r="L323">
        <v>8.1668877564609357</v>
      </c>
      <c r="M323">
        <v>0.41000016493631414</v>
      </c>
    </row>
    <row r="324" spans="1:13" x14ac:dyDescent="0.2">
      <c r="A324">
        <v>322</v>
      </c>
      <c r="B324">
        <v>600</v>
      </c>
      <c r="C324">
        <v>88.333333333332746</v>
      </c>
      <c r="D324">
        <v>77.782692839922845</v>
      </c>
      <c r="E324">
        <v>88.525747202652155</v>
      </c>
      <c r="F324">
        <v>47.875360582015347</v>
      </c>
      <c r="G324">
        <v>711.16660579190454</v>
      </c>
      <c r="H324">
        <v>8.0509427070782174</v>
      </c>
      <c r="I324">
        <v>3.2503670703818379</v>
      </c>
      <c r="J324">
        <v>6.058466114411627</v>
      </c>
      <c r="K324">
        <v>723.2204295599779</v>
      </c>
      <c r="L324">
        <v>9.5762578069110873</v>
      </c>
      <c r="M324">
        <v>0.41000012439533029</v>
      </c>
    </row>
    <row r="325" spans="1:13" x14ac:dyDescent="0.2">
      <c r="A325">
        <v>323</v>
      </c>
      <c r="B325">
        <v>600</v>
      </c>
      <c r="C325">
        <v>85.249999999999758</v>
      </c>
      <c r="D325">
        <v>49.229552430330877</v>
      </c>
      <c r="E325">
        <v>96.339929395050717</v>
      </c>
      <c r="F325">
        <v>35.886277918373949</v>
      </c>
      <c r="G325">
        <v>558.21068764896381</v>
      </c>
      <c r="H325">
        <v>6.5479259548265736</v>
      </c>
      <c r="I325">
        <v>2.7039064520939879</v>
      </c>
      <c r="J325">
        <v>5.0399001902963425</v>
      </c>
      <c r="K325">
        <v>567.67208249004432</v>
      </c>
      <c r="L325">
        <v>8.2057619200012581</v>
      </c>
      <c r="M325">
        <v>0.41000020448380575</v>
      </c>
    </row>
    <row r="326" spans="1:13" x14ac:dyDescent="0.2">
      <c r="A326">
        <v>324</v>
      </c>
      <c r="B326">
        <v>600</v>
      </c>
      <c r="C326">
        <v>81.166666666666586</v>
      </c>
      <c r="D326">
        <v>95.505331714842086</v>
      </c>
      <c r="E326">
        <v>61.821600256734378</v>
      </c>
      <c r="F326">
        <v>28.668038823719797</v>
      </c>
      <c r="G326">
        <v>350.2050146815638</v>
      </c>
      <c r="H326">
        <v>4.3146408379658823</v>
      </c>
      <c r="I326">
        <v>2.0308421729451669</v>
      </c>
      <c r="J326">
        <v>3.7853535376424361</v>
      </c>
      <c r="K326">
        <v>356.14093128792274</v>
      </c>
      <c r="L326">
        <v>5.6950216338924777</v>
      </c>
      <c r="M326">
        <v>0.41000039493055634</v>
      </c>
    </row>
    <row r="327" spans="1:13" x14ac:dyDescent="0.2">
      <c r="A327">
        <v>325</v>
      </c>
      <c r="B327">
        <v>600</v>
      </c>
      <c r="C327">
        <v>83.666666666666401</v>
      </c>
      <c r="D327">
        <v>97.474513812055264</v>
      </c>
      <c r="E327">
        <v>68.317300370785659</v>
      </c>
      <c r="F327">
        <v>35.730768067238522</v>
      </c>
      <c r="G327">
        <v>460.89458441135832</v>
      </c>
      <c r="H327">
        <v>5.5087002120879651</v>
      </c>
      <c r="I327">
        <v>2.5620645487945399</v>
      </c>
      <c r="J327">
        <v>4.7755164003626094</v>
      </c>
      <c r="K327">
        <v>468.70656670623868</v>
      </c>
      <c r="L327">
        <v>7.5526729372022059</v>
      </c>
      <c r="M327">
        <v>0.41000026393883637</v>
      </c>
    </row>
    <row r="328" spans="1:13" x14ac:dyDescent="0.2">
      <c r="A328">
        <v>326</v>
      </c>
      <c r="B328">
        <v>600</v>
      </c>
      <c r="C328">
        <v>87.08333333333286</v>
      </c>
      <c r="D328">
        <v>96.489922763448604</v>
      </c>
      <c r="E328">
        <v>73.93545336812771</v>
      </c>
      <c r="F328">
        <v>41.426412061027591</v>
      </c>
      <c r="G328">
        <v>557.86854344437756</v>
      </c>
      <c r="H328">
        <v>6.4061459534282941</v>
      </c>
      <c r="I328">
        <v>2.8821318839939596</v>
      </c>
      <c r="J328">
        <v>5.3721004361490383</v>
      </c>
      <c r="K328">
        <v>567.32408880187165</v>
      </c>
      <c r="L328">
        <v>8.2971398249574104</v>
      </c>
      <c r="M328">
        <v>0.41000015216430868</v>
      </c>
    </row>
    <row r="329" spans="1:13" x14ac:dyDescent="0.2">
      <c r="A329">
        <v>327</v>
      </c>
      <c r="B329">
        <v>600</v>
      </c>
      <c r="C329">
        <v>84.916666666666302</v>
      </c>
      <c r="D329">
        <v>98.459104860661753</v>
      </c>
      <c r="E329">
        <v>71.826108428599767</v>
      </c>
      <c r="F329">
        <v>39.894262231583014</v>
      </c>
      <c r="G329">
        <v>528.83214429818781</v>
      </c>
      <c r="H329">
        <v>6.2276601880061637</v>
      </c>
      <c r="I329">
        <v>2.8011462288151954</v>
      </c>
      <c r="J329">
        <v>5.2211486091615944</v>
      </c>
      <c r="K329">
        <v>537.79559766103114</v>
      </c>
      <c r="L329">
        <v>8.1523289603013698</v>
      </c>
      <c r="M329">
        <v>0.41000021577174706</v>
      </c>
    </row>
    <row r="330" spans="1:13" x14ac:dyDescent="0.2">
      <c r="A330">
        <v>328</v>
      </c>
      <c r="B330">
        <v>600</v>
      </c>
      <c r="C330">
        <v>85.583333333332988</v>
      </c>
      <c r="D330">
        <v>98.459104860661753</v>
      </c>
      <c r="E330">
        <v>73.222705604969647</v>
      </c>
      <c r="F330">
        <v>41.460764782073589</v>
      </c>
      <c r="G330">
        <v>555.39286406119743</v>
      </c>
      <c r="H330">
        <v>6.4894979247657218</v>
      </c>
      <c r="I330">
        <v>2.735374617385439</v>
      </c>
      <c r="J330">
        <v>5.0985547388358592</v>
      </c>
      <c r="K330">
        <v>564.8064879466541</v>
      </c>
      <c r="L330">
        <v>7.7608894529683656</v>
      </c>
      <c r="M330">
        <v>0.4100001937863848</v>
      </c>
    </row>
    <row r="331" spans="1:13" x14ac:dyDescent="0.2">
      <c r="A331">
        <v>329</v>
      </c>
      <c r="B331">
        <v>600</v>
      </c>
      <c r="C331">
        <v>91.999999999999176</v>
      </c>
      <c r="D331">
        <v>97.474513812055264</v>
      </c>
      <c r="E331">
        <v>87.567140417407501</v>
      </c>
      <c r="F331">
        <v>58.703405245577208</v>
      </c>
      <c r="G331">
        <v>866.85619032217971</v>
      </c>
      <c r="H331">
        <v>9.422349894806386</v>
      </c>
      <c r="I331">
        <v>4.0549214425920166</v>
      </c>
      <c r="J331">
        <v>7.5581014773383339</v>
      </c>
      <c r="K331">
        <v>881.5487710457644</v>
      </c>
      <c r="L331">
        <v>12.352597888216112</v>
      </c>
      <c r="M331">
        <v>0.41000006888296509</v>
      </c>
    </row>
    <row r="332" spans="1:13" x14ac:dyDescent="0.2">
      <c r="A332">
        <v>330</v>
      </c>
      <c r="B332">
        <v>600</v>
      </c>
      <c r="C332">
        <v>82.999999999999943</v>
      </c>
      <c r="D332">
        <v>97.474513812055264</v>
      </c>
      <c r="E332">
        <v>67.272846256248457</v>
      </c>
      <c r="F332">
        <v>34.646595399236077</v>
      </c>
      <c r="G332">
        <v>443.17501270289949</v>
      </c>
      <c r="H332">
        <v>5.3394579843722871</v>
      </c>
      <c r="I332">
        <v>2.4043128002006191</v>
      </c>
      <c r="J332">
        <v>4.4814777263758039</v>
      </c>
      <c r="K332">
        <v>450.6866780863366</v>
      </c>
      <c r="L332">
        <v>6.8944517718075415</v>
      </c>
      <c r="M332">
        <v>0.41000029388310172</v>
      </c>
    </row>
    <row r="333" spans="1:13" x14ac:dyDescent="0.2">
      <c r="A333">
        <v>331</v>
      </c>
      <c r="B333">
        <v>600</v>
      </c>
      <c r="C333">
        <v>84.583333333333073</v>
      </c>
      <c r="D333">
        <v>97.474513812055264</v>
      </c>
      <c r="E333">
        <v>70.689242461063202</v>
      </c>
      <c r="F333">
        <v>38.254947845091728</v>
      </c>
      <c r="G333">
        <v>502.71377003699536</v>
      </c>
      <c r="H333">
        <v>5.9434140299940523</v>
      </c>
      <c r="I333">
        <v>2.5183364618392012</v>
      </c>
      <c r="J333">
        <v>4.6940101805017731</v>
      </c>
      <c r="K333">
        <v>511.23453969747817</v>
      </c>
      <c r="L333">
        <v>7.0981176094005809</v>
      </c>
      <c r="M333">
        <v>0.41000022768280681</v>
      </c>
    </row>
    <row r="334" spans="1:13" x14ac:dyDescent="0.2">
      <c r="A334">
        <v>332</v>
      </c>
      <c r="B334">
        <v>600</v>
      </c>
      <c r="C334">
        <v>87.999999999999517</v>
      </c>
      <c r="D334">
        <v>96.489922763448604</v>
      </c>
      <c r="E334">
        <v>78.12231879372257</v>
      </c>
      <c r="F334">
        <v>46.251102632555707</v>
      </c>
      <c r="G334">
        <v>641.81103839771197</v>
      </c>
      <c r="H334">
        <v>7.2933072545194939</v>
      </c>
      <c r="I334">
        <v>3.1790008746951841</v>
      </c>
      <c r="J334">
        <v>5.9254443144365032</v>
      </c>
      <c r="K334">
        <v>652.68933680013004</v>
      </c>
      <c r="L334">
        <v>9.3235838789485399</v>
      </c>
      <c r="M334">
        <v>0.41000013126221729</v>
      </c>
    </row>
    <row r="335" spans="1:13" x14ac:dyDescent="0.2">
      <c r="A335">
        <v>333</v>
      </c>
      <c r="B335">
        <v>600</v>
      </c>
      <c r="C335">
        <v>85.999999999999687</v>
      </c>
      <c r="D335">
        <v>97.474513812055264</v>
      </c>
      <c r="E335">
        <v>72.620906685432431</v>
      </c>
      <c r="F335">
        <v>40.37423371974694</v>
      </c>
      <c r="G335">
        <v>538.41236661282142</v>
      </c>
      <c r="H335">
        <v>6.2606089141025976</v>
      </c>
      <c r="I335">
        <v>2.8340078967280919</v>
      </c>
      <c r="J335">
        <v>5.2824005530812519</v>
      </c>
      <c r="K335">
        <v>547.53816810267733</v>
      </c>
      <c r="L335">
        <v>8.1927004287821941</v>
      </c>
      <c r="M335">
        <v>0.41000018119812009</v>
      </c>
    </row>
    <row r="336" spans="1:13" x14ac:dyDescent="0.2">
      <c r="A336">
        <v>334</v>
      </c>
      <c r="B336">
        <v>600</v>
      </c>
      <c r="C336">
        <v>88.583333333332732</v>
      </c>
      <c r="D336">
        <v>98.459104860661753</v>
      </c>
      <c r="E336">
        <v>81.878022400444195</v>
      </c>
      <c r="F336">
        <v>51.841845525155406</v>
      </c>
      <c r="G336">
        <v>738.0286061321907</v>
      </c>
      <c r="H336">
        <v>8.3314612169203652</v>
      </c>
      <c r="I336">
        <v>3.3911515504062972</v>
      </c>
      <c r="J336">
        <v>6.3208789383155581</v>
      </c>
      <c r="K336">
        <v>750.53771755089997</v>
      </c>
      <c r="L336">
        <v>9.8843782003684488</v>
      </c>
      <c r="M336">
        <v>0.41000011948195875</v>
      </c>
    </row>
    <row r="337" spans="1:13" x14ac:dyDescent="0.2">
      <c r="A337">
        <v>335</v>
      </c>
      <c r="B337">
        <v>600</v>
      </c>
      <c r="C337">
        <v>90.083333333332604</v>
      </c>
      <c r="D337">
        <v>67.936782353856657</v>
      </c>
      <c r="E337">
        <v>92.410853755054106</v>
      </c>
      <c r="F337">
        <v>45.565991029643101</v>
      </c>
      <c r="G337">
        <v>692.88416638275521</v>
      </c>
      <c r="H337">
        <v>7.6915911161823587</v>
      </c>
      <c r="I337">
        <v>3.3469802821205672</v>
      </c>
      <c r="J337">
        <v>6.2385466581930409</v>
      </c>
      <c r="K337">
        <v>704.62807785986047</v>
      </c>
      <c r="L337">
        <v>10.244452799083255</v>
      </c>
      <c r="M337">
        <v>0.4100000938192313</v>
      </c>
    </row>
    <row r="338" spans="1:13" x14ac:dyDescent="0.2">
      <c r="A338">
        <v>336</v>
      </c>
      <c r="B338">
        <v>600</v>
      </c>
      <c r="C338">
        <v>93.583333333332305</v>
      </c>
      <c r="D338">
        <v>94.582883565494598</v>
      </c>
      <c r="E338">
        <v>92.2060034139745</v>
      </c>
      <c r="F338">
        <v>63.156903405070871</v>
      </c>
      <c r="G338">
        <v>959.21442574306354</v>
      </c>
      <c r="H338">
        <v>10.249842483452261</v>
      </c>
      <c r="I338">
        <v>4.2219235382676255</v>
      </c>
      <c r="J338">
        <v>7.8693821775724606</v>
      </c>
      <c r="K338">
        <v>975.47238559870061</v>
      </c>
      <c r="L338">
        <v>13.043313710347524</v>
      </c>
      <c r="M338">
        <v>0.41000005336634437</v>
      </c>
    </row>
    <row r="339" spans="1:13" x14ac:dyDescent="0.2">
      <c r="A339">
        <v>337</v>
      </c>
      <c r="B339">
        <v>600</v>
      </c>
      <c r="C339">
        <v>86.999999999999602</v>
      </c>
      <c r="D339">
        <v>98.459104860661753</v>
      </c>
      <c r="E339">
        <v>70.278316574469898</v>
      </c>
      <c r="F339">
        <v>38.193412590139651</v>
      </c>
      <c r="G339">
        <v>500.31384073617158</v>
      </c>
      <c r="H339">
        <v>5.7507338015652172</v>
      </c>
      <c r="I339">
        <v>2.7522356796420815</v>
      </c>
      <c r="J339">
        <v>5.1299826274782498</v>
      </c>
      <c r="K339">
        <v>508.79386933725402</v>
      </c>
      <c r="L339">
        <v>7.8845708269494308</v>
      </c>
      <c r="M339">
        <v>0.41000015422213526</v>
      </c>
    </row>
    <row r="340" spans="1:13" x14ac:dyDescent="0.2">
      <c r="A340">
        <v>338</v>
      </c>
      <c r="B340">
        <v>600</v>
      </c>
      <c r="C340">
        <v>83.249999999999929</v>
      </c>
      <c r="D340">
        <v>98.459104860661753</v>
      </c>
      <c r="E340">
        <v>64.943071708888311</v>
      </c>
      <c r="F340">
        <v>32.614551969165475</v>
      </c>
      <c r="G340">
        <v>409.2497443532061</v>
      </c>
      <c r="H340">
        <v>4.9159128450835601</v>
      </c>
      <c r="I340">
        <v>2.2733080438555313</v>
      </c>
      <c r="J340">
        <v>4.2372936511752677</v>
      </c>
      <c r="K340">
        <v>416.1863798153509</v>
      </c>
      <c r="L340">
        <v>6.3405268440554261</v>
      </c>
      <c r="M340">
        <v>0.41000028227529561</v>
      </c>
    </row>
    <row r="341" spans="1:13" x14ac:dyDescent="0.2">
      <c r="A341">
        <v>339</v>
      </c>
      <c r="B341">
        <v>600</v>
      </c>
      <c r="C341">
        <v>82.666666666666487</v>
      </c>
      <c r="D341">
        <v>97.474513812055264</v>
      </c>
      <c r="E341">
        <v>68.683038895094612</v>
      </c>
      <c r="F341">
        <v>36.114363396026299</v>
      </c>
      <c r="G341">
        <v>467.19935724051521</v>
      </c>
      <c r="H341">
        <v>5.6516051279094706</v>
      </c>
      <c r="I341">
        <v>2.5473691677784598</v>
      </c>
      <c r="J341">
        <v>4.7481251962319853</v>
      </c>
      <c r="K341">
        <v>475.11824013790078</v>
      </c>
      <c r="L341">
        <v>7.5373452480287328</v>
      </c>
      <c r="M341">
        <v>0.41000031010607446</v>
      </c>
    </row>
    <row r="342" spans="1:13" x14ac:dyDescent="0.2">
      <c r="A342">
        <v>340</v>
      </c>
      <c r="B342">
        <v>600</v>
      </c>
      <c r="C342">
        <v>83.249999999999929</v>
      </c>
      <c r="D342">
        <v>98.459104860661753</v>
      </c>
      <c r="E342">
        <v>67.292482671511095</v>
      </c>
      <c r="F342">
        <v>35.016994433456745</v>
      </c>
      <c r="G342">
        <v>447.9841174396841</v>
      </c>
      <c r="H342">
        <v>5.3811905998760903</v>
      </c>
      <c r="I342">
        <v>2.4042361938408572</v>
      </c>
      <c r="J342">
        <v>4.4813349372616154</v>
      </c>
      <c r="K342">
        <v>455.57728654580279</v>
      </c>
      <c r="L342">
        <v>6.7498503484555972</v>
      </c>
      <c r="M342">
        <v>0.41000028227529561</v>
      </c>
    </row>
    <row r="343" spans="1:13" x14ac:dyDescent="0.2">
      <c r="A343">
        <v>341</v>
      </c>
      <c r="B343">
        <v>600</v>
      </c>
      <c r="C343">
        <v>86.583333333332902</v>
      </c>
      <c r="D343">
        <v>97.474513812055264</v>
      </c>
      <c r="E343">
        <v>74.684079737521159</v>
      </c>
      <c r="F343">
        <v>42.700899830373459</v>
      </c>
      <c r="G343">
        <v>578.19561385271913</v>
      </c>
      <c r="H343">
        <v>6.6779089184144986</v>
      </c>
      <c r="I343">
        <v>2.8154901951392661</v>
      </c>
      <c r="J343">
        <v>5.2478847998867959</v>
      </c>
      <c r="K343">
        <v>587.99570388724669</v>
      </c>
      <c r="L343">
        <v>8.0179579712831934</v>
      </c>
      <c r="M343">
        <v>0.41000016493631414</v>
      </c>
    </row>
    <row r="344" spans="1:13" x14ac:dyDescent="0.2">
      <c r="A344">
        <v>342</v>
      </c>
      <c r="B344">
        <v>600</v>
      </c>
      <c r="C344">
        <v>89.999999999999346</v>
      </c>
      <c r="D344">
        <v>98.459104860661753</v>
      </c>
      <c r="E344">
        <v>80.448560874475831</v>
      </c>
      <c r="F344">
        <v>50.047492534968811</v>
      </c>
      <c r="G344">
        <v>705.68134611378514</v>
      </c>
      <c r="H344">
        <v>7.8409038457087803</v>
      </c>
      <c r="I344">
        <v>3.5187481575743949</v>
      </c>
      <c r="J344">
        <v>6.5587104521423933</v>
      </c>
      <c r="K344">
        <v>717.64216255498354</v>
      </c>
      <c r="L344">
        <v>10.397705241051426</v>
      </c>
      <c r="M344">
        <v>0.41000009508801571</v>
      </c>
    </row>
    <row r="345" spans="1:13" x14ac:dyDescent="0.2">
      <c r="A345">
        <v>343</v>
      </c>
      <c r="B345">
        <v>600</v>
      </c>
      <c r="C345">
        <v>86.416666666666174</v>
      </c>
      <c r="D345">
        <v>98.459104860661753</v>
      </c>
      <c r="E345">
        <v>74.263427609352391</v>
      </c>
      <c r="F345">
        <v>42.647712776629668</v>
      </c>
      <c r="G345">
        <v>575.70146447999036</v>
      </c>
      <c r="H345">
        <v>6.6619263006363774</v>
      </c>
      <c r="I345">
        <v>2.8692328848593807</v>
      </c>
      <c r="J345">
        <v>5.348057567305462</v>
      </c>
      <c r="K345">
        <v>585.4592845439754</v>
      </c>
      <c r="L345">
        <v>8.0469233481757829</v>
      </c>
      <c r="M345">
        <v>0.41000016942758261</v>
      </c>
    </row>
    <row r="346" spans="1:13" x14ac:dyDescent="0.2">
      <c r="A346">
        <v>344</v>
      </c>
      <c r="B346">
        <v>600</v>
      </c>
      <c r="C346">
        <v>88.499999999999474</v>
      </c>
      <c r="D346">
        <v>98.459104860661753</v>
      </c>
      <c r="E346">
        <v>78.110317946032595</v>
      </c>
      <c r="F346">
        <v>47.180503973361411</v>
      </c>
      <c r="G346">
        <v>654.6532559417202</v>
      </c>
      <c r="H346">
        <v>7.3972119315449048</v>
      </c>
      <c r="I346">
        <v>3.1566585454484124</v>
      </c>
      <c r="J346">
        <v>5.8837997119262111</v>
      </c>
      <c r="K346">
        <v>665.74921048439978</v>
      </c>
      <c r="L346">
        <v>8.8732320390446091</v>
      </c>
      <c r="M346">
        <v>0.4100001210977986</v>
      </c>
    </row>
    <row r="347" spans="1:13" x14ac:dyDescent="0.2">
      <c r="A347">
        <v>345</v>
      </c>
      <c r="B347">
        <v>600</v>
      </c>
      <c r="C347">
        <v>87.583333333332817</v>
      </c>
      <c r="D347">
        <v>97.474513812055264</v>
      </c>
      <c r="E347">
        <v>75.569152715444304</v>
      </c>
      <c r="F347">
        <v>43.718984421777378</v>
      </c>
      <c r="G347">
        <v>595.79220477480919</v>
      </c>
      <c r="H347">
        <v>6.8025751258779756</v>
      </c>
      <c r="I347">
        <v>2.9011444804437296</v>
      </c>
      <c r="J347">
        <v>5.4075386401560657</v>
      </c>
      <c r="K347">
        <v>605.89052189931249</v>
      </c>
      <c r="L347">
        <v>8.2808997865167715</v>
      </c>
      <c r="M347">
        <v>0.41000014038131599</v>
      </c>
    </row>
    <row r="348" spans="1:13" x14ac:dyDescent="0.2">
      <c r="A348">
        <v>346</v>
      </c>
      <c r="B348">
        <v>600</v>
      </c>
      <c r="C348">
        <v>88.333333333332746</v>
      </c>
      <c r="D348">
        <v>98.459104860661753</v>
      </c>
      <c r="E348">
        <v>79.324567896007437</v>
      </c>
      <c r="F348">
        <v>48.658777611544295</v>
      </c>
      <c r="G348">
        <v>680.86194726517749</v>
      </c>
      <c r="H348">
        <v>7.7078711011152681</v>
      </c>
      <c r="I348">
        <v>3.2876593508191969</v>
      </c>
      <c r="J348">
        <v>6.1279764227757623</v>
      </c>
      <c r="K348">
        <v>692.40212625541983</v>
      </c>
      <c r="L348">
        <v>9.4197157136324492</v>
      </c>
      <c r="M348">
        <v>0.41000012439533029</v>
      </c>
    </row>
    <row r="349" spans="1:13" x14ac:dyDescent="0.2">
      <c r="A349">
        <v>347</v>
      </c>
      <c r="B349">
        <v>600</v>
      </c>
      <c r="C349">
        <v>87.499999999999559</v>
      </c>
      <c r="D349">
        <v>98.459104860661753</v>
      </c>
      <c r="E349">
        <v>78.346737777420515</v>
      </c>
      <c r="F349">
        <v>47.466542690073176</v>
      </c>
      <c r="G349">
        <v>659.70726491079097</v>
      </c>
      <c r="H349">
        <v>7.5395115989805062</v>
      </c>
      <c r="I349">
        <v>3.155342912593941</v>
      </c>
      <c r="J349">
        <v>5.8813474605665252</v>
      </c>
      <c r="K349">
        <v>670.88890576340509</v>
      </c>
      <c r="L349">
        <v>8.8845582933571396</v>
      </c>
      <c r="M349">
        <v>0.41000014227979281</v>
      </c>
    </row>
    <row r="350" spans="1:13" x14ac:dyDescent="0.2">
      <c r="A350">
        <v>348</v>
      </c>
      <c r="B350">
        <v>600</v>
      </c>
      <c r="C350">
        <v>84.583333333333073</v>
      </c>
      <c r="D350">
        <v>98.459104860661753</v>
      </c>
      <c r="E350">
        <v>70.155283493189572</v>
      </c>
      <c r="F350">
        <v>38.059802673053831</v>
      </c>
      <c r="G350">
        <v>498.08794749724831</v>
      </c>
      <c r="H350">
        <v>5.8887245024305406</v>
      </c>
      <c r="I350">
        <v>2.5224362867604437</v>
      </c>
      <c r="J350">
        <v>4.7016519790502214</v>
      </c>
      <c r="K350">
        <v>506.53031157049497</v>
      </c>
      <c r="L350">
        <v>7.1034449783483051</v>
      </c>
      <c r="M350">
        <v>0.41000022768280681</v>
      </c>
    </row>
    <row r="351" spans="1:13" x14ac:dyDescent="0.2">
      <c r="A351">
        <v>349</v>
      </c>
      <c r="B351">
        <v>600</v>
      </c>
      <c r="C351">
        <v>86.916666666666131</v>
      </c>
      <c r="D351">
        <v>94.52074066623544</v>
      </c>
      <c r="E351">
        <v>76.810558550580751</v>
      </c>
      <c r="F351">
        <v>43.798460343228712</v>
      </c>
      <c r="G351">
        <v>602.19630017607074</v>
      </c>
      <c r="H351">
        <v>6.9284329838091017</v>
      </c>
      <c r="I351">
        <v>3.120914100104875</v>
      </c>
      <c r="J351">
        <v>5.8171744643147711</v>
      </c>
      <c r="K351">
        <v>612.40317937123859</v>
      </c>
      <c r="L351">
        <v>9.1923449124247156</v>
      </c>
      <c r="M351">
        <v>0.41000015630779135</v>
      </c>
    </row>
    <row r="352" spans="1:13" x14ac:dyDescent="0.2">
      <c r="A352">
        <v>350</v>
      </c>
      <c r="B352">
        <v>600</v>
      </c>
      <c r="C352">
        <v>90.249999999999318</v>
      </c>
      <c r="D352">
        <v>38.399050895658021</v>
      </c>
      <c r="E352">
        <v>115.9334300605788</v>
      </c>
      <c r="F352">
        <v>40.534772701296227</v>
      </c>
      <c r="G352">
        <v>697.41731074169843</v>
      </c>
      <c r="H352">
        <v>7.7276156314870201</v>
      </c>
      <c r="I352">
        <v>3.0411338415923463</v>
      </c>
      <c r="J352">
        <v>5.6684694158291631</v>
      </c>
      <c r="K352">
        <v>709.23805291747271</v>
      </c>
      <c r="L352">
        <v>10.149240345905126</v>
      </c>
      <c r="M352">
        <v>0.41000009133222559</v>
      </c>
    </row>
    <row r="353" spans="1:13" x14ac:dyDescent="0.2">
      <c r="A353">
        <v>351</v>
      </c>
      <c r="B353">
        <v>600</v>
      </c>
      <c r="C353">
        <v>87.66666666666606</v>
      </c>
      <c r="D353">
        <v>87.628603325989062</v>
      </c>
      <c r="E353">
        <v>80.943102473769358</v>
      </c>
      <c r="F353">
        <v>45.091581129086585</v>
      </c>
      <c r="G353">
        <v>637.92776054177205</v>
      </c>
      <c r="H353">
        <v>7.2767425156856627</v>
      </c>
      <c r="I353">
        <v>3.2961766646468926</v>
      </c>
      <c r="J353">
        <v>6.1438521242253357</v>
      </c>
      <c r="K353">
        <v>648.74024776421766</v>
      </c>
      <c r="L353">
        <v>10.032523281079246</v>
      </c>
      <c r="M353">
        <v>0.41000013850817107</v>
      </c>
    </row>
    <row r="354" spans="1:13" x14ac:dyDescent="0.2">
      <c r="A354">
        <v>352</v>
      </c>
      <c r="B354">
        <v>600</v>
      </c>
      <c r="C354">
        <v>86.333333333332916</v>
      </c>
      <c r="D354">
        <v>87.628603325989062</v>
      </c>
      <c r="E354">
        <v>77.174432341680401</v>
      </c>
      <c r="F354">
        <v>40.990447394078515</v>
      </c>
      <c r="G354">
        <v>565.04091179736747</v>
      </c>
      <c r="H354">
        <v>6.5448754262243654</v>
      </c>
      <c r="I354">
        <v>2.8130530630811421</v>
      </c>
      <c r="J354">
        <v>5.2433421492658745</v>
      </c>
      <c r="K354">
        <v>574.61804364607326</v>
      </c>
      <c r="L354">
        <v>8.0168231906319427</v>
      </c>
      <c r="M354">
        <v>0.41000017171887282</v>
      </c>
    </row>
    <row r="355" spans="1:13" x14ac:dyDescent="0.2">
      <c r="A355">
        <v>353</v>
      </c>
      <c r="B355">
        <v>600</v>
      </c>
      <c r="C355">
        <v>88.166666666666018</v>
      </c>
      <c r="D355">
        <v>4.9229552430330958</v>
      </c>
      <c r="E355">
        <v>332.31996967579431</v>
      </c>
      <c r="F355">
        <v>42.700075989333087</v>
      </c>
      <c r="G355">
        <v>1303.7998407312491</v>
      </c>
      <c r="H355">
        <v>14.787899894872499</v>
      </c>
      <c r="I355">
        <v>5.013430975270607</v>
      </c>
      <c r="J355">
        <v>9.3446989287429751</v>
      </c>
      <c r="K355">
        <v>1325.8984302806286</v>
      </c>
      <c r="L355">
        <v>33.593563438470611</v>
      </c>
      <c r="M355">
        <v>0.41000012778265482</v>
      </c>
    </row>
    <row r="356" spans="1:13" x14ac:dyDescent="0.2">
      <c r="A356">
        <v>354</v>
      </c>
      <c r="B356">
        <v>600</v>
      </c>
      <c r="C356">
        <v>87.999999999999517</v>
      </c>
      <c r="D356">
        <v>93.536149617628965</v>
      </c>
      <c r="E356">
        <v>81.912522821588084</v>
      </c>
      <c r="F356">
        <v>49.291266103161114</v>
      </c>
      <c r="G356">
        <v>701.87918592637368</v>
      </c>
      <c r="H356">
        <v>7.9758998400724721</v>
      </c>
      <c r="I356">
        <v>3.4418523375949137</v>
      </c>
      <c r="J356">
        <v>6.4153818035319912</v>
      </c>
      <c r="K356">
        <v>713.7756021145633</v>
      </c>
      <c r="L356">
        <v>10.216242395060336</v>
      </c>
      <c r="M356">
        <v>0.41000013126221729</v>
      </c>
    </row>
    <row r="357" spans="1:13" x14ac:dyDescent="0.2">
      <c r="A357">
        <v>355</v>
      </c>
      <c r="B357">
        <v>600</v>
      </c>
      <c r="C357">
        <v>89.583333333332646</v>
      </c>
      <c r="D357">
        <v>94.52074066623544</v>
      </c>
      <c r="E357">
        <v>82.663261779902868</v>
      </c>
      <c r="F357">
        <v>50.727338091559908</v>
      </c>
      <c r="G357">
        <v>725.92660779940229</v>
      </c>
      <c r="H357">
        <v>8.1033667847375757</v>
      </c>
      <c r="I357">
        <v>3.3875898777886593</v>
      </c>
      <c r="J357">
        <v>6.3142402195501557</v>
      </c>
      <c r="K357">
        <v>738.23057585299375</v>
      </c>
      <c r="L357">
        <v>9.9137835934963103</v>
      </c>
      <c r="M357">
        <v>0.41000010169400652</v>
      </c>
    </row>
    <row r="358" spans="1:13" x14ac:dyDescent="0.2">
      <c r="A358">
        <v>356</v>
      </c>
      <c r="B358">
        <v>600</v>
      </c>
      <c r="C358">
        <v>88.083333333332774</v>
      </c>
      <c r="D358">
        <v>77.782692839922845</v>
      </c>
      <c r="E358">
        <v>87.209889492141571</v>
      </c>
      <c r="F358">
        <v>46.462687647528043</v>
      </c>
      <c r="G358">
        <v>684.57489176932472</v>
      </c>
      <c r="H358">
        <v>7.7719003795950323</v>
      </c>
      <c r="I358">
        <v>3.3474254038304765</v>
      </c>
      <c r="J358">
        <v>6.2393763351919409</v>
      </c>
      <c r="K358">
        <v>696.17800885446013</v>
      </c>
      <c r="L358">
        <v>10.035698525351613</v>
      </c>
      <c r="M358">
        <v>0.41000012951075093</v>
      </c>
    </row>
    <row r="359" spans="1:13" x14ac:dyDescent="0.2">
      <c r="A359">
        <v>357</v>
      </c>
      <c r="B359">
        <v>600</v>
      </c>
      <c r="C359">
        <v>85.49999999999973</v>
      </c>
      <c r="D359">
        <v>75.81351074270944</v>
      </c>
      <c r="E359">
        <v>78.758536438209063</v>
      </c>
      <c r="F359">
        <v>36.934460849654471</v>
      </c>
      <c r="G359">
        <v>514.79642149161009</v>
      </c>
      <c r="H359">
        <v>6.0210107776796695</v>
      </c>
      <c r="I359">
        <v>2.5761772501899007</v>
      </c>
      <c r="J359">
        <v>4.8018215287789383</v>
      </c>
      <c r="K359">
        <v>523.52195884473554</v>
      </c>
      <c r="L359">
        <v>7.2802449022023854</v>
      </c>
      <c r="M359">
        <v>0.41000019640709651</v>
      </c>
    </row>
    <row r="360" spans="1:13" x14ac:dyDescent="0.2">
      <c r="A360">
        <v>358</v>
      </c>
      <c r="B360">
        <v>600</v>
      </c>
      <c r="C360">
        <v>88.333333333332746</v>
      </c>
      <c r="D360">
        <v>98.459104860661753</v>
      </c>
      <c r="E360">
        <v>77.606482484265726</v>
      </c>
      <c r="F360">
        <v>46.573809599686335</v>
      </c>
      <c r="G360">
        <v>643.96118267420752</v>
      </c>
      <c r="H360">
        <v>7.2901265963118318</v>
      </c>
      <c r="I360">
        <v>3.1652042223674037</v>
      </c>
      <c r="J360">
        <v>5.8997282802747506</v>
      </c>
      <c r="K360">
        <v>654.87591706445846</v>
      </c>
      <c r="L360">
        <v>9.0087954897986329</v>
      </c>
      <c r="M360">
        <v>0.41000012439533029</v>
      </c>
    </row>
    <row r="361" spans="1:13" x14ac:dyDescent="0.2">
      <c r="A361">
        <v>359</v>
      </c>
      <c r="B361">
        <v>600</v>
      </c>
      <c r="C361">
        <v>85.49999999999973</v>
      </c>
      <c r="D361">
        <v>97.474513812055264</v>
      </c>
      <c r="E361">
        <v>75.772486951862106</v>
      </c>
      <c r="F361">
        <v>43.954570652169053</v>
      </c>
      <c r="G361">
        <v>599.88003970190755</v>
      </c>
      <c r="H361">
        <v>7.0161408152270113</v>
      </c>
      <c r="I361">
        <v>2.8854489147699773</v>
      </c>
      <c r="J361">
        <v>5.3782831589375153</v>
      </c>
      <c r="K361">
        <v>610.04770108278342</v>
      </c>
      <c r="L361">
        <v>8.0840725268768985</v>
      </c>
      <c r="M361">
        <v>0.41000019640709651</v>
      </c>
    </row>
    <row r="362" spans="1:13" x14ac:dyDescent="0.2">
      <c r="A362">
        <v>360</v>
      </c>
      <c r="B362">
        <v>600</v>
      </c>
      <c r="C362">
        <v>85.49999999999973</v>
      </c>
      <c r="D362">
        <v>96.489922763448604</v>
      </c>
      <c r="E362">
        <v>70.637364240658371</v>
      </c>
      <c r="F362">
        <v>37.812971850337107</v>
      </c>
      <c r="G362">
        <v>496.70705472460406</v>
      </c>
      <c r="H362">
        <v>5.8094392365450949</v>
      </c>
      <c r="I362">
        <v>2.5344372218236479</v>
      </c>
      <c r="J362">
        <v>4.7240209167262774</v>
      </c>
      <c r="K362">
        <v>505.125986517103</v>
      </c>
      <c r="L362">
        <v>6.9941297591659755</v>
      </c>
      <c r="M362">
        <v>0.41000019640709651</v>
      </c>
    </row>
    <row r="363" spans="1:13" x14ac:dyDescent="0.2">
      <c r="A363">
        <v>361</v>
      </c>
      <c r="B363">
        <v>600</v>
      </c>
      <c r="C363">
        <v>86.583333333332902</v>
      </c>
      <c r="D363">
        <v>98.459104860661753</v>
      </c>
      <c r="E363">
        <v>75.086363675934834</v>
      </c>
      <c r="F363">
        <v>43.598134777210426</v>
      </c>
      <c r="G363">
        <v>592.07467003074919</v>
      </c>
      <c r="H363">
        <v>6.8382060061299574</v>
      </c>
      <c r="I363">
        <v>2.8809423888563774</v>
      </c>
      <c r="J363">
        <v>5.3698832970295935</v>
      </c>
      <c r="K363">
        <v>602.11000225127782</v>
      </c>
      <c r="L363">
        <v>8.2129272537396005</v>
      </c>
      <c r="M363">
        <v>0.41000016493631414</v>
      </c>
    </row>
    <row r="364" spans="1:13" x14ac:dyDescent="0.2">
      <c r="A364">
        <v>362</v>
      </c>
      <c r="B364">
        <v>600</v>
      </c>
      <c r="C364">
        <v>87.249999999999588</v>
      </c>
      <c r="D364">
        <v>98.459104860661753</v>
      </c>
      <c r="E364">
        <v>75.189902029394034</v>
      </c>
      <c r="F364">
        <v>43.71845466360552</v>
      </c>
      <c r="G364">
        <v>594.15445859210354</v>
      </c>
      <c r="H364">
        <v>6.8097932216860322</v>
      </c>
      <c r="I364">
        <v>2.9983817764547549</v>
      </c>
      <c r="J364">
        <v>5.5887824351439974</v>
      </c>
      <c r="K364">
        <v>604.2250248466371</v>
      </c>
      <c r="L364">
        <v>8.5397584966164803</v>
      </c>
      <c r="M364">
        <v>0.41000014813066343</v>
      </c>
    </row>
    <row r="365" spans="1:13" x14ac:dyDescent="0.2">
      <c r="A365">
        <v>363</v>
      </c>
      <c r="B365">
        <v>600</v>
      </c>
      <c r="C365">
        <v>85.08333333333303</v>
      </c>
      <c r="D365">
        <v>98.459104860661753</v>
      </c>
      <c r="E365">
        <v>71.160319516483725</v>
      </c>
      <c r="F365">
        <v>39.158093885659234</v>
      </c>
      <c r="G365">
        <v>516.44722032337415</v>
      </c>
      <c r="H365">
        <v>6.0698987697164659</v>
      </c>
      <c r="I365">
        <v>2.726562957412499</v>
      </c>
      <c r="J365">
        <v>5.0821303959226451</v>
      </c>
      <c r="K365">
        <v>525.2007500228375</v>
      </c>
      <c r="L365">
        <v>7.8086590442893113</v>
      </c>
      <c r="M365">
        <v>0.41000021005196502</v>
      </c>
    </row>
    <row r="366" spans="1:13" x14ac:dyDescent="0.2">
      <c r="A366">
        <v>364</v>
      </c>
      <c r="B366">
        <v>600</v>
      </c>
      <c r="C366">
        <v>87.166666666666103</v>
      </c>
      <c r="D366">
        <v>98.459104860661753</v>
      </c>
      <c r="E366">
        <v>78.428885587254413</v>
      </c>
      <c r="F366">
        <v>47.566133735160903</v>
      </c>
      <c r="G366">
        <v>661.46888551946813</v>
      </c>
      <c r="H366">
        <v>7.5885531799557064</v>
      </c>
      <c r="I366">
        <v>3.2372433315965377</v>
      </c>
      <c r="J366">
        <v>6.0340043459394916</v>
      </c>
      <c r="K366">
        <v>672.68039373532008</v>
      </c>
      <c r="L366">
        <v>9.3792791444002699</v>
      </c>
      <c r="M366">
        <v>0.4100001501339402</v>
      </c>
    </row>
    <row r="367" spans="1:13" x14ac:dyDescent="0.2">
      <c r="A367">
        <v>365</v>
      </c>
      <c r="B367">
        <v>600</v>
      </c>
      <c r="C367">
        <v>85.916666666666217</v>
      </c>
      <c r="D367">
        <v>97.474513812055264</v>
      </c>
      <c r="E367">
        <v>72.961941820899952</v>
      </c>
      <c r="F367">
        <v>40.754327091785576</v>
      </c>
      <c r="G367">
        <v>544.8698397871143</v>
      </c>
      <c r="H367">
        <v>6.341841006251606</v>
      </c>
      <c r="I367">
        <v>2.8642955329050945</v>
      </c>
      <c r="J367">
        <v>5.3388546745668108</v>
      </c>
      <c r="K367">
        <v>554.10509429303181</v>
      </c>
      <c r="L367">
        <v>8.3491576498749005</v>
      </c>
      <c r="M367">
        <v>0.4100001836485917</v>
      </c>
    </row>
    <row r="368" spans="1:13" x14ac:dyDescent="0.2">
      <c r="A368">
        <v>366</v>
      </c>
      <c r="B368">
        <v>600</v>
      </c>
      <c r="C368">
        <v>87.249999999999588</v>
      </c>
      <c r="D368">
        <v>96.489922763448604</v>
      </c>
      <c r="E368">
        <v>77.01510112894384</v>
      </c>
      <c r="F368">
        <v>44.949371143618002</v>
      </c>
      <c r="G368">
        <v>618.9163784622092</v>
      </c>
      <c r="H368">
        <v>7.0935974608849524</v>
      </c>
      <c r="I368">
        <v>3.0311225116855365</v>
      </c>
      <c r="J368">
        <v>5.6498089686589674</v>
      </c>
      <c r="K368">
        <v>629.4066445961854</v>
      </c>
      <c r="L368">
        <v>8.6812119293979002</v>
      </c>
      <c r="M368">
        <v>0.41000014813066343</v>
      </c>
    </row>
    <row r="369" spans="1:13" x14ac:dyDescent="0.2">
      <c r="A369">
        <v>367</v>
      </c>
      <c r="B369">
        <v>600</v>
      </c>
      <c r="C369">
        <v>85.666666666666231</v>
      </c>
      <c r="D369">
        <v>98.459104860661753</v>
      </c>
      <c r="E369">
        <v>70.704401949288126</v>
      </c>
      <c r="F369">
        <v>38.657936713716012</v>
      </c>
      <c r="G369">
        <v>508.06887498211125</v>
      </c>
      <c r="H369">
        <v>5.9307650776122234</v>
      </c>
      <c r="I369">
        <v>2.8058509448410351</v>
      </c>
      <c r="J369">
        <v>5.2299178841398595</v>
      </c>
      <c r="K369">
        <v>516.68037928624915</v>
      </c>
      <c r="L369">
        <v>8.2951466705262664</v>
      </c>
      <c r="M369">
        <v>0.41000019120064202</v>
      </c>
    </row>
    <row r="370" spans="1:13" x14ac:dyDescent="0.2">
      <c r="A370">
        <v>368</v>
      </c>
      <c r="B370">
        <v>600</v>
      </c>
      <c r="C370">
        <v>84.166666666666359</v>
      </c>
      <c r="D370">
        <v>96.489922763448604</v>
      </c>
      <c r="E370">
        <v>69.601670383420711</v>
      </c>
      <c r="F370">
        <v>36.712263771505818</v>
      </c>
      <c r="G370">
        <v>478.38383176924606</v>
      </c>
      <c r="H370">
        <v>5.6837682982484887</v>
      </c>
      <c r="I370">
        <v>2.5045938471214546</v>
      </c>
      <c r="J370">
        <v>4.6683948688191137</v>
      </c>
      <c r="K370">
        <v>486.49223308921466</v>
      </c>
      <c r="L370">
        <v>7.1051269112967113</v>
      </c>
      <c r="M370">
        <v>0.41000024350047337</v>
      </c>
    </row>
    <row r="371" spans="1:13" x14ac:dyDescent="0.2">
      <c r="A371">
        <v>369</v>
      </c>
      <c r="B371">
        <v>600</v>
      </c>
      <c r="C371">
        <v>86.083333333332945</v>
      </c>
      <c r="D371">
        <v>97.474513812055264</v>
      </c>
      <c r="E371">
        <v>71.158409854804717</v>
      </c>
      <c r="F371">
        <v>38.764432294794446</v>
      </c>
      <c r="G371">
        <v>511.24786060161267</v>
      </c>
      <c r="H371">
        <v>5.9389877320613547</v>
      </c>
      <c r="I371">
        <v>2.7131647347730055</v>
      </c>
      <c r="J371">
        <v>5.0571570079645944</v>
      </c>
      <c r="K371">
        <v>519.91323612073847</v>
      </c>
      <c r="L371">
        <v>7.7544445913063562</v>
      </c>
      <c r="M371">
        <v>0.41000017878034578</v>
      </c>
    </row>
    <row r="372" spans="1:13" x14ac:dyDescent="0.2">
      <c r="A372">
        <v>370</v>
      </c>
      <c r="B372">
        <v>600</v>
      </c>
      <c r="C372">
        <v>88.999999999999432</v>
      </c>
      <c r="D372">
        <v>66.952191305250068</v>
      </c>
      <c r="E372">
        <v>91.360961445741097</v>
      </c>
      <c r="F372">
        <v>43.891052944473024</v>
      </c>
      <c r="G372">
        <v>663.27377595684186</v>
      </c>
      <c r="H372">
        <v>7.4525143365937767</v>
      </c>
      <c r="I372">
        <v>3.219580842176109</v>
      </c>
      <c r="J372">
        <v>6.0010826508408357</v>
      </c>
      <c r="K372">
        <v>674.51583208700333</v>
      </c>
      <c r="L372">
        <v>9.8591035306654504</v>
      </c>
      <c r="M372">
        <v>0.41000011172047163</v>
      </c>
    </row>
    <row r="373" spans="1:13" x14ac:dyDescent="0.2">
      <c r="A373">
        <v>371</v>
      </c>
      <c r="B373">
        <v>600</v>
      </c>
      <c r="C373">
        <v>85.916666666666217</v>
      </c>
      <c r="D373">
        <v>98.459104860661753</v>
      </c>
      <c r="E373">
        <v>72.395043877964369</v>
      </c>
      <c r="F373">
        <v>40.52877113482252</v>
      </c>
      <c r="G373">
        <v>539.55693700582026</v>
      </c>
      <c r="H373">
        <v>6.2800031465275241</v>
      </c>
      <c r="I373">
        <v>2.8702804664329489</v>
      </c>
      <c r="J373">
        <v>5.3500101890642098</v>
      </c>
      <c r="K373">
        <v>548.70214063028391</v>
      </c>
      <c r="L373">
        <v>8.351240022771055</v>
      </c>
      <c r="M373">
        <v>0.4100001836485917</v>
      </c>
    </row>
    <row r="374" spans="1:13" x14ac:dyDescent="0.2">
      <c r="A374">
        <v>372</v>
      </c>
      <c r="B374">
        <v>600</v>
      </c>
      <c r="C374">
        <v>82.999999999999943</v>
      </c>
      <c r="D374">
        <v>98.459104860661753</v>
      </c>
      <c r="E374">
        <v>64.917061725405404</v>
      </c>
      <c r="F374">
        <v>32.588432660023315</v>
      </c>
      <c r="G374">
        <v>408.83277293827081</v>
      </c>
      <c r="H374">
        <v>4.9256960594972421</v>
      </c>
      <c r="I374">
        <v>2.3215708383221645</v>
      </c>
      <c r="J374">
        <v>4.3272522615510978</v>
      </c>
      <c r="K374">
        <v>415.76234906523933</v>
      </c>
      <c r="L374">
        <v>6.613779944265846</v>
      </c>
      <c r="M374">
        <v>0.41000029388310172</v>
      </c>
    </row>
    <row r="375" spans="1:13" x14ac:dyDescent="0.2">
      <c r="A375">
        <v>373</v>
      </c>
      <c r="B375">
        <v>600</v>
      </c>
      <c r="C375">
        <v>86.666666666666146</v>
      </c>
      <c r="D375">
        <v>98.459104860661753</v>
      </c>
      <c r="E375">
        <v>73.83802959889384</v>
      </c>
      <c r="F375">
        <v>42.160520325390635</v>
      </c>
      <c r="G375">
        <v>567.34677343423414</v>
      </c>
      <c r="H375">
        <v>6.5463089242412025</v>
      </c>
      <c r="I375">
        <v>3.0431591279337593</v>
      </c>
      <c r="J375">
        <v>5.6722444136696346</v>
      </c>
      <c r="K375">
        <v>576.96297958121033</v>
      </c>
      <c r="L375">
        <v>9.0637237379581297</v>
      </c>
      <c r="M375">
        <v>0.41000016273552542</v>
      </c>
    </row>
    <row r="376" spans="1:13" x14ac:dyDescent="0.2">
      <c r="A376">
        <v>374</v>
      </c>
      <c r="B376">
        <v>600</v>
      </c>
      <c r="C376">
        <v>86.666666666666146</v>
      </c>
      <c r="D376">
        <v>98.459104860661753</v>
      </c>
      <c r="E376">
        <v>73.316356922324161</v>
      </c>
      <c r="F376">
        <v>41.566888648443239</v>
      </c>
      <c r="G376">
        <v>557.20229053129094</v>
      </c>
      <c r="H376">
        <v>6.4292571984380107</v>
      </c>
      <c r="I376">
        <v>3.0108938347335013</v>
      </c>
      <c r="J376">
        <v>5.6121040721966473</v>
      </c>
      <c r="K376">
        <v>566.64655344457481</v>
      </c>
      <c r="L376">
        <v>8.9540936216846809</v>
      </c>
      <c r="M376">
        <v>0.41000016273552542</v>
      </c>
    </row>
    <row r="377" spans="1:13" x14ac:dyDescent="0.2">
      <c r="A377">
        <v>375</v>
      </c>
      <c r="B377">
        <v>600</v>
      </c>
      <c r="C377">
        <v>86.416666666666174</v>
      </c>
      <c r="D377">
        <v>98.459104860661753</v>
      </c>
      <c r="E377">
        <v>73.567639851287325</v>
      </c>
      <c r="F377">
        <v>41.852307879224711</v>
      </c>
      <c r="G377">
        <v>562.07488035948836</v>
      </c>
      <c r="H377">
        <v>6.5042416242178387</v>
      </c>
      <c r="I377">
        <v>2.8326528881436648</v>
      </c>
      <c r="J377">
        <v>5.2798749080031024</v>
      </c>
      <c r="K377">
        <v>571.60173739117545</v>
      </c>
      <c r="L377">
        <v>7.9280630783169448</v>
      </c>
      <c r="M377">
        <v>0.41000016942758261</v>
      </c>
    </row>
    <row r="378" spans="1:13" x14ac:dyDescent="0.2">
      <c r="A378">
        <v>376</v>
      </c>
      <c r="B378">
        <v>600</v>
      </c>
      <c r="C378">
        <v>82.499999999999986</v>
      </c>
      <c r="D378">
        <v>97.474513812055264</v>
      </c>
      <c r="E378">
        <v>62.280704697341093</v>
      </c>
      <c r="F378">
        <v>29.69531898824685</v>
      </c>
      <c r="G378">
        <v>364.21908479778966</v>
      </c>
      <c r="H378">
        <v>4.4147767854277546</v>
      </c>
      <c r="I378">
        <v>2.041435796877197</v>
      </c>
      <c r="J378">
        <v>3.805099341802789</v>
      </c>
      <c r="K378">
        <v>370.39248960565311</v>
      </c>
      <c r="L378">
        <v>5.5509101776907759</v>
      </c>
      <c r="M378">
        <v>0.41000031855036184</v>
      </c>
    </row>
    <row r="379" spans="1:13" x14ac:dyDescent="0.2">
      <c r="A379">
        <v>377</v>
      </c>
      <c r="B379">
        <v>600</v>
      </c>
      <c r="C379">
        <v>89.249999999999417</v>
      </c>
      <c r="D379">
        <v>97.474513812055264</v>
      </c>
      <c r="E379">
        <v>83.005900467205137</v>
      </c>
      <c r="F379">
        <v>52.747136697135353</v>
      </c>
      <c r="G379">
        <v>756.53328640137727</v>
      </c>
      <c r="H379">
        <v>8.4765634330687085</v>
      </c>
      <c r="I379">
        <v>3.5523227398445658</v>
      </c>
      <c r="J379">
        <v>6.621291220586329</v>
      </c>
      <c r="K379">
        <v>769.35602440453658</v>
      </c>
      <c r="L379">
        <v>10.360835654274762</v>
      </c>
      <c r="M379">
        <v>0.41000010730773212</v>
      </c>
    </row>
    <row r="380" spans="1:13" x14ac:dyDescent="0.2">
      <c r="A380">
        <v>378</v>
      </c>
      <c r="B380">
        <v>600</v>
      </c>
      <c r="C380">
        <v>86.666666666666146</v>
      </c>
      <c r="D380">
        <v>98.459104860661753</v>
      </c>
      <c r="E380">
        <v>76.462932152255235</v>
      </c>
      <c r="F380">
        <v>45.211369299585783</v>
      </c>
      <c r="G380">
        <v>620.08874591985921</v>
      </c>
      <c r="H380">
        <v>7.1548701452291876</v>
      </c>
      <c r="I380">
        <v>3.2125021384720966</v>
      </c>
      <c r="J380">
        <v>5.9878884221287914</v>
      </c>
      <c r="K380">
        <v>630.59889859789587</v>
      </c>
      <c r="L380">
        <v>9.6484441399324563</v>
      </c>
      <c r="M380">
        <v>0.41000016273552542</v>
      </c>
    </row>
    <row r="381" spans="1:13" x14ac:dyDescent="0.2">
      <c r="A381">
        <v>379</v>
      </c>
      <c r="B381">
        <v>600</v>
      </c>
      <c r="C381">
        <v>88.916666666665961</v>
      </c>
      <c r="D381">
        <v>98.459104860661753</v>
      </c>
      <c r="E381">
        <v>79.683988401491789</v>
      </c>
      <c r="F381">
        <v>49.100723511854014</v>
      </c>
      <c r="G381">
        <v>688.73983746860165</v>
      </c>
      <c r="H381">
        <v>7.745902576966528</v>
      </c>
      <c r="I381">
        <v>3.4500538481308034</v>
      </c>
      <c r="J381">
        <v>6.4306688688365394</v>
      </c>
      <c r="K381">
        <v>700.41352845750589</v>
      </c>
      <c r="L381">
        <v>10.23653228589786</v>
      </c>
      <c r="M381">
        <v>0.41000011323134739</v>
      </c>
    </row>
    <row r="382" spans="1:13" x14ac:dyDescent="0.2">
      <c r="A382">
        <v>380</v>
      </c>
      <c r="B382">
        <v>600</v>
      </c>
      <c r="C382">
        <v>86.333333333332916</v>
      </c>
      <c r="D382">
        <v>98.459104860661753</v>
      </c>
      <c r="E382">
        <v>74.331784359596426</v>
      </c>
      <c r="F382">
        <v>42.726260208089258</v>
      </c>
      <c r="G382">
        <v>577.05088810958807</v>
      </c>
      <c r="H382">
        <v>6.683987120960512</v>
      </c>
      <c r="I382">
        <v>2.8923561710080503</v>
      </c>
      <c r="J382">
        <v>5.3911578210774467</v>
      </c>
      <c r="K382">
        <v>586.83158243357741</v>
      </c>
      <c r="L382">
        <v>8.1676528395415424</v>
      </c>
      <c r="M382">
        <v>0.41000017171887282</v>
      </c>
    </row>
    <row r="383" spans="1:13" x14ac:dyDescent="0.2">
      <c r="A383">
        <v>381</v>
      </c>
      <c r="B383">
        <v>600</v>
      </c>
      <c r="C383">
        <v>84.666666666666316</v>
      </c>
      <c r="D383">
        <v>97.474513812055264</v>
      </c>
      <c r="E383">
        <v>70.29127358846165</v>
      </c>
      <c r="F383">
        <v>37.82542213967983</v>
      </c>
      <c r="G383">
        <v>495.54305580725389</v>
      </c>
      <c r="H383">
        <v>5.8528707378809761</v>
      </c>
      <c r="I383">
        <v>2.708225523979503</v>
      </c>
      <c r="J383">
        <v>5.0479506504743767</v>
      </c>
      <c r="K383">
        <v>503.94228252941201</v>
      </c>
      <c r="L383">
        <v>8.0119021848090206</v>
      </c>
      <c r="M383">
        <v>0.41000022464477509</v>
      </c>
    </row>
    <row r="384" spans="1:13" x14ac:dyDescent="0.2">
      <c r="A384">
        <v>382</v>
      </c>
      <c r="B384">
        <v>600</v>
      </c>
      <c r="C384">
        <v>85.249999999999758</v>
      </c>
      <c r="D384">
        <v>98.459104860661753</v>
      </c>
      <c r="E384">
        <v>71.18101954361687</v>
      </c>
      <c r="F384">
        <v>39.180878817105615</v>
      </c>
      <c r="G384">
        <v>516.82960340316458</v>
      </c>
      <c r="H384">
        <v>6.0625173419726224</v>
      </c>
      <c r="I384">
        <v>2.6848279327124924</v>
      </c>
      <c r="J384">
        <v>5.0043391103681119</v>
      </c>
      <c r="K384">
        <v>525.58960934993627</v>
      </c>
      <c r="L384">
        <v>7.5805133269340157</v>
      </c>
      <c r="M384">
        <v>0.41000020448380575</v>
      </c>
    </row>
    <row r="385" spans="1:13" x14ac:dyDescent="0.2">
      <c r="A385">
        <v>383</v>
      </c>
      <c r="B385">
        <v>600</v>
      </c>
      <c r="C385">
        <v>89.66666666666589</v>
      </c>
      <c r="D385">
        <v>97.474513812055264</v>
      </c>
      <c r="E385">
        <v>82.125402071727351</v>
      </c>
      <c r="F385">
        <v>51.634024518260851</v>
      </c>
      <c r="G385">
        <v>736.27894103812616</v>
      </c>
      <c r="H385">
        <v>8.2112893052579832</v>
      </c>
      <c r="I385">
        <v>3.6660062743927599</v>
      </c>
      <c r="J385">
        <v>6.8331897006388811</v>
      </c>
      <c r="K385">
        <v>748.75837245949458</v>
      </c>
      <c r="L385">
        <v>11.202926917076724</v>
      </c>
      <c r="M385">
        <v>0.41000010033707657</v>
      </c>
    </row>
    <row r="386" spans="1:13" x14ac:dyDescent="0.2">
      <c r="A386">
        <v>384</v>
      </c>
      <c r="B386">
        <v>600</v>
      </c>
      <c r="C386">
        <v>89.416666666665918</v>
      </c>
      <c r="D386">
        <v>43.322006138691165</v>
      </c>
      <c r="E386">
        <v>115.08321487387228</v>
      </c>
      <c r="F386">
        <v>45.063239801410468</v>
      </c>
      <c r="G386">
        <v>772.22906006202845</v>
      </c>
      <c r="H386">
        <v>8.6362989009733635</v>
      </c>
      <c r="I386">
        <v>3.3164630946226348</v>
      </c>
      <c r="J386">
        <v>6.1816646684485264</v>
      </c>
      <c r="K386">
        <v>785.31782724407481</v>
      </c>
      <c r="L386">
        <v>10.717400927538062</v>
      </c>
      <c r="M386">
        <v>0.4100001044631667</v>
      </c>
    </row>
    <row r="387" spans="1:13" x14ac:dyDescent="0.2">
      <c r="A387">
        <v>385</v>
      </c>
      <c r="B387">
        <v>600</v>
      </c>
      <c r="C387">
        <v>87.916666666666046</v>
      </c>
      <c r="D387">
        <v>94.52074066623544</v>
      </c>
      <c r="E387">
        <v>78.292964901612478</v>
      </c>
      <c r="F387">
        <v>45.505351892081279</v>
      </c>
      <c r="G387">
        <v>632.21345255907693</v>
      </c>
      <c r="H387">
        <v>7.191053488823675</v>
      </c>
      <c r="I387">
        <v>3.1617901955036625</v>
      </c>
      <c r="J387">
        <v>5.893364763287348</v>
      </c>
      <c r="K387">
        <v>642.92907977803384</v>
      </c>
      <c r="L387">
        <v>9.3423209821915822</v>
      </c>
      <c r="M387">
        <v>0.41000013303736998</v>
      </c>
    </row>
    <row r="388" spans="1:13" x14ac:dyDescent="0.2">
      <c r="A388">
        <v>386</v>
      </c>
      <c r="B388">
        <v>600</v>
      </c>
      <c r="C388">
        <v>89.499999999999389</v>
      </c>
      <c r="D388">
        <v>98.459104860661753</v>
      </c>
      <c r="E388">
        <v>81.14383716728949</v>
      </c>
      <c r="F388">
        <v>50.916301135960417</v>
      </c>
      <c r="G388">
        <v>721.30483090500411</v>
      </c>
      <c r="H388">
        <v>8.0592718536872514</v>
      </c>
      <c r="I388">
        <v>3.3950143411483427</v>
      </c>
      <c r="J388">
        <v>6.328078921059352</v>
      </c>
      <c r="K388">
        <v>733.53046465671969</v>
      </c>
      <c r="L388">
        <v>9.6327522154322196</v>
      </c>
      <c r="M388">
        <v>0.41000010306928719</v>
      </c>
    </row>
    <row r="389" spans="1:13" x14ac:dyDescent="0.2">
      <c r="A389">
        <v>387</v>
      </c>
      <c r="B389">
        <v>600</v>
      </c>
      <c r="C389">
        <v>83.999999999999858</v>
      </c>
      <c r="D389">
        <v>88.613194374595423</v>
      </c>
      <c r="E389">
        <v>73.100446891159194</v>
      </c>
      <c r="F389">
        <v>37.190184922702322</v>
      </c>
      <c r="G389">
        <v>497.73246893776729</v>
      </c>
      <c r="H389">
        <v>5.9253865349734305</v>
      </c>
      <c r="I389">
        <v>2.6261362015157701</v>
      </c>
      <c r="J389">
        <v>4.8949416617255723</v>
      </c>
      <c r="K389">
        <v>506.16882706984768</v>
      </c>
      <c r="L389">
        <v>7.6340697468517096</v>
      </c>
      <c r="M389">
        <v>0.41000025013106894</v>
      </c>
    </row>
    <row r="390" spans="1:13" x14ac:dyDescent="0.2">
      <c r="A390">
        <v>388</v>
      </c>
      <c r="B390">
        <v>600</v>
      </c>
      <c r="C390">
        <v>87.166666666666103</v>
      </c>
      <c r="D390">
        <v>95.505331714842086</v>
      </c>
      <c r="E390">
        <v>76.090604139546755</v>
      </c>
      <c r="F390">
        <v>43.428973393286675</v>
      </c>
      <c r="G390">
        <v>594.06100179506439</v>
      </c>
      <c r="H390">
        <v>6.8152313781460983</v>
      </c>
      <c r="I390">
        <v>2.9521188078572731</v>
      </c>
      <c r="J390">
        <v>5.50255136599678</v>
      </c>
      <c r="K390">
        <v>604.12998606348106</v>
      </c>
      <c r="L390">
        <v>8.4979976924192488</v>
      </c>
      <c r="M390">
        <v>0.4100001501339402</v>
      </c>
    </row>
    <row r="391" spans="1:13" x14ac:dyDescent="0.2">
      <c r="A391">
        <v>389</v>
      </c>
      <c r="B391">
        <v>600</v>
      </c>
      <c r="C391">
        <v>88.666666666665975</v>
      </c>
      <c r="D391">
        <v>70.890555499676481</v>
      </c>
      <c r="E391">
        <v>91.038938963235481</v>
      </c>
      <c r="F391">
        <v>46.14584849106155</v>
      </c>
      <c r="G391">
        <v>696.00790992529994</v>
      </c>
      <c r="H391">
        <v>7.8497132698342709</v>
      </c>
      <c r="I391">
        <v>3.4876881311978267</v>
      </c>
      <c r="J391">
        <v>6.5008166471534512</v>
      </c>
      <c r="K391">
        <v>707.80479558753359</v>
      </c>
      <c r="L391">
        <v>10.972225076205028</v>
      </c>
      <c r="M391">
        <v>0.41000011788767943</v>
      </c>
    </row>
    <row r="392" spans="1:13" x14ac:dyDescent="0.2">
      <c r="A392">
        <v>390</v>
      </c>
      <c r="B392">
        <v>600</v>
      </c>
      <c r="C392">
        <v>85.333333333333002</v>
      </c>
      <c r="D392">
        <v>80.73646598574274</v>
      </c>
      <c r="E392">
        <v>76.372612442635898</v>
      </c>
      <c r="F392">
        <v>36.985790892857345</v>
      </c>
      <c r="G392">
        <v>506.94573626700219</v>
      </c>
      <c r="H392">
        <v>5.9407703468789546</v>
      </c>
      <c r="I392">
        <v>2.626153666894357</v>
      </c>
      <c r="J392">
        <v>4.8949742160193042</v>
      </c>
      <c r="K392">
        <v>515.53821317420466</v>
      </c>
      <c r="L392">
        <v>7.4753067209830402</v>
      </c>
      <c r="M392">
        <v>0.41000020175532442</v>
      </c>
    </row>
    <row r="393" spans="1:13" x14ac:dyDescent="0.2">
      <c r="A393">
        <v>391</v>
      </c>
      <c r="B393">
        <v>600</v>
      </c>
      <c r="C393">
        <v>90.999999999999261</v>
      </c>
      <c r="D393">
        <v>98.459104860661753</v>
      </c>
      <c r="E393">
        <v>82.654082674205412</v>
      </c>
      <c r="F393">
        <v>52.829242679616534</v>
      </c>
      <c r="G393">
        <v>755.95992355978683</v>
      </c>
      <c r="H393">
        <v>8.3072519072504729</v>
      </c>
      <c r="I393">
        <v>3.710777016397945</v>
      </c>
      <c r="J393">
        <v>6.9166393595488245</v>
      </c>
      <c r="K393">
        <v>768.77290907456188</v>
      </c>
      <c r="L393">
        <v>11.06140871489958</v>
      </c>
      <c r="M393">
        <v>0.41000008093172718</v>
      </c>
    </row>
    <row r="394" spans="1:13" x14ac:dyDescent="0.2">
      <c r="A394">
        <v>392</v>
      </c>
      <c r="B394">
        <v>600</v>
      </c>
      <c r="C394">
        <v>86.499999999999645</v>
      </c>
      <c r="D394">
        <v>98.459104860661753</v>
      </c>
      <c r="E394">
        <v>71.829167036682534</v>
      </c>
      <c r="F394">
        <v>39.897659979661732</v>
      </c>
      <c r="G394">
        <v>528.88949520386291</v>
      </c>
      <c r="H394">
        <v>6.1143294243221398</v>
      </c>
      <c r="I394">
        <v>2.7015143111298308</v>
      </c>
      <c r="J394">
        <v>5.0354414000556025</v>
      </c>
      <c r="K394">
        <v>537.85387632824484</v>
      </c>
      <c r="L394">
        <v>7.4665202199045151</v>
      </c>
      <c r="M394">
        <v>0.41000016716686571</v>
      </c>
    </row>
    <row r="395" spans="1:13" x14ac:dyDescent="0.2">
      <c r="A395">
        <v>393</v>
      </c>
      <c r="B395">
        <v>600</v>
      </c>
      <c r="C395">
        <v>86.583333333332902</v>
      </c>
      <c r="D395">
        <v>98.459104860661753</v>
      </c>
      <c r="E395">
        <v>75.955648340037243</v>
      </c>
      <c r="F395">
        <v>44.613460863637457</v>
      </c>
      <c r="G395">
        <v>609.67367541318129</v>
      </c>
      <c r="H395">
        <v>7.0414668960136781</v>
      </c>
      <c r="I395">
        <v>2.9405739882864097</v>
      </c>
      <c r="J395">
        <v>5.4810325969923754</v>
      </c>
      <c r="K395">
        <v>620.00730086377564</v>
      </c>
      <c r="L395">
        <v>8.4079777135378553</v>
      </c>
      <c r="M395">
        <v>0.41000016493631414</v>
      </c>
    </row>
    <row r="396" spans="1:13" x14ac:dyDescent="0.2">
      <c r="A396">
        <v>394</v>
      </c>
      <c r="B396">
        <v>600</v>
      </c>
      <c r="C396">
        <v>86.166666666666188</v>
      </c>
      <c r="D396">
        <v>97.474513812055264</v>
      </c>
      <c r="E396">
        <v>75.514380888723423</v>
      </c>
      <c r="F396">
        <v>43.655633152840565</v>
      </c>
      <c r="G396">
        <v>594.6939191917719</v>
      </c>
      <c r="H396">
        <v>6.9016702420708924</v>
      </c>
      <c r="I396">
        <v>2.963811203703016</v>
      </c>
      <c r="J396">
        <v>5.5243452072749593</v>
      </c>
      <c r="K396">
        <v>604.77365795595108</v>
      </c>
      <c r="L396">
        <v>8.5230192824290114</v>
      </c>
      <c r="M396">
        <v>0.41000017639483249</v>
      </c>
    </row>
    <row r="397" spans="1:13" x14ac:dyDescent="0.2">
      <c r="A397">
        <v>395</v>
      </c>
      <c r="B397">
        <v>600</v>
      </c>
      <c r="C397">
        <v>88.666666666665975</v>
      </c>
      <c r="D397">
        <v>98.459104860661753</v>
      </c>
      <c r="E397">
        <v>77.717195768277463</v>
      </c>
      <c r="F397">
        <v>46.70678863074987</v>
      </c>
      <c r="G397">
        <v>646.30151599572173</v>
      </c>
      <c r="H397">
        <v>7.2891148420570691</v>
      </c>
      <c r="I397">
        <v>3.3604121852844075</v>
      </c>
      <c r="J397">
        <v>6.2635828243884575</v>
      </c>
      <c r="K397">
        <v>657.25591030475778</v>
      </c>
      <c r="L397">
        <v>10.116803788110294</v>
      </c>
      <c r="M397">
        <v>0.41000011788767943</v>
      </c>
    </row>
    <row r="398" spans="1:13" x14ac:dyDescent="0.2">
      <c r="A398">
        <v>396</v>
      </c>
      <c r="B398">
        <v>600</v>
      </c>
      <c r="C398">
        <v>89.499999999999389</v>
      </c>
      <c r="D398">
        <v>97.474513812055264</v>
      </c>
      <c r="E398">
        <v>81.182664578783189</v>
      </c>
      <c r="F398">
        <v>50.455389403282219</v>
      </c>
      <c r="G398">
        <v>714.96161184918117</v>
      </c>
      <c r="H398">
        <v>7.9883978977562684</v>
      </c>
      <c r="I398">
        <v>3.3388720780160628</v>
      </c>
      <c r="J398">
        <v>6.2234335098155871</v>
      </c>
      <c r="K398">
        <v>727.07973228660751</v>
      </c>
      <c r="L398">
        <v>9.5218212368854314</v>
      </c>
      <c r="M398">
        <v>0.41000010306928719</v>
      </c>
    </row>
    <row r="399" spans="1:13" x14ac:dyDescent="0.2">
      <c r="A399">
        <v>397</v>
      </c>
      <c r="B399">
        <v>600</v>
      </c>
      <c r="C399">
        <v>88.333333333332746</v>
      </c>
      <c r="D399">
        <v>97.474513812055264</v>
      </c>
      <c r="E399">
        <v>79.028560192707218</v>
      </c>
      <c r="F399">
        <v>47.813341761867001</v>
      </c>
      <c r="G399">
        <v>667.67108226664982</v>
      </c>
      <c r="H399">
        <v>7.558540553962124</v>
      </c>
      <c r="I399">
        <v>3.2106132300837689</v>
      </c>
      <c r="J399">
        <v>5.9843676236416936</v>
      </c>
      <c r="K399">
        <v>678.9876844455714</v>
      </c>
      <c r="L399">
        <v>9.18012182049773</v>
      </c>
      <c r="M399">
        <v>0.41000012439533029</v>
      </c>
    </row>
    <row r="400" spans="1:13" x14ac:dyDescent="0.2">
      <c r="A400">
        <v>398</v>
      </c>
      <c r="B400">
        <v>600</v>
      </c>
      <c r="C400">
        <v>83.999999999999858</v>
      </c>
      <c r="D400">
        <v>97.474513812055264</v>
      </c>
      <c r="E400">
        <v>68.037362522169772</v>
      </c>
      <c r="F400">
        <v>35.438546292721298</v>
      </c>
      <c r="G400">
        <v>456.10395532647362</v>
      </c>
      <c r="H400">
        <v>5.4298089919818375</v>
      </c>
      <c r="I400">
        <v>2.4816252590694465</v>
      </c>
      <c r="J400">
        <v>4.6255829619188189</v>
      </c>
      <c r="K400">
        <v>463.83472748366148</v>
      </c>
      <c r="L400">
        <v>7.1108185435745037</v>
      </c>
      <c r="M400">
        <v>0.41000025013106894</v>
      </c>
    </row>
    <row r="401" spans="1:13" x14ac:dyDescent="0.2">
      <c r="A401">
        <v>399</v>
      </c>
      <c r="B401">
        <v>600</v>
      </c>
      <c r="C401">
        <v>91.666666666665719</v>
      </c>
      <c r="D401">
        <v>98.459104860661753</v>
      </c>
      <c r="E401">
        <v>85.918623582775908</v>
      </c>
      <c r="F401">
        <v>57.084787202941108</v>
      </c>
      <c r="G401">
        <v>834.27315353720235</v>
      </c>
      <c r="H401">
        <v>9.1011616749513919</v>
      </c>
      <c r="I401">
        <v>4.0800269753859988</v>
      </c>
      <c r="J401">
        <v>7.6048965058452911</v>
      </c>
      <c r="K401">
        <v>848.41348099938682</v>
      </c>
      <c r="L401">
        <v>12.700058311227414</v>
      </c>
      <c r="M401">
        <v>0.41000007268545136</v>
      </c>
    </row>
    <row r="402" spans="1:13" x14ac:dyDescent="0.2">
      <c r="A402">
        <v>400</v>
      </c>
      <c r="B402">
        <v>600</v>
      </c>
      <c r="C402">
        <v>87.583333333332817</v>
      </c>
      <c r="D402">
        <v>98.459104860661753</v>
      </c>
      <c r="E402">
        <v>76.068112525279574</v>
      </c>
      <c r="F402">
        <v>44.745673047207895</v>
      </c>
      <c r="G402">
        <v>611.97347245576407</v>
      </c>
      <c r="H402">
        <v>6.9873279443094312</v>
      </c>
      <c r="I402">
        <v>2.9770526614381247</v>
      </c>
      <c r="J402">
        <v>5.5490263959704089</v>
      </c>
      <c r="K402">
        <v>622.34605226985809</v>
      </c>
      <c r="L402">
        <v>8.5103519478068996</v>
      </c>
      <c r="M402">
        <v>0.41000014038131599</v>
      </c>
    </row>
    <row r="403" spans="1:13" x14ac:dyDescent="0.2">
      <c r="A403">
        <v>401</v>
      </c>
      <c r="B403">
        <v>600</v>
      </c>
      <c r="C403">
        <v>91.249999999999247</v>
      </c>
      <c r="D403">
        <v>98.459104860661753</v>
      </c>
      <c r="E403">
        <v>84.707180168393876</v>
      </c>
      <c r="F403">
        <v>55.486357254401867</v>
      </c>
      <c r="G403">
        <v>804.66457132897415</v>
      </c>
      <c r="H403">
        <v>8.8182418775778721</v>
      </c>
      <c r="I403">
        <v>3.790006332894313</v>
      </c>
      <c r="J403">
        <v>7.0643174890853917</v>
      </c>
      <c r="K403">
        <v>818.30306170888252</v>
      </c>
      <c r="L403">
        <v>11.144254969664404</v>
      </c>
      <c r="M403">
        <v>0.41000007773508268</v>
      </c>
    </row>
    <row r="404" spans="1:13" x14ac:dyDescent="0.2">
      <c r="A404">
        <v>402</v>
      </c>
      <c r="B404">
        <v>600</v>
      </c>
      <c r="C404">
        <v>84.083333333333115</v>
      </c>
      <c r="D404">
        <v>98.459104860661753</v>
      </c>
      <c r="E404">
        <v>65.811990315083918</v>
      </c>
      <c r="F404">
        <v>33.493136135798977</v>
      </c>
      <c r="G404">
        <v>423.32796355923278</v>
      </c>
      <c r="H404">
        <v>5.0346239471861312</v>
      </c>
      <c r="I404">
        <v>2.3910593361507231</v>
      </c>
      <c r="J404">
        <v>4.4567741587152332</v>
      </c>
      <c r="K404">
        <v>430.50319386598551</v>
      </c>
      <c r="L404">
        <v>6.7519412023342635</v>
      </c>
      <c r="M404">
        <v>0.41000024679350416</v>
      </c>
    </row>
    <row r="405" spans="1:13" x14ac:dyDescent="0.2">
      <c r="A405">
        <v>403</v>
      </c>
      <c r="B405">
        <v>600</v>
      </c>
      <c r="C405">
        <v>93.33333333333232</v>
      </c>
      <c r="D405">
        <v>98.459104860661753</v>
      </c>
      <c r="E405">
        <v>89.279245092853174</v>
      </c>
      <c r="F405">
        <v>61.637750882576853</v>
      </c>
      <c r="G405">
        <v>919.83752340323758</v>
      </c>
      <c r="H405">
        <v>9.8554020364633637</v>
      </c>
      <c r="I405">
        <v>4.1626830326726676</v>
      </c>
      <c r="J405">
        <v>7.7589618502752424</v>
      </c>
      <c r="K405">
        <v>935.42807799179616</v>
      </c>
      <c r="L405">
        <v>12.490201269955779</v>
      </c>
      <c r="M405">
        <v>0.41000005556089064</v>
      </c>
    </row>
    <row r="406" spans="1:13" x14ac:dyDescent="0.2">
      <c r="A406">
        <v>404</v>
      </c>
      <c r="B406">
        <v>600</v>
      </c>
      <c r="C406">
        <v>88.166666666666018</v>
      </c>
      <c r="D406">
        <v>69.905964451069948</v>
      </c>
      <c r="E406">
        <v>86.83720749964084</v>
      </c>
      <c r="F406">
        <v>41.401474742312551</v>
      </c>
      <c r="G406">
        <v>608.5823743921701</v>
      </c>
      <c r="H406">
        <v>6.9026356263762709</v>
      </c>
      <c r="I406">
        <v>3.1042540195150816</v>
      </c>
      <c r="J406">
        <v>5.7861211920131987</v>
      </c>
      <c r="K406">
        <v>618.89746393163227</v>
      </c>
      <c r="L406">
        <v>9.2273684243940739</v>
      </c>
      <c r="M406">
        <v>0.41000012778265482</v>
      </c>
    </row>
    <row r="407" spans="1:13" x14ac:dyDescent="0.2">
      <c r="A407">
        <v>405</v>
      </c>
      <c r="B407">
        <v>600</v>
      </c>
      <c r="C407">
        <v>88.166666666666018</v>
      </c>
      <c r="D407">
        <v>96.489922763448604</v>
      </c>
      <c r="E407">
        <v>77.376098649838369</v>
      </c>
      <c r="F407">
        <v>45.371746529662659</v>
      </c>
      <c r="G407">
        <v>626.32553760519772</v>
      </c>
      <c r="H407">
        <v>7.1038813338964344</v>
      </c>
      <c r="I407">
        <v>3.100425984259795</v>
      </c>
      <c r="J407">
        <v>5.7789859911645749</v>
      </c>
      <c r="K407">
        <v>636.94136263250323</v>
      </c>
      <c r="L407">
        <v>8.9457092136816829</v>
      </c>
      <c r="M407">
        <v>0.41000012778265482</v>
      </c>
    </row>
    <row r="408" spans="1:13" x14ac:dyDescent="0.2">
      <c r="A408">
        <v>406</v>
      </c>
      <c r="B408">
        <v>600</v>
      </c>
      <c r="C408">
        <v>88.166666666666018</v>
      </c>
      <c r="D408">
        <v>96.489922763448604</v>
      </c>
      <c r="E408">
        <v>76.170779752843131</v>
      </c>
      <c r="F408">
        <v>43.969208011137631</v>
      </c>
      <c r="G408">
        <v>601.79596072780339</v>
      </c>
      <c r="H408">
        <v>6.8256630706367618</v>
      </c>
      <c r="I408">
        <v>3.0209059835408056</v>
      </c>
      <c r="J408">
        <v>5.6307660457424147</v>
      </c>
      <c r="K408">
        <v>611.99602481213356</v>
      </c>
      <c r="L408">
        <v>8.6830971968554973</v>
      </c>
      <c r="M408">
        <v>0.41000012778265482</v>
      </c>
    </row>
    <row r="409" spans="1:13" x14ac:dyDescent="0.2">
      <c r="A409">
        <v>407</v>
      </c>
      <c r="B409">
        <v>600</v>
      </c>
      <c r="C409">
        <v>83.999999999999858</v>
      </c>
      <c r="D409">
        <v>98.459104860661753</v>
      </c>
      <c r="E409">
        <v>70.125126563830307</v>
      </c>
      <c r="F409">
        <v>38.027088954737629</v>
      </c>
      <c r="G409">
        <v>497.54326897251099</v>
      </c>
      <c r="H409">
        <v>5.9231341544346643</v>
      </c>
      <c r="I409">
        <v>2.6363388915866275</v>
      </c>
      <c r="J409">
        <v>4.913958791400983</v>
      </c>
      <c r="K409">
        <v>505.97642024394816</v>
      </c>
      <c r="L409">
        <v>7.6016023258753362</v>
      </c>
      <c r="M409">
        <v>0.41000025013106894</v>
      </c>
    </row>
    <row r="410" spans="1:13" x14ac:dyDescent="0.2">
      <c r="A410">
        <v>408</v>
      </c>
      <c r="B410">
        <v>600</v>
      </c>
      <c r="C410">
        <v>87.583333333332817</v>
      </c>
      <c r="D410">
        <v>98.459104860661753</v>
      </c>
      <c r="E410">
        <v>75.599497577794054</v>
      </c>
      <c r="F410">
        <v>44.19606289644306</v>
      </c>
      <c r="G410">
        <v>602.42544437259642</v>
      </c>
      <c r="H410">
        <v>6.8783114485929584</v>
      </c>
      <c r="I410">
        <v>2.9417879376696501</v>
      </c>
      <c r="J410">
        <v>5.4832953171848091</v>
      </c>
      <c r="K410">
        <v>612.63619089191968</v>
      </c>
      <c r="L410">
        <v>8.3970575023613385</v>
      </c>
      <c r="M410">
        <v>0.41000014038131599</v>
      </c>
    </row>
    <row r="411" spans="1:13" x14ac:dyDescent="0.2">
      <c r="A411">
        <v>409</v>
      </c>
      <c r="B411">
        <v>600</v>
      </c>
      <c r="C411">
        <v>87.499999999999559</v>
      </c>
      <c r="D411">
        <v>98.459104860661753</v>
      </c>
      <c r="E411">
        <v>74.798236380699322</v>
      </c>
      <c r="F411">
        <v>43.264180369258114</v>
      </c>
      <c r="G411">
        <v>586.31037016252753</v>
      </c>
      <c r="H411">
        <v>6.7006899447146342</v>
      </c>
      <c r="I411">
        <v>2.9179399185204553</v>
      </c>
      <c r="J411">
        <v>5.4388442097305782</v>
      </c>
      <c r="K411">
        <v>596.24797785009355</v>
      </c>
      <c r="L411">
        <v>8.1270347045605682</v>
      </c>
      <c r="M411">
        <v>0.41000014227979281</v>
      </c>
    </row>
    <row r="412" spans="1:13" x14ac:dyDescent="0.2">
      <c r="A412">
        <v>410</v>
      </c>
      <c r="B412">
        <v>600</v>
      </c>
      <c r="C412">
        <v>88.166666666666018</v>
      </c>
      <c r="D412">
        <v>97.474513812055264</v>
      </c>
      <c r="E412">
        <v>80.043225257289251</v>
      </c>
      <c r="F412">
        <v>49.048995599712669</v>
      </c>
      <c r="G412">
        <v>689.70202366759213</v>
      </c>
      <c r="H412">
        <v>7.8227072627704786</v>
      </c>
      <c r="I412">
        <v>3.3278821026030876</v>
      </c>
      <c r="J412">
        <v>6.2029489330905641</v>
      </c>
      <c r="K412">
        <v>701.39204038354615</v>
      </c>
      <c r="L412">
        <v>9.6841935773628034</v>
      </c>
      <c r="M412">
        <v>0.41000012778265482</v>
      </c>
    </row>
    <row r="413" spans="1:13" x14ac:dyDescent="0.2">
      <c r="A413">
        <v>411</v>
      </c>
      <c r="B413">
        <v>600</v>
      </c>
      <c r="C413">
        <v>90.416666666665833</v>
      </c>
      <c r="D413">
        <v>98.459104860661753</v>
      </c>
      <c r="E413">
        <v>82.790787318913544</v>
      </c>
      <c r="F413">
        <v>53.004139671651039</v>
      </c>
      <c r="G413">
        <v>759.14564289064083</v>
      </c>
      <c r="H413">
        <v>8.396080843030207</v>
      </c>
      <c r="I413">
        <v>3.5720819968307738</v>
      </c>
      <c r="J413">
        <v>6.658121149731171</v>
      </c>
      <c r="K413">
        <v>772.012634533751</v>
      </c>
      <c r="L413">
        <v>10.265690942080004</v>
      </c>
      <c r="M413">
        <v>0.4100000889111467</v>
      </c>
    </row>
    <row r="414" spans="1:13" x14ac:dyDescent="0.2">
      <c r="A414">
        <v>412</v>
      </c>
      <c r="B414">
        <v>600</v>
      </c>
      <c r="C414">
        <v>87.416666666666089</v>
      </c>
      <c r="D414">
        <v>97.474513812055264</v>
      </c>
      <c r="E414">
        <v>75.767388366325349</v>
      </c>
      <c r="F414">
        <v>43.948655613416072</v>
      </c>
      <c r="G414">
        <v>599.77738185500891</v>
      </c>
      <c r="H414">
        <v>6.8611330622117777</v>
      </c>
      <c r="I414">
        <v>2.9561106521498397</v>
      </c>
      <c r="J414">
        <v>5.5099918958990486</v>
      </c>
      <c r="K414">
        <v>609.94324926987713</v>
      </c>
      <c r="L414">
        <v>8.3196642496950819</v>
      </c>
      <c r="M414">
        <v>0.41000014420394398</v>
      </c>
    </row>
    <row r="415" spans="1:13" x14ac:dyDescent="0.2">
      <c r="A415">
        <v>413</v>
      </c>
      <c r="B415">
        <v>600</v>
      </c>
      <c r="C415">
        <v>88.916666666665961</v>
      </c>
      <c r="D415">
        <v>94.52074066623544</v>
      </c>
      <c r="E415">
        <v>80.697032514719538</v>
      </c>
      <c r="F415">
        <v>48.342836259637131</v>
      </c>
      <c r="G415">
        <v>682.79123280115869</v>
      </c>
      <c r="H415">
        <v>7.6790016809877875</v>
      </c>
      <c r="I415">
        <v>3.3231812961528933</v>
      </c>
      <c r="J415">
        <v>6.194186945298962</v>
      </c>
      <c r="K415">
        <v>694.36409882114856</v>
      </c>
      <c r="L415">
        <v>9.8950516789082403</v>
      </c>
      <c r="M415">
        <v>0.41000011323134739</v>
      </c>
    </row>
    <row r="416" spans="1:13" x14ac:dyDescent="0.2">
      <c r="A416">
        <v>414</v>
      </c>
      <c r="B416">
        <v>600</v>
      </c>
      <c r="C416">
        <v>84.583333333333073</v>
      </c>
      <c r="D416">
        <v>98.459104860661753</v>
      </c>
      <c r="E416">
        <v>70.626994659882115</v>
      </c>
      <c r="F416">
        <v>38.573337510069379</v>
      </c>
      <c r="G416">
        <v>506.65459010167979</v>
      </c>
      <c r="H416">
        <v>5.9900050061282517</v>
      </c>
      <c r="I416">
        <v>2.5497964271367692</v>
      </c>
      <c r="J416">
        <v>4.7526494448029242</v>
      </c>
      <c r="K416">
        <v>515.24215486913181</v>
      </c>
      <c r="L416">
        <v>7.1892083884747473</v>
      </c>
      <c r="M416">
        <v>0.41000022768280681</v>
      </c>
    </row>
    <row r="417" spans="1:13" x14ac:dyDescent="0.2">
      <c r="A417">
        <v>415</v>
      </c>
      <c r="B417">
        <v>600</v>
      </c>
      <c r="C417">
        <v>88.916666666665961</v>
      </c>
      <c r="D417">
        <v>97.474513812055264</v>
      </c>
      <c r="E417">
        <v>78.419959502109634</v>
      </c>
      <c r="F417">
        <v>47.079754161954014</v>
      </c>
      <c r="G417">
        <v>654.66459845721761</v>
      </c>
      <c r="H417">
        <v>7.362675896426123</v>
      </c>
      <c r="I417">
        <v>3.3030540242933712</v>
      </c>
      <c r="J417">
        <v>6.1566710611246425</v>
      </c>
      <c r="K417">
        <v>665.76073637172158</v>
      </c>
      <c r="L417">
        <v>9.7614072315174081</v>
      </c>
      <c r="M417">
        <v>0.41000011323134739</v>
      </c>
    </row>
    <row r="418" spans="1:13" x14ac:dyDescent="0.2">
      <c r="A418">
        <v>416</v>
      </c>
      <c r="B418">
        <v>600</v>
      </c>
      <c r="C418">
        <v>85.999999999999687</v>
      </c>
      <c r="D418">
        <v>49.229552430330877</v>
      </c>
      <c r="E418">
        <v>95.528366274513303</v>
      </c>
      <c r="F418">
        <v>35.284215817158405</v>
      </c>
      <c r="G418">
        <v>546.32239665815234</v>
      </c>
      <c r="H418">
        <v>6.352586007652957</v>
      </c>
      <c r="I418">
        <v>2.7804779198294458</v>
      </c>
      <c r="J418">
        <v>5.1826242680884356</v>
      </c>
      <c r="K418">
        <v>555.58226892432901</v>
      </c>
      <c r="L418">
        <v>8.6036367642158549</v>
      </c>
      <c r="M418">
        <v>0.41000018119812009</v>
      </c>
    </row>
    <row r="419" spans="1:13" x14ac:dyDescent="0.2">
      <c r="A419">
        <v>417</v>
      </c>
      <c r="B419">
        <v>600</v>
      </c>
      <c r="C419">
        <v>96.166666666665336</v>
      </c>
      <c r="D419">
        <v>3.9383641944264798</v>
      </c>
      <c r="E419">
        <v>319.34171937170044</v>
      </c>
      <c r="F419">
        <v>31.544022531079889</v>
      </c>
      <c r="G419">
        <v>942.4876826830814</v>
      </c>
      <c r="H419">
        <v>9.8005651578831312</v>
      </c>
      <c r="I419">
        <v>3.0942659324707522</v>
      </c>
      <c r="J419">
        <v>5.7675040679790346</v>
      </c>
      <c r="K419">
        <v>958.46210735234661</v>
      </c>
      <c r="L419">
        <v>20.151773546302746</v>
      </c>
      <c r="M419">
        <v>0.41000003518974348</v>
      </c>
    </row>
    <row r="420" spans="1:13" x14ac:dyDescent="0.2">
      <c r="A420">
        <v>418</v>
      </c>
      <c r="B420">
        <v>600</v>
      </c>
      <c r="C420">
        <v>86.499999999999645</v>
      </c>
      <c r="D420">
        <v>97.474513812055264</v>
      </c>
      <c r="E420">
        <v>74.691861645883236</v>
      </c>
      <c r="F420">
        <v>42.709798963971529</v>
      </c>
      <c r="G420">
        <v>578.34893364336642</v>
      </c>
      <c r="H420">
        <v>6.6861148398077317</v>
      </c>
      <c r="I420">
        <v>2.8547506485749179</v>
      </c>
      <c r="J420">
        <v>5.3210636506522233</v>
      </c>
      <c r="K420">
        <v>588.15162458556517</v>
      </c>
      <c r="L420">
        <v>7.9590089630790288</v>
      </c>
      <c r="M420">
        <v>0.41000016716686571</v>
      </c>
    </row>
    <row r="421" spans="1:13" x14ac:dyDescent="0.2">
      <c r="A421">
        <v>419</v>
      </c>
      <c r="B421">
        <v>600</v>
      </c>
      <c r="C421">
        <v>85.166666666666273</v>
      </c>
      <c r="D421">
        <v>95.505331714842086</v>
      </c>
      <c r="E421">
        <v>73.74741271766753</v>
      </c>
      <c r="F421">
        <v>40.795388733166327</v>
      </c>
      <c r="G421">
        <v>548.60931351019406</v>
      </c>
      <c r="H421">
        <v>6.441596636127553</v>
      </c>
      <c r="I421">
        <v>2.7411797841763916</v>
      </c>
      <c r="J421">
        <v>5.1093751801983061</v>
      </c>
      <c r="K421">
        <v>557.90797242727081</v>
      </c>
      <c r="L421">
        <v>7.8557253623353231</v>
      </c>
      <c r="M421">
        <v>0.41000020724918629</v>
      </c>
    </row>
    <row r="422" spans="1:13" x14ac:dyDescent="0.2">
      <c r="A422">
        <v>420</v>
      </c>
      <c r="B422">
        <v>600</v>
      </c>
      <c r="C422">
        <v>84.583333333333073</v>
      </c>
      <c r="D422">
        <v>98.459104860661753</v>
      </c>
      <c r="E422">
        <v>70.987980585219077</v>
      </c>
      <c r="F422">
        <v>38.968654258484058</v>
      </c>
      <c r="G422">
        <v>513.27036539876008</v>
      </c>
      <c r="H422">
        <v>6.0682210687538323</v>
      </c>
      <c r="I422">
        <v>2.571606484012336</v>
      </c>
      <c r="J422">
        <v>4.79330192732961</v>
      </c>
      <c r="K422">
        <v>521.97006454722941</v>
      </c>
      <c r="L422">
        <v>7.2580598219686507</v>
      </c>
      <c r="M422">
        <v>0.41000022768280681</v>
      </c>
    </row>
    <row r="423" spans="1:13" x14ac:dyDescent="0.2">
      <c r="A423">
        <v>421</v>
      </c>
      <c r="B423">
        <v>600</v>
      </c>
      <c r="C423">
        <v>83.41666666666643</v>
      </c>
      <c r="D423">
        <v>98.459104860661753</v>
      </c>
      <c r="E423">
        <v>67.759388192604902</v>
      </c>
      <c r="F423">
        <v>35.504607549199527</v>
      </c>
      <c r="G423">
        <v>455.93629423319351</v>
      </c>
      <c r="H423">
        <v>5.4657697610373006</v>
      </c>
      <c r="I423">
        <v>2.3882974016603913</v>
      </c>
      <c r="J423">
        <v>4.451626098155435</v>
      </c>
      <c r="K423">
        <v>463.66424398546042</v>
      </c>
      <c r="L423">
        <v>6.6262590802647514</v>
      </c>
      <c r="M423">
        <v>0.41000027479260531</v>
      </c>
    </row>
    <row r="424" spans="1:13" x14ac:dyDescent="0.2">
      <c r="A424">
        <v>422</v>
      </c>
      <c r="B424">
        <v>600</v>
      </c>
      <c r="C424">
        <v>88.916666666665961</v>
      </c>
      <c r="D424">
        <v>98.459104860661753</v>
      </c>
      <c r="E424">
        <v>79.255456236276501</v>
      </c>
      <c r="F424">
        <v>48.574026468004611</v>
      </c>
      <c r="G424">
        <v>679.35345438234788</v>
      </c>
      <c r="H424">
        <v>7.6403387559402427</v>
      </c>
      <c r="I424">
        <v>3.4157107641578257</v>
      </c>
      <c r="J424">
        <v>6.3666556647862542</v>
      </c>
      <c r="K424">
        <v>690.86805230055779</v>
      </c>
      <c r="L424">
        <v>10.121956289994412</v>
      </c>
      <c r="M424">
        <v>0.41000011323134739</v>
      </c>
    </row>
    <row r="425" spans="1:13" x14ac:dyDescent="0.2">
      <c r="A425">
        <v>423</v>
      </c>
      <c r="B425">
        <v>600</v>
      </c>
      <c r="C425">
        <v>89.249999999999417</v>
      </c>
      <c r="D425">
        <v>98.459104860661753</v>
      </c>
      <c r="E425">
        <v>80.713778408960351</v>
      </c>
      <c r="F425">
        <v>50.378023050102144</v>
      </c>
      <c r="G425">
        <v>711.61651624066849</v>
      </c>
      <c r="H425">
        <v>7.9732942996153851</v>
      </c>
      <c r="I425">
        <v>3.4484535159592031</v>
      </c>
      <c r="J425">
        <v>6.4276859570534999</v>
      </c>
      <c r="K425">
        <v>723.67794474684774</v>
      </c>
      <c r="L425">
        <v>9.9807784680748579</v>
      </c>
      <c r="M425">
        <v>0.41000010730773212</v>
      </c>
    </row>
    <row r="426" spans="1:13" x14ac:dyDescent="0.2">
      <c r="A426">
        <v>424</v>
      </c>
      <c r="B426">
        <v>600</v>
      </c>
      <c r="C426">
        <v>89.916666666665876</v>
      </c>
      <c r="D426">
        <v>97.474513812055264</v>
      </c>
      <c r="E426">
        <v>82.363216968824958</v>
      </c>
      <c r="F426">
        <v>51.933496274545888</v>
      </c>
      <c r="G426">
        <v>741.71659608698542</v>
      </c>
      <c r="H426">
        <v>8.2489334133863785</v>
      </c>
      <c r="I426">
        <v>3.6270963933707914</v>
      </c>
      <c r="J426">
        <v>6.7606642933285945</v>
      </c>
      <c r="K426">
        <v>754.28818702699982</v>
      </c>
      <c r="L426">
        <v>10.864396254677136</v>
      </c>
      <c r="M426">
        <v>0.4100000963739589</v>
      </c>
    </row>
    <row r="427" spans="1:13" x14ac:dyDescent="0.2">
      <c r="A427">
        <v>425</v>
      </c>
      <c r="B427">
        <v>600</v>
      </c>
      <c r="C427">
        <v>87.999999999999517</v>
      </c>
      <c r="D427">
        <v>98.459104860661753</v>
      </c>
      <c r="E427">
        <v>75.737620566912497</v>
      </c>
      <c r="F427">
        <v>44.357706004487781</v>
      </c>
      <c r="G427">
        <v>605.23023865071241</v>
      </c>
      <c r="H427">
        <v>6.8776163483035875</v>
      </c>
      <c r="I427">
        <v>3.1145198432727934</v>
      </c>
      <c r="J427">
        <v>5.8052559986445358</v>
      </c>
      <c r="K427">
        <v>615.48851522171969</v>
      </c>
      <c r="L427">
        <v>9.0663621699853767</v>
      </c>
      <c r="M427">
        <v>0.41000013126221729</v>
      </c>
    </row>
    <row r="428" spans="1:13" x14ac:dyDescent="0.2">
      <c r="A428">
        <v>426</v>
      </c>
      <c r="B428">
        <v>600</v>
      </c>
      <c r="C428">
        <v>85.916666666666217</v>
      </c>
      <c r="D428">
        <v>97.474513812055264</v>
      </c>
      <c r="E428">
        <v>75.13221979908576</v>
      </c>
      <c r="F428">
        <v>43.214888794463199</v>
      </c>
      <c r="G428">
        <v>587.06526342912628</v>
      </c>
      <c r="H428">
        <v>6.8329613590199338</v>
      </c>
      <c r="I428">
        <v>3.0034111263584573</v>
      </c>
      <c r="J428">
        <v>5.598156805887152</v>
      </c>
      <c r="K428">
        <v>597.01570796367753</v>
      </c>
      <c r="L428">
        <v>8.8103168233879838</v>
      </c>
      <c r="M428">
        <v>0.4100001836485917</v>
      </c>
    </row>
    <row r="429" spans="1:13" x14ac:dyDescent="0.2">
      <c r="A429">
        <v>427</v>
      </c>
      <c r="B429">
        <v>600</v>
      </c>
      <c r="C429">
        <v>89.583333333332646</v>
      </c>
      <c r="D429">
        <v>96.489922763448604</v>
      </c>
      <c r="E429">
        <v>84.449222712696894</v>
      </c>
      <c r="F429">
        <v>54.045949776435691</v>
      </c>
      <c r="G429">
        <v>782.47470995785795</v>
      </c>
      <c r="H429">
        <v>8.7346014134831318</v>
      </c>
      <c r="I429">
        <v>3.501543925344337</v>
      </c>
      <c r="J429">
        <v>6.5266429176968064</v>
      </c>
      <c r="K429">
        <v>795.73713033290107</v>
      </c>
      <c r="L429">
        <v>10.31300258882364</v>
      </c>
      <c r="M429">
        <v>0.41000010169400652</v>
      </c>
    </row>
    <row r="430" spans="1:13" x14ac:dyDescent="0.2">
      <c r="A430">
        <v>428</v>
      </c>
      <c r="B430">
        <v>600</v>
      </c>
      <c r="C430">
        <v>85.999999999999687</v>
      </c>
      <c r="D430">
        <v>98.459104860661753</v>
      </c>
      <c r="E430">
        <v>74.029205328139923</v>
      </c>
      <c r="F430">
        <v>42.379120483488563</v>
      </c>
      <c r="G430">
        <v>571.09222138638631</v>
      </c>
      <c r="H430">
        <v>6.6406072254231212</v>
      </c>
      <c r="I430">
        <v>2.9610449524727396</v>
      </c>
      <c r="J430">
        <v>5.5191891006015643</v>
      </c>
      <c r="K430">
        <v>580.7719289264636</v>
      </c>
      <c r="L430">
        <v>8.5980564068467498</v>
      </c>
      <c r="M430">
        <v>0.41000018119812009</v>
      </c>
    </row>
    <row r="431" spans="1:13" x14ac:dyDescent="0.2">
      <c r="A431">
        <v>429</v>
      </c>
      <c r="B431">
        <v>600</v>
      </c>
      <c r="C431">
        <v>91.916666666665705</v>
      </c>
      <c r="D431">
        <v>98.459104860661753</v>
      </c>
      <c r="E431">
        <v>83.400139940577787</v>
      </c>
      <c r="F431">
        <v>53.787247849746002</v>
      </c>
      <c r="G431">
        <v>773.44492413079331</v>
      </c>
      <c r="H431">
        <v>8.4146319941700973</v>
      </c>
      <c r="I431">
        <v>3.8131147526602289</v>
      </c>
      <c r="J431">
        <v>7.1073900329174808</v>
      </c>
      <c r="K431">
        <v>786.55425320573295</v>
      </c>
      <c r="L431">
        <v>11.507134585824238</v>
      </c>
      <c r="M431">
        <v>0.41000006981451859</v>
      </c>
    </row>
    <row r="432" spans="1:13" x14ac:dyDescent="0.2">
      <c r="A432">
        <v>430</v>
      </c>
      <c r="B432">
        <v>600</v>
      </c>
      <c r="C432">
        <v>84.916666666666302</v>
      </c>
      <c r="D432">
        <v>98.459104860661753</v>
      </c>
      <c r="E432">
        <v>70.232603139201359</v>
      </c>
      <c r="F432">
        <v>38.14374195655887</v>
      </c>
      <c r="G432">
        <v>499.48606871500112</v>
      </c>
      <c r="H432">
        <v>5.8820734294210393</v>
      </c>
      <c r="I432">
        <v>2.6990234970448777</v>
      </c>
      <c r="J432">
        <v>5.0307986897388206</v>
      </c>
      <c r="K432">
        <v>507.9521200520627</v>
      </c>
      <c r="L432">
        <v>7.8179766615304827</v>
      </c>
      <c r="M432">
        <v>0.41000021577174706</v>
      </c>
    </row>
    <row r="433" spans="1:13" x14ac:dyDescent="0.2">
      <c r="A433">
        <v>431</v>
      </c>
      <c r="B433">
        <v>600</v>
      </c>
      <c r="C433">
        <v>87.66666666666606</v>
      </c>
      <c r="D433">
        <v>97.474513812055264</v>
      </c>
      <c r="E433">
        <v>79.214130695184394</v>
      </c>
      <c r="F433">
        <v>48.038150693731936</v>
      </c>
      <c r="G433">
        <v>671.66785577907353</v>
      </c>
      <c r="H433">
        <v>7.6616105221948079</v>
      </c>
      <c r="I433">
        <v>3.3936821298991484</v>
      </c>
      <c r="J433">
        <v>6.32559576868434</v>
      </c>
      <c r="K433">
        <v>683.05221707755493</v>
      </c>
      <c r="L433">
        <v>10.271482235232336</v>
      </c>
      <c r="M433">
        <v>0.41000013850817107</v>
      </c>
    </row>
    <row r="434" spans="1:13" x14ac:dyDescent="0.2">
      <c r="A434">
        <v>432</v>
      </c>
      <c r="B434">
        <v>600</v>
      </c>
      <c r="C434">
        <v>82.999999999999943</v>
      </c>
      <c r="D434">
        <v>98.459104860661753</v>
      </c>
      <c r="E434">
        <v>64.650114946088877</v>
      </c>
      <c r="F434">
        <v>32.320968592262041</v>
      </c>
      <c r="G434">
        <v>404.56827759784778</v>
      </c>
      <c r="H434">
        <v>4.8743165975644347</v>
      </c>
      <c r="I434">
        <v>2.3021158179584407</v>
      </c>
      <c r="J434">
        <v>4.2909894090558076</v>
      </c>
      <c r="K434">
        <v>411.42557198259647</v>
      </c>
      <c r="L434">
        <v>6.5536667639995869</v>
      </c>
      <c r="M434">
        <v>0.41000029388310172</v>
      </c>
    </row>
    <row r="435" spans="1:13" x14ac:dyDescent="0.2">
      <c r="A435">
        <v>433</v>
      </c>
      <c r="B435">
        <v>600</v>
      </c>
      <c r="C435">
        <v>86.249999999999673</v>
      </c>
      <c r="D435">
        <v>98.459104860661753</v>
      </c>
      <c r="E435">
        <v>74.848369351720578</v>
      </c>
      <c r="F435">
        <v>43.322194805724088</v>
      </c>
      <c r="G435">
        <v>587.31084763253386</v>
      </c>
      <c r="H435">
        <v>6.8094011319714332</v>
      </c>
      <c r="I435">
        <v>2.9378948840907793</v>
      </c>
      <c r="J435">
        <v>5.4760389265438567</v>
      </c>
      <c r="K435">
        <v>597.26544496319502</v>
      </c>
      <c r="L435">
        <v>8.3712264842287389</v>
      </c>
      <c r="M435">
        <v>0.41000017404114975</v>
      </c>
    </row>
    <row r="436" spans="1:13" x14ac:dyDescent="0.2">
      <c r="A436">
        <v>434</v>
      </c>
      <c r="B436">
        <v>600</v>
      </c>
      <c r="C436">
        <v>84.249999999999844</v>
      </c>
      <c r="D436">
        <v>98.459104860661753</v>
      </c>
      <c r="E436">
        <v>67.313123675829004</v>
      </c>
      <c r="F436">
        <v>35.038479650132174</v>
      </c>
      <c r="G436">
        <v>448.33390632976057</v>
      </c>
      <c r="H436">
        <v>5.3214706982760998</v>
      </c>
      <c r="I436">
        <v>2.4305239060092516</v>
      </c>
      <c r="J436">
        <v>4.5303334687963677</v>
      </c>
      <c r="K436">
        <v>455.93297175658137</v>
      </c>
      <c r="L436">
        <v>6.8038628468677933</v>
      </c>
      <c r="M436">
        <v>0.41000024025138232</v>
      </c>
    </row>
    <row r="437" spans="1:13" x14ac:dyDescent="0.2">
      <c r="A437">
        <v>435</v>
      </c>
      <c r="B437">
        <v>600</v>
      </c>
      <c r="C437">
        <v>85.166666666666273</v>
      </c>
      <c r="D437">
        <v>98.459104860661753</v>
      </c>
      <c r="E437">
        <v>69.230561044302178</v>
      </c>
      <c r="F437">
        <v>37.063076560740711</v>
      </c>
      <c r="G437">
        <v>481.55082460770842</v>
      </c>
      <c r="H437">
        <v>5.654217118681534</v>
      </c>
      <c r="I437">
        <v>2.5976961543307504</v>
      </c>
      <c r="J437">
        <v>4.8419313221449212</v>
      </c>
      <c r="K437">
        <v>489.71287501223713</v>
      </c>
      <c r="L437">
        <v>7.3440021196951966</v>
      </c>
      <c r="M437">
        <v>0.41000020724918629</v>
      </c>
    </row>
    <row r="438" spans="1:13" x14ac:dyDescent="0.2">
      <c r="A438">
        <v>436</v>
      </c>
      <c r="B438">
        <v>600</v>
      </c>
      <c r="C438">
        <v>83.666666666666401</v>
      </c>
      <c r="D438">
        <v>98.459104860661753</v>
      </c>
      <c r="E438">
        <v>71.390511775351712</v>
      </c>
      <c r="F438">
        <v>39.411843992253488</v>
      </c>
      <c r="G438">
        <v>520.70903783002996</v>
      </c>
      <c r="H438">
        <v>6.2236139979685055</v>
      </c>
      <c r="I438">
        <v>2.7866818545451983</v>
      </c>
      <c r="J438">
        <v>5.1941879861047493</v>
      </c>
      <c r="K438">
        <v>529.53485163191613</v>
      </c>
      <c r="L438">
        <v>8.2920401386154605</v>
      </c>
      <c r="M438">
        <v>0.41000026393883637</v>
      </c>
    </row>
    <row r="439" spans="1:13" x14ac:dyDescent="0.2">
      <c r="A439">
        <v>437</v>
      </c>
      <c r="B439">
        <v>600</v>
      </c>
      <c r="C439">
        <v>89.916666666665876</v>
      </c>
      <c r="D439">
        <v>65.967600256643422</v>
      </c>
      <c r="E439">
        <v>95.474677483225676</v>
      </c>
      <c r="F439">
        <v>47.227718624172013</v>
      </c>
      <c r="G439">
        <v>731.02558313083148</v>
      </c>
      <c r="H439">
        <v>8.1300342887581607</v>
      </c>
      <c r="I439">
        <v>3.4497570778995454</v>
      </c>
      <c r="J439">
        <v>6.4301157090392262</v>
      </c>
      <c r="K439">
        <v>743.41596868548959</v>
      </c>
      <c r="L439">
        <v>10.821727547667372</v>
      </c>
      <c r="M439">
        <v>0.4100000963739589</v>
      </c>
    </row>
    <row r="440" spans="1:13" x14ac:dyDescent="0.2">
      <c r="A440">
        <v>438</v>
      </c>
      <c r="B440">
        <v>600</v>
      </c>
      <c r="C440">
        <v>86.583333333332902</v>
      </c>
      <c r="D440">
        <v>97.474513812055264</v>
      </c>
      <c r="E440">
        <v>71.341580036203055</v>
      </c>
      <c r="F440">
        <v>38.964257638242628</v>
      </c>
      <c r="G440">
        <v>514.60339096069708</v>
      </c>
      <c r="H440">
        <v>5.9434462863603423</v>
      </c>
      <c r="I440">
        <v>2.6155713227332154</v>
      </c>
      <c r="J440">
        <v>4.8752494365949959</v>
      </c>
      <c r="K440">
        <v>523.32562863020075</v>
      </c>
      <c r="L440">
        <v>7.3683699482951557</v>
      </c>
      <c r="M440">
        <v>0.41000016493631414</v>
      </c>
    </row>
    <row r="441" spans="1:13" x14ac:dyDescent="0.2">
      <c r="A441">
        <v>439</v>
      </c>
      <c r="B441">
        <v>600</v>
      </c>
      <c r="C441">
        <v>88.083333333332774</v>
      </c>
      <c r="D441">
        <v>98.459104860661753</v>
      </c>
      <c r="E441">
        <v>78.809775779684315</v>
      </c>
      <c r="F441">
        <v>48.029265844896535</v>
      </c>
      <c r="G441">
        <v>669.67425954401381</v>
      </c>
      <c r="H441">
        <v>7.6027352076898929</v>
      </c>
      <c r="I441">
        <v>3.3244395996053231</v>
      </c>
      <c r="J441">
        <v>6.1965323385001359</v>
      </c>
      <c r="K441">
        <v>681.02482021431206</v>
      </c>
      <c r="L441">
        <v>9.7055108699476484</v>
      </c>
      <c r="M441">
        <v>0.41000012951075093</v>
      </c>
    </row>
    <row r="442" spans="1:13" x14ac:dyDescent="0.2">
      <c r="A442">
        <v>440</v>
      </c>
      <c r="B442">
        <v>600</v>
      </c>
      <c r="C442">
        <v>87.416666666666089</v>
      </c>
      <c r="D442">
        <v>98.459104860661753</v>
      </c>
      <c r="E442">
        <v>76.95485443339615</v>
      </c>
      <c r="F442">
        <v>45.794972911565523</v>
      </c>
      <c r="G442">
        <v>630.290901770441</v>
      </c>
      <c r="H442">
        <v>7.210191440653329</v>
      </c>
      <c r="I442">
        <v>3.0831621489091998</v>
      </c>
      <c r="J442">
        <v>5.7468073605017702</v>
      </c>
      <c r="K442">
        <v>640.97395507328292</v>
      </c>
      <c r="L442">
        <v>8.7097836687117223</v>
      </c>
      <c r="M442">
        <v>0.41000014420394398</v>
      </c>
    </row>
    <row r="443" spans="1:13" x14ac:dyDescent="0.2">
      <c r="A443">
        <v>441</v>
      </c>
      <c r="B443">
        <v>600</v>
      </c>
      <c r="C443">
        <v>87.583333333332817</v>
      </c>
      <c r="D443">
        <v>98.459104860661753</v>
      </c>
      <c r="E443">
        <v>76.103325265087179</v>
      </c>
      <c r="F443">
        <v>44.787109133245245</v>
      </c>
      <c r="G443">
        <v>612.69461583783266</v>
      </c>
      <c r="H443">
        <v>6.9955617412502713</v>
      </c>
      <c r="I443">
        <v>2.9747127573339656</v>
      </c>
      <c r="J443">
        <v>5.5446649717315291</v>
      </c>
      <c r="K443">
        <v>623.07941859560742</v>
      </c>
      <c r="L443">
        <v>8.5064305084334784</v>
      </c>
      <c r="M443">
        <v>0.41000014038131599</v>
      </c>
    </row>
    <row r="444" spans="1:13" x14ac:dyDescent="0.2">
      <c r="A444">
        <v>442</v>
      </c>
      <c r="B444">
        <v>600</v>
      </c>
      <c r="C444">
        <v>87.333333333332831</v>
      </c>
      <c r="D444">
        <v>97.474513812055264</v>
      </c>
      <c r="E444">
        <v>74.613919232610982</v>
      </c>
      <c r="F444">
        <v>42.620708456925911</v>
      </c>
      <c r="G444">
        <v>576.81441849675241</v>
      </c>
      <c r="H444">
        <v>6.6047452499628516</v>
      </c>
      <c r="I444">
        <v>2.9010805840905669</v>
      </c>
      <c r="J444">
        <v>5.4074195416413176</v>
      </c>
      <c r="K444">
        <v>586.59107937415706</v>
      </c>
      <c r="L444">
        <v>8.1873216546499989</v>
      </c>
      <c r="M444">
        <v>0.41000014615411695</v>
      </c>
    </row>
    <row r="445" spans="1:13" x14ac:dyDescent="0.2">
      <c r="A445">
        <v>443</v>
      </c>
      <c r="B445">
        <v>600</v>
      </c>
      <c r="C445">
        <v>89.916666666665876</v>
      </c>
      <c r="D445">
        <v>98.459104860661753</v>
      </c>
      <c r="E445">
        <v>81.578194459627454</v>
      </c>
      <c r="F445">
        <v>51.462862891386528</v>
      </c>
      <c r="G445">
        <v>731.170826714854</v>
      </c>
      <c r="H445">
        <v>8.1316496020188378</v>
      </c>
      <c r="I445">
        <v>3.6233985606741679</v>
      </c>
      <c r="J445">
        <v>6.7537717813125218</v>
      </c>
      <c r="K445">
        <v>743.56367404930052</v>
      </c>
      <c r="L445">
        <v>10.827330315038644</v>
      </c>
      <c r="M445">
        <v>0.4100000963739589</v>
      </c>
    </row>
    <row r="446" spans="1:13" x14ac:dyDescent="0.2">
      <c r="A446">
        <v>444</v>
      </c>
      <c r="B446">
        <v>600</v>
      </c>
      <c r="C446">
        <v>88.083333333332774</v>
      </c>
      <c r="D446">
        <v>98.459104860661753</v>
      </c>
      <c r="E446">
        <v>78.366227665012744</v>
      </c>
      <c r="F446">
        <v>47.490161609657527</v>
      </c>
      <c r="G446">
        <v>660.12497461541204</v>
      </c>
      <c r="H446">
        <v>7.4943232690491906</v>
      </c>
      <c r="I446">
        <v>3.2947000770429078</v>
      </c>
      <c r="J446">
        <v>6.141099864012876</v>
      </c>
      <c r="K446">
        <v>671.31368086709517</v>
      </c>
      <c r="L446">
        <v>9.6052764000736488</v>
      </c>
      <c r="M446">
        <v>0.41000012951075093</v>
      </c>
    </row>
    <row r="447" spans="1:13" x14ac:dyDescent="0.2">
      <c r="A447">
        <v>445</v>
      </c>
      <c r="B447">
        <v>600</v>
      </c>
      <c r="C447">
        <v>86.249999999999673</v>
      </c>
      <c r="D447">
        <v>98.459104860661753</v>
      </c>
      <c r="E447">
        <v>75.596372196646712</v>
      </c>
      <c r="F447">
        <v>44.192408727011738</v>
      </c>
      <c r="G447">
        <v>602.36203615506349</v>
      </c>
      <c r="H447">
        <v>6.9839076655659804</v>
      </c>
      <c r="I447">
        <v>3.0037350515198025</v>
      </c>
      <c r="J447">
        <v>5.5987605806520078</v>
      </c>
      <c r="K447">
        <v>612.57174289106524</v>
      </c>
      <c r="L447">
        <v>8.578224835492577</v>
      </c>
      <c r="M447">
        <v>0.41000017404114975</v>
      </c>
    </row>
    <row r="448" spans="1:13" x14ac:dyDescent="0.2">
      <c r="A448">
        <v>446</v>
      </c>
      <c r="B448">
        <v>600</v>
      </c>
      <c r="C448">
        <v>86.249999999999673</v>
      </c>
      <c r="D448">
        <v>98.459104860661753</v>
      </c>
      <c r="E448">
        <v>74.403644549902396</v>
      </c>
      <c r="F448">
        <v>42.808911292799969</v>
      </c>
      <c r="G448">
        <v>578.47154114037687</v>
      </c>
      <c r="H448">
        <v>6.7069164190188877</v>
      </c>
      <c r="I448">
        <v>2.9187822860876462</v>
      </c>
      <c r="J448">
        <v>5.4404143263516236</v>
      </c>
      <c r="K448">
        <v>588.27631706527575</v>
      </c>
      <c r="L448">
        <v>8.3096946769912936</v>
      </c>
      <c r="M448">
        <v>0.41000017404114975</v>
      </c>
    </row>
    <row r="449" spans="1:13" x14ac:dyDescent="0.2">
      <c r="A449">
        <v>447</v>
      </c>
      <c r="B449">
        <v>600</v>
      </c>
      <c r="C449">
        <v>89.166666666665932</v>
      </c>
      <c r="D449">
        <v>97.474513812055264</v>
      </c>
      <c r="E449">
        <v>81.521256276618828</v>
      </c>
      <c r="F449">
        <v>50.877139589393849</v>
      </c>
      <c r="G449">
        <v>722.57415393700171</v>
      </c>
      <c r="H449">
        <v>8.1036353712561606</v>
      </c>
      <c r="I449">
        <v>3.4659233702575878</v>
      </c>
      <c r="J449">
        <v>6.4602485932107871</v>
      </c>
      <c r="K449">
        <v>734.82130895013768</v>
      </c>
      <c r="L449">
        <v>10.13084118961295</v>
      </c>
      <c r="M449">
        <v>0.41000010875893123</v>
      </c>
    </row>
    <row r="450" spans="1:13" x14ac:dyDescent="0.2">
      <c r="A450">
        <v>448</v>
      </c>
      <c r="B450">
        <v>600</v>
      </c>
      <c r="C450">
        <v>86.999999999999602</v>
      </c>
      <c r="D450">
        <v>98.459104860661753</v>
      </c>
      <c r="E450">
        <v>72.847440848006443</v>
      </c>
      <c r="F450">
        <v>41.036882749036948</v>
      </c>
      <c r="G450">
        <v>548.17837104016735</v>
      </c>
      <c r="H450">
        <v>6.3009008165536766</v>
      </c>
      <c r="I450">
        <v>2.9061870072857685</v>
      </c>
      <c r="J450">
        <v>5.4169375718280861</v>
      </c>
      <c r="K450">
        <v>557.46967559027803</v>
      </c>
      <c r="L450">
        <v>8.3949466890058062</v>
      </c>
      <c r="M450">
        <v>0.41000015422213526</v>
      </c>
    </row>
    <row r="451" spans="1:13" x14ac:dyDescent="0.2">
      <c r="A451">
        <v>449</v>
      </c>
      <c r="B451">
        <v>600</v>
      </c>
      <c r="C451">
        <v>90.999999999999261</v>
      </c>
      <c r="D451">
        <v>42.337415090084576</v>
      </c>
      <c r="E451">
        <v>117.87909852385997</v>
      </c>
      <c r="F451">
        <v>46.204878429094649</v>
      </c>
      <c r="G451">
        <v>802.21352123940881</v>
      </c>
      <c r="H451">
        <v>8.8155332004331353</v>
      </c>
      <c r="I451">
        <v>3.5010690609451625</v>
      </c>
      <c r="J451">
        <v>6.5257578023208991</v>
      </c>
      <c r="K451">
        <v>815.81047248914558</v>
      </c>
      <c r="L451">
        <v>12.399289313098985</v>
      </c>
      <c r="M451">
        <v>0.41000008093172718</v>
      </c>
    </row>
    <row r="452" spans="1:13" x14ac:dyDescent="0.2">
      <c r="A452">
        <v>450</v>
      </c>
      <c r="B452">
        <v>600</v>
      </c>
      <c r="C452">
        <v>77.250000000000242</v>
      </c>
      <c r="D452">
        <v>10.830501534672791</v>
      </c>
      <c r="E452">
        <v>128.62251707174278</v>
      </c>
      <c r="F452">
        <v>14.072538907547401</v>
      </c>
      <c r="G452">
        <v>256.21671627321109</v>
      </c>
      <c r="H452">
        <v>3.3167212462551494</v>
      </c>
      <c r="I452">
        <v>1.3461855729973291</v>
      </c>
      <c r="J452">
        <v>2.5091995768822537</v>
      </c>
      <c r="K452">
        <v>260.55970040278294</v>
      </c>
      <c r="L452">
        <v>4.4236469945842654</v>
      </c>
      <c r="M452">
        <v>0.41000074253123181</v>
      </c>
    </row>
    <row r="453" spans="1:13" x14ac:dyDescent="0.2">
      <c r="A453">
        <v>452</v>
      </c>
      <c r="B453">
        <v>600</v>
      </c>
      <c r="C453">
        <v>85.666666666666231</v>
      </c>
      <c r="D453">
        <v>97.474513812055264</v>
      </c>
      <c r="E453">
        <v>73.510541235594346</v>
      </c>
      <c r="F453">
        <v>41.369493118328577</v>
      </c>
      <c r="G453">
        <v>555.35575199878951</v>
      </c>
      <c r="H453">
        <v>6.4827519688574977</v>
      </c>
      <c r="I453">
        <v>3.0557819286278458</v>
      </c>
      <c r="J453">
        <v>5.6957724671534864</v>
      </c>
      <c r="K453">
        <v>564.76874437867832</v>
      </c>
      <c r="L453">
        <v>9.1111712542176377</v>
      </c>
      <c r="M453">
        <v>0.41000019120064202</v>
      </c>
    </row>
    <row r="454" spans="1:13" x14ac:dyDescent="0.2">
      <c r="A454">
        <v>453</v>
      </c>
      <c r="B454">
        <v>600</v>
      </c>
      <c r="C454">
        <v>87.08333333333286</v>
      </c>
      <c r="D454">
        <v>97.474513812055264</v>
      </c>
      <c r="E454">
        <v>76.192072451570866</v>
      </c>
      <c r="F454">
        <v>44.442709920048841</v>
      </c>
      <c r="G454">
        <v>608.36925544594794</v>
      </c>
      <c r="H454">
        <v>6.9860584357429811</v>
      </c>
      <c r="I454">
        <v>3.0575532336502631</v>
      </c>
      <c r="J454">
        <v>5.6990740608578987</v>
      </c>
      <c r="K454">
        <v>618.6807583198281</v>
      </c>
      <c r="L454">
        <v>8.8613532107399706</v>
      </c>
      <c r="M454">
        <v>0.41000015216430868</v>
      </c>
    </row>
    <row r="455" spans="1:13" x14ac:dyDescent="0.2">
      <c r="A455">
        <v>454</v>
      </c>
      <c r="B455">
        <v>600</v>
      </c>
      <c r="C455">
        <v>88.583333333332732</v>
      </c>
      <c r="D455">
        <v>95.505331714842086</v>
      </c>
      <c r="E455">
        <v>79.420909410958245</v>
      </c>
      <c r="F455">
        <v>47.313732485020907</v>
      </c>
      <c r="G455">
        <v>662.47915109355392</v>
      </c>
      <c r="H455">
        <v>7.4785981308774234</v>
      </c>
      <c r="I455">
        <v>3.0751293351792013</v>
      </c>
      <c r="J455">
        <v>5.7318347347235807</v>
      </c>
      <c r="K455">
        <v>673.70774771534502</v>
      </c>
      <c r="L455">
        <v>8.8877439105778588</v>
      </c>
      <c r="M455">
        <v>0.41000011948195875</v>
      </c>
    </row>
    <row r="456" spans="1:13" x14ac:dyDescent="0.2">
      <c r="A456">
        <v>455</v>
      </c>
      <c r="B456">
        <v>600</v>
      </c>
      <c r="C456">
        <v>91.999999999999176</v>
      </c>
      <c r="D456">
        <v>97.474513812055264</v>
      </c>
      <c r="E456">
        <v>83.286948994685261</v>
      </c>
      <c r="F456">
        <v>53.104932999737237</v>
      </c>
      <c r="G456">
        <v>763.06873216356382</v>
      </c>
      <c r="H456">
        <v>8.2942253496040284</v>
      </c>
      <c r="I456">
        <v>3.7261472720972417</v>
      </c>
      <c r="J456">
        <v>6.9452884848038048</v>
      </c>
      <c r="K456">
        <v>776.00219110418652</v>
      </c>
      <c r="L456">
        <v>11.157006709147357</v>
      </c>
      <c r="M456">
        <v>0.41000006888296509</v>
      </c>
    </row>
    <row r="457" spans="1:13" x14ac:dyDescent="0.2">
      <c r="A457">
        <v>456</v>
      </c>
      <c r="B457">
        <v>600</v>
      </c>
      <c r="C457">
        <v>84.333333333333087</v>
      </c>
      <c r="D457">
        <v>98.459104860661753</v>
      </c>
      <c r="E457">
        <v>68.880967764867748</v>
      </c>
      <c r="F457">
        <v>36.689707117397518</v>
      </c>
      <c r="G457">
        <v>475.38700275025303</v>
      </c>
      <c r="H457">
        <v>5.6370000326117129</v>
      </c>
      <c r="I457">
        <v>2.5111729327286216</v>
      </c>
      <c r="J457">
        <v>4.6806578429238046</v>
      </c>
      <c r="K457">
        <v>483.44460381116892</v>
      </c>
      <c r="L457">
        <v>7.0106394758407369</v>
      </c>
      <c r="M457">
        <v>0.41000023704564481</v>
      </c>
    </row>
    <row r="458" spans="1:13" x14ac:dyDescent="0.2">
      <c r="A458">
        <v>457</v>
      </c>
      <c r="B458">
        <v>600</v>
      </c>
      <c r="C458">
        <v>85.249999999999758</v>
      </c>
      <c r="D458">
        <v>98.459104860661753</v>
      </c>
      <c r="E458">
        <v>69.977278918969162</v>
      </c>
      <c r="F458">
        <v>37.866909884960457</v>
      </c>
      <c r="G458">
        <v>494.8782858800173</v>
      </c>
      <c r="H458">
        <v>5.8050238812905421</v>
      </c>
      <c r="I458">
        <v>2.6261716088764371</v>
      </c>
      <c r="J458">
        <v>4.8950076586699662</v>
      </c>
      <c r="K458">
        <v>503.26622786068469</v>
      </c>
      <c r="L458">
        <v>7.3873927837615732</v>
      </c>
      <c r="M458">
        <v>0.41000020448380575</v>
      </c>
    </row>
    <row r="459" spans="1:13" x14ac:dyDescent="0.2">
      <c r="A459">
        <v>458</v>
      </c>
      <c r="B459">
        <v>600</v>
      </c>
      <c r="C459">
        <v>89.66666666666589</v>
      </c>
      <c r="D459">
        <v>98.459104860661753</v>
      </c>
      <c r="E459">
        <v>83.317260957889502</v>
      </c>
      <c r="F459">
        <v>53.680398691013259</v>
      </c>
      <c r="G459">
        <v>771.49049878760525</v>
      </c>
      <c r="H459">
        <v>8.6039832578544075</v>
      </c>
      <c r="I459">
        <v>3.8191491016297441</v>
      </c>
      <c r="J459">
        <v>7.1186376544822805</v>
      </c>
      <c r="K459">
        <v>784.56674236219737</v>
      </c>
      <c r="L459">
        <v>11.721232944728476</v>
      </c>
      <c r="M459">
        <v>0.41000010033707657</v>
      </c>
    </row>
    <row r="460" spans="1:13" x14ac:dyDescent="0.2">
      <c r="A460">
        <v>459</v>
      </c>
      <c r="B460">
        <v>600</v>
      </c>
      <c r="C460">
        <v>86.999999999999602</v>
      </c>
      <c r="D460">
        <v>97.474513812055264</v>
      </c>
      <c r="E460">
        <v>72.898414790292719</v>
      </c>
      <c r="F460">
        <v>40.683389443616214</v>
      </c>
      <c r="G460">
        <v>543.66344440721969</v>
      </c>
      <c r="H460">
        <v>6.2490051081289906</v>
      </c>
      <c r="I460">
        <v>2.8637748073600853</v>
      </c>
      <c r="J460">
        <v>5.337884077092423</v>
      </c>
      <c r="K460">
        <v>552.87822357693551</v>
      </c>
      <c r="L460">
        <v>8.2726176218117757</v>
      </c>
      <c r="M460">
        <v>0.41000015422213526</v>
      </c>
    </row>
    <row r="461" spans="1:13" x14ac:dyDescent="0.2">
      <c r="A461">
        <v>460</v>
      </c>
      <c r="B461">
        <v>600</v>
      </c>
      <c r="C461">
        <v>91.166666666665762</v>
      </c>
      <c r="D461">
        <v>97.474513812055264</v>
      </c>
      <c r="E461">
        <v>84.396724410641255</v>
      </c>
      <c r="F461">
        <v>54.529578590857518</v>
      </c>
      <c r="G461">
        <v>789.20932878167207</v>
      </c>
      <c r="H461">
        <v>8.6567750871847888</v>
      </c>
      <c r="I461">
        <v>3.7367071587218259</v>
      </c>
      <c r="J461">
        <v>6.9649714048869065</v>
      </c>
      <c r="K461">
        <v>802.58586525731187</v>
      </c>
      <c r="L461">
        <v>11.055779947338626</v>
      </c>
      <c r="M461">
        <v>0.41000007878634975</v>
      </c>
    </row>
    <row r="462" spans="1:13" x14ac:dyDescent="0.2">
      <c r="A462">
        <v>461</v>
      </c>
      <c r="B462">
        <v>600</v>
      </c>
      <c r="C462">
        <v>87.583333333332817</v>
      </c>
      <c r="D462">
        <v>98.459104860661753</v>
      </c>
      <c r="E462">
        <v>77.633467808888398</v>
      </c>
      <c r="F462">
        <v>46.606204519275231</v>
      </c>
      <c r="G462">
        <v>644.53112281583151</v>
      </c>
      <c r="H462">
        <v>7.3590613451855598</v>
      </c>
      <c r="I462">
        <v>3.0689475433822433</v>
      </c>
      <c r="J462">
        <v>5.7203122896220746</v>
      </c>
      <c r="K462">
        <v>655.45553509018555</v>
      </c>
      <c r="L462">
        <v>8.8171102704090973</v>
      </c>
      <c r="M462">
        <v>0.41000014038131599</v>
      </c>
    </row>
    <row r="463" spans="1:13" x14ac:dyDescent="0.2">
      <c r="A463">
        <v>462</v>
      </c>
      <c r="B463">
        <v>600</v>
      </c>
      <c r="C463">
        <v>91.083333333332519</v>
      </c>
      <c r="D463">
        <v>98.459104860661753</v>
      </c>
      <c r="E463">
        <v>83.429275277723491</v>
      </c>
      <c r="F463">
        <v>53.82483491690234</v>
      </c>
      <c r="G463">
        <v>774.13267018420208</v>
      </c>
      <c r="H463">
        <v>8.499169297539348</v>
      </c>
      <c r="I463">
        <v>3.7471493057966185</v>
      </c>
      <c r="J463">
        <v>6.9844348663497078</v>
      </c>
      <c r="K463">
        <v>787.25366944774635</v>
      </c>
      <c r="L463">
        <v>11.124580267830089</v>
      </c>
      <c r="M463">
        <v>0.41000007985183379</v>
      </c>
    </row>
    <row r="464" spans="1:13" x14ac:dyDescent="0.2">
      <c r="A464">
        <v>463</v>
      </c>
      <c r="B464">
        <v>600</v>
      </c>
      <c r="C464">
        <v>89.416666666665918</v>
      </c>
      <c r="D464">
        <v>98.459104860661753</v>
      </c>
      <c r="E464">
        <v>76.720360091462879</v>
      </c>
      <c r="F464">
        <v>45.516308209670242</v>
      </c>
      <c r="G464">
        <v>625.4150838195302</v>
      </c>
      <c r="H464">
        <v>6.9943904993797066</v>
      </c>
      <c r="I464">
        <v>3.1142951173616691</v>
      </c>
      <c r="J464">
        <v>5.8048371246256636</v>
      </c>
      <c r="K464">
        <v>636.01545208797677</v>
      </c>
      <c r="L464">
        <v>8.7711053297696253</v>
      </c>
      <c r="M464">
        <v>0.4100001044631667</v>
      </c>
    </row>
    <row r="465" spans="1:13" x14ac:dyDescent="0.2">
      <c r="A465">
        <v>464</v>
      </c>
      <c r="B465">
        <v>600</v>
      </c>
      <c r="C465">
        <v>86.416666666666174</v>
      </c>
      <c r="D465">
        <v>98.459104860661753</v>
      </c>
      <c r="E465">
        <v>73.806635862057462</v>
      </c>
      <c r="F465">
        <v>42.124677144999453</v>
      </c>
      <c r="G465">
        <v>566.73313858333927</v>
      </c>
      <c r="H465">
        <v>6.5581462516876661</v>
      </c>
      <c r="I465">
        <v>2.8392332955900916</v>
      </c>
      <c r="J465">
        <v>5.2921403459274767</v>
      </c>
      <c r="K465">
        <v>576.33895050460796</v>
      </c>
      <c r="L465">
        <v>7.9525941934919411</v>
      </c>
      <c r="M465">
        <v>0.41000016942758261</v>
      </c>
    </row>
    <row r="466" spans="1:13" x14ac:dyDescent="0.2">
      <c r="A466">
        <v>465</v>
      </c>
      <c r="B466">
        <v>600</v>
      </c>
      <c r="C466">
        <v>90.499999999999304</v>
      </c>
      <c r="D466">
        <v>98.459104860661753</v>
      </c>
      <c r="E466">
        <v>84.627116885520479</v>
      </c>
      <c r="F466">
        <v>55.381517960472692</v>
      </c>
      <c r="G466">
        <v>802.73059750540608</v>
      </c>
      <c r="H466">
        <v>8.8699513536509649</v>
      </c>
      <c r="I466">
        <v>3.6733062361009932</v>
      </c>
      <c r="J466">
        <v>6.8467963394240305</v>
      </c>
      <c r="K466">
        <v>816.33632223079553</v>
      </c>
      <c r="L466">
        <v>10.552801229452868</v>
      </c>
      <c r="M466">
        <v>0.4100000877247818</v>
      </c>
    </row>
    <row r="467" spans="1:13" x14ac:dyDescent="0.2">
      <c r="A467">
        <v>466</v>
      </c>
      <c r="B467">
        <v>600</v>
      </c>
      <c r="C467">
        <v>87.416666666666089</v>
      </c>
      <c r="D467">
        <v>97.474513812055264</v>
      </c>
      <c r="E467">
        <v>77.039172523044911</v>
      </c>
      <c r="F467">
        <v>45.436427579044697</v>
      </c>
      <c r="G467">
        <v>625.72925826910478</v>
      </c>
      <c r="H467">
        <v>7.1580086741938098</v>
      </c>
      <c r="I467">
        <v>3.0380112355006688</v>
      </c>
      <c r="J467">
        <v>5.6626490876060922</v>
      </c>
      <c r="K467">
        <v>636.33499444657423</v>
      </c>
      <c r="L467">
        <v>8.5808759890901012</v>
      </c>
      <c r="M467">
        <v>0.41000014420394398</v>
      </c>
    </row>
    <row r="468" spans="1:13" x14ac:dyDescent="0.2">
      <c r="A468">
        <v>467</v>
      </c>
      <c r="B468">
        <v>600</v>
      </c>
      <c r="C468">
        <v>87.333333333332831</v>
      </c>
      <c r="D468">
        <v>97.474513812055264</v>
      </c>
      <c r="E468">
        <v>75.891903728371133</v>
      </c>
      <c r="F468">
        <v>44.093223861850582</v>
      </c>
      <c r="G468">
        <v>602.28879405806583</v>
      </c>
      <c r="H468">
        <v>6.8964365731839994</v>
      </c>
      <c r="I468">
        <v>2.9639933106011167</v>
      </c>
      <c r="J468">
        <v>5.5246846423133578</v>
      </c>
      <c r="K468">
        <v>612.49723043022254</v>
      </c>
      <c r="L468">
        <v>8.3994811720713205</v>
      </c>
      <c r="M468">
        <v>0.41000014615411695</v>
      </c>
    </row>
    <row r="469" spans="1:13" x14ac:dyDescent="0.2">
      <c r="A469">
        <v>468</v>
      </c>
      <c r="B469">
        <v>600</v>
      </c>
      <c r="C469">
        <v>89.583333333332646</v>
      </c>
      <c r="D469">
        <v>97.474513812055264</v>
      </c>
      <c r="E469">
        <v>79.297328975520671</v>
      </c>
      <c r="F469">
        <v>48.13911223550776</v>
      </c>
      <c r="G469">
        <v>673.46451298565819</v>
      </c>
      <c r="H469">
        <v>7.517743400770196</v>
      </c>
      <c r="I469">
        <v>3.1889834284086813</v>
      </c>
      <c r="J469">
        <v>5.9440511247132921</v>
      </c>
      <c r="K469">
        <v>684.87928379578511</v>
      </c>
      <c r="L469">
        <v>9.2228505868909494</v>
      </c>
      <c r="M469">
        <v>0.41000010169400652</v>
      </c>
    </row>
    <row r="470" spans="1:13" x14ac:dyDescent="0.2">
      <c r="A470">
        <v>469</v>
      </c>
      <c r="B470">
        <v>600</v>
      </c>
      <c r="C470">
        <v>87.999999999999517</v>
      </c>
      <c r="D470">
        <v>64.983009208036833</v>
      </c>
      <c r="E470">
        <v>90.749149413060707</v>
      </c>
      <c r="F470">
        <v>42.031493905009135</v>
      </c>
      <c r="G470">
        <v>632.85199117859099</v>
      </c>
      <c r="H470">
        <v>7.1914998997567556</v>
      </c>
      <c r="I470">
        <v>3.0084829876136099</v>
      </c>
      <c r="J470">
        <v>5.6076104149368309</v>
      </c>
      <c r="K470">
        <v>643.57843929608043</v>
      </c>
      <c r="L470">
        <v>9.1854571967320204</v>
      </c>
      <c r="M470">
        <v>0.41000013126221729</v>
      </c>
    </row>
    <row r="471" spans="1:13" x14ac:dyDescent="0.2">
      <c r="A471">
        <v>470</v>
      </c>
      <c r="B471">
        <v>600</v>
      </c>
      <c r="C471">
        <v>87.333333333332831</v>
      </c>
      <c r="D471">
        <v>98.459104860661753</v>
      </c>
      <c r="E471">
        <v>74.369093243626651</v>
      </c>
      <c r="F471">
        <v>42.769161616992875</v>
      </c>
      <c r="G471">
        <v>577.78823438670656</v>
      </c>
      <c r="H471">
        <v>6.6158958135882813</v>
      </c>
      <c r="I471">
        <v>2.9305192045654014</v>
      </c>
      <c r="J471">
        <v>5.4622911548283337</v>
      </c>
      <c r="K471">
        <v>587.58140086349954</v>
      </c>
      <c r="L471">
        <v>8.2652891334231224</v>
      </c>
      <c r="M471">
        <v>0.41000014615411695</v>
      </c>
    </row>
    <row r="472" spans="1:13" x14ac:dyDescent="0.2">
      <c r="A472">
        <v>471</v>
      </c>
      <c r="B472">
        <v>600</v>
      </c>
      <c r="C472">
        <v>88.499999999999474</v>
      </c>
      <c r="D472">
        <v>97.474513812055264</v>
      </c>
      <c r="E472">
        <v>79.899096193124819</v>
      </c>
      <c r="F472">
        <v>48.87251542664459</v>
      </c>
      <c r="G472">
        <v>686.54614861727043</v>
      </c>
      <c r="H472">
        <v>7.7575836001951917</v>
      </c>
      <c r="I472">
        <v>3.2287177016169921</v>
      </c>
      <c r="J472">
        <v>6.0181131437408988</v>
      </c>
      <c r="K472">
        <v>698.18266731990889</v>
      </c>
      <c r="L472">
        <v>9.1370357394111554</v>
      </c>
      <c r="M472">
        <v>0.4100001210977986</v>
      </c>
    </row>
    <row r="473" spans="1:13" x14ac:dyDescent="0.2">
      <c r="A473">
        <v>472</v>
      </c>
      <c r="B473">
        <v>600</v>
      </c>
      <c r="C473">
        <v>84.999999999999773</v>
      </c>
      <c r="D473">
        <v>97.474513812055264</v>
      </c>
      <c r="E473">
        <v>72.361556183871599</v>
      </c>
      <c r="F473">
        <v>40.086372259417757</v>
      </c>
      <c r="G473">
        <v>533.53280498393065</v>
      </c>
      <c r="H473">
        <v>6.2768565292227301</v>
      </c>
      <c r="I473">
        <v>2.7700552715613664</v>
      </c>
      <c r="J473">
        <v>5.1631971510929473</v>
      </c>
      <c r="K473">
        <v>542.57592966234688</v>
      </c>
      <c r="L473">
        <v>8.0211619732882919</v>
      </c>
      <c r="M473">
        <v>0.41000021289264776</v>
      </c>
    </row>
    <row r="474" spans="1:13" x14ac:dyDescent="0.2">
      <c r="A474">
        <v>473</v>
      </c>
      <c r="B474">
        <v>600</v>
      </c>
      <c r="C474">
        <v>84.499999999999815</v>
      </c>
      <c r="D474">
        <v>98.459104860661753</v>
      </c>
      <c r="E474">
        <v>70.400355544456772</v>
      </c>
      <c r="F474">
        <v>38.326174214757856</v>
      </c>
      <c r="G474">
        <v>502.52757642872535</v>
      </c>
      <c r="H474">
        <v>5.9470719103991296</v>
      </c>
      <c r="I474">
        <v>2.5580186727113983</v>
      </c>
      <c r="J474">
        <v>4.7679751588283281</v>
      </c>
      <c r="K474">
        <v>511.04519285933407</v>
      </c>
      <c r="L474">
        <v>7.0700162900310364</v>
      </c>
      <c r="M474">
        <v>0.41000023076192399</v>
      </c>
    </row>
    <row r="475" spans="1:13" x14ac:dyDescent="0.2">
      <c r="A475">
        <v>474</v>
      </c>
      <c r="B475">
        <v>600</v>
      </c>
      <c r="C475">
        <v>85.166666666666273</v>
      </c>
      <c r="D475">
        <v>95.505331714842086</v>
      </c>
      <c r="E475">
        <v>73.131902377909284</v>
      </c>
      <c r="F475">
        <v>40.117257901463375</v>
      </c>
      <c r="G475">
        <v>537.03263428042715</v>
      </c>
      <c r="H475">
        <v>6.3056669387134594</v>
      </c>
      <c r="I475">
        <v>2.7094465323990935</v>
      </c>
      <c r="J475">
        <v>5.0502265282368937</v>
      </c>
      <c r="K475">
        <v>546.13507415984066</v>
      </c>
      <c r="L475">
        <v>7.7525706340374834</v>
      </c>
      <c r="M475">
        <v>0.41000020724918629</v>
      </c>
    </row>
    <row r="476" spans="1:13" x14ac:dyDescent="0.2">
      <c r="A476">
        <v>475</v>
      </c>
      <c r="B476">
        <v>600</v>
      </c>
      <c r="C476">
        <v>84.916666666666302</v>
      </c>
      <c r="D476">
        <v>98.459104860661753</v>
      </c>
      <c r="E476">
        <v>73.151689681863161</v>
      </c>
      <c r="F476">
        <v>41.380381337051887</v>
      </c>
      <c r="G476">
        <v>554.02315599671078</v>
      </c>
      <c r="H476">
        <v>6.5243158704225301</v>
      </c>
      <c r="I476">
        <v>2.8843598246805442</v>
      </c>
      <c r="J476">
        <v>5.3762531680904821</v>
      </c>
      <c r="K476">
        <v>563.41358502840683</v>
      </c>
      <c r="L476">
        <v>8.4269708130212724</v>
      </c>
      <c r="M476">
        <v>0.41000021577174706</v>
      </c>
    </row>
    <row r="477" spans="1:13" x14ac:dyDescent="0.2">
      <c r="A477">
        <v>476</v>
      </c>
      <c r="B477">
        <v>600</v>
      </c>
      <c r="C477">
        <v>85.49999999999973</v>
      </c>
      <c r="D477">
        <v>98.459104860661753</v>
      </c>
      <c r="E477">
        <v>71.923052989399238</v>
      </c>
      <c r="F477">
        <v>40.002026437165995</v>
      </c>
      <c r="G477">
        <v>530.65038891762458</v>
      </c>
      <c r="H477">
        <v>6.2064372972821786</v>
      </c>
      <c r="I477">
        <v>2.6798120708114341</v>
      </c>
      <c r="J477">
        <v>4.9949898803568198</v>
      </c>
      <c r="K477">
        <v>539.64464295019013</v>
      </c>
      <c r="L477">
        <v>7.4239347097507009</v>
      </c>
      <c r="M477">
        <v>0.41000019640709651</v>
      </c>
    </row>
    <row r="478" spans="1:13" x14ac:dyDescent="0.2">
      <c r="A478">
        <v>477</v>
      </c>
      <c r="B478">
        <v>600</v>
      </c>
      <c r="C478">
        <v>87.333333333332831</v>
      </c>
      <c r="D478">
        <v>98.459104860661753</v>
      </c>
      <c r="E478">
        <v>76.201046401631672</v>
      </c>
      <c r="F478">
        <v>44.902201532368125</v>
      </c>
      <c r="G478">
        <v>614.69860247676866</v>
      </c>
      <c r="H478">
        <v>7.0385336161462462</v>
      </c>
      <c r="I478">
        <v>3.045094238598423</v>
      </c>
      <c r="J478">
        <v>5.6758513300995759</v>
      </c>
      <c r="K478">
        <v>625.11737771108392</v>
      </c>
      <c r="L478">
        <v>8.6372357691229258</v>
      </c>
      <c r="M478">
        <v>0.41000014615411695</v>
      </c>
    </row>
    <row r="479" spans="1:13" x14ac:dyDescent="0.2">
      <c r="A479">
        <v>478</v>
      </c>
      <c r="B479">
        <v>600</v>
      </c>
      <c r="C479">
        <v>86.999999999999602</v>
      </c>
      <c r="D479">
        <v>98.459104860661753</v>
      </c>
      <c r="E479">
        <v>77.925439419722281</v>
      </c>
      <c r="F479">
        <v>46.95742616536581</v>
      </c>
      <c r="G479">
        <v>650.71743153928617</v>
      </c>
      <c r="H479">
        <v>7.479510707348151</v>
      </c>
      <c r="I479">
        <v>3.2433290533806591</v>
      </c>
      <c r="J479">
        <v>6.0453477229835206</v>
      </c>
      <c r="K479">
        <v>661.74671352468272</v>
      </c>
      <c r="L479">
        <v>9.5178887850644003</v>
      </c>
      <c r="M479">
        <v>0.41000015422213526</v>
      </c>
    </row>
    <row r="480" spans="1:13" x14ac:dyDescent="0.2">
      <c r="A480">
        <v>479</v>
      </c>
      <c r="B480">
        <v>600</v>
      </c>
      <c r="C480">
        <v>86.166666666666188</v>
      </c>
      <c r="D480">
        <v>97.474513812055264</v>
      </c>
      <c r="E480">
        <v>74.610729416300757</v>
      </c>
      <c r="F480">
        <v>42.617064382835082</v>
      </c>
      <c r="G480">
        <v>576.75164031503903</v>
      </c>
      <c r="H480">
        <v>6.6934426342171243</v>
      </c>
      <c r="I480">
        <v>2.9114342639705111</v>
      </c>
      <c r="J480">
        <v>5.4267181061892096</v>
      </c>
      <c r="K480">
        <v>586.52726720237695</v>
      </c>
      <c r="L480">
        <v>8.3494607285235443</v>
      </c>
      <c r="M480">
        <v>0.41000017639483249</v>
      </c>
    </row>
    <row r="481" spans="1:13" x14ac:dyDescent="0.2">
      <c r="A481">
        <v>480</v>
      </c>
      <c r="B481">
        <v>600</v>
      </c>
      <c r="C481">
        <v>89.166666666665932</v>
      </c>
      <c r="D481">
        <v>96.489922763448604</v>
      </c>
      <c r="E481">
        <v>81.391591227987973</v>
      </c>
      <c r="F481">
        <v>50.203144286911304</v>
      </c>
      <c r="G481">
        <v>712.38389137081128</v>
      </c>
      <c r="H481">
        <v>7.9893520527568276</v>
      </c>
      <c r="I481">
        <v>3.42030882173855</v>
      </c>
      <c r="J481">
        <v>6.3752261355797755</v>
      </c>
      <c r="K481">
        <v>724.45832815898348</v>
      </c>
      <c r="L481">
        <v>9.9902293552264823</v>
      </c>
      <c r="M481">
        <v>0.41000010875893123</v>
      </c>
    </row>
    <row r="482" spans="1:13" x14ac:dyDescent="0.2">
      <c r="A482">
        <v>481</v>
      </c>
      <c r="B482">
        <v>600</v>
      </c>
      <c r="C482">
        <v>82.916666666666472</v>
      </c>
      <c r="D482">
        <v>98.459104860661753</v>
      </c>
      <c r="E482">
        <v>64.05207892124433</v>
      </c>
      <c r="F482">
        <v>31.725773885175723</v>
      </c>
      <c r="G482">
        <v>395.11292168312445</v>
      </c>
      <c r="H482">
        <v>4.7651809650226173</v>
      </c>
      <c r="I482">
        <v>2.287807545656301</v>
      </c>
      <c r="J482">
        <v>4.2643197495923593</v>
      </c>
      <c r="K482">
        <v>401.8099537152205</v>
      </c>
      <c r="L482">
        <v>6.5379674049476391</v>
      </c>
      <c r="M482">
        <v>0.41000029785749281</v>
      </c>
    </row>
    <row r="483" spans="1:13" x14ac:dyDescent="0.2">
      <c r="A483">
        <v>482</v>
      </c>
      <c r="B483">
        <v>600</v>
      </c>
      <c r="C483">
        <v>90.583333333332561</v>
      </c>
      <c r="D483">
        <v>42.337415090084576</v>
      </c>
      <c r="E483">
        <v>114.78452792042998</v>
      </c>
      <c r="F483">
        <v>43.810773897404026</v>
      </c>
      <c r="G483">
        <v>749.70412496653421</v>
      </c>
      <c r="H483">
        <v>8.2764024835312675</v>
      </c>
      <c r="I483">
        <v>3.2740224082674838</v>
      </c>
      <c r="J483">
        <v>6.10255807691982</v>
      </c>
      <c r="K483">
        <v>762.41108638955586</v>
      </c>
      <c r="L483">
        <v>11.156809432448489</v>
      </c>
      <c r="M483">
        <v>0.41000008655424691</v>
      </c>
    </row>
    <row r="484" spans="1:13" x14ac:dyDescent="0.2">
      <c r="A484">
        <v>483</v>
      </c>
      <c r="B484">
        <v>600</v>
      </c>
      <c r="C484">
        <v>84.249999999999844</v>
      </c>
      <c r="D484">
        <v>95.505331714842086</v>
      </c>
      <c r="E484">
        <v>70.688901711699657</v>
      </c>
      <c r="F484">
        <v>37.481759260265441</v>
      </c>
      <c r="G484">
        <v>492.55188389942901</v>
      </c>
      <c r="H484">
        <v>5.8463131620110378</v>
      </c>
      <c r="I484">
        <v>2.6025509580999544</v>
      </c>
      <c r="J484">
        <v>4.8509803506056928</v>
      </c>
      <c r="K484">
        <v>500.90042488419806</v>
      </c>
      <c r="L484">
        <v>7.3550252537370557</v>
      </c>
      <c r="M484">
        <v>0.41000024025138232</v>
      </c>
    </row>
    <row r="485" spans="1:13" x14ac:dyDescent="0.2">
      <c r="A485">
        <v>484</v>
      </c>
      <c r="B485">
        <v>600</v>
      </c>
      <c r="C485">
        <v>86.999999999999602</v>
      </c>
      <c r="D485">
        <v>98.459104860661753</v>
      </c>
      <c r="E485">
        <v>77.274819451260512</v>
      </c>
      <c r="F485">
        <v>46.176579798351526</v>
      </c>
      <c r="G485">
        <v>636.98106736215698</v>
      </c>
      <c r="H485">
        <v>7.3216214639328721</v>
      </c>
      <c r="I485">
        <v>3.2088919064165289</v>
      </c>
      <c r="J485">
        <v>5.9811591918295042</v>
      </c>
      <c r="K485">
        <v>647.77752596428365</v>
      </c>
      <c r="L485">
        <v>9.3958616936088095</v>
      </c>
      <c r="M485">
        <v>0.41000015422213526</v>
      </c>
    </row>
    <row r="486" spans="1:13" x14ac:dyDescent="0.2">
      <c r="A486">
        <v>485</v>
      </c>
      <c r="B486">
        <v>600</v>
      </c>
      <c r="C486">
        <v>86.916666666666131</v>
      </c>
      <c r="D486">
        <v>98.459104860661753</v>
      </c>
      <c r="E486">
        <v>74.547962688839888</v>
      </c>
      <c r="F486">
        <v>42.975142239398622</v>
      </c>
      <c r="G486">
        <v>581.33109519465609</v>
      </c>
      <c r="H486">
        <v>6.6883730990756627</v>
      </c>
      <c r="I486">
        <v>3.0286755024983769</v>
      </c>
      <c r="J486">
        <v>5.645247907732295</v>
      </c>
      <c r="K486">
        <v>591.18432122628667</v>
      </c>
      <c r="L486">
        <v>8.857534859248771</v>
      </c>
      <c r="M486">
        <v>0.41000015630779135</v>
      </c>
    </row>
    <row r="487" spans="1:13" x14ac:dyDescent="0.2">
      <c r="A487">
        <v>486</v>
      </c>
      <c r="B487">
        <v>600</v>
      </c>
      <c r="C487">
        <v>90.916666666665805</v>
      </c>
      <c r="D487">
        <v>98.459104860661753</v>
      </c>
      <c r="E487">
        <v>83.471159676712887</v>
      </c>
      <c r="F487">
        <v>53.878892362626218</v>
      </c>
      <c r="G487">
        <v>775.12202694936229</v>
      </c>
      <c r="H487">
        <v>8.5256318271241405</v>
      </c>
      <c r="I487">
        <v>3.7803675372698722</v>
      </c>
      <c r="J487">
        <v>7.0463514208198914</v>
      </c>
      <c r="K487">
        <v>788.25979801286894</v>
      </c>
      <c r="L487">
        <v>11.382106941403675</v>
      </c>
      <c r="M487">
        <v>0.41000008202622473</v>
      </c>
    </row>
    <row r="488" spans="1:13" x14ac:dyDescent="0.2">
      <c r="A488">
        <v>487</v>
      </c>
      <c r="B488">
        <v>600</v>
      </c>
      <c r="C488">
        <v>86.249999999999673</v>
      </c>
      <c r="D488">
        <v>96.489922763448604</v>
      </c>
      <c r="E488">
        <v>72.654415444018113</v>
      </c>
      <c r="F488">
        <v>40.003304312874185</v>
      </c>
      <c r="G488">
        <v>533.59989257621817</v>
      </c>
      <c r="H488">
        <v>6.1866654211735677</v>
      </c>
      <c r="I488">
        <v>2.7370657166184018</v>
      </c>
      <c r="J488">
        <v>5.1017068343306633</v>
      </c>
      <c r="K488">
        <v>542.64411862396139</v>
      </c>
      <c r="L488">
        <v>8.3917311015088476</v>
      </c>
      <c r="M488">
        <v>0.41000017404114975</v>
      </c>
    </row>
    <row r="489" spans="1:13" x14ac:dyDescent="0.2">
      <c r="A489">
        <v>488</v>
      </c>
      <c r="B489">
        <v>600</v>
      </c>
      <c r="C489">
        <v>88.666666666665975</v>
      </c>
      <c r="D489">
        <v>98.459104860661753</v>
      </c>
      <c r="E489">
        <v>80.279133687664924</v>
      </c>
      <c r="F489">
        <v>49.836911343011934</v>
      </c>
      <c r="G489">
        <v>701.90556819376172</v>
      </c>
      <c r="H489">
        <v>7.9162282127116601</v>
      </c>
      <c r="I489">
        <v>3.5642971452450554</v>
      </c>
      <c r="J489">
        <v>6.6436107087512672</v>
      </c>
      <c r="K489">
        <v>713.80241536401252</v>
      </c>
      <c r="L489">
        <v>10.821263062231845</v>
      </c>
      <c r="M489">
        <v>0.41000011788767943</v>
      </c>
    </row>
    <row r="490" spans="1:13" x14ac:dyDescent="0.2">
      <c r="A490">
        <v>489</v>
      </c>
      <c r="B490">
        <v>600</v>
      </c>
      <c r="C490">
        <v>85.08333333333303</v>
      </c>
      <c r="D490">
        <v>97.474513812055264</v>
      </c>
      <c r="E490">
        <v>71.146940344375338</v>
      </c>
      <c r="F490">
        <v>38.751936983846988</v>
      </c>
      <c r="G490">
        <v>511.03816526406655</v>
      </c>
      <c r="H490">
        <v>6.0063251549155927</v>
      </c>
      <c r="I490">
        <v>2.6834152372415172</v>
      </c>
      <c r="J490">
        <v>5.0017059408043192</v>
      </c>
      <c r="K490">
        <v>519.70001410584598</v>
      </c>
      <c r="L490">
        <v>7.6851431281368736</v>
      </c>
      <c r="M490">
        <v>0.41000021005196502</v>
      </c>
    </row>
    <row r="491" spans="1:13" x14ac:dyDescent="0.2">
      <c r="A491">
        <v>490</v>
      </c>
      <c r="B491">
        <v>600</v>
      </c>
      <c r="C491">
        <v>85.666666666666231</v>
      </c>
      <c r="D491">
        <v>98.459104860661753</v>
      </c>
      <c r="E491">
        <v>72.484623826469729</v>
      </c>
      <c r="F491">
        <v>40.629131911617691</v>
      </c>
      <c r="G491">
        <v>541.2574854908147</v>
      </c>
      <c r="H491">
        <v>6.31818076448425</v>
      </c>
      <c r="I491">
        <v>2.9165065564565329</v>
      </c>
      <c r="J491">
        <v>5.436172519024292</v>
      </c>
      <c r="K491">
        <v>550.43151955482836</v>
      </c>
      <c r="L491">
        <v>8.6669426964575074</v>
      </c>
      <c r="M491">
        <v>0.41000019120064202</v>
      </c>
    </row>
    <row r="492" spans="1:13" x14ac:dyDescent="0.2">
      <c r="A492">
        <v>491</v>
      </c>
      <c r="B492">
        <v>600</v>
      </c>
      <c r="C492">
        <v>88.499999999999474</v>
      </c>
      <c r="D492">
        <v>97.474513812055264</v>
      </c>
      <c r="E492">
        <v>79.327952458825649</v>
      </c>
      <c r="F492">
        <v>48.176300674862091</v>
      </c>
      <c r="G492">
        <v>674.12651958438528</v>
      </c>
      <c r="H492">
        <v>7.617248808863156</v>
      </c>
      <c r="I492">
        <v>3.1912440698070133</v>
      </c>
      <c r="J492">
        <v>5.9482648085871634</v>
      </c>
      <c r="K492">
        <v>685.55253350768442</v>
      </c>
      <c r="L492">
        <v>9.0058786682525316</v>
      </c>
      <c r="M492">
        <v>0.4100001210977986</v>
      </c>
    </row>
    <row r="493" spans="1:13" x14ac:dyDescent="0.2">
      <c r="A493">
        <v>492</v>
      </c>
      <c r="B493">
        <v>600</v>
      </c>
      <c r="C493">
        <v>91.333333333332476</v>
      </c>
      <c r="D493">
        <v>98.459104860661753</v>
      </c>
      <c r="E493">
        <v>82.967683980490065</v>
      </c>
      <c r="F493">
        <v>53.230886454653074</v>
      </c>
      <c r="G493">
        <v>763.2800892540198</v>
      </c>
      <c r="H493">
        <v>8.3570812692046736</v>
      </c>
      <c r="I493">
        <v>3.6294742725966338</v>
      </c>
      <c r="J493">
        <v>6.7650965006461021</v>
      </c>
      <c r="K493">
        <v>776.21714082473261</v>
      </c>
      <c r="L493">
        <v>10.529549617410575</v>
      </c>
      <c r="M493">
        <v>0.410000076697843</v>
      </c>
    </row>
    <row r="494" spans="1:13" x14ac:dyDescent="0.2">
      <c r="A494">
        <v>493</v>
      </c>
      <c r="B494">
        <v>600</v>
      </c>
      <c r="C494">
        <v>87.249999999999588</v>
      </c>
      <c r="D494">
        <v>98.459104860661753</v>
      </c>
      <c r="E494">
        <v>75.864824530756167</v>
      </c>
      <c r="F494">
        <v>44.506831745585295</v>
      </c>
      <c r="G494">
        <v>607.8202785256284</v>
      </c>
      <c r="H494">
        <v>6.9664215303797281</v>
      </c>
      <c r="I494">
        <v>3.0337385833020538</v>
      </c>
      <c r="J494">
        <v>5.6546851506096045</v>
      </c>
      <c r="K494">
        <v>618.12247233604899</v>
      </c>
      <c r="L494">
        <v>8.658945694874383</v>
      </c>
      <c r="M494">
        <v>0.41000014813066343</v>
      </c>
    </row>
    <row r="495" spans="1:13" x14ac:dyDescent="0.2">
      <c r="A495">
        <v>494</v>
      </c>
      <c r="B495">
        <v>600</v>
      </c>
      <c r="C495">
        <v>88.333333333332746</v>
      </c>
      <c r="D495">
        <v>98.459104860661753</v>
      </c>
      <c r="E495">
        <v>80.452829089839469</v>
      </c>
      <c r="F495">
        <v>50.052803236388002</v>
      </c>
      <c r="G495">
        <v>705.77658871239225</v>
      </c>
      <c r="H495">
        <v>7.9899236458007206</v>
      </c>
      <c r="I495">
        <v>3.3681122828395176</v>
      </c>
      <c r="J495">
        <v>6.2779352895424374</v>
      </c>
      <c r="K495">
        <v>717.73905510308839</v>
      </c>
      <c r="L495">
        <v>9.6780735554277122</v>
      </c>
      <c r="M495">
        <v>0.41000012439533029</v>
      </c>
    </row>
    <row r="496" spans="1:13" x14ac:dyDescent="0.2">
      <c r="A496">
        <v>495</v>
      </c>
      <c r="B496">
        <v>600</v>
      </c>
      <c r="C496">
        <v>84.999999999999773</v>
      </c>
      <c r="D496">
        <v>98.459104860661753</v>
      </c>
      <c r="E496">
        <v>70.585018412340588</v>
      </c>
      <c r="F496">
        <v>38.527499999724689</v>
      </c>
      <c r="G496">
        <v>505.88868513609327</v>
      </c>
      <c r="H496">
        <v>5.9516315898364072</v>
      </c>
      <c r="I496">
        <v>2.715207813186892</v>
      </c>
      <c r="J496">
        <v>5.0609651690342812</v>
      </c>
      <c r="K496">
        <v>514.46325526627209</v>
      </c>
      <c r="L496">
        <v>7.8174939519116693</v>
      </c>
      <c r="M496">
        <v>0.41000021289264776</v>
      </c>
    </row>
    <row r="497" spans="1:13" x14ac:dyDescent="0.2">
      <c r="A497">
        <v>496</v>
      </c>
      <c r="B497">
        <v>600</v>
      </c>
      <c r="C497">
        <v>89.66666666666589</v>
      </c>
      <c r="D497">
        <v>98.459104860661753</v>
      </c>
      <c r="E497">
        <v>81.474350892300947</v>
      </c>
      <c r="F497">
        <v>51.331928737459442</v>
      </c>
      <c r="G497">
        <v>728.80471761621254</v>
      </c>
      <c r="H497">
        <v>8.1279336537124784</v>
      </c>
      <c r="I497">
        <v>3.6708009645927215</v>
      </c>
      <c r="J497">
        <v>6.8421266814403001</v>
      </c>
      <c r="K497">
        <v>741.15746599203555</v>
      </c>
      <c r="L497">
        <v>11.18719041206344</v>
      </c>
      <c r="M497">
        <v>0.41000010033707657</v>
      </c>
    </row>
    <row r="498" spans="1:13" x14ac:dyDescent="0.2">
      <c r="A498">
        <v>497</v>
      </c>
      <c r="B498">
        <v>600</v>
      </c>
      <c r="C498">
        <v>87.333333333332831</v>
      </c>
      <c r="D498">
        <v>97.474513812055264</v>
      </c>
      <c r="E498">
        <v>77.421895685596141</v>
      </c>
      <c r="F498">
        <v>45.888996513696988</v>
      </c>
      <c r="G498">
        <v>633.6699941925217</v>
      </c>
      <c r="H498">
        <v>7.2557632922808244</v>
      </c>
      <c r="I498">
        <v>3.0833388156620103</v>
      </c>
      <c r="J498">
        <v>5.7471366554743897</v>
      </c>
      <c r="K498">
        <v>644.41032321819455</v>
      </c>
      <c r="L498">
        <v>8.7807218155350721</v>
      </c>
      <c r="M498">
        <v>0.41000014615411695</v>
      </c>
    </row>
    <row r="499" spans="1:13" x14ac:dyDescent="0.2">
      <c r="A499">
        <v>498</v>
      </c>
      <c r="B499">
        <v>600</v>
      </c>
      <c r="C499">
        <v>84.666666666666316</v>
      </c>
      <c r="D499">
        <v>98.459104860661753</v>
      </c>
      <c r="E499">
        <v>72.418165288997031</v>
      </c>
      <c r="F499">
        <v>40.554663294500109</v>
      </c>
      <c r="G499">
        <v>539.99551752454124</v>
      </c>
      <c r="H499">
        <v>6.3778998132820099</v>
      </c>
      <c r="I499">
        <v>2.885412613905455</v>
      </c>
      <c r="J499">
        <v>5.3782154965618911</v>
      </c>
      <c r="K499">
        <v>549.14819301355442</v>
      </c>
      <c r="L499">
        <v>8.5886337580729446</v>
      </c>
      <c r="M499">
        <v>0.41000022464477509</v>
      </c>
    </row>
    <row r="500" spans="1:13" x14ac:dyDescent="0.2">
      <c r="A500">
        <v>499</v>
      </c>
      <c r="B500">
        <v>600</v>
      </c>
      <c r="C500">
        <v>92.416666666665662</v>
      </c>
      <c r="D500">
        <v>98.459104860661753</v>
      </c>
      <c r="E500">
        <v>86.345787689906061</v>
      </c>
      <c r="F500">
        <v>57.653818406617603</v>
      </c>
      <c r="G500">
        <v>844.86858741547098</v>
      </c>
      <c r="H500">
        <v>9.1419504499420761</v>
      </c>
      <c r="I500">
        <v>3.8975122836847951</v>
      </c>
      <c r="J500">
        <v>7.2647013675392262</v>
      </c>
      <c r="K500">
        <v>859.18848777662106</v>
      </c>
      <c r="L500">
        <v>11.400145583118441</v>
      </c>
      <c r="M500">
        <v>0.41000006440836279</v>
      </c>
    </row>
    <row r="501" spans="1:13" x14ac:dyDescent="0.2">
      <c r="A501">
        <v>500</v>
      </c>
      <c r="B501">
        <v>600</v>
      </c>
      <c r="C501">
        <v>82.999999999999943</v>
      </c>
      <c r="D501">
        <v>69.905964451069948</v>
      </c>
      <c r="E501">
        <v>75.625263970162422</v>
      </c>
      <c r="F501">
        <v>31.400598097165691</v>
      </c>
      <c r="G501">
        <v>428.09301679775274</v>
      </c>
      <c r="H501">
        <v>5.1577471903343737</v>
      </c>
      <c r="I501">
        <v>2.3149902581066293</v>
      </c>
      <c r="J501">
        <v>4.3149865015966995</v>
      </c>
      <c r="K501">
        <v>435.34904749216957</v>
      </c>
      <c r="L501">
        <v>6.7911515434764427</v>
      </c>
      <c r="M501">
        <v>0.41000029388310172</v>
      </c>
    </row>
    <row r="502" spans="1:13" x14ac:dyDescent="0.2">
      <c r="A502">
        <v>501</v>
      </c>
      <c r="B502">
        <v>600</v>
      </c>
      <c r="C502">
        <v>86.999999999999602</v>
      </c>
      <c r="D502">
        <v>90.582376471809056</v>
      </c>
      <c r="E502">
        <v>77.216423168438538</v>
      </c>
      <c r="F502">
        <v>42.418270023047093</v>
      </c>
      <c r="G502">
        <v>584.89630650352092</v>
      </c>
      <c r="H502">
        <v>6.7229460517646391</v>
      </c>
      <c r="I502">
        <v>2.9309902832772483</v>
      </c>
      <c r="J502">
        <v>5.4631692139370891</v>
      </c>
      <c r="K502">
        <v>594.80995870334641</v>
      </c>
      <c r="L502">
        <v>8.5811562103302386</v>
      </c>
      <c r="M502">
        <v>0.41000015422213526</v>
      </c>
    </row>
    <row r="503" spans="1:13" x14ac:dyDescent="0.2">
      <c r="A503">
        <v>502</v>
      </c>
      <c r="B503">
        <v>600</v>
      </c>
      <c r="C503">
        <v>85.08333333333303</v>
      </c>
      <c r="D503">
        <v>98.459104860661753</v>
      </c>
      <c r="E503">
        <v>71.33142597183118</v>
      </c>
      <c r="F503">
        <v>39.346633174864586</v>
      </c>
      <c r="G503">
        <v>519.61312026225664</v>
      </c>
      <c r="H503">
        <v>6.107108171544664</v>
      </c>
      <c r="I503">
        <v>2.7295376996934895</v>
      </c>
      <c r="J503">
        <v>5.0876751159244904</v>
      </c>
      <c r="K503">
        <v>528.42031042894666</v>
      </c>
      <c r="L503">
        <v>7.8231659761974175</v>
      </c>
      <c r="M503">
        <v>0.41000021005196502</v>
      </c>
    </row>
    <row r="504" spans="1:13" x14ac:dyDescent="0.2">
      <c r="A504">
        <v>503</v>
      </c>
      <c r="B504">
        <v>600</v>
      </c>
      <c r="C504">
        <v>86.916666666666131</v>
      </c>
      <c r="D504">
        <v>98.459104860661753</v>
      </c>
      <c r="E504">
        <v>77.863726458397053</v>
      </c>
      <c r="F504">
        <v>46.883079857937282</v>
      </c>
      <c r="G504">
        <v>649.40685848698911</v>
      </c>
      <c r="H504">
        <v>7.4716033574725955</v>
      </c>
      <c r="I504">
        <v>3.266294741552723</v>
      </c>
      <c r="J504">
        <v>6.0881542247021851</v>
      </c>
      <c r="K504">
        <v>660.41392935599333</v>
      </c>
      <c r="L504">
        <v>9.6502727183830714</v>
      </c>
      <c r="M504">
        <v>0.41000015630779135</v>
      </c>
    </row>
    <row r="505" spans="1:13" x14ac:dyDescent="0.2">
      <c r="A505">
        <v>504</v>
      </c>
      <c r="B505">
        <v>600</v>
      </c>
      <c r="C505">
        <v>86.249999999999673</v>
      </c>
      <c r="D505">
        <v>98.459104860661753</v>
      </c>
      <c r="E505">
        <v>69.710402917771901</v>
      </c>
      <c r="F505">
        <v>37.578630626511909</v>
      </c>
      <c r="G505">
        <v>490.08972591928654</v>
      </c>
      <c r="H505">
        <v>5.6821997208033439</v>
      </c>
      <c r="I505">
        <v>2.6303011697456427</v>
      </c>
      <c r="J505">
        <v>4.9027048830300881</v>
      </c>
      <c r="K505">
        <v>498.3964784628273</v>
      </c>
      <c r="L505">
        <v>7.3786937258265537</v>
      </c>
      <c r="M505">
        <v>0.41000017404114975</v>
      </c>
    </row>
    <row r="506" spans="1:13" x14ac:dyDescent="0.2">
      <c r="A506">
        <v>505</v>
      </c>
      <c r="B506">
        <v>600</v>
      </c>
      <c r="C506">
        <v>89.166666666665932</v>
      </c>
      <c r="D506">
        <v>98.459104860661753</v>
      </c>
      <c r="E506">
        <v>78.243947784252342</v>
      </c>
      <c r="F506">
        <v>47.342073309832053</v>
      </c>
      <c r="G506">
        <v>657.50702414277714</v>
      </c>
      <c r="H506">
        <v>7.3739105511340099</v>
      </c>
      <c r="I506">
        <v>3.2827451637179603</v>
      </c>
      <c r="J506">
        <v>6.1188167077687972</v>
      </c>
      <c r="K506">
        <v>668.65133424995042</v>
      </c>
      <c r="L506">
        <v>9.492823030992982</v>
      </c>
      <c r="M506">
        <v>0.41000010875893123</v>
      </c>
    </row>
    <row r="507" spans="1:13" x14ac:dyDescent="0.2">
      <c r="A507">
        <v>506</v>
      </c>
      <c r="B507">
        <v>600</v>
      </c>
      <c r="C507">
        <v>84.916666666666302</v>
      </c>
      <c r="D507">
        <v>98.459104860661753</v>
      </c>
      <c r="E507">
        <v>72.007394431331193</v>
      </c>
      <c r="F507">
        <v>40.095899170042117</v>
      </c>
      <c r="G507">
        <v>532.23530563436816</v>
      </c>
      <c r="H507">
        <v>6.2677366708659914</v>
      </c>
      <c r="I507">
        <v>2.8143558612753039</v>
      </c>
      <c r="J507">
        <v>5.2457704776799696</v>
      </c>
      <c r="K507">
        <v>541.25644096350629</v>
      </c>
      <c r="L507">
        <v>8.1941867319960053</v>
      </c>
      <c r="M507">
        <v>0.41000021577174706</v>
      </c>
    </row>
    <row r="508" spans="1:13" x14ac:dyDescent="0.2">
      <c r="A508">
        <v>507</v>
      </c>
      <c r="B508">
        <v>600</v>
      </c>
      <c r="C508">
        <v>89.999999999999346</v>
      </c>
      <c r="D508">
        <v>97.474513812055264</v>
      </c>
      <c r="E508">
        <v>83.03266381413394</v>
      </c>
      <c r="F508">
        <v>52.781156387168984</v>
      </c>
      <c r="G508">
        <v>757.15417716914658</v>
      </c>
      <c r="H508">
        <v>8.4128241907683563</v>
      </c>
      <c r="I508">
        <v>3.6552206700880063</v>
      </c>
      <c r="J508">
        <v>6.8130860579459576</v>
      </c>
      <c r="K508">
        <v>769.98742291197311</v>
      </c>
      <c r="L508">
        <v>10.898863794154057</v>
      </c>
      <c r="M508">
        <v>0.41000009508801571</v>
      </c>
    </row>
    <row r="509" spans="1:13" x14ac:dyDescent="0.2">
      <c r="A509">
        <v>508</v>
      </c>
      <c r="B509">
        <v>600</v>
      </c>
      <c r="C509">
        <v>84.583333333333073</v>
      </c>
      <c r="D509">
        <v>98.459104860661753</v>
      </c>
      <c r="E509">
        <v>71.66341291239587</v>
      </c>
      <c r="F509">
        <v>39.713735493300234</v>
      </c>
      <c r="G509">
        <v>525.78923464179456</v>
      </c>
      <c r="H509">
        <v>6.2162274046320727</v>
      </c>
      <c r="I509">
        <v>2.6070261077864769</v>
      </c>
      <c r="J509">
        <v>4.8593217293317368</v>
      </c>
      <c r="K509">
        <v>534.70112292767658</v>
      </c>
      <c r="L509">
        <v>7.3696692807048851</v>
      </c>
      <c r="M509">
        <v>0.41000022768280681</v>
      </c>
    </row>
    <row r="510" spans="1:13" x14ac:dyDescent="0.2">
      <c r="A510">
        <v>509</v>
      </c>
      <c r="B510">
        <v>600</v>
      </c>
      <c r="C510">
        <v>89.416666666665918</v>
      </c>
      <c r="D510">
        <v>98.459104860661753</v>
      </c>
      <c r="E510">
        <v>81.10575957663184</v>
      </c>
      <c r="F510">
        <v>50.868526338856931</v>
      </c>
      <c r="G510">
        <v>720.4438117939103</v>
      </c>
      <c r="H510">
        <v>8.057153533575951</v>
      </c>
      <c r="I510">
        <v>3.4259161005543768</v>
      </c>
      <c r="J510">
        <v>6.3856777270351843</v>
      </c>
      <c r="K510">
        <v>732.65485357930891</v>
      </c>
      <c r="L510">
        <v>9.7906999343094938</v>
      </c>
      <c r="M510">
        <v>0.4100001044631667</v>
      </c>
    </row>
    <row r="511" spans="1:13" x14ac:dyDescent="0.2">
      <c r="A511">
        <v>510</v>
      </c>
      <c r="B511">
        <v>600</v>
      </c>
      <c r="C511">
        <v>87.08333333333286</v>
      </c>
      <c r="D511">
        <v>98.459104860661753</v>
      </c>
      <c r="E511">
        <v>77.494271508624124</v>
      </c>
      <c r="F511">
        <v>46.439225110048561</v>
      </c>
      <c r="G511">
        <v>641.59442375534456</v>
      </c>
      <c r="H511">
        <v>7.367591468960935</v>
      </c>
      <c r="I511">
        <v>3.1959373238866107</v>
      </c>
      <c r="J511">
        <v>5.9570127192667481</v>
      </c>
      <c r="K511">
        <v>652.46907378934281</v>
      </c>
      <c r="L511">
        <v>9.3013184789321439</v>
      </c>
      <c r="M511">
        <v>0.41000015216430868</v>
      </c>
    </row>
    <row r="512" spans="1:13" x14ac:dyDescent="0.2">
      <c r="A512">
        <v>511</v>
      </c>
      <c r="B512">
        <v>600</v>
      </c>
      <c r="C512">
        <v>86.249999999999673</v>
      </c>
      <c r="D512">
        <v>98.459104860661753</v>
      </c>
      <c r="E512">
        <v>73.281706910394405</v>
      </c>
      <c r="F512">
        <v>41.527608114062488</v>
      </c>
      <c r="G512">
        <v>556.53240535598843</v>
      </c>
      <c r="H512">
        <v>6.4525496273158325</v>
      </c>
      <c r="I512">
        <v>2.865641880506967</v>
      </c>
      <c r="J512">
        <v>5.3413641761546442</v>
      </c>
      <c r="K512">
        <v>565.96532494042185</v>
      </c>
      <c r="L512">
        <v>8.125109186396072</v>
      </c>
      <c r="M512">
        <v>0.41000017404114975</v>
      </c>
    </row>
    <row r="513" spans="1:13" x14ac:dyDescent="0.2">
      <c r="A513">
        <v>512</v>
      </c>
      <c r="B513">
        <v>600</v>
      </c>
      <c r="C513">
        <v>84.499999999999815</v>
      </c>
      <c r="D513">
        <v>47.26037033311772</v>
      </c>
      <c r="E513">
        <v>89.639467919038452</v>
      </c>
      <c r="F513">
        <v>29.825349518232738</v>
      </c>
      <c r="G513">
        <v>446.06926592863027</v>
      </c>
      <c r="H513">
        <v>5.2789262240074706</v>
      </c>
      <c r="I513">
        <v>2.2413805332577357</v>
      </c>
      <c r="J513">
        <v>4.1777829138075218</v>
      </c>
      <c r="K513">
        <v>453.6299393859249</v>
      </c>
      <c r="L513">
        <v>6.5424286748018936</v>
      </c>
      <c r="M513">
        <v>0.41000023076192399</v>
      </c>
    </row>
    <row r="514" spans="1:13" x14ac:dyDescent="0.2">
      <c r="A514">
        <v>513</v>
      </c>
      <c r="B514">
        <v>600</v>
      </c>
      <c r="C514">
        <v>92.499999999999119</v>
      </c>
      <c r="D514">
        <v>3.9383641944264798</v>
      </c>
      <c r="E514">
        <v>301.42601724799357</v>
      </c>
      <c r="F514">
        <v>28.103941077143919</v>
      </c>
      <c r="G514">
        <v>813.70597148010256</v>
      </c>
      <c r="H514">
        <v>8.7968213132984889</v>
      </c>
      <c r="I514">
        <v>2.2627896240391556</v>
      </c>
      <c r="J514">
        <v>4.2176880224401776</v>
      </c>
      <c r="K514">
        <v>827.49768724519754</v>
      </c>
      <c r="L514">
        <v>12.589137996532417</v>
      </c>
      <c r="M514">
        <v>0.41000006354894503</v>
      </c>
    </row>
    <row r="515" spans="1:13" x14ac:dyDescent="0.2">
      <c r="A515">
        <v>514</v>
      </c>
      <c r="B515">
        <v>600</v>
      </c>
      <c r="C515">
        <v>87.916666666666046</v>
      </c>
      <c r="D515">
        <v>93.536149617628965</v>
      </c>
      <c r="E515">
        <v>81.417521706159164</v>
      </c>
      <c r="F515">
        <v>48.697327398102672</v>
      </c>
      <c r="G515">
        <v>691.13619024095726</v>
      </c>
      <c r="H515">
        <v>7.8612647231199482</v>
      </c>
      <c r="I515">
        <v>3.4050608599094887</v>
      </c>
      <c r="J515">
        <v>6.3468049578928021</v>
      </c>
      <c r="K515">
        <v>702.85052144060876</v>
      </c>
      <c r="L515">
        <v>10.162377721438675</v>
      </c>
      <c r="M515">
        <v>0.41000013303736998</v>
      </c>
    </row>
    <row r="516" spans="1:13" x14ac:dyDescent="0.2">
      <c r="A516">
        <v>515</v>
      </c>
      <c r="B516">
        <v>600</v>
      </c>
      <c r="C516">
        <v>87.416666666666089</v>
      </c>
      <c r="D516">
        <v>98.459104860661753</v>
      </c>
      <c r="E516">
        <v>76.195234419164251</v>
      </c>
      <c r="F516">
        <v>44.895352260132753</v>
      </c>
      <c r="G516">
        <v>614.57930556625433</v>
      </c>
      <c r="H516">
        <v>7.0304591675835084</v>
      </c>
      <c r="I516">
        <v>3.0269142919545007</v>
      </c>
      <c r="J516">
        <v>5.6419651294585282</v>
      </c>
      <c r="K516">
        <v>624.99605672313385</v>
      </c>
      <c r="L516">
        <v>8.5269927123077771</v>
      </c>
      <c r="M516">
        <v>0.41000014420394398</v>
      </c>
    </row>
    <row r="517" spans="1:13" x14ac:dyDescent="0.2">
      <c r="A517">
        <v>516</v>
      </c>
      <c r="B517">
        <v>600</v>
      </c>
      <c r="C517">
        <v>84.249999999999844</v>
      </c>
      <c r="D517">
        <v>97.474513812055264</v>
      </c>
      <c r="E517">
        <v>69.942960044016246</v>
      </c>
      <c r="F517">
        <v>37.45147917474312</v>
      </c>
      <c r="G517">
        <v>489.31827573716771</v>
      </c>
      <c r="H517">
        <v>5.8079320562275205</v>
      </c>
      <c r="I517">
        <v>2.5420809698734068</v>
      </c>
      <c r="J517">
        <v>4.7382683501834233</v>
      </c>
      <c r="K517">
        <v>497.61200846487031</v>
      </c>
      <c r="L517">
        <v>7.1679720371191751</v>
      </c>
      <c r="M517">
        <v>0.41000024025138232</v>
      </c>
    </row>
    <row r="518" spans="1:13" x14ac:dyDescent="0.2">
      <c r="A518">
        <v>517</v>
      </c>
      <c r="B518">
        <v>600</v>
      </c>
      <c r="C518">
        <v>89.249999999999417</v>
      </c>
      <c r="D518">
        <v>98.459104860661753</v>
      </c>
      <c r="E518">
        <v>78.010528377579348</v>
      </c>
      <c r="F518">
        <v>47.060030396195096</v>
      </c>
      <c r="G518">
        <v>652.52711079464245</v>
      </c>
      <c r="H518">
        <v>7.3112281321529036</v>
      </c>
      <c r="I518">
        <v>3.2573906218477</v>
      </c>
      <c r="J518">
        <v>6.0715575430525623</v>
      </c>
      <c r="K518">
        <v>663.58701302508973</v>
      </c>
      <c r="L518">
        <v>9.3427701849978568</v>
      </c>
      <c r="M518">
        <v>0.41000010730773212</v>
      </c>
    </row>
    <row r="519" spans="1:13" x14ac:dyDescent="0.2">
      <c r="A519">
        <v>518</v>
      </c>
      <c r="B519">
        <v>600</v>
      </c>
      <c r="C519">
        <v>86.583333333332902</v>
      </c>
      <c r="D519">
        <v>97.474513812055264</v>
      </c>
      <c r="E519">
        <v>75.101060036049518</v>
      </c>
      <c r="F519">
        <v>43.179051001679028</v>
      </c>
      <c r="G519">
        <v>586.44590973337506</v>
      </c>
      <c r="H519">
        <v>6.7731962625606696</v>
      </c>
      <c r="I519">
        <v>2.8330517611411907</v>
      </c>
      <c r="J519">
        <v>5.2806183805054809</v>
      </c>
      <c r="K519">
        <v>596.38583763679128</v>
      </c>
      <c r="L519">
        <v>8.0780963158273451</v>
      </c>
      <c r="M519">
        <v>0.41000016493631414</v>
      </c>
    </row>
    <row r="520" spans="1:13" x14ac:dyDescent="0.2">
      <c r="A520">
        <v>519</v>
      </c>
      <c r="B520">
        <v>600</v>
      </c>
      <c r="C520">
        <v>87.66666666666606</v>
      </c>
      <c r="D520">
        <v>98.459104860661753</v>
      </c>
      <c r="E520">
        <v>75.621217447111221</v>
      </c>
      <c r="F520">
        <v>44.221461758509278</v>
      </c>
      <c r="G520">
        <v>602.86597534242787</v>
      </c>
      <c r="H520">
        <v>6.8767981978224189</v>
      </c>
      <c r="I520">
        <v>3.2015955233649609</v>
      </c>
      <c r="J520">
        <v>5.9675592234202428</v>
      </c>
      <c r="K520">
        <v>613.08418664851888</v>
      </c>
      <c r="L520">
        <v>9.580332836567548</v>
      </c>
      <c r="M520">
        <v>0.41000013850817107</v>
      </c>
    </row>
    <row r="521" spans="1:13" x14ac:dyDescent="0.2">
      <c r="A521">
        <v>520</v>
      </c>
      <c r="B521">
        <v>600</v>
      </c>
      <c r="C521">
        <v>85.999999999999687</v>
      </c>
      <c r="D521">
        <v>98.459104860661753</v>
      </c>
      <c r="E521">
        <v>73.406466973930478</v>
      </c>
      <c r="F521">
        <v>41.669127668899193</v>
      </c>
      <c r="G521">
        <v>558.94662453004958</v>
      </c>
      <c r="H521">
        <v>6.4993793550005998</v>
      </c>
      <c r="I521">
        <v>2.9155658623021807</v>
      </c>
      <c r="J521">
        <v>5.4344191282426477</v>
      </c>
      <c r="K521">
        <v>568.42047070296678</v>
      </c>
      <c r="L521">
        <v>8.449481684329605</v>
      </c>
      <c r="M521">
        <v>0.41000018119812009</v>
      </c>
    </row>
    <row r="522" spans="1:13" x14ac:dyDescent="0.2">
      <c r="A522">
        <v>521</v>
      </c>
      <c r="B522">
        <v>600</v>
      </c>
      <c r="C522">
        <v>85.666666666666231</v>
      </c>
      <c r="D522">
        <v>98.459104860661753</v>
      </c>
      <c r="E522">
        <v>75.745497588984122</v>
      </c>
      <c r="F522">
        <v>44.366933249719075</v>
      </c>
      <c r="G522">
        <v>605.39036976659202</v>
      </c>
      <c r="H522">
        <v>7.0668136548629779</v>
      </c>
      <c r="I522">
        <v>3.1348861700703781</v>
      </c>
      <c r="J522">
        <v>5.8432174651824376</v>
      </c>
      <c r="K522">
        <v>615.65142300491959</v>
      </c>
      <c r="L522">
        <v>9.4075343249746446</v>
      </c>
      <c r="M522">
        <v>0.41000019120064202</v>
      </c>
    </row>
    <row r="523" spans="1:13" x14ac:dyDescent="0.2">
      <c r="A523">
        <v>522</v>
      </c>
      <c r="B523">
        <v>600</v>
      </c>
      <c r="C523">
        <v>90.249999999999318</v>
      </c>
      <c r="D523">
        <v>98.459104860661753</v>
      </c>
      <c r="E523">
        <v>82.012206572130992</v>
      </c>
      <c r="F523">
        <v>52.011904719030248</v>
      </c>
      <c r="G523">
        <v>741.11036204234779</v>
      </c>
      <c r="H523">
        <v>8.2117491639041909</v>
      </c>
      <c r="I523">
        <v>3.5633795562917818</v>
      </c>
      <c r="J523">
        <v>6.6419003845140381</v>
      </c>
      <c r="K523">
        <v>753.67167128799963</v>
      </c>
      <c r="L523">
        <v>10.364670351288757</v>
      </c>
      <c r="M523">
        <v>0.41000009133222559</v>
      </c>
    </row>
    <row r="524" spans="1:13" x14ac:dyDescent="0.2">
      <c r="A524">
        <v>523</v>
      </c>
      <c r="B524">
        <v>600</v>
      </c>
      <c r="C524">
        <v>89.583333333332646</v>
      </c>
      <c r="D524">
        <v>98.459104860661753</v>
      </c>
      <c r="E524">
        <v>81.262632395505108</v>
      </c>
      <c r="F524">
        <v>51.065494012069443</v>
      </c>
      <c r="G524">
        <v>723.99506504410488</v>
      </c>
      <c r="H524">
        <v>8.0818053772365808</v>
      </c>
      <c r="I524">
        <v>3.3690378533787064</v>
      </c>
      <c r="J524">
        <v>6.2796604909202349</v>
      </c>
      <c r="K524">
        <v>736.2662947463258</v>
      </c>
      <c r="L524">
        <v>9.8107362336931114</v>
      </c>
      <c r="M524">
        <v>0.41000010169400652</v>
      </c>
    </row>
    <row r="525" spans="1:13" x14ac:dyDescent="0.2">
      <c r="A525">
        <v>524</v>
      </c>
      <c r="B525">
        <v>600</v>
      </c>
      <c r="C525">
        <v>87.08333333333286</v>
      </c>
      <c r="D525">
        <v>97.474513812055264</v>
      </c>
      <c r="E525">
        <v>77.538508594322224</v>
      </c>
      <c r="F525">
        <v>46.027336691037355</v>
      </c>
      <c r="G525">
        <v>636.10156246397491</v>
      </c>
      <c r="H525">
        <v>7.3045155498255889</v>
      </c>
      <c r="I525">
        <v>3.15417654721902</v>
      </c>
      <c r="J525">
        <v>5.8791734337726362</v>
      </c>
      <c r="K525">
        <v>646.88311171340069</v>
      </c>
      <c r="L525">
        <v>9.1799269641869206</v>
      </c>
      <c r="M525">
        <v>0.41000015216430868</v>
      </c>
    </row>
    <row r="526" spans="1:13" x14ac:dyDescent="0.2">
      <c r="A526">
        <v>525</v>
      </c>
      <c r="B526">
        <v>600</v>
      </c>
      <c r="C526">
        <v>83.916666666666387</v>
      </c>
      <c r="D526">
        <v>98.459104860661753</v>
      </c>
      <c r="E526">
        <v>68.730103501339542</v>
      </c>
      <c r="F526">
        <v>36.529166282507298</v>
      </c>
      <c r="G526">
        <v>472.74192642197761</v>
      </c>
      <c r="H526">
        <v>5.6334688352172293</v>
      </c>
      <c r="I526">
        <v>2.5853019152850658</v>
      </c>
      <c r="J526">
        <v>4.818829292236841</v>
      </c>
      <c r="K526">
        <v>480.75470801885598</v>
      </c>
      <c r="L526">
        <v>7.4748161026882167</v>
      </c>
      <c r="M526">
        <v>0.41000025351377001</v>
      </c>
    </row>
    <row r="527" spans="1:13" x14ac:dyDescent="0.2">
      <c r="A527">
        <v>526</v>
      </c>
      <c r="B527">
        <v>600</v>
      </c>
      <c r="C527">
        <v>82.916666666666472</v>
      </c>
      <c r="D527">
        <v>98.459104860661753</v>
      </c>
      <c r="E527">
        <v>66.761625178671181</v>
      </c>
      <c r="F527">
        <v>34.466688946878605</v>
      </c>
      <c r="G527">
        <v>439.04569715891211</v>
      </c>
      <c r="H527">
        <v>5.2950234833235754</v>
      </c>
      <c r="I527">
        <v>2.4357568265698109</v>
      </c>
      <c r="J527">
        <v>4.5400872815839897</v>
      </c>
      <c r="K527">
        <v>446.48737505924976</v>
      </c>
      <c r="L527">
        <v>7.0171289063921813</v>
      </c>
      <c r="M527">
        <v>0.41000029785749281</v>
      </c>
    </row>
    <row r="528" spans="1:13" x14ac:dyDescent="0.2">
      <c r="A528">
        <v>527</v>
      </c>
      <c r="B528">
        <v>600</v>
      </c>
      <c r="C528">
        <v>91.333333333332476</v>
      </c>
      <c r="D528">
        <v>98.459104860661753</v>
      </c>
      <c r="E528">
        <v>83.224143817835625</v>
      </c>
      <c r="F528">
        <v>53.560477035060664</v>
      </c>
      <c r="G528">
        <v>769.2982959090607</v>
      </c>
      <c r="H528">
        <v>8.4229740428000124</v>
      </c>
      <c r="I528">
        <v>3.6514198369717472</v>
      </c>
      <c r="J528">
        <v>6.8060015600591743</v>
      </c>
      <c r="K528">
        <v>782.33735177800645</v>
      </c>
      <c r="L528">
        <v>10.598523128566574</v>
      </c>
      <c r="M528">
        <v>0.410000076697843</v>
      </c>
    </row>
    <row r="529" spans="1:13" x14ac:dyDescent="0.2">
      <c r="A529">
        <v>528</v>
      </c>
      <c r="B529">
        <v>600</v>
      </c>
      <c r="C529">
        <v>84.916666666666302</v>
      </c>
      <c r="D529">
        <v>98.459104860661753</v>
      </c>
      <c r="E529">
        <v>71.170804220110838</v>
      </c>
      <c r="F529">
        <v>39.16963377917422</v>
      </c>
      <c r="G529">
        <v>516.64087098758921</v>
      </c>
      <c r="H529">
        <v>6.084092690727279</v>
      </c>
      <c r="I529">
        <v>2.7578980409138283</v>
      </c>
      <c r="J529">
        <v>5.1405368889353742</v>
      </c>
      <c r="K529">
        <v>525.39768806530606</v>
      </c>
      <c r="L529">
        <v>8.0104879226586228</v>
      </c>
      <c r="M529">
        <v>0.41000021577174706</v>
      </c>
    </row>
    <row r="530" spans="1:13" x14ac:dyDescent="0.2">
      <c r="A530">
        <v>529</v>
      </c>
      <c r="B530">
        <v>600</v>
      </c>
      <c r="C530">
        <v>84.083333333333115</v>
      </c>
      <c r="D530">
        <v>98.459104860661753</v>
      </c>
      <c r="E530">
        <v>68.646584482995351</v>
      </c>
      <c r="F530">
        <v>36.440441654468302</v>
      </c>
      <c r="G530">
        <v>471.28146599576797</v>
      </c>
      <c r="H530">
        <v>5.6049331932103383</v>
      </c>
      <c r="I530">
        <v>2.5451527879016842</v>
      </c>
      <c r="J530">
        <v>4.7439940128642748</v>
      </c>
      <c r="K530">
        <v>479.26948792891051</v>
      </c>
      <c r="L530">
        <v>7.2627693153921431</v>
      </c>
      <c r="M530">
        <v>0.41000024679350416</v>
      </c>
    </row>
    <row r="531" spans="1:13" x14ac:dyDescent="0.2">
      <c r="A531">
        <v>530</v>
      </c>
      <c r="B531">
        <v>600</v>
      </c>
      <c r="C531">
        <v>88.999999999999432</v>
      </c>
      <c r="D531">
        <v>98.459104860661753</v>
      </c>
      <c r="E531">
        <v>80.653354865836846</v>
      </c>
      <c r="F531">
        <v>50.302623798344754</v>
      </c>
      <c r="G531">
        <v>710.26166480076256</v>
      </c>
      <c r="H531">
        <v>7.9804681438288441</v>
      </c>
      <c r="I531">
        <v>3.4955723326273915</v>
      </c>
      <c r="J531">
        <v>6.5155122695757521</v>
      </c>
      <c r="K531">
        <v>722.30013487486326</v>
      </c>
      <c r="L531">
        <v>10.336414343666018</v>
      </c>
      <c r="M531">
        <v>0.41000011172047163</v>
      </c>
    </row>
    <row r="532" spans="1:13" x14ac:dyDescent="0.2">
      <c r="A532">
        <v>531</v>
      </c>
      <c r="B532">
        <v>600</v>
      </c>
      <c r="C532">
        <v>84.666666666666316</v>
      </c>
      <c r="D532">
        <v>92.551558569022234</v>
      </c>
      <c r="E532">
        <v>71.042740209093594</v>
      </c>
      <c r="F532">
        <v>36.687069868769044</v>
      </c>
      <c r="G532">
        <v>483.42178943257295</v>
      </c>
      <c r="H532">
        <v>5.709706174400492</v>
      </c>
      <c r="I532">
        <v>2.6488229215844887</v>
      </c>
      <c r="J532">
        <v>4.9372281856188041</v>
      </c>
      <c r="K532">
        <v>491.61556626849512</v>
      </c>
      <c r="L532">
        <v>7.8531701801830769</v>
      </c>
      <c r="M532">
        <v>0.41000022464477509</v>
      </c>
    </row>
    <row r="533" spans="1:13" x14ac:dyDescent="0.2">
      <c r="A533">
        <v>532</v>
      </c>
      <c r="B533">
        <v>600</v>
      </c>
      <c r="C533">
        <v>88.166666666666018</v>
      </c>
      <c r="D533">
        <v>73.84432864549656</v>
      </c>
      <c r="E533">
        <v>88.132789520982001</v>
      </c>
      <c r="F533">
        <v>45.04867902011474</v>
      </c>
      <c r="G533">
        <v>667.55791383750636</v>
      </c>
      <c r="H533">
        <v>7.5715453365313188</v>
      </c>
      <c r="I533">
        <v>3.2587899824874551</v>
      </c>
      <c r="J533">
        <v>6.0741658573857498</v>
      </c>
      <c r="K533">
        <v>678.8726017807578</v>
      </c>
      <c r="L533">
        <v>9.7278739863466122</v>
      </c>
      <c r="M533">
        <v>0.41000012778265482</v>
      </c>
    </row>
    <row r="534" spans="1:13" x14ac:dyDescent="0.2">
      <c r="A534">
        <v>533</v>
      </c>
      <c r="B534">
        <v>600</v>
      </c>
      <c r="C534">
        <v>84.666666666666316</v>
      </c>
      <c r="D534">
        <v>98.459104860661753</v>
      </c>
      <c r="E534">
        <v>71.918841442254845</v>
      </c>
      <c r="F534">
        <v>39.99734183380982</v>
      </c>
      <c r="G534">
        <v>530.57129584574182</v>
      </c>
      <c r="H534">
        <v>6.2665901084142996</v>
      </c>
      <c r="I534">
        <v>2.8452700158211295</v>
      </c>
      <c r="J534">
        <v>5.3033923873646396</v>
      </c>
      <c r="K534">
        <v>539.56423511479886</v>
      </c>
      <c r="L534">
        <v>8.4589332545467411</v>
      </c>
      <c r="M534">
        <v>0.41000022464477509</v>
      </c>
    </row>
    <row r="535" spans="1:13" x14ac:dyDescent="0.2">
      <c r="A535">
        <v>534</v>
      </c>
      <c r="B535">
        <v>600</v>
      </c>
      <c r="C535">
        <v>87.916666666666046</v>
      </c>
      <c r="D535">
        <v>97.474513812055264</v>
      </c>
      <c r="E535">
        <v>77.071417974383095</v>
      </c>
      <c r="F535">
        <v>45.474471205054478</v>
      </c>
      <c r="G535">
        <v>626.39595451556181</v>
      </c>
      <c r="H535">
        <v>7.1248828949637861</v>
      </c>
      <c r="I535">
        <v>3.1812432203401042</v>
      </c>
      <c r="J535">
        <v>5.9296238962536876</v>
      </c>
      <c r="K535">
        <v>637.0129787387599</v>
      </c>
      <c r="L535">
        <v>9.3664237462450153</v>
      </c>
      <c r="M535">
        <v>0.41000013303736998</v>
      </c>
    </row>
    <row r="536" spans="1:13" x14ac:dyDescent="0.2">
      <c r="A536">
        <v>535</v>
      </c>
      <c r="B536">
        <v>600</v>
      </c>
      <c r="C536">
        <v>86.166666666666188</v>
      </c>
      <c r="D536">
        <v>97.474513812055264</v>
      </c>
      <c r="E536">
        <v>75.976970934096727</v>
      </c>
      <c r="F536">
        <v>44.192127416645697</v>
      </c>
      <c r="G536">
        <v>604.00819106952133</v>
      </c>
      <c r="H536">
        <v>7.0097662406521239</v>
      </c>
      <c r="I536">
        <v>3.0018491319960705</v>
      </c>
      <c r="J536">
        <v>5.5952453532079591</v>
      </c>
      <c r="K536">
        <v>614.24580168050511</v>
      </c>
      <c r="L536">
        <v>8.6446572842368461</v>
      </c>
      <c r="M536">
        <v>0.41000017639483249</v>
      </c>
    </row>
    <row r="537" spans="1:13" x14ac:dyDescent="0.2">
      <c r="A537">
        <v>536</v>
      </c>
      <c r="B537">
        <v>600</v>
      </c>
      <c r="C537">
        <v>90.499999999999304</v>
      </c>
      <c r="D537">
        <v>98.459104860661753</v>
      </c>
      <c r="E537">
        <v>81.365401426517195</v>
      </c>
      <c r="F537">
        <v>51.194735942872029</v>
      </c>
      <c r="G537">
        <v>726.32729227910215</v>
      </c>
      <c r="H537">
        <v>8.0257159367857209</v>
      </c>
      <c r="I537">
        <v>3.4351279864957025</v>
      </c>
      <c r="J537">
        <v>6.4028480642976744</v>
      </c>
      <c r="K537">
        <v>738.6380341768164</v>
      </c>
      <c r="L537">
        <v>9.7632698776475699</v>
      </c>
      <c r="M537">
        <v>0.4100000877247818</v>
      </c>
    </row>
    <row r="538" spans="1:13" x14ac:dyDescent="0.2">
      <c r="A538">
        <v>537</v>
      </c>
      <c r="B538">
        <v>600</v>
      </c>
      <c r="C538">
        <v>86.166666666666188</v>
      </c>
      <c r="D538">
        <v>98.459104860661753</v>
      </c>
      <c r="E538">
        <v>74.086894639463921</v>
      </c>
      <c r="F538">
        <v>42.445196429114297</v>
      </c>
      <c r="G538">
        <v>572.22539965306112</v>
      </c>
      <c r="H538">
        <v>6.6409137290491023</v>
      </c>
      <c r="I538">
        <v>2.9212893417887074</v>
      </c>
      <c r="J538">
        <v>5.4450873099509911</v>
      </c>
      <c r="K538">
        <v>581.92430922080962</v>
      </c>
      <c r="L538">
        <v>8.3643203625899041</v>
      </c>
      <c r="M538">
        <v>0.41000017639483249</v>
      </c>
    </row>
    <row r="539" spans="1:13" x14ac:dyDescent="0.2">
      <c r="A539">
        <v>538</v>
      </c>
      <c r="B539">
        <v>600</v>
      </c>
      <c r="C539">
        <v>89.166666666665932</v>
      </c>
      <c r="D539">
        <v>97.474513812055264</v>
      </c>
      <c r="E539">
        <v>79.231439290804758</v>
      </c>
      <c r="F539">
        <v>48.05914603275653</v>
      </c>
      <c r="G539">
        <v>672.04141805374422</v>
      </c>
      <c r="H539">
        <v>7.5369130996682214</v>
      </c>
      <c r="I539">
        <v>3.3044157384172852</v>
      </c>
      <c r="J539">
        <v>6.1592092048784428</v>
      </c>
      <c r="K539">
        <v>683.43207654506557</v>
      </c>
      <c r="L539">
        <v>9.5874903596197978</v>
      </c>
      <c r="M539">
        <v>0.41000010875893123</v>
      </c>
    </row>
    <row r="540" spans="1:13" x14ac:dyDescent="0.2">
      <c r="A540">
        <v>539</v>
      </c>
      <c r="B540">
        <v>600</v>
      </c>
      <c r="C540">
        <v>89.583333333332646</v>
      </c>
      <c r="D540">
        <v>98.459104860661753</v>
      </c>
      <c r="E540">
        <v>79.604426505730984</v>
      </c>
      <c r="F540">
        <v>49.002721480488326</v>
      </c>
      <c r="G540">
        <v>686.99124930477512</v>
      </c>
      <c r="H540">
        <v>7.6687395271231296</v>
      </c>
      <c r="I540">
        <v>3.2668127303503649</v>
      </c>
      <c r="J540">
        <v>6.0891197210631205</v>
      </c>
      <c r="K540">
        <v>698.63528920319777</v>
      </c>
      <c r="L540">
        <v>9.4580990779994156</v>
      </c>
      <c r="M540">
        <v>0.41000010169400652</v>
      </c>
    </row>
    <row r="541" spans="1:13" x14ac:dyDescent="0.2">
      <c r="A541">
        <v>540</v>
      </c>
      <c r="B541">
        <v>600</v>
      </c>
      <c r="C541">
        <v>92.083333333332433</v>
      </c>
      <c r="D541">
        <v>97.474513812055264</v>
      </c>
      <c r="E541">
        <v>84.805687288890994</v>
      </c>
      <c r="F541">
        <v>55.059329116873656</v>
      </c>
      <c r="G541">
        <v>798.97746091979946</v>
      </c>
      <c r="H541">
        <v>8.6766783086313914</v>
      </c>
      <c r="I541">
        <v>3.8142575692268785</v>
      </c>
      <c r="J541">
        <v>7.1095201663129144</v>
      </c>
      <c r="K541">
        <v>812.51954537937172</v>
      </c>
      <c r="L541">
        <v>11.411142059951514</v>
      </c>
      <c r="M541">
        <v>0.41000006796384153</v>
      </c>
    </row>
    <row r="542" spans="1:13" x14ac:dyDescent="0.2">
      <c r="A542">
        <v>541</v>
      </c>
      <c r="B542">
        <v>600</v>
      </c>
      <c r="C542">
        <v>86.999999999999602</v>
      </c>
      <c r="D542">
        <v>98.459104860661753</v>
      </c>
      <c r="E542">
        <v>79.062770266580259</v>
      </c>
      <c r="F542">
        <v>48.338127102055395</v>
      </c>
      <c r="G542">
        <v>675.15835494686598</v>
      </c>
      <c r="H542">
        <v>7.7604408614582656</v>
      </c>
      <c r="I542">
        <v>3.3248590074238003</v>
      </c>
      <c r="J542">
        <v>6.1973140865308487</v>
      </c>
      <c r="K542">
        <v>686.60189636835605</v>
      </c>
      <c r="L542">
        <v>9.7883824978795673</v>
      </c>
      <c r="M542">
        <v>0.41000015422213526</v>
      </c>
    </row>
    <row r="543" spans="1:13" x14ac:dyDescent="0.2">
      <c r="A543">
        <v>542</v>
      </c>
      <c r="B543">
        <v>600</v>
      </c>
      <c r="C543">
        <v>87.916666666666046</v>
      </c>
      <c r="D543">
        <v>98.459104860661753</v>
      </c>
      <c r="E543">
        <v>77.569093376636218</v>
      </c>
      <c r="F543">
        <v>46.528943922202913</v>
      </c>
      <c r="G543">
        <v>643.17198291079376</v>
      </c>
      <c r="H543">
        <v>7.315700279554104</v>
      </c>
      <c r="I543">
        <v>3.2995417115585739</v>
      </c>
      <c r="J543">
        <v>6.15012434586873</v>
      </c>
      <c r="K543">
        <v>654.07335044521108</v>
      </c>
      <c r="L543">
        <v>9.7288687404025183</v>
      </c>
      <c r="M543">
        <v>0.41000013303736998</v>
      </c>
    </row>
    <row r="544" spans="1:13" x14ac:dyDescent="0.2">
      <c r="A544">
        <v>543</v>
      </c>
      <c r="B544">
        <v>600</v>
      </c>
      <c r="C544">
        <v>87.249999999999588</v>
      </c>
      <c r="D544">
        <v>92.551558569022234</v>
      </c>
      <c r="E544">
        <v>74.323783262843023</v>
      </c>
      <c r="F544">
        <v>40.154038812828077</v>
      </c>
      <c r="G544">
        <v>542.27929119293992</v>
      </c>
      <c r="H544">
        <v>6.2152354291454728</v>
      </c>
      <c r="I544">
        <v>2.8695338753147919</v>
      </c>
      <c r="J544">
        <v>5.3486185933174122</v>
      </c>
      <c r="K544">
        <v>551.4706040770684</v>
      </c>
      <c r="L544">
        <v>8.1478366002466363</v>
      </c>
      <c r="M544">
        <v>0.41000014813066343</v>
      </c>
    </row>
    <row r="545" spans="1:13" x14ac:dyDescent="0.2">
      <c r="A545">
        <v>544</v>
      </c>
      <c r="B545">
        <v>600</v>
      </c>
      <c r="C545">
        <v>89.249999999999417</v>
      </c>
      <c r="D545">
        <v>35.44527774983824</v>
      </c>
      <c r="E545">
        <v>120.87646251141091</v>
      </c>
      <c r="F545">
        <v>40.675392155486321</v>
      </c>
      <c r="G545">
        <v>715.93532852652174</v>
      </c>
      <c r="H545">
        <v>8.0216843532383919</v>
      </c>
      <c r="I545">
        <v>3.0324020949554904</v>
      </c>
      <c r="J545">
        <v>5.6521940260120971</v>
      </c>
      <c r="K545">
        <v>728.06995803974428</v>
      </c>
      <c r="L545">
        <v>10.227293922906554</v>
      </c>
      <c r="M545">
        <v>0.41000010730773212</v>
      </c>
    </row>
    <row r="546" spans="1:13" x14ac:dyDescent="0.2">
      <c r="A546">
        <v>545</v>
      </c>
      <c r="B546">
        <v>600</v>
      </c>
      <c r="C546">
        <v>86.999999999999602</v>
      </c>
      <c r="D546">
        <v>78.767283888529533</v>
      </c>
      <c r="E546">
        <v>82.449541059835695</v>
      </c>
      <c r="F546">
        <v>42.054477020878451</v>
      </c>
      <c r="G546">
        <v>600.96673854685025</v>
      </c>
      <c r="H546">
        <v>6.9076636614580806</v>
      </c>
      <c r="I546">
        <v>2.900532098172846</v>
      </c>
      <c r="J546">
        <v>5.4063972006949594</v>
      </c>
      <c r="K546">
        <v>611.15277522270526</v>
      </c>
      <c r="L546">
        <v>8.6288194562599507</v>
      </c>
      <c r="M546">
        <v>0.41000015422213526</v>
      </c>
    </row>
    <row r="547" spans="1:13" x14ac:dyDescent="0.2">
      <c r="A547">
        <v>546</v>
      </c>
      <c r="B547">
        <v>600</v>
      </c>
      <c r="C547">
        <v>85.249999999999758</v>
      </c>
      <c r="D547">
        <v>98.459104860661753</v>
      </c>
      <c r="E547">
        <v>68.357427867143514</v>
      </c>
      <c r="F547">
        <v>36.134095675658251</v>
      </c>
      <c r="G547">
        <v>466.24629593196062</v>
      </c>
      <c r="H547">
        <v>5.469164761665243</v>
      </c>
      <c r="I547">
        <v>2.5280683386375187</v>
      </c>
      <c r="J547">
        <v>4.7121497458294845</v>
      </c>
      <c r="K547">
        <v>474.14893985585786</v>
      </c>
      <c r="L547">
        <v>7.0781030963805307</v>
      </c>
      <c r="M547">
        <v>0.41000020448380575</v>
      </c>
    </row>
    <row r="548" spans="1:13" x14ac:dyDescent="0.2">
      <c r="A548">
        <v>547</v>
      </c>
      <c r="B548">
        <v>600</v>
      </c>
      <c r="C548">
        <v>84.083333333333115</v>
      </c>
      <c r="D548">
        <v>98.459104860661753</v>
      </c>
      <c r="E548">
        <v>68.349319792269256</v>
      </c>
      <c r="F548">
        <v>36.125524242036313</v>
      </c>
      <c r="G548">
        <v>466.10554626265895</v>
      </c>
      <c r="H548">
        <v>5.5433761696252946</v>
      </c>
      <c r="I548">
        <v>2.5346631285627534</v>
      </c>
      <c r="J548">
        <v>4.7244419917292699</v>
      </c>
      <c r="K548">
        <v>474.00583854094452</v>
      </c>
      <c r="L548">
        <v>7.2188334201240094</v>
      </c>
      <c r="M548">
        <v>0.41000024679350416</v>
      </c>
    </row>
    <row r="549" spans="1:13" x14ac:dyDescent="0.2">
      <c r="A549">
        <v>548</v>
      </c>
      <c r="B549">
        <v>600</v>
      </c>
      <c r="C549">
        <v>84.499999999999815</v>
      </c>
      <c r="D549">
        <v>98.459104860661753</v>
      </c>
      <c r="E549">
        <v>69.294962406577127</v>
      </c>
      <c r="F549">
        <v>37.132064094309541</v>
      </c>
      <c r="G549">
        <v>482.69154858482108</v>
      </c>
      <c r="H549">
        <v>5.7123260187552916</v>
      </c>
      <c r="I549">
        <v>2.4952208342439008</v>
      </c>
      <c r="J549">
        <v>4.6509242017593673</v>
      </c>
      <c r="K549">
        <v>490.87295326386402</v>
      </c>
      <c r="L549">
        <v>6.8756640621038283</v>
      </c>
      <c r="M549">
        <v>0.41000023076192399</v>
      </c>
    </row>
    <row r="550" spans="1:13" x14ac:dyDescent="0.2">
      <c r="A550">
        <v>549</v>
      </c>
      <c r="B550">
        <v>600</v>
      </c>
      <c r="C550">
        <v>88.249999999999503</v>
      </c>
      <c r="D550">
        <v>97.474513812055264</v>
      </c>
      <c r="E550">
        <v>74.278641077419238</v>
      </c>
      <c r="F550">
        <v>42.238536148837049</v>
      </c>
      <c r="G550">
        <v>570.24165222487215</v>
      </c>
      <c r="H550">
        <v>6.4616617815849899</v>
      </c>
      <c r="I550">
        <v>2.926249783324967</v>
      </c>
      <c r="J550">
        <v>5.4543332401210938</v>
      </c>
      <c r="K550">
        <v>579.90688889525757</v>
      </c>
      <c r="L550">
        <v>8.3073583706410172</v>
      </c>
      <c r="M550">
        <v>0.4100001260776171</v>
      </c>
    </row>
    <row r="551" spans="1:13" x14ac:dyDescent="0.2">
      <c r="A551">
        <v>550</v>
      </c>
      <c r="B551">
        <v>600</v>
      </c>
      <c r="C551">
        <v>88.083333333332774</v>
      </c>
      <c r="D551">
        <v>97.474513812055264</v>
      </c>
      <c r="E551">
        <v>78.380659607714847</v>
      </c>
      <c r="F551">
        <v>47.032578270500267</v>
      </c>
      <c r="G551">
        <v>653.83003091772753</v>
      </c>
      <c r="H551">
        <v>7.4228574938626108</v>
      </c>
      <c r="I551">
        <v>3.2408160635718417</v>
      </c>
      <c r="J551">
        <v>6.0406636786054833</v>
      </c>
      <c r="K551">
        <v>664.91204180321074</v>
      </c>
      <c r="L551">
        <v>9.4484690822162634</v>
      </c>
      <c r="M551">
        <v>0.41000012951075093</v>
      </c>
    </row>
    <row r="552" spans="1:13" x14ac:dyDescent="0.2">
      <c r="A552">
        <v>551</v>
      </c>
      <c r="B552">
        <v>600</v>
      </c>
      <c r="C552">
        <v>86.083333333332945</v>
      </c>
      <c r="D552">
        <v>97.474513812055264</v>
      </c>
      <c r="E552">
        <v>72.544832206386729</v>
      </c>
      <c r="F552">
        <v>40.289689469898242</v>
      </c>
      <c r="G552">
        <v>536.97827526455717</v>
      </c>
      <c r="H552">
        <v>6.2378889672552909</v>
      </c>
      <c r="I552">
        <v>2.7958107391778984</v>
      </c>
      <c r="J552">
        <v>5.2112036144974798</v>
      </c>
      <c r="K552">
        <v>546.07976743570157</v>
      </c>
      <c r="L552">
        <v>8.0257220296529876</v>
      </c>
      <c r="M552">
        <v>0.41000017878034578</v>
      </c>
    </row>
    <row r="553" spans="1:13" x14ac:dyDescent="0.2">
      <c r="A553">
        <v>552</v>
      </c>
      <c r="B553">
        <v>600</v>
      </c>
      <c r="C553">
        <v>88.499999999999474</v>
      </c>
      <c r="D553">
        <v>98.459104860661753</v>
      </c>
      <c r="E553">
        <v>77.604328368345264</v>
      </c>
      <c r="F553">
        <v>46.571224145761292</v>
      </c>
      <c r="G553">
        <v>643.91570233708831</v>
      </c>
      <c r="H553">
        <v>7.2758836422270301</v>
      </c>
      <c r="I553">
        <v>3.124502795822516</v>
      </c>
      <c r="J553">
        <v>5.8238635523252853</v>
      </c>
      <c r="K553">
        <v>654.8296622045483</v>
      </c>
      <c r="L553">
        <v>8.7756184796092285</v>
      </c>
      <c r="M553">
        <v>0.4100001210977986</v>
      </c>
    </row>
    <row r="554" spans="1:13" x14ac:dyDescent="0.2">
      <c r="A554">
        <v>553</v>
      </c>
      <c r="B554">
        <v>600</v>
      </c>
      <c r="C554">
        <v>87.583333333332817</v>
      </c>
      <c r="D554">
        <v>98.459104860661753</v>
      </c>
      <c r="E554">
        <v>79.280950054401615</v>
      </c>
      <c r="F554">
        <v>48.605280759405318</v>
      </c>
      <c r="G554">
        <v>679.90964229912981</v>
      </c>
      <c r="H554">
        <v>7.7630025762032409</v>
      </c>
      <c r="I554">
        <v>3.1887983751877318</v>
      </c>
      <c r="J554">
        <v>5.9437061979268071</v>
      </c>
      <c r="K554">
        <v>691.4336990573737</v>
      </c>
      <c r="L554">
        <v>9.2104863518787994</v>
      </c>
      <c r="M554">
        <v>0.41000014038131599</v>
      </c>
    </row>
    <row r="555" spans="1:13" x14ac:dyDescent="0.2">
      <c r="A555">
        <v>554</v>
      </c>
      <c r="B555">
        <v>600</v>
      </c>
      <c r="C555">
        <v>83.249999999999929</v>
      </c>
      <c r="D555">
        <v>98.459104860661753</v>
      </c>
      <c r="E555">
        <v>65.922143764051611</v>
      </c>
      <c r="F555">
        <v>33.605348880489124</v>
      </c>
      <c r="G555">
        <v>425.13331478000163</v>
      </c>
      <c r="H555">
        <v>5.1067064838438672</v>
      </c>
      <c r="I555">
        <v>2.3304402996983651</v>
      </c>
      <c r="J555">
        <v>4.3437843424014257</v>
      </c>
      <c r="K555">
        <v>432.33917102825126</v>
      </c>
      <c r="L555">
        <v>6.5209651345159338</v>
      </c>
      <c r="M555">
        <v>0.41000028227529561</v>
      </c>
    </row>
    <row r="556" spans="1:13" x14ac:dyDescent="0.2">
      <c r="A556">
        <v>555</v>
      </c>
      <c r="B556">
        <v>600</v>
      </c>
      <c r="C556">
        <v>85.583333333332988</v>
      </c>
      <c r="D556">
        <v>97.474513812055264</v>
      </c>
      <c r="E556">
        <v>74.493465301874892</v>
      </c>
      <c r="F556">
        <v>42.483208966650473</v>
      </c>
      <c r="G556">
        <v>574.44773244242231</v>
      </c>
      <c r="H556">
        <v>6.7121448776135306</v>
      </c>
      <c r="I556">
        <v>2.7689725541495682</v>
      </c>
      <c r="J556">
        <v>5.1611790384894087</v>
      </c>
      <c r="K556">
        <v>584.18432656342725</v>
      </c>
      <c r="L556">
        <v>7.886796306143447</v>
      </c>
      <c r="M556">
        <v>0.4100001937863848</v>
      </c>
    </row>
    <row r="557" spans="1:13" x14ac:dyDescent="0.2">
      <c r="A557">
        <v>556</v>
      </c>
      <c r="B557">
        <v>600</v>
      </c>
      <c r="C557">
        <v>88.416666666666003</v>
      </c>
      <c r="D557">
        <v>98.459104860661753</v>
      </c>
      <c r="E557">
        <v>77.066541627536495</v>
      </c>
      <c r="F557">
        <v>45.927996972115359</v>
      </c>
      <c r="G557">
        <v>632.62133116672646</v>
      </c>
      <c r="H557">
        <v>7.1550009180026146</v>
      </c>
      <c r="I557">
        <v>3.1153091958462897</v>
      </c>
      <c r="J557">
        <v>5.8067272988747236</v>
      </c>
      <c r="K557">
        <v>643.34386044264431</v>
      </c>
      <c r="L557">
        <v>8.7918575308513169</v>
      </c>
      <c r="M557">
        <v>0.41000012273549058</v>
      </c>
    </row>
    <row r="558" spans="1:13" x14ac:dyDescent="0.2">
      <c r="A558">
        <v>557</v>
      </c>
      <c r="B558">
        <v>600</v>
      </c>
      <c r="C558">
        <v>86.916666666666131</v>
      </c>
      <c r="D558">
        <v>97.474513812055264</v>
      </c>
      <c r="E558">
        <v>72.367419627068955</v>
      </c>
      <c r="F558">
        <v>40.092868904927315</v>
      </c>
      <c r="G558">
        <v>533.64287567746123</v>
      </c>
      <c r="H558">
        <v>6.1397071027129186</v>
      </c>
      <c r="I558">
        <v>2.8534323083185256</v>
      </c>
      <c r="J558">
        <v>5.3186063528770271</v>
      </c>
      <c r="K558">
        <v>542.68781395391568</v>
      </c>
      <c r="L558">
        <v>8.2864917977400872</v>
      </c>
      <c r="M558">
        <v>0.41000015630779135</v>
      </c>
    </row>
    <row r="559" spans="1:13" x14ac:dyDescent="0.2">
      <c r="A559">
        <v>558</v>
      </c>
      <c r="B559">
        <v>600</v>
      </c>
      <c r="C559">
        <v>85.249999999999758</v>
      </c>
      <c r="D559">
        <v>96.489922763448604</v>
      </c>
      <c r="E559">
        <v>72.109997832538056</v>
      </c>
      <c r="F559">
        <v>39.406041025281063</v>
      </c>
      <c r="G559">
        <v>523.48395044275264</v>
      </c>
      <c r="H559">
        <v>6.1405741987419837</v>
      </c>
      <c r="I559">
        <v>2.6658532277336406</v>
      </c>
      <c r="J559">
        <v>4.9689715335202989</v>
      </c>
      <c r="K559">
        <v>532.35674427794015</v>
      </c>
      <c r="L559">
        <v>7.5497152806473764</v>
      </c>
      <c r="M559">
        <v>0.41000020448380575</v>
      </c>
    </row>
    <row r="560" spans="1:13" x14ac:dyDescent="0.2">
      <c r="A560">
        <v>559</v>
      </c>
      <c r="B560">
        <v>600</v>
      </c>
      <c r="C560">
        <v>88.666666666665975</v>
      </c>
      <c r="D560">
        <v>98.459104860661753</v>
      </c>
      <c r="E560">
        <v>78.375174542615582</v>
      </c>
      <c r="F560">
        <v>47.501005896288717</v>
      </c>
      <c r="G560">
        <v>660.31678541525969</v>
      </c>
      <c r="H560">
        <v>7.4471817903977238</v>
      </c>
      <c r="I560">
        <v>3.4222438270459947</v>
      </c>
      <c r="J560">
        <v>6.3788328556309306</v>
      </c>
      <c r="K560">
        <v>671.50872951146039</v>
      </c>
      <c r="L560">
        <v>10.325333551542794</v>
      </c>
      <c r="M560">
        <v>0.41000011788767943</v>
      </c>
    </row>
    <row r="561" spans="1:13" x14ac:dyDescent="0.2">
      <c r="A561">
        <v>560</v>
      </c>
      <c r="B561">
        <v>600</v>
      </c>
      <c r="C561">
        <v>88.416666666666003</v>
      </c>
      <c r="D561">
        <v>98.459104860661753</v>
      </c>
      <c r="E561">
        <v>77.48172197268579</v>
      </c>
      <c r="F561">
        <v>46.424185455526221</v>
      </c>
      <c r="G561">
        <v>641.33009259587027</v>
      </c>
      <c r="H561">
        <v>7.2534977484924612</v>
      </c>
      <c r="I561">
        <v>3.1412037476039458</v>
      </c>
      <c r="J561">
        <v>5.8549930057855457</v>
      </c>
      <c r="K561">
        <v>652.20022984006323</v>
      </c>
      <c r="L561">
        <v>8.8831236952777282</v>
      </c>
      <c r="M561">
        <v>0.41000012273549058</v>
      </c>
    </row>
    <row r="562" spans="1:13" x14ac:dyDescent="0.2">
      <c r="A562">
        <v>561</v>
      </c>
      <c r="B562">
        <v>600</v>
      </c>
      <c r="C562">
        <v>86.416666666666174</v>
      </c>
      <c r="D562">
        <v>97.474513812055264</v>
      </c>
      <c r="E562">
        <v>74.409257412519665</v>
      </c>
      <c r="F562">
        <v>42.387216670530449</v>
      </c>
      <c r="G562">
        <v>572.79677363982205</v>
      </c>
      <c r="H562">
        <v>6.6283136776064646</v>
      </c>
      <c r="I562">
        <v>2.8415393954935224</v>
      </c>
      <c r="J562">
        <v>5.2964387614045148</v>
      </c>
      <c r="K562">
        <v>582.50536080740392</v>
      </c>
      <c r="L562">
        <v>7.975434400239978</v>
      </c>
      <c r="M562">
        <v>0.41000016942758261</v>
      </c>
    </row>
    <row r="563" spans="1:13" x14ac:dyDescent="0.2">
      <c r="A563">
        <v>562</v>
      </c>
      <c r="B563">
        <v>600</v>
      </c>
      <c r="C563">
        <v>88.499999999999474</v>
      </c>
      <c r="D563">
        <v>98.459104860661753</v>
      </c>
      <c r="E563">
        <v>77.580701735367825</v>
      </c>
      <c r="F563">
        <v>46.542871249808989</v>
      </c>
      <c r="G563">
        <v>643.4169564024844</v>
      </c>
      <c r="H563">
        <v>7.2702480949433701</v>
      </c>
      <c r="I563">
        <v>3.1269351805318646</v>
      </c>
      <c r="J563">
        <v>5.8283973542066434</v>
      </c>
      <c r="K563">
        <v>654.322462844916</v>
      </c>
      <c r="L563">
        <v>8.7749546735876951</v>
      </c>
      <c r="M563">
        <v>0.4100001210977986</v>
      </c>
    </row>
    <row r="564" spans="1:13" x14ac:dyDescent="0.2">
      <c r="A564">
        <v>563</v>
      </c>
      <c r="B564">
        <v>600</v>
      </c>
      <c r="C564">
        <v>87.333333333332831</v>
      </c>
      <c r="D564">
        <v>73.84432864549656</v>
      </c>
      <c r="E564">
        <v>82.790433368351685</v>
      </c>
      <c r="F564">
        <v>39.752764846264625</v>
      </c>
      <c r="G564">
        <v>569.35298277253469</v>
      </c>
      <c r="H564">
        <v>6.5193089630443275</v>
      </c>
      <c r="I564">
        <v>2.7672206556729781</v>
      </c>
      <c r="J564">
        <v>5.1579136172842084</v>
      </c>
      <c r="K564">
        <v>579.00317675799806</v>
      </c>
      <c r="L564">
        <v>8.0091219845703563</v>
      </c>
      <c r="M564">
        <v>0.41000014615411695</v>
      </c>
    </row>
    <row r="565" spans="1:13" x14ac:dyDescent="0.2">
      <c r="A565">
        <v>564</v>
      </c>
      <c r="B565">
        <v>600</v>
      </c>
      <c r="C565">
        <v>87.999999999999517</v>
      </c>
      <c r="D565">
        <v>86.64401227738233</v>
      </c>
      <c r="E565">
        <v>86.328446574925948</v>
      </c>
      <c r="F565">
        <v>50.714983538094899</v>
      </c>
      <c r="G565">
        <v>743.10436605240363</v>
      </c>
      <c r="H565">
        <v>8.4443677960500878</v>
      </c>
      <c r="I565">
        <v>3.5678001247348741</v>
      </c>
      <c r="J565">
        <v>6.6501400274648157</v>
      </c>
      <c r="K565">
        <v>755.69952343430032</v>
      </c>
      <c r="L565">
        <v>10.74177549657316</v>
      </c>
      <c r="M565">
        <v>0.41000013126221729</v>
      </c>
    </row>
    <row r="566" spans="1:13" x14ac:dyDescent="0.2">
      <c r="A566">
        <v>565</v>
      </c>
      <c r="B566">
        <v>600</v>
      </c>
      <c r="C566">
        <v>86.333333333332916</v>
      </c>
      <c r="D566">
        <v>98.459104860661753</v>
      </c>
      <c r="E566">
        <v>74.924587337139343</v>
      </c>
      <c r="F566">
        <v>43.410469583547261</v>
      </c>
      <c r="G566">
        <v>588.83392473530523</v>
      </c>
      <c r="H566">
        <v>6.8204701706792443</v>
      </c>
      <c r="I566">
        <v>2.9337343046091213</v>
      </c>
      <c r="J566">
        <v>5.4682838855715215</v>
      </c>
      <c r="K566">
        <v>598.81433503204357</v>
      </c>
      <c r="L566">
        <v>8.3003575158184173</v>
      </c>
      <c r="M566">
        <v>0.41000017171887282</v>
      </c>
    </row>
    <row r="567" spans="1:13" x14ac:dyDescent="0.2">
      <c r="A567">
        <v>566</v>
      </c>
      <c r="B567">
        <v>600</v>
      </c>
      <c r="C567">
        <v>85.49999999999973</v>
      </c>
      <c r="D567">
        <v>98.459104860661753</v>
      </c>
      <c r="E567">
        <v>73.521881131916317</v>
      </c>
      <c r="F567">
        <v>41.800260201165635</v>
      </c>
      <c r="G567">
        <v>561.18563485797131</v>
      </c>
      <c r="H567">
        <v>6.5635746767014398</v>
      </c>
      <c r="I567">
        <v>2.7779704160062133</v>
      </c>
      <c r="J567">
        <v>5.1779504492194093</v>
      </c>
      <c r="K567">
        <v>570.69744576917128</v>
      </c>
      <c r="L567">
        <v>7.7319766226810387</v>
      </c>
      <c r="M567">
        <v>0.41000019640709651</v>
      </c>
    </row>
    <row r="568" spans="1:13" x14ac:dyDescent="0.2">
      <c r="A568">
        <v>567</v>
      </c>
      <c r="B568">
        <v>600</v>
      </c>
      <c r="C568">
        <v>86.583333333332902</v>
      </c>
      <c r="D568">
        <v>98.459104860661753</v>
      </c>
      <c r="E568">
        <v>77.438301691739397</v>
      </c>
      <c r="F568">
        <v>46.372168378037678</v>
      </c>
      <c r="G568">
        <v>640.41588391349467</v>
      </c>
      <c r="H568">
        <v>7.3965260894725446</v>
      </c>
      <c r="I568">
        <v>3.0315683574543328</v>
      </c>
      <c r="J568">
        <v>5.6506399952550472</v>
      </c>
      <c r="K568">
        <v>651.27057248519407</v>
      </c>
      <c r="L568">
        <v>8.7064566054925923</v>
      </c>
      <c r="M568">
        <v>0.41000016493631414</v>
      </c>
    </row>
    <row r="569" spans="1:13" x14ac:dyDescent="0.2">
      <c r="A569">
        <v>568</v>
      </c>
      <c r="B569">
        <v>600</v>
      </c>
      <c r="C569">
        <v>88.166666666666018</v>
      </c>
      <c r="D569">
        <v>98.459104860661753</v>
      </c>
      <c r="E569">
        <v>78.205395334781684</v>
      </c>
      <c r="F569">
        <v>47.295431919793501</v>
      </c>
      <c r="G569">
        <v>656.68291624106064</v>
      </c>
      <c r="H569">
        <v>7.4481994280650152</v>
      </c>
      <c r="I569">
        <v>3.2560159217120166</v>
      </c>
      <c r="J569">
        <v>6.0689951942442057</v>
      </c>
      <c r="K569">
        <v>667.81327979591549</v>
      </c>
      <c r="L569">
        <v>9.4198521013834178</v>
      </c>
      <c r="M569">
        <v>0.41000012778265482</v>
      </c>
    </row>
    <row r="570" spans="1:13" x14ac:dyDescent="0.2">
      <c r="A570">
        <v>569</v>
      </c>
      <c r="B570">
        <v>600</v>
      </c>
      <c r="C570">
        <v>85.333333333333002</v>
      </c>
      <c r="D570">
        <v>97.474513812055264</v>
      </c>
      <c r="E570">
        <v>72.392825932442577</v>
      </c>
      <c r="F570">
        <v>40.121024958573848</v>
      </c>
      <c r="G570">
        <v>534.11970835724412</v>
      </c>
      <c r="H570">
        <v>6.259215332311479</v>
      </c>
      <c r="I570">
        <v>2.6972981173324744</v>
      </c>
      <c r="J570">
        <v>5.0275826977306135</v>
      </c>
      <c r="K570">
        <v>543.17277051244912</v>
      </c>
      <c r="L570">
        <v>7.5876289093839597</v>
      </c>
      <c r="M570">
        <v>0.41000020175532442</v>
      </c>
    </row>
    <row r="571" spans="1:13" x14ac:dyDescent="0.2">
      <c r="A571">
        <v>570</v>
      </c>
      <c r="B571">
        <v>600</v>
      </c>
      <c r="C571">
        <v>91.583333333332476</v>
      </c>
      <c r="D571">
        <v>98.459104860661753</v>
      </c>
      <c r="E571">
        <v>86.509122867290728</v>
      </c>
      <c r="F571">
        <v>57.872145289710403</v>
      </c>
      <c r="G571">
        <v>848.94142570925737</v>
      </c>
      <c r="H571">
        <v>9.2696061041958</v>
      </c>
      <c r="I571">
        <v>3.8235551505952281</v>
      </c>
      <c r="J571">
        <v>7.1268502341010755</v>
      </c>
      <c r="K571">
        <v>863.33037123007841</v>
      </c>
      <c r="L571">
        <v>11.41612595510683</v>
      </c>
      <c r="M571">
        <v>0.41000007366842861</v>
      </c>
    </row>
    <row r="572" spans="1:13" x14ac:dyDescent="0.2">
      <c r="A572">
        <v>571</v>
      </c>
      <c r="B572">
        <v>600</v>
      </c>
      <c r="C572">
        <v>84.416666666666345</v>
      </c>
      <c r="D572">
        <v>98.459104860661753</v>
      </c>
      <c r="E572">
        <v>70.374530100877081</v>
      </c>
      <c r="F572">
        <v>38.298060467423554</v>
      </c>
      <c r="G572">
        <v>502.05860236092775</v>
      </c>
      <c r="H572">
        <v>5.9473871947987718</v>
      </c>
      <c r="I572">
        <v>2.5810386500609681</v>
      </c>
      <c r="J572">
        <v>4.8108828519309741</v>
      </c>
      <c r="K572">
        <v>510.5682725925995</v>
      </c>
      <c r="L572">
        <v>7.1890827608275725</v>
      </c>
      <c r="M572">
        <v>0.41000023388268225</v>
      </c>
    </row>
    <row r="573" spans="1:13" x14ac:dyDescent="0.2">
      <c r="A573">
        <v>572</v>
      </c>
      <c r="B573">
        <v>600</v>
      </c>
      <c r="C573">
        <v>85.916666666666217</v>
      </c>
      <c r="D573">
        <v>98.459104860661753</v>
      </c>
      <c r="E573">
        <v>73.454217410581592</v>
      </c>
      <c r="F573">
        <v>41.723356302229682</v>
      </c>
      <c r="G573">
        <v>559.87231762913768</v>
      </c>
      <c r="H573">
        <v>6.5164576251694353</v>
      </c>
      <c r="I573">
        <v>2.934947608970282</v>
      </c>
      <c r="J573">
        <v>5.4705454034860796</v>
      </c>
      <c r="K573">
        <v>569.36185616946727</v>
      </c>
      <c r="L573">
        <v>8.5722750938305072</v>
      </c>
      <c r="M573">
        <v>0.4100001836485917</v>
      </c>
    </row>
    <row r="574" spans="1:13" x14ac:dyDescent="0.2">
      <c r="A574">
        <v>573</v>
      </c>
      <c r="B574">
        <v>600</v>
      </c>
      <c r="C574">
        <v>87.166666666666103</v>
      </c>
      <c r="D574">
        <v>98.459104860661753</v>
      </c>
      <c r="E574">
        <v>74.461303362909334</v>
      </c>
      <c r="F574">
        <v>42.87528619769008</v>
      </c>
      <c r="G574">
        <v>579.61299644033295</v>
      </c>
      <c r="H574">
        <v>6.6494798826807271</v>
      </c>
      <c r="I574">
        <v>2.9755574553331661</v>
      </c>
      <c r="J574">
        <v>5.5462394321214648</v>
      </c>
      <c r="K574">
        <v>589.43709552324299</v>
      </c>
      <c r="L574">
        <v>8.5209738184694643</v>
      </c>
      <c r="M574">
        <v>0.4100001501339402</v>
      </c>
    </row>
    <row r="575" spans="1:13" x14ac:dyDescent="0.2">
      <c r="A575">
        <v>574</v>
      </c>
      <c r="B575">
        <v>600</v>
      </c>
      <c r="C575">
        <v>88.416666666666003</v>
      </c>
      <c r="D575">
        <v>98.459104860661753</v>
      </c>
      <c r="E575">
        <v>79.644778327997827</v>
      </c>
      <c r="F575">
        <v>49.052413447579248</v>
      </c>
      <c r="G575">
        <v>687.877734981054</v>
      </c>
      <c r="H575">
        <v>7.7799555323022718</v>
      </c>
      <c r="I575">
        <v>3.2885764579320562</v>
      </c>
      <c r="J575">
        <v>6.1296858488947921</v>
      </c>
      <c r="K575">
        <v>699.53682516377592</v>
      </c>
      <c r="L575">
        <v>9.3564644969824915</v>
      </c>
      <c r="M575">
        <v>0.41000012273549058</v>
      </c>
    </row>
    <row r="576" spans="1:13" x14ac:dyDescent="0.2">
      <c r="A576">
        <v>575</v>
      </c>
      <c r="B576">
        <v>600</v>
      </c>
      <c r="C576">
        <v>85.999999999999687</v>
      </c>
      <c r="D576">
        <v>48.244961381724302</v>
      </c>
      <c r="E576">
        <v>95.025393540772541</v>
      </c>
      <c r="F576">
        <v>34.215366649282927</v>
      </c>
      <c r="G576">
        <v>528.2517129753677</v>
      </c>
      <c r="H576">
        <v>6.1424617787833675</v>
      </c>
      <c r="I576">
        <v>2.6573226601342617</v>
      </c>
      <c r="J576">
        <v>4.9530711279296575</v>
      </c>
      <c r="K576">
        <v>537.20529682340759</v>
      </c>
      <c r="L576">
        <v>8.21341424119667</v>
      </c>
      <c r="M576">
        <v>0.41000018119812009</v>
      </c>
    </row>
    <row r="577" spans="1:13" x14ac:dyDescent="0.2">
      <c r="A577">
        <v>576</v>
      </c>
      <c r="B577">
        <v>600</v>
      </c>
      <c r="C577">
        <v>92.249999999999162</v>
      </c>
      <c r="D577">
        <v>6.8921373402463262</v>
      </c>
      <c r="E577">
        <v>245.97306077876388</v>
      </c>
      <c r="F577">
        <v>32.750572423907641</v>
      </c>
      <c r="G577">
        <v>848.84006420633636</v>
      </c>
      <c r="H577">
        <v>9.2015183111798819</v>
      </c>
      <c r="I577">
        <v>3.6022396857596535</v>
      </c>
      <c r="J577">
        <v>6.714333058265896</v>
      </c>
      <c r="K577">
        <v>863.22728074040288</v>
      </c>
      <c r="L577">
        <v>21.013951550746043</v>
      </c>
      <c r="M577">
        <v>0.41000006616222306</v>
      </c>
    </row>
    <row r="578" spans="1:13" x14ac:dyDescent="0.2">
      <c r="A578">
        <v>577</v>
      </c>
      <c r="B578">
        <v>600</v>
      </c>
      <c r="C578">
        <v>85.583333333332988</v>
      </c>
      <c r="D578">
        <v>95.505331714842086</v>
      </c>
      <c r="E578">
        <v>77.690985483804866</v>
      </c>
      <c r="F578">
        <v>45.275031320995446</v>
      </c>
      <c r="G578">
        <v>626.37451045314697</v>
      </c>
      <c r="H578">
        <v>7.3188842506697114</v>
      </c>
      <c r="I578">
        <v>2.9381679298318319</v>
      </c>
      <c r="J578">
        <v>5.4765478654833766</v>
      </c>
      <c r="K578">
        <v>636.99123680019852</v>
      </c>
      <c r="L578">
        <v>8.4497410931275336</v>
      </c>
      <c r="M578">
        <v>0.4100001937863848</v>
      </c>
    </row>
    <row r="579" spans="1:13" x14ac:dyDescent="0.2">
      <c r="A579">
        <v>578</v>
      </c>
      <c r="B579">
        <v>600</v>
      </c>
      <c r="C579">
        <v>86.083333333332945</v>
      </c>
      <c r="D579">
        <v>98.459104860661753</v>
      </c>
      <c r="E579">
        <v>72.773113607829274</v>
      </c>
      <c r="F579">
        <v>40.953184484674118</v>
      </c>
      <c r="G579">
        <v>546.75618362609384</v>
      </c>
      <c r="H579">
        <v>6.3514755116293857</v>
      </c>
      <c r="I579">
        <v>2.859325258542003</v>
      </c>
      <c r="J579">
        <v>5.3295904166672932</v>
      </c>
      <c r="K579">
        <v>556.02340607070016</v>
      </c>
      <c r="L579">
        <v>8.2128015937720509</v>
      </c>
      <c r="M579">
        <v>0.41000017878034578</v>
      </c>
    </row>
    <row r="580" spans="1:13" x14ac:dyDescent="0.2">
      <c r="A580">
        <v>579</v>
      </c>
      <c r="B580">
        <v>600</v>
      </c>
      <c r="C580">
        <v>86.416666666666174</v>
      </c>
      <c r="D580">
        <v>98.459104860661753</v>
      </c>
      <c r="E580">
        <v>76.300519783893975</v>
      </c>
      <c r="F580">
        <v>45.019509349438394</v>
      </c>
      <c r="G580">
        <v>616.7425858018803</v>
      </c>
      <c r="H580">
        <v>7.1368476659812981</v>
      </c>
      <c r="I580">
        <v>3.013599343390907</v>
      </c>
      <c r="J580">
        <v>5.6171469587901335</v>
      </c>
      <c r="K580">
        <v>627.19603007700903</v>
      </c>
      <c r="L580">
        <v>8.5042807445640474</v>
      </c>
      <c r="M580">
        <v>0.41000016942758261</v>
      </c>
    </row>
    <row r="581" spans="1:13" x14ac:dyDescent="0.2">
      <c r="A581">
        <v>580</v>
      </c>
      <c r="B581">
        <v>600</v>
      </c>
      <c r="C581">
        <v>87.249999999999588</v>
      </c>
      <c r="D581">
        <v>97.474513812055264</v>
      </c>
      <c r="E581">
        <v>75.082207574717401</v>
      </c>
      <c r="F581">
        <v>43.157375429678282</v>
      </c>
      <c r="G581">
        <v>586.07138286454199</v>
      </c>
      <c r="H581">
        <v>6.7171505199374755</v>
      </c>
      <c r="I581">
        <v>2.9445144062921176</v>
      </c>
      <c r="J581">
        <v>5.4883772717467236</v>
      </c>
      <c r="K581">
        <v>596.00494577175118</v>
      </c>
      <c r="L581">
        <v>8.3865178725063991</v>
      </c>
      <c r="M581">
        <v>0.41000014813066343</v>
      </c>
    </row>
    <row r="582" spans="1:13" x14ac:dyDescent="0.2">
      <c r="A582">
        <v>581</v>
      </c>
      <c r="B582">
        <v>600</v>
      </c>
      <c r="C582">
        <v>86.249999999999673</v>
      </c>
      <c r="D582">
        <v>98.459104860661753</v>
      </c>
      <c r="E582">
        <v>74.036876561846086</v>
      </c>
      <c r="F582">
        <v>42.38790396239277</v>
      </c>
      <c r="G582">
        <v>571.24283342969522</v>
      </c>
      <c r="H582">
        <v>6.6231053151269261</v>
      </c>
      <c r="I582">
        <v>2.8921641938840352</v>
      </c>
      <c r="J582">
        <v>5.3907999886002509</v>
      </c>
      <c r="K582">
        <v>580.92508671641883</v>
      </c>
      <c r="L582">
        <v>8.220238345838581</v>
      </c>
      <c r="M582">
        <v>0.41000017404114975</v>
      </c>
    </row>
    <row r="583" spans="1:13" x14ac:dyDescent="0.2">
      <c r="A583">
        <v>582</v>
      </c>
      <c r="B583">
        <v>600</v>
      </c>
      <c r="C583">
        <v>92.333333333332405</v>
      </c>
      <c r="D583">
        <v>98.459104860661753</v>
      </c>
      <c r="E583">
        <v>86.820237596498743</v>
      </c>
      <c r="F583">
        <v>58.28914761008933</v>
      </c>
      <c r="G583">
        <v>856.73217227726548</v>
      </c>
      <c r="H583">
        <v>9.2786877863964712</v>
      </c>
      <c r="I583">
        <v>3.9385272258023951</v>
      </c>
      <c r="J583">
        <v>7.341150467478835</v>
      </c>
      <c r="K583">
        <v>871.2531529512629</v>
      </c>
      <c r="L583">
        <v>11.625139999229935</v>
      </c>
      <c r="M583">
        <v>0.41000006527940308</v>
      </c>
    </row>
    <row r="584" spans="1:13" x14ac:dyDescent="0.2">
      <c r="A584">
        <v>583</v>
      </c>
      <c r="B584">
        <v>600</v>
      </c>
      <c r="C584">
        <v>86.999999999999602</v>
      </c>
      <c r="D584">
        <v>97.474513812055264</v>
      </c>
      <c r="E584">
        <v>76.853877124315915</v>
      </c>
      <c r="F584">
        <v>45.218122117964782</v>
      </c>
      <c r="G584">
        <v>621.90655923183613</v>
      </c>
      <c r="H584">
        <v>7.1483512555383788</v>
      </c>
      <c r="I584">
        <v>3.1236117612252219</v>
      </c>
      <c r="J584">
        <v>5.8222027236257627</v>
      </c>
      <c r="K584">
        <v>632.44751368899597</v>
      </c>
      <c r="L584">
        <v>9.1348689217656247</v>
      </c>
      <c r="M584">
        <v>0.41000015422213526</v>
      </c>
    </row>
    <row r="585" spans="1:13" x14ac:dyDescent="0.2">
      <c r="A585">
        <v>584</v>
      </c>
      <c r="B585">
        <v>600</v>
      </c>
      <c r="C585">
        <v>87.08333333333286</v>
      </c>
      <c r="D585">
        <v>98.459104860661753</v>
      </c>
      <c r="E585">
        <v>76.600826704061305</v>
      </c>
      <c r="F585">
        <v>45.374586245190585</v>
      </c>
      <c r="G585">
        <v>622.9384055630037</v>
      </c>
      <c r="H585">
        <v>7.1533596811063012</v>
      </c>
      <c r="I585">
        <v>3.1401513250112796</v>
      </c>
      <c r="J585">
        <v>5.8530313606920394</v>
      </c>
      <c r="K585">
        <v>633.49684700578291</v>
      </c>
      <c r="L585">
        <v>9.1133880027061736</v>
      </c>
      <c r="M585">
        <v>0.41000015216430868</v>
      </c>
    </row>
    <row r="586" spans="1:13" x14ac:dyDescent="0.2">
      <c r="A586">
        <v>585</v>
      </c>
      <c r="B586">
        <v>600</v>
      </c>
      <c r="C586">
        <v>90.333333333332575</v>
      </c>
      <c r="D586">
        <v>96.489922763448604</v>
      </c>
      <c r="E586">
        <v>80.241038609177849</v>
      </c>
      <c r="F586">
        <v>48.793831590228933</v>
      </c>
      <c r="G586">
        <v>687.03716369840993</v>
      </c>
      <c r="H586">
        <v>7.6055774579160396</v>
      </c>
      <c r="I586">
        <v>3.2928909784226992</v>
      </c>
      <c r="J586">
        <v>6.1377278255781897</v>
      </c>
      <c r="K586">
        <v>698.68196810129211</v>
      </c>
      <c r="L586">
        <v>9.4516849884302196</v>
      </c>
      <c r="M586">
        <v>0.41000009011355559</v>
      </c>
    </row>
    <row r="587" spans="1:13" x14ac:dyDescent="0.2">
      <c r="A587">
        <v>586</v>
      </c>
      <c r="B587">
        <v>600</v>
      </c>
      <c r="C587">
        <v>85.249999999999758</v>
      </c>
      <c r="D587">
        <v>97.474513812055264</v>
      </c>
      <c r="E587">
        <v>71.984216048915087</v>
      </c>
      <c r="F587">
        <v>39.669389568396234</v>
      </c>
      <c r="G587">
        <v>526.48146988939038</v>
      </c>
      <c r="H587">
        <v>6.1757357171776173</v>
      </c>
      <c r="I587">
        <v>2.6987356664992452</v>
      </c>
      <c r="J587">
        <v>5.0302621929156475</v>
      </c>
      <c r="K587">
        <v>535.40507019542474</v>
      </c>
      <c r="L587">
        <v>7.6407927794454844</v>
      </c>
      <c r="M587">
        <v>0.41000020448380575</v>
      </c>
    </row>
    <row r="588" spans="1:13" x14ac:dyDescent="0.2">
      <c r="A588">
        <v>587</v>
      </c>
      <c r="B588">
        <v>600</v>
      </c>
      <c r="C588">
        <v>87.999999999999517</v>
      </c>
      <c r="D588">
        <v>97.474513812055264</v>
      </c>
      <c r="E588">
        <v>74.673006516245039</v>
      </c>
      <c r="F588">
        <v>42.68823845833726</v>
      </c>
      <c r="G588">
        <v>577.97752076160623</v>
      </c>
      <c r="H588">
        <v>6.5679263722910157</v>
      </c>
      <c r="I588">
        <v>3.0017263465495212</v>
      </c>
      <c r="J588">
        <v>5.5950164893746894</v>
      </c>
      <c r="K588">
        <v>587.77388069401115</v>
      </c>
      <c r="L588">
        <v>8.7079461527670325</v>
      </c>
      <c r="M588">
        <v>0.41000013126221729</v>
      </c>
    </row>
    <row r="589" spans="1:13" x14ac:dyDescent="0.2">
      <c r="A589">
        <v>588</v>
      </c>
      <c r="B589">
        <v>600</v>
      </c>
      <c r="C589">
        <v>85.249999999999758</v>
      </c>
      <c r="D589">
        <v>98.459104860661753</v>
      </c>
      <c r="E589">
        <v>72.401465649129506</v>
      </c>
      <c r="F589">
        <v>40.535961628074638</v>
      </c>
      <c r="G589">
        <v>539.67871859985939</v>
      </c>
      <c r="H589">
        <v>6.3305421536640578</v>
      </c>
      <c r="I589">
        <v>2.7593957249920189</v>
      </c>
      <c r="J589">
        <v>5.1433284715601468</v>
      </c>
      <c r="K589">
        <v>548.82600573889147</v>
      </c>
      <c r="L589">
        <v>7.8241737795848865</v>
      </c>
      <c r="M589">
        <v>0.41000020448380575</v>
      </c>
    </row>
    <row r="590" spans="1:13" x14ac:dyDescent="0.2">
      <c r="A590">
        <v>589</v>
      </c>
      <c r="B590">
        <v>600</v>
      </c>
      <c r="C590">
        <v>90.999999999999261</v>
      </c>
      <c r="D590">
        <v>98.459104860661753</v>
      </c>
      <c r="E590">
        <v>83.541008969911658</v>
      </c>
      <c r="F590">
        <v>53.969102614555148</v>
      </c>
      <c r="G590">
        <v>776.77365882511708</v>
      </c>
      <c r="H590">
        <v>8.5359742728035535</v>
      </c>
      <c r="I590">
        <v>3.7771825056814872</v>
      </c>
      <c r="J590">
        <v>7.040414735659807</v>
      </c>
      <c r="K590">
        <v>789.9394224173426</v>
      </c>
      <c r="L590">
        <v>11.296899176456636</v>
      </c>
      <c r="M590">
        <v>0.41000008093172718</v>
      </c>
    </row>
    <row r="591" spans="1:13" x14ac:dyDescent="0.2">
      <c r="A591">
        <v>590</v>
      </c>
      <c r="B591">
        <v>600</v>
      </c>
      <c r="C591">
        <v>87.416666666666089</v>
      </c>
      <c r="D591">
        <v>98.459104860661753</v>
      </c>
      <c r="E591">
        <v>75.553007999315582</v>
      </c>
      <c r="F591">
        <v>44.141723260616445</v>
      </c>
      <c r="G591">
        <v>601.48318146289739</v>
      </c>
      <c r="H591">
        <v>6.8806464990989671</v>
      </c>
      <c r="I591">
        <v>2.9757536004156244</v>
      </c>
      <c r="J591">
        <v>5.5466050333935213</v>
      </c>
      <c r="K591">
        <v>611.67796115951342</v>
      </c>
      <c r="L591">
        <v>8.3688816582284016</v>
      </c>
      <c r="M591">
        <v>0.41000014420394398</v>
      </c>
    </row>
    <row r="592" spans="1:13" x14ac:dyDescent="0.2">
      <c r="A592">
        <v>591</v>
      </c>
      <c r="B592">
        <v>600</v>
      </c>
      <c r="C592">
        <v>89.999999999999346</v>
      </c>
      <c r="D592">
        <v>80.73646598574274</v>
      </c>
      <c r="E592">
        <v>88.437925710880918</v>
      </c>
      <c r="F592">
        <v>49.594864990449153</v>
      </c>
      <c r="G592">
        <v>736.31091166585793</v>
      </c>
      <c r="H592">
        <v>8.181232351842926</v>
      </c>
      <c r="I592">
        <v>3.5557830717913412</v>
      </c>
      <c r="J592">
        <v>6.6277410471413631</v>
      </c>
      <c r="K592">
        <v>748.79087830602305</v>
      </c>
      <c r="L592">
        <v>10.801880196469996</v>
      </c>
      <c r="M592">
        <v>0.41000009508801571</v>
      </c>
    </row>
    <row r="593" spans="1:13" x14ac:dyDescent="0.2">
      <c r="A593">
        <v>592</v>
      </c>
      <c r="B593">
        <v>600</v>
      </c>
      <c r="C593">
        <v>87.999999999999517</v>
      </c>
      <c r="D593">
        <v>70.890555499676481</v>
      </c>
      <c r="E593">
        <v>88.633065822694618</v>
      </c>
      <c r="F593">
        <v>43.739096176003422</v>
      </c>
      <c r="G593">
        <v>650.15319636213383</v>
      </c>
      <c r="H593">
        <v>7.3881045041151978</v>
      </c>
      <c r="I593">
        <v>3.213314837223237</v>
      </c>
      <c r="J593">
        <v>5.9894032380675428</v>
      </c>
      <c r="K593">
        <v>661.17288915982999</v>
      </c>
      <c r="L593">
        <v>9.7468232783831201</v>
      </c>
      <c r="M593">
        <v>0.41000013126221729</v>
      </c>
    </row>
    <row r="594" spans="1:13" x14ac:dyDescent="0.2">
      <c r="A594">
        <v>593</v>
      </c>
      <c r="B594">
        <v>600</v>
      </c>
      <c r="C594">
        <v>88.499999999999474</v>
      </c>
      <c r="D594">
        <v>98.459104860661753</v>
      </c>
      <c r="E594">
        <v>78.907506638997972</v>
      </c>
      <c r="F594">
        <v>48.14846049609509</v>
      </c>
      <c r="G594">
        <v>671.78954820441857</v>
      </c>
      <c r="H594">
        <v>7.590842352592345</v>
      </c>
      <c r="I594">
        <v>3.2158673508341957</v>
      </c>
      <c r="J594">
        <v>5.9941609521606631</v>
      </c>
      <c r="K594">
        <v>683.17595195551689</v>
      </c>
      <c r="L594">
        <v>9.0630691341736913</v>
      </c>
      <c r="M594">
        <v>0.4100001210977986</v>
      </c>
    </row>
    <row r="595" spans="1:13" x14ac:dyDescent="0.2">
      <c r="A595">
        <v>594</v>
      </c>
      <c r="B595">
        <v>600</v>
      </c>
      <c r="C595">
        <v>85.999999999999687</v>
      </c>
      <c r="D595">
        <v>98.459104860661753</v>
      </c>
      <c r="E595">
        <v>74.621299045644761</v>
      </c>
      <c r="F595">
        <v>43.059737189015571</v>
      </c>
      <c r="G595">
        <v>582.78744691597899</v>
      </c>
      <c r="H595">
        <v>6.7765982199532688</v>
      </c>
      <c r="I595">
        <v>2.9911357900478577</v>
      </c>
      <c r="J595">
        <v>5.5752764026987087</v>
      </c>
      <c r="K595">
        <v>592.66538227023807</v>
      </c>
      <c r="L595">
        <v>8.7012634061285841</v>
      </c>
      <c r="M595">
        <v>0.41000018119812009</v>
      </c>
    </row>
    <row r="596" spans="1:13" x14ac:dyDescent="0.2">
      <c r="A596">
        <v>595</v>
      </c>
      <c r="B596">
        <v>600</v>
      </c>
      <c r="C596">
        <v>85.333333333333002</v>
      </c>
      <c r="D596">
        <v>98.459104860661753</v>
      </c>
      <c r="E596">
        <v>71.555736559435815</v>
      </c>
      <c r="F596">
        <v>39.594483075732171</v>
      </c>
      <c r="G596">
        <v>523.78124250756309</v>
      </c>
      <c r="H596">
        <v>6.138061435635529</v>
      </c>
      <c r="I596">
        <v>2.6853367391720795</v>
      </c>
      <c r="J596">
        <v>5.0052874914670626</v>
      </c>
      <c r="K596">
        <v>532.65907283278284</v>
      </c>
      <c r="L596">
        <v>7.5374450859863931</v>
      </c>
      <c r="M596">
        <v>0.41000020175532442</v>
      </c>
    </row>
    <row r="597" spans="1:13" x14ac:dyDescent="0.2">
      <c r="A597">
        <v>596</v>
      </c>
      <c r="B597">
        <v>600</v>
      </c>
      <c r="C597">
        <v>86.249999999999673</v>
      </c>
      <c r="D597">
        <v>98.459104860661753</v>
      </c>
      <c r="E597">
        <v>75.275763054234858</v>
      </c>
      <c r="F597">
        <v>43.818357827296673</v>
      </c>
      <c r="G597">
        <v>595.8824789909205</v>
      </c>
      <c r="H597">
        <v>6.908782365112148</v>
      </c>
      <c r="I597">
        <v>2.9692921075968526</v>
      </c>
      <c r="J597">
        <v>5.5345612443557357</v>
      </c>
      <c r="K597">
        <v>605.98236078037132</v>
      </c>
      <c r="L597">
        <v>8.4716368682182388</v>
      </c>
      <c r="M597">
        <v>0.41000017404114975</v>
      </c>
    </row>
    <row r="598" spans="1:13" x14ac:dyDescent="0.2">
      <c r="A598">
        <v>597</v>
      </c>
      <c r="B598">
        <v>600</v>
      </c>
      <c r="C598">
        <v>85.49999999999973</v>
      </c>
      <c r="D598">
        <v>98.459104860661753</v>
      </c>
      <c r="E598">
        <v>73.483334572449294</v>
      </c>
      <c r="F598">
        <v>41.756441033034619</v>
      </c>
      <c r="G598">
        <v>560.43723057127909</v>
      </c>
      <c r="H598">
        <v>6.554821410190419</v>
      </c>
      <c r="I598">
        <v>2.7745470479702439</v>
      </c>
      <c r="J598">
        <v>5.1715695209137813</v>
      </c>
      <c r="K598">
        <v>569.93635641069898</v>
      </c>
      <c r="L598">
        <v>7.7216823999310886</v>
      </c>
      <c r="M598">
        <v>0.41000019640709651</v>
      </c>
    </row>
    <row r="599" spans="1:13" x14ac:dyDescent="0.2">
      <c r="A599">
        <v>598</v>
      </c>
      <c r="B599">
        <v>600</v>
      </c>
      <c r="C599">
        <v>87.916666666666046</v>
      </c>
      <c r="D599">
        <v>98.459104860661753</v>
      </c>
      <c r="E599">
        <v>75.093878531182469</v>
      </c>
      <c r="F599">
        <v>43.60686206272883</v>
      </c>
      <c r="G599">
        <v>592.22550373294848</v>
      </c>
      <c r="H599">
        <v>6.7362142604696036</v>
      </c>
      <c r="I599">
        <v>3.096905486341063</v>
      </c>
      <c r="J599">
        <v>5.7724240192750464</v>
      </c>
      <c r="K599">
        <v>602.26335993780083</v>
      </c>
      <c r="L599">
        <v>9.060027211554992</v>
      </c>
      <c r="M599">
        <v>0.41000013303736998</v>
      </c>
    </row>
    <row r="600" spans="1:13" x14ac:dyDescent="0.2">
      <c r="A600">
        <v>599</v>
      </c>
      <c r="B600">
        <v>600</v>
      </c>
      <c r="C600">
        <v>88.666666666665975</v>
      </c>
      <c r="D600">
        <v>97.474513812055264</v>
      </c>
      <c r="E600">
        <v>80.257222856272506</v>
      </c>
      <c r="F600">
        <v>49.311613664129275</v>
      </c>
      <c r="G600">
        <v>694.40399275822006</v>
      </c>
      <c r="H600">
        <v>7.8316239784762267</v>
      </c>
      <c r="I600">
        <v>3.4955542091289673</v>
      </c>
      <c r="J600">
        <v>6.515478488590805</v>
      </c>
      <c r="K600">
        <v>706.17369305781358</v>
      </c>
      <c r="L600">
        <v>10.611857872853184</v>
      </c>
      <c r="M600">
        <v>0.41000011788767943</v>
      </c>
    </row>
    <row r="601" spans="1:13" x14ac:dyDescent="0.2">
      <c r="A601">
        <v>600</v>
      </c>
      <c r="B601">
        <v>600</v>
      </c>
      <c r="C601">
        <v>87.333333333332831</v>
      </c>
      <c r="D601">
        <v>98.459104860661753</v>
      </c>
      <c r="E601">
        <v>75.665597900776135</v>
      </c>
      <c r="F601">
        <v>44.273382224624797</v>
      </c>
      <c r="G601">
        <v>603.76671336297738</v>
      </c>
      <c r="H601">
        <v>6.9133593133165743</v>
      </c>
      <c r="I601">
        <v>3.006110235630822</v>
      </c>
      <c r="J601">
        <v>5.6031877644563313</v>
      </c>
      <c r="K601">
        <v>614.00019958719213</v>
      </c>
      <c r="L601">
        <v>8.5117310417687939</v>
      </c>
      <c r="M601">
        <v>0.41000014615411695</v>
      </c>
    </row>
    <row r="602" spans="1:13" x14ac:dyDescent="0.2">
      <c r="A602">
        <v>601</v>
      </c>
      <c r="B602">
        <v>600</v>
      </c>
      <c r="C602">
        <v>86.583333333332902</v>
      </c>
      <c r="D602">
        <v>98.459104860661753</v>
      </c>
      <c r="E602">
        <v>73.81392239819111</v>
      </c>
      <c r="F602">
        <v>42.132995045686116</v>
      </c>
      <c r="G602">
        <v>566.87553110660861</v>
      </c>
      <c r="H602">
        <v>6.5471668655239048</v>
      </c>
      <c r="I602">
        <v>2.8037147766037864</v>
      </c>
      <c r="J602">
        <v>5.2259362098859015</v>
      </c>
      <c r="K602">
        <v>576.48375211367863</v>
      </c>
      <c r="L602">
        <v>7.9609963928342689</v>
      </c>
      <c r="M602">
        <v>0.41000016493631414</v>
      </c>
    </row>
    <row r="603" spans="1:13" x14ac:dyDescent="0.2">
      <c r="A603">
        <v>602</v>
      </c>
      <c r="B603">
        <v>600</v>
      </c>
      <c r="C603">
        <v>85.999999999999687</v>
      </c>
      <c r="D603">
        <v>98.459104860661753</v>
      </c>
      <c r="E603">
        <v>74.749735104066687</v>
      </c>
      <c r="F603">
        <v>43.2080911414496</v>
      </c>
      <c r="G603">
        <v>585.3433716869913</v>
      </c>
      <c r="H603">
        <v>6.8063182754301561</v>
      </c>
      <c r="I603">
        <v>3.0083121976305303</v>
      </c>
      <c r="J603">
        <v>5.6072920738686483</v>
      </c>
      <c r="K603">
        <v>595.26462859834987</v>
      </c>
      <c r="L603">
        <v>8.7564643909747772</v>
      </c>
      <c r="M603">
        <v>0.41000018119812009</v>
      </c>
    </row>
    <row r="604" spans="1:13" x14ac:dyDescent="0.2">
      <c r="A604">
        <v>603</v>
      </c>
      <c r="B604">
        <v>600</v>
      </c>
      <c r="C604">
        <v>85.166666666666273</v>
      </c>
      <c r="D604">
        <v>98.459104860661753</v>
      </c>
      <c r="E604">
        <v>74.187149151147949</v>
      </c>
      <c r="F604">
        <v>42.560147976667579</v>
      </c>
      <c r="G604">
        <v>574.19788333513839</v>
      </c>
      <c r="H604">
        <v>6.7420495107844349</v>
      </c>
      <c r="I604">
        <v>2.9071669592412253</v>
      </c>
      <c r="J604">
        <v>5.4187641365167289</v>
      </c>
      <c r="K604">
        <v>583.93025596636164</v>
      </c>
      <c r="L604">
        <v>8.3407978713553224</v>
      </c>
      <c r="M604">
        <v>0.41000020724918629</v>
      </c>
    </row>
    <row r="605" spans="1:13" x14ac:dyDescent="0.2">
      <c r="A605">
        <v>604</v>
      </c>
      <c r="B605">
        <v>600</v>
      </c>
      <c r="C605">
        <v>88.249999999999503</v>
      </c>
      <c r="D605">
        <v>39.383641944264767</v>
      </c>
      <c r="E605">
        <v>116.45722720402638</v>
      </c>
      <c r="F605">
        <v>41.950645410231012</v>
      </c>
      <c r="G605">
        <v>723.5524094808693</v>
      </c>
      <c r="H605">
        <v>8.198894158423494</v>
      </c>
      <c r="I605">
        <v>3.0682106245002063</v>
      </c>
      <c r="J605">
        <v>5.7189387222743822</v>
      </c>
      <c r="K605">
        <v>735.81616687876362</v>
      </c>
      <c r="L605">
        <v>10.019140342670925</v>
      </c>
      <c r="M605">
        <v>0.4100001260776171</v>
      </c>
    </row>
    <row r="606" spans="1:13" x14ac:dyDescent="0.2">
      <c r="A606">
        <v>605</v>
      </c>
      <c r="B606">
        <v>600</v>
      </c>
      <c r="C606">
        <v>89.083333333332689</v>
      </c>
      <c r="D606">
        <v>94.52074066623544</v>
      </c>
      <c r="E606">
        <v>81.665731272932149</v>
      </c>
      <c r="F606">
        <v>49.510431123465509</v>
      </c>
      <c r="G606">
        <v>703.84221811959571</v>
      </c>
      <c r="H606">
        <v>7.9009416439992606</v>
      </c>
      <c r="I606">
        <v>3.4204064396419969</v>
      </c>
      <c r="J606">
        <v>6.3754080888014846</v>
      </c>
      <c r="K606">
        <v>715.77188096799512</v>
      </c>
      <c r="L606">
        <v>10.075573019030614</v>
      </c>
      <c r="M606">
        <v>0.41000011022975591</v>
      </c>
    </row>
    <row r="607" spans="1:13" x14ac:dyDescent="0.2">
      <c r="A607">
        <v>606</v>
      </c>
      <c r="B607">
        <v>600</v>
      </c>
      <c r="C607">
        <v>83.999999999999858</v>
      </c>
      <c r="D607">
        <v>98.459104860661753</v>
      </c>
      <c r="E607">
        <v>69.311921261888997</v>
      </c>
      <c r="F607">
        <v>37.150241299037013</v>
      </c>
      <c r="G607">
        <v>482.99219798280632</v>
      </c>
      <c r="H607">
        <v>5.749907118842942</v>
      </c>
      <c r="I607">
        <v>2.6002461274440782</v>
      </c>
      <c r="J607">
        <v>4.8466843009209279</v>
      </c>
      <c r="K607">
        <v>491.17871465888254</v>
      </c>
      <c r="L607">
        <v>7.4751936539304902</v>
      </c>
      <c r="M607">
        <v>0.41000025013106894</v>
      </c>
    </row>
    <row r="608" spans="1:13" x14ac:dyDescent="0.2">
      <c r="A608">
        <v>607</v>
      </c>
      <c r="B608">
        <v>600</v>
      </c>
      <c r="C608">
        <v>85.166666666666273</v>
      </c>
      <c r="D608">
        <v>98.459104860661753</v>
      </c>
      <c r="E608">
        <v>72.834219425554195</v>
      </c>
      <c r="F608">
        <v>41.021988149577666</v>
      </c>
      <c r="G608">
        <v>547.92518137957074</v>
      </c>
      <c r="H608">
        <v>6.4335637735370641</v>
      </c>
      <c r="I608">
        <v>2.806985853213912</v>
      </c>
      <c r="J608">
        <v>5.2320332771927527</v>
      </c>
      <c r="K608">
        <v>557.21224459241819</v>
      </c>
      <c r="L608">
        <v>8.0220848140242698</v>
      </c>
      <c r="M608">
        <v>0.41000020724918629</v>
      </c>
    </row>
    <row r="609" spans="1:13" x14ac:dyDescent="0.2">
      <c r="A609">
        <v>608</v>
      </c>
      <c r="B609">
        <v>600</v>
      </c>
      <c r="C609">
        <v>84.166666666666359</v>
      </c>
      <c r="D609">
        <v>97.474513812055264</v>
      </c>
      <c r="E609">
        <v>70.618222512179543</v>
      </c>
      <c r="F609">
        <v>38.178118625861948</v>
      </c>
      <c r="G609">
        <v>501.42951322166311</v>
      </c>
      <c r="H609">
        <v>5.9575783749108711</v>
      </c>
      <c r="I609">
        <v>2.6080799447791598</v>
      </c>
      <c r="J609">
        <v>4.8612860107719653</v>
      </c>
      <c r="K609">
        <v>509.9285289844679</v>
      </c>
      <c r="L609">
        <v>7.4278998882429441</v>
      </c>
      <c r="M609">
        <v>0.41000024350047337</v>
      </c>
    </row>
    <row r="610" spans="1:13" x14ac:dyDescent="0.2">
      <c r="A610">
        <v>609</v>
      </c>
      <c r="B610">
        <v>600</v>
      </c>
      <c r="C610">
        <v>89.583333333332646</v>
      </c>
      <c r="D610">
        <v>98.459104860661753</v>
      </c>
      <c r="E610">
        <v>80.61938361720766</v>
      </c>
      <c r="F610">
        <v>50.260257722942583</v>
      </c>
      <c r="G610">
        <v>709.50064516514419</v>
      </c>
      <c r="H610">
        <v>7.9200072018435304</v>
      </c>
      <c r="I610">
        <v>3.3331248878184696</v>
      </c>
      <c r="J610">
        <v>6.2127211329328418</v>
      </c>
      <c r="K610">
        <v>721.52620419318134</v>
      </c>
      <c r="L610">
        <v>9.6845164187345958</v>
      </c>
      <c r="M610">
        <v>0.41000010169400652</v>
      </c>
    </row>
    <row r="611" spans="1:13" x14ac:dyDescent="0.2">
      <c r="A611">
        <v>610</v>
      </c>
      <c r="B611">
        <v>600</v>
      </c>
      <c r="C611">
        <v>91.083333333332519</v>
      </c>
      <c r="D611">
        <v>96.489922763448604</v>
      </c>
      <c r="E611">
        <v>83.583016135029425</v>
      </c>
      <c r="F611">
        <v>52.942923314681309</v>
      </c>
      <c r="G611">
        <v>762.21261438112617</v>
      </c>
      <c r="H611">
        <v>8.3682995174506818</v>
      </c>
      <c r="I611">
        <v>3.6419123950437777</v>
      </c>
      <c r="J611">
        <v>6.788280326269855</v>
      </c>
      <c r="K611">
        <v>775.13157715992122</v>
      </c>
      <c r="L611">
        <v>10.81753845506177</v>
      </c>
      <c r="M611">
        <v>0.41000007985183379</v>
      </c>
    </row>
    <row r="612" spans="1:13" x14ac:dyDescent="0.2">
      <c r="A612">
        <v>611</v>
      </c>
      <c r="B612">
        <v>600</v>
      </c>
      <c r="C612">
        <v>86.499999999999645</v>
      </c>
      <c r="D612">
        <v>96.489922763448604</v>
      </c>
      <c r="E612">
        <v>72.210711981827359</v>
      </c>
      <c r="F612">
        <v>39.516192669711231</v>
      </c>
      <c r="G612">
        <v>525.34651383842663</v>
      </c>
      <c r="H612">
        <v>6.0733701021783677</v>
      </c>
      <c r="I612">
        <v>2.653784446074436</v>
      </c>
      <c r="J612">
        <v>4.9464761343419115</v>
      </c>
      <c r="K612">
        <v>534.25084341033039</v>
      </c>
      <c r="L612">
        <v>7.3426511847127234</v>
      </c>
      <c r="M612">
        <v>0.41000016716686571</v>
      </c>
    </row>
    <row r="613" spans="1:13" x14ac:dyDescent="0.2">
      <c r="A613">
        <v>612</v>
      </c>
      <c r="B613">
        <v>600</v>
      </c>
      <c r="C613">
        <v>88.583333333332732</v>
      </c>
      <c r="D613">
        <v>97.474513812055264</v>
      </c>
      <c r="E613">
        <v>78.119486978812461</v>
      </c>
      <c r="F613">
        <v>46.719665442009408</v>
      </c>
      <c r="G613">
        <v>648.30033953780628</v>
      </c>
      <c r="H613">
        <v>7.318536288291372</v>
      </c>
      <c r="I613">
        <v>3.0893618702007979</v>
      </c>
      <c r="J613">
        <v>5.7583632249781873</v>
      </c>
      <c r="K613">
        <v>659.28861439962498</v>
      </c>
      <c r="L613">
        <v>8.891995206360189</v>
      </c>
      <c r="M613">
        <v>0.41000011948195875</v>
      </c>
    </row>
    <row r="614" spans="1:13" x14ac:dyDescent="0.2">
      <c r="A614">
        <v>613</v>
      </c>
      <c r="B614">
        <v>600</v>
      </c>
      <c r="C614">
        <v>84.499999999999815</v>
      </c>
      <c r="D614">
        <v>98.459104860661753</v>
      </c>
      <c r="E614">
        <v>69.430966258322471</v>
      </c>
      <c r="F614">
        <v>37.277963866352692</v>
      </c>
      <c r="G614">
        <v>485.10597459832491</v>
      </c>
      <c r="H614">
        <v>5.7408991076724956</v>
      </c>
      <c r="I614">
        <v>2.5079174008119214</v>
      </c>
      <c r="J614">
        <v>4.6745897498824256</v>
      </c>
      <c r="K614">
        <v>493.32830271251385</v>
      </c>
      <c r="L614">
        <v>6.9132495834837533</v>
      </c>
      <c r="M614">
        <v>0.41000023076192399</v>
      </c>
    </row>
    <row r="615" spans="1:13" x14ac:dyDescent="0.2">
      <c r="A615">
        <v>614</v>
      </c>
      <c r="B615">
        <v>600</v>
      </c>
      <c r="C615">
        <v>87.999999999999517</v>
      </c>
      <c r="D615">
        <v>95.505331714842086</v>
      </c>
      <c r="E615">
        <v>78.120959548869251</v>
      </c>
      <c r="F615">
        <v>45.777559602894144</v>
      </c>
      <c r="G615">
        <v>635.23382028612946</v>
      </c>
      <c r="H615">
        <v>7.218566139615147</v>
      </c>
      <c r="I615">
        <v>3.1441389429228508</v>
      </c>
      <c r="J615">
        <v>5.8604640129037282</v>
      </c>
      <c r="K615">
        <v>646.00063892737944</v>
      </c>
      <c r="L615">
        <v>9.2232155772088493</v>
      </c>
      <c r="M615">
        <v>0.41000013126221729</v>
      </c>
    </row>
    <row r="616" spans="1:13" x14ac:dyDescent="0.2">
      <c r="A616">
        <v>615</v>
      </c>
      <c r="B616">
        <v>600</v>
      </c>
      <c r="C616">
        <v>86.083333333332945</v>
      </c>
      <c r="D616">
        <v>98.459104860661753</v>
      </c>
      <c r="E616">
        <v>76.304867943360065</v>
      </c>
      <c r="F616">
        <v>45.024640574860669</v>
      </c>
      <c r="G616">
        <v>616.83201722197725</v>
      </c>
      <c r="H616">
        <v>7.1655219812814721</v>
      </c>
      <c r="I616">
        <v>3.0895222081037073</v>
      </c>
      <c r="J616">
        <v>5.7586620840702833</v>
      </c>
      <c r="K616">
        <v>627.28698725384879</v>
      </c>
      <c r="L616">
        <v>8.9697005732886073</v>
      </c>
      <c r="M616">
        <v>0.41000017878034578</v>
      </c>
    </row>
    <row r="617" spans="1:13" x14ac:dyDescent="0.2">
      <c r="A617">
        <v>616</v>
      </c>
      <c r="B617">
        <v>600</v>
      </c>
      <c r="C617">
        <v>84.666666666666316</v>
      </c>
      <c r="D617">
        <v>98.459104860661753</v>
      </c>
      <c r="E617">
        <v>69.953061372723752</v>
      </c>
      <c r="F617">
        <v>37.84070466602396</v>
      </c>
      <c r="G617">
        <v>494.44256454686803</v>
      </c>
      <c r="H617">
        <v>5.8398728096087016</v>
      </c>
      <c r="I617">
        <v>2.7346495049681092</v>
      </c>
      <c r="J617">
        <v>5.0972031779461489</v>
      </c>
      <c r="K617">
        <v>502.82313844866383</v>
      </c>
      <c r="L617">
        <v>8.0830622556161114</v>
      </c>
      <c r="M617">
        <v>0.41000022464477509</v>
      </c>
    </row>
    <row r="618" spans="1:13" x14ac:dyDescent="0.2">
      <c r="A618">
        <v>617</v>
      </c>
      <c r="B618">
        <v>600</v>
      </c>
      <c r="C618">
        <v>84.666666666666316</v>
      </c>
      <c r="D618">
        <v>98.459104860661753</v>
      </c>
      <c r="E618">
        <v>71.792931832961202</v>
      </c>
      <c r="F618">
        <v>39.857416294666137</v>
      </c>
      <c r="G618">
        <v>528.21076823265457</v>
      </c>
      <c r="H618">
        <v>6.2387098610156313</v>
      </c>
      <c r="I618">
        <v>2.839305220861124</v>
      </c>
      <c r="J618">
        <v>5.2922744098063816</v>
      </c>
      <c r="K618">
        <v>537.16369764510307</v>
      </c>
      <c r="L618">
        <v>8.4344962884346977</v>
      </c>
      <c r="M618">
        <v>0.41000022464477509</v>
      </c>
    </row>
    <row r="619" spans="1:13" x14ac:dyDescent="0.2">
      <c r="A619">
        <v>618</v>
      </c>
      <c r="B619">
        <v>600</v>
      </c>
      <c r="C619">
        <v>89.249999999999417</v>
      </c>
      <c r="D619">
        <v>98.459104860661753</v>
      </c>
      <c r="E619">
        <v>79.576958970851749</v>
      </c>
      <c r="F619">
        <v>48.968910502772665</v>
      </c>
      <c r="G619">
        <v>686.38819111811961</v>
      </c>
      <c r="H619">
        <v>7.690623990119037</v>
      </c>
      <c r="I619">
        <v>3.3599035654613698</v>
      </c>
      <c r="J619">
        <v>6.2626347911675104</v>
      </c>
      <c r="K619">
        <v>698.02201622717166</v>
      </c>
      <c r="L619">
        <v>9.6901112457415</v>
      </c>
      <c r="M619">
        <v>0.41000010730773212</v>
      </c>
    </row>
    <row r="620" spans="1:13" x14ac:dyDescent="0.2">
      <c r="A620">
        <v>619</v>
      </c>
      <c r="B620">
        <v>600</v>
      </c>
      <c r="C620">
        <v>89.499999999999389</v>
      </c>
      <c r="D620">
        <v>98.459104860661753</v>
      </c>
      <c r="E620">
        <v>81.279860975593053</v>
      </c>
      <c r="F620">
        <v>51.087149210518561</v>
      </c>
      <c r="G620">
        <v>724.38572601881776</v>
      </c>
      <c r="H620">
        <v>8.0936952627801428</v>
      </c>
      <c r="I620">
        <v>3.4023594527898937</v>
      </c>
      <c r="J620">
        <v>6.3417697162905746</v>
      </c>
      <c r="K620">
        <v>736.66357887911977</v>
      </c>
      <c r="L620">
        <v>9.6609485229925554</v>
      </c>
      <c r="M620">
        <v>0.41000010306928719</v>
      </c>
    </row>
    <row r="621" spans="1:13" x14ac:dyDescent="0.2">
      <c r="A621">
        <v>620</v>
      </c>
      <c r="B621">
        <v>600</v>
      </c>
      <c r="C621">
        <v>84.166666666666359</v>
      </c>
      <c r="D621">
        <v>98.459104860661753</v>
      </c>
      <c r="E621">
        <v>69.370177507722985</v>
      </c>
      <c r="F621">
        <v>37.212716644202374</v>
      </c>
      <c r="G621">
        <v>484.0259001428509</v>
      </c>
      <c r="H621">
        <v>5.7508027739744874</v>
      </c>
      <c r="I621">
        <v>2.5727477021885425</v>
      </c>
      <c r="J621">
        <v>4.7954290814325109</v>
      </c>
      <c r="K621">
        <v>492.22993210835926</v>
      </c>
      <c r="L621">
        <v>7.2934368810985717</v>
      </c>
      <c r="M621">
        <v>0.41000024350047337</v>
      </c>
    </row>
    <row r="622" spans="1:13" x14ac:dyDescent="0.2">
      <c r="A622">
        <v>621</v>
      </c>
      <c r="B622">
        <v>600</v>
      </c>
      <c r="C622">
        <v>83.499999999999901</v>
      </c>
      <c r="D622">
        <v>67.936782353856657</v>
      </c>
      <c r="E622">
        <v>84.923418011132767</v>
      </c>
      <c r="F622">
        <v>38.481304496362846</v>
      </c>
      <c r="G622">
        <v>558.83220219573718</v>
      </c>
      <c r="H622">
        <v>6.6926012239010522</v>
      </c>
      <c r="I622">
        <v>2.655391470020132</v>
      </c>
      <c r="J622">
        <v>4.9494715191428362</v>
      </c>
      <c r="K622">
        <v>568.3041955923245</v>
      </c>
      <c r="L622">
        <v>7.6587850088001792</v>
      </c>
      <c r="M622">
        <v>0.41000027112597509</v>
      </c>
    </row>
    <row r="623" spans="1:13" x14ac:dyDescent="0.2">
      <c r="A623">
        <v>622</v>
      </c>
      <c r="B623">
        <v>600</v>
      </c>
      <c r="C623">
        <v>86.666666666666146</v>
      </c>
      <c r="D623">
        <v>98.459104860661753</v>
      </c>
      <c r="E623">
        <v>75.657540396883022</v>
      </c>
      <c r="F623">
        <v>44.263953528742306</v>
      </c>
      <c r="G623">
        <v>603.60310062113024</v>
      </c>
      <c r="H623">
        <v>6.9646511610130828</v>
      </c>
      <c r="I623">
        <v>3.1591932577161548</v>
      </c>
      <c r="J623">
        <v>5.8885242455100739</v>
      </c>
      <c r="K623">
        <v>613.83383095804936</v>
      </c>
      <c r="L623">
        <v>9.4649294448384058</v>
      </c>
      <c r="M623">
        <v>0.41000016273552542</v>
      </c>
    </row>
    <row r="624" spans="1:13" x14ac:dyDescent="0.2">
      <c r="A624">
        <v>623</v>
      </c>
      <c r="B624">
        <v>600</v>
      </c>
      <c r="C624">
        <v>87.249999999999588</v>
      </c>
      <c r="D624">
        <v>98.459104860661753</v>
      </c>
      <c r="E624">
        <v>74.879707331309504</v>
      </c>
      <c r="F624">
        <v>43.358479210549945</v>
      </c>
      <c r="G624">
        <v>587.93681486990738</v>
      </c>
      <c r="H624">
        <v>6.7385308294545574</v>
      </c>
      <c r="I624">
        <v>2.9807220908717564</v>
      </c>
      <c r="J624">
        <v>5.5558659662101704</v>
      </c>
      <c r="K624">
        <v>597.90199574502333</v>
      </c>
      <c r="L624">
        <v>8.4895000204424349</v>
      </c>
      <c r="M624">
        <v>0.41000014813066343</v>
      </c>
    </row>
    <row r="625" spans="1:13" x14ac:dyDescent="0.2">
      <c r="A625">
        <v>624</v>
      </c>
      <c r="B625">
        <v>600</v>
      </c>
      <c r="C625">
        <v>85.416666666666259</v>
      </c>
      <c r="D625">
        <v>98.459104860661753</v>
      </c>
      <c r="E625">
        <v>70.664373266527491</v>
      </c>
      <c r="F625">
        <v>38.614177394316592</v>
      </c>
      <c r="G625">
        <v>507.3372338421637</v>
      </c>
      <c r="H625">
        <v>5.9395578596156033</v>
      </c>
      <c r="I625">
        <v>2.6293943227681602</v>
      </c>
      <c r="J625">
        <v>4.9010145811149304</v>
      </c>
      <c r="K625">
        <v>515.9363440834976</v>
      </c>
      <c r="L625">
        <v>7.3123857267156884</v>
      </c>
      <c r="M625">
        <v>0.41000019906324991</v>
      </c>
    </row>
    <row r="626" spans="1:13" x14ac:dyDescent="0.2">
      <c r="A626">
        <v>625</v>
      </c>
      <c r="B626">
        <v>600</v>
      </c>
      <c r="C626">
        <v>90.166666666665833</v>
      </c>
      <c r="D626">
        <v>96.489922763448604</v>
      </c>
      <c r="E626">
        <v>81.70408857951945</v>
      </c>
      <c r="F626">
        <v>50.589387301809666</v>
      </c>
      <c r="G626">
        <v>719.36469705543902</v>
      </c>
      <c r="H626">
        <v>7.9781666956241652</v>
      </c>
      <c r="I626">
        <v>3.4597118706980616</v>
      </c>
      <c r="J626">
        <v>6.4486707748332925</v>
      </c>
      <c r="K626">
        <v>731.55743381629804</v>
      </c>
      <c r="L626">
        <v>10.123974334676928</v>
      </c>
      <c r="M626">
        <v>0.41000009256737652</v>
      </c>
    </row>
    <row r="627" spans="1:13" x14ac:dyDescent="0.2">
      <c r="A627">
        <v>626</v>
      </c>
      <c r="B627">
        <v>600</v>
      </c>
      <c r="C627">
        <v>86.999999999999602</v>
      </c>
      <c r="D627">
        <v>97.474513812055264</v>
      </c>
      <c r="E627">
        <v>76.575090570875815</v>
      </c>
      <c r="F627">
        <v>44.890660694845337</v>
      </c>
      <c r="G627">
        <v>616.18189385780988</v>
      </c>
      <c r="H627">
        <v>7.0825505041127901</v>
      </c>
      <c r="I627">
        <v>3.100473615934618</v>
      </c>
      <c r="J627">
        <v>5.7790747734102847</v>
      </c>
      <c r="K627">
        <v>626.62581856653833</v>
      </c>
      <c r="L627">
        <v>9.0594252033839862</v>
      </c>
      <c r="M627">
        <v>0.41000015422213526</v>
      </c>
    </row>
    <row r="628" spans="1:13" x14ac:dyDescent="0.2">
      <c r="A628">
        <v>627</v>
      </c>
      <c r="B628">
        <v>600</v>
      </c>
      <c r="C628">
        <v>84.249999999999844</v>
      </c>
      <c r="D628">
        <v>97.474513812055264</v>
      </c>
      <c r="E628">
        <v>71.930156970968312</v>
      </c>
      <c r="F628">
        <v>39.609829695409459</v>
      </c>
      <c r="G628">
        <v>525.47589862678694</v>
      </c>
      <c r="H628">
        <v>6.2371026543238921</v>
      </c>
      <c r="I628">
        <v>2.6639108087486489</v>
      </c>
      <c r="J628">
        <v>4.9653509948716659</v>
      </c>
      <c r="K628">
        <v>534.38248739356504</v>
      </c>
      <c r="L628">
        <v>7.5586385553659747</v>
      </c>
      <c r="M628">
        <v>0.41000024025138232</v>
      </c>
    </row>
    <row r="629" spans="1:13" x14ac:dyDescent="0.2">
      <c r="A629">
        <v>628</v>
      </c>
      <c r="B629">
        <v>600</v>
      </c>
      <c r="C629">
        <v>86.999999999999602</v>
      </c>
      <c r="D629">
        <v>98.459104860661753</v>
      </c>
      <c r="E629">
        <v>71.130649481266644</v>
      </c>
      <c r="F629">
        <v>39.125447044729057</v>
      </c>
      <c r="G629">
        <v>515.89949334446942</v>
      </c>
      <c r="H629">
        <v>5.9298792338445034</v>
      </c>
      <c r="I629">
        <v>2.8079984840516943</v>
      </c>
      <c r="J629">
        <v>5.2339207531252452</v>
      </c>
      <c r="K629">
        <v>524.64368969212148</v>
      </c>
      <c r="L629">
        <v>8.0669409084544199</v>
      </c>
      <c r="M629">
        <v>0.41000015422213526</v>
      </c>
    </row>
    <row r="630" spans="1:13" x14ac:dyDescent="0.2">
      <c r="A630">
        <v>629</v>
      </c>
      <c r="B630">
        <v>600</v>
      </c>
      <c r="C630">
        <v>88.999999999999432</v>
      </c>
      <c r="D630">
        <v>98.459104860661753</v>
      </c>
      <c r="E630">
        <v>79.58284950234075</v>
      </c>
      <c r="F630">
        <v>48.97616043011633</v>
      </c>
      <c r="G630">
        <v>686.51748593598825</v>
      </c>
      <c r="H630">
        <v>7.7136796172583439</v>
      </c>
      <c r="I630">
        <v>3.4264168538936697</v>
      </c>
      <c r="J630">
        <v>6.3866110976582835</v>
      </c>
      <c r="K630">
        <v>698.15350772819011</v>
      </c>
      <c r="L630">
        <v>10.093805386163694</v>
      </c>
      <c r="M630">
        <v>0.41000011172047163</v>
      </c>
    </row>
    <row r="631" spans="1:13" x14ac:dyDescent="0.2">
      <c r="A631">
        <v>630</v>
      </c>
      <c r="B631">
        <v>600</v>
      </c>
      <c r="C631">
        <v>85.416666666666259</v>
      </c>
      <c r="D631">
        <v>98.459104860661753</v>
      </c>
      <c r="E631">
        <v>71.526852538481933</v>
      </c>
      <c r="F631">
        <v>39.562524294712397</v>
      </c>
      <c r="G631">
        <v>523.24339100100156</v>
      </c>
      <c r="H631">
        <v>6.1257762848898034</v>
      </c>
      <c r="I631">
        <v>2.6810273115567989</v>
      </c>
      <c r="J631">
        <v>4.9972550075616002</v>
      </c>
      <c r="K631">
        <v>532.11210258400911</v>
      </c>
      <c r="L631">
        <v>7.4733131468841423</v>
      </c>
      <c r="M631">
        <v>0.41000019906324991</v>
      </c>
    </row>
    <row r="632" spans="1:13" x14ac:dyDescent="0.2">
      <c r="A632">
        <v>631</v>
      </c>
      <c r="B632">
        <v>600</v>
      </c>
      <c r="C632">
        <v>88.249999999999503</v>
      </c>
      <c r="D632">
        <v>98.459104860661753</v>
      </c>
      <c r="E632">
        <v>78.462687644403118</v>
      </c>
      <c r="F632">
        <v>47.60714361662847</v>
      </c>
      <c r="G632">
        <v>662.19461340142095</v>
      </c>
      <c r="H632">
        <v>7.5036216816025458</v>
      </c>
      <c r="I632">
        <v>3.2553510958721077</v>
      </c>
      <c r="J632">
        <v>6.0677560034894835</v>
      </c>
      <c r="K632">
        <v>673.41839482006628</v>
      </c>
      <c r="L632">
        <v>9.3591899870960535</v>
      </c>
      <c r="M632">
        <v>0.4100001260776171</v>
      </c>
    </row>
    <row r="633" spans="1:13" x14ac:dyDescent="0.2">
      <c r="A633">
        <v>632</v>
      </c>
      <c r="B633">
        <v>600</v>
      </c>
      <c r="C633">
        <v>84.499999999999815</v>
      </c>
      <c r="D633">
        <v>50.214143478937508</v>
      </c>
      <c r="E633">
        <v>92.654599536774995</v>
      </c>
      <c r="F633">
        <v>33.85711176720239</v>
      </c>
      <c r="G633">
        <v>515.57608018205156</v>
      </c>
      <c r="H633">
        <v>6.1014920731603866</v>
      </c>
      <c r="I633">
        <v>2.5654705252692929</v>
      </c>
      <c r="J633">
        <v>4.7818649119651306</v>
      </c>
      <c r="K633">
        <v>524.31486288328381</v>
      </c>
      <c r="L633">
        <v>7.5460524526993078</v>
      </c>
      <c r="M633">
        <v>0.41000023076192399</v>
      </c>
    </row>
    <row r="634" spans="1:13" x14ac:dyDescent="0.2">
      <c r="A634">
        <v>633</v>
      </c>
      <c r="B634">
        <v>600</v>
      </c>
      <c r="C634">
        <v>81.916666666666558</v>
      </c>
      <c r="D634">
        <v>4.9229552430330958</v>
      </c>
      <c r="E634">
        <v>187.41682775014351</v>
      </c>
      <c r="F634">
        <v>13.581037053022444</v>
      </c>
      <c r="G634">
        <v>303.54430462487466</v>
      </c>
      <c r="H634">
        <v>3.7055255905376407</v>
      </c>
      <c r="I634">
        <v>1.2662317950792938</v>
      </c>
      <c r="J634">
        <v>2.3601710998682082</v>
      </c>
      <c r="K634">
        <v>308.68930644595332</v>
      </c>
      <c r="L634">
        <v>6.4737266693117528</v>
      </c>
      <c r="M634">
        <v>0.41000034995766105</v>
      </c>
    </row>
    <row r="635" spans="1:13" x14ac:dyDescent="0.2">
      <c r="A635">
        <v>634</v>
      </c>
      <c r="B635">
        <v>600</v>
      </c>
      <c r="C635">
        <v>84.999999999999773</v>
      </c>
      <c r="D635">
        <v>96.489922763448604</v>
      </c>
      <c r="E635">
        <v>70.20395751714382</v>
      </c>
      <c r="F635">
        <v>37.350380426868369</v>
      </c>
      <c r="G635">
        <v>488.98846083338708</v>
      </c>
      <c r="H635">
        <v>5.752805421569275</v>
      </c>
      <c r="I635">
        <v>2.6594217103141995</v>
      </c>
      <c r="J635">
        <v>4.956983616615469</v>
      </c>
      <c r="K635">
        <v>497.27658028230519</v>
      </c>
      <c r="L635">
        <v>7.6488847981303394</v>
      </c>
      <c r="M635">
        <v>0.41000021289264776</v>
      </c>
    </row>
    <row r="636" spans="1:13" x14ac:dyDescent="0.2">
      <c r="A636">
        <v>635</v>
      </c>
      <c r="B636">
        <v>600</v>
      </c>
      <c r="C636">
        <v>88.249999999999503</v>
      </c>
      <c r="D636">
        <v>97.474513812055264</v>
      </c>
      <c r="E636">
        <v>78.088770205844824</v>
      </c>
      <c r="F636">
        <v>46.682932092264416</v>
      </c>
      <c r="G636">
        <v>647.65185146707881</v>
      </c>
      <c r="H636">
        <v>7.3388311780972515</v>
      </c>
      <c r="I636">
        <v>3.1794012355523367</v>
      </c>
      <c r="J636">
        <v>5.9261905602093874</v>
      </c>
      <c r="K636">
        <v>658.62914223498319</v>
      </c>
      <c r="L636">
        <v>9.1285282728944352</v>
      </c>
      <c r="M636">
        <v>0.4100001260776171</v>
      </c>
    </row>
    <row r="637" spans="1:13" x14ac:dyDescent="0.2">
      <c r="A637">
        <v>636</v>
      </c>
      <c r="B637">
        <v>600</v>
      </c>
      <c r="C637">
        <v>91.999999999999176</v>
      </c>
      <c r="D637">
        <v>97.474513812055264</v>
      </c>
      <c r="E637">
        <v>84.780871956675711</v>
      </c>
      <c r="F637">
        <v>55.027111569071756</v>
      </c>
      <c r="G637">
        <v>798.38266362457762</v>
      </c>
      <c r="H637">
        <v>8.6780724307020076</v>
      </c>
      <c r="I637">
        <v>3.8289867560906252</v>
      </c>
      <c r="J637">
        <v>7.136974382275163</v>
      </c>
      <c r="K637">
        <v>811.91466796921395</v>
      </c>
      <c r="L637">
        <v>11.533519712995249</v>
      </c>
      <c r="M637">
        <v>0.41000006888296509</v>
      </c>
    </row>
    <row r="638" spans="1:13" x14ac:dyDescent="0.2">
      <c r="A638">
        <v>637</v>
      </c>
      <c r="B638">
        <v>600</v>
      </c>
      <c r="C638">
        <v>91.666666666665719</v>
      </c>
      <c r="D638">
        <v>98.459104860661753</v>
      </c>
      <c r="E638">
        <v>85.282417363925006</v>
      </c>
      <c r="F638">
        <v>56.242519640497434</v>
      </c>
      <c r="G638">
        <v>818.64283127737622</v>
      </c>
      <c r="H638">
        <v>8.9306490684805606</v>
      </c>
      <c r="I638">
        <v>4.0259526332653932</v>
      </c>
      <c r="J638">
        <v>7.5041055606065123</v>
      </c>
      <c r="K638">
        <v>832.51823606506696</v>
      </c>
      <c r="L638">
        <v>12.495841821897235</v>
      </c>
      <c r="M638">
        <v>0.41000007268545136</v>
      </c>
    </row>
    <row r="639" spans="1:13" x14ac:dyDescent="0.2">
      <c r="A639">
        <v>638</v>
      </c>
      <c r="B639">
        <v>600</v>
      </c>
      <c r="C639">
        <v>87.416666666666089</v>
      </c>
      <c r="D639">
        <v>98.459104860661753</v>
      </c>
      <c r="E639">
        <v>74.842520106174362</v>
      </c>
      <c r="F639">
        <v>43.315423990119506</v>
      </c>
      <c r="G639">
        <v>587.19408994973764</v>
      </c>
      <c r="H639">
        <v>6.7171869203020957</v>
      </c>
      <c r="I639">
        <v>2.9430975424884136</v>
      </c>
      <c r="J639">
        <v>5.4857363326904256</v>
      </c>
      <c r="K639">
        <v>597.14667810296385</v>
      </c>
      <c r="L639">
        <v>8.2566348918197221</v>
      </c>
      <c r="M639">
        <v>0.41000014420394398</v>
      </c>
    </row>
    <row r="640" spans="1:13" x14ac:dyDescent="0.2">
      <c r="A640">
        <v>639</v>
      </c>
      <c r="B640">
        <v>600</v>
      </c>
      <c r="C640">
        <v>88.583333333332732</v>
      </c>
      <c r="D640">
        <v>98.459104860661753</v>
      </c>
      <c r="E640">
        <v>80.127999874730634</v>
      </c>
      <c r="F640">
        <v>49.649441644122277</v>
      </c>
      <c r="G640">
        <v>698.54786144609466</v>
      </c>
      <c r="H640">
        <v>7.88577077831909</v>
      </c>
      <c r="I640">
        <v>3.2710125925270299</v>
      </c>
      <c r="J640">
        <v>6.0969479823430186</v>
      </c>
      <c r="K640">
        <v>710.3877995698009</v>
      </c>
      <c r="L640">
        <v>9.4783768429520752</v>
      </c>
      <c r="M640">
        <v>0.41000011948195875</v>
      </c>
    </row>
    <row r="641" spans="1:13" x14ac:dyDescent="0.2">
      <c r="A641">
        <v>640</v>
      </c>
      <c r="B641">
        <v>600</v>
      </c>
      <c r="C641">
        <v>87.66666666666606</v>
      </c>
      <c r="D641">
        <v>97.474513812055264</v>
      </c>
      <c r="E641">
        <v>77.610418126727552</v>
      </c>
      <c r="F641">
        <v>46.112748161606</v>
      </c>
      <c r="G641">
        <v>637.60383026082866</v>
      </c>
      <c r="H641">
        <v>7.273047493469579</v>
      </c>
      <c r="I641">
        <v>3.2775317726051996</v>
      </c>
      <c r="J641">
        <v>6.109099296561415</v>
      </c>
      <c r="K641">
        <v>648.41082706219481</v>
      </c>
      <c r="L641">
        <v>9.8693847163708543</v>
      </c>
      <c r="M641">
        <v>0.41000013850817107</v>
      </c>
    </row>
    <row r="642" spans="1:13" x14ac:dyDescent="0.2">
      <c r="A642">
        <v>641</v>
      </c>
      <c r="B642">
        <v>600</v>
      </c>
      <c r="C642">
        <v>92.333333333332405</v>
      </c>
      <c r="D642">
        <v>98.459104860661753</v>
      </c>
      <c r="E642">
        <v>88.197825577101554</v>
      </c>
      <c r="F642">
        <v>60.153585768460765</v>
      </c>
      <c r="G642">
        <v>891.74966779836666</v>
      </c>
      <c r="H642">
        <v>9.6579386404156207</v>
      </c>
      <c r="I642">
        <v>4.0426625396332962</v>
      </c>
      <c r="J642">
        <v>7.5352517048150895</v>
      </c>
      <c r="K642">
        <v>906.86416928571475</v>
      </c>
      <c r="L642">
        <v>11.997665918961864</v>
      </c>
      <c r="M642">
        <v>0.41000006527940308</v>
      </c>
    </row>
    <row r="643" spans="1:13" x14ac:dyDescent="0.2">
      <c r="A643">
        <v>642</v>
      </c>
      <c r="B643">
        <v>600</v>
      </c>
      <c r="C643">
        <v>84.583333333333073</v>
      </c>
      <c r="D643">
        <v>97.474513812055264</v>
      </c>
      <c r="E643">
        <v>69.186871409098316</v>
      </c>
      <c r="F643">
        <v>36.646149081193485</v>
      </c>
      <c r="G643">
        <v>475.97008610875048</v>
      </c>
      <c r="H643">
        <v>5.627232545128102</v>
      </c>
      <c r="I643">
        <v>2.4305463119701987</v>
      </c>
      <c r="J643">
        <v>4.5303752320040971</v>
      </c>
      <c r="K643">
        <v>484.03756249539168</v>
      </c>
      <c r="L643">
        <v>6.8242988851358835</v>
      </c>
      <c r="M643">
        <v>0.41000022768280681</v>
      </c>
    </row>
    <row r="644" spans="1:13" x14ac:dyDescent="0.2">
      <c r="A644">
        <v>643</v>
      </c>
      <c r="B644">
        <v>600</v>
      </c>
      <c r="C644">
        <v>86.666666666666146</v>
      </c>
      <c r="D644">
        <v>97.474513812055264</v>
      </c>
      <c r="E644">
        <v>78.635440780437705</v>
      </c>
      <c r="F644">
        <v>47.338839822105953</v>
      </c>
      <c r="G644">
        <v>659.25186846956035</v>
      </c>
      <c r="H644">
        <v>7.6067523284949727</v>
      </c>
      <c r="I644">
        <v>3.3240744775119988</v>
      </c>
      <c r="J644">
        <v>6.1958517754184506</v>
      </c>
      <c r="K644">
        <v>670.42581387090388</v>
      </c>
      <c r="L644">
        <v>10.050727986038527</v>
      </c>
      <c r="M644">
        <v>0.41000016273552542</v>
      </c>
    </row>
    <row r="645" spans="1:13" x14ac:dyDescent="0.2">
      <c r="A645">
        <v>644</v>
      </c>
      <c r="B645">
        <v>600</v>
      </c>
      <c r="C645">
        <v>89.083333333332689</v>
      </c>
      <c r="D645">
        <v>98.459104860661753</v>
      </c>
      <c r="E645">
        <v>77.429231428376951</v>
      </c>
      <c r="F645">
        <v>46.361305971760061</v>
      </c>
      <c r="G645">
        <v>640.22507951798434</v>
      </c>
      <c r="H645">
        <v>7.1868109955246657</v>
      </c>
      <c r="I645">
        <v>3.248314378364038</v>
      </c>
      <c r="J645">
        <v>6.0546400342293341</v>
      </c>
      <c r="K645">
        <v>651.07647369286667</v>
      </c>
      <c r="L645">
        <v>9.4244340512656404</v>
      </c>
      <c r="M645">
        <v>0.41000011022975591</v>
      </c>
    </row>
    <row r="646" spans="1:13" x14ac:dyDescent="0.2">
      <c r="A646">
        <v>645</v>
      </c>
      <c r="B646">
        <v>600</v>
      </c>
      <c r="C646">
        <v>86.999999999999602</v>
      </c>
      <c r="D646">
        <v>98.459104860661753</v>
      </c>
      <c r="E646">
        <v>75.338111192281062</v>
      </c>
      <c r="F646">
        <v>43.890974146717625</v>
      </c>
      <c r="G646">
        <v>597.13923286942861</v>
      </c>
      <c r="H646">
        <v>6.863669343326797</v>
      </c>
      <c r="I646">
        <v>3.0634384337564136</v>
      </c>
      <c r="J646">
        <v>5.7100436789495115</v>
      </c>
      <c r="K646">
        <v>607.26039555025761</v>
      </c>
      <c r="L646">
        <v>8.9173001554383546</v>
      </c>
      <c r="M646">
        <v>0.41000015422213526</v>
      </c>
    </row>
    <row r="647" spans="1:13" x14ac:dyDescent="0.2">
      <c r="A647">
        <v>646</v>
      </c>
      <c r="B647">
        <v>600</v>
      </c>
      <c r="C647">
        <v>86.666666666666146</v>
      </c>
      <c r="D647">
        <v>98.459104860661753</v>
      </c>
      <c r="E647">
        <v>72.714381007396341</v>
      </c>
      <c r="F647">
        <v>40.887107432569309</v>
      </c>
      <c r="G647">
        <v>545.63400480540849</v>
      </c>
      <c r="H647">
        <v>6.2957769785239819</v>
      </c>
      <c r="I647">
        <v>2.9706106545503626</v>
      </c>
      <c r="J647">
        <v>5.5370189274004886</v>
      </c>
      <c r="K647">
        <v>554.88219183439003</v>
      </c>
      <c r="L647">
        <v>8.8185602986825007</v>
      </c>
      <c r="M647">
        <v>0.41000016273552542</v>
      </c>
    </row>
    <row r="648" spans="1:13" x14ac:dyDescent="0.2">
      <c r="A648">
        <v>647</v>
      </c>
      <c r="B648">
        <v>600</v>
      </c>
      <c r="C648">
        <v>85.166666666666273</v>
      </c>
      <c r="D648">
        <v>98.459104860661753</v>
      </c>
      <c r="E648">
        <v>71.360256497791895</v>
      </c>
      <c r="F648">
        <v>39.378445615448172</v>
      </c>
      <c r="G648">
        <v>520.14771653422815</v>
      </c>
      <c r="H648">
        <v>6.1074095874860728</v>
      </c>
      <c r="I648">
        <v>2.7196051590253756</v>
      </c>
      <c r="J648">
        <v>5.0691615266083412</v>
      </c>
      <c r="K648">
        <v>528.96396533540383</v>
      </c>
      <c r="L648">
        <v>7.7378349472667036</v>
      </c>
      <c r="M648">
        <v>0.41000020724918629</v>
      </c>
    </row>
    <row r="649" spans="1:13" x14ac:dyDescent="0.2">
      <c r="A649">
        <v>648</v>
      </c>
      <c r="B649">
        <v>600</v>
      </c>
      <c r="C649">
        <v>86.249999999999673</v>
      </c>
      <c r="D649">
        <v>97.474513812055264</v>
      </c>
      <c r="E649">
        <v>74.898142678177052</v>
      </c>
      <c r="F649">
        <v>42.946033195804745</v>
      </c>
      <c r="G649">
        <v>582.42215173647298</v>
      </c>
      <c r="H649">
        <v>6.7527205998431903</v>
      </c>
      <c r="I649">
        <v>2.9054820374160912</v>
      </c>
      <c r="J649">
        <v>5.4156235552956034</v>
      </c>
      <c r="K649">
        <v>592.29388834812391</v>
      </c>
      <c r="L649">
        <v>8.2800530956249467</v>
      </c>
      <c r="M649">
        <v>0.41000017404114975</v>
      </c>
    </row>
    <row r="650" spans="1:13" x14ac:dyDescent="0.2">
      <c r="A650">
        <v>649</v>
      </c>
      <c r="B650">
        <v>600</v>
      </c>
      <c r="C650">
        <v>87.249999999999588</v>
      </c>
      <c r="D650">
        <v>98.459104860661753</v>
      </c>
      <c r="E650">
        <v>75.252531037413718</v>
      </c>
      <c r="F650">
        <v>43.791315079506752</v>
      </c>
      <c r="G650">
        <v>595.41463489610055</v>
      </c>
      <c r="H650">
        <v>6.8242365031072021</v>
      </c>
      <c r="I650">
        <v>3.0016782855654225</v>
      </c>
      <c r="J650">
        <v>5.5949269069252976</v>
      </c>
      <c r="K650">
        <v>605.50656039279465</v>
      </c>
      <c r="L650">
        <v>8.549803724164617</v>
      </c>
      <c r="M650">
        <v>0.41000014813066343</v>
      </c>
    </row>
    <row r="651" spans="1:13" x14ac:dyDescent="0.2">
      <c r="A651">
        <v>650</v>
      </c>
      <c r="B651">
        <v>600</v>
      </c>
      <c r="C651">
        <v>83.666666666666401</v>
      </c>
      <c r="D651">
        <v>55.137098721970609</v>
      </c>
      <c r="E651">
        <v>87.412047194991672</v>
      </c>
      <c r="F651">
        <v>33.088446272326451</v>
      </c>
      <c r="G651">
        <v>488.1357773851995</v>
      </c>
      <c r="H651">
        <v>5.8342921599824829</v>
      </c>
      <c r="I651">
        <v>2.4837598024433731</v>
      </c>
      <c r="J651">
        <v>4.6295616075365755</v>
      </c>
      <c r="K651">
        <v>496.40948720824088</v>
      </c>
      <c r="L651">
        <v>7.7286964026520755</v>
      </c>
      <c r="M651">
        <v>0.41000026393883637</v>
      </c>
    </row>
    <row r="652" spans="1:13" x14ac:dyDescent="0.2">
      <c r="A652">
        <v>651</v>
      </c>
      <c r="B652">
        <v>600</v>
      </c>
      <c r="C652">
        <v>85.49999999999973</v>
      </c>
      <c r="D652">
        <v>89.597785423202112</v>
      </c>
      <c r="E652">
        <v>75.629967562526645</v>
      </c>
      <c r="F652">
        <v>40.250843417284479</v>
      </c>
      <c r="G652">
        <v>548.76953397712032</v>
      </c>
      <c r="H652">
        <v>6.4183571225394394</v>
      </c>
      <c r="I652">
        <v>2.7296204631924881</v>
      </c>
      <c r="J652">
        <v>5.0878293815330622</v>
      </c>
      <c r="K652">
        <v>558.07089829721508</v>
      </c>
      <c r="L652">
        <v>7.6461728235655224</v>
      </c>
      <c r="M652">
        <v>0.41000019640709651</v>
      </c>
    </row>
    <row r="653" spans="1:13" x14ac:dyDescent="0.2">
      <c r="A653">
        <v>652</v>
      </c>
      <c r="B653">
        <v>600</v>
      </c>
      <c r="C653">
        <v>86.583333333332902</v>
      </c>
      <c r="D653">
        <v>98.459104860661753</v>
      </c>
      <c r="E653">
        <v>73.413434562545035</v>
      </c>
      <c r="F653">
        <v>41.677038337547643</v>
      </c>
      <c r="G653">
        <v>559.0816564701579</v>
      </c>
      <c r="H653">
        <v>6.4571509890682659</v>
      </c>
      <c r="I653">
        <v>2.7763501480151098</v>
      </c>
      <c r="J653">
        <v>5.1749303784065415</v>
      </c>
      <c r="K653">
        <v>568.55777569138741</v>
      </c>
      <c r="L653">
        <v>7.8728490101450772</v>
      </c>
      <c r="M653">
        <v>0.41000016493631414</v>
      </c>
    </row>
    <row r="654" spans="1:13" x14ac:dyDescent="0.2">
      <c r="A654">
        <v>653</v>
      </c>
      <c r="B654">
        <v>600</v>
      </c>
      <c r="C654">
        <v>88.499999999999474</v>
      </c>
      <c r="D654">
        <v>97.474513812055264</v>
      </c>
      <c r="E654">
        <v>79.134378746622986</v>
      </c>
      <c r="F654">
        <v>47.941470782815742</v>
      </c>
      <c r="G654">
        <v>669.94841576550982</v>
      </c>
      <c r="H654">
        <v>7.5700385962204946</v>
      </c>
      <c r="I654">
        <v>3.1732421837834934</v>
      </c>
      <c r="J654">
        <v>5.9147105009943948</v>
      </c>
      <c r="K654">
        <v>681.30361349775194</v>
      </c>
      <c r="L654">
        <v>8.9494908940683526</v>
      </c>
      <c r="M654">
        <v>0.4100001210977986</v>
      </c>
    </row>
    <row r="655" spans="1:13" x14ac:dyDescent="0.2">
      <c r="A655">
        <v>654</v>
      </c>
      <c r="B655">
        <v>600</v>
      </c>
      <c r="C655">
        <v>88.416666666666003</v>
      </c>
      <c r="D655">
        <v>98.459104860661753</v>
      </c>
      <c r="E655">
        <v>77.691827192166571</v>
      </c>
      <c r="F655">
        <v>46.676301392384062</v>
      </c>
      <c r="G655">
        <v>645.76479877512691</v>
      </c>
      <c r="H655">
        <v>7.3036546515566272</v>
      </c>
      <c r="I655">
        <v>3.1571563354347987</v>
      </c>
      <c r="J655">
        <v>5.8847275590583381</v>
      </c>
      <c r="K655">
        <v>656.71010146900437</v>
      </c>
      <c r="L655">
        <v>8.934713759635061</v>
      </c>
      <c r="M655">
        <v>0.41000012273549058</v>
      </c>
    </row>
    <row r="656" spans="1:13" x14ac:dyDescent="0.2">
      <c r="A656">
        <v>655</v>
      </c>
      <c r="B656">
        <v>600</v>
      </c>
      <c r="C656">
        <v>87.583333333332817</v>
      </c>
      <c r="D656">
        <v>98.459104860661753</v>
      </c>
      <c r="E656">
        <v>79.406322935857347</v>
      </c>
      <c r="F656">
        <v>48.75912862263894</v>
      </c>
      <c r="G656">
        <v>682.64902567795673</v>
      </c>
      <c r="H656">
        <v>7.7942800267702461</v>
      </c>
      <c r="I656">
        <v>3.1911592224292868</v>
      </c>
      <c r="J656">
        <v>5.9481066587684746</v>
      </c>
      <c r="K656">
        <v>694.21951332580159</v>
      </c>
      <c r="L656">
        <v>9.2209788620292095</v>
      </c>
      <c r="M656">
        <v>0.41000014038131599</v>
      </c>
    </row>
    <row r="657" spans="1:13" x14ac:dyDescent="0.2">
      <c r="A657">
        <v>656</v>
      </c>
      <c r="B657">
        <v>600</v>
      </c>
      <c r="C657">
        <v>89.166666666665932</v>
      </c>
      <c r="D657">
        <v>98.459104860661753</v>
      </c>
      <c r="E657">
        <v>77.595792984329634</v>
      </c>
      <c r="F657">
        <v>46.560980350585538</v>
      </c>
      <c r="G657">
        <v>643.73551121623098</v>
      </c>
      <c r="H657">
        <v>7.2194636771914347</v>
      </c>
      <c r="I657">
        <v>3.2452313878793797</v>
      </c>
      <c r="J657">
        <v>6.0488935468394773</v>
      </c>
      <c r="K657">
        <v>654.64640326844358</v>
      </c>
      <c r="L657">
        <v>9.3687276692238601</v>
      </c>
      <c r="M657">
        <v>0.41000010875893123</v>
      </c>
    </row>
    <row r="658" spans="1:13" x14ac:dyDescent="0.2">
      <c r="A658">
        <v>657</v>
      </c>
      <c r="B658">
        <v>600</v>
      </c>
      <c r="C658">
        <v>91.083333333332519</v>
      </c>
      <c r="D658">
        <v>98.459104860661753</v>
      </c>
      <c r="E658">
        <v>85.513386368623159</v>
      </c>
      <c r="F658">
        <v>56.547573598091837</v>
      </c>
      <c r="G658">
        <v>824.29652677291563</v>
      </c>
      <c r="H658">
        <v>9.0499161219351105</v>
      </c>
      <c r="I658">
        <v>3.9153437629524661</v>
      </c>
      <c r="J658">
        <v>7.2979380483736547</v>
      </c>
      <c r="K658">
        <v>838.26776779825047</v>
      </c>
      <c r="L658">
        <v>11.712629834463796</v>
      </c>
      <c r="M658">
        <v>0.41000007985183379</v>
      </c>
    </row>
    <row r="659" spans="1:13" x14ac:dyDescent="0.2">
      <c r="A659">
        <v>658</v>
      </c>
      <c r="B659">
        <v>600</v>
      </c>
      <c r="C659">
        <v>91.333333333332476</v>
      </c>
      <c r="D659">
        <v>98.459104860661753</v>
      </c>
      <c r="E659">
        <v>84.574285532274075</v>
      </c>
      <c r="F659">
        <v>55.312391955566341</v>
      </c>
      <c r="G659">
        <v>801.45599706490555</v>
      </c>
      <c r="H659">
        <v>8.7750656612946667</v>
      </c>
      <c r="I659">
        <v>3.7444648206694695</v>
      </c>
      <c r="J659">
        <v>6.9794311662059068</v>
      </c>
      <c r="K659">
        <v>815.04010296739182</v>
      </c>
      <c r="L659">
        <v>10.930907594104029</v>
      </c>
      <c r="M659">
        <v>0.410000076697843</v>
      </c>
    </row>
    <row r="660" spans="1:13" x14ac:dyDescent="0.2">
      <c r="A660">
        <v>659</v>
      </c>
      <c r="B660">
        <v>600</v>
      </c>
      <c r="C660">
        <v>88.166666666666018</v>
      </c>
      <c r="D660">
        <v>97.474513812055264</v>
      </c>
      <c r="E660">
        <v>77.832807267302528</v>
      </c>
      <c r="F660">
        <v>46.377394771265934</v>
      </c>
      <c r="G660">
        <v>642.26336696713781</v>
      </c>
      <c r="H660">
        <v>7.2846506650337526</v>
      </c>
      <c r="I660">
        <v>3.1791030093490709</v>
      </c>
      <c r="J660">
        <v>5.9256346865779506</v>
      </c>
      <c r="K660">
        <v>653.14932820582681</v>
      </c>
      <c r="L660">
        <v>9.1851425214039022</v>
      </c>
      <c r="M660">
        <v>0.41000012778265482</v>
      </c>
    </row>
    <row r="661" spans="1:13" x14ac:dyDescent="0.2">
      <c r="A661">
        <v>660</v>
      </c>
      <c r="B661">
        <v>600</v>
      </c>
      <c r="C661">
        <v>92.083333333332433</v>
      </c>
      <c r="D661">
        <v>98.459104860661753</v>
      </c>
      <c r="E661">
        <v>87.073145469994046</v>
      </c>
      <c r="F661">
        <v>58.62923550277015</v>
      </c>
      <c r="G661">
        <v>863.09718531497072</v>
      </c>
      <c r="H661">
        <v>9.3730011074929855</v>
      </c>
      <c r="I661">
        <v>4.0543956312610367</v>
      </c>
      <c r="J661">
        <v>7.5571214003001597</v>
      </c>
      <c r="K661">
        <v>877.72605227562167</v>
      </c>
      <c r="L661">
        <v>12.240192271486244</v>
      </c>
      <c r="M661">
        <v>0.41000006796384153</v>
      </c>
    </row>
    <row r="662" spans="1:13" x14ac:dyDescent="0.2">
      <c r="A662">
        <v>661</v>
      </c>
      <c r="B662">
        <v>600</v>
      </c>
      <c r="C662">
        <v>86.166666666666188</v>
      </c>
      <c r="D662">
        <v>97.474513812055264</v>
      </c>
      <c r="E662">
        <v>71.774801180712942</v>
      </c>
      <c r="F662">
        <v>39.438914704580782</v>
      </c>
      <c r="G662">
        <v>522.59271351313066</v>
      </c>
      <c r="H662">
        <v>6.0649057661098675</v>
      </c>
      <c r="I662">
        <v>2.7325667213126081</v>
      </c>
      <c r="J662">
        <v>5.0933210089703778</v>
      </c>
      <c r="K662">
        <v>531.45037602199727</v>
      </c>
      <c r="L662">
        <v>7.7694018343469073</v>
      </c>
      <c r="M662">
        <v>0.41000017639483249</v>
      </c>
    </row>
    <row r="663" spans="1:13" x14ac:dyDescent="0.2">
      <c r="A663">
        <v>662</v>
      </c>
      <c r="B663">
        <v>600</v>
      </c>
      <c r="C663">
        <v>85.666666666666231</v>
      </c>
      <c r="D663">
        <v>88.613194374595423</v>
      </c>
      <c r="E663">
        <v>75.032597427133652</v>
      </c>
      <c r="F663">
        <v>39.182147530814255</v>
      </c>
      <c r="G663">
        <v>531.89674977242464</v>
      </c>
      <c r="H663">
        <v>6.208911475942732</v>
      </c>
      <c r="I663">
        <v>2.8318826541021345</v>
      </c>
      <c r="J663">
        <v>5.2784392434336151</v>
      </c>
      <c r="K663">
        <v>540.91212421389866</v>
      </c>
      <c r="L663">
        <v>8.480297798920466</v>
      </c>
      <c r="M663">
        <v>0.41000019120064202</v>
      </c>
    </row>
    <row r="664" spans="1:13" x14ac:dyDescent="0.2">
      <c r="A664">
        <v>663</v>
      </c>
      <c r="B664">
        <v>600</v>
      </c>
      <c r="C664">
        <v>92.249999999999162</v>
      </c>
      <c r="D664">
        <v>36.429868798444829</v>
      </c>
      <c r="E664">
        <v>127.19903443566184</v>
      </c>
      <c r="F664">
        <v>46.292977800903479</v>
      </c>
      <c r="G664">
        <v>837.75683543183061</v>
      </c>
      <c r="H664">
        <v>9.0813749098302239</v>
      </c>
      <c r="I664">
        <v>3.503249442439329</v>
      </c>
      <c r="J664">
        <v>6.5298218871189713</v>
      </c>
      <c r="K664">
        <v>851.95619936680419</v>
      </c>
      <c r="L664">
        <v>15.241732834330129</v>
      </c>
      <c r="M664">
        <v>0.41000006616222306</v>
      </c>
    </row>
    <row r="665" spans="1:13" x14ac:dyDescent="0.2">
      <c r="A665">
        <v>664</v>
      </c>
      <c r="B665">
        <v>600</v>
      </c>
      <c r="C665">
        <v>91.999999999999176</v>
      </c>
      <c r="D665">
        <v>84.674830180169153</v>
      </c>
      <c r="E665">
        <v>92.171865657175118</v>
      </c>
      <c r="F665">
        <v>56.499027435154744</v>
      </c>
      <c r="G665">
        <v>857.92285010783405</v>
      </c>
      <c r="H665">
        <v>9.3252483707374108</v>
      </c>
      <c r="I665">
        <v>3.7781850626180322</v>
      </c>
      <c r="J665">
        <v>7.0422834345163681</v>
      </c>
      <c r="K665">
        <v>872.46401722476071</v>
      </c>
      <c r="L665">
        <v>22.507543172370251</v>
      </c>
      <c r="M665">
        <v>0.41000006888296509</v>
      </c>
    </row>
    <row r="666" spans="1:13" x14ac:dyDescent="0.2">
      <c r="A666">
        <v>665</v>
      </c>
      <c r="B666">
        <v>600</v>
      </c>
      <c r="C666">
        <v>90.583333333332561</v>
      </c>
      <c r="D666">
        <v>97.474513812055264</v>
      </c>
      <c r="E666">
        <v>82.747565974427076</v>
      </c>
      <c r="F666">
        <v>52.419323845534095</v>
      </c>
      <c r="G666">
        <v>750.5561722793725</v>
      </c>
      <c r="H666">
        <v>8.2858087096159583</v>
      </c>
      <c r="I666">
        <v>3.464243386249958</v>
      </c>
      <c r="J666">
        <v>6.4571172157501548</v>
      </c>
      <c r="K666">
        <v>763.27757530938857</v>
      </c>
      <c r="L666">
        <v>10.161691175348013</v>
      </c>
      <c r="M666">
        <v>0.41000008655424691</v>
      </c>
    </row>
    <row r="667" spans="1:13" x14ac:dyDescent="0.2">
      <c r="A667">
        <v>666</v>
      </c>
      <c r="B667">
        <v>600</v>
      </c>
      <c r="C667">
        <v>89.499999999999389</v>
      </c>
      <c r="D667">
        <v>97.474513812055264</v>
      </c>
      <c r="E667">
        <v>81.761156923250056</v>
      </c>
      <c r="F667">
        <v>51.177022548722078</v>
      </c>
      <c r="G667">
        <v>727.9974914263164</v>
      </c>
      <c r="H667">
        <v>8.1340501835343169</v>
      </c>
      <c r="I667">
        <v>3.3880038655933213</v>
      </c>
      <c r="J667">
        <v>6.3150118650388096</v>
      </c>
      <c r="K667">
        <v>740.33656129110432</v>
      </c>
      <c r="L667">
        <v>9.6358308924745781</v>
      </c>
      <c r="M667">
        <v>0.41000010306928719</v>
      </c>
    </row>
    <row r="668" spans="1:13" x14ac:dyDescent="0.2">
      <c r="A668">
        <v>667</v>
      </c>
      <c r="B668">
        <v>600</v>
      </c>
      <c r="C668">
        <v>83.916666666666387</v>
      </c>
      <c r="D668">
        <v>97.474513812055264</v>
      </c>
      <c r="E668">
        <v>69.118925596521109</v>
      </c>
      <c r="F668">
        <v>36.574206827341563</v>
      </c>
      <c r="G668">
        <v>474.78149255244881</v>
      </c>
      <c r="H668">
        <v>5.6577734961563104</v>
      </c>
      <c r="I668">
        <v>2.5596721215574991</v>
      </c>
      <c r="J668">
        <v>4.7710570765284235</v>
      </c>
      <c r="K668">
        <v>482.82884395801659</v>
      </c>
      <c r="L668">
        <v>7.4090283406718882</v>
      </c>
      <c r="M668">
        <v>0.41000025351377001</v>
      </c>
    </row>
    <row r="669" spans="1:13" x14ac:dyDescent="0.2">
      <c r="A669">
        <v>668</v>
      </c>
      <c r="B669">
        <v>600</v>
      </c>
      <c r="C669">
        <v>87.08333333333286</v>
      </c>
      <c r="D669">
        <v>98.459104860661753</v>
      </c>
      <c r="E669">
        <v>74.354778634441573</v>
      </c>
      <c r="F669">
        <v>42.752698732038674</v>
      </c>
      <c r="G669">
        <v>577.50526675744186</v>
      </c>
      <c r="H669">
        <v>6.6316394268797509</v>
      </c>
      <c r="I669">
        <v>2.9853636402974009</v>
      </c>
      <c r="J669">
        <v>5.5645175028842511</v>
      </c>
      <c r="K669">
        <v>587.2936430840615</v>
      </c>
      <c r="L669">
        <v>8.6047601876986057</v>
      </c>
      <c r="M669">
        <v>0.41000015216430868</v>
      </c>
    </row>
    <row r="670" spans="1:13" x14ac:dyDescent="0.2">
      <c r="A670">
        <v>669</v>
      </c>
      <c r="B670">
        <v>600</v>
      </c>
      <c r="C670">
        <v>88.499999999999474</v>
      </c>
      <c r="D670">
        <v>98.459104860661753</v>
      </c>
      <c r="E670">
        <v>79.308075004805517</v>
      </c>
      <c r="F670">
        <v>48.63854578381568</v>
      </c>
      <c r="G670">
        <v>680.50177488864733</v>
      </c>
      <c r="H670">
        <v>7.6892855919621628</v>
      </c>
      <c r="I670">
        <v>3.2378446024617293</v>
      </c>
      <c r="J670">
        <v>6.0351250744859817</v>
      </c>
      <c r="K670">
        <v>692.03584531729803</v>
      </c>
      <c r="L670">
        <v>9.1411190656547863</v>
      </c>
      <c r="M670">
        <v>0.4100001210977986</v>
      </c>
    </row>
    <row r="671" spans="1:13" x14ac:dyDescent="0.2">
      <c r="A671">
        <v>670</v>
      </c>
      <c r="B671">
        <v>600</v>
      </c>
      <c r="C671">
        <v>87.416666666666089</v>
      </c>
      <c r="D671">
        <v>98.459104860661753</v>
      </c>
      <c r="E671">
        <v>78.216087048909145</v>
      </c>
      <c r="F671">
        <v>47.308364628625171</v>
      </c>
      <c r="G671">
        <v>656.91137827118939</v>
      </c>
      <c r="H671">
        <v>7.5147154807000236</v>
      </c>
      <c r="I671">
        <v>3.1607347426162979</v>
      </c>
      <c r="J671">
        <v>5.8913974699278615</v>
      </c>
      <c r="K671">
        <v>668.04563270767562</v>
      </c>
      <c r="L671">
        <v>8.9606364159557153</v>
      </c>
      <c r="M671">
        <v>0.41000014420394398</v>
      </c>
    </row>
    <row r="672" spans="1:13" x14ac:dyDescent="0.2">
      <c r="A672">
        <v>671</v>
      </c>
      <c r="B672">
        <v>600</v>
      </c>
      <c r="C672">
        <v>91.166666666665762</v>
      </c>
      <c r="D672">
        <v>98.459104860661753</v>
      </c>
      <c r="E672">
        <v>84.485824941274714</v>
      </c>
      <c r="F672">
        <v>55.196744322282562</v>
      </c>
      <c r="G672">
        <v>799.32453586000463</v>
      </c>
      <c r="H672">
        <v>8.7677279984644887</v>
      </c>
      <c r="I672">
        <v>3.7835369968260268</v>
      </c>
      <c r="J672">
        <v>7.052259080756806</v>
      </c>
      <c r="K672">
        <v>812.87251789705306</v>
      </c>
      <c r="L672">
        <v>11.201341642196471</v>
      </c>
      <c r="M672">
        <v>0.41000007878634975</v>
      </c>
    </row>
    <row r="673" spans="1:13" x14ac:dyDescent="0.2">
      <c r="A673">
        <v>672</v>
      </c>
      <c r="B673">
        <v>600</v>
      </c>
      <c r="C673">
        <v>85.166666666666273</v>
      </c>
      <c r="D673">
        <v>96.489922763448604</v>
      </c>
      <c r="E673">
        <v>72.488936841767881</v>
      </c>
      <c r="F673">
        <v>39.821287781671202</v>
      </c>
      <c r="G673">
        <v>530.51264097124556</v>
      </c>
      <c r="H673">
        <v>6.2291112442807988</v>
      </c>
      <c r="I673">
        <v>2.7102340106819476</v>
      </c>
      <c r="J673">
        <v>5.0516943349150933</v>
      </c>
      <c r="K673">
        <v>539.5045701603907</v>
      </c>
      <c r="L673">
        <v>7.7400125594698705</v>
      </c>
      <c r="M673">
        <v>0.41000020724918629</v>
      </c>
    </row>
    <row r="674" spans="1:13" x14ac:dyDescent="0.2">
      <c r="A674">
        <v>673</v>
      </c>
      <c r="B674">
        <v>600</v>
      </c>
      <c r="C674">
        <v>88.666666666665975</v>
      </c>
      <c r="D674">
        <v>98.459104860661753</v>
      </c>
      <c r="E674">
        <v>75.868456050134853</v>
      </c>
      <c r="F674">
        <v>44.511092779374856</v>
      </c>
      <c r="G674">
        <v>607.89435127640525</v>
      </c>
      <c r="H674">
        <v>6.855951330185075</v>
      </c>
      <c r="I674">
        <v>3.2349642053044314</v>
      </c>
      <c r="J674">
        <v>6.0297562074639917</v>
      </c>
      <c r="K674">
        <v>618.19776888770093</v>
      </c>
      <c r="L674">
        <v>9.6806095652045983</v>
      </c>
      <c r="M674">
        <v>0.41000011788767943</v>
      </c>
    </row>
    <row r="675" spans="1:13" x14ac:dyDescent="0.2">
      <c r="A675">
        <v>674</v>
      </c>
      <c r="B675">
        <v>600</v>
      </c>
      <c r="C675">
        <v>84.249999999999844</v>
      </c>
      <c r="D675">
        <v>98.459104860661753</v>
      </c>
      <c r="E675">
        <v>66.64011881851259</v>
      </c>
      <c r="F675">
        <v>34.341344158037359</v>
      </c>
      <c r="G675">
        <v>437.01521773101132</v>
      </c>
      <c r="H675">
        <v>5.1871242460654257</v>
      </c>
      <c r="I675">
        <v>2.4026642316810798</v>
      </c>
      <c r="J675">
        <v>4.4784049052769426</v>
      </c>
      <c r="K675">
        <v>444.42243629103632</v>
      </c>
      <c r="L675">
        <v>6.713107966334193</v>
      </c>
      <c r="M675">
        <v>0.41000024025138232</v>
      </c>
    </row>
    <row r="676" spans="1:13" x14ac:dyDescent="0.2">
      <c r="A676">
        <v>675</v>
      </c>
      <c r="B676">
        <v>600</v>
      </c>
      <c r="C676">
        <v>89.083333333332689</v>
      </c>
      <c r="D676">
        <v>98.459104860661753</v>
      </c>
      <c r="E676">
        <v>77.536150077592978</v>
      </c>
      <c r="F676">
        <v>46.489430983316367</v>
      </c>
      <c r="G676">
        <v>642.47714406422062</v>
      </c>
      <c r="H676">
        <v>7.2120914207396662</v>
      </c>
      <c r="I676">
        <v>3.2654609507021521</v>
      </c>
      <c r="J676">
        <v>6.0866000945054086</v>
      </c>
      <c r="K676">
        <v>653.36670925251735</v>
      </c>
      <c r="L676">
        <v>9.5034458915007765</v>
      </c>
      <c r="M676">
        <v>0.41000011022975591</v>
      </c>
    </row>
    <row r="677" spans="1:13" x14ac:dyDescent="0.2">
      <c r="A677">
        <v>676</v>
      </c>
      <c r="B677">
        <v>600</v>
      </c>
      <c r="C677">
        <v>88.916666666665961</v>
      </c>
      <c r="D677">
        <v>98.459104860661753</v>
      </c>
      <c r="E677">
        <v>77.724899496501124</v>
      </c>
      <c r="F677">
        <v>46.71604872398099</v>
      </c>
      <c r="G677">
        <v>646.46455909963208</v>
      </c>
      <c r="H677">
        <v>7.2704542729106354</v>
      </c>
      <c r="I677">
        <v>3.3200295245738349</v>
      </c>
      <c r="J677">
        <v>6.1883122545644627</v>
      </c>
      <c r="K677">
        <v>657.42171169580581</v>
      </c>
      <c r="L677">
        <v>9.7896144314513798</v>
      </c>
      <c r="M677">
        <v>0.41000011323134739</v>
      </c>
    </row>
    <row r="678" spans="1:13" x14ac:dyDescent="0.2">
      <c r="A678">
        <v>677</v>
      </c>
      <c r="B678">
        <v>600</v>
      </c>
      <c r="C678">
        <v>85.249999999999758</v>
      </c>
      <c r="D678">
        <v>98.459104860661753</v>
      </c>
      <c r="E678">
        <v>72.385196159742264</v>
      </c>
      <c r="F678">
        <v>40.517745828357548</v>
      </c>
      <c r="G678">
        <v>539.37017036269185</v>
      </c>
      <c r="H678">
        <v>6.3269228195037348</v>
      </c>
      <c r="I678">
        <v>2.7649910954244468</v>
      </c>
      <c r="J678">
        <v>5.1537578665879709</v>
      </c>
      <c r="K678">
        <v>548.51222776183556</v>
      </c>
      <c r="L678">
        <v>7.8365616301922447</v>
      </c>
      <c r="M678">
        <v>0.41000020448380575</v>
      </c>
    </row>
    <row r="679" spans="1:13" x14ac:dyDescent="0.2">
      <c r="A679">
        <v>678</v>
      </c>
      <c r="B679">
        <v>600</v>
      </c>
      <c r="C679">
        <v>86.249999999999673</v>
      </c>
      <c r="D679">
        <v>98.459104860661753</v>
      </c>
      <c r="E679">
        <v>73.292846450791274</v>
      </c>
      <c r="F679">
        <v>41.540234283605635</v>
      </c>
      <c r="G679">
        <v>556.74770818178843</v>
      </c>
      <c r="H679">
        <v>6.4550458919627891</v>
      </c>
      <c r="I679">
        <v>2.8435710727716801</v>
      </c>
      <c r="J679">
        <v>5.3002256715222362</v>
      </c>
      <c r="K679">
        <v>566.18427703124678</v>
      </c>
      <c r="L679">
        <v>8.0847550066143086</v>
      </c>
      <c r="M679">
        <v>0.41000017404114975</v>
      </c>
    </row>
    <row r="680" spans="1:13" x14ac:dyDescent="0.2">
      <c r="A680">
        <v>679</v>
      </c>
      <c r="B680">
        <v>600</v>
      </c>
      <c r="C680">
        <v>89.083333333332689</v>
      </c>
      <c r="D680">
        <v>98.459104860661753</v>
      </c>
      <c r="E680">
        <v>77.714060766950709</v>
      </c>
      <c r="F680">
        <v>46.703020535682285</v>
      </c>
      <c r="G680">
        <v>646.23518386821206</v>
      </c>
      <c r="H680">
        <v>7.2542770873887754</v>
      </c>
      <c r="I680">
        <v>3.2646890414689533</v>
      </c>
      <c r="J680">
        <v>6.0851613074910587</v>
      </c>
      <c r="K680">
        <v>657.18844536042229</v>
      </c>
      <c r="L680">
        <v>9.4936386218515167</v>
      </c>
      <c r="M680">
        <v>0.41000011022975591</v>
      </c>
    </row>
    <row r="681" spans="1:13" x14ac:dyDescent="0.2">
      <c r="A681">
        <v>680</v>
      </c>
      <c r="B681">
        <v>600</v>
      </c>
      <c r="C681">
        <v>91.666666666665719</v>
      </c>
      <c r="D681">
        <v>97.474513812055264</v>
      </c>
      <c r="E681">
        <v>86.590918567526785</v>
      </c>
      <c r="F681">
        <v>57.401818676034893</v>
      </c>
      <c r="G681">
        <v>842.47566176425107</v>
      </c>
      <c r="H681">
        <v>9.1906435828828315</v>
      </c>
      <c r="I681">
        <v>4.0676865770018091</v>
      </c>
      <c r="J681">
        <v>7.5818948313174443</v>
      </c>
      <c r="K681">
        <v>856.75501581724689</v>
      </c>
      <c r="L681">
        <v>12.690680824965664</v>
      </c>
      <c r="M681">
        <v>0.41000007268545136</v>
      </c>
    </row>
    <row r="682" spans="1:13" x14ac:dyDescent="0.2">
      <c r="A682">
        <v>681</v>
      </c>
      <c r="B682">
        <v>600</v>
      </c>
      <c r="C682">
        <v>82.916666666666472</v>
      </c>
      <c r="D682">
        <v>82.70564808295606</v>
      </c>
      <c r="E682">
        <v>68.496345503611266</v>
      </c>
      <c r="F682">
        <v>30.476132477968807</v>
      </c>
      <c r="G682">
        <v>393.67536977232976</v>
      </c>
      <c r="H682">
        <v>4.7478436555456964</v>
      </c>
      <c r="I682">
        <v>2.2186365076283732</v>
      </c>
      <c r="J682">
        <v>4.1353895761945445</v>
      </c>
      <c r="K682">
        <v>400.34803577976282</v>
      </c>
      <c r="L682">
        <v>6.4298703587806312</v>
      </c>
      <c r="M682">
        <v>0.41000029785749281</v>
      </c>
    </row>
    <row r="683" spans="1:13" x14ac:dyDescent="0.2">
      <c r="A683">
        <v>682</v>
      </c>
      <c r="B683">
        <v>600</v>
      </c>
      <c r="C683">
        <v>88.999999999999432</v>
      </c>
      <c r="D683">
        <v>67.936782353856657</v>
      </c>
      <c r="E683">
        <v>94.049502099195635</v>
      </c>
      <c r="F683">
        <v>47.196289523637446</v>
      </c>
      <c r="G683">
        <v>724.57882400140409</v>
      </c>
      <c r="H683">
        <v>8.1413351011394237</v>
      </c>
      <c r="I683">
        <v>3.4300436344399965</v>
      </c>
      <c r="J683">
        <v>6.3933711732339162</v>
      </c>
      <c r="K683">
        <v>736.85996054777092</v>
      </c>
      <c r="L683">
        <v>10.60151328117124</v>
      </c>
      <c r="M683">
        <v>0.41000011172047163</v>
      </c>
    </row>
    <row r="684" spans="1:13" x14ac:dyDescent="0.2">
      <c r="A684">
        <v>683</v>
      </c>
      <c r="B684">
        <v>600</v>
      </c>
      <c r="C684">
        <v>88.666666666665975</v>
      </c>
      <c r="D684">
        <v>98.459104860661753</v>
      </c>
      <c r="E684">
        <v>78.590930670287094</v>
      </c>
      <c r="F684">
        <v>47.762893405812555</v>
      </c>
      <c r="G684">
        <v>664.95228355065251</v>
      </c>
      <c r="H684">
        <v>7.4994618445562899</v>
      </c>
      <c r="I684">
        <v>3.442175112157738</v>
      </c>
      <c r="J684">
        <v>6.4159834336584112</v>
      </c>
      <c r="K684">
        <v>676.22279635377583</v>
      </c>
      <c r="L684">
        <v>10.392900509895366</v>
      </c>
      <c r="M684">
        <v>0.41000011788767943</v>
      </c>
    </row>
    <row r="685" spans="1:13" x14ac:dyDescent="0.2">
      <c r="A685">
        <v>684</v>
      </c>
      <c r="B685">
        <v>600</v>
      </c>
      <c r="C685">
        <v>87.333333333332831</v>
      </c>
      <c r="D685">
        <v>98.459104860661753</v>
      </c>
      <c r="E685">
        <v>73.625418802293453</v>
      </c>
      <c r="F685">
        <v>41.918074078981661</v>
      </c>
      <c r="G685">
        <v>563.19893022227632</v>
      </c>
      <c r="H685">
        <v>6.4488427124688501</v>
      </c>
      <c r="I685">
        <v>2.8770252322352992</v>
      </c>
      <c r="J685">
        <v>5.3625819799353192</v>
      </c>
      <c r="K685">
        <v>572.7448166819978</v>
      </c>
      <c r="L685">
        <v>8.0962372197066426</v>
      </c>
      <c r="M685">
        <v>0.41000014615411695</v>
      </c>
    </row>
    <row r="686" spans="1:13" x14ac:dyDescent="0.2">
      <c r="A686">
        <v>685</v>
      </c>
      <c r="B686">
        <v>600</v>
      </c>
      <c r="C686">
        <v>89.66666666666589</v>
      </c>
      <c r="D686">
        <v>98.459104860661753</v>
      </c>
      <c r="E686">
        <v>77.330346440736122</v>
      </c>
      <c r="F686">
        <v>46.242965399660349</v>
      </c>
      <c r="G686">
        <v>638.14651281784256</v>
      </c>
      <c r="H686">
        <v>7.1168756076339932</v>
      </c>
      <c r="I686">
        <v>3.3789496412242017</v>
      </c>
      <c r="J686">
        <v>6.2981353983675703</v>
      </c>
      <c r="K686">
        <v>648.96266577241045</v>
      </c>
      <c r="L686">
        <v>10.165174149392714</v>
      </c>
      <c r="M686">
        <v>0.41000010033707657</v>
      </c>
    </row>
    <row r="687" spans="1:13" x14ac:dyDescent="0.2">
      <c r="A687">
        <v>686</v>
      </c>
      <c r="B687">
        <v>600</v>
      </c>
      <c r="C687">
        <v>85.583333333332988</v>
      </c>
      <c r="D687">
        <v>98.459104860661753</v>
      </c>
      <c r="E687">
        <v>72.019542142642436</v>
      </c>
      <c r="F687">
        <v>40.109428738681203</v>
      </c>
      <c r="G687">
        <v>532.46384021674908</v>
      </c>
      <c r="H687">
        <v>6.2215833326202672</v>
      </c>
      <c r="I687">
        <v>2.6554929162894791</v>
      </c>
      <c r="J687">
        <v>4.9496606081816941</v>
      </c>
      <c r="K687">
        <v>541.48882892069832</v>
      </c>
      <c r="L687">
        <v>7.5048059701796204</v>
      </c>
      <c r="M687">
        <v>0.4100001937863848</v>
      </c>
    </row>
    <row r="688" spans="1:13" x14ac:dyDescent="0.2">
      <c r="A688">
        <v>687</v>
      </c>
      <c r="B688">
        <v>600</v>
      </c>
      <c r="C688">
        <v>89.66666666666589</v>
      </c>
      <c r="D688">
        <v>96.489922763448604</v>
      </c>
      <c r="E688">
        <v>80.814273364616128</v>
      </c>
      <c r="F688">
        <v>49.493479284959555</v>
      </c>
      <c r="G688">
        <v>699.59587675656724</v>
      </c>
      <c r="H688">
        <v>7.80218449914394</v>
      </c>
      <c r="I688">
        <v>3.5234264227138605</v>
      </c>
      <c r="J688">
        <v>6.567430424443355</v>
      </c>
      <c r="K688">
        <v>711.45355498154265</v>
      </c>
      <c r="L688">
        <v>10.719079597602466</v>
      </c>
      <c r="M688">
        <v>0.41000010033707657</v>
      </c>
    </row>
    <row r="689" spans="1:13" x14ac:dyDescent="0.2">
      <c r="A689">
        <v>688</v>
      </c>
      <c r="B689">
        <v>600</v>
      </c>
      <c r="C689">
        <v>88.499999999999474</v>
      </c>
      <c r="D689">
        <v>97.474513812055264</v>
      </c>
      <c r="E689">
        <v>79.614289525143278</v>
      </c>
      <c r="F689">
        <v>48.524716493801229</v>
      </c>
      <c r="G689">
        <v>680.33576995146325</v>
      </c>
      <c r="H689">
        <v>7.6874098299600826</v>
      </c>
      <c r="I689">
        <v>3.2098916780835669</v>
      </c>
      <c r="J689">
        <v>5.9830226991305997</v>
      </c>
      <c r="K689">
        <v>691.86702670246063</v>
      </c>
      <c r="L689">
        <v>9.0698444990456135</v>
      </c>
      <c r="M689">
        <v>0.4100001210977986</v>
      </c>
    </row>
    <row r="690" spans="1:13" x14ac:dyDescent="0.2">
      <c r="A690">
        <v>689</v>
      </c>
      <c r="B690">
        <v>600</v>
      </c>
      <c r="C690">
        <v>85.666666666666231</v>
      </c>
      <c r="D690">
        <v>98.459104860661753</v>
      </c>
      <c r="E690">
        <v>73.443115686744918</v>
      </c>
      <c r="F690">
        <v>41.710745285684055</v>
      </c>
      <c r="G690">
        <v>559.65700821428163</v>
      </c>
      <c r="H690">
        <v>6.5329611853807528</v>
      </c>
      <c r="I690">
        <v>2.9833155945772751</v>
      </c>
      <c r="J690">
        <v>5.5607000830890492</v>
      </c>
      <c r="K690">
        <v>569.14290465941986</v>
      </c>
      <c r="L690">
        <v>8.8921934189097627</v>
      </c>
      <c r="M690">
        <v>0.41000019120064202</v>
      </c>
    </row>
    <row r="691" spans="1:13" x14ac:dyDescent="0.2">
      <c r="A691">
        <v>690</v>
      </c>
      <c r="B691">
        <v>600</v>
      </c>
      <c r="C691">
        <v>88.166666666666018</v>
      </c>
      <c r="D691">
        <v>97.474513812055264</v>
      </c>
      <c r="E691">
        <v>78.594721119972505</v>
      </c>
      <c r="F691">
        <v>47.28982572930704</v>
      </c>
      <c r="G691">
        <v>658.38354695469297</v>
      </c>
      <c r="H691">
        <v>7.4674882452328672</v>
      </c>
      <c r="I691">
        <v>3.2346481592333669</v>
      </c>
      <c r="J691">
        <v>6.0291671187947182</v>
      </c>
      <c r="K691">
        <v>669.54273513349824</v>
      </c>
      <c r="L691">
        <v>9.3734981498001364</v>
      </c>
      <c r="M691">
        <v>0.41000012778265482</v>
      </c>
    </row>
    <row r="692" spans="1:13" x14ac:dyDescent="0.2">
      <c r="A692">
        <v>691</v>
      </c>
      <c r="B692">
        <v>600</v>
      </c>
      <c r="C692">
        <v>89.166666666665932</v>
      </c>
      <c r="D692">
        <v>97.474513812055264</v>
      </c>
      <c r="E692">
        <v>80.382113596500119</v>
      </c>
      <c r="F692">
        <v>49.46520372066599</v>
      </c>
      <c r="G692">
        <v>697.15707012039877</v>
      </c>
      <c r="H692">
        <v>7.8185839639671535</v>
      </c>
      <c r="I692">
        <v>3.3745544627180628</v>
      </c>
      <c r="J692">
        <v>6.2899430805555694</v>
      </c>
      <c r="K692">
        <v>708.97342233801851</v>
      </c>
      <c r="L692">
        <v>9.8279454154849315</v>
      </c>
      <c r="M692">
        <v>0.41000010875893123</v>
      </c>
    </row>
    <row r="693" spans="1:13" x14ac:dyDescent="0.2">
      <c r="A693">
        <v>692</v>
      </c>
      <c r="B693">
        <v>600</v>
      </c>
      <c r="C693">
        <v>89.416666666665918</v>
      </c>
      <c r="D693">
        <v>98.459104860661753</v>
      </c>
      <c r="E693">
        <v>77.471147720499204</v>
      </c>
      <c r="F693">
        <v>46.411514917638968</v>
      </c>
      <c r="G693">
        <v>641.10741111135144</v>
      </c>
      <c r="H693">
        <v>7.1698871699312967</v>
      </c>
      <c r="I693">
        <v>3.1642453441844913</v>
      </c>
      <c r="J693">
        <v>5.8979409956840465</v>
      </c>
      <c r="K693">
        <v>651.97375385432838</v>
      </c>
      <c r="L693">
        <v>8.9354070653935711</v>
      </c>
      <c r="M693">
        <v>0.4100001044631667</v>
      </c>
    </row>
    <row r="694" spans="1:13" x14ac:dyDescent="0.2">
      <c r="A694">
        <v>693</v>
      </c>
      <c r="B694">
        <v>600</v>
      </c>
      <c r="C694">
        <v>88.166666666666018</v>
      </c>
      <c r="D694">
        <v>98.459104860661753</v>
      </c>
      <c r="E694">
        <v>77.859360321330541</v>
      </c>
      <c r="F694">
        <v>46.877822153921677</v>
      </c>
      <c r="G694">
        <v>649.314228911898</v>
      </c>
      <c r="H694">
        <v>7.364622634161468</v>
      </c>
      <c r="I694">
        <v>3.2364098974046613</v>
      </c>
      <c r="J694">
        <v>6.0324508805305896</v>
      </c>
      <c r="K694">
        <v>660.31969783820819</v>
      </c>
      <c r="L694">
        <v>9.3575569610083313</v>
      </c>
      <c r="M694">
        <v>0.41000012778265482</v>
      </c>
    </row>
    <row r="695" spans="1:13" x14ac:dyDescent="0.2">
      <c r="A695">
        <v>694</v>
      </c>
      <c r="B695">
        <v>600</v>
      </c>
      <c r="C695">
        <v>86.999999999999602</v>
      </c>
      <c r="D695">
        <v>90.582376471809056</v>
      </c>
      <c r="E695">
        <v>77.320400867748475</v>
      </c>
      <c r="F695">
        <v>42.532585696200563</v>
      </c>
      <c r="G695">
        <v>586.90261423021946</v>
      </c>
      <c r="H695">
        <v>6.7460070601174955</v>
      </c>
      <c r="I695">
        <v>3.0375801697417195</v>
      </c>
      <c r="J695">
        <v>5.6618456099566057</v>
      </c>
      <c r="K695">
        <v>596.85027217907634</v>
      </c>
      <c r="L695">
        <v>8.8955457109289995</v>
      </c>
      <c r="M695">
        <v>0.41000015422213526</v>
      </c>
    </row>
    <row r="696" spans="1:13" x14ac:dyDescent="0.2">
      <c r="A696">
        <v>695</v>
      </c>
      <c r="B696">
        <v>600</v>
      </c>
      <c r="C696">
        <v>86.083333333332945</v>
      </c>
      <c r="D696">
        <v>33.476095652625034</v>
      </c>
      <c r="E696">
        <v>107.58319406689404</v>
      </c>
      <c r="F696">
        <v>30.430812597726153</v>
      </c>
      <c r="G696">
        <v>502.68414595995546</v>
      </c>
      <c r="H696">
        <v>5.8395060518097699</v>
      </c>
      <c r="I696">
        <v>2.3501488241973179</v>
      </c>
      <c r="J696">
        <v>4.380519709594255</v>
      </c>
      <c r="K696">
        <v>511.20437113435167</v>
      </c>
      <c r="L696">
        <v>7.4871913181547782</v>
      </c>
      <c r="M696">
        <v>0.41000017878034578</v>
      </c>
    </row>
    <row r="697" spans="1:13" x14ac:dyDescent="0.2">
      <c r="A697">
        <v>696</v>
      </c>
      <c r="B697">
        <v>600</v>
      </c>
      <c r="C697">
        <v>87.249999999999588</v>
      </c>
      <c r="D697">
        <v>97.474513812055264</v>
      </c>
      <c r="E697">
        <v>76.892695417578679</v>
      </c>
      <c r="F697">
        <v>45.263812294767334</v>
      </c>
      <c r="G697">
        <v>622.70621905775715</v>
      </c>
      <c r="H697">
        <v>7.1370340293153021</v>
      </c>
      <c r="I697">
        <v>3.0999183658095077</v>
      </c>
      <c r="J697">
        <v>5.7780398244352416</v>
      </c>
      <c r="K697">
        <v>633.26072074573722</v>
      </c>
      <c r="L697">
        <v>8.8759843248807044</v>
      </c>
      <c r="M697">
        <v>0.41000014813066343</v>
      </c>
    </row>
    <row r="698" spans="1:13" x14ac:dyDescent="0.2">
      <c r="A698">
        <v>697</v>
      </c>
      <c r="B698">
        <v>600</v>
      </c>
      <c r="C698">
        <v>86.583333333332902</v>
      </c>
      <c r="D698">
        <v>98.459104860661753</v>
      </c>
      <c r="E698">
        <v>73.73718650628139</v>
      </c>
      <c r="F698">
        <v>42.045438869295239</v>
      </c>
      <c r="G698">
        <v>565.37710344088305</v>
      </c>
      <c r="H698">
        <v>6.5298606749669208</v>
      </c>
      <c r="I698">
        <v>2.7956615260360929</v>
      </c>
      <c r="J698">
        <v>5.2109254912135929</v>
      </c>
      <c r="K698">
        <v>574.95992694288293</v>
      </c>
      <c r="L698">
        <v>7.9351151553015677</v>
      </c>
      <c r="M698">
        <v>0.41000016493631414</v>
      </c>
    </row>
    <row r="699" spans="1:13" x14ac:dyDescent="0.2">
      <c r="A699">
        <v>698</v>
      </c>
      <c r="B699">
        <v>600</v>
      </c>
      <c r="C699">
        <v>88.166666666666018</v>
      </c>
      <c r="D699">
        <v>97.474513812055264</v>
      </c>
      <c r="E699">
        <v>77.402307036236024</v>
      </c>
      <c r="F699">
        <v>45.865778540598669</v>
      </c>
      <c r="G699">
        <v>633.26211217610216</v>
      </c>
      <c r="H699">
        <v>7.1825570379142549</v>
      </c>
      <c r="I699">
        <v>3.1516152726686606</v>
      </c>
      <c r="J699">
        <v>5.8743993898763476</v>
      </c>
      <c r="K699">
        <v>643.99550779172364</v>
      </c>
      <c r="L699">
        <v>9.0942480615677646</v>
      </c>
      <c r="M699">
        <v>0.41000012778265482</v>
      </c>
    </row>
    <row r="700" spans="1:13" x14ac:dyDescent="0.2">
      <c r="A700">
        <v>699</v>
      </c>
      <c r="B700">
        <v>600</v>
      </c>
      <c r="C700">
        <v>88.416666666666003</v>
      </c>
      <c r="D700">
        <v>98.459104860661753</v>
      </c>
      <c r="E700">
        <v>79.840851691066149</v>
      </c>
      <c r="F700">
        <v>49.294229941868323</v>
      </c>
      <c r="G700">
        <v>692.19525627279825</v>
      </c>
      <c r="H700">
        <v>7.8287870643483899</v>
      </c>
      <c r="I700">
        <v>3.3078562070375974</v>
      </c>
      <c r="J700">
        <v>6.1656220075258101</v>
      </c>
      <c r="K700">
        <v>703.92752569587981</v>
      </c>
      <c r="L700">
        <v>9.4172324171512418</v>
      </c>
      <c r="M700">
        <v>0.41000012273549058</v>
      </c>
    </row>
    <row r="701" spans="1:13" x14ac:dyDescent="0.2">
      <c r="A701">
        <v>700</v>
      </c>
      <c r="B701">
        <v>600</v>
      </c>
      <c r="C701">
        <v>84.999999999999773</v>
      </c>
      <c r="D701">
        <v>98.459104860661753</v>
      </c>
      <c r="E701">
        <v>68.886888756083437</v>
      </c>
      <c r="F701">
        <v>36.696015065079507</v>
      </c>
      <c r="G701">
        <v>475.49101612451494</v>
      </c>
      <c r="H701">
        <v>5.5940119544060734</v>
      </c>
      <c r="I701">
        <v>2.6000881364938122</v>
      </c>
      <c r="J701">
        <v>4.846389816391075</v>
      </c>
      <c r="K701">
        <v>483.55036037122966</v>
      </c>
      <c r="L701">
        <v>7.4500786579471932</v>
      </c>
      <c r="M701">
        <v>0.41000021289264776</v>
      </c>
    </row>
    <row r="702" spans="1:13" x14ac:dyDescent="0.2">
      <c r="A702">
        <v>701</v>
      </c>
      <c r="B702">
        <v>600</v>
      </c>
      <c r="C702">
        <v>92.999999999999076</v>
      </c>
      <c r="D702">
        <v>97.474513812055264</v>
      </c>
      <c r="E702">
        <v>86.861099512324671</v>
      </c>
      <c r="F702">
        <v>57.760587776915195</v>
      </c>
      <c r="G702">
        <v>849.18104439965919</v>
      </c>
      <c r="H702">
        <v>9.1309789720394363</v>
      </c>
      <c r="I702">
        <v>4.0196176292194643</v>
      </c>
      <c r="J702">
        <v>7.492297538153708</v>
      </c>
      <c r="K702">
        <v>863.57402927014891</v>
      </c>
      <c r="L702">
        <v>12.270916896816818</v>
      </c>
      <c r="M702">
        <v>0.41000005862797007</v>
      </c>
    </row>
    <row r="703" spans="1:13" x14ac:dyDescent="0.2">
      <c r="A703">
        <v>702</v>
      </c>
      <c r="B703">
        <v>600</v>
      </c>
      <c r="C703">
        <v>89.249999999999417</v>
      </c>
      <c r="D703">
        <v>97.474513812055264</v>
      </c>
      <c r="E703">
        <v>80.578280383288543</v>
      </c>
      <c r="F703">
        <v>49.706930888560123</v>
      </c>
      <c r="G703">
        <v>701.49469142531098</v>
      </c>
      <c r="H703">
        <v>7.8598844977626392</v>
      </c>
      <c r="I703">
        <v>3.3773257385014031</v>
      </c>
      <c r="J703">
        <v>6.2951085526587187</v>
      </c>
      <c r="K703">
        <v>713.38456170655263</v>
      </c>
      <c r="L703">
        <v>9.7724908051875357</v>
      </c>
      <c r="M703">
        <v>0.41000010730773212</v>
      </c>
    </row>
    <row r="704" spans="1:13" x14ac:dyDescent="0.2">
      <c r="A704">
        <v>703</v>
      </c>
      <c r="B704">
        <v>600</v>
      </c>
      <c r="C704">
        <v>85.999999999999687</v>
      </c>
      <c r="D704">
        <v>98.459104860661753</v>
      </c>
      <c r="E704">
        <v>74.257502037884748</v>
      </c>
      <c r="F704">
        <v>42.640907219816057</v>
      </c>
      <c r="G704">
        <v>575.58456702043736</v>
      </c>
      <c r="H704">
        <v>6.6928438025632495</v>
      </c>
      <c r="I704">
        <v>2.9774742759934401</v>
      </c>
      <c r="J704">
        <v>5.5498122572105117</v>
      </c>
      <c r="K704">
        <v>585.34041741499266</v>
      </c>
      <c r="L704">
        <v>8.6517915921626312</v>
      </c>
      <c r="M704">
        <v>0.41000018119812009</v>
      </c>
    </row>
    <row r="705" spans="1:13" x14ac:dyDescent="0.2">
      <c r="A705">
        <v>704</v>
      </c>
      <c r="B705">
        <v>600</v>
      </c>
      <c r="C705">
        <v>89.583333333332646</v>
      </c>
      <c r="D705">
        <v>97.474513812055264</v>
      </c>
      <c r="E705">
        <v>81.745184178378679</v>
      </c>
      <c r="F705">
        <v>51.157028759287542</v>
      </c>
      <c r="G705">
        <v>727.63563904715534</v>
      </c>
      <c r="H705">
        <v>8.1224443428520292</v>
      </c>
      <c r="I705">
        <v>3.3506841608081843</v>
      </c>
      <c r="J705">
        <v>6.2454504395306323</v>
      </c>
      <c r="K705">
        <v>739.96857403163074</v>
      </c>
      <c r="L705">
        <v>9.7735743212617088</v>
      </c>
      <c r="M705">
        <v>0.41000010169400652</v>
      </c>
    </row>
    <row r="706" spans="1:13" x14ac:dyDescent="0.2">
      <c r="A706">
        <v>705</v>
      </c>
      <c r="B706">
        <v>600</v>
      </c>
      <c r="C706">
        <v>86.166666666666188</v>
      </c>
      <c r="D706">
        <v>98.459104860661753</v>
      </c>
      <c r="E706">
        <v>72.055401696445131</v>
      </c>
      <c r="F706">
        <v>40.149380792015741</v>
      </c>
      <c r="G706">
        <v>533.13876961395363</v>
      </c>
      <c r="H706">
        <v>6.1872971328505599</v>
      </c>
      <c r="I706">
        <v>2.7890623807651007</v>
      </c>
      <c r="J706">
        <v>5.1986251272415664</v>
      </c>
      <c r="K706">
        <v>542.17518204283488</v>
      </c>
      <c r="L706">
        <v>7.9376931338015861</v>
      </c>
      <c r="M706">
        <v>0.41000017639483249</v>
      </c>
    </row>
    <row r="707" spans="1:13" x14ac:dyDescent="0.2">
      <c r="A707">
        <v>706</v>
      </c>
      <c r="B707">
        <v>600</v>
      </c>
      <c r="C707">
        <v>86.249999999999673</v>
      </c>
      <c r="D707">
        <v>98.459104860661753</v>
      </c>
      <c r="E707">
        <v>74.241740046563436</v>
      </c>
      <c r="F707">
        <v>42.622807115177594</v>
      </c>
      <c r="G707">
        <v>575.27372800283683</v>
      </c>
      <c r="H707">
        <v>6.6698403246705968</v>
      </c>
      <c r="I707">
        <v>2.9082656372260018</v>
      </c>
      <c r="J707">
        <v>5.4208119985573182</v>
      </c>
      <c r="K707">
        <v>585.02430274577011</v>
      </c>
      <c r="L707">
        <v>8.2715401005929792</v>
      </c>
      <c r="M707">
        <v>0.41000017404114975</v>
      </c>
    </row>
    <row r="708" spans="1:13" x14ac:dyDescent="0.2">
      <c r="A708">
        <v>707</v>
      </c>
      <c r="B708">
        <v>600</v>
      </c>
      <c r="C708">
        <v>88.499999999999474</v>
      </c>
      <c r="D708">
        <v>96.489922763448604</v>
      </c>
      <c r="E708">
        <v>79.501936135283856</v>
      </c>
      <c r="F708">
        <v>47.899088684348129</v>
      </c>
      <c r="G708">
        <v>671.04782773670911</v>
      </c>
      <c r="H708">
        <v>7.5824613303583401</v>
      </c>
      <c r="I708">
        <v>3.1575629682440365</v>
      </c>
      <c r="J708">
        <v>5.8854854953290516</v>
      </c>
      <c r="K708">
        <v>682.4216597996375</v>
      </c>
      <c r="L708">
        <v>8.9217261801797783</v>
      </c>
      <c r="M708">
        <v>0.4100001210977986</v>
      </c>
    </row>
    <row r="709" spans="1:13" x14ac:dyDescent="0.2">
      <c r="A709">
        <v>708</v>
      </c>
      <c r="B709">
        <v>600</v>
      </c>
      <c r="C709">
        <v>88.916666666665961</v>
      </c>
      <c r="D709">
        <v>98.459104860661753</v>
      </c>
      <c r="E709">
        <v>78.494687497952256</v>
      </c>
      <c r="F709">
        <v>47.645983282256182</v>
      </c>
      <c r="G709">
        <v>662.88208213271719</v>
      </c>
      <c r="H709">
        <v>7.4550937072096248</v>
      </c>
      <c r="I709">
        <v>3.3712178555800985</v>
      </c>
      <c r="J709">
        <v>6.2837238687420278</v>
      </c>
      <c r="K709">
        <v>674.11750103536133</v>
      </c>
      <c r="L709">
        <v>9.9669936698522701</v>
      </c>
      <c r="M709">
        <v>0.41000011323134739</v>
      </c>
    </row>
    <row r="710" spans="1:13" x14ac:dyDescent="0.2">
      <c r="A710">
        <v>709</v>
      </c>
      <c r="B710">
        <v>600</v>
      </c>
      <c r="C710">
        <v>89.333333333332661</v>
      </c>
      <c r="D710">
        <v>98.459104860661753</v>
      </c>
      <c r="E710">
        <v>79.155153528898794</v>
      </c>
      <c r="F710">
        <v>48.451157365549257</v>
      </c>
      <c r="G710">
        <v>677.16775931756217</v>
      </c>
      <c r="H710">
        <v>7.5802361117638126</v>
      </c>
      <c r="I710">
        <v>3.3049185398876624</v>
      </c>
      <c r="J710">
        <v>6.160146393080451</v>
      </c>
      <c r="K710">
        <v>688.64530254487499</v>
      </c>
      <c r="L710">
        <v>9.4498674455759524</v>
      </c>
      <c r="M710">
        <v>0.41000010587589675</v>
      </c>
    </row>
    <row r="711" spans="1:13" x14ac:dyDescent="0.2">
      <c r="A711">
        <v>710</v>
      </c>
      <c r="B711">
        <v>600</v>
      </c>
      <c r="C711">
        <v>86.249999999999673</v>
      </c>
      <c r="D711">
        <v>98.459104860661753</v>
      </c>
      <c r="E711">
        <v>71.813914790582402</v>
      </c>
      <c r="F711">
        <v>39.880717995054574</v>
      </c>
      <c r="G711">
        <v>528.60375415273825</v>
      </c>
      <c r="H711">
        <v>6.1287391785824958</v>
      </c>
      <c r="I711">
        <v>2.7564560955592956</v>
      </c>
      <c r="J711">
        <v>5.1378491995513427</v>
      </c>
      <c r="K711">
        <v>537.56329838945328</v>
      </c>
      <c r="L711">
        <v>7.7821865299156681</v>
      </c>
      <c r="M711">
        <v>0.41000017404114975</v>
      </c>
    </row>
    <row r="712" spans="1:13" x14ac:dyDescent="0.2">
      <c r="A712">
        <v>711</v>
      </c>
      <c r="B712">
        <v>600</v>
      </c>
      <c r="C712">
        <v>86.166666666666188</v>
      </c>
      <c r="D712">
        <v>97.474513812055264</v>
      </c>
      <c r="E712">
        <v>73.804208064463097</v>
      </c>
      <c r="F712">
        <v>41.700686831006585</v>
      </c>
      <c r="G712">
        <v>561.01883750835816</v>
      </c>
      <c r="H712">
        <v>6.5108569149906534</v>
      </c>
      <c r="I712">
        <v>2.8531494222490714</v>
      </c>
      <c r="J712">
        <v>5.318079072225669</v>
      </c>
      <c r="K712">
        <v>570.52780193757781</v>
      </c>
      <c r="L712">
        <v>8.1646090361336423</v>
      </c>
      <c r="M712">
        <v>0.41000017639483249</v>
      </c>
    </row>
    <row r="713" spans="1:13" x14ac:dyDescent="0.2">
      <c r="A713">
        <v>712</v>
      </c>
      <c r="B713">
        <v>600</v>
      </c>
      <c r="C713">
        <v>88.083333333332774</v>
      </c>
      <c r="D713">
        <v>98.459104860661753</v>
      </c>
      <c r="E713">
        <v>77.503060695192929</v>
      </c>
      <c r="F713">
        <v>46.449759725111534</v>
      </c>
      <c r="G713">
        <v>641.77963701740896</v>
      </c>
      <c r="H713">
        <v>7.2860507513802801</v>
      </c>
      <c r="I713">
        <v>3.2270199154395707</v>
      </c>
      <c r="J713">
        <v>6.0149485842303267</v>
      </c>
      <c r="K713">
        <v>652.65740124846695</v>
      </c>
      <c r="L713">
        <v>9.3868421196833705</v>
      </c>
      <c r="M713">
        <v>0.41000012951075093</v>
      </c>
    </row>
    <row r="714" spans="1:13" x14ac:dyDescent="0.2">
      <c r="A714">
        <v>713</v>
      </c>
      <c r="B714">
        <v>600</v>
      </c>
      <c r="C714">
        <v>91.499999999999218</v>
      </c>
      <c r="D714">
        <v>95.505331714842086</v>
      </c>
      <c r="E714">
        <v>85.339781821518059</v>
      </c>
      <c r="F714">
        <v>54.628660931491119</v>
      </c>
      <c r="G714">
        <v>795.4434586819882</v>
      </c>
      <c r="H714">
        <v>8.6933711331365568</v>
      </c>
      <c r="I714">
        <v>3.6544662009768398</v>
      </c>
      <c r="J714">
        <v>6.8116797781488163</v>
      </c>
      <c r="K714">
        <v>808.92565357183685</v>
      </c>
      <c r="L714">
        <v>10.547323473889254</v>
      </c>
      <c r="M714">
        <v>0.4100000746646994</v>
      </c>
    </row>
    <row r="715" spans="1:13" x14ac:dyDescent="0.2">
      <c r="A715">
        <v>714</v>
      </c>
      <c r="B715">
        <v>600</v>
      </c>
      <c r="C715">
        <v>85.166666666666273</v>
      </c>
      <c r="D715">
        <v>56.121689770577298</v>
      </c>
      <c r="E715">
        <v>87.50061854564953</v>
      </c>
      <c r="F715">
        <v>33.747597930330144</v>
      </c>
      <c r="G715">
        <v>498.13464718898041</v>
      </c>
      <c r="H715">
        <v>5.8489391059371743</v>
      </c>
      <c r="I715">
        <v>2.5482939334853927</v>
      </c>
      <c r="J715">
        <v>4.749848897456463</v>
      </c>
      <c r="K715">
        <v>506.57778525630846</v>
      </c>
      <c r="L715">
        <v>7.5964915307969516</v>
      </c>
      <c r="M715">
        <v>0.41000020724918629</v>
      </c>
    </row>
    <row r="716" spans="1:13" x14ac:dyDescent="0.2">
      <c r="A716">
        <v>715</v>
      </c>
      <c r="B716">
        <v>600</v>
      </c>
      <c r="C716">
        <v>82.916666666666472</v>
      </c>
      <c r="D716">
        <v>97.474513812055264</v>
      </c>
      <c r="E716">
        <v>68.192061619318395</v>
      </c>
      <c r="F716">
        <v>35.59988540347598</v>
      </c>
      <c r="G716">
        <v>458.74756273522746</v>
      </c>
      <c r="H716">
        <v>5.5326339224349166</v>
      </c>
      <c r="I716">
        <v>2.5108464443942875</v>
      </c>
      <c r="J716">
        <v>4.6800492905764903</v>
      </c>
      <c r="K716">
        <v>466.52318067552778</v>
      </c>
      <c r="L716">
        <v>7.2692989507520531</v>
      </c>
      <c r="M716">
        <v>0.41000029785749281</v>
      </c>
    </row>
    <row r="717" spans="1:13" x14ac:dyDescent="0.2">
      <c r="A717">
        <v>716</v>
      </c>
      <c r="B717">
        <v>600</v>
      </c>
      <c r="C717">
        <v>85.49999999999973</v>
      </c>
      <c r="D717">
        <v>98.459104860661753</v>
      </c>
      <c r="E717">
        <v>72.318242676626539</v>
      </c>
      <c r="F717">
        <v>40.442825824378282</v>
      </c>
      <c r="G717">
        <v>538.10154293669643</v>
      </c>
      <c r="H717">
        <v>6.2935852975052411</v>
      </c>
      <c r="I717">
        <v>2.7053934957214807</v>
      </c>
      <c r="J717">
        <v>5.0426719398350057</v>
      </c>
      <c r="K717">
        <v>547.22209023783</v>
      </c>
      <c r="L717">
        <v>7.506165230953604</v>
      </c>
      <c r="M717">
        <v>0.41000019640709651</v>
      </c>
    </row>
    <row r="718" spans="1:13" x14ac:dyDescent="0.2">
      <c r="A718">
        <v>717</v>
      </c>
      <c r="B718">
        <v>600</v>
      </c>
      <c r="C718">
        <v>85.166666666666273</v>
      </c>
      <c r="D718">
        <v>98.459104860661753</v>
      </c>
      <c r="E718">
        <v>73.618221832569276</v>
      </c>
      <c r="F718">
        <v>41.909879399209011</v>
      </c>
      <c r="G718">
        <v>563.05878824428635</v>
      </c>
      <c r="H718">
        <v>6.6112577876041758</v>
      </c>
      <c r="I718">
        <v>2.8655265234628118</v>
      </c>
      <c r="J718">
        <v>5.3411491583649795</v>
      </c>
      <c r="K718">
        <v>572.60235867448262</v>
      </c>
      <c r="L718">
        <v>8.2154651106733922</v>
      </c>
      <c r="M718">
        <v>0.41000020724918629</v>
      </c>
    </row>
    <row r="719" spans="1:13" x14ac:dyDescent="0.2">
      <c r="A719">
        <v>718</v>
      </c>
      <c r="B719">
        <v>600</v>
      </c>
      <c r="C719">
        <v>84.333333333333087</v>
      </c>
      <c r="D719">
        <v>96.489922763448604</v>
      </c>
      <c r="E719">
        <v>68.316220160200132</v>
      </c>
      <c r="F719">
        <v>35.368732714110493</v>
      </c>
      <c r="G719">
        <v>456.22074736262238</v>
      </c>
      <c r="H719">
        <v>5.4097321821654996</v>
      </c>
      <c r="I719">
        <v>2.4190985553081221</v>
      </c>
      <c r="J719">
        <v>4.5090373817485965</v>
      </c>
      <c r="K719">
        <v>463.95348880631752</v>
      </c>
      <c r="L719">
        <v>6.73972938531276</v>
      </c>
      <c r="M719">
        <v>0.41000023704564481</v>
      </c>
    </row>
    <row r="720" spans="1:13" x14ac:dyDescent="0.2">
      <c r="A720">
        <v>719</v>
      </c>
      <c r="B720">
        <v>600</v>
      </c>
      <c r="C720">
        <v>89.083333333332689</v>
      </c>
      <c r="D720">
        <v>70.890555499676481</v>
      </c>
      <c r="E720">
        <v>91.271201270227323</v>
      </c>
      <c r="F720">
        <v>46.381607241731388</v>
      </c>
      <c r="G720">
        <v>700.53541029913333</v>
      </c>
      <c r="H720">
        <v>7.8638212568659132</v>
      </c>
      <c r="I720">
        <v>3.3177696704763777</v>
      </c>
      <c r="J720">
        <v>6.1841000381665934</v>
      </c>
      <c r="K720">
        <v>712.40902492907276</v>
      </c>
      <c r="L720">
        <v>10.088557081941143</v>
      </c>
      <c r="M720">
        <v>0.41000011022975591</v>
      </c>
    </row>
    <row r="721" spans="1:13" x14ac:dyDescent="0.2">
      <c r="A721">
        <v>720</v>
      </c>
      <c r="B721">
        <v>600</v>
      </c>
      <c r="C721">
        <v>83.916666666666387</v>
      </c>
      <c r="D721">
        <v>68.921373402463203</v>
      </c>
      <c r="E721">
        <v>84.046154858267798</v>
      </c>
      <c r="F721">
        <v>38.236620674185417</v>
      </c>
      <c r="G721">
        <v>552.14706203732408</v>
      </c>
      <c r="H721">
        <v>6.5797067968698224</v>
      </c>
      <c r="I721">
        <v>2.8175516329945474</v>
      </c>
      <c r="J721">
        <v>5.251727181723294</v>
      </c>
      <c r="K721">
        <v>561.50572808784489</v>
      </c>
      <c r="L721">
        <v>8.5066884924261235</v>
      </c>
      <c r="M721">
        <v>0.41000025351377001</v>
      </c>
    </row>
    <row r="722" spans="1:13" x14ac:dyDescent="0.2">
      <c r="A722">
        <v>721</v>
      </c>
      <c r="B722">
        <v>600</v>
      </c>
      <c r="C722">
        <v>88.083333333332774</v>
      </c>
      <c r="D722">
        <v>78.767283888529533</v>
      </c>
      <c r="E722">
        <v>82.73335817188169</v>
      </c>
      <c r="F722">
        <v>42.344504676765837</v>
      </c>
      <c r="G722">
        <v>606.24502896721037</v>
      </c>
      <c r="H722">
        <v>6.8826304140081085</v>
      </c>
      <c r="I722">
        <v>3.0619851975005936</v>
      </c>
      <c r="J722">
        <v>5.7073349440831187</v>
      </c>
      <c r="K722">
        <v>616.52050377349087</v>
      </c>
      <c r="L722">
        <v>9.0525513473138925</v>
      </c>
      <c r="M722">
        <v>0.41000012951075093</v>
      </c>
    </row>
    <row r="723" spans="1:13" x14ac:dyDescent="0.2">
      <c r="A723">
        <v>722</v>
      </c>
      <c r="B723">
        <v>600</v>
      </c>
      <c r="C723">
        <v>87.499999999999559</v>
      </c>
      <c r="D723">
        <v>98.459104860661753</v>
      </c>
      <c r="E723">
        <v>76.144018230297149</v>
      </c>
      <c r="F723">
        <v>44.835017881633107</v>
      </c>
      <c r="G723">
        <v>613.52863238102987</v>
      </c>
      <c r="H723">
        <v>7.0117557986403769</v>
      </c>
      <c r="I723">
        <v>3.0090510310785152</v>
      </c>
      <c r="J723">
        <v>5.6086692098387978</v>
      </c>
      <c r="K723">
        <v>623.92757322187072</v>
      </c>
      <c r="L723">
        <v>8.4144428022714433</v>
      </c>
      <c r="M723">
        <v>0.41000014227979281</v>
      </c>
    </row>
    <row r="724" spans="1:13" x14ac:dyDescent="0.2">
      <c r="A724">
        <v>723</v>
      </c>
      <c r="B724">
        <v>600</v>
      </c>
      <c r="C724">
        <v>89.249999999999417</v>
      </c>
      <c r="D724">
        <v>98.459104860661753</v>
      </c>
      <c r="E724">
        <v>82.893469187670959</v>
      </c>
      <c r="F724">
        <v>53.135698734666278</v>
      </c>
      <c r="G724">
        <v>761.54384099553124</v>
      </c>
      <c r="H724">
        <v>8.5327041007903208</v>
      </c>
      <c r="I724">
        <v>3.6000757237842063</v>
      </c>
      <c r="J724">
        <v>6.7102995783489385</v>
      </c>
      <c r="K724">
        <v>774.45150457958198</v>
      </c>
      <c r="L724">
        <v>10.496770117871325</v>
      </c>
      <c r="M724">
        <v>0.41000010730773212</v>
      </c>
    </row>
    <row r="725" spans="1:13" x14ac:dyDescent="0.2">
      <c r="A725">
        <v>724</v>
      </c>
      <c r="B725">
        <v>600</v>
      </c>
      <c r="C725">
        <v>89.083333333332689</v>
      </c>
      <c r="D725">
        <v>98.459104860661753</v>
      </c>
      <c r="E725">
        <v>78.549453610536005</v>
      </c>
      <c r="F725">
        <v>47.712492129109279</v>
      </c>
      <c r="G725">
        <v>664.05963323082619</v>
      </c>
      <c r="H725">
        <v>7.4543644516089538</v>
      </c>
      <c r="I725">
        <v>3.3307132669791004</v>
      </c>
      <c r="J725">
        <v>6.2082260335118358</v>
      </c>
      <c r="K725">
        <v>675.31500742085439</v>
      </c>
      <c r="L725">
        <v>9.7104287367636353</v>
      </c>
      <c r="M725">
        <v>0.41000011022975591</v>
      </c>
    </row>
    <row r="726" spans="1:13" x14ac:dyDescent="0.2">
      <c r="A726">
        <v>725</v>
      </c>
      <c r="B726">
        <v>600</v>
      </c>
      <c r="C726">
        <v>87.583333333332817</v>
      </c>
      <c r="D726">
        <v>97.474513812055264</v>
      </c>
      <c r="E726">
        <v>78.390865766252574</v>
      </c>
      <c r="F726">
        <v>47.044827547430323</v>
      </c>
      <c r="G726">
        <v>654.04668873872572</v>
      </c>
      <c r="H726">
        <v>7.4677071977780729</v>
      </c>
      <c r="I726">
        <v>3.0820837171666571</v>
      </c>
      <c r="J726">
        <v>5.7447972360981483</v>
      </c>
      <c r="K726">
        <v>665.13238409388953</v>
      </c>
      <c r="L726">
        <v>8.8766259239015213</v>
      </c>
      <c r="M726">
        <v>0.41000014038131599</v>
      </c>
    </row>
    <row r="727" spans="1:13" x14ac:dyDescent="0.2">
      <c r="A727">
        <v>726</v>
      </c>
      <c r="B727">
        <v>600</v>
      </c>
      <c r="C727">
        <v>87.66666666666606</v>
      </c>
      <c r="D727">
        <v>90.582376471809056</v>
      </c>
      <c r="E727">
        <v>79.792462231153422</v>
      </c>
      <c r="F727">
        <v>45.295736459971799</v>
      </c>
      <c r="G727">
        <v>635.83792659483879</v>
      </c>
      <c r="H727">
        <v>7.2529041056445989</v>
      </c>
      <c r="I727">
        <v>3.313997714032741</v>
      </c>
      <c r="J727">
        <v>6.1770693644599088</v>
      </c>
      <c r="K727">
        <v>646.61499240400553</v>
      </c>
      <c r="L727">
        <v>10.049781819325618</v>
      </c>
      <c r="M727">
        <v>0.41000013850817107</v>
      </c>
    </row>
    <row r="728" spans="1:13" x14ac:dyDescent="0.2">
      <c r="A728">
        <v>727</v>
      </c>
      <c r="B728">
        <v>600</v>
      </c>
      <c r="C728">
        <v>90.249999999999318</v>
      </c>
      <c r="D728">
        <v>37.414459847051532</v>
      </c>
      <c r="E728">
        <v>128.71000129095154</v>
      </c>
      <c r="F728">
        <v>48.680378957871326</v>
      </c>
      <c r="G728">
        <v>886.64603695964956</v>
      </c>
      <c r="H728">
        <v>9.8243328194975756</v>
      </c>
      <c r="I728">
        <v>3.6294761633049095</v>
      </c>
      <c r="J728">
        <v>6.765100024799457</v>
      </c>
      <c r="K728">
        <v>901.6740754706608</v>
      </c>
      <c r="L728">
        <v>14.015419222421723</v>
      </c>
      <c r="M728">
        <v>0.41000009133222559</v>
      </c>
    </row>
    <row r="729" spans="1:13" x14ac:dyDescent="0.2">
      <c r="A729">
        <v>728</v>
      </c>
      <c r="B729">
        <v>600</v>
      </c>
      <c r="C729">
        <v>85.666666666666231</v>
      </c>
      <c r="D729">
        <v>80.73646598574274</v>
      </c>
      <c r="E729">
        <v>76.117368548921803</v>
      </c>
      <c r="F729">
        <v>36.7389845662181</v>
      </c>
      <c r="G729">
        <v>502.64549248435168</v>
      </c>
      <c r="H729">
        <v>5.8674571107123059</v>
      </c>
      <c r="I729">
        <v>2.7101135533134095</v>
      </c>
      <c r="J729">
        <v>5.0514698104630185</v>
      </c>
      <c r="K729">
        <v>511.1650732639003</v>
      </c>
      <c r="L729">
        <v>8.1418549026302856</v>
      </c>
      <c r="M729">
        <v>0.41000019120064202</v>
      </c>
    </row>
    <row r="730" spans="1:13" x14ac:dyDescent="0.2">
      <c r="A730">
        <v>729</v>
      </c>
      <c r="B730">
        <v>600</v>
      </c>
      <c r="C730">
        <v>87.249999999999588</v>
      </c>
      <c r="D730">
        <v>98.459104860661753</v>
      </c>
      <c r="E730">
        <v>75.06024371421735</v>
      </c>
      <c r="F730">
        <v>43.567807471848198</v>
      </c>
      <c r="G730">
        <v>591.55071516626992</v>
      </c>
      <c r="H730">
        <v>6.7799508901578536</v>
      </c>
      <c r="I730">
        <v>2.993335639560045</v>
      </c>
      <c r="J730">
        <v>5.5793767745760388</v>
      </c>
      <c r="K730">
        <v>601.57714951149865</v>
      </c>
      <c r="L730">
        <v>8.5247591827747495</v>
      </c>
      <c r="M730">
        <v>0.41000014813066343</v>
      </c>
    </row>
    <row r="731" spans="1:13" x14ac:dyDescent="0.2">
      <c r="A731">
        <v>730</v>
      </c>
      <c r="B731">
        <v>600</v>
      </c>
      <c r="C731">
        <v>84.916666666666302</v>
      </c>
      <c r="D731">
        <v>98.459104860661753</v>
      </c>
      <c r="E731">
        <v>68.965172491429072</v>
      </c>
      <c r="F731">
        <v>36.779465877457696</v>
      </c>
      <c r="G731">
        <v>476.86725631099421</v>
      </c>
      <c r="H731">
        <v>5.6157086121020168</v>
      </c>
      <c r="I731">
        <v>2.6219205341564393</v>
      </c>
      <c r="J731">
        <v>4.8870839406457396</v>
      </c>
      <c r="K731">
        <v>484.94992953405091</v>
      </c>
      <c r="L731">
        <v>7.5656643389361049</v>
      </c>
      <c r="M731">
        <v>0.41000021577174706</v>
      </c>
    </row>
    <row r="732" spans="1:13" x14ac:dyDescent="0.2">
      <c r="A732">
        <v>731</v>
      </c>
      <c r="B732">
        <v>600</v>
      </c>
      <c r="C732">
        <v>88.583333333332732</v>
      </c>
      <c r="D732">
        <v>98.459104860661753</v>
      </c>
      <c r="E732">
        <v>77.465011039117002</v>
      </c>
      <c r="F732">
        <v>46.404162466887023</v>
      </c>
      <c r="G732">
        <v>640.97817340680399</v>
      </c>
      <c r="H732">
        <v>7.2358777806977423</v>
      </c>
      <c r="I732">
        <v>3.0922080355242558</v>
      </c>
      <c r="J732">
        <v>5.7636682861589108</v>
      </c>
      <c r="K732">
        <v>651.84234224996976</v>
      </c>
      <c r="L732">
        <v>8.8881764233847065</v>
      </c>
      <c r="M732">
        <v>0.41000011948195875</v>
      </c>
    </row>
    <row r="733" spans="1:13" x14ac:dyDescent="0.2">
      <c r="A733">
        <v>732</v>
      </c>
      <c r="B733">
        <v>600</v>
      </c>
      <c r="C733">
        <v>89.249999999999417</v>
      </c>
      <c r="D733">
        <v>98.459104860661753</v>
      </c>
      <c r="E733">
        <v>79.902373386314508</v>
      </c>
      <c r="F733">
        <v>49.370226952015102</v>
      </c>
      <c r="G733">
        <v>693.55335882410975</v>
      </c>
      <c r="H733">
        <v>7.7709059812225689</v>
      </c>
      <c r="I733">
        <v>3.3756098550138738</v>
      </c>
      <c r="J733">
        <v>6.2919102609764659</v>
      </c>
      <c r="K733">
        <v>705.3086287788733</v>
      </c>
      <c r="L733">
        <v>9.7455033520972112</v>
      </c>
      <c r="M733">
        <v>0.41000010730773212</v>
      </c>
    </row>
    <row r="734" spans="1:13" x14ac:dyDescent="0.2">
      <c r="A734">
        <v>733</v>
      </c>
      <c r="B734">
        <v>600</v>
      </c>
      <c r="C734">
        <v>88.416666666666003</v>
      </c>
      <c r="D734">
        <v>97.474513812055264</v>
      </c>
      <c r="E734">
        <v>80.49118517242286</v>
      </c>
      <c r="F734">
        <v>49.599534803138319</v>
      </c>
      <c r="G734">
        <v>699.56681699315186</v>
      </c>
      <c r="H734">
        <v>7.9121600413929176</v>
      </c>
      <c r="I734">
        <v>3.3051365718015591</v>
      </c>
      <c r="J734">
        <v>6.1605527899376673</v>
      </c>
      <c r="K734">
        <v>711.42402968282784</v>
      </c>
      <c r="L734">
        <v>9.432435886652268</v>
      </c>
      <c r="M734">
        <v>0.41000012273549058</v>
      </c>
    </row>
    <row r="735" spans="1:13" x14ac:dyDescent="0.2">
      <c r="A735">
        <v>734</v>
      </c>
      <c r="B735">
        <v>600</v>
      </c>
      <c r="C735">
        <v>88.333333333332746</v>
      </c>
      <c r="D735">
        <v>98.459104860661753</v>
      </c>
      <c r="E735">
        <v>75.725340618704593</v>
      </c>
      <c r="F735">
        <v>44.343323028916302</v>
      </c>
      <c r="G735">
        <v>604.98056342490975</v>
      </c>
      <c r="H735">
        <v>6.8488365670744953</v>
      </c>
      <c r="I735">
        <v>3.0392762565151683</v>
      </c>
      <c r="J735">
        <v>5.6650070018922047</v>
      </c>
      <c r="K735">
        <v>615.23460099535123</v>
      </c>
      <c r="L735">
        <v>8.5975549517068366</v>
      </c>
      <c r="M735">
        <v>0.41000012439533029</v>
      </c>
    </row>
    <row r="736" spans="1:13" x14ac:dyDescent="0.2">
      <c r="A736">
        <v>735</v>
      </c>
      <c r="B736">
        <v>600</v>
      </c>
      <c r="C736">
        <v>86.083333333332945</v>
      </c>
      <c r="D736">
        <v>98.459104860661753</v>
      </c>
      <c r="E736">
        <v>70.165791989103425</v>
      </c>
      <c r="F736">
        <v>38.071205413236022</v>
      </c>
      <c r="G736">
        <v>498.27786609415654</v>
      </c>
      <c r="H736">
        <v>5.7883198384607022</v>
      </c>
      <c r="I736">
        <v>2.6992819561868475</v>
      </c>
      <c r="J736">
        <v>5.0312804402364346</v>
      </c>
      <c r="K736">
        <v>506.72340720115233</v>
      </c>
      <c r="L736">
        <v>7.6915193141857321</v>
      </c>
      <c r="M736">
        <v>0.41000017878034578</v>
      </c>
    </row>
    <row r="737" spans="1:13" x14ac:dyDescent="0.2">
      <c r="A737">
        <v>736</v>
      </c>
      <c r="B737">
        <v>600</v>
      </c>
      <c r="C737">
        <v>85.08333333333303</v>
      </c>
      <c r="D737">
        <v>98.459104860661753</v>
      </c>
      <c r="E737">
        <v>70.888420620047228</v>
      </c>
      <c r="F737">
        <v>38.859424577764216</v>
      </c>
      <c r="G737">
        <v>511.44054485950278</v>
      </c>
      <c r="H737">
        <v>6.0110543959980953</v>
      </c>
      <c r="I737">
        <v>2.7105033918207133</v>
      </c>
      <c r="J737">
        <v>5.0521964432818507</v>
      </c>
      <c r="K737">
        <v>520.10921384010862</v>
      </c>
      <c r="L737">
        <v>7.7562643996622809</v>
      </c>
      <c r="M737">
        <v>0.41000021005196502</v>
      </c>
    </row>
    <row r="738" spans="1:13" x14ac:dyDescent="0.2">
      <c r="A738">
        <v>737</v>
      </c>
      <c r="B738">
        <v>600</v>
      </c>
      <c r="C738">
        <v>90.249999999999318</v>
      </c>
      <c r="D738">
        <v>95.505331714842086</v>
      </c>
      <c r="E738">
        <v>79.992719006040119</v>
      </c>
      <c r="F738">
        <v>47.997477832514228</v>
      </c>
      <c r="G738">
        <v>674.68415629651008</v>
      </c>
      <c r="H738">
        <v>7.4757247235070921</v>
      </c>
      <c r="I738">
        <v>3.2600205978869408</v>
      </c>
      <c r="J738">
        <v>6.0764596419141483</v>
      </c>
      <c r="K738">
        <v>686.11958719107622</v>
      </c>
      <c r="L738">
        <v>9.4154964648889887</v>
      </c>
      <c r="M738">
        <v>0.41000009133222559</v>
      </c>
    </row>
    <row r="739" spans="1:13" x14ac:dyDescent="0.2">
      <c r="A739">
        <v>738</v>
      </c>
      <c r="B739">
        <v>600</v>
      </c>
      <c r="C739">
        <v>84.416666666666345</v>
      </c>
      <c r="D739">
        <v>98.459104860661753</v>
      </c>
      <c r="E739">
        <v>68.888006624494182</v>
      </c>
      <c r="F739">
        <v>36.697206050755319</v>
      </c>
      <c r="G739">
        <v>475.51063454922883</v>
      </c>
      <c r="H739">
        <v>5.6328999156868385</v>
      </c>
      <c r="I739">
        <v>2.4852139638387873</v>
      </c>
      <c r="J739">
        <v>4.6322720668010939</v>
      </c>
      <c r="K739">
        <v>483.5703285224792</v>
      </c>
      <c r="L739">
        <v>6.8876982273650746</v>
      </c>
      <c r="M739">
        <v>0.41000023388268225</v>
      </c>
    </row>
    <row r="740" spans="1:13" x14ac:dyDescent="0.2">
      <c r="A740">
        <v>739</v>
      </c>
      <c r="B740">
        <v>600</v>
      </c>
      <c r="C740">
        <v>88.333333333332746</v>
      </c>
      <c r="D740">
        <v>98.459104860661753</v>
      </c>
      <c r="E740">
        <v>79.049537862243085</v>
      </c>
      <c r="F740">
        <v>48.321948156782049</v>
      </c>
      <c r="G740">
        <v>674.87087914630956</v>
      </c>
      <c r="H740">
        <v>7.6400476884488384</v>
      </c>
      <c r="I740">
        <v>3.2703199476610685</v>
      </c>
      <c r="J740">
        <v>6.0956569387904347</v>
      </c>
      <c r="K740">
        <v>686.3095133245497</v>
      </c>
      <c r="L740">
        <v>9.3508595248727513</v>
      </c>
      <c r="M740">
        <v>0.41000012439533029</v>
      </c>
    </row>
    <row r="741" spans="1:13" x14ac:dyDescent="0.2">
      <c r="A741">
        <v>740</v>
      </c>
      <c r="B741">
        <v>600</v>
      </c>
      <c r="C741">
        <v>88.999999999999432</v>
      </c>
      <c r="D741">
        <v>97.474513812055264</v>
      </c>
      <c r="E741">
        <v>80.501191240565973</v>
      </c>
      <c r="F741">
        <v>49.611867263444019</v>
      </c>
      <c r="G741">
        <v>699.7881510568285</v>
      </c>
      <c r="H741">
        <v>7.8627882141217187</v>
      </c>
      <c r="I741">
        <v>3.4367291504836484</v>
      </c>
      <c r="J741">
        <v>6.4058325265305651</v>
      </c>
      <c r="K741">
        <v>711.64910193198375</v>
      </c>
      <c r="L741">
        <v>10.155538913780971</v>
      </c>
      <c r="M741">
        <v>0.41000011172047163</v>
      </c>
    </row>
    <row r="742" spans="1:13" x14ac:dyDescent="0.2">
      <c r="A742">
        <v>741</v>
      </c>
      <c r="B742">
        <v>600</v>
      </c>
      <c r="C742">
        <v>90.916666666665805</v>
      </c>
      <c r="D742">
        <v>97.474513812055264</v>
      </c>
      <c r="E742">
        <v>85.082432924547874</v>
      </c>
      <c r="F742">
        <v>55.419264673218557</v>
      </c>
      <c r="G742">
        <v>805.62895996836698</v>
      </c>
      <c r="H742">
        <v>8.8611801279747908</v>
      </c>
      <c r="I742">
        <v>3.8646135941375777</v>
      </c>
      <c r="J742">
        <v>7.2033804177774048</v>
      </c>
      <c r="K742">
        <v>819.28380200640242</v>
      </c>
      <c r="L742">
        <v>11.705186471514262</v>
      </c>
      <c r="M742">
        <v>0.41000008202622473</v>
      </c>
    </row>
    <row r="743" spans="1:13" x14ac:dyDescent="0.2">
      <c r="A743">
        <v>742</v>
      </c>
      <c r="B743">
        <v>600</v>
      </c>
      <c r="C743">
        <v>86.666666666666146</v>
      </c>
      <c r="D743">
        <v>97.474513812055264</v>
      </c>
      <c r="E743">
        <v>76.556080903250503</v>
      </c>
      <c r="F743">
        <v>44.868375363921203</v>
      </c>
      <c r="G743">
        <v>615.79270610182118</v>
      </c>
      <c r="H743">
        <v>7.1053004550210561</v>
      </c>
      <c r="I743">
        <v>3.1772960411208899</v>
      </c>
      <c r="J743">
        <v>5.9222666190510527</v>
      </c>
      <c r="K743">
        <v>626.23004334062341</v>
      </c>
      <c r="L743">
        <v>9.5453529910658457</v>
      </c>
      <c r="M743">
        <v>0.41000016273552542</v>
      </c>
    </row>
    <row r="744" spans="1:13" x14ac:dyDescent="0.2">
      <c r="A744">
        <v>743</v>
      </c>
      <c r="B744">
        <v>600</v>
      </c>
      <c r="C744">
        <v>86.999999999999602</v>
      </c>
      <c r="D744">
        <v>92.551558569022234</v>
      </c>
      <c r="E744">
        <v>78.201390109019556</v>
      </c>
      <c r="F744">
        <v>44.453152390652043</v>
      </c>
      <c r="G744">
        <v>617.20146968026927</v>
      </c>
      <c r="H744">
        <v>7.0942697664399095</v>
      </c>
      <c r="I744">
        <v>3.1090072561038737</v>
      </c>
      <c r="J744">
        <v>5.7949809060650015</v>
      </c>
      <c r="K744">
        <v>627.6626756061687</v>
      </c>
      <c r="L744">
        <v>9.1305790773504061</v>
      </c>
      <c r="M744">
        <v>0.41000015422213526</v>
      </c>
    </row>
    <row r="745" spans="1:13" x14ac:dyDescent="0.2">
      <c r="A745">
        <v>744</v>
      </c>
      <c r="B745">
        <v>600</v>
      </c>
      <c r="C745">
        <v>85.666666666666231</v>
      </c>
      <c r="D745">
        <v>59.075462916397107</v>
      </c>
      <c r="E745">
        <v>86.555781170676141</v>
      </c>
      <c r="F745">
        <v>34.760752969769619</v>
      </c>
      <c r="G745">
        <v>510.06413427297127</v>
      </c>
      <c r="H745">
        <v>5.9540560420969708</v>
      </c>
      <c r="I745">
        <v>2.6451201760416336</v>
      </c>
      <c r="J745">
        <v>4.9303265163870149</v>
      </c>
      <c r="K745">
        <v>518.70945718875248</v>
      </c>
      <c r="L745">
        <v>8.1968240467651654</v>
      </c>
      <c r="M745">
        <v>0.41000019120064202</v>
      </c>
    </row>
    <row r="746" spans="1:13" x14ac:dyDescent="0.2">
      <c r="A746">
        <v>745</v>
      </c>
      <c r="B746">
        <v>600</v>
      </c>
      <c r="C746">
        <v>89.166666666665932</v>
      </c>
      <c r="D746">
        <v>87.628603325989062</v>
      </c>
      <c r="E746">
        <v>84.291153447157669</v>
      </c>
      <c r="F746">
        <v>48.898976009356062</v>
      </c>
      <c r="G746">
        <v>707.2349517106411</v>
      </c>
      <c r="H746">
        <v>7.9316069350726757</v>
      </c>
      <c r="I746">
        <v>3.4302156998972353</v>
      </c>
      <c r="J746">
        <v>6.3936918917003451</v>
      </c>
      <c r="K746">
        <v>719.22211736985332</v>
      </c>
      <c r="L746">
        <v>10.119925231419373</v>
      </c>
      <c r="M746">
        <v>0.41000010875893123</v>
      </c>
    </row>
    <row r="747" spans="1:13" x14ac:dyDescent="0.2">
      <c r="A747">
        <v>746</v>
      </c>
      <c r="B747">
        <v>600</v>
      </c>
      <c r="C747">
        <v>83.166666666666444</v>
      </c>
      <c r="D747">
        <v>66.952191305250068</v>
      </c>
      <c r="E747">
        <v>79.028982933102114</v>
      </c>
      <c r="F747">
        <v>32.841838623766584</v>
      </c>
      <c r="G747">
        <v>458.6084764321788</v>
      </c>
      <c r="H747">
        <v>5.5143303779420441</v>
      </c>
      <c r="I747">
        <v>2.4090525070579409</v>
      </c>
      <c r="J747">
        <v>4.4903122219160121</v>
      </c>
      <c r="K747">
        <v>466.38172760630141</v>
      </c>
      <c r="L747">
        <v>7.0350038721191774</v>
      </c>
      <c r="M747">
        <v>0.41000028609270606</v>
      </c>
    </row>
    <row r="748" spans="1:13" x14ac:dyDescent="0.2">
      <c r="A748">
        <v>747</v>
      </c>
      <c r="B748">
        <v>600</v>
      </c>
      <c r="C748">
        <v>89.999999999999346</v>
      </c>
      <c r="D748">
        <v>84.674830180169153</v>
      </c>
      <c r="E748">
        <v>87.950957301392563</v>
      </c>
      <c r="F748">
        <v>51.442889848917289</v>
      </c>
      <c r="G748">
        <v>761.45405472569212</v>
      </c>
      <c r="H748">
        <v>8.4606006080633076</v>
      </c>
      <c r="I748">
        <v>3.7045755214404199</v>
      </c>
      <c r="J748">
        <v>6.9050801890781344</v>
      </c>
      <c r="K748">
        <v>774.36018045387834</v>
      </c>
      <c r="L748">
        <v>11.23403490854203</v>
      </c>
      <c r="M748">
        <v>0.41000009508801571</v>
      </c>
    </row>
    <row r="749" spans="1:13" x14ac:dyDescent="0.2">
      <c r="A749">
        <v>748</v>
      </c>
      <c r="B749">
        <v>600</v>
      </c>
      <c r="C749">
        <v>88.416666666666003</v>
      </c>
      <c r="D749">
        <v>98.459104860661753</v>
      </c>
      <c r="E749">
        <v>78.157425523887966</v>
      </c>
      <c r="F749">
        <v>47.237429345697571</v>
      </c>
      <c r="G749">
        <v>655.65840801470119</v>
      </c>
      <c r="H749">
        <v>7.4155522112879106</v>
      </c>
      <c r="I749">
        <v>3.1908369967622452</v>
      </c>
      <c r="J749">
        <v>5.947506051746962</v>
      </c>
      <c r="K749">
        <v>666.77140109378934</v>
      </c>
      <c r="L749">
        <v>9.0400045965059928</v>
      </c>
      <c r="M749">
        <v>0.41000012273549058</v>
      </c>
    </row>
    <row r="750" spans="1:13" x14ac:dyDescent="0.2">
      <c r="A750">
        <v>749</v>
      </c>
      <c r="B750">
        <v>600</v>
      </c>
      <c r="C750">
        <v>86.666666666666146</v>
      </c>
      <c r="D750">
        <v>93.536149617628965</v>
      </c>
      <c r="E750">
        <v>78.073112169495914</v>
      </c>
      <c r="F750">
        <v>44.778789900690413</v>
      </c>
      <c r="G750">
        <v>621.16699647332302</v>
      </c>
      <c r="H750">
        <v>7.1673114977691545</v>
      </c>
      <c r="I750">
        <v>3.234740847231413</v>
      </c>
      <c r="J750">
        <v>6.0293398830035647</v>
      </c>
      <c r="K750">
        <v>631.69542488691638</v>
      </c>
      <c r="L750">
        <v>9.7637314671870836</v>
      </c>
      <c r="M750">
        <v>0.41000016273552542</v>
      </c>
    </row>
    <row r="751" spans="1:13" x14ac:dyDescent="0.2">
      <c r="A751">
        <v>750</v>
      </c>
      <c r="B751">
        <v>600</v>
      </c>
      <c r="C751">
        <v>89.083333333332689</v>
      </c>
      <c r="D751">
        <v>58.090871867790469</v>
      </c>
      <c r="E751">
        <v>98.361866727942925</v>
      </c>
      <c r="F751">
        <v>44.141928259195367</v>
      </c>
      <c r="G751">
        <v>694.43968920613247</v>
      </c>
      <c r="H751">
        <v>7.7953940790211877</v>
      </c>
      <c r="I751">
        <v>3.1480583491076803</v>
      </c>
      <c r="J751">
        <v>5.8677695230338864</v>
      </c>
      <c r="K751">
        <v>706.20998537124376</v>
      </c>
      <c r="L751">
        <v>9.8068995241117047</v>
      </c>
      <c r="M751">
        <v>0.41000011022975591</v>
      </c>
    </row>
    <row r="752" spans="1:13" x14ac:dyDescent="0.2">
      <c r="A752">
        <v>751</v>
      </c>
      <c r="B752">
        <v>600</v>
      </c>
      <c r="C752">
        <v>89.083333333332689</v>
      </c>
      <c r="D752">
        <v>93.536149617628965</v>
      </c>
      <c r="E752">
        <v>82.58995234440556</v>
      </c>
      <c r="F752">
        <v>50.109930542508828</v>
      </c>
      <c r="G752">
        <v>716.74480047888767</v>
      </c>
      <c r="H752">
        <v>8.0457788641222763</v>
      </c>
      <c r="I752">
        <v>3.5063422242625464</v>
      </c>
      <c r="J752">
        <v>6.5355866249068901</v>
      </c>
      <c r="K752">
        <v>728.89315361533386</v>
      </c>
      <c r="L752">
        <v>10.359656117283045</v>
      </c>
      <c r="M752">
        <v>0.41000011022975591</v>
      </c>
    </row>
    <row r="753" spans="1:13" x14ac:dyDescent="0.2">
      <c r="A753">
        <v>752</v>
      </c>
      <c r="B753">
        <v>600</v>
      </c>
      <c r="C753">
        <v>89.916666666665876</v>
      </c>
      <c r="D753">
        <v>98.459104860661753</v>
      </c>
      <c r="E753">
        <v>79.270823664281465</v>
      </c>
      <c r="F753">
        <v>48.59286505043751</v>
      </c>
      <c r="G753">
        <v>679.68872429949568</v>
      </c>
      <c r="H753">
        <v>7.559096099716422</v>
      </c>
      <c r="I753">
        <v>3.4435094546317844</v>
      </c>
      <c r="J753">
        <v>6.4184705584935395</v>
      </c>
      <c r="K753">
        <v>691.2089850749893</v>
      </c>
      <c r="L753">
        <v>10.205786220428379</v>
      </c>
      <c r="M753">
        <v>0.4100000963739589</v>
      </c>
    </row>
    <row r="754" spans="1:13" x14ac:dyDescent="0.2">
      <c r="A754">
        <v>753</v>
      </c>
      <c r="B754">
        <v>600</v>
      </c>
      <c r="C754">
        <v>87.66666666666606</v>
      </c>
      <c r="D754">
        <v>70.890555499676481</v>
      </c>
      <c r="E754">
        <v>85.29443369923726</v>
      </c>
      <c r="F754">
        <v>40.506026367916569</v>
      </c>
      <c r="G754">
        <v>589.63413300361356</v>
      </c>
      <c r="H754">
        <v>6.725864635022254</v>
      </c>
      <c r="I754">
        <v>2.9801974302904934</v>
      </c>
      <c r="J754">
        <v>5.5548880340922517</v>
      </c>
      <c r="K754">
        <v>599.62807263653531</v>
      </c>
      <c r="L754">
        <v>9.1951163936193954</v>
      </c>
      <c r="M754">
        <v>0.41000013850817107</v>
      </c>
    </row>
    <row r="755" spans="1:13" x14ac:dyDescent="0.2">
      <c r="A755">
        <v>754</v>
      </c>
      <c r="B755">
        <v>600</v>
      </c>
      <c r="C755">
        <v>86.416666666666174</v>
      </c>
      <c r="D755">
        <v>87.628603325989062</v>
      </c>
      <c r="E755">
        <v>76.673904362467454</v>
      </c>
      <c r="F755">
        <v>40.460470499925492</v>
      </c>
      <c r="G755">
        <v>555.76208780740455</v>
      </c>
      <c r="H755">
        <v>6.4311909871638306</v>
      </c>
      <c r="I755">
        <v>2.7682188362963704</v>
      </c>
      <c r="J755">
        <v>5.1597741589867105</v>
      </c>
      <c r="K755">
        <v>565.18194651161627</v>
      </c>
      <c r="L755">
        <v>7.820466783952611</v>
      </c>
      <c r="M755">
        <v>0.41000016942758261</v>
      </c>
    </row>
    <row r="756" spans="1:13" x14ac:dyDescent="0.2">
      <c r="A756">
        <v>755</v>
      </c>
      <c r="B756">
        <v>600</v>
      </c>
      <c r="C756">
        <v>87.416666666666089</v>
      </c>
      <c r="D756">
        <v>96.489922763448604</v>
      </c>
      <c r="E756">
        <v>77.482607885227083</v>
      </c>
      <c r="F756">
        <v>45.496742132255065</v>
      </c>
      <c r="G756">
        <v>628.52175475757849</v>
      </c>
      <c r="H756">
        <v>7.1899533432707265</v>
      </c>
      <c r="I756">
        <v>3.0247548460403388</v>
      </c>
      <c r="J756">
        <v>5.637940067176773</v>
      </c>
      <c r="K756">
        <v>639.17482207809724</v>
      </c>
      <c r="L756">
        <v>8.5538042237201957</v>
      </c>
      <c r="M756">
        <v>0.41000014420394398</v>
      </c>
    </row>
    <row r="757" spans="1:13" x14ac:dyDescent="0.2">
      <c r="A757">
        <v>756</v>
      </c>
      <c r="B757">
        <v>600</v>
      </c>
      <c r="C757">
        <v>84.166666666666359</v>
      </c>
      <c r="D757">
        <v>97.474513812055264</v>
      </c>
      <c r="E757">
        <v>70.159003253085245</v>
      </c>
      <c r="F757">
        <v>37.683200391278532</v>
      </c>
      <c r="G757">
        <v>493.1735897950947</v>
      </c>
      <c r="H757">
        <v>5.859488195585306</v>
      </c>
      <c r="I757">
        <v>2.5737256752188218</v>
      </c>
      <c r="J757">
        <v>4.7972519575374122</v>
      </c>
      <c r="K757">
        <v>501.53267118728758</v>
      </c>
      <c r="L757">
        <v>7.3156043048232142</v>
      </c>
      <c r="M757">
        <v>0.41000024350047337</v>
      </c>
    </row>
    <row r="758" spans="1:13" x14ac:dyDescent="0.2">
      <c r="A758">
        <v>757</v>
      </c>
      <c r="B758">
        <v>600</v>
      </c>
      <c r="C758">
        <v>83.999999999999858</v>
      </c>
      <c r="D758">
        <v>98.459104860661753</v>
      </c>
      <c r="E758">
        <v>70.107586497640028</v>
      </c>
      <c r="F758">
        <v>38.008068262056291</v>
      </c>
      <c r="G758">
        <v>497.22664695511492</v>
      </c>
      <c r="H758">
        <v>5.9193648447037592</v>
      </c>
      <c r="I758">
        <v>2.642349891843081</v>
      </c>
      <c r="J758">
        <v>4.9251628925313717</v>
      </c>
      <c r="K758">
        <v>505.65443161517362</v>
      </c>
      <c r="L758">
        <v>7.6170109317612464</v>
      </c>
      <c r="M758">
        <v>0.41000025013106894</v>
      </c>
    </row>
    <row r="759" spans="1:13" x14ac:dyDescent="0.2">
      <c r="A759">
        <v>758</v>
      </c>
      <c r="B759">
        <v>600</v>
      </c>
      <c r="C759">
        <v>90.999999999999261</v>
      </c>
      <c r="D759">
        <v>98.459104860661753</v>
      </c>
      <c r="E759">
        <v>80.636777784394667</v>
      </c>
      <c r="F759">
        <v>50.281948031091879</v>
      </c>
      <c r="G759">
        <v>709.89027639955464</v>
      </c>
      <c r="H759">
        <v>7.800992048346818</v>
      </c>
      <c r="I759">
        <v>3.5574267999737277</v>
      </c>
      <c r="J759">
        <v>6.6308048461765656</v>
      </c>
      <c r="K759">
        <v>721.9224140104418</v>
      </c>
      <c r="L759">
        <v>10.527470188106321</v>
      </c>
      <c r="M759">
        <v>0.41000008093172718</v>
      </c>
    </row>
    <row r="760" spans="1:13" x14ac:dyDescent="0.2">
      <c r="A760">
        <v>759</v>
      </c>
      <c r="B760">
        <v>600</v>
      </c>
      <c r="C760">
        <v>82.666666666666487</v>
      </c>
      <c r="D760">
        <v>42.337415090084576</v>
      </c>
      <c r="E760">
        <v>89.962793714266496</v>
      </c>
      <c r="F760">
        <v>26.911635208095586</v>
      </c>
      <c r="G760">
        <v>403.28170083906218</v>
      </c>
      <c r="H760">
        <v>4.8784076714402786</v>
      </c>
      <c r="I760">
        <v>2.1509148425299851</v>
      </c>
      <c r="J760">
        <v>4.0091609366821714</v>
      </c>
      <c r="K760">
        <v>410.11719946317305</v>
      </c>
      <c r="L760">
        <v>6.7454203826400621</v>
      </c>
      <c r="M760">
        <v>0.41000031010607446</v>
      </c>
    </row>
    <row r="761" spans="1:13" x14ac:dyDescent="0.2">
      <c r="A761">
        <v>760</v>
      </c>
      <c r="B761">
        <v>600</v>
      </c>
      <c r="C761">
        <v>86.666666666666146</v>
      </c>
      <c r="D761">
        <v>98.459104860661753</v>
      </c>
      <c r="E761">
        <v>77.600959364158555</v>
      </c>
      <c r="F761">
        <v>46.567180679456285</v>
      </c>
      <c r="G761">
        <v>643.84452463244588</v>
      </c>
      <c r="H761">
        <v>7.4289752842205745</v>
      </c>
      <c r="I761">
        <v>3.2994681324675996</v>
      </c>
      <c r="J761">
        <v>6.149987199380428</v>
      </c>
      <c r="K761">
        <v>654.75732429109269</v>
      </c>
      <c r="L761">
        <v>9.9442985069705419</v>
      </c>
      <c r="M761">
        <v>0.41000016273552542</v>
      </c>
    </row>
    <row r="762" spans="1:13" x14ac:dyDescent="0.2">
      <c r="A762">
        <v>761</v>
      </c>
      <c r="B762">
        <v>600</v>
      </c>
      <c r="C762">
        <v>84.249999999999844</v>
      </c>
      <c r="D762">
        <v>98.459104860661753</v>
      </c>
      <c r="E762">
        <v>69.83689305805045</v>
      </c>
      <c r="F762">
        <v>37.715127864699561</v>
      </c>
      <c r="G762">
        <v>492.35577384179288</v>
      </c>
      <c r="H762">
        <v>5.8439854461933978</v>
      </c>
      <c r="I762">
        <v>2.5731506120338241</v>
      </c>
      <c r="J762">
        <v>4.7961800783482271</v>
      </c>
      <c r="K762">
        <v>500.7009908460692</v>
      </c>
      <c r="L762">
        <v>7.2566106558946819</v>
      </c>
      <c r="M762">
        <v>0.41000024025138232</v>
      </c>
    </row>
    <row r="763" spans="1:13" x14ac:dyDescent="0.2">
      <c r="A763">
        <v>762</v>
      </c>
      <c r="B763">
        <v>600</v>
      </c>
      <c r="C763">
        <v>87.166666666666103</v>
      </c>
      <c r="D763">
        <v>97.474513812055264</v>
      </c>
      <c r="E763">
        <v>76.200403491603041</v>
      </c>
      <c r="F763">
        <v>44.452429415157383</v>
      </c>
      <c r="G763">
        <v>608.53854701526745</v>
      </c>
      <c r="H763">
        <v>6.9813217630815076</v>
      </c>
      <c r="I763">
        <v>3.0393516732552737</v>
      </c>
      <c r="J763">
        <v>5.6651475736351786</v>
      </c>
      <c r="K763">
        <v>618.85291715252083</v>
      </c>
      <c r="L763">
        <v>8.7472974764407443</v>
      </c>
      <c r="M763">
        <v>0.4100001501339402</v>
      </c>
    </row>
    <row r="764" spans="1:13" x14ac:dyDescent="0.2">
      <c r="A764">
        <v>763</v>
      </c>
      <c r="B764">
        <v>600</v>
      </c>
      <c r="C764">
        <v>86.416666666666174</v>
      </c>
      <c r="D764">
        <v>98.459104860661753</v>
      </c>
      <c r="E764">
        <v>71.404540467181832</v>
      </c>
      <c r="F764">
        <v>39.427334872594081</v>
      </c>
      <c r="G764">
        <v>520.96954126047808</v>
      </c>
      <c r="H764">
        <v>6.0285771409120272</v>
      </c>
      <c r="I764">
        <v>2.6986043284908363</v>
      </c>
      <c r="J764">
        <v>5.030017387680962</v>
      </c>
      <c r="K764">
        <v>529.79968562536749</v>
      </c>
      <c r="L764">
        <v>7.5027699000554318</v>
      </c>
      <c r="M764">
        <v>0.41000016942758261</v>
      </c>
    </row>
    <row r="765" spans="1:13" x14ac:dyDescent="0.2">
      <c r="A765">
        <v>764</v>
      </c>
      <c r="B765">
        <v>600</v>
      </c>
      <c r="C765">
        <v>86.999999999999602</v>
      </c>
      <c r="D765">
        <v>97.474513812055264</v>
      </c>
      <c r="E765">
        <v>76.155599319866198</v>
      </c>
      <c r="F765">
        <v>44.400170669381495</v>
      </c>
      <c r="G765">
        <v>607.62844384597474</v>
      </c>
      <c r="H765">
        <v>6.9842349867353741</v>
      </c>
      <c r="I765">
        <v>3.0671181769390752</v>
      </c>
      <c r="J765">
        <v>5.7169024733253959</v>
      </c>
      <c r="K765">
        <v>617.9273925519775</v>
      </c>
      <c r="L765">
        <v>8.950289202029289</v>
      </c>
      <c r="M765">
        <v>0.41000015422213526</v>
      </c>
    </row>
    <row r="766" spans="1:13" x14ac:dyDescent="0.2">
      <c r="A766">
        <v>765</v>
      </c>
      <c r="B766">
        <v>600</v>
      </c>
      <c r="C766">
        <v>88.666666666665975</v>
      </c>
      <c r="D766">
        <v>98.459104860661753</v>
      </c>
      <c r="E766">
        <v>78.996553958278355</v>
      </c>
      <c r="F766">
        <v>48.257193131043167</v>
      </c>
      <c r="G766">
        <v>673.72041195590316</v>
      </c>
      <c r="H766">
        <v>7.5983505107809224</v>
      </c>
      <c r="I766">
        <v>3.458597048611642</v>
      </c>
      <c r="J766">
        <v>6.4465928212705341</v>
      </c>
      <c r="K766">
        <v>685.13953888652907</v>
      </c>
      <c r="L766">
        <v>10.456365179593242</v>
      </c>
      <c r="M766">
        <v>0.41000011788767943</v>
      </c>
    </row>
    <row r="767" spans="1:13" x14ac:dyDescent="0.2">
      <c r="A767">
        <v>766</v>
      </c>
      <c r="B767">
        <v>600</v>
      </c>
      <c r="C767">
        <v>86.999999999999602</v>
      </c>
      <c r="D767">
        <v>98.459104860661753</v>
      </c>
      <c r="E767">
        <v>75.842830328995291</v>
      </c>
      <c r="F767">
        <v>44.481029264754618</v>
      </c>
      <c r="G767">
        <v>607.37195828552547</v>
      </c>
      <c r="H767">
        <v>6.9812868768451519</v>
      </c>
      <c r="I767">
        <v>3.1146041056163263</v>
      </c>
      <c r="J767">
        <v>5.8054130579987442</v>
      </c>
      <c r="K767">
        <v>617.6665597104593</v>
      </c>
      <c r="L767">
        <v>9.0829409851865659</v>
      </c>
      <c r="M767">
        <v>0.41000015422213526</v>
      </c>
    </row>
    <row r="768" spans="1:13" x14ac:dyDescent="0.2">
      <c r="A768">
        <v>767</v>
      </c>
      <c r="B768">
        <v>600</v>
      </c>
      <c r="C768">
        <v>87.999999999999517</v>
      </c>
      <c r="D768">
        <v>97.474513812055264</v>
      </c>
      <c r="E768">
        <v>79.447529461286507</v>
      </c>
      <c r="F768">
        <v>48.321649679162306</v>
      </c>
      <c r="G768">
        <v>676.71534594951027</v>
      </c>
      <c r="H768">
        <v>7.6899471130626589</v>
      </c>
      <c r="I768">
        <v>3.3264254016096992</v>
      </c>
      <c r="J768">
        <v>6.2002337401858316</v>
      </c>
      <c r="K768">
        <v>688.18525068208146</v>
      </c>
      <c r="L768">
        <v>9.7991424374373555</v>
      </c>
      <c r="M768">
        <v>0.41000013126221729</v>
      </c>
    </row>
    <row r="769" spans="1:13" x14ac:dyDescent="0.2">
      <c r="A769">
        <v>768</v>
      </c>
      <c r="B769">
        <v>600</v>
      </c>
      <c r="C769">
        <v>92.583333333332405</v>
      </c>
      <c r="D769">
        <v>98.459104860661753</v>
      </c>
      <c r="E769">
        <v>89.684922540238404</v>
      </c>
      <c r="F769">
        <v>62.199177131994077</v>
      </c>
      <c r="G769">
        <v>930.51086347646606</v>
      </c>
      <c r="H769">
        <v>10.050522377783714</v>
      </c>
      <c r="I769">
        <v>4.0931124472683909</v>
      </c>
      <c r="J769">
        <v>7.6292869473781737</v>
      </c>
      <c r="K769">
        <v>946.28233460800561</v>
      </c>
      <c r="L769">
        <v>12.483289712947984</v>
      </c>
      <c r="M769">
        <v>0.41000006270099471</v>
      </c>
    </row>
    <row r="770" spans="1:13" x14ac:dyDescent="0.2">
      <c r="A770">
        <v>769</v>
      </c>
      <c r="B770">
        <v>600</v>
      </c>
      <c r="C770">
        <v>90.249999999999318</v>
      </c>
      <c r="D770">
        <v>98.459104860661753</v>
      </c>
      <c r="E770">
        <v>84.423374266560103</v>
      </c>
      <c r="F770">
        <v>55.115173244192484</v>
      </c>
      <c r="G770">
        <v>797.82184397020035</v>
      </c>
      <c r="H770">
        <v>8.8401312351269397</v>
      </c>
      <c r="I770">
        <v>3.7421467936966191</v>
      </c>
      <c r="J770">
        <v>6.9751105194717971</v>
      </c>
      <c r="K770">
        <v>811.34437370170781</v>
      </c>
      <c r="L770">
        <v>10.975216086653193</v>
      </c>
      <c r="M770">
        <v>0.41000009133222559</v>
      </c>
    </row>
    <row r="771" spans="1:13" x14ac:dyDescent="0.2">
      <c r="A771">
        <v>770</v>
      </c>
      <c r="B771">
        <v>600</v>
      </c>
      <c r="C771">
        <v>88.916666666665961</v>
      </c>
      <c r="D771">
        <v>98.459104860661753</v>
      </c>
      <c r="E771">
        <v>77.173196260422969</v>
      </c>
      <c r="F771">
        <v>46.055207123117277</v>
      </c>
      <c r="G771">
        <v>634.85161606612314</v>
      </c>
      <c r="H771">
        <v>7.1398494777821355</v>
      </c>
      <c r="I771">
        <v>3.2556449553260656</v>
      </c>
      <c r="J771">
        <v>6.0683037377932258</v>
      </c>
      <c r="K771">
        <v>645.61193685285309</v>
      </c>
      <c r="L771">
        <v>9.5822608292644311</v>
      </c>
      <c r="M771">
        <v>0.41000011323134739</v>
      </c>
    </row>
    <row r="772" spans="1:13" x14ac:dyDescent="0.2">
      <c r="A772">
        <v>771</v>
      </c>
      <c r="B772">
        <v>600</v>
      </c>
      <c r="C772">
        <v>87.249999999999588</v>
      </c>
      <c r="D772">
        <v>98.459104860661753</v>
      </c>
      <c r="E772">
        <v>73.635365769746187</v>
      </c>
      <c r="F772">
        <v>41.92940130513027</v>
      </c>
      <c r="G772">
        <v>563.392573494359</v>
      </c>
      <c r="H772">
        <v>6.457221472714747</v>
      </c>
      <c r="I772">
        <v>2.9071915725734616</v>
      </c>
      <c r="J772">
        <v>5.4188100141164233</v>
      </c>
      <c r="K772">
        <v>572.94174401162047</v>
      </c>
      <c r="L772">
        <v>8.241010005653699</v>
      </c>
      <c r="M772">
        <v>0.41000014813066343</v>
      </c>
    </row>
    <row r="773" spans="1:13" x14ac:dyDescent="0.2">
      <c r="A773">
        <v>772</v>
      </c>
      <c r="B773">
        <v>600</v>
      </c>
      <c r="C773">
        <v>84.083333333333115</v>
      </c>
      <c r="D773">
        <v>96.489922763448604</v>
      </c>
      <c r="E773">
        <v>69.565195881244207</v>
      </c>
      <c r="F773">
        <v>36.673795997031505</v>
      </c>
      <c r="G773">
        <v>477.74614293706691</v>
      </c>
      <c r="H773">
        <v>5.681817359013694</v>
      </c>
      <c r="I773">
        <v>2.5541616063150325</v>
      </c>
      <c r="J773">
        <v>4.7607858458807684</v>
      </c>
      <c r="K773">
        <v>485.84373841579452</v>
      </c>
      <c r="L773">
        <v>7.3006492680130739</v>
      </c>
      <c r="M773">
        <v>0.41000024679350416</v>
      </c>
    </row>
    <row r="774" spans="1:13" x14ac:dyDescent="0.2">
      <c r="A774">
        <v>773</v>
      </c>
      <c r="B774">
        <v>600</v>
      </c>
      <c r="C774">
        <v>87.583333333332817</v>
      </c>
      <c r="D774">
        <v>61.044645013610321</v>
      </c>
      <c r="E774">
        <v>93.771914786958718</v>
      </c>
      <c r="F774">
        <v>42.15829343935166</v>
      </c>
      <c r="G774">
        <v>646.19194756288312</v>
      </c>
      <c r="H774">
        <v>7.378024139633343</v>
      </c>
      <c r="I774">
        <v>2.9632238668668478</v>
      </c>
      <c r="J774">
        <v>5.5232504508235749</v>
      </c>
      <c r="K774">
        <v>657.14450981108632</v>
      </c>
      <c r="L774">
        <v>8.9724833051991038</v>
      </c>
      <c r="M774">
        <v>0.41000014038131599</v>
      </c>
    </row>
    <row r="775" spans="1:13" x14ac:dyDescent="0.2">
      <c r="A775">
        <v>774</v>
      </c>
      <c r="B775">
        <v>600</v>
      </c>
      <c r="C775">
        <v>87.916666666666046</v>
      </c>
      <c r="D775">
        <v>96.489922763448604</v>
      </c>
      <c r="E775">
        <v>79.225087979457655</v>
      </c>
      <c r="F775">
        <v>47.566073260220762</v>
      </c>
      <c r="G775">
        <v>665.11739895903054</v>
      </c>
      <c r="H775">
        <v>7.5653163862639081</v>
      </c>
      <c r="I775">
        <v>3.3002209744875746</v>
      </c>
      <c r="J775">
        <v>6.1513904463887679</v>
      </c>
      <c r="K775">
        <v>676.39072772993518</v>
      </c>
      <c r="L775">
        <v>9.7832011806946522</v>
      </c>
      <c r="M775">
        <v>0.41000013303736998</v>
      </c>
    </row>
    <row r="776" spans="1:13" x14ac:dyDescent="0.2">
      <c r="A776">
        <v>775</v>
      </c>
      <c r="B776">
        <v>600</v>
      </c>
      <c r="C776">
        <v>86.166666666666188</v>
      </c>
      <c r="D776">
        <v>98.459104860661753</v>
      </c>
      <c r="E776">
        <v>75.349541666826951</v>
      </c>
      <c r="F776">
        <v>43.904293639706815</v>
      </c>
      <c r="G776">
        <v>597.36978563303467</v>
      </c>
      <c r="H776">
        <v>6.9327247849095315</v>
      </c>
      <c r="I776">
        <v>3.0043041937712718</v>
      </c>
      <c r="J776">
        <v>5.5998214236183994</v>
      </c>
      <c r="K776">
        <v>607.49487887928501</v>
      </c>
      <c r="L776">
        <v>8.6554236108600904</v>
      </c>
      <c r="M776">
        <v>0.41000017639483249</v>
      </c>
    </row>
    <row r="777" spans="1:13" x14ac:dyDescent="0.2">
      <c r="A777">
        <v>776</v>
      </c>
      <c r="B777">
        <v>600</v>
      </c>
      <c r="C777">
        <v>87.499999999999559</v>
      </c>
      <c r="D777">
        <v>97.474513812055264</v>
      </c>
      <c r="E777">
        <v>74.872221552676322</v>
      </c>
      <c r="F777">
        <v>42.916312381807039</v>
      </c>
      <c r="G777">
        <v>581.90939112716535</v>
      </c>
      <c r="H777">
        <v>6.6503930414533521</v>
      </c>
      <c r="I777">
        <v>2.8769256829320864</v>
      </c>
      <c r="J777">
        <v>5.3623964267140467</v>
      </c>
      <c r="K777">
        <v>591.77240487043105</v>
      </c>
      <c r="L777">
        <v>8.0129080979063954</v>
      </c>
      <c r="M777">
        <v>0.41000014227979281</v>
      </c>
    </row>
    <row r="778" spans="1:13" x14ac:dyDescent="0.2">
      <c r="A778">
        <v>777</v>
      </c>
      <c r="B778">
        <v>600</v>
      </c>
      <c r="C778">
        <v>83.583333333333158</v>
      </c>
      <c r="D778">
        <v>59.075462916397107</v>
      </c>
      <c r="E778">
        <v>89.079009715282425</v>
      </c>
      <c r="F778">
        <v>36.816947274353133</v>
      </c>
      <c r="G778">
        <v>548.75792534607592</v>
      </c>
      <c r="H778">
        <v>6.5653989074306329</v>
      </c>
      <c r="I778">
        <v>2.4453056823971941</v>
      </c>
      <c r="J778">
        <v>4.5578857081028774</v>
      </c>
      <c r="K778">
        <v>558.05916015777257</v>
      </c>
      <c r="L778">
        <v>7.2797863996536156</v>
      </c>
      <c r="M778">
        <v>0.41000026750826973</v>
      </c>
    </row>
    <row r="779" spans="1:13" x14ac:dyDescent="0.2">
      <c r="A779">
        <v>778</v>
      </c>
      <c r="B779">
        <v>600</v>
      </c>
      <c r="C779">
        <v>84.416666666666345</v>
      </c>
      <c r="D779">
        <v>74.828919694103064</v>
      </c>
      <c r="E779">
        <v>78.535616061034247</v>
      </c>
      <c r="F779">
        <v>36.248719237431118</v>
      </c>
      <c r="G779">
        <v>504.4590042851475</v>
      </c>
      <c r="H779">
        <v>5.9758223607322742</v>
      </c>
      <c r="I779">
        <v>2.5473815336815404</v>
      </c>
      <c r="J779">
        <v>4.748148245445555</v>
      </c>
      <c r="K779">
        <v>513.0093602628707</v>
      </c>
      <c r="L779">
        <v>7.2616698490376459</v>
      </c>
      <c r="M779">
        <v>0.41000023388268225</v>
      </c>
    </row>
    <row r="780" spans="1:13" x14ac:dyDescent="0.2">
      <c r="A780">
        <v>779</v>
      </c>
      <c r="B780">
        <v>600</v>
      </c>
      <c r="C780">
        <v>87.333333333332831</v>
      </c>
      <c r="D780">
        <v>62.029236062216867</v>
      </c>
      <c r="E780">
        <v>90.306791839785845</v>
      </c>
      <c r="F780">
        <v>39.730784665404251</v>
      </c>
      <c r="G780">
        <v>596.62098046668041</v>
      </c>
      <c r="H780">
        <v>6.8315379442750057</v>
      </c>
      <c r="I780">
        <v>2.8880650385628757</v>
      </c>
      <c r="J780">
        <v>5.3831594381414263</v>
      </c>
      <c r="K780">
        <v>606.73335077387344</v>
      </c>
      <c r="L780">
        <v>8.5513380428057637</v>
      </c>
      <c r="M780">
        <v>0.41000014615411695</v>
      </c>
    </row>
    <row r="781" spans="1:13" x14ac:dyDescent="0.2">
      <c r="A781">
        <v>780</v>
      </c>
      <c r="B781">
        <v>600</v>
      </c>
      <c r="C781">
        <v>85.416666666666259</v>
      </c>
      <c r="D781">
        <v>98.459104860661753</v>
      </c>
      <c r="E781">
        <v>73.879016061650802</v>
      </c>
      <c r="F781">
        <v>42.207338752232161</v>
      </c>
      <c r="G781">
        <v>568.14847501385191</v>
      </c>
      <c r="H781">
        <v>6.6514943416256154</v>
      </c>
      <c r="I781">
        <v>2.8316238466575827</v>
      </c>
      <c r="J781">
        <v>5.2779568437233593</v>
      </c>
      <c r="K781">
        <v>577.77830512328524</v>
      </c>
      <c r="L781">
        <v>7.9467870909595959</v>
      </c>
      <c r="M781">
        <v>0.41000019906324991</v>
      </c>
    </row>
    <row r="782" spans="1:13" x14ac:dyDescent="0.2">
      <c r="A782">
        <v>781</v>
      </c>
      <c r="B782">
        <v>600</v>
      </c>
      <c r="C782">
        <v>88.999999999999432</v>
      </c>
      <c r="D782">
        <v>98.459104860661753</v>
      </c>
      <c r="E782">
        <v>77.413876405290878</v>
      </c>
      <c r="F782">
        <v>46.34291993527583</v>
      </c>
      <c r="G782">
        <v>639.90204387047004</v>
      </c>
      <c r="H782">
        <v>7.1899106052862258</v>
      </c>
      <c r="I782">
        <v>3.2777252193217508</v>
      </c>
      <c r="J782">
        <v>6.109459868260485</v>
      </c>
      <c r="K782">
        <v>650.74796444771448</v>
      </c>
      <c r="L782">
        <v>9.5881920377126608</v>
      </c>
      <c r="M782">
        <v>0.41000011172047163</v>
      </c>
    </row>
    <row r="783" spans="1:13" x14ac:dyDescent="0.2">
      <c r="A783">
        <v>782</v>
      </c>
      <c r="B783">
        <v>600</v>
      </c>
      <c r="C783">
        <v>86.083333333332945</v>
      </c>
      <c r="D783">
        <v>98.459104860661753</v>
      </c>
      <c r="E783">
        <v>76.348702942640088</v>
      </c>
      <c r="F783">
        <v>45.076386211673793</v>
      </c>
      <c r="G783">
        <v>617.73413850205122</v>
      </c>
      <c r="H783">
        <v>7.1760016089299592</v>
      </c>
      <c r="I783">
        <v>3.0881987572466953</v>
      </c>
      <c r="J783">
        <v>5.7561952604784619</v>
      </c>
      <c r="K783">
        <v>628.20439900310237</v>
      </c>
      <c r="L783">
        <v>8.9669710569236276</v>
      </c>
      <c r="M783">
        <v>0.41000017878034578</v>
      </c>
    </row>
    <row r="784" spans="1:13" x14ac:dyDescent="0.2">
      <c r="A784">
        <v>783</v>
      </c>
      <c r="B784">
        <v>600</v>
      </c>
      <c r="C784">
        <v>88.666666666665975</v>
      </c>
      <c r="D784">
        <v>96.489922763448604</v>
      </c>
      <c r="E784">
        <v>77.843690289488833</v>
      </c>
      <c r="F784">
        <v>45.921775628695151</v>
      </c>
      <c r="G784">
        <v>636.00211145512662</v>
      </c>
      <c r="H784">
        <v>7.172956144230807</v>
      </c>
      <c r="I784">
        <v>3.2851914416192858</v>
      </c>
      <c r="J784">
        <v>6.1233764056277451</v>
      </c>
      <c r="K784">
        <v>646.78193749270781</v>
      </c>
      <c r="L784">
        <v>9.8945685014407836</v>
      </c>
      <c r="M784">
        <v>0.41000011788767943</v>
      </c>
    </row>
    <row r="785" spans="1:13" x14ac:dyDescent="0.2">
      <c r="A785">
        <v>784</v>
      </c>
      <c r="B785">
        <v>600</v>
      </c>
      <c r="C785">
        <v>82.916666666666472</v>
      </c>
      <c r="D785">
        <v>63.013827110823676</v>
      </c>
      <c r="E785">
        <v>78.83542640817987</v>
      </c>
      <c r="F785">
        <v>30.75874278644481</v>
      </c>
      <c r="G785">
        <v>428.94646821686081</v>
      </c>
      <c r="H785">
        <v>5.1732237372887857</v>
      </c>
      <c r="I785">
        <v>2.3218931163377317</v>
      </c>
      <c r="J785">
        <v>4.3278529661467502</v>
      </c>
      <c r="K785">
        <v>436.21696756035379</v>
      </c>
      <c r="L785">
        <v>6.9216596622627762</v>
      </c>
      <c r="M785">
        <v>0.41000029785749281</v>
      </c>
    </row>
    <row r="786" spans="1:13" x14ac:dyDescent="0.2">
      <c r="A786">
        <v>785</v>
      </c>
      <c r="B786">
        <v>600</v>
      </c>
      <c r="C786">
        <v>86.166666666666188</v>
      </c>
      <c r="D786">
        <v>68.921373402463203</v>
      </c>
      <c r="E786">
        <v>88.914851068445785</v>
      </c>
      <c r="F786">
        <v>42.794939350169535</v>
      </c>
      <c r="G786">
        <v>637.21966025920176</v>
      </c>
      <c r="H786">
        <v>7.3951991519443556</v>
      </c>
      <c r="I786">
        <v>3.0817752770732145</v>
      </c>
      <c r="J786">
        <v>5.7442223244607904</v>
      </c>
      <c r="K786">
        <v>648.02018722531079</v>
      </c>
      <c r="L786">
        <v>9.2216285103489692</v>
      </c>
      <c r="M786">
        <v>0.41000017639483249</v>
      </c>
    </row>
    <row r="787" spans="1:13" x14ac:dyDescent="0.2">
      <c r="A787">
        <v>786</v>
      </c>
      <c r="B787">
        <v>600</v>
      </c>
      <c r="C787">
        <v>85.333333333333002</v>
      </c>
      <c r="D787">
        <v>64.983009208036833</v>
      </c>
      <c r="E787">
        <v>87.94542765883368</v>
      </c>
      <c r="F787">
        <v>39.474462957335177</v>
      </c>
      <c r="G787">
        <v>584.27812164195916</v>
      </c>
      <c r="H787">
        <v>6.8470092379917364</v>
      </c>
      <c r="I787">
        <v>2.7676920664370357</v>
      </c>
      <c r="J787">
        <v>5.1587922953160028</v>
      </c>
      <c r="K787">
        <v>594.18134383800896</v>
      </c>
      <c r="L787">
        <v>8.1461363543669432</v>
      </c>
      <c r="M787">
        <v>0.41000020175532442</v>
      </c>
    </row>
    <row r="788" spans="1:13" x14ac:dyDescent="0.2">
      <c r="A788">
        <v>787</v>
      </c>
      <c r="B788">
        <v>600</v>
      </c>
      <c r="C788">
        <v>87.499999999999559</v>
      </c>
      <c r="D788">
        <v>98.459104860661753</v>
      </c>
      <c r="E788">
        <v>75.093722543220039</v>
      </c>
      <c r="F788">
        <v>43.606680899133892</v>
      </c>
      <c r="G788">
        <v>592.22236398569385</v>
      </c>
      <c r="H788">
        <v>6.768255588407964</v>
      </c>
      <c r="I788">
        <v>2.9567058720221526</v>
      </c>
      <c r="J788">
        <v>5.5111013458008431</v>
      </c>
      <c r="K788">
        <v>602.26017640825319</v>
      </c>
      <c r="L788">
        <v>8.2428616442673253</v>
      </c>
      <c r="M788">
        <v>0.41000014227979281</v>
      </c>
    </row>
    <row r="789" spans="1:13" x14ac:dyDescent="0.2">
      <c r="A789">
        <v>788</v>
      </c>
      <c r="B789">
        <v>600</v>
      </c>
      <c r="C789">
        <v>82.250000000000014</v>
      </c>
      <c r="D789">
        <v>52.183325576150871</v>
      </c>
      <c r="E789">
        <v>88.303477786921761</v>
      </c>
      <c r="F789">
        <v>31.957827690191017</v>
      </c>
      <c r="G789">
        <v>474.06915164726848</v>
      </c>
      <c r="H789">
        <v>5.7637586826415612</v>
      </c>
      <c r="I789">
        <v>2.3592979892713308</v>
      </c>
      <c r="J789">
        <v>4.3975731393687427</v>
      </c>
      <c r="K789">
        <v>482.10449301399854</v>
      </c>
      <c r="L789">
        <v>7.0275931443231343</v>
      </c>
      <c r="M789">
        <v>0.41000033164988159</v>
      </c>
    </row>
    <row r="790" spans="1:13" x14ac:dyDescent="0.2">
      <c r="A790">
        <v>789</v>
      </c>
      <c r="B790">
        <v>600</v>
      </c>
      <c r="C790">
        <v>82.000000000000028</v>
      </c>
      <c r="D790">
        <v>7.8767283888529596</v>
      </c>
      <c r="E790">
        <v>179.31165147334758</v>
      </c>
      <c r="F790">
        <v>19.890823894790845</v>
      </c>
      <c r="G790">
        <v>433.99392565897722</v>
      </c>
      <c r="H790">
        <v>5.2926088494997208</v>
      </c>
      <c r="I790">
        <v>1.9416273362423433</v>
      </c>
      <c r="J790">
        <v>3.619063068485262</v>
      </c>
      <c r="K790">
        <v>441.35001320048576</v>
      </c>
      <c r="L790">
        <v>9.1899423909948492</v>
      </c>
      <c r="M790">
        <v>0.41000034528808371</v>
      </c>
    </row>
    <row r="791" spans="1:13" x14ac:dyDescent="0.2">
      <c r="A791">
        <v>790</v>
      </c>
      <c r="B791">
        <v>600</v>
      </c>
      <c r="C791">
        <v>97.083333333332007</v>
      </c>
      <c r="D791">
        <v>17.72263887491912</v>
      </c>
      <c r="E791">
        <v>189.43169507993747</v>
      </c>
      <c r="F791">
        <v>49.948627657164423</v>
      </c>
      <c r="G791">
        <v>1122.903851037122</v>
      </c>
      <c r="H791">
        <v>11.566391598665792</v>
      </c>
      <c r="I791">
        <v>4.2424615214936363</v>
      </c>
      <c r="J791">
        <v>7.9076636001745308</v>
      </c>
      <c r="K791">
        <v>1141.9361784521486</v>
      </c>
      <c r="L791">
        <v>22.212417587503193</v>
      </c>
      <c r="M791">
        <v>0.41000003035589477</v>
      </c>
    </row>
    <row r="792" spans="1:13" x14ac:dyDescent="0.2">
      <c r="A792">
        <v>791</v>
      </c>
      <c r="B792">
        <v>600</v>
      </c>
      <c r="C792">
        <v>85.583333333332988</v>
      </c>
      <c r="D792">
        <v>97.474513812055264</v>
      </c>
      <c r="E792">
        <v>73.460602534812509</v>
      </c>
      <c r="F792">
        <v>41.313304251656952</v>
      </c>
      <c r="G792">
        <v>554.3961996301108</v>
      </c>
      <c r="H792">
        <v>6.4778523812671436</v>
      </c>
      <c r="I792">
        <v>2.7259904108015949</v>
      </c>
      <c r="J792">
        <v>5.0810632074587039</v>
      </c>
      <c r="K792">
        <v>563.79293056518691</v>
      </c>
      <c r="L792">
        <v>7.7403402700441486</v>
      </c>
      <c r="M792">
        <v>0.4100001937863848</v>
      </c>
    </row>
    <row r="793" spans="1:13" x14ac:dyDescent="0.2">
      <c r="A793">
        <v>792</v>
      </c>
      <c r="B793">
        <v>600</v>
      </c>
      <c r="C793">
        <v>86.999999999999602</v>
      </c>
      <c r="D793">
        <v>98.459104860661753</v>
      </c>
      <c r="E793">
        <v>74.399212900139744</v>
      </c>
      <c r="F793">
        <v>42.803811853039548</v>
      </c>
      <c r="G793">
        <v>578.38388676930833</v>
      </c>
      <c r="H793">
        <v>6.6480906525208159</v>
      </c>
      <c r="I793">
        <v>3.0079948620415919</v>
      </c>
      <c r="J793">
        <v>5.6067005816245885</v>
      </c>
      <c r="K793">
        <v>588.18715724248182</v>
      </c>
      <c r="L793">
        <v>8.7242675186138765</v>
      </c>
      <c r="M793">
        <v>0.41000015422213526</v>
      </c>
    </row>
    <row r="794" spans="1:13" x14ac:dyDescent="0.2">
      <c r="A794">
        <v>793</v>
      </c>
      <c r="B794">
        <v>600</v>
      </c>
      <c r="C794">
        <v>89.333333333332661</v>
      </c>
      <c r="D794">
        <v>97.474513812055264</v>
      </c>
      <c r="E794">
        <v>80.862473471847679</v>
      </c>
      <c r="F794">
        <v>50.058173864240267</v>
      </c>
      <c r="G794">
        <v>707.80773498294457</v>
      </c>
      <c r="H794">
        <v>7.9232209139882448</v>
      </c>
      <c r="I794">
        <v>3.3740224918649377</v>
      </c>
      <c r="J794">
        <v>6.2889515225814305</v>
      </c>
      <c r="K794">
        <v>719.80460542326239</v>
      </c>
      <c r="L794">
        <v>9.7018889885296993</v>
      </c>
      <c r="M794">
        <v>0.41000010587589675</v>
      </c>
    </row>
    <row r="795" spans="1:13" x14ac:dyDescent="0.2">
      <c r="A795">
        <v>794</v>
      </c>
      <c r="B795">
        <v>600</v>
      </c>
      <c r="C795">
        <v>88.999999999999432</v>
      </c>
      <c r="D795">
        <v>98.459104860661753</v>
      </c>
      <c r="E795">
        <v>79.339957999423532</v>
      </c>
      <c r="F795">
        <v>48.677660444052457</v>
      </c>
      <c r="G795">
        <v>681.19815945413563</v>
      </c>
      <c r="H795">
        <v>7.6539119039791013</v>
      </c>
      <c r="I795">
        <v>3.4099862750050165</v>
      </c>
      <c r="J795">
        <v>6.3559856011277098</v>
      </c>
      <c r="K795">
        <v>692.74402214605129</v>
      </c>
      <c r="L795">
        <v>10.035321147884115</v>
      </c>
      <c r="M795">
        <v>0.41000011172047163</v>
      </c>
    </row>
    <row r="796" spans="1:13" x14ac:dyDescent="0.2">
      <c r="A796">
        <v>795</v>
      </c>
      <c r="B796">
        <v>600</v>
      </c>
      <c r="C796">
        <v>89.249999999999417</v>
      </c>
      <c r="D796">
        <v>98.459104860661753</v>
      </c>
      <c r="E796">
        <v>79.410797547998229</v>
      </c>
      <c r="F796">
        <v>48.764624012127022</v>
      </c>
      <c r="G796">
        <v>682.74695732009036</v>
      </c>
      <c r="H796">
        <v>7.6498258523259928</v>
      </c>
      <c r="I796">
        <v>3.346826333878532</v>
      </c>
      <c r="J796">
        <v>6.2382597090000589</v>
      </c>
      <c r="K796">
        <v>694.31906592857388</v>
      </c>
      <c r="L796">
        <v>9.6470483988292646</v>
      </c>
      <c r="M796">
        <v>0.41000010730773212</v>
      </c>
    </row>
    <row r="797" spans="1:13" x14ac:dyDescent="0.2">
      <c r="A797">
        <v>796</v>
      </c>
      <c r="B797">
        <v>600</v>
      </c>
      <c r="C797">
        <v>87.999999999999517</v>
      </c>
      <c r="D797">
        <v>98.459104860661753</v>
      </c>
      <c r="E797">
        <v>76.272188196581354</v>
      </c>
      <c r="F797">
        <v>44.986082647715442</v>
      </c>
      <c r="G797">
        <v>616.16004055183907</v>
      </c>
      <c r="H797">
        <v>7.0018186426345732</v>
      </c>
      <c r="I797">
        <v>3.167330246512571</v>
      </c>
      <c r="J797">
        <v>5.9036910466217538</v>
      </c>
      <c r="K797">
        <v>626.60357047538548</v>
      </c>
      <c r="L797">
        <v>9.2370710893110672</v>
      </c>
      <c r="M797">
        <v>0.41000013126221729</v>
      </c>
    </row>
    <row r="798" spans="1:13" x14ac:dyDescent="0.2">
      <c r="A798">
        <v>797</v>
      </c>
      <c r="B798">
        <v>600</v>
      </c>
      <c r="C798">
        <v>84.249999999999844</v>
      </c>
      <c r="D798">
        <v>96.489922763448604</v>
      </c>
      <c r="E798">
        <v>68.153741426582869</v>
      </c>
      <c r="F798">
        <v>35.200695514649688</v>
      </c>
      <c r="G798">
        <v>453.46470074447552</v>
      </c>
      <c r="H798">
        <v>5.3823703352460104</v>
      </c>
      <c r="I798">
        <v>2.4043921793702392</v>
      </c>
      <c r="J798">
        <v>4.4816256838215081</v>
      </c>
      <c r="K798">
        <v>461.1507309131963</v>
      </c>
      <c r="L798">
        <v>6.7480132918166262</v>
      </c>
      <c r="M798">
        <v>0.41000024025138232</v>
      </c>
    </row>
    <row r="799" spans="1:13" x14ac:dyDescent="0.2">
      <c r="A799">
        <v>798</v>
      </c>
      <c r="B799">
        <v>600</v>
      </c>
      <c r="C799">
        <v>88.166666666666018</v>
      </c>
      <c r="D799">
        <v>98.459104860661753</v>
      </c>
      <c r="E799">
        <v>77.718512865025744</v>
      </c>
      <c r="F799">
        <v>46.708371752222455</v>
      </c>
      <c r="G799">
        <v>646.32937778956909</v>
      </c>
      <c r="H799">
        <v>7.3307679900518776</v>
      </c>
      <c r="I799">
        <v>3.2154442419374427</v>
      </c>
      <c r="J799">
        <v>5.9933723055683927</v>
      </c>
      <c r="K799">
        <v>657.28425536147211</v>
      </c>
      <c r="L799">
        <v>9.2891940944910445</v>
      </c>
      <c r="M799">
        <v>0.41000012778265482</v>
      </c>
    </row>
    <row r="800" spans="1:13" x14ac:dyDescent="0.2">
      <c r="A800">
        <v>799</v>
      </c>
      <c r="B800">
        <v>600</v>
      </c>
      <c r="C800">
        <v>86.166666666666188</v>
      </c>
      <c r="D800">
        <v>98.459104860661753</v>
      </c>
      <c r="E800">
        <v>71.688656903841022</v>
      </c>
      <c r="F800">
        <v>39.741719362148629</v>
      </c>
      <c r="G800">
        <v>526.2607209719198</v>
      </c>
      <c r="H800">
        <v>6.1074745180493935</v>
      </c>
      <c r="I800">
        <v>2.7646237863892114</v>
      </c>
      <c r="J800">
        <v>5.1530732271933104</v>
      </c>
      <c r="K800">
        <v>535.18055421395945</v>
      </c>
      <c r="L800">
        <v>7.8578429030366888</v>
      </c>
      <c r="M800">
        <v>0.41000017639483249</v>
      </c>
    </row>
    <row r="801" spans="1:13" x14ac:dyDescent="0.2">
      <c r="A801">
        <v>800</v>
      </c>
      <c r="B801">
        <v>600</v>
      </c>
      <c r="C801">
        <v>89.333333333332661</v>
      </c>
      <c r="D801">
        <v>68.921373402463203</v>
      </c>
      <c r="E801">
        <v>91.067579836683024</v>
      </c>
      <c r="F801">
        <v>44.892252270551012</v>
      </c>
      <c r="G801">
        <v>677.21622293062535</v>
      </c>
      <c r="H801">
        <v>7.5807786148951166</v>
      </c>
      <c r="I801">
        <v>3.1495833159094833</v>
      </c>
      <c r="J801">
        <v>5.8706119588247585</v>
      </c>
      <c r="K801">
        <v>688.69458758395297</v>
      </c>
      <c r="L801">
        <v>9.3669717984277003</v>
      </c>
      <c r="M801">
        <v>0.41000010587589675</v>
      </c>
    </row>
    <row r="802" spans="1:13" x14ac:dyDescent="0.2">
      <c r="A802">
        <v>801</v>
      </c>
      <c r="B802">
        <v>600</v>
      </c>
      <c r="C802">
        <v>88.166666666666018</v>
      </c>
      <c r="D802">
        <v>94.52074066623544</v>
      </c>
      <c r="E802">
        <v>82.292669828670071</v>
      </c>
      <c r="F802">
        <v>50.273520927951068</v>
      </c>
      <c r="G802">
        <v>717.67365678255646</v>
      </c>
      <c r="H802">
        <v>8.1399658614279211</v>
      </c>
      <c r="I802">
        <v>3.4707583505659674</v>
      </c>
      <c r="J802">
        <v>6.4692606720707682</v>
      </c>
      <c r="K802">
        <v>729.83777513583459</v>
      </c>
      <c r="L802">
        <v>10.171351731650736</v>
      </c>
      <c r="M802">
        <v>0.41000012778265482</v>
      </c>
    </row>
    <row r="803" spans="1:13" x14ac:dyDescent="0.2">
      <c r="A803">
        <v>802</v>
      </c>
      <c r="B803">
        <v>600</v>
      </c>
      <c r="C803">
        <v>86.916666666666131</v>
      </c>
      <c r="D803">
        <v>96.489922763448604</v>
      </c>
      <c r="E803">
        <v>76.162813078559452</v>
      </c>
      <c r="F803">
        <v>43.96001104501476</v>
      </c>
      <c r="G803">
        <v>601.63577703339536</v>
      </c>
      <c r="H803">
        <v>6.9219840118895384</v>
      </c>
      <c r="I803">
        <v>3.0663777743190614</v>
      </c>
      <c r="J803">
        <v>5.715522412523879</v>
      </c>
      <c r="K803">
        <v>611.83315568529895</v>
      </c>
      <c r="L803">
        <v>9.011165569578008</v>
      </c>
      <c r="M803">
        <v>0.41000015630779135</v>
      </c>
    </row>
    <row r="804" spans="1:13" x14ac:dyDescent="0.2">
      <c r="A804">
        <v>803</v>
      </c>
      <c r="B804">
        <v>600</v>
      </c>
      <c r="C804">
        <v>86.083333333332945</v>
      </c>
      <c r="D804">
        <v>98.459104860661753</v>
      </c>
      <c r="E804">
        <v>72.38387607482133</v>
      </c>
      <c r="F804">
        <v>40.516268001939515</v>
      </c>
      <c r="G804">
        <v>539.34516336014997</v>
      </c>
      <c r="H804">
        <v>6.2653842791111609</v>
      </c>
      <c r="I804">
        <v>2.8316627212728438</v>
      </c>
      <c r="J804">
        <v>5.2780293033976591</v>
      </c>
      <c r="K804">
        <v>548.48677300804218</v>
      </c>
      <c r="L804">
        <v>8.1247041361944703</v>
      </c>
      <c r="M804">
        <v>0.41000017878034578</v>
      </c>
    </row>
    <row r="805" spans="1:13" x14ac:dyDescent="0.2">
      <c r="A805">
        <v>804</v>
      </c>
      <c r="B805">
        <v>600</v>
      </c>
      <c r="C805">
        <v>88.333333333332746</v>
      </c>
      <c r="D805">
        <v>98.459104860661753</v>
      </c>
      <c r="E805">
        <v>77.461996923345353</v>
      </c>
      <c r="F805">
        <v>46.400551422494047</v>
      </c>
      <c r="G805">
        <v>640.91470499286731</v>
      </c>
      <c r="H805">
        <v>7.2556381697306218</v>
      </c>
      <c r="I805">
        <v>3.1590874060049141</v>
      </c>
      <c r="J805">
        <v>5.8883269450231381</v>
      </c>
      <c r="K805">
        <v>651.77780351497552</v>
      </c>
      <c r="L805">
        <v>8.9878035339171074</v>
      </c>
      <c r="M805">
        <v>0.41000012439533029</v>
      </c>
    </row>
    <row r="806" spans="1:13" x14ac:dyDescent="0.2">
      <c r="A806">
        <v>805</v>
      </c>
      <c r="B806">
        <v>600</v>
      </c>
      <c r="C806">
        <v>84.416666666666345</v>
      </c>
      <c r="D806">
        <v>97.474513812055264</v>
      </c>
      <c r="E806">
        <v>70.006708902474969</v>
      </c>
      <c r="F806">
        <v>37.519779889233511</v>
      </c>
      <c r="G806">
        <v>490.45397703058114</v>
      </c>
      <c r="H806">
        <v>5.8099187802240833</v>
      </c>
      <c r="I806">
        <v>2.5508240748363145</v>
      </c>
      <c r="J806">
        <v>4.7545649111580879</v>
      </c>
      <c r="K806">
        <v>498.76695401915543</v>
      </c>
      <c r="L806">
        <v>7.0933646558441552</v>
      </c>
      <c r="M806">
        <v>0.41000023388268225</v>
      </c>
    </row>
    <row r="807" spans="1:13" x14ac:dyDescent="0.2">
      <c r="A807">
        <v>806</v>
      </c>
      <c r="B807">
        <v>600</v>
      </c>
      <c r="C807">
        <v>86.666666666666146</v>
      </c>
      <c r="D807">
        <v>98.459104860661753</v>
      </c>
      <c r="E807">
        <v>74.474599116636142</v>
      </c>
      <c r="F807">
        <v>42.890599121723803</v>
      </c>
      <c r="G807">
        <v>579.87638475486585</v>
      </c>
      <c r="H807">
        <v>6.6908813625561843</v>
      </c>
      <c r="I807">
        <v>3.0773384477522079</v>
      </c>
      <c r="J807">
        <v>5.7359523723247108</v>
      </c>
      <c r="K807">
        <v>589.70496070994261</v>
      </c>
      <c r="L807">
        <v>9.1879438456677196</v>
      </c>
      <c r="M807">
        <v>0.41000016273552542</v>
      </c>
    </row>
    <row r="808" spans="1:13" x14ac:dyDescent="0.2">
      <c r="A808">
        <v>807</v>
      </c>
      <c r="B808">
        <v>600</v>
      </c>
      <c r="C808">
        <v>87.583333333332817</v>
      </c>
      <c r="D808">
        <v>98.459104860661753</v>
      </c>
      <c r="E808">
        <v>76.54549935760771</v>
      </c>
      <c r="F808">
        <v>45.309063484306328</v>
      </c>
      <c r="G808">
        <v>621.79410250125829</v>
      </c>
      <c r="H808">
        <v>7.0994569267508503</v>
      </c>
      <c r="I808">
        <v>2.997942353355179</v>
      </c>
      <c r="J808">
        <v>5.5879633799723738</v>
      </c>
      <c r="K808">
        <v>632.33313604832665</v>
      </c>
      <c r="L808">
        <v>8.5843876641784167</v>
      </c>
      <c r="M808">
        <v>0.41000014038131599</v>
      </c>
    </row>
    <row r="809" spans="1:13" x14ac:dyDescent="0.2">
      <c r="A809">
        <v>808</v>
      </c>
      <c r="B809">
        <v>600</v>
      </c>
      <c r="C809">
        <v>88.999999999999432</v>
      </c>
      <c r="D809">
        <v>98.459104860661753</v>
      </c>
      <c r="E809">
        <v>79.188422361906461</v>
      </c>
      <c r="F809">
        <v>48.491893871875511</v>
      </c>
      <c r="G809">
        <v>677.89224227923216</v>
      </c>
      <c r="H809">
        <v>7.6167667671824324</v>
      </c>
      <c r="I809">
        <v>3.3931286622618133</v>
      </c>
      <c r="J809">
        <v>6.3245641421469028</v>
      </c>
      <c r="K809">
        <v>689.38207184005</v>
      </c>
      <c r="L809">
        <v>9.9827789965005564</v>
      </c>
      <c r="M809">
        <v>0.41000011172047163</v>
      </c>
    </row>
    <row r="810" spans="1:13" x14ac:dyDescent="0.2">
      <c r="A810">
        <v>809</v>
      </c>
      <c r="B810">
        <v>600</v>
      </c>
      <c r="C810">
        <v>87.66666666666606</v>
      </c>
      <c r="D810">
        <v>98.459104860661753</v>
      </c>
      <c r="E810">
        <v>78.223655579456718</v>
      </c>
      <c r="F810">
        <v>47.317520599981741</v>
      </c>
      <c r="G810">
        <v>657.07315212924709</v>
      </c>
      <c r="H810">
        <v>7.4951310128811972</v>
      </c>
      <c r="I810">
        <v>3.3821700722139236</v>
      </c>
      <c r="J810">
        <v>6.3041380656363906</v>
      </c>
      <c r="K810">
        <v>668.21014208493716</v>
      </c>
      <c r="L810">
        <v>10.20442700610203</v>
      </c>
      <c r="M810">
        <v>0.41000013850817107</v>
      </c>
    </row>
    <row r="811" spans="1:13" x14ac:dyDescent="0.2">
      <c r="A811">
        <v>810</v>
      </c>
      <c r="B811">
        <v>600</v>
      </c>
      <c r="C811">
        <v>86.999999999999602</v>
      </c>
      <c r="D811">
        <v>98.459104860661753</v>
      </c>
      <c r="E811">
        <v>76.702826741427245</v>
      </c>
      <c r="F811">
        <v>45.495506373721348</v>
      </c>
      <c r="G811">
        <v>625.0513819759658</v>
      </c>
      <c r="H811">
        <v>7.1844986434019384</v>
      </c>
      <c r="I811">
        <v>3.1697616179894532</v>
      </c>
      <c r="J811">
        <v>5.9082229599057836</v>
      </c>
      <c r="K811">
        <v>635.64563934950377</v>
      </c>
      <c r="L811">
        <v>9.26576612192585</v>
      </c>
      <c r="M811">
        <v>0.41000015422213526</v>
      </c>
    </row>
    <row r="812" spans="1:13" x14ac:dyDescent="0.2">
      <c r="A812">
        <v>811</v>
      </c>
      <c r="B812">
        <v>600</v>
      </c>
      <c r="C812">
        <v>89.583333333332646</v>
      </c>
      <c r="D812">
        <v>98.459104860661753</v>
      </c>
      <c r="E812">
        <v>79.940017358235437</v>
      </c>
      <c r="F812">
        <v>49.416756964800101</v>
      </c>
      <c r="G812">
        <v>694.3851488201459</v>
      </c>
      <c r="H812">
        <v>7.7512760798528513</v>
      </c>
      <c r="I812">
        <v>3.2780206439570794</v>
      </c>
      <c r="J812">
        <v>6.1100105199572772</v>
      </c>
      <c r="K812">
        <v>706.15451034537102</v>
      </c>
      <c r="L812">
        <v>9.501811476952172</v>
      </c>
      <c r="M812">
        <v>0.41000010169400652</v>
      </c>
    </row>
    <row r="813" spans="1:13" x14ac:dyDescent="0.2">
      <c r="A813">
        <v>812</v>
      </c>
      <c r="B813">
        <v>600</v>
      </c>
      <c r="C813">
        <v>87.999999999999517</v>
      </c>
      <c r="D813">
        <v>97.474513812055264</v>
      </c>
      <c r="E813">
        <v>78.05299466742369</v>
      </c>
      <c r="F813">
        <v>46.640167314296932</v>
      </c>
      <c r="G813">
        <v>646.8970627831244</v>
      </c>
      <c r="H813">
        <v>7.3511029861719086</v>
      </c>
      <c r="I813">
        <v>3.2405737368613559</v>
      </c>
      <c r="J813">
        <v>6.0402119978776438</v>
      </c>
      <c r="K813">
        <v>657.86156613939397</v>
      </c>
      <c r="L813">
        <v>9.5031406077735241</v>
      </c>
      <c r="M813">
        <v>0.41000013126221729</v>
      </c>
    </row>
    <row r="814" spans="1:13" x14ac:dyDescent="0.2">
      <c r="A814">
        <v>813</v>
      </c>
      <c r="B814">
        <v>600</v>
      </c>
      <c r="C814">
        <v>83.583333333333158</v>
      </c>
      <c r="D814">
        <v>94.52074066623544</v>
      </c>
      <c r="E814">
        <v>68.413717237774179</v>
      </c>
      <c r="F814">
        <v>34.745884696190267</v>
      </c>
      <c r="G814">
        <v>448.53490868039768</v>
      </c>
      <c r="H814">
        <v>5.3663199443317877</v>
      </c>
      <c r="I814">
        <v>2.3382501719385913</v>
      </c>
      <c r="J814">
        <v>4.3583414202024064</v>
      </c>
      <c r="K814">
        <v>456.13740208265386</v>
      </c>
      <c r="L814">
        <v>6.55637690034479</v>
      </c>
      <c r="M814">
        <v>0.41000026750826973</v>
      </c>
    </row>
    <row r="815" spans="1:13" x14ac:dyDescent="0.2">
      <c r="A815">
        <v>814</v>
      </c>
      <c r="B815">
        <v>600</v>
      </c>
      <c r="C815">
        <v>84.916666666666302</v>
      </c>
      <c r="D815">
        <v>64.983009208036833</v>
      </c>
      <c r="E815">
        <v>79.172327263136879</v>
      </c>
      <c r="F815">
        <v>31.991641345398165</v>
      </c>
      <c r="G815">
        <v>447.17743214935376</v>
      </c>
      <c r="H815">
        <v>5.2660737838982028</v>
      </c>
      <c r="I815">
        <v>2.417109992068744</v>
      </c>
      <c r="J815">
        <v>4.5053308333061395</v>
      </c>
      <c r="K815">
        <v>454.75687697169167</v>
      </c>
      <c r="L815">
        <v>7.1863020443911374</v>
      </c>
      <c r="M815">
        <v>0.41000021577174706</v>
      </c>
    </row>
    <row r="816" spans="1:13" x14ac:dyDescent="0.2">
      <c r="A816">
        <v>815</v>
      </c>
      <c r="B816">
        <v>600</v>
      </c>
      <c r="C816">
        <v>89.66666666666589</v>
      </c>
      <c r="D816">
        <v>44.306597187297712</v>
      </c>
      <c r="E816">
        <v>109.38589595678999</v>
      </c>
      <c r="F816">
        <v>41.637144237741197</v>
      </c>
      <c r="G816">
        <v>694.05465895881139</v>
      </c>
      <c r="H816">
        <v>7.7403865311392277</v>
      </c>
      <c r="I816">
        <v>3.4343902783158216</v>
      </c>
      <c r="J816">
        <v>6.4014730257517636</v>
      </c>
      <c r="K816">
        <v>705.8184172797346</v>
      </c>
      <c r="L816">
        <v>11.643763116370383</v>
      </c>
      <c r="M816">
        <v>0.41000010033707657</v>
      </c>
    </row>
    <row r="817" spans="1:13" x14ac:dyDescent="0.2">
      <c r="A817">
        <v>816</v>
      </c>
      <c r="B817">
        <v>600</v>
      </c>
      <c r="C817">
        <v>87.916666666666046</v>
      </c>
      <c r="D817">
        <v>96.489922763448604</v>
      </c>
      <c r="E817">
        <v>76.739087305653015</v>
      </c>
      <c r="F817">
        <v>44.627761081228414</v>
      </c>
      <c r="G817">
        <v>613.28753358550932</v>
      </c>
      <c r="H817">
        <v>6.9757823725366483</v>
      </c>
      <c r="I817">
        <v>3.1437293010725575</v>
      </c>
      <c r="J817">
        <v>5.8597004679823987</v>
      </c>
      <c r="K817">
        <v>623.68237817689635</v>
      </c>
      <c r="L817">
        <v>9.2467549990529712</v>
      </c>
      <c r="M817">
        <v>0.41000013303736998</v>
      </c>
    </row>
    <row r="818" spans="1:13" x14ac:dyDescent="0.2">
      <c r="A818">
        <v>817</v>
      </c>
      <c r="B818">
        <v>600</v>
      </c>
      <c r="C818">
        <v>87.08333333333286</v>
      </c>
      <c r="D818">
        <v>98.459104860661753</v>
      </c>
      <c r="E818">
        <v>76.30997535957998</v>
      </c>
      <c r="F818">
        <v>45.030668166071123</v>
      </c>
      <c r="G818">
        <v>616.93711413948211</v>
      </c>
      <c r="H818">
        <v>7.0844453298314116</v>
      </c>
      <c r="I818">
        <v>3.1138521335032237</v>
      </c>
      <c r="J818">
        <v>5.8040114324384406</v>
      </c>
      <c r="K818">
        <v>627.39383720447233</v>
      </c>
      <c r="L818">
        <v>9.0293020561871682</v>
      </c>
      <c r="M818">
        <v>0.41000015216430868</v>
      </c>
    </row>
    <row r="819" spans="1:13" x14ac:dyDescent="0.2">
      <c r="A819">
        <v>818</v>
      </c>
      <c r="B819">
        <v>600</v>
      </c>
      <c r="C819">
        <v>86.416666666666174</v>
      </c>
      <c r="D819">
        <v>98.459104860661753</v>
      </c>
      <c r="E819">
        <v>77.134777372582462</v>
      </c>
      <c r="F819">
        <v>46.009363501295631</v>
      </c>
      <c r="G819">
        <v>634.04762218858525</v>
      </c>
      <c r="H819">
        <v>7.33709881028261</v>
      </c>
      <c r="I819">
        <v>3.0556201805001759</v>
      </c>
      <c r="J819">
        <v>5.6954709794970659</v>
      </c>
      <c r="K819">
        <v>644.79437721881982</v>
      </c>
      <c r="L819">
        <v>8.6445178574619721</v>
      </c>
      <c r="M819">
        <v>0.41000016942758261</v>
      </c>
    </row>
    <row r="820" spans="1:13" x14ac:dyDescent="0.2">
      <c r="A820">
        <v>819</v>
      </c>
      <c r="B820">
        <v>600</v>
      </c>
      <c r="C820">
        <v>87.916666666666046</v>
      </c>
      <c r="D820">
        <v>98.459104860661753</v>
      </c>
      <c r="E820">
        <v>77.918005802726356</v>
      </c>
      <c r="F820">
        <v>46.948467682114405</v>
      </c>
      <c r="G820">
        <v>650.55950550837304</v>
      </c>
      <c r="H820">
        <v>7.3997289726071394</v>
      </c>
      <c r="I820">
        <v>3.3017575769785754</v>
      </c>
      <c r="J820">
        <v>6.1542545703235323</v>
      </c>
      <c r="K820">
        <v>661.58608698423188</v>
      </c>
      <c r="L820">
        <v>9.7474494191590519</v>
      </c>
      <c r="M820">
        <v>0.41000013303736998</v>
      </c>
    </row>
    <row r="821" spans="1:13" x14ac:dyDescent="0.2">
      <c r="A821">
        <v>820</v>
      </c>
      <c r="B821">
        <v>600</v>
      </c>
      <c r="C821">
        <v>86.583333333332902</v>
      </c>
      <c r="D821">
        <v>97.474513812055264</v>
      </c>
      <c r="E821">
        <v>74.061709052187879</v>
      </c>
      <c r="F821">
        <v>41.99217970322475</v>
      </c>
      <c r="G821">
        <v>566.01322491506437</v>
      </c>
      <c r="H821">
        <v>6.5372076024839325</v>
      </c>
      <c r="I821">
        <v>2.7802992434249623</v>
      </c>
      <c r="J821">
        <v>5.182291227259948</v>
      </c>
      <c r="K821">
        <v>575.60683031780945</v>
      </c>
      <c r="L821">
        <v>7.900881658301544</v>
      </c>
      <c r="M821">
        <v>0.41000016493631414</v>
      </c>
    </row>
    <row r="822" spans="1:13" x14ac:dyDescent="0.2">
      <c r="A822">
        <v>821</v>
      </c>
      <c r="B822">
        <v>600</v>
      </c>
      <c r="C822">
        <v>84.083333333333115</v>
      </c>
      <c r="D822">
        <v>98.459104860661753</v>
      </c>
      <c r="E822">
        <v>68.327317820270125</v>
      </c>
      <c r="F822">
        <v>36.102270028387593</v>
      </c>
      <c r="G822">
        <v>465.72383032918793</v>
      </c>
      <c r="H822">
        <v>5.5388364360260356</v>
      </c>
      <c r="I822">
        <v>2.5166544480638455</v>
      </c>
      <c r="J822">
        <v>4.6908750196902984</v>
      </c>
      <c r="K822">
        <v>473.61765268351343</v>
      </c>
      <c r="L822">
        <v>7.1669576600432361</v>
      </c>
      <c r="M822">
        <v>0.41000024679350416</v>
      </c>
    </row>
    <row r="823" spans="1:13" x14ac:dyDescent="0.2">
      <c r="A823">
        <v>822</v>
      </c>
      <c r="B823">
        <v>600</v>
      </c>
      <c r="C823">
        <v>88.416666666666003</v>
      </c>
      <c r="D823">
        <v>97.474513812055264</v>
      </c>
      <c r="E823">
        <v>76.440157722435231</v>
      </c>
      <c r="F823">
        <v>44.732596552637354</v>
      </c>
      <c r="G823">
        <v>613.42271870844422</v>
      </c>
      <c r="H823">
        <v>6.9378629825649254</v>
      </c>
      <c r="I823">
        <v>3.0233986943766222</v>
      </c>
      <c r="J823">
        <v>5.6354122914755296</v>
      </c>
      <c r="K823">
        <v>623.81984371169676</v>
      </c>
      <c r="L823">
        <v>8.51746064894866</v>
      </c>
      <c r="M823">
        <v>0.41000012273549058</v>
      </c>
    </row>
    <row r="824" spans="1:13" x14ac:dyDescent="0.2">
      <c r="A824">
        <v>823</v>
      </c>
      <c r="B824">
        <v>600</v>
      </c>
      <c r="C824">
        <v>90.999999999999261</v>
      </c>
      <c r="D824">
        <v>88.613194374595423</v>
      </c>
      <c r="E824">
        <v>82.656821209222727</v>
      </c>
      <c r="F824">
        <v>47.549469119054777</v>
      </c>
      <c r="G824">
        <v>680.42129567222378</v>
      </c>
      <c r="H824">
        <v>7.4771570952992228</v>
      </c>
      <c r="I824">
        <v>3.380504246070847</v>
      </c>
      <c r="J824">
        <v>6.3010330774852692</v>
      </c>
      <c r="K824">
        <v>691.95395492264913</v>
      </c>
      <c r="L824">
        <v>10.080508581785429</v>
      </c>
      <c r="M824">
        <v>0.41000008093172718</v>
      </c>
    </row>
    <row r="825" spans="1:13" x14ac:dyDescent="0.2">
      <c r="A825">
        <v>824</v>
      </c>
      <c r="B825">
        <v>600</v>
      </c>
      <c r="C825">
        <v>88.083333333332774</v>
      </c>
      <c r="D825">
        <v>95.505331714842086</v>
      </c>
      <c r="E825">
        <v>79.275303200396564</v>
      </c>
      <c r="F825">
        <v>47.140406386951206</v>
      </c>
      <c r="G825">
        <v>659.39283616262412</v>
      </c>
      <c r="H825">
        <v>7.4860113850061873</v>
      </c>
      <c r="I825">
        <v>3.2765075836584305</v>
      </c>
      <c r="J825">
        <v>6.1071902770893383</v>
      </c>
      <c r="K825">
        <v>670.56913312455333</v>
      </c>
      <c r="L825">
        <v>9.5796087522400004</v>
      </c>
      <c r="M825">
        <v>0.41000012951075093</v>
      </c>
    </row>
    <row r="826" spans="1:13" x14ac:dyDescent="0.2">
      <c r="A826">
        <v>825</v>
      </c>
      <c r="B826">
        <v>600</v>
      </c>
      <c r="C826">
        <v>85.999999999999687</v>
      </c>
      <c r="D826">
        <v>98.459104860661753</v>
      </c>
      <c r="E826">
        <v>73.693046928635326</v>
      </c>
      <c r="F826">
        <v>41.995116568323127</v>
      </c>
      <c r="G826">
        <v>564.51626143077408</v>
      </c>
      <c r="H826">
        <v>6.5641425747764668</v>
      </c>
      <c r="I826">
        <v>2.9379036319608631</v>
      </c>
      <c r="J826">
        <v>5.4760552319866971</v>
      </c>
      <c r="K826">
        <v>574.08450996864133</v>
      </c>
      <c r="L826">
        <v>8.5210591865159806</v>
      </c>
      <c r="M826">
        <v>0.41000018119812009</v>
      </c>
    </row>
    <row r="827" spans="1:13" x14ac:dyDescent="0.2">
      <c r="A827">
        <v>826</v>
      </c>
      <c r="B827">
        <v>600</v>
      </c>
      <c r="C827">
        <v>91.249999999999247</v>
      </c>
      <c r="D827">
        <v>97.474513812055264</v>
      </c>
      <c r="E827">
        <v>84.137743599251792</v>
      </c>
      <c r="F827">
        <v>54.195431810617308</v>
      </c>
      <c r="G827">
        <v>783.06123116590175</v>
      </c>
      <c r="H827">
        <v>8.5814929442839247</v>
      </c>
      <c r="I827">
        <v>3.6766139728046472</v>
      </c>
      <c r="J827">
        <v>6.8529617386852681</v>
      </c>
      <c r="K827">
        <v>796.33356034338351</v>
      </c>
      <c r="L827">
        <v>10.788576518389185</v>
      </c>
      <c r="M827">
        <v>0.41000007773508268</v>
      </c>
    </row>
    <row r="828" spans="1:13" x14ac:dyDescent="0.2">
      <c r="A828">
        <v>827</v>
      </c>
      <c r="B828">
        <v>600</v>
      </c>
      <c r="C828">
        <v>92.416666666665662</v>
      </c>
      <c r="D828">
        <v>97.474513812055264</v>
      </c>
      <c r="E828">
        <v>85.920326466333691</v>
      </c>
      <c r="F828">
        <v>56.51617953467089</v>
      </c>
      <c r="G828">
        <v>825.97209023943344</v>
      </c>
      <c r="H828">
        <v>8.9374797861797202</v>
      </c>
      <c r="I828">
        <v>3.7990707226702072</v>
      </c>
      <c r="J828">
        <v>7.0812129033927436</v>
      </c>
      <c r="K828">
        <v>839.97170888959761</v>
      </c>
      <c r="L828">
        <v>11.098772489596517</v>
      </c>
      <c r="M828">
        <v>0.41000006440836279</v>
      </c>
    </row>
    <row r="829" spans="1:13" x14ac:dyDescent="0.2">
      <c r="A829">
        <v>828</v>
      </c>
      <c r="B829">
        <v>600</v>
      </c>
      <c r="C829">
        <v>83.999999999999858</v>
      </c>
      <c r="D829">
        <v>93.536149617628965</v>
      </c>
      <c r="E829">
        <v>69.356103742544619</v>
      </c>
      <c r="F829">
        <v>35.337737864292102</v>
      </c>
      <c r="G829">
        <v>459.58724505146103</v>
      </c>
      <c r="H829">
        <v>5.4712767268031168</v>
      </c>
      <c r="I829">
        <v>2.4686316276983948</v>
      </c>
      <c r="J829">
        <v>4.6013637049364293</v>
      </c>
      <c r="K829">
        <v>467.37705751932134</v>
      </c>
      <c r="L829">
        <v>7.1036411526035828</v>
      </c>
      <c r="M829">
        <v>0.41000025013106894</v>
      </c>
    </row>
    <row r="830" spans="1:13" x14ac:dyDescent="0.2">
      <c r="A830">
        <v>829</v>
      </c>
      <c r="B830">
        <v>600</v>
      </c>
      <c r="C830">
        <v>89.499999999999389</v>
      </c>
      <c r="D830">
        <v>65.967600256643422</v>
      </c>
      <c r="E830">
        <v>95.682909517863564</v>
      </c>
      <c r="F830">
        <v>47.433952331810431</v>
      </c>
      <c r="G830">
        <v>735.08963145936855</v>
      </c>
      <c r="H830">
        <v>8.2132919716131116</v>
      </c>
      <c r="I830">
        <v>3.3201421897697729</v>
      </c>
      <c r="J830">
        <v>6.1885222549296781</v>
      </c>
      <c r="K830">
        <v>747.54890834738012</v>
      </c>
      <c r="L830">
        <v>9.8893234370052081</v>
      </c>
      <c r="M830">
        <v>0.41000010306928719</v>
      </c>
    </row>
    <row r="831" spans="1:13" x14ac:dyDescent="0.2">
      <c r="A831">
        <v>830</v>
      </c>
      <c r="B831">
        <v>600</v>
      </c>
      <c r="C831">
        <v>84.666666666666316</v>
      </c>
      <c r="D831">
        <v>98.459104860661753</v>
      </c>
      <c r="E831">
        <v>72.726922234019085</v>
      </c>
      <c r="F831">
        <v>40.901212447090174</v>
      </c>
      <c r="G831">
        <v>545.8734530712793</v>
      </c>
      <c r="H831">
        <v>6.4473242488734046</v>
      </c>
      <c r="I831">
        <v>2.8978402919406481</v>
      </c>
      <c r="J831">
        <v>5.4013798545026059</v>
      </c>
      <c r="K831">
        <v>555.12575686248886</v>
      </c>
      <c r="L831">
        <v>8.6337804667779388</v>
      </c>
      <c r="M831">
        <v>0.41000022464477509</v>
      </c>
    </row>
    <row r="832" spans="1:13" x14ac:dyDescent="0.2">
      <c r="A832">
        <v>831</v>
      </c>
      <c r="B832">
        <v>600</v>
      </c>
      <c r="C832">
        <v>88.999999999999432</v>
      </c>
      <c r="D832">
        <v>97.474513812055264</v>
      </c>
      <c r="E832">
        <v>80.713645576903659</v>
      </c>
      <c r="F832">
        <v>49.87407866193373</v>
      </c>
      <c r="G832">
        <v>704.49739546643218</v>
      </c>
      <c r="H832">
        <v>7.9157010726565922</v>
      </c>
      <c r="I832">
        <v>3.4646833406115989</v>
      </c>
      <c r="J832">
        <v>6.4579372611586177</v>
      </c>
      <c r="K832">
        <v>716.43816495028648</v>
      </c>
      <c r="L832">
        <v>10.245839230343464</v>
      </c>
      <c r="M832">
        <v>0.41000011172047163</v>
      </c>
    </row>
    <row r="833" spans="1:13" x14ac:dyDescent="0.2">
      <c r="A833">
        <v>832</v>
      </c>
      <c r="B833">
        <v>600</v>
      </c>
      <c r="C833">
        <v>84.416666666666345</v>
      </c>
      <c r="D833">
        <v>98.459104860661753</v>
      </c>
      <c r="E833">
        <v>70.751057489354721</v>
      </c>
      <c r="F833">
        <v>38.708971781868208</v>
      </c>
      <c r="G833">
        <v>508.92240445644478</v>
      </c>
      <c r="H833">
        <v>6.028695807973703</v>
      </c>
      <c r="I833">
        <v>2.6042835901244583</v>
      </c>
      <c r="J833">
        <v>4.8542098604370141</v>
      </c>
      <c r="K833">
        <v>517.54841308386085</v>
      </c>
      <c r="L833">
        <v>7.2565917546503442</v>
      </c>
      <c r="M833">
        <v>0.41000023388268225</v>
      </c>
    </row>
    <row r="834" spans="1:13" x14ac:dyDescent="0.2">
      <c r="A834">
        <v>833</v>
      </c>
      <c r="B834">
        <v>600</v>
      </c>
      <c r="C834">
        <v>90.999999999999261</v>
      </c>
      <c r="D834">
        <v>98.459104860661753</v>
      </c>
      <c r="E834">
        <v>83.767683339903613</v>
      </c>
      <c r="F834">
        <v>54.262371971265281</v>
      </c>
      <c r="G834">
        <v>782.14822483233206</v>
      </c>
      <c r="H834">
        <v>8.5950354377180052</v>
      </c>
      <c r="I834">
        <v>3.7936185021153479</v>
      </c>
      <c r="J834">
        <v>7.0710503301311229</v>
      </c>
      <c r="K834">
        <v>795.40508351340088</v>
      </c>
      <c r="L834">
        <v>11.355168067882817</v>
      </c>
      <c r="M834">
        <v>0.41000008093172718</v>
      </c>
    </row>
    <row r="835" spans="1:13" x14ac:dyDescent="0.2">
      <c r="A835">
        <v>834</v>
      </c>
      <c r="B835">
        <v>600</v>
      </c>
      <c r="C835">
        <v>87.583333333332817</v>
      </c>
      <c r="D835">
        <v>97.474513812055264</v>
      </c>
      <c r="E835">
        <v>76.474244318149758</v>
      </c>
      <c r="F835">
        <v>44.772500235433611</v>
      </c>
      <c r="G835">
        <v>614.1190190489549</v>
      </c>
      <c r="H835">
        <v>7.0118251461346359</v>
      </c>
      <c r="I835">
        <v>2.9601962106416364</v>
      </c>
      <c r="J835">
        <v>5.5176071027803095</v>
      </c>
      <c r="K835">
        <v>624.52796457869579</v>
      </c>
      <c r="L835">
        <v>8.4745833796360053</v>
      </c>
      <c r="M835">
        <v>0.41000014038131599</v>
      </c>
    </row>
    <row r="836" spans="1:13" x14ac:dyDescent="0.2">
      <c r="A836">
        <v>835</v>
      </c>
      <c r="B836">
        <v>600</v>
      </c>
      <c r="C836">
        <v>88.166666666666018</v>
      </c>
      <c r="D836">
        <v>98.459104860661753</v>
      </c>
      <c r="E836">
        <v>78.218056044471936</v>
      </c>
      <c r="F836">
        <v>47.310746520535645</v>
      </c>
      <c r="G836">
        <v>656.95347895305827</v>
      </c>
      <c r="H836">
        <v>7.4512681922842692</v>
      </c>
      <c r="I836">
        <v>3.2549048651802659</v>
      </c>
      <c r="J836">
        <v>6.0669242594226764</v>
      </c>
      <c r="K836">
        <v>668.08842837618306</v>
      </c>
      <c r="L836">
        <v>9.4167254384166537</v>
      </c>
      <c r="M836">
        <v>0.41000012778265482</v>
      </c>
    </row>
    <row r="837" spans="1:13" x14ac:dyDescent="0.2">
      <c r="A837">
        <v>836</v>
      </c>
      <c r="B837">
        <v>600</v>
      </c>
      <c r="C837">
        <v>89.583333333332646</v>
      </c>
      <c r="D837">
        <v>98.459104860661753</v>
      </c>
      <c r="E837">
        <v>82.358487765639367</v>
      </c>
      <c r="F837">
        <v>52.452053050503494</v>
      </c>
      <c r="G837">
        <v>749.09921128181099</v>
      </c>
      <c r="H837">
        <v>8.3620377073319077</v>
      </c>
      <c r="I837">
        <v>3.4487995131528715</v>
      </c>
      <c r="J837">
        <v>6.4283308726055379</v>
      </c>
      <c r="K837">
        <v>761.79593938842004</v>
      </c>
      <c r="L837">
        <v>10.079719362308182</v>
      </c>
      <c r="M837">
        <v>0.41000010169400652</v>
      </c>
    </row>
    <row r="838" spans="1:13" x14ac:dyDescent="0.2">
      <c r="A838">
        <v>837</v>
      </c>
      <c r="B838">
        <v>600</v>
      </c>
      <c r="C838">
        <v>87.999999999999517</v>
      </c>
      <c r="D838">
        <v>96.489922763448604</v>
      </c>
      <c r="E838">
        <v>77.070186770849332</v>
      </c>
      <c r="F838">
        <v>45.013694904506856</v>
      </c>
      <c r="G838">
        <v>620.04351830669941</v>
      </c>
      <c r="H838">
        <v>7.0459490716670778</v>
      </c>
      <c r="I838">
        <v>3.1126637151763221</v>
      </c>
      <c r="J838">
        <v>5.8017963004218487</v>
      </c>
      <c r="K838">
        <v>630.55287076574155</v>
      </c>
      <c r="L838">
        <v>9.0998635925890561</v>
      </c>
      <c r="M838">
        <v>0.41000013126221729</v>
      </c>
    </row>
    <row r="839" spans="1:13" x14ac:dyDescent="0.2">
      <c r="A839">
        <v>838</v>
      </c>
      <c r="B839">
        <v>600</v>
      </c>
      <c r="C839">
        <v>86.666666666666146</v>
      </c>
      <c r="D839">
        <v>97.474513812055264</v>
      </c>
      <c r="E839">
        <v>76.12381919349977</v>
      </c>
      <c r="F839">
        <v>44.363121558629921</v>
      </c>
      <c r="G839">
        <v>606.98339236868151</v>
      </c>
      <c r="H839">
        <v>7.0036545273309825</v>
      </c>
      <c r="I839">
        <v>3.1404366977675959</v>
      </c>
      <c r="J839">
        <v>5.8535632763608492</v>
      </c>
      <c r="K839">
        <v>617.27141673423262</v>
      </c>
      <c r="L839">
        <v>9.4220139105307403</v>
      </c>
      <c r="M839">
        <v>0.41000016273552542</v>
      </c>
    </row>
    <row r="840" spans="1:13" x14ac:dyDescent="0.2">
      <c r="A840">
        <v>839</v>
      </c>
      <c r="B840">
        <v>600</v>
      </c>
      <c r="C840">
        <v>87.583333333332817</v>
      </c>
      <c r="D840">
        <v>95.505331714842086</v>
      </c>
      <c r="E840">
        <v>78.363481795529253</v>
      </c>
      <c r="F840">
        <v>46.062228648449867</v>
      </c>
      <c r="G840">
        <v>640.26412178711314</v>
      </c>
      <c r="H840">
        <v>7.3103420185018102</v>
      </c>
      <c r="I840">
        <v>2.9778804087514432</v>
      </c>
      <c r="J840">
        <v>5.5505692614192785</v>
      </c>
      <c r="K840">
        <v>651.1162109776584</v>
      </c>
      <c r="L840">
        <v>8.5748297618235743</v>
      </c>
      <c r="M840">
        <v>0.41000014038131599</v>
      </c>
    </row>
    <row r="841" spans="1:13" x14ac:dyDescent="0.2">
      <c r="A841">
        <v>840</v>
      </c>
      <c r="B841">
        <v>600</v>
      </c>
      <c r="C841">
        <v>86.999999999999602</v>
      </c>
      <c r="D841">
        <v>97.474513812055264</v>
      </c>
      <c r="E841">
        <v>76.021948660986013</v>
      </c>
      <c r="F841">
        <v>44.244465638414049</v>
      </c>
      <c r="G841">
        <v>604.91853256140678</v>
      </c>
      <c r="H841">
        <v>6.9530865811656266</v>
      </c>
      <c r="I841">
        <v>3.0694866777640488</v>
      </c>
      <c r="J841">
        <v>5.7213171999329884</v>
      </c>
      <c r="K841">
        <v>615.17154984731178</v>
      </c>
      <c r="L841">
        <v>8.938820070007953</v>
      </c>
      <c r="M841">
        <v>0.41000015422213526</v>
      </c>
    </row>
    <row r="842" spans="1:13" x14ac:dyDescent="0.2">
      <c r="A842">
        <v>841</v>
      </c>
      <c r="B842">
        <v>600</v>
      </c>
      <c r="C842">
        <v>85.916666666666217</v>
      </c>
      <c r="D842">
        <v>98.459104860661753</v>
      </c>
      <c r="E842">
        <v>72.603365819881432</v>
      </c>
      <c r="F842">
        <v>40.762355633692621</v>
      </c>
      <c r="G842">
        <v>543.51665902198363</v>
      </c>
      <c r="H842">
        <v>6.326091084639998</v>
      </c>
      <c r="I842">
        <v>2.8859299690630982</v>
      </c>
      <c r="J842">
        <v>5.3791798118603875</v>
      </c>
      <c r="K842">
        <v>552.72897783235351</v>
      </c>
      <c r="L842">
        <v>8.4020388354138102</v>
      </c>
      <c r="M842">
        <v>0.4100001836485917</v>
      </c>
    </row>
    <row r="843" spans="1:13" x14ac:dyDescent="0.2">
      <c r="A843">
        <v>842</v>
      </c>
      <c r="B843">
        <v>600</v>
      </c>
      <c r="C843">
        <v>87.416666666666089</v>
      </c>
      <c r="D843">
        <v>98.459104860661753</v>
      </c>
      <c r="E843">
        <v>76.739918522309566</v>
      </c>
      <c r="F843">
        <v>45.539518242546677</v>
      </c>
      <c r="G843">
        <v>625.8208433303729</v>
      </c>
      <c r="H843">
        <v>7.159056358402788</v>
      </c>
      <c r="I843">
        <v>3.0717488891363365</v>
      </c>
      <c r="J843">
        <v>5.7255338101329656</v>
      </c>
      <c r="K843">
        <v>636.42813181978033</v>
      </c>
      <c r="L843">
        <v>8.6775071021423447</v>
      </c>
      <c r="M843">
        <v>0.41000014420394398</v>
      </c>
    </row>
    <row r="844" spans="1:13" x14ac:dyDescent="0.2">
      <c r="A844">
        <v>843</v>
      </c>
      <c r="B844">
        <v>600</v>
      </c>
      <c r="C844">
        <v>87.166666666666103</v>
      </c>
      <c r="D844">
        <v>42.337415090084576</v>
      </c>
      <c r="E844">
        <v>103.83192618715432</v>
      </c>
      <c r="F844">
        <v>35.848917106046947</v>
      </c>
      <c r="G844">
        <v>580.84727350768378</v>
      </c>
      <c r="H844">
        <v>6.663639849036568</v>
      </c>
      <c r="I844">
        <v>2.7012155933412929</v>
      </c>
      <c r="J844">
        <v>5.0348846101422042</v>
      </c>
      <c r="K844">
        <v>590.69229286029088</v>
      </c>
      <c r="L844">
        <v>8.4625490933027141</v>
      </c>
      <c r="M844">
        <v>0.4100001501339402</v>
      </c>
    </row>
    <row r="845" spans="1:13" x14ac:dyDescent="0.2">
      <c r="A845">
        <v>844</v>
      </c>
      <c r="B845">
        <v>600</v>
      </c>
      <c r="C845">
        <v>81.166666666666586</v>
      </c>
      <c r="D845">
        <v>6.8921373402463262</v>
      </c>
      <c r="E845">
        <v>157.20429339851145</v>
      </c>
      <c r="F845">
        <v>13.377427629793942</v>
      </c>
      <c r="G845">
        <v>271.69212895445122</v>
      </c>
      <c r="H845">
        <v>3.347336291019936</v>
      </c>
      <c r="I845">
        <v>1.348502401604347</v>
      </c>
      <c r="J845">
        <v>2.5135179899428648</v>
      </c>
      <c r="K845">
        <v>276.29726523881931</v>
      </c>
      <c r="L845">
        <v>4.8596362623359797</v>
      </c>
      <c r="M845">
        <v>0.41000039493055634</v>
      </c>
    </row>
    <row r="846" spans="1:13" x14ac:dyDescent="0.2">
      <c r="A846">
        <v>845</v>
      </c>
      <c r="B846">
        <v>600</v>
      </c>
      <c r="C846">
        <v>86.249999999999673</v>
      </c>
      <c r="D846">
        <v>97.474513812055264</v>
      </c>
      <c r="E846">
        <v>73.636524292640317</v>
      </c>
      <c r="F846">
        <v>41.511413479328638</v>
      </c>
      <c r="G846">
        <v>557.78095417028385</v>
      </c>
      <c r="H846">
        <v>6.4670255555975187</v>
      </c>
      <c r="I846">
        <v>2.8611151078557655</v>
      </c>
      <c r="J846">
        <v>5.3329265756864217</v>
      </c>
      <c r="K846">
        <v>567.23503597357319</v>
      </c>
      <c r="L846">
        <v>8.1256435196833454</v>
      </c>
      <c r="M846">
        <v>0.41000017404114975</v>
      </c>
    </row>
    <row r="847" spans="1:13" x14ac:dyDescent="0.2">
      <c r="A847">
        <v>846</v>
      </c>
      <c r="B847">
        <v>600</v>
      </c>
      <c r="C847">
        <v>84.416666666666345</v>
      </c>
      <c r="D847">
        <v>98.459104860661753</v>
      </c>
      <c r="E847">
        <v>69.03592392722463</v>
      </c>
      <c r="F847">
        <v>36.854968764619464</v>
      </c>
      <c r="G847">
        <v>478.11314272717465</v>
      </c>
      <c r="H847">
        <v>5.6637292327010043</v>
      </c>
      <c r="I847">
        <v>2.4954042440509712</v>
      </c>
      <c r="J847">
        <v>4.6512660653326581</v>
      </c>
      <c r="K847">
        <v>486.21694805767584</v>
      </c>
      <c r="L847">
        <v>6.9198755989264589</v>
      </c>
      <c r="M847">
        <v>0.41000023388268225</v>
      </c>
    </row>
    <row r="848" spans="1:13" x14ac:dyDescent="0.2">
      <c r="A848">
        <v>847</v>
      </c>
      <c r="B848">
        <v>600</v>
      </c>
      <c r="C848">
        <v>83.999999999999858</v>
      </c>
      <c r="D848">
        <v>98.459104860661753</v>
      </c>
      <c r="E848">
        <v>71.360420539518188</v>
      </c>
      <c r="F848">
        <v>39.378626660638851</v>
      </c>
      <c r="G848">
        <v>520.15072144903172</v>
      </c>
      <c r="H848">
        <v>6.1922704934408639</v>
      </c>
      <c r="I848">
        <v>2.7286386329481767</v>
      </c>
      <c r="J848">
        <v>5.0859993158400307</v>
      </c>
      <c r="K848">
        <v>528.9670596279916</v>
      </c>
      <c r="L848">
        <v>7.8907500156871366</v>
      </c>
      <c r="M848">
        <v>0.41000025013106894</v>
      </c>
    </row>
    <row r="849" spans="1:13" x14ac:dyDescent="0.2">
      <c r="A849">
        <v>848</v>
      </c>
      <c r="B849">
        <v>600</v>
      </c>
      <c r="C849">
        <v>89.166666666665932</v>
      </c>
      <c r="D849">
        <v>97.474513812055264</v>
      </c>
      <c r="E849">
        <v>79.714871655669441</v>
      </c>
      <c r="F849">
        <v>48.647403073537639</v>
      </c>
      <c r="G849">
        <v>682.52512497512441</v>
      </c>
      <c r="H849">
        <v>7.6544873828986546</v>
      </c>
      <c r="I849">
        <v>3.3367277238617428</v>
      </c>
      <c r="J849">
        <v>6.2194365775614955</v>
      </c>
      <c r="K849">
        <v>694.09347537955796</v>
      </c>
      <c r="L849">
        <v>9.6994972180360399</v>
      </c>
      <c r="M849">
        <v>0.41000010875893123</v>
      </c>
    </row>
    <row r="850" spans="1:13" x14ac:dyDescent="0.2">
      <c r="A850">
        <v>849</v>
      </c>
      <c r="B850">
        <v>600</v>
      </c>
      <c r="C850">
        <v>85.249999999999758</v>
      </c>
      <c r="D850">
        <v>98.459104860661753</v>
      </c>
      <c r="E850">
        <v>70.51462045213934</v>
      </c>
      <c r="F850">
        <v>38.450687527678994</v>
      </c>
      <c r="G850">
        <v>504.60575780383334</v>
      </c>
      <c r="H850">
        <v>5.9191291237986485</v>
      </c>
      <c r="I850">
        <v>2.6393711218435065</v>
      </c>
      <c r="J850">
        <v>4.9196106651323515</v>
      </c>
      <c r="K850">
        <v>513.15857561850601</v>
      </c>
      <c r="L850">
        <v>7.4428561955694796</v>
      </c>
      <c r="M850">
        <v>0.41000020448380575</v>
      </c>
    </row>
    <row r="851" spans="1:13" x14ac:dyDescent="0.2">
      <c r="A851">
        <v>850</v>
      </c>
      <c r="B851">
        <v>600</v>
      </c>
      <c r="C851">
        <v>86.166666666666188</v>
      </c>
      <c r="D851">
        <v>97.474513812055264</v>
      </c>
      <c r="E851">
        <v>74.819864059237801</v>
      </c>
      <c r="F851">
        <v>42.856311360149576</v>
      </c>
      <c r="G851">
        <v>580.87441678689106</v>
      </c>
      <c r="H851">
        <v>6.7412891696738217</v>
      </c>
      <c r="I851">
        <v>2.9200259929373087</v>
      </c>
      <c r="J851">
        <v>5.4427325124646941</v>
      </c>
      <c r="K851">
        <v>590.71992249504467</v>
      </c>
      <c r="L851">
        <v>8.3921946278104649</v>
      </c>
      <c r="M851">
        <v>0.41000017639483249</v>
      </c>
    </row>
    <row r="852" spans="1:13" x14ac:dyDescent="0.2">
      <c r="A852">
        <v>851</v>
      </c>
      <c r="B852">
        <v>600</v>
      </c>
      <c r="C852">
        <v>86.249999999999673</v>
      </c>
      <c r="D852">
        <v>97.474513812055264</v>
      </c>
      <c r="E852">
        <v>74.215894086692387</v>
      </c>
      <c r="F852">
        <v>42.167204160047653</v>
      </c>
      <c r="G852">
        <v>569.0165918965306</v>
      </c>
      <c r="H852">
        <v>6.5972938190902353</v>
      </c>
      <c r="I852">
        <v>2.8852094390248126</v>
      </c>
      <c r="J852">
        <v>5.3778367922177299</v>
      </c>
      <c r="K852">
        <v>578.66111160807384</v>
      </c>
      <c r="L852">
        <v>8.2076531956502237</v>
      </c>
      <c r="M852">
        <v>0.41000017404114975</v>
      </c>
    </row>
    <row r="853" spans="1:13" x14ac:dyDescent="0.2">
      <c r="A853">
        <v>852</v>
      </c>
      <c r="B853">
        <v>600</v>
      </c>
      <c r="C853">
        <v>88.666666666665975</v>
      </c>
      <c r="D853">
        <v>62.029236062216867</v>
      </c>
      <c r="E853">
        <v>91.921116664681961</v>
      </c>
      <c r="F853">
        <v>41.163936255563193</v>
      </c>
      <c r="G853">
        <v>624.13666600017416</v>
      </c>
      <c r="H853">
        <v>7.0391353308290867</v>
      </c>
      <c r="I853">
        <v>3.2003515240236817</v>
      </c>
      <c r="J853">
        <v>5.9652404921224251</v>
      </c>
      <c r="K853">
        <v>634.71538038174197</v>
      </c>
      <c r="L853">
        <v>10.096621748684235</v>
      </c>
      <c r="M853">
        <v>0.41000011788767943</v>
      </c>
    </row>
    <row r="854" spans="1:13" x14ac:dyDescent="0.2">
      <c r="A854">
        <v>853</v>
      </c>
      <c r="B854">
        <v>600</v>
      </c>
      <c r="C854">
        <v>94.666666666665463</v>
      </c>
      <c r="D854">
        <v>58.090871867790469</v>
      </c>
      <c r="E854">
        <v>107.59913802638576</v>
      </c>
      <c r="F854">
        <v>52.822063203573109</v>
      </c>
      <c r="G854">
        <v>872.63404756156456</v>
      </c>
      <c r="H854">
        <v>9.217965291143404</v>
      </c>
      <c r="I854">
        <v>3.8279688357165762</v>
      </c>
      <c r="J854">
        <v>7.1350770470020057</v>
      </c>
      <c r="K854">
        <v>887.42452255450587</v>
      </c>
      <c r="L854">
        <v>14.722080623088605</v>
      </c>
      <c r="M854">
        <v>0.41000004481532648</v>
      </c>
    </row>
    <row r="855" spans="1:13" x14ac:dyDescent="0.2">
      <c r="A855">
        <v>854</v>
      </c>
      <c r="B855">
        <v>600</v>
      </c>
      <c r="C855">
        <v>82.916666666666472</v>
      </c>
      <c r="D855">
        <v>93.536149617628965</v>
      </c>
      <c r="E855">
        <v>67.782707635303808</v>
      </c>
      <c r="F855">
        <v>33.752597145978953</v>
      </c>
      <c r="G855">
        <v>433.51888979124703</v>
      </c>
      <c r="H855">
        <v>5.2283685200954535</v>
      </c>
      <c r="I855">
        <v>2.3861547590006689</v>
      </c>
      <c r="J855">
        <v>4.4476323560124298</v>
      </c>
      <c r="K855">
        <v>440.86689015297418</v>
      </c>
      <c r="L855">
        <v>6.9008117532298181</v>
      </c>
      <c r="M855">
        <v>0.41000029785749281</v>
      </c>
    </row>
    <row r="856" spans="1:13" x14ac:dyDescent="0.2">
      <c r="A856">
        <v>855</v>
      </c>
      <c r="B856">
        <v>600</v>
      </c>
      <c r="C856">
        <v>83.41666666666643</v>
      </c>
      <c r="D856">
        <v>94.52074066623544</v>
      </c>
      <c r="E856">
        <v>69.474625348767603</v>
      </c>
      <c r="F856">
        <v>35.831865925287893</v>
      </c>
      <c r="G856">
        <v>466.44725087314271</v>
      </c>
      <c r="H856">
        <v>5.5917752352424861</v>
      </c>
      <c r="I856">
        <v>2.4113828898483627</v>
      </c>
      <c r="J856">
        <v>4.4946558990649814</v>
      </c>
      <c r="K856">
        <v>474.35335741132292</v>
      </c>
      <c r="L856">
        <v>6.7064474759367663</v>
      </c>
      <c r="M856">
        <v>0.41000027479260531</v>
      </c>
    </row>
    <row r="857" spans="1:13" x14ac:dyDescent="0.2">
      <c r="A857">
        <v>856</v>
      </c>
      <c r="B857">
        <v>600</v>
      </c>
      <c r="C857">
        <v>90.249999999999318</v>
      </c>
      <c r="D857">
        <v>68.921373402463203</v>
      </c>
      <c r="E857">
        <v>96.863182329541161</v>
      </c>
      <c r="F857">
        <v>50.788018702514385</v>
      </c>
      <c r="G857">
        <v>792.34157200084826</v>
      </c>
      <c r="H857">
        <v>8.7794080000094645</v>
      </c>
      <c r="I857">
        <v>3.5631811900801496</v>
      </c>
      <c r="J857">
        <v>6.6415306432062424</v>
      </c>
      <c r="K857">
        <v>805.77121490404636</v>
      </c>
      <c r="L857">
        <v>10.921609790394015</v>
      </c>
      <c r="M857">
        <v>0.41000009133222559</v>
      </c>
    </row>
    <row r="858" spans="1:13" x14ac:dyDescent="0.2">
      <c r="A858">
        <v>857</v>
      </c>
      <c r="B858">
        <v>600</v>
      </c>
      <c r="C858">
        <v>83.499999999999901</v>
      </c>
      <c r="D858">
        <v>98.459104860661753</v>
      </c>
      <c r="E858">
        <v>64.033944684558548</v>
      </c>
      <c r="F858">
        <v>31.707812212095799</v>
      </c>
      <c r="G858">
        <v>394.82834349979447</v>
      </c>
      <c r="H858">
        <v>4.7284831556861668</v>
      </c>
      <c r="I858">
        <v>2.1846165501860875</v>
      </c>
      <c r="J858">
        <v>4.0719786583151674</v>
      </c>
      <c r="K858">
        <v>401.52053383478466</v>
      </c>
      <c r="L858">
        <v>5.9419351182714149</v>
      </c>
      <c r="M858">
        <v>0.41000027112597509</v>
      </c>
    </row>
    <row r="859" spans="1:13" x14ac:dyDescent="0.2">
      <c r="A859">
        <v>858</v>
      </c>
      <c r="B859">
        <v>600</v>
      </c>
      <c r="C859">
        <v>92.249999999999162</v>
      </c>
      <c r="D859">
        <v>66.952191305250068</v>
      </c>
      <c r="E859">
        <v>99.275942130991595</v>
      </c>
      <c r="F859">
        <v>51.825405826492499</v>
      </c>
      <c r="G859">
        <v>819.43437073488042</v>
      </c>
      <c r="H859">
        <v>8.8827574063402484</v>
      </c>
      <c r="I859">
        <v>3.6942031978473211</v>
      </c>
      <c r="J859">
        <v>6.8857468738999454</v>
      </c>
      <c r="K859">
        <v>833.32318233125852</v>
      </c>
      <c r="L859">
        <v>11.600738296431794</v>
      </c>
      <c r="M859">
        <v>0.41000006616222306</v>
      </c>
    </row>
    <row r="860" spans="1:13" x14ac:dyDescent="0.2">
      <c r="A860">
        <v>859</v>
      </c>
      <c r="B860">
        <v>600</v>
      </c>
      <c r="C860">
        <v>88.416666666666003</v>
      </c>
      <c r="D860">
        <v>94.52074066623544</v>
      </c>
      <c r="E860">
        <v>80.791369958917528</v>
      </c>
      <c r="F860">
        <v>48.455931008850655</v>
      </c>
      <c r="G860">
        <v>684.82424854745511</v>
      </c>
      <c r="H860">
        <v>7.7454203417243388</v>
      </c>
      <c r="I860">
        <v>3.243437329101412</v>
      </c>
      <c r="J860">
        <v>6.045549541661531</v>
      </c>
      <c r="K860">
        <v>696.43158407685621</v>
      </c>
      <c r="L860">
        <v>9.2713369075565648</v>
      </c>
      <c r="M860">
        <v>0.41000012273549058</v>
      </c>
    </row>
    <row r="861" spans="1:13" x14ac:dyDescent="0.2">
      <c r="A861">
        <v>860</v>
      </c>
      <c r="B861">
        <v>600</v>
      </c>
      <c r="C861">
        <v>89.333333333332661</v>
      </c>
      <c r="D861">
        <v>98.459104860661753</v>
      </c>
      <c r="E861">
        <v>80.440475825698542</v>
      </c>
      <c r="F861">
        <v>50.037433533762901</v>
      </c>
      <c r="G861">
        <v>705.50087532150019</v>
      </c>
      <c r="H861">
        <v>7.8973978580765554</v>
      </c>
      <c r="I861">
        <v>3.3842907763690628</v>
      </c>
      <c r="J861">
        <v>6.3080909158789602</v>
      </c>
      <c r="K861">
        <v>717.45864602453833</v>
      </c>
      <c r="L861">
        <v>9.7175450387618767</v>
      </c>
      <c r="M861">
        <v>0.41000010587589675</v>
      </c>
    </row>
    <row r="862" spans="1:13" x14ac:dyDescent="0.2">
      <c r="A862">
        <v>861</v>
      </c>
      <c r="B862">
        <v>600</v>
      </c>
      <c r="C862">
        <v>87.999999999999517</v>
      </c>
      <c r="D862">
        <v>97.474513812055264</v>
      </c>
      <c r="E862">
        <v>75.65367757621523</v>
      </c>
      <c r="F862">
        <v>43.816839368580347</v>
      </c>
      <c r="G862">
        <v>597.48946632846264</v>
      </c>
      <c r="H862">
        <v>6.78965302645984</v>
      </c>
      <c r="I862">
        <v>3.0733279583669635</v>
      </c>
      <c r="J862">
        <v>5.7284770892208074</v>
      </c>
      <c r="K862">
        <v>607.61654161724073</v>
      </c>
      <c r="L862">
        <v>8.946181798461577</v>
      </c>
      <c r="M862">
        <v>0.41000013126221729</v>
      </c>
    </row>
    <row r="863" spans="1:13" x14ac:dyDescent="0.2">
      <c r="A863">
        <v>862</v>
      </c>
      <c r="B863">
        <v>600</v>
      </c>
      <c r="C863">
        <v>85.333333333333002</v>
      </c>
      <c r="D863">
        <v>96.489922763448604</v>
      </c>
      <c r="E863">
        <v>70.324642382874103</v>
      </c>
      <c r="F863">
        <v>37.478905947293171</v>
      </c>
      <c r="G863">
        <v>491.13038807524214</v>
      </c>
      <c r="H863">
        <v>5.7554342352567662</v>
      </c>
      <c r="I863">
        <v>2.5467124067553177</v>
      </c>
      <c r="J863">
        <v>4.7469010377545526</v>
      </c>
      <c r="K863">
        <v>499.45480273357794</v>
      </c>
      <c r="L863">
        <v>7.1246609777498362</v>
      </c>
      <c r="M863">
        <v>0.41000020175532442</v>
      </c>
    </row>
    <row r="864" spans="1:13" x14ac:dyDescent="0.2">
      <c r="A864">
        <v>863</v>
      </c>
      <c r="B864">
        <v>600</v>
      </c>
      <c r="C864">
        <v>84.083333333333115</v>
      </c>
      <c r="D864">
        <v>98.459104860661753</v>
      </c>
      <c r="E864">
        <v>69.831932021799915</v>
      </c>
      <c r="F864">
        <v>37.709769680434334</v>
      </c>
      <c r="G864">
        <v>492.26677058006584</v>
      </c>
      <c r="H864">
        <v>5.8545106511008971</v>
      </c>
      <c r="I864">
        <v>2.610674415988687</v>
      </c>
      <c r="J864">
        <v>4.8661219310133959</v>
      </c>
      <c r="K864">
        <v>500.61048456856821</v>
      </c>
      <c r="L864">
        <v>7.4657450114735564</v>
      </c>
      <c r="M864">
        <v>0.41000024679350416</v>
      </c>
    </row>
    <row r="865" spans="1:13" x14ac:dyDescent="0.2">
      <c r="A865">
        <v>864</v>
      </c>
      <c r="B865">
        <v>600</v>
      </c>
      <c r="C865">
        <v>87.999999999999517</v>
      </c>
      <c r="D865">
        <v>98.459104860661753</v>
      </c>
      <c r="E865">
        <v>77.499822921160131</v>
      </c>
      <c r="F865">
        <v>46.445878828458262</v>
      </c>
      <c r="G865">
        <v>641.71141126741452</v>
      </c>
      <c r="H865">
        <v>7.2921751280388412</v>
      </c>
      <c r="I865">
        <v>3.0440195057895809</v>
      </c>
      <c r="J865">
        <v>5.6738481002601686</v>
      </c>
      <c r="K865">
        <v>652.58802105186317</v>
      </c>
      <c r="L865">
        <v>15.079275957774874</v>
      </c>
      <c r="M865">
        <v>0.41000013126221729</v>
      </c>
    </row>
    <row r="866" spans="1:13" x14ac:dyDescent="0.2">
      <c r="A866">
        <v>865</v>
      </c>
      <c r="B866">
        <v>600</v>
      </c>
      <c r="C866">
        <v>88.416666666666003</v>
      </c>
      <c r="D866">
        <v>98.459104860661753</v>
      </c>
      <c r="E866">
        <v>78.737166880956835</v>
      </c>
      <c r="F866">
        <v>47.940806118058717</v>
      </c>
      <c r="G866">
        <v>668.10534699610798</v>
      </c>
      <c r="H866">
        <v>7.5563281469871404</v>
      </c>
      <c r="I866">
        <v>3.2283938619294226</v>
      </c>
      <c r="J866">
        <v>6.0175095282934246</v>
      </c>
      <c r="K866">
        <v>679.42930777585457</v>
      </c>
      <c r="L866">
        <v>9.1600935700120445</v>
      </c>
      <c r="M866">
        <v>0.41000012273549058</v>
      </c>
    </row>
    <row r="867" spans="1:13" x14ac:dyDescent="0.2">
      <c r="A867">
        <v>866</v>
      </c>
      <c r="B867">
        <v>600</v>
      </c>
      <c r="C867">
        <v>86.499999999999645</v>
      </c>
      <c r="D867">
        <v>97.474513812055264</v>
      </c>
      <c r="E867">
        <v>74.958485979916816</v>
      </c>
      <c r="F867">
        <v>43.015261865516507</v>
      </c>
      <c r="G867">
        <v>583.6169791182914</v>
      </c>
      <c r="H867">
        <v>6.747017099633454</v>
      </c>
      <c r="I867">
        <v>2.8501135966708495</v>
      </c>
      <c r="J867">
        <v>5.3124204970565687</v>
      </c>
      <c r="K867">
        <v>593.50896048475852</v>
      </c>
      <c r="L867">
        <v>7.952852711028374</v>
      </c>
      <c r="M867">
        <v>0.41000016716686571</v>
      </c>
    </row>
    <row r="868" spans="1:13" x14ac:dyDescent="0.2">
      <c r="A868">
        <v>867</v>
      </c>
      <c r="B868">
        <v>600</v>
      </c>
      <c r="C868">
        <v>85.249999999999758</v>
      </c>
      <c r="D868">
        <v>98.459104860661753</v>
      </c>
      <c r="E868">
        <v>70.267791586298983</v>
      </c>
      <c r="F868">
        <v>38.181973638999381</v>
      </c>
      <c r="G868">
        <v>500.12315149874865</v>
      </c>
      <c r="H868">
        <v>5.8665472316568925</v>
      </c>
      <c r="I868">
        <v>2.6278347097999974</v>
      </c>
      <c r="J868">
        <v>4.898107567194776</v>
      </c>
      <c r="K868">
        <v>508.59999135544251</v>
      </c>
      <c r="L868">
        <v>7.4012818007029786</v>
      </c>
      <c r="M868">
        <v>0.41000020448380575</v>
      </c>
    </row>
    <row r="869" spans="1:13" x14ac:dyDescent="0.2">
      <c r="A869">
        <v>868</v>
      </c>
      <c r="B869">
        <v>600</v>
      </c>
      <c r="C869">
        <v>85.416666666666259</v>
      </c>
      <c r="D869">
        <v>98.459104860661753</v>
      </c>
      <c r="E869">
        <v>69.936490391036145</v>
      </c>
      <c r="F869">
        <v>37.822778835736763</v>
      </c>
      <c r="G869">
        <v>494.14458718966267</v>
      </c>
      <c r="H869">
        <v>5.7851073622204687</v>
      </c>
      <c r="I869">
        <v>2.5720307456271367</v>
      </c>
      <c r="J869">
        <v>4.794092722510972</v>
      </c>
      <c r="K869">
        <v>502.52008872386375</v>
      </c>
      <c r="L869">
        <v>7.1349712156525831</v>
      </c>
      <c r="M869">
        <v>0.41000019906324991</v>
      </c>
    </row>
    <row r="870" spans="1:13" x14ac:dyDescent="0.2">
      <c r="A870">
        <v>869</v>
      </c>
      <c r="B870">
        <v>600</v>
      </c>
      <c r="C870">
        <v>89.499999999999389</v>
      </c>
      <c r="D870">
        <v>98.459104860661753</v>
      </c>
      <c r="E870">
        <v>82.476046891950944</v>
      </c>
      <c r="F870">
        <v>52.601900833044574</v>
      </c>
      <c r="G870">
        <v>751.82318107981155</v>
      </c>
      <c r="H870">
        <v>8.4002590064783984</v>
      </c>
      <c r="I870">
        <v>3.5046568976813144</v>
      </c>
      <c r="J870">
        <v>6.5324452892475566</v>
      </c>
      <c r="K870">
        <v>764.56608042570826</v>
      </c>
      <c r="L870">
        <v>9.9933341362182659</v>
      </c>
      <c r="M870">
        <v>0.41000010306928719</v>
      </c>
    </row>
    <row r="871" spans="1:13" x14ac:dyDescent="0.2">
      <c r="A871">
        <v>870</v>
      </c>
      <c r="B871">
        <v>600</v>
      </c>
      <c r="C871">
        <v>87.08333333333286</v>
      </c>
      <c r="D871">
        <v>97.474513812055264</v>
      </c>
      <c r="E871">
        <v>74.001397467806129</v>
      </c>
      <c r="F871">
        <v>41.92381553193588</v>
      </c>
      <c r="G871">
        <v>564.84104993323933</v>
      </c>
      <c r="H871">
        <v>6.4862130135874727</v>
      </c>
      <c r="I871">
        <v>2.7776009092563179</v>
      </c>
      <c r="J871">
        <v>5.1772617134320926</v>
      </c>
      <c r="K871">
        <v>574.4147751955436</v>
      </c>
      <c r="L871">
        <v>12.266114487549835</v>
      </c>
      <c r="M871">
        <v>0.41000015216430868</v>
      </c>
    </row>
    <row r="872" spans="1:13" x14ac:dyDescent="0.2">
      <c r="A872">
        <v>871</v>
      </c>
      <c r="B872">
        <v>600</v>
      </c>
      <c r="C872">
        <v>91.166666666665762</v>
      </c>
      <c r="D872">
        <v>98.459104860661753</v>
      </c>
      <c r="E872">
        <v>85.910769939002492</v>
      </c>
      <c r="F872">
        <v>57.074351675119246</v>
      </c>
      <c r="G872">
        <v>834.07910186587446</v>
      </c>
      <c r="H872">
        <v>9.1489481009054785</v>
      </c>
      <c r="I872">
        <v>3.9127831376812567</v>
      </c>
      <c r="J872">
        <v>7.2931652146901325</v>
      </c>
      <c r="K872">
        <v>848.21614906335401</v>
      </c>
      <c r="L872">
        <v>11.638800985502348</v>
      </c>
      <c r="M872">
        <v>0.41000007878634975</v>
      </c>
    </row>
    <row r="873" spans="1:13" x14ac:dyDescent="0.2">
      <c r="A873">
        <v>872</v>
      </c>
      <c r="B873">
        <v>600</v>
      </c>
      <c r="C873">
        <v>87.499999999999559</v>
      </c>
      <c r="D873">
        <v>98.459104860661753</v>
      </c>
      <c r="E873">
        <v>76.085424872681614</v>
      </c>
      <c r="F873">
        <v>44.766042707041372</v>
      </c>
      <c r="G873">
        <v>612.32795628411327</v>
      </c>
      <c r="H873">
        <v>6.9980337861041866</v>
      </c>
      <c r="I873">
        <v>2.9926034006160935</v>
      </c>
      <c r="J873">
        <v>5.5780119303189064</v>
      </c>
      <c r="K873">
        <v>622.70654638818019</v>
      </c>
      <c r="L873">
        <v>8.3673174074952446</v>
      </c>
      <c r="M873">
        <v>0.41000014227979281</v>
      </c>
    </row>
    <row r="874" spans="1:13" x14ac:dyDescent="0.2">
      <c r="A874">
        <v>873</v>
      </c>
      <c r="B874">
        <v>600</v>
      </c>
      <c r="C874">
        <v>85.416666666666259</v>
      </c>
      <c r="D874">
        <v>98.459104860661753</v>
      </c>
      <c r="E874">
        <v>70.094764836883996</v>
      </c>
      <c r="F874">
        <v>37.994167284455663</v>
      </c>
      <c r="G874">
        <v>496.9953189838497</v>
      </c>
      <c r="H874">
        <v>5.8184817832255851</v>
      </c>
      <c r="I874">
        <v>2.5899380478968954</v>
      </c>
      <c r="J874">
        <v>4.8274707323334489</v>
      </c>
      <c r="K874">
        <v>505.41913898421387</v>
      </c>
      <c r="L874">
        <v>7.1865975948749261</v>
      </c>
      <c r="M874">
        <v>0.41000019906324991</v>
      </c>
    </row>
    <row r="875" spans="1:13" x14ac:dyDescent="0.2">
      <c r="A875">
        <v>874</v>
      </c>
      <c r="B875">
        <v>600</v>
      </c>
      <c r="C875">
        <v>95.583333333332121</v>
      </c>
      <c r="D875">
        <v>40.36823299287137</v>
      </c>
      <c r="E875">
        <v>135.37548678042717</v>
      </c>
      <c r="F875">
        <v>58.104488672271771</v>
      </c>
      <c r="G875">
        <v>1087.8025873196725</v>
      </c>
      <c r="H875">
        <v>11.380672230022869</v>
      </c>
      <c r="I875">
        <v>3.9522635664274079</v>
      </c>
      <c r="J875">
        <v>7.3667540846736399</v>
      </c>
      <c r="K875">
        <v>1106.2399917935925</v>
      </c>
      <c r="L875">
        <v>22.266545116483567</v>
      </c>
      <c r="M875">
        <v>0.41000003865925705</v>
      </c>
    </row>
    <row r="876" spans="1:13" x14ac:dyDescent="0.2">
      <c r="A876">
        <v>875</v>
      </c>
      <c r="B876">
        <v>600</v>
      </c>
      <c r="C876">
        <v>83.583333333333158</v>
      </c>
      <c r="D876">
        <v>19.691820972132383</v>
      </c>
      <c r="E876">
        <v>126.3889614764922</v>
      </c>
      <c r="F876">
        <v>24.705522924552252</v>
      </c>
      <c r="G876">
        <v>445.5386683307716</v>
      </c>
      <c r="H876">
        <v>5.3304726021627822</v>
      </c>
      <c r="I876">
        <v>2.1490645624652229</v>
      </c>
      <c r="J876">
        <v>4.0057121387981782</v>
      </c>
      <c r="K876">
        <v>453.09037661675518</v>
      </c>
      <c r="L876">
        <v>7.1218210535589392</v>
      </c>
      <c r="M876">
        <v>0.41000026750826973</v>
      </c>
    </row>
    <row r="877" spans="1:13" x14ac:dyDescent="0.2">
      <c r="A877">
        <v>876</v>
      </c>
      <c r="B877">
        <v>600</v>
      </c>
      <c r="C877">
        <v>87.249999999999588</v>
      </c>
      <c r="D877">
        <v>98.459104860661753</v>
      </c>
      <c r="E877">
        <v>76.236413787904567</v>
      </c>
      <c r="F877">
        <v>44.943892352098672</v>
      </c>
      <c r="G877">
        <v>615.42486775425425</v>
      </c>
      <c r="H877">
        <v>7.0535801461805976</v>
      </c>
      <c r="I877">
        <v>2.9321874380953812</v>
      </c>
      <c r="J877">
        <v>5.4654006301871032</v>
      </c>
      <c r="K877">
        <v>625.85595484917008</v>
      </c>
      <c r="L877">
        <v>13.179381736273688</v>
      </c>
      <c r="M877">
        <v>0.41000014813066343</v>
      </c>
    </row>
    <row r="878" spans="1:13" x14ac:dyDescent="0.2">
      <c r="A878">
        <v>877</v>
      </c>
      <c r="B878">
        <v>600</v>
      </c>
      <c r="C878">
        <v>89.916666666665876</v>
      </c>
      <c r="D878">
        <v>98.459104860661753</v>
      </c>
      <c r="E878">
        <v>82.47327494930181</v>
      </c>
      <c r="F878">
        <v>52.598365091272768</v>
      </c>
      <c r="G878">
        <v>751.75889161552811</v>
      </c>
      <c r="H878">
        <v>8.360617886363686</v>
      </c>
      <c r="I878">
        <v>3.6891901945734671</v>
      </c>
      <c r="J878">
        <v>6.8764029721779449</v>
      </c>
      <c r="K878">
        <v>764.5006926225002</v>
      </c>
      <c r="L878">
        <v>11.055029415090846</v>
      </c>
      <c r="M878">
        <v>0.4100000963739589</v>
      </c>
    </row>
    <row r="879" spans="1:13" x14ac:dyDescent="0.2">
      <c r="A879">
        <v>878</v>
      </c>
      <c r="B879">
        <v>600</v>
      </c>
      <c r="C879">
        <v>87.249999999999588</v>
      </c>
      <c r="D879">
        <v>98.459104860661753</v>
      </c>
      <c r="E879">
        <v>79.386618599390118</v>
      </c>
      <c r="F879">
        <v>48.734932890215909</v>
      </c>
      <c r="G879">
        <v>682.21803628290559</v>
      </c>
      <c r="H879">
        <v>7.8191178943599864</v>
      </c>
      <c r="I879">
        <v>3.2797072018909628</v>
      </c>
      <c r="J879">
        <v>6.1131541507753262</v>
      </c>
      <c r="K879">
        <v>693.78122803392705</v>
      </c>
      <c r="L879">
        <v>9.4636492368352236</v>
      </c>
      <c r="M879">
        <v>0.41000014813066343</v>
      </c>
    </row>
    <row r="880" spans="1:13" x14ac:dyDescent="0.2">
      <c r="A880">
        <v>879</v>
      </c>
      <c r="B880">
        <v>600</v>
      </c>
      <c r="C880">
        <v>85.249999999999758</v>
      </c>
      <c r="D880">
        <v>97.474513812055264</v>
      </c>
      <c r="E880">
        <v>70.578756193292563</v>
      </c>
      <c r="F880">
        <v>38.135457434092878</v>
      </c>
      <c r="G880">
        <v>500.71674444940072</v>
      </c>
      <c r="H880">
        <v>5.8735101988199663</v>
      </c>
      <c r="I880">
        <v>2.6235286390184269</v>
      </c>
      <c r="J880">
        <v>4.8900813402020997</v>
      </c>
      <c r="K880">
        <v>509.20364541277928</v>
      </c>
      <c r="L880">
        <v>7.3953626553121383</v>
      </c>
      <c r="M880">
        <v>0.41000020448380575</v>
      </c>
    </row>
    <row r="881" spans="1:13" x14ac:dyDescent="0.2">
      <c r="A881">
        <v>880</v>
      </c>
      <c r="B881">
        <v>600</v>
      </c>
      <c r="C881">
        <v>91.499999999999218</v>
      </c>
      <c r="D881">
        <v>96.489922763448604</v>
      </c>
      <c r="E881">
        <v>83.006642960333707</v>
      </c>
      <c r="F881">
        <v>52.215271461960413</v>
      </c>
      <c r="G881">
        <v>748.90862423415319</v>
      </c>
      <c r="H881">
        <v>8.1847937074771533</v>
      </c>
      <c r="I881">
        <v>3.5082422157534809</v>
      </c>
      <c r="J881">
        <v>6.5391280815535522</v>
      </c>
      <c r="K881">
        <v>761.602087127598</v>
      </c>
      <c r="L881">
        <v>10.034888701989546</v>
      </c>
      <c r="M881">
        <v>0.4100000746646994</v>
      </c>
    </row>
    <row r="882" spans="1:13" x14ac:dyDescent="0.2">
      <c r="A882">
        <v>881</v>
      </c>
      <c r="B882">
        <v>600</v>
      </c>
      <c r="C882">
        <v>87.916666666666046</v>
      </c>
      <c r="D882">
        <v>65.967600256643422</v>
      </c>
      <c r="E882">
        <v>88.914166871588222</v>
      </c>
      <c r="F882">
        <v>40.960240138196312</v>
      </c>
      <c r="G882">
        <v>609.89834825275898</v>
      </c>
      <c r="H882">
        <v>6.9372323971878291</v>
      </c>
      <c r="I882">
        <v>3.0262971926822115</v>
      </c>
      <c r="J882">
        <v>5.6408148978233204</v>
      </c>
      <c r="K882">
        <v>620.23574824777631</v>
      </c>
      <c r="L882">
        <v>9.251729612908612</v>
      </c>
      <c r="M882">
        <v>0.41000013303736998</v>
      </c>
    </row>
    <row r="883" spans="1:13" x14ac:dyDescent="0.2">
      <c r="A883">
        <v>882</v>
      </c>
      <c r="B883">
        <v>600</v>
      </c>
      <c r="C883">
        <v>86.249999999999673</v>
      </c>
      <c r="D883">
        <v>89.597785423202112</v>
      </c>
      <c r="E883">
        <v>76.640756896833722</v>
      </c>
      <c r="F883">
        <v>41.333932607591478</v>
      </c>
      <c r="G883">
        <v>567.62618437971423</v>
      </c>
      <c r="H883">
        <v>6.5811731522285957</v>
      </c>
      <c r="I883">
        <v>2.8778594912068538</v>
      </c>
      <c r="J883">
        <v>5.3641369826781977</v>
      </c>
      <c r="K883">
        <v>577.24713744505766</v>
      </c>
      <c r="L883">
        <v>8.2452190158632668</v>
      </c>
      <c r="M883">
        <v>0.41000017404114975</v>
      </c>
    </row>
    <row r="884" spans="1:13" x14ac:dyDescent="0.2">
      <c r="A884">
        <v>883</v>
      </c>
      <c r="B884">
        <v>600</v>
      </c>
      <c r="C884">
        <v>92.249999999999162</v>
      </c>
      <c r="D884">
        <v>96.489922763448604</v>
      </c>
      <c r="E884">
        <v>87.845531143086049</v>
      </c>
      <c r="F884">
        <v>58.48051469720162</v>
      </c>
      <c r="G884">
        <v>865.05918288843952</v>
      </c>
      <c r="H884">
        <v>9.3773353158639274</v>
      </c>
      <c r="I884">
        <v>3.9842799312378672</v>
      </c>
      <c r="J884">
        <v>7.426430440331532</v>
      </c>
      <c r="K884">
        <v>879.72130158878076</v>
      </c>
      <c r="L884">
        <v>11.898943227418384</v>
      </c>
      <c r="M884">
        <v>0.41000006616222306</v>
      </c>
    </row>
    <row r="885" spans="1:13" x14ac:dyDescent="0.2">
      <c r="A885">
        <v>884</v>
      </c>
      <c r="B885">
        <v>600</v>
      </c>
      <c r="C885">
        <v>85.08333333333303</v>
      </c>
      <c r="D885">
        <v>65.967600256643422</v>
      </c>
      <c r="E885">
        <v>85.696786163738665</v>
      </c>
      <c r="F885">
        <v>38.04955986009471</v>
      </c>
      <c r="G885">
        <v>555.29765858394114</v>
      </c>
      <c r="H885">
        <v>6.5265150861971764</v>
      </c>
      <c r="I885">
        <v>2.7349127853467978</v>
      </c>
      <c r="J885">
        <v>5.0976939149054941</v>
      </c>
      <c r="K885">
        <v>564.70968435380269</v>
      </c>
      <c r="L885">
        <v>8.1696220515832181</v>
      </c>
      <c r="M885">
        <v>0.41000021005196502</v>
      </c>
    </row>
    <row r="886" spans="1:13" x14ac:dyDescent="0.2">
      <c r="A886">
        <v>885</v>
      </c>
      <c r="B886">
        <v>600</v>
      </c>
      <c r="C886">
        <v>87.333333333332831</v>
      </c>
      <c r="D886">
        <v>70.890555499676481</v>
      </c>
      <c r="E886">
        <v>86.809565768038269</v>
      </c>
      <c r="F886">
        <v>41.957869565766948</v>
      </c>
      <c r="G886">
        <v>616.65415349499574</v>
      </c>
      <c r="H886">
        <v>7.0609254216984647</v>
      </c>
      <c r="I886">
        <v>2.9902250779369992</v>
      </c>
      <c r="J886">
        <v>5.5735788964342943</v>
      </c>
      <c r="K886">
        <v>627.10607415446088</v>
      </c>
      <c r="L886">
        <v>8.7586150745604705</v>
      </c>
      <c r="M886">
        <v>0.41000014615411695</v>
      </c>
    </row>
    <row r="887" spans="1:13" x14ac:dyDescent="0.2">
      <c r="A887">
        <v>886</v>
      </c>
      <c r="B887">
        <v>600</v>
      </c>
      <c r="C887">
        <v>88.333333333332746</v>
      </c>
      <c r="D887">
        <v>88.613194374595423</v>
      </c>
      <c r="E887">
        <v>81.698509451438568</v>
      </c>
      <c r="F887">
        <v>46.453296663521733</v>
      </c>
      <c r="G887">
        <v>660.52622328479367</v>
      </c>
      <c r="H887">
        <v>7.47765535794111</v>
      </c>
      <c r="I887">
        <v>3.1622056181638216</v>
      </c>
      <c r="J887">
        <v>5.8941390832503657</v>
      </c>
      <c r="K887">
        <v>671.72172462698643</v>
      </c>
      <c r="L887">
        <v>9.120514704439584</v>
      </c>
      <c r="M887">
        <v>0.41000012439533029</v>
      </c>
    </row>
    <row r="888" spans="1:13" x14ac:dyDescent="0.2">
      <c r="A888">
        <v>887</v>
      </c>
      <c r="B888">
        <v>600</v>
      </c>
      <c r="C888">
        <v>87.916666666666046</v>
      </c>
      <c r="D888">
        <v>65.967600256643422</v>
      </c>
      <c r="E888">
        <v>89.70024026086584</v>
      </c>
      <c r="F888">
        <v>41.687685112813931</v>
      </c>
      <c r="G888">
        <v>623.71320139299723</v>
      </c>
      <c r="H888">
        <v>7.0943681675033359</v>
      </c>
      <c r="I888">
        <v>3.1769564077505184</v>
      </c>
      <c r="J888">
        <v>5.9216335652386167</v>
      </c>
      <c r="K888">
        <v>634.28475460910829</v>
      </c>
      <c r="L888">
        <v>9.7331173105888755</v>
      </c>
      <c r="M888">
        <v>0.41000013303736998</v>
      </c>
    </row>
    <row r="889" spans="1:13" x14ac:dyDescent="0.2">
      <c r="A889">
        <v>888</v>
      </c>
      <c r="B889">
        <v>600</v>
      </c>
      <c r="C889">
        <v>88.083333333332774</v>
      </c>
      <c r="D889">
        <v>89.597785423202112</v>
      </c>
      <c r="E889">
        <v>81.99255819835065</v>
      </c>
      <c r="F889">
        <v>47.308157096667863</v>
      </c>
      <c r="G889">
        <v>673.99930369671426</v>
      </c>
      <c r="H889">
        <v>7.6518369388463787</v>
      </c>
      <c r="I889">
        <v>3.3255164841532734</v>
      </c>
      <c r="J889">
        <v>6.198539579036856</v>
      </c>
      <c r="K889">
        <v>685.42317116559002</v>
      </c>
      <c r="L889">
        <v>9.8068930657702715</v>
      </c>
      <c r="M889">
        <v>0.41000012951075093</v>
      </c>
    </row>
    <row r="890" spans="1:13" x14ac:dyDescent="0.2">
      <c r="A890">
        <v>889</v>
      </c>
      <c r="B890">
        <v>600</v>
      </c>
      <c r="C890">
        <v>87.999999999999517</v>
      </c>
      <c r="D890">
        <v>72.859737596889659</v>
      </c>
      <c r="E890">
        <v>86.625158582153688</v>
      </c>
      <c r="F890">
        <v>42.940348964996872</v>
      </c>
      <c r="G890">
        <v>630.36306732453534</v>
      </c>
      <c r="H890">
        <v>7.1632166741424861</v>
      </c>
      <c r="I890">
        <v>3.147443726007515</v>
      </c>
      <c r="J890">
        <v>5.8666239068173622</v>
      </c>
      <c r="K890">
        <v>641.04732972883903</v>
      </c>
      <c r="L890">
        <v>9.4857155932908181</v>
      </c>
      <c r="M890">
        <v>0.41000013126221729</v>
      </c>
    </row>
    <row r="891" spans="1:13" x14ac:dyDescent="0.2">
      <c r="A891">
        <v>890</v>
      </c>
      <c r="B891">
        <v>600</v>
      </c>
      <c r="C891">
        <v>90.583333333332561</v>
      </c>
      <c r="D891">
        <v>96.489922763448604</v>
      </c>
      <c r="E891">
        <v>85.079622684971014</v>
      </c>
      <c r="F891">
        <v>54.855850206743618</v>
      </c>
      <c r="G891">
        <v>797.42425979512359</v>
      </c>
      <c r="H891">
        <v>8.8032116996702534</v>
      </c>
      <c r="I891">
        <v>3.5567958874762327</v>
      </c>
      <c r="J891">
        <v>6.6296288676164634</v>
      </c>
      <c r="K891">
        <v>810.94004418199825</v>
      </c>
      <c r="L891">
        <v>10.52578178041921</v>
      </c>
      <c r="M891">
        <v>0.41000008655424691</v>
      </c>
    </row>
    <row r="892" spans="1:13" x14ac:dyDescent="0.2">
      <c r="A892">
        <v>891</v>
      </c>
      <c r="B892">
        <v>600</v>
      </c>
      <c r="C892">
        <v>85.249999999999758</v>
      </c>
      <c r="D892">
        <v>97.474513812055264</v>
      </c>
      <c r="E892">
        <v>72.310265091002023</v>
      </c>
      <c r="F892">
        <v>40.029564604612467</v>
      </c>
      <c r="G892">
        <v>532.57099218076212</v>
      </c>
      <c r="H892">
        <v>6.247167063703972</v>
      </c>
      <c r="I892">
        <v>2.7160605896377521</v>
      </c>
      <c r="J892">
        <v>5.062554687116033</v>
      </c>
      <c r="K892">
        <v>541.59780687531861</v>
      </c>
      <c r="L892">
        <v>7.6982291083438277</v>
      </c>
      <c r="M892">
        <v>0.41000020448380575</v>
      </c>
    </row>
    <row r="893" spans="1:13" x14ac:dyDescent="0.2">
      <c r="A893">
        <v>892</v>
      </c>
      <c r="B893">
        <v>600</v>
      </c>
      <c r="C893">
        <v>87.499999999999559</v>
      </c>
      <c r="D893">
        <v>98.459104860661753</v>
      </c>
      <c r="E893">
        <v>77.025484348911007</v>
      </c>
      <c r="F893">
        <v>45.879073633141203</v>
      </c>
      <c r="G893">
        <v>631.76402372420705</v>
      </c>
      <c r="H893">
        <v>7.2201602711338309</v>
      </c>
      <c r="I893">
        <v>3.0573269052530119</v>
      </c>
      <c r="J893">
        <v>5.6986521999124173</v>
      </c>
      <c r="K893">
        <v>642.47204346663284</v>
      </c>
      <c r="L893">
        <v>8.5734877332683173</v>
      </c>
      <c r="M893">
        <v>0.41000014227979281</v>
      </c>
    </row>
    <row r="894" spans="1:13" x14ac:dyDescent="0.2">
      <c r="A894">
        <v>893</v>
      </c>
      <c r="B894">
        <v>600</v>
      </c>
      <c r="C894">
        <v>85.416666666666259</v>
      </c>
      <c r="D894">
        <v>97.474513812055264</v>
      </c>
      <c r="E894">
        <v>74.347365140866884</v>
      </c>
      <c r="F894">
        <v>42.316732159474277</v>
      </c>
      <c r="G894">
        <v>571.58512179858815</v>
      </c>
      <c r="H894">
        <v>6.6917282552030155</v>
      </c>
      <c r="I894">
        <v>2.8006622209083876</v>
      </c>
      <c r="J894">
        <v>5.2202464509010014</v>
      </c>
      <c r="K894">
        <v>581.27320133777187</v>
      </c>
      <c r="L894">
        <v>7.8721045092434148</v>
      </c>
      <c r="M894">
        <v>0.41000019906324991</v>
      </c>
    </row>
    <row r="895" spans="1:13" x14ac:dyDescent="0.2">
      <c r="A895">
        <v>894</v>
      </c>
      <c r="B895">
        <v>600</v>
      </c>
      <c r="C895">
        <v>89.583333333332646</v>
      </c>
      <c r="D895">
        <v>98.459104860661753</v>
      </c>
      <c r="E895">
        <v>82.580604943472679</v>
      </c>
      <c r="F895">
        <v>52.735356271688083</v>
      </c>
      <c r="G895">
        <v>754.25095021006837</v>
      </c>
      <c r="H895">
        <v>8.4195454907171072</v>
      </c>
      <c r="I895">
        <v>3.4633780113918764</v>
      </c>
      <c r="J895">
        <v>6.4555042150827138</v>
      </c>
      <c r="K895">
        <v>767.03499682864901</v>
      </c>
      <c r="L895">
        <v>10.132285674219323</v>
      </c>
      <c r="M895">
        <v>0.41000010169400652</v>
      </c>
    </row>
    <row r="896" spans="1:13" x14ac:dyDescent="0.2">
      <c r="A896">
        <v>895</v>
      </c>
      <c r="B896">
        <v>600</v>
      </c>
      <c r="C896">
        <v>85.916666666666217</v>
      </c>
      <c r="D896">
        <v>97.474513812055264</v>
      </c>
      <c r="E896">
        <v>72.174464199026318</v>
      </c>
      <c r="F896">
        <v>39.879352292787814</v>
      </c>
      <c r="G896">
        <v>530.02953157066361</v>
      </c>
      <c r="H896">
        <v>6.1691119096488816</v>
      </c>
      <c r="I896">
        <v>2.8110353286851684</v>
      </c>
      <c r="J896">
        <v>5.2395812277449547</v>
      </c>
      <c r="K896">
        <v>539.01325073122473</v>
      </c>
      <c r="L896">
        <v>8.1736439701410948</v>
      </c>
      <c r="M896">
        <v>0.4100001836485917</v>
      </c>
    </row>
    <row r="897" spans="1:13" x14ac:dyDescent="0.2">
      <c r="A897">
        <v>896</v>
      </c>
      <c r="B897">
        <v>600</v>
      </c>
      <c r="C897">
        <v>89.499999999999389</v>
      </c>
      <c r="D897">
        <v>98.459104860661753</v>
      </c>
      <c r="E897">
        <v>81.116462213446113</v>
      </c>
      <c r="F897">
        <v>50.881952346740363</v>
      </c>
      <c r="G897">
        <v>720.68576039484014</v>
      </c>
      <c r="H897">
        <v>8.0523548647468726</v>
      </c>
      <c r="I897">
        <v>3.3948886659248845</v>
      </c>
      <c r="J897">
        <v>6.3278446708758329</v>
      </c>
      <c r="K897">
        <v>732.90090131606371</v>
      </c>
      <c r="L897">
        <v>9.6331564627241537</v>
      </c>
      <c r="M897">
        <v>0.41000010306928719</v>
      </c>
    </row>
    <row r="898" spans="1:13" x14ac:dyDescent="0.2">
      <c r="A898">
        <v>897</v>
      </c>
      <c r="B898">
        <v>600</v>
      </c>
      <c r="C898">
        <v>86.333333333332916</v>
      </c>
      <c r="D898">
        <v>97.474513812055264</v>
      </c>
      <c r="E898">
        <v>74.096205455414548</v>
      </c>
      <c r="F898">
        <v>42.031306980760469</v>
      </c>
      <c r="G898">
        <v>566.68433730835932</v>
      </c>
      <c r="H898">
        <v>6.563911242954001</v>
      </c>
      <c r="I898">
        <v>2.8340205291569127</v>
      </c>
      <c r="J898">
        <v>5.2824240990809184</v>
      </c>
      <c r="K898">
        <v>576.28932431316741</v>
      </c>
      <c r="L898">
        <v>7.9979515956114362</v>
      </c>
      <c r="M898">
        <v>0.41000017171887282</v>
      </c>
    </row>
    <row r="899" spans="1:13" x14ac:dyDescent="0.2">
      <c r="A899">
        <v>898</v>
      </c>
      <c r="B899">
        <v>600</v>
      </c>
      <c r="C899">
        <v>87.499999999999559</v>
      </c>
      <c r="D899">
        <v>98.459104860661753</v>
      </c>
      <c r="E899">
        <v>76.834402313146455</v>
      </c>
      <c r="F899">
        <v>45.651725688551871</v>
      </c>
      <c r="G899">
        <v>627.78346198845588</v>
      </c>
      <c r="H899">
        <v>7.1746681370109604</v>
      </c>
      <c r="I899">
        <v>3.0455702213165541</v>
      </c>
      <c r="J899">
        <v>5.6767385299469781</v>
      </c>
      <c r="K899">
        <v>638.42401360662689</v>
      </c>
      <c r="L899">
        <v>8.5354053607873066</v>
      </c>
      <c r="M899">
        <v>0.41000014227979281</v>
      </c>
    </row>
    <row r="900" spans="1:13" x14ac:dyDescent="0.2">
      <c r="A900">
        <v>899</v>
      </c>
      <c r="B900">
        <v>600</v>
      </c>
      <c r="C900">
        <v>88.999999999999432</v>
      </c>
      <c r="D900">
        <v>98.459104860661753</v>
      </c>
      <c r="E900">
        <v>79.650632731442542</v>
      </c>
      <c r="F900">
        <v>49.059625048359749</v>
      </c>
      <c r="G900">
        <v>688.00642391050565</v>
      </c>
      <c r="H900">
        <v>7.7304092574214609</v>
      </c>
      <c r="I900">
        <v>3.4340981974570042</v>
      </c>
      <c r="J900">
        <v>6.4009286066300168</v>
      </c>
      <c r="K900">
        <v>699.66768222628275</v>
      </c>
      <c r="L900">
        <v>10.118648149028552</v>
      </c>
      <c r="M900">
        <v>0.41000011172047163</v>
      </c>
    </row>
    <row r="901" spans="1:13" x14ac:dyDescent="0.2">
      <c r="A901">
        <v>900</v>
      </c>
      <c r="B901">
        <v>600</v>
      </c>
      <c r="C901">
        <v>84.416666666666345</v>
      </c>
      <c r="D901">
        <v>98.459104860661753</v>
      </c>
      <c r="E901">
        <v>71.389950083163853</v>
      </c>
      <c r="F901">
        <v>39.411223819145256</v>
      </c>
      <c r="G901">
        <v>520.69863909436242</v>
      </c>
      <c r="H901">
        <v>6.1681971067446915</v>
      </c>
      <c r="I901">
        <v>2.6410105414611018</v>
      </c>
      <c r="J901">
        <v>4.9226664332918952</v>
      </c>
      <c r="K901">
        <v>529.52424966638853</v>
      </c>
      <c r="L901">
        <v>7.3734992604188019</v>
      </c>
      <c r="M901">
        <v>0.41000023388268225</v>
      </c>
    </row>
    <row r="902" spans="1:13" x14ac:dyDescent="0.2">
      <c r="A902">
        <v>901</v>
      </c>
      <c r="B902">
        <v>600</v>
      </c>
      <c r="C902">
        <v>89.66666666666589</v>
      </c>
      <c r="D902">
        <v>95.505331714842086</v>
      </c>
      <c r="E902">
        <v>82.162076964221257</v>
      </c>
      <c r="F902">
        <v>50.636107955842931</v>
      </c>
      <c r="G902">
        <v>722.22469976616776</v>
      </c>
      <c r="H902">
        <v>8.0545505550130923</v>
      </c>
      <c r="I902">
        <v>3.5588157162075778</v>
      </c>
      <c r="J902">
        <v>6.6333936928379815</v>
      </c>
      <c r="K902">
        <v>734.46592127773567</v>
      </c>
      <c r="L902">
        <v>10.880426136147133</v>
      </c>
      <c r="M902">
        <v>0.41000010033707657</v>
      </c>
    </row>
    <row r="903" spans="1:13" x14ac:dyDescent="0.2">
      <c r="A903">
        <v>902</v>
      </c>
      <c r="B903">
        <v>600</v>
      </c>
      <c r="C903">
        <v>90.333333333332575</v>
      </c>
      <c r="D903">
        <v>97.474513812055264</v>
      </c>
      <c r="E903">
        <v>82.347955217222633</v>
      </c>
      <c r="F903">
        <v>51.914251696302038</v>
      </c>
      <c r="G903">
        <v>741.36691371473535</v>
      </c>
      <c r="H903">
        <v>8.2070138049602388</v>
      </c>
      <c r="I903">
        <v>3.4977256838022392</v>
      </c>
      <c r="J903">
        <v>6.5195259716723939</v>
      </c>
      <c r="K903">
        <v>753.93256977692511</v>
      </c>
      <c r="L903">
        <v>10.105374291183946</v>
      </c>
      <c r="M903">
        <v>0.41000009011355559</v>
      </c>
    </row>
    <row r="904" spans="1:13" x14ac:dyDescent="0.2">
      <c r="A904">
        <v>903</v>
      </c>
      <c r="B904">
        <v>600</v>
      </c>
      <c r="C904">
        <v>88.333333333332746</v>
      </c>
      <c r="D904">
        <v>98.459104860661753</v>
      </c>
      <c r="E904">
        <v>78.430449372320737</v>
      </c>
      <c r="F904">
        <v>47.5680305860622</v>
      </c>
      <c r="G904">
        <v>661.50247683196858</v>
      </c>
      <c r="H904">
        <v>7.4887072848902605</v>
      </c>
      <c r="I904">
        <v>3.2162888459321888</v>
      </c>
      <c r="J904">
        <v>5.9949465907403319</v>
      </c>
      <c r="K904">
        <v>672.71452505377397</v>
      </c>
      <c r="L904">
        <v>9.1780188733383472</v>
      </c>
      <c r="M904">
        <v>0.41000012439533029</v>
      </c>
    </row>
    <row r="905" spans="1:13" x14ac:dyDescent="0.2">
      <c r="A905">
        <v>904</v>
      </c>
      <c r="B905">
        <v>600</v>
      </c>
      <c r="C905">
        <v>86.583333333332902</v>
      </c>
      <c r="D905">
        <v>43.322006138691165</v>
      </c>
      <c r="E905">
        <v>101.09544788750108</v>
      </c>
      <c r="F905">
        <v>34.774559894062172</v>
      </c>
      <c r="G905">
        <v>555.30220879179296</v>
      </c>
      <c r="H905">
        <v>6.4135000052950417</v>
      </c>
      <c r="I905">
        <v>2.7136502250682355</v>
      </c>
      <c r="J905">
        <v>5.0580619292977351</v>
      </c>
      <c r="K905">
        <v>564.71426850333171</v>
      </c>
      <c r="L905">
        <v>8.3967116817438114</v>
      </c>
      <c r="M905">
        <v>0.41000016493631414</v>
      </c>
    </row>
    <row r="906" spans="1:13" x14ac:dyDescent="0.2">
      <c r="A906">
        <v>905</v>
      </c>
      <c r="B906">
        <v>600</v>
      </c>
      <c r="C906">
        <v>88.999999999999432</v>
      </c>
      <c r="D906">
        <v>77.782692839922845</v>
      </c>
      <c r="E906">
        <v>84.513745144912846</v>
      </c>
      <c r="F906">
        <v>43.634253527073454</v>
      </c>
      <c r="G906">
        <v>631.99751665808276</v>
      </c>
      <c r="H906">
        <v>7.1010956927874922</v>
      </c>
      <c r="I906">
        <v>3.085490510137483</v>
      </c>
      <c r="J906">
        <v>5.7511472695945622</v>
      </c>
      <c r="K906">
        <v>642.70946067568434</v>
      </c>
      <c r="L906">
        <v>9.2377909478165599</v>
      </c>
      <c r="M906">
        <v>0.41000011172047163</v>
      </c>
    </row>
    <row r="907" spans="1:13" x14ac:dyDescent="0.2">
      <c r="A907">
        <v>906</v>
      </c>
      <c r="B907">
        <v>600</v>
      </c>
      <c r="C907">
        <v>85.166666666666273</v>
      </c>
      <c r="D907">
        <v>64.983009208036833</v>
      </c>
      <c r="E907">
        <v>86.938915044382966</v>
      </c>
      <c r="F907">
        <v>38.576083420104794</v>
      </c>
      <c r="G907">
        <v>567.41203139359402</v>
      </c>
      <c r="H907">
        <v>6.66237218857452</v>
      </c>
      <c r="I907">
        <v>2.8117543461169285</v>
      </c>
      <c r="J907">
        <v>5.2409214279905463</v>
      </c>
      <c r="K907">
        <v>577.02938716106326</v>
      </c>
      <c r="L907">
        <v>8.3701352461049101</v>
      </c>
      <c r="M907">
        <v>0.41000020724918629</v>
      </c>
    </row>
    <row r="908" spans="1:13" x14ac:dyDescent="0.2">
      <c r="A908">
        <v>907</v>
      </c>
      <c r="B908">
        <v>600</v>
      </c>
      <c r="C908">
        <v>90.583333333332561</v>
      </c>
      <c r="D908">
        <v>98.459104860661753</v>
      </c>
      <c r="E908">
        <v>85.960434320191055</v>
      </c>
      <c r="F908">
        <v>57.140359270662188</v>
      </c>
      <c r="G908">
        <v>835.30662939710851</v>
      </c>
      <c r="H908">
        <v>9.2214163318908806</v>
      </c>
      <c r="I908">
        <v>3.7535177673842299</v>
      </c>
      <c r="J908">
        <v>6.9963052514151531</v>
      </c>
      <c r="K908">
        <v>849.46449349665193</v>
      </c>
      <c r="L908">
        <v>11.148042686673678</v>
      </c>
      <c r="M908">
        <v>0.41000008655424691</v>
      </c>
    </row>
    <row r="909" spans="1:13" x14ac:dyDescent="0.2">
      <c r="A909">
        <v>908</v>
      </c>
      <c r="B909">
        <v>600</v>
      </c>
      <c r="C909">
        <v>84.583333333333073</v>
      </c>
      <c r="D909">
        <v>97.474513812055264</v>
      </c>
      <c r="E909">
        <v>67.988052400519607</v>
      </c>
      <c r="F909">
        <v>35.387196689480504</v>
      </c>
      <c r="G909">
        <v>455.26326326398362</v>
      </c>
      <c r="H909">
        <v>5.3824228169141088</v>
      </c>
      <c r="I909">
        <v>2.3724457661012028</v>
      </c>
      <c r="J909">
        <v>4.4220797131429688</v>
      </c>
      <c r="K909">
        <v>462.97976842529374</v>
      </c>
      <c r="L909">
        <v>6.631271619114175</v>
      </c>
      <c r="M909">
        <v>0.41000022768280681</v>
      </c>
    </row>
    <row r="910" spans="1:13" x14ac:dyDescent="0.2">
      <c r="A910">
        <v>909</v>
      </c>
      <c r="B910">
        <v>600</v>
      </c>
      <c r="C910">
        <v>88.666666666665975</v>
      </c>
      <c r="D910">
        <v>62.029236062216867</v>
      </c>
      <c r="E910">
        <v>94.357193734557583</v>
      </c>
      <c r="F910">
        <v>43.374686226049846</v>
      </c>
      <c r="G910">
        <v>667.09362100812984</v>
      </c>
      <c r="H910">
        <v>7.5236122670090415</v>
      </c>
      <c r="I910">
        <v>3.3764476455935055</v>
      </c>
      <c r="J910">
        <v>6.2934718463998234</v>
      </c>
      <c r="K910">
        <v>678.40042810157638</v>
      </c>
      <c r="L910">
        <v>10.742361557851938</v>
      </c>
      <c r="M910">
        <v>0.41000011788767943</v>
      </c>
    </row>
    <row r="911" spans="1:13" x14ac:dyDescent="0.2">
      <c r="A911">
        <v>910</v>
      </c>
      <c r="B911">
        <v>600</v>
      </c>
      <c r="C911">
        <v>87.916666666666046</v>
      </c>
      <c r="D911">
        <v>88.613194374595423</v>
      </c>
      <c r="E911">
        <v>80.594015012258026</v>
      </c>
      <c r="F911">
        <v>45.205768601964365</v>
      </c>
      <c r="G911">
        <v>638.0393554579241</v>
      </c>
      <c r="H911">
        <v>7.2573196829337849</v>
      </c>
      <c r="I911">
        <v>3.2196294245937929</v>
      </c>
      <c r="J911">
        <v>6.0011732052074427</v>
      </c>
      <c r="K911">
        <v>648.85372812974219</v>
      </c>
      <c r="L911">
        <v>9.5866674018551645</v>
      </c>
      <c r="M911">
        <v>0.41000013303736998</v>
      </c>
    </row>
    <row r="912" spans="1:13" x14ac:dyDescent="0.2">
      <c r="A912">
        <v>911</v>
      </c>
      <c r="B912">
        <v>600</v>
      </c>
      <c r="C912">
        <v>85.249999999999758</v>
      </c>
      <c r="D912">
        <v>98.459104860661753</v>
      </c>
      <c r="E912">
        <v>69.947852917444365</v>
      </c>
      <c r="F912">
        <v>37.835069908180429</v>
      </c>
      <c r="G912">
        <v>494.34890515001609</v>
      </c>
      <c r="H912">
        <v>5.7988141366570964</v>
      </c>
      <c r="I912">
        <v>2.6180077441637093</v>
      </c>
      <c r="J912">
        <v>4.8797907626536983</v>
      </c>
      <c r="K912">
        <v>502.7278743893537</v>
      </c>
      <c r="L912">
        <v>7.3668218767270224</v>
      </c>
      <c r="M912">
        <v>0.41000020448380575</v>
      </c>
    </row>
    <row r="913" spans="1:13" x14ac:dyDescent="0.2">
      <c r="A913">
        <v>912</v>
      </c>
      <c r="B913">
        <v>600</v>
      </c>
      <c r="C913">
        <v>86.999999999999602</v>
      </c>
      <c r="D913">
        <v>96.489922763448604</v>
      </c>
      <c r="E913">
        <v>75.551804066511821</v>
      </c>
      <c r="F913">
        <v>43.257510150616817</v>
      </c>
      <c r="G913">
        <v>589.42960598721959</v>
      </c>
      <c r="H913">
        <v>6.7750529423818655</v>
      </c>
      <c r="I913">
        <v>3.0561509458648164</v>
      </c>
      <c r="J913">
        <v>5.6964602905215589</v>
      </c>
      <c r="K913">
        <v>599.42009497657398</v>
      </c>
      <c r="L913">
        <v>8.8997647186114541</v>
      </c>
      <c r="M913">
        <v>0.41000015422213526</v>
      </c>
    </row>
    <row r="914" spans="1:13" x14ac:dyDescent="0.2">
      <c r="A914">
        <v>913</v>
      </c>
      <c r="B914">
        <v>600</v>
      </c>
      <c r="C914">
        <v>88.583333333332732</v>
      </c>
      <c r="D914">
        <v>56.121689770577298</v>
      </c>
      <c r="E914">
        <v>92.074501840348944</v>
      </c>
      <c r="F914">
        <v>37.367958827375745</v>
      </c>
      <c r="G914">
        <v>567.09600012288638</v>
      </c>
      <c r="H914">
        <v>6.4018363137108967</v>
      </c>
      <c r="I914">
        <v>2.6421099373503392</v>
      </c>
      <c r="J914">
        <v>4.9247156334582272</v>
      </c>
      <c r="K914">
        <v>576.70791352529307</v>
      </c>
      <c r="L914">
        <v>7.9799467940382494</v>
      </c>
      <c r="M914">
        <v>0.41000011948195875</v>
      </c>
    </row>
    <row r="915" spans="1:13" x14ac:dyDescent="0.2">
      <c r="A915">
        <v>914</v>
      </c>
      <c r="B915">
        <v>600</v>
      </c>
      <c r="C915">
        <v>86.499999999999645</v>
      </c>
      <c r="D915">
        <v>71.875146548283212</v>
      </c>
      <c r="E915">
        <v>81.626514685298247</v>
      </c>
      <c r="F915">
        <v>37.612407359144584</v>
      </c>
      <c r="G915">
        <v>534.55952063871325</v>
      </c>
      <c r="H915">
        <v>6.1798788513146299</v>
      </c>
      <c r="I915">
        <v>2.6469861848620315</v>
      </c>
      <c r="J915">
        <v>4.9338046316160886</v>
      </c>
      <c r="K915">
        <v>543.62000552284815</v>
      </c>
      <c r="L915">
        <v>7.534369714615492</v>
      </c>
      <c r="M915">
        <v>0.41000016716686571</v>
      </c>
    </row>
    <row r="916" spans="1:13" x14ac:dyDescent="0.2">
      <c r="A916">
        <v>915</v>
      </c>
      <c r="B916">
        <v>600</v>
      </c>
      <c r="C916">
        <v>84.166666666666359</v>
      </c>
      <c r="D916">
        <v>89.597785423202112</v>
      </c>
      <c r="E916">
        <v>73.319194047598884</v>
      </c>
      <c r="F916">
        <v>37.82879622428721</v>
      </c>
      <c r="G916">
        <v>507.10394725690406</v>
      </c>
      <c r="H916">
        <v>6.0249973931513576</v>
      </c>
      <c r="I916">
        <v>2.5796099725743562</v>
      </c>
      <c r="J916">
        <v>4.8082198929624518</v>
      </c>
      <c r="K916">
        <v>515.69914224936895</v>
      </c>
      <c r="L916">
        <v>7.3974899251942086</v>
      </c>
      <c r="M916">
        <v>0.41000024350047337</v>
      </c>
    </row>
    <row r="917" spans="1:13" x14ac:dyDescent="0.2">
      <c r="A917">
        <v>916</v>
      </c>
      <c r="B917">
        <v>600</v>
      </c>
      <c r="C917">
        <v>88.916666666665961</v>
      </c>
      <c r="D917">
        <v>52.183325576150871</v>
      </c>
      <c r="E917">
        <v>106.81477213733515</v>
      </c>
      <c r="F917">
        <v>46.761051752207798</v>
      </c>
      <c r="G917">
        <v>769.43199903148286</v>
      </c>
      <c r="H917">
        <v>8.6534057997918161</v>
      </c>
      <c r="I917">
        <v>3.6186980697698417</v>
      </c>
      <c r="J917">
        <v>6.7450103816772442</v>
      </c>
      <c r="K917">
        <v>782.47336952441276</v>
      </c>
      <c r="L917">
        <v>11.782655332640024</v>
      </c>
      <c r="M917">
        <v>0.41000011323134739</v>
      </c>
    </row>
    <row r="918" spans="1:13" x14ac:dyDescent="0.2">
      <c r="A918">
        <v>917</v>
      </c>
      <c r="B918">
        <v>600</v>
      </c>
      <c r="C918">
        <v>85.49999999999973</v>
      </c>
      <c r="D918">
        <v>68.921373402463203</v>
      </c>
      <c r="E918">
        <v>86.573962266537805</v>
      </c>
      <c r="F918">
        <v>40.5712504623706</v>
      </c>
      <c r="G918">
        <v>595.39294657797927</v>
      </c>
      <c r="H918">
        <v>6.9636601938945164</v>
      </c>
      <c r="I918">
        <v>2.8141094893005838</v>
      </c>
      <c r="J918">
        <v>5.2453112568510418</v>
      </c>
      <c r="K918">
        <v>605.48455401398439</v>
      </c>
      <c r="L918">
        <v>8.133503398801377</v>
      </c>
      <c r="M918">
        <v>0.41000019640709651</v>
      </c>
    </row>
    <row r="919" spans="1:13" x14ac:dyDescent="0.2">
      <c r="A919">
        <v>918</v>
      </c>
      <c r="B919">
        <v>600</v>
      </c>
      <c r="C919">
        <v>84.166666666666359</v>
      </c>
      <c r="D919">
        <v>97.474513812055264</v>
      </c>
      <c r="E919">
        <v>71.401490614720103</v>
      </c>
      <c r="F919">
        <v>39.029727211073691</v>
      </c>
      <c r="G919">
        <v>515.70372501387408</v>
      </c>
      <c r="H919">
        <v>6.1271729704618929</v>
      </c>
      <c r="I919">
        <v>2.6419060554464422</v>
      </c>
      <c r="J919">
        <v>4.9243356112701617</v>
      </c>
      <c r="K919">
        <v>524.44468256076766</v>
      </c>
      <c r="L919">
        <v>7.5340786043872541</v>
      </c>
      <c r="M919">
        <v>0.41000024350047337</v>
      </c>
    </row>
    <row r="920" spans="1:13" x14ac:dyDescent="0.2">
      <c r="A920">
        <v>919</v>
      </c>
      <c r="B920">
        <v>600</v>
      </c>
      <c r="C920">
        <v>90.083333333332604</v>
      </c>
      <c r="D920">
        <v>96.489922763448604</v>
      </c>
      <c r="E920">
        <v>81.171009495339334</v>
      </c>
      <c r="F920">
        <v>49.931398998759271</v>
      </c>
      <c r="G920">
        <v>707.48125658685035</v>
      </c>
      <c r="H920">
        <v>7.8536309704368854</v>
      </c>
      <c r="I920">
        <v>3.4422054768276569</v>
      </c>
      <c r="J920">
        <v>6.4160400313656227</v>
      </c>
      <c r="K920">
        <v>719.47257873300748</v>
      </c>
      <c r="L920">
        <v>10.126643133722039</v>
      </c>
      <c r="M920">
        <v>0.4100000938192313</v>
      </c>
    </row>
    <row r="921" spans="1:13" x14ac:dyDescent="0.2">
      <c r="A921">
        <v>920</v>
      </c>
      <c r="B921">
        <v>600</v>
      </c>
      <c r="C921">
        <v>86.166666666666188</v>
      </c>
      <c r="D921">
        <v>98.459104860661753</v>
      </c>
      <c r="E921">
        <v>73.730098997935926</v>
      </c>
      <c r="F921">
        <v>42.037356568045055</v>
      </c>
      <c r="G921">
        <v>565.23881557892264</v>
      </c>
      <c r="H921">
        <v>6.5598315154227365</v>
      </c>
      <c r="I921">
        <v>2.8919032191322387</v>
      </c>
      <c r="J921">
        <v>5.3903135491747225</v>
      </c>
      <c r="K921">
        <v>574.81930634323521</v>
      </c>
      <c r="L921">
        <v>8.271234299425366</v>
      </c>
      <c r="M921">
        <v>0.41000017639483249</v>
      </c>
    </row>
    <row r="922" spans="1:13" x14ac:dyDescent="0.2">
      <c r="A922">
        <v>921</v>
      </c>
      <c r="B922">
        <v>600</v>
      </c>
      <c r="C922">
        <v>87.249999999999588</v>
      </c>
      <c r="D922">
        <v>98.459104860661753</v>
      </c>
      <c r="E922">
        <v>78.053203439913318</v>
      </c>
      <c r="F922">
        <v>47.111532137873724</v>
      </c>
      <c r="G922">
        <v>653.43580541989559</v>
      </c>
      <c r="H922">
        <v>7.4892355922051426</v>
      </c>
      <c r="I922">
        <v>3.2008087472019895</v>
      </c>
      <c r="J922">
        <v>5.9660927254463916</v>
      </c>
      <c r="K922">
        <v>664.51115540070441</v>
      </c>
      <c r="L922">
        <v>9.1972799689640592</v>
      </c>
      <c r="M922">
        <v>0.41000014813066343</v>
      </c>
    </row>
    <row r="923" spans="1:13" x14ac:dyDescent="0.2">
      <c r="A923">
        <v>922</v>
      </c>
      <c r="B923">
        <v>600</v>
      </c>
      <c r="C923">
        <v>87.08333333333286</v>
      </c>
      <c r="D923">
        <v>98.459104860661753</v>
      </c>
      <c r="E923">
        <v>77.103956083957868</v>
      </c>
      <c r="F923">
        <v>45.972602273572001</v>
      </c>
      <c r="G923">
        <v>633.40313765242502</v>
      </c>
      <c r="H923">
        <v>7.2735288534250158</v>
      </c>
      <c r="I923">
        <v>3.176290791269615</v>
      </c>
      <c r="J923">
        <v>5.9203929007821339</v>
      </c>
      <c r="K923">
        <v>644.13895018036101</v>
      </c>
      <c r="L923">
        <v>9.2324060200286482</v>
      </c>
      <c r="M923">
        <v>0.41000015216430868</v>
      </c>
    </row>
    <row r="924" spans="1:13" x14ac:dyDescent="0.2">
      <c r="A924">
        <v>923</v>
      </c>
      <c r="B924">
        <v>600</v>
      </c>
      <c r="C924">
        <v>84.666666666666316</v>
      </c>
      <c r="D924">
        <v>98.459104860661753</v>
      </c>
      <c r="E924">
        <v>69.914516168477675</v>
      </c>
      <c r="F924">
        <v>37.799014543754225</v>
      </c>
      <c r="G924">
        <v>493.74956776216322</v>
      </c>
      <c r="H924">
        <v>5.83168780821455</v>
      </c>
      <c r="I924">
        <v>2.7231244764889202</v>
      </c>
      <c r="J924">
        <v>5.0757212982086113</v>
      </c>
      <c r="K924">
        <v>502.11839568741021</v>
      </c>
      <c r="L924">
        <v>8.0444714651377307</v>
      </c>
      <c r="M924">
        <v>0.41000022464477509</v>
      </c>
    </row>
    <row r="925" spans="1:13" x14ac:dyDescent="0.2">
      <c r="A925">
        <v>924</v>
      </c>
      <c r="B925">
        <v>600</v>
      </c>
      <c r="C925">
        <v>88.249999999999503</v>
      </c>
      <c r="D925">
        <v>97.474513812055264</v>
      </c>
      <c r="E925">
        <v>77.428773611325852</v>
      </c>
      <c r="F925">
        <v>45.897150153605878</v>
      </c>
      <c r="G925">
        <v>633.81327518741011</v>
      </c>
      <c r="H925">
        <v>7.1820201154381156</v>
      </c>
      <c r="I925">
        <v>3.1339143089701538</v>
      </c>
      <c r="J925">
        <v>5.841405981305039</v>
      </c>
      <c r="K925">
        <v>644.55601080768133</v>
      </c>
      <c r="L925">
        <v>8.9798749239184072</v>
      </c>
      <c r="M925">
        <v>0.4100001260776171</v>
      </c>
    </row>
    <row r="926" spans="1:13" x14ac:dyDescent="0.2">
      <c r="A926">
        <v>925</v>
      </c>
      <c r="B926">
        <v>600</v>
      </c>
      <c r="C926">
        <v>89.083333333332689</v>
      </c>
      <c r="D926">
        <v>98.459104860661753</v>
      </c>
      <c r="E926">
        <v>81.552029562961124</v>
      </c>
      <c r="F926">
        <v>51.429856410642365</v>
      </c>
      <c r="G926">
        <v>730.57419645138725</v>
      </c>
      <c r="H926">
        <v>8.2010199788743776</v>
      </c>
      <c r="I926">
        <v>3.5522184104333223</v>
      </c>
      <c r="J926">
        <v>6.6210967575644402</v>
      </c>
      <c r="K926">
        <v>742.95694875728043</v>
      </c>
      <c r="L926">
        <v>10.459942437404768</v>
      </c>
      <c r="M926">
        <v>0.41000011022975591</v>
      </c>
    </row>
    <row r="927" spans="1:13" x14ac:dyDescent="0.2">
      <c r="A927">
        <v>926</v>
      </c>
      <c r="B927">
        <v>600</v>
      </c>
      <c r="C927">
        <v>86.666666666666146</v>
      </c>
      <c r="D927">
        <v>97.474513812055264</v>
      </c>
      <c r="E927">
        <v>74.846114167251528</v>
      </c>
      <c r="F927">
        <v>42.886388403544728</v>
      </c>
      <c r="G927">
        <v>581.39317138858894</v>
      </c>
      <c r="H927">
        <v>6.7083827467914512</v>
      </c>
      <c r="I927">
        <v>3.0691924659638223</v>
      </c>
      <c r="J927">
        <v>5.7207688088794448</v>
      </c>
      <c r="K927">
        <v>591.2474560171504</v>
      </c>
      <c r="L927">
        <v>9.1724627737131037</v>
      </c>
      <c r="M927">
        <v>0.41000016273552542</v>
      </c>
    </row>
    <row r="928" spans="1:13" x14ac:dyDescent="0.2">
      <c r="A928">
        <v>927</v>
      </c>
      <c r="B928">
        <v>600</v>
      </c>
      <c r="C928">
        <v>86.499999999999645</v>
      </c>
      <c r="D928">
        <v>98.459104860661753</v>
      </c>
      <c r="E928">
        <v>73.394222861242866</v>
      </c>
      <c r="F928">
        <v>41.655228104860853</v>
      </c>
      <c r="G928">
        <v>558.70942182035174</v>
      </c>
      <c r="H928">
        <v>6.4590684603509141</v>
      </c>
      <c r="I928">
        <v>2.7914837222145201</v>
      </c>
      <c r="J928">
        <v>5.2031383452274369</v>
      </c>
      <c r="K928">
        <v>568.17923402195379</v>
      </c>
      <c r="L928">
        <v>7.7534940637808072</v>
      </c>
      <c r="M928">
        <v>0.41000016716686571</v>
      </c>
    </row>
    <row r="929" spans="1:13" x14ac:dyDescent="0.2">
      <c r="A929">
        <v>928</v>
      </c>
      <c r="B929">
        <v>600</v>
      </c>
      <c r="C929">
        <v>85.416666666666259</v>
      </c>
      <c r="D929">
        <v>96.489922763448604</v>
      </c>
      <c r="E929">
        <v>71.553462300851749</v>
      </c>
      <c r="F929">
        <v>38.800126924931909</v>
      </c>
      <c r="G929">
        <v>513.26410573636701</v>
      </c>
      <c r="H929">
        <v>6.0089456281331062</v>
      </c>
      <c r="I929">
        <v>2.601021335927125</v>
      </c>
      <c r="J929">
        <v>4.84812923751561</v>
      </c>
      <c r="K929">
        <v>521.96367346712771</v>
      </c>
      <c r="L929">
        <v>7.2498571206300335</v>
      </c>
      <c r="M929">
        <v>0.41000019906324991</v>
      </c>
    </row>
    <row r="930" spans="1:13" x14ac:dyDescent="0.2">
      <c r="A930">
        <v>929</v>
      </c>
      <c r="B930">
        <v>600</v>
      </c>
      <c r="C930">
        <v>88.333333333332746</v>
      </c>
      <c r="D930">
        <v>50.214143478937508</v>
      </c>
      <c r="E930">
        <v>102.26080508761386</v>
      </c>
      <c r="F930">
        <v>41.241490785531397</v>
      </c>
      <c r="G930">
        <v>662.69462271154782</v>
      </c>
      <c r="H930">
        <v>7.5022032759798369</v>
      </c>
      <c r="I930">
        <v>3.0486177716542984</v>
      </c>
      <c r="J930">
        <v>5.6824189592810779</v>
      </c>
      <c r="K930">
        <v>673.92687705133073</v>
      </c>
      <c r="L930">
        <v>9.3954754355347436</v>
      </c>
      <c r="M930">
        <v>0.41000012439533029</v>
      </c>
    </row>
    <row r="931" spans="1:13" x14ac:dyDescent="0.2">
      <c r="A931">
        <v>930</v>
      </c>
      <c r="B931">
        <v>600</v>
      </c>
      <c r="C931">
        <v>83.666666666666401</v>
      </c>
      <c r="D931">
        <v>19.691820972132383</v>
      </c>
      <c r="E931">
        <v>129.99600930462739</v>
      </c>
      <c r="F931">
        <v>26.135800153502419</v>
      </c>
      <c r="G931">
        <v>478.61231115762018</v>
      </c>
      <c r="H931">
        <v>5.7204658704098215</v>
      </c>
      <c r="I931">
        <v>2.3429878491507021</v>
      </c>
      <c r="J931">
        <v>4.3671721326201345</v>
      </c>
      <c r="K931">
        <v>486.72460196626633</v>
      </c>
      <c r="L931">
        <v>8.2224903503481865</v>
      </c>
      <c r="M931">
        <v>0.41000026393883637</v>
      </c>
    </row>
    <row r="932" spans="1:13" x14ac:dyDescent="0.2">
      <c r="A932">
        <v>931</v>
      </c>
      <c r="B932">
        <v>600</v>
      </c>
      <c r="C932">
        <v>98.083333333331922</v>
      </c>
      <c r="D932">
        <v>6.8921373402463262</v>
      </c>
      <c r="E932">
        <v>252.557211520869</v>
      </c>
      <c r="F932">
        <v>34.527358347757698</v>
      </c>
      <c r="G932">
        <v>907.86083103259</v>
      </c>
      <c r="H932">
        <v>9.2560152696612032</v>
      </c>
      <c r="I932">
        <v>2.9306298226547742</v>
      </c>
      <c r="J932">
        <v>5.4624973395242762</v>
      </c>
      <c r="K932">
        <v>923.24834317489979</v>
      </c>
      <c r="L932">
        <v>14.989823689143728</v>
      </c>
      <c r="M932">
        <v>0.4100000258366418</v>
      </c>
    </row>
    <row r="933" spans="1:13" x14ac:dyDescent="0.2">
      <c r="A933">
        <v>932</v>
      </c>
      <c r="B933">
        <v>600</v>
      </c>
      <c r="C933">
        <v>93.499999999999034</v>
      </c>
      <c r="D933">
        <v>94.52074066623544</v>
      </c>
      <c r="E933">
        <v>87.595337013351809</v>
      </c>
      <c r="F933">
        <v>56.961179436557096</v>
      </c>
      <c r="G933">
        <v>841.27678486366938</v>
      </c>
      <c r="H933">
        <v>8.9976126723388017</v>
      </c>
      <c r="I933">
        <v>3.8020280298884281</v>
      </c>
      <c r="J933">
        <v>7.086725125607507</v>
      </c>
      <c r="K933">
        <v>855.53579185164256</v>
      </c>
      <c r="L933">
        <v>11.199696123898406</v>
      </c>
      <c r="M933">
        <v>0.41000005408805562</v>
      </c>
    </row>
    <row r="934" spans="1:13" x14ac:dyDescent="0.2">
      <c r="A934">
        <v>933</v>
      </c>
      <c r="B934">
        <v>600</v>
      </c>
      <c r="C934">
        <v>88.249999999999503</v>
      </c>
      <c r="D934">
        <v>84.674830180169153</v>
      </c>
      <c r="E934">
        <v>80.772965374146906</v>
      </c>
      <c r="F934">
        <v>43.388663229784157</v>
      </c>
      <c r="G934">
        <v>613.13281383489618</v>
      </c>
      <c r="H934">
        <v>6.9476806100271915</v>
      </c>
      <c r="I934">
        <v>3.0943738367599778</v>
      </c>
      <c r="J934">
        <v>5.767705194333602</v>
      </c>
      <c r="K934">
        <v>623.52502866692805</v>
      </c>
      <c r="L934">
        <v>8.9597932692140265</v>
      </c>
      <c r="M934">
        <v>0.4100001260776171</v>
      </c>
    </row>
    <row r="935" spans="1:13" x14ac:dyDescent="0.2">
      <c r="A935">
        <v>934</v>
      </c>
      <c r="B935">
        <v>600</v>
      </c>
      <c r="C935">
        <v>91.249999999999247</v>
      </c>
      <c r="D935">
        <v>63.013827110823676</v>
      </c>
      <c r="E935">
        <v>100.72475416720646</v>
      </c>
      <c r="F935">
        <v>50.210919044631318</v>
      </c>
      <c r="G935">
        <v>800.19712652223109</v>
      </c>
      <c r="H935">
        <v>8.7692835783258918</v>
      </c>
      <c r="I935">
        <v>3.5002292182344696</v>
      </c>
      <c r="J935">
        <v>6.5241923918629441</v>
      </c>
      <c r="K935">
        <v>813.75989690005349</v>
      </c>
      <c r="L935">
        <v>10.962115927986382</v>
      </c>
      <c r="M935">
        <v>0.41000007773508268</v>
      </c>
    </row>
    <row r="936" spans="1:13" x14ac:dyDescent="0.2">
      <c r="A936">
        <v>935</v>
      </c>
      <c r="B936">
        <v>600</v>
      </c>
      <c r="C936">
        <v>85.166666666666273</v>
      </c>
      <c r="D936">
        <v>63.998418159430358</v>
      </c>
      <c r="E936">
        <v>88.05639307018339</v>
      </c>
      <c r="F936">
        <v>38.974531669822227</v>
      </c>
      <c r="G936">
        <v>577.27478450077263</v>
      </c>
      <c r="H936">
        <v>6.7781775088153653</v>
      </c>
      <c r="I936">
        <v>2.8338124219108813</v>
      </c>
      <c r="J936">
        <v>5.2820362011386415</v>
      </c>
      <c r="K936">
        <v>587.05930909835195</v>
      </c>
      <c r="L936">
        <v>8.4656396883782072</v>
      </c>
      <c r="M936">
        <v>0.41000020724918629</v>
      </c>
    </row>
    <row r="937" spans="1:13" x14ac:dyDescent="0.2">
      <c r="A937">
        <v>936</v>
      </c>
      <c r="B937">
        <v>600</v>
      </c>
      <c r="C937">
        <v>85.999999999999687</v>
      </c>
      <c r="D937">
        <v>87.628603325989062</v>
      </c>
      <c r="E937">
        <v>76.477060249331458</v>
      </c>
      <c r="F937">
        <v>40.252989688002422</v>
      </c>
      <c r="G937">
        <v>552.13848916656616</v>
      </c>
      <c r="H937">
        <v>6.4202149903089323</v>
      </c>
      <c r="I937">
        <v>2.8826205361200672</v>
      </c>
      <c r="J937">
        <v>5.3730112509227714</v>
      </c>
      <c r="K937">
        <v>561.4969410883557</v>
      </c>
      <c r="L937">
        <v>8.4315314969504911</v>
      </c>
      <c r="M937">
        <v>0.41000018119812009</v>
      </c>
    </row>
    <row r="938" spans="1:13" x14ac:dyDescent="0.2">
      <c r="A938">
        <v>937</v>
      </c>
      <c r="B938">
        <v>600</v>
      </c>
      <c r="C938">
        <v>90.416666666665833</v>
      </c>
      <c r="D938">
        <v>97.474513812055264</v>
      </c>
      <c r="E938">
        <v>82.799048080257379</v>
      </c>
      <c r="F938">
        <v>52.484570397316027</v>
      </c>
      <c r="G938">
        <v>751.74502602709504</v>
      </c>
      <c r="H938">
        <v>8.3142307026038935</v>
      </c>
      <c r="I938">
        <v>3.5138262024961868</v>
      </c>
      <c r="J938">
        <v>6.5495362581475982</v>
      </c>
      <c r="K938">
        <v>764.48658235192488</v>
      </c>
      <c r="L938">
        <v>10.10290425410855</v>
      </c>
      <c r="M938">
        <v>0.4100000889111467</v>
      </c>
    </row>
    <row r="939" spans="1:13" x14ac:dyDescent="0.2">
      <c r="A939">
        <v>938</v>
      </c>
      <c r="B939">
        <v>600</v>
      </c>
      <c r="C939">
        <v>85.333333333333002</v>
      </c>
      <c r="D939">
        <v>97.474513812055264</v>
      </c>
      <c r="E939">
        <v>72.051491012339639</v>
      </c>
      <c r="F939">
        <v>39.743572603548536</v>
      </c>
      <c r="G939">
        <v>527.73446720504171</v>
      </c>
      <c r="H939">
        <v>6.1843882875591065</v>
      </c>
      <c r="I939">
        <v>2.6797202368113062</v>
      </c>
      <c r="J939">
        <v>4.9948187079427884</v>
      </c>
      <c r="K939">
        <v>536.67930271344369</v>
      </c>
      <c r="L939">
        <v>7.5310716677938609</v>
      </c>
      <c r="M939">
        <v>0.41000020175532442</v>
      </c>
    </row>
    <row r="940" spans="1:13" x14ac:dyDescent="0.2">
      <c r="A940">
        <v>939</v>
      </c>
      <c r="B940">
        <v>600</v>
      </c>
      <c r="C940">
        <v>87.66666666666606</v>
      </c>
      <c r="D940">
        <v>97.474513812055264</v>
      </c>
      <c r="E940">
        <v>76.689827677239322</v>
      </c>
      <c r="F940">
        <v>45.025286281811567</v>
      </c>
      <c r="G940">
        <v>618.53405664601996</v>
      </c>
      <c r="H940">
        <v>7.0555215586998967</v>
      </c>
      <c r="I940">
        <v>3.2185142370511173</v>
      </c>
      <c r="J940">
        <v>5.9990945704587464</v>
      </c>
      <c r="K940">
        <v>629.01783239274823</v>
      </c>
      <c r="L940">
        <v>9.6634389113970318</v>
      </c>
      <c r="M940">
        <v>0.41000013850817107</v>
      </c>
    </row>
    <row r="941" spans="1:13" x14ac:dyDescent="0.2">
      <c r="A941">
        <v>940</v>
      </c>
      <c r="B941">
        <v>600</v>
      </c>
      <c r="C941">
        <v>84.499999999999815</v>
      </c>
      <c r="D941">
        <v>97.474513812055264</v>
      </c>
      <c r="E941">
        <v>69.425563299256709</v>
      </c>
      <c r="F941">
        <v>36.899440697039289</v>
      </c>
      <c r="G941">
        <v>480.15981917564881</v>
      </c>
      <c r="H941">
        <v>5.6823647239721877</v>
      </c>
      <c r="I941">
        <v>2.4705318020584262</v>
      </c>
      <c r="J941">
        <v>4.6049055024388181</v>
      </c>
      <c r="K941">
        <v>488.29831217974112</v>
      </c>
      <c r="L941">
        <v>6.8089331468689638</v>
      </c>
      <c r="M941">
        <v>0.41000023076192399</v>
      </c>
    </row>
    <row r="942" spans="1:13" x14ac:dyDescent="0.2">
      <c r="A942">
        <v>941</v>
      </c>
      <c r="B942">
        <v>600</v>
      </c>
      <c r="C942">
        <v>85.49999999999973</v>
      </c>
      <c r="D942">
        <v>98.459104860661753</v>
      </c>
      <c r="E942">
        <v>69.98119006964653</v>
      </c>
      <c r="F942">
        <v>37.871142896915352</v>
      </c>
      <c r="G942">
        <v>494.94868107804979</v>
      </c>
      <c r="H942">
        <v>5.7888734629011847</v>
      </c>
      <c r="I942">
        <v>2.5546640358468613</v>
      </c>
      <c r="J942">
        <v>4.7617223408142797</v>
      </c>
      <c r="K942">
        <v>503.33780933211449</v>
      </c>
      <c r="L942">
        <v>7.0362559149296162</v>
      </c>
      <c r="M942">
        <v>0.41000019640709651</v>
      </c>
    </row>
    <row r="943" spans="1:13" x14ac:dyDescent="0.2">
      <c r="A943">
        <v>942</v>
      </c>
      <c r="B943">
        <v>600</v>
      </c>
      <c r="C943">
        <v>86.499999999999645</v>
      </c>
      <c r="D943">
        <v>98.459104860661753</v>
      </c>
      <c r="E943">
        <v>74.430046462182986</v>
      </c>
      <c r="F943">
        <v>42.839297913193668</v>
      </c>
      <c r="G943">
        <v>578.99403884427954</v>
      </c>
      <c r="H943">
        <v>6.6935727034021033</v>
      </c>
      <c r="I943">
        <v>2.8651354345298077</v>
      </c>
      <c r="J943">
        <v>5.3404201948365468</v>
      </c>
      <c r="K943">
        <v>588.80766395881255</v>
      </c>
      <c r="L943">
        <v>7.9817755556664229</v>
      </c>
      <c r="M943">
        <v>0.41000016716686571</v>
      </c>
    </row>
    <row r="944" spans="1:13" x14ac:dyDescent="0.2">
      <c r="A944">
        <v>943</v>
      </c>
      <c r="B944">
        <v>600</v>
      </c>
      <c r="C944">
        <v>86.333333333332916</v>
      </c>
      <c r="D944">
        <v>98.459104860661753</v>
      </c>
      <c r="E944">
        <v>74.999219453877672</v>
      </c>
      <c r="F944">
        <v>43.496994686536304</v>
      </c>
      <c r="G944">
        <v>590.32762983138628</v>
      </c>
      <c r="H944">
        <v>6.837771774108754</v>
      </c>
      <c r="I944">
        <v>2.940751400730838</v>
      </c>
      <c r="J944">
        <v>5.4813632818841338</v>
      </c>
      <c r="K944">
        <v>600.33335760576142</v>
      </c>
      <c r="L944">
        <v>8.3220810152856934</v>
      </c>
      <c r="M944">
        <v>0.41000017171887282</v>
      </c>
    </row>
    <row r="945" spans="1:13" x14ac:dyDescent="0.2">
      <c r="A945">
        <v>944</v>
      </c>
      <c r="B945">
        <v>600</v>
      </c>
      <c r="C945">
        <v>86.333333333332916</v>
      </c>
      <c r="D945">
        <v>98.459104860661753</v>
      </c>
      <c r="E945">
        <v>73.670716285102742</v>
      </c>
      <c r="F945">
        <v>41.969669502869571</v>
      </c>
      <c r="G945">
        <v>564.08107326224194</v>
      </c>
      <c r="H945">
        <v>6.533757605354185</v>
      </c>
      <c r="I945">
        <v>2.852996853502161</v>
      </c>
      <c r="J945">
        <v>5.3177946943190326</v>
      </c>
      <c r="K945">
        <v>573.64193637710491</v>
      </c>
      <c r="L945">
        <v>8.0416758340246357</v>
      </c>
      <c r="M945">
        <v>0.41000017171887282</v>
      </c>
    </row>
    <row r="946" spans="1:13" x14ac:dyDescent="0.2">
      <c r="A946">
        <v>945</v>
      </c>
      <c r="B946">
        <v>600</v>
      </c>
      <c r="C946">
        <v>89.916666666665876</v>
      </c>
      <c r="D946">
        <v>98.459104860661753</v>
      </c>
      <c r="E946">
        <v>81.623947764644797</v>
      </c>
      <c r="F946">
        <v>51.520605192957632</v>
      </c>
      <c r="G946">
        <v>732.21480611779384</v>
      </c>
      <c r="H946">
        <v>8.1432601236456001</v>
      </c>
      <c r="I946">
        <v>3.6301103749571419</v>
      </c>
      <c r="J946">
        <v>6.7662821527626127</v>
      </c>
      <c r="K946">
        <v>744.62534819181178</v>
      </c>
      <c r="L946">
        <v>10.846792984072602</v>
      </c>
      <c r="M946">
        <v>0.4100000963739589</v>
      </c>
    </row>
    <row r="947" spans="1:13" x14ac:dyDescent="0.2">
      <c r="A947">
        <v>946</v>
      </c>
      <c r="B947">
        <v>600</v>
      </c>
      <c r="C947">
        <v>88.333333333332746</v>
      </c>
      <c r="D947">
        <v>97.474513812055264</v>
      </c>
      <c r="E947">
        <v>78.251103065956144</v>
      </c>
      <c r="F947">
        <v>46.8772250927111</v>
      </c>
      <c r="G947">
        <v>651.08342485712444</v>
      </c>
      <c r="H947">
        <v>7.3707557530995711</v>
      </c>
      <c r="I947">
        <v>3.1575769363803179</v>
      </c>
      <c r="J947">
        <v>5.8855115309977961</v>
      </c>
      <c r="K947">
        <v>662.11887674367961</v>
      </c>
      <c r="L947">
        <v>9.0108625958939417</v>
      </c>
      <c r="M947">
        <v>0.41000012439533029</v>
      </c>
    </row>
    <row r="948" spans="1:13" x14ac:dyDescent="0.2">
      <c r="A948">
        <v>947</v>
      </c>
      <c r="B948">
        <v>600</v>
      </c>
      <c r="C948">
        <v>88.916666666665961</v>
      </c>
      <c r="D948">
        <v>98.459104860661753</v>
      </c>
      <c r="E948">
        <v>79.976351270102072</v>
      </c>
      <c r="F948">
        <v>49.461688457014702</v>
      </c>
      <c r="G948">
        <v>695.18854549073069</v>
      </c>
      <c r="H948">
        <v>7.8184278780588876</v>
      </c>
      <c r="I948">
        <v>3.4731039553589675</v>
      </c>
      <c r="J948">
        <v>6.4736327220111223</v>
      </c>
      <c r="K948">
        <v>706.97153787420029</v>
      </c>
      <c r="L948">
        <v>10.317827792257829</v>
      </c>
      <c r="M948">
        <v>0.41000011323134739</v>
      </c>
    </row>
    <row r="949" spans="1:13" x14ac:dyDescent="0.2">
      <c r="A949">
        <v>948</v>
      </c>
      <c r="B949">
        <v>600</v>
      </c>
      <c r="C949">
        <v>84.416666666666345</v>
      </c>
      <c r="D949">
        <v>98.459104860661753</v>
      </c>
      <c r="E949">
        <v>68.621988109807774</v>
      </c>
      <c r="F949">
        <v>36.41433279168357</v>
      </c>
      <c r="G949">
        <v>470.85189150895553</v>
      </c>
      <c r="H949">
        <v>5.5777124364338482</v>
      </c>
      <c r="I949">
        <v>2.4803850359331392</v>
      </c>
      <c r="J949">
        <v>4.6232712692136788</v>
      </c>
      <c r="K949">
        <v>478.83262185768007</v>
      </c>
      <c r="L949">
        <v>6.8701594219993023</v>
      </c>
      <c r="M949">
        <v>0.41000023388268225</v>
      </c>
    </row>
    <row r="950" spans="1:13" x14ac:dyDescent="0.2">
      <c r="A950">
        <v>949</v>
      </c>
      <c r="B950">
        <v>600</v>
      </c>
      <c r="C950">
        <v>90.499999999999304</v>
      </c>
      <c r="D950">
        <v>97.474513812055264</v>
      </c>
      <c r="E950">
        <v>84.566999447960754</v>
      </c>
      <c r="F950">
        <v>54.749833408092307</v>
      </c>
      <c r="G950">
        <v>793.26749069531115</v>
      </c>
      <c r="H950">
        <v>8.7653866375173184</v>
      </c>
      <c r="I950">
        <v>3.6133244403673119</v>
      </c>
      <c r="J950">
        <v>6.7349942970499752</v>
      </c>
      <c r="K950">
        <v>806.71282234897114</v>
      </c>
      <c r="L950">
        <v>10.380492970242088</v>
      </c>
      <c r="M950">
        <v>0.4100000877247818</v>
      </c>
    </row>
    <row r="951" spans="1:13" x14ac:dyDescent="0.2">
      <c r="A951">
        <v>950</v>
      </c>
      <c r="B951">
        <v>600</v>
      </c>
      <c r="C951">
        <v>87.999999999999517</v>
      </c>
      <c r="D951">
        <v>97.474513812055264</v>
      </c>
      <c r="E951">
        <v>76.553354371107659</v>
      </c>
      <c r="F951">
        <v>44.865179461317211</v>
      </c>
      <c r="G951">
        <v>615.73693176349582</v>
      </c>
      <c r="H951">
        <v>6.9970105882215821</v>
      </c>
      <c r="I951">
        <v>3.1358595113623475</v>
      </c>
      <c r="J951">
        <v>5.8450317080379257</v>
      </c>
      <c r="K951">
        <v>626.17329025591857</v>
      </c>
      <c r="L951">
        <v>9.1526760816523218</v>
      </c>
      <c r="M951">
        <v>0.41000013126221729</v>
      </c>
    </row>
    <row r="952" spans="1:13" x14ac:dyDescent="0.2">
      <c r="A952">
        <v>951</v>
      </c>
      <c r="B952">
        <v>600</v>
      </c>
      <c r="C952">
        <v>89.583333333332646</v>
      </c>
      <c r="D952">
        <v>98.459104860661753</v>
      </c>
      <c r="E952">
        <v>81.676994091163792</v>
      </c>
      <c r="F952">
        <v>51.587592075700613</v>
      </c>
      <c r="G952">
        <v>733.42632002798223</v>
      </c>
      <c r="H952">
        <v>8.1870845026380046</v>
      </c>
      <c r="I952">
        <v>3.4021569299006789</v>
      </c>
      <c r="J952">
        <v>6.3413922272146843</v>
      </c>
      <c r="K952">
        <v>745.85740316274052</v>
      </c>
      <c r="L952">
        <v>9.9215665876538033</v>
      </c>
      <c r="M952">
        <v>0.41000010169400652</v>
      </c>
    </row>
    <row r="953" spans="1:13" x14ac:dyDescent="0.2">
      <c r="A953">
        <v>952</v>
      </c>
      <c r="B953">
        <v>600</v>
      </c>
      <c r="C953">
        <v>89.499999999999389</v>
      </c>
      <c r="D953">
        <v>98.459104860661753</v>
      </c>
      <c r="E953">
        <v>80.143648988599182</v>
      </c>
      <c r="F953">
        <v>49.66883675291497</v>
      </c>
      <c r="G953">
        <v>698.89510007235299</v>
      </c>
      <c r="H953">
        <v>7.8088837996911478</v>
      </c>
      <c r="I953">
        <v>3.3260931253831845</v>
      </c>
      <c r="J953">
        <v>6.1996143995958697</v>
      </c>
      <c r="K953">
        <v>710.74090389655964</v>
      </c>
      <c r="L953">
        <v>9.408186714608636</v>
      </c>
      <c r="M953">
        <v>0.41000010306928719</v>
      </c>
    </row>
    <row r="954" spans="1:13" x14ac:dyDescent="0.2">
      <c r="A954">
        <v>953</v>
      </c>
      <c r="B954">
        <v>600</v>
      </c>
      <c r="C954">
        <v>87.583333333332817</v>
      </c>
      <c r="D954">
        <v>96.489922763448604</v>
      </c>
      <c r="E954">
        <v>76.008236512711022</v>
      </c>
      <c r="F954">
        <v>43.78175366016999</v>
      </c>
      <c r="G954">
        <v>598.53344976888411</v>
      </c>
      <c r="H954">
        <v>6.8338738318046159</v>
      </c>
      <c r="I954">
        <v>2.8766816093950625</v>
      </c>
      <c r="J954">
        <v>5.3619414900187552</v>
      </c>
      <c r="K954">
        <v>608.6782293362395</v>
      </c>
      <c r="L954">
        <v>8.2213659138653323</v>
      </c>
      <c r="M954">
        <v>0.41000014038131599</v>
      </c>
    </row>
    <row r="955" spans="1:13" x14ac:dyDescent="0.2">
      <c r="A955">
        <v>954</v>
      </c>
      <c r="B955">
        <v>600</v>
      </c>
      <c r="C955">
        <v>82.666666666666487</v>
      </c>
      <c r="D955">
        <v>98.459104860661753</v>
      </c>
      <c r="E955">
        <v>67.233378477838627</v>
      </c>
      <c r="F955">
        <v>34.955509339347799</v>
      </c>
      <c r="G955">
        <v>446.98350605700051</v>
      </c>
      <c r="H955">
        <v>5.4070585410121144</v>
      </c>
      <c r="I955">
        <v>2.5015001288428942</v>
      </c>
      <c r="J955">
        <v>4.6626283855412751</v>
      </c>
      <c r="K955">
        <v>454.55973660328107</v>
      </c>
      <c r="L955">
        <v>7.3780789207845263</v>
      </c>
      <c r="M955">
        <v>0.41000031010607446</v>
      </c>
    </row>
    <row r="956" spans="1:13" x14ac:dyDescent="0.2">
      <c r="A956">
        <v>955</v>
      </c>
      <c r="B956">
        <v>600</v>
      </c>
      <c r="C956">
        <v>91.583333333332476</v>
      </c>
      <c r="D956">
        <v>38.399050895658021</v>
      </c>
      <c r="E956">
        <v>127.60212092353213</v>
      </c>
      <c r="F956">
        <v>49.105049990563693</v>
      </c>
      <c r="G956">
        <v>890.17926658441922</v>
      </c>
      <c r="H956">
        <v>9.7198828016497991</v>
      </c>
      <c r="I956">
        <v>3.5261401582006502</v>
      </c>
      <c r="J956">
        <v>6.5724886452947802</v>
      </c>
      <c r="K956">
        <v>905.26716379705238</v>
      </c>
      <c r="L956">
        <v>15.021731424290101</v>
      </c>
      <c r="M956">
        <v>0.41000007366842861</v>
      </c>
    </row>
    <row r="957" spans="1:13" x14ac:dyDescent="0.2">
      <c r="A957">
        <v>956</v>
      </c>
      <c r="B957">
        <v>600</v>
      </c>
      <c r="C957">
        <v>87.166666666666103</v>
      </c>
      <c r="D957">
        <v>96.489922763448604</v>
      </c>
      <c r="E957">
        <v>75.346106803210048</v>
      </c>
      <c r="F957">
        <v>43.022285094423275</v>
      </c>
      <c r="G957">
        <v>585.35450819806977</v>
      </c>
      <c r="H957">
        <v>6.7153480864023738</v>
      </c>
      <c r="I957">
        <v>3.0093015740775284</v>
      </c>
      <c r="J957">
        <v>5.6091362051771263</v>
      </c>
      <c r="K957">
        <v>595.27592252535862</v>
      </c>
      <c r="L957">
        <v>8.637405574539784</v>
      </c>
      <c r="M957">
        <v>0.4100001501339402</v>
      </c>
    </row>
    <row r="958" spans="1:13" x14ac:dyDescent="0.2">
      <c r="A958">
        <v>957</v>
      </c>
      <c r="B958">
        <v>600</v>
      </c>
      <c r="C958">
        <v>83.499999999999901</v>
      </c>
      <c r="D958">
        <v>98.459104860661753</v>
      </c>
      <c r="E958">
        <v>66.478439980020767</v>
      </c>
      <c r="F958">
        <v>34.174911882124995</v>
      </c>
      <c r="G958">
        <v>434.3221949184877</v>
      </c>
      <c r="H958">
        <v>5.2014634121974632</v>
      </c>
      <c r="I958">
        <v>2.3071316700786109</v>
      </c>
      <c r="J958">
        <v>4.3003386208361798</v>
      </c>
      <c r="K958">
        <v>441.68379102210366</v>
      </c>
      <c r="L958">
        <v>6.3225815579445435</v>
      </c>
      <c r="M958">
        <v>0.41000027112597509</v>
      </c>
    </row>
    <row r="959" spans="1:13" x14ac:dyDescent="0.2">
      <c r="A959">
        <v>958</v>
      </c>
      <c r="B959">
        <v>600</v>
      </c>
      <c r="C959">
        <v>89.416666666665918</v>
      </c>
      <c r="D959">
        <v>96.489922763448604</v>
      </c>
      <c r="E959">
        <v>82.6701337323411</v>
      </c>
      <c r="F959">
        <v>51.792767821866171</v>
      </c>
      <c r="G959">
        <v>741.20685133777226</v>
      </c>
      <c r="H959">
        <v>8.28935900843741</v>
      </c>
      <c r="I959">
        <v>3.4796548979634729</v>
      </c>
      <c r="J959">
        <v>6.4858432394472931</v>
      </c>
      <c r="K959">
        <v>753.76981278617791</v>
      </c>
      <c r="L959">
        <v>10.005360669544046</v>
      </c>
      <c r="M959">
        <v>0.4100001044631667</v>
      </c>
    </row>
    <row r="960" spans="1:13" x14ac:dyDescent="0.2">
      <c r="A960">
        <v>959</v>
      </c>
      <c r="B960">
        <v>600</v>
      </c>
      <c r="C960">
        <v>83.166666666666444</v>
      </c>
      <c r="D960">
        <v>95.505331714842086</v>
      </c>
      <c r="E960">
        <v>67.444437252721528</v>
      </c>
      <c r="F960">
        <v>34.120058676755121</v>
      </c>
      <c r="G960">
        <v>437.04594574896362</v>
      </c>
      <c r="H960">
        <v>5.2550614719314401</v>
      </c>
      <c r="I960">
        <v>2.358267783183519</v>
      </c>
      <c r="J960">
        <v>4.3956529043495225</v>
      </c>
      <c r="K960">
        <v>444.45371966838235</v>
      </c>
      <c r="L960">
        <v>6.6709584552879075</v>
      </c>
      <c r="M960">
        <v>0.41000028609270606</v>
      </c>
    </row>
    <row r="961" spans="1:13" x14ac:dyDescent="0.2">
      <c r="A961">
        <v>960</v>
      </c>
      <c r="B961">
        <v>600</v>
      </c>
      <c r="C961">
        <v>87.999999999999517</v>
      </c>
      <c r="D961">
        <v>98.459104860661753</v>
      </c>
      <c r="E961">
        <v>79.101195816836977</v>
      </c>
      <c r="F961">
        <v>48.38512445595844</v>
      </c>
      <c r="G961">
        <v>675.99370208057894</v>
      </c>
      <c r="H961">
        <v>7.6817466145520754</v>
      </c>
      <c r="I961">
        <v>3.3550643082032461</v>
      </c>
      <c r="J961">
        <v>6.2536147403601969</v>
      </c>
      <c r="K961">
        <v>687.45137539786288</v>
      </c>
      <c r="L961">
        <v>9.8774783165675792</v>
      </c>
      <c r="M961">
        <v>0.41000013126221729</v>
      </c>
    </row>
    <row r="962" spans="1:13" x14ac:dyDescent="0.2">
      <c r="A962">
        <v>961</v>
      </c>
      <c r="B962">
        <v>600</v>
      </c>
      <c r="C962">
        <v>82.916666666666472</v>
      </c>
      <c r="D962">
        <v>97.474513812055264</v>
      </c>
      <c r="E962">
        <v>65.869503617684813</v>
      </c>
      <c r="F962">
        <v>33.216184213716929</v>
      </c>
      <c r="G962">
        <v>420.02726838135118</v>
      </c>
      <c r="H962">
        <v>5.0656554980665591</v>
      </c>
      <c r="I962">
        <v>2.3494904554534606</v>
      </c>
      <c r="J962">
        <v>4.3792925544332908</v>
      </c>
      <c r="K962">
        <v>427.14659026715793</v>
      </c>
      <c r="L962">
        <v>6.7498933847105889</v>
      </c>
      <c r="M962">
        <v>0.41000029785749281</v>
      </c>
    </row>
    <row r="963" spans="1:13" x14ac:dyDescent="0.2">
      <c r="A963">
        <v>962</v>
      </c>
      <c r="B963">
        <v>600</v>
      </c>
      <c r="C963">
        <v>87.249999999999588</v>
      </c>
      <c r="D963">
        <v>97.474513812055264</v>
      </c>
      <c r="E963">
        <v>74.058791427793167</v>
      </c>
      <c r="F963">
        <v>41.988871246096217</v>
      </c>
      <c r="G963">
        <v>565.95650152255746</v>
      </c>
      <c r="H963">
        <v>6.4866074673072793</v>
      </c>
      <c r="I963">
        <v>2.8917448783447131</v>
      </c>
      <c r="J963">
        <v>5.3900184125716919</v>
      </c>
      <c r="K963">
        <v>575.54912910170981</v>
      </c>
      <c r="L963">
        <v>8.2061686434662686</v>
      </c>
      <c r="M963">
        <v>0.41000014813066343</v>
      </c>
    </row>
    <row r="964" spans="1:13" x14ac:dyDescent="0.2">
      <c r="A964">
        <v>963</v>
      </c>
      <c r="B964">
        <v>600</v>
      </c>
      <c r="C964">
        <v>85.666666666666231</v>
      </c>
      <c r="D964">
        <v>98.459104860661753</v>
      </c>
      <c r="E964">
        <v>73.021443154948642</v>
      </c>
      <c r="F964">
        <v>41.233157046258533</v>
      </c>
      <c r="G964">
        <v>551.51644150916854</v>
      </c>
      <c r="H964">
        <v>6.437935114893051</v>
      </c>
      <c r="I964">
        <v>2.9584122530748349</v>
      </c>
      <c r="J964">
        <v>5.5142819255821713</v>
      </c>
      <c r="K964">
        <v>560.86435956462151</v>
      </c>
      <c r="L964">
        <v>8.8101764794531672</v>
      </c>
      <c r="M964">
        <v>0.41000019120064202</v>
      </c>
    </row>
    <row r="965" spans="1:13" x14ac:dyDescent="0.2">
      <c r="A965">
        <v>964</v>
      </c>
      <c r="B965">
        <v>600</v>
      </c>
      <c r="C965">
        <v>86.249999999999673</v>
      </c>
      <c r="D965">
        <v>97.474513812055264</v>
      </c>
      <c r="E965">
        <v>74.492858262003438</v>
      </c>
      <c r="F965">
        <v>42.482516586546268</v>
      </c>
      <c r="G965">
        <v>574.43583970159023</v>
      </c>
      <c r="H965">
        <v>6.6601256776996225</v>
      </c>
      <c r="I965">
        <v>2.879620190859459</v>
      </c>
      <c r="J965">
        <v>5.3674188086849179</v>
      </c>
      <c r="K965">
        <v>584.17221269653839</v>
      </c>
      <c r="L965">
        <v>8.1962048366276381</v>
      </c>
      <c r="M965">
        <v>0.41000017404114975</v>
      </c>
    </row>
    <row r="966" spans="1:13" x14ac:dyDescent="0.2">
      <c r="A966">
        <v>965</v>
      </c>
      <c r="B966">
        <v>600</v>
      </c>
      <c r="C966">
        <v>86.333333333332916</v>
      </c>
      <c r="D966">
        <v>97.474513812055264</v>
      </c>
      <c r="E966">
        <v>74.328643308787491</v>
      </c>
      <c r="F966">
        <v>42.295422809719611</v>
      </c>
      <c r="G966">
        <v>571.21895041498692</v>
      </c>
      <c r="H966">
        <v>6.6164357190925447</v>
      </c>
      <c r="I966">
        <v>2.8533277134617441</v>
      </c>
      <c r="J966">
        <v>5.3184113950824674</v>
      </c>
      <c r="K966">
        <v>580.900796611224</v>
      </c>
      <c r="L966">
        <v>8.0581588457537183</v>
      </c>
      <c r="M966">
        <v>0.41000017171887282</v>
      </c>
    </row>
    <row r="967" spans="1:13" x14ac:dyDescent="0.2">
      <c r="A967">
        <v>966</v>
      </c>
      <c r="B967">
        <v>600</v>
      </c>
      <c r="C967">
        <v>89.499999999999389</v>
      </c>
      <c r="D967">
        <v>97.474513812055264</v>
      </c>
      <c r="E967">
        <v>82.327251195122798</v>
      </c>
      <c r="F967">
        <v>51.888150290539727</v>
      </c>
      <c r="G967">
        <v>740.89266926831795</v>
      </c>
      <c r="H967">
        <v>8.2781303828862907</v>
      </c>
      <c r="I967">
        <v>3.4247310584191251</v>
      </c>
      <c r="J967">
        <v>6.3834688880132795</v>
      </c>
      <c r="K967">
        <v>753.45030376029922</v>
      </c>
      <c r="L967">
        <v>9.7572106870807112</v>
      </c>
      <c r="M967">
        <v>0.41000010306928719</v>
      </c>
    </row>
    <row r="968" spans="1:13" x14ac:dyDescent="0.2">
      <c r="A968">
        <v>967</v>
      </c>
      <c r="B968">
        <v>600</v>
      </c>
      <c r="C968">
        <v>89.499999999999389</v>
      </c>
      <c r="D968">
        <v>98.459104860661753</v>
      </c>
      <c r="E968">
        <v>80.547391289977213</v>
      </c>
      <c r="F968">
        <v>50.170533957233154</v>
      </c>
      <c r="G968">
        <v>707.8894914367678</v>
      </c>
      <c r="H968">
        <v>7.9093797925896387</v>
      </c>
      <c r="I968">
        <v>3.3632651312023008</v>
      </c>
      <c r="J968">
        <v>6.2689005241422189</v>
      </c>
      <c r="K968">
        <v>719.8877441701311</v>
      </c>
      <c r="L968">
        <v>9.5249562262821286</v>
      </c>
      <c r="M968">
        <v>0.41000010306928719</v>
      </c>
    </row>
    <row r="969" spans="1:13" x14ac:dyDescent="0.2">
      <c r="A969">
        <v>968</v>
      </c>
      <c r="B969">
        <v>600</v>
      </c>
      <c r="C969">
        <v>85.666666666666231</v>
      </c>
      <c r="D969">
        <v>98.459104860661753</v>
      </c>
      <c r="E969">
        <v>74.660933981232731</v>
      </c>
      <c r="F969">
        <v>43.105491502561478</v>
      </c>
      <c r="G969">
        <v>583.57546252397867</v>
      </c>
      <c r="H969">
        <v>6.8121649321865565</v>
      </c>
      <c r="I969">
        <v>3.0607927803225778</v>
      </c>
      <c r="J969">
        <v>5.7051123584763799</v>
      </c>
      <c r="K969">
        <v>593.46676438239592</v>
      </c>
      <c r="L969">
        <v>9.1559444141256243</v>
      </c>
      <c r="M969">
        <v>0.41000019120064202</v>
      </c>
    </row>
    <row r="970" spans="1:13" x14ac:dyDescent="0.2">
      <c r="A970">
        <v>969</v>
      </c>
      <c r="B970">
        <v>600</v>
      </c>
      <c r="C970">
        <v>91.333333333332476</v>
      </c>
      <c r="D970">
        <v>98.459104860661753</v>
      </c>
      <c r="E970">
        <v>84.967450732704535</v>
      </c>
      <c r="F970">
        <v>55.827854913695965</v>
      </c>
      <c r="G970">
        <v>810.97104200679098</v>
      </c>
      <c r="H970">
        <v>8.8792449854758964</v>
      </c>
      <c r="I970">
        <v>3.7727052017554801</v>
      </c>
      <c r="J970">
        <v>7.0320693415759177</v>
      </c>
      <c r="K970">
        <v>824.71642111533083</v>
      </c>
      <c r="L970">
        <v>11.030640013405201</v>
      </c>
      <c r="M970">
        <v>0.410000076697843</v>
      </c>
    </row>
    <row r="971" spans="1:13" x14ac:dyDescent="0.2">
      <c r="A971">
        <v>970</v>
      </c>
      <c r="B971">
        <v>600</v>
      </c>
      <c r="C971">
        <v>87.416666666666089</v>
      </c>
      <c r="D971">
        <v>98.459104860661753</v>
      </c>
      <c r="E971">
        <v>75.278933777428406</v>
      </c>
      <c r="F971">
        <v>43.822049289300331</v>
      </c>
      <c r="G971">
        <v>595.94638171446661</v>
      </c>
      <c r="H971">
        <v>6.8173084657518084</v>
      </c>
      <c r="I971">
        <v>2.9639798254047598</v>
      </c>
      <c r="J971">
        <v>5.5246595068122275</v>
      </c>
      <c r="K971">
        <v>606.04731597134446</v>
      </c>
      <c r="L971">
        <v>8.3261518363733575</v>
      </c>
      <c r="M971">
        <v>0.41000014420394398</v>
      </c>
    </row>
    <row r="972" spans="1:13" x14ac:dyDescent="0.2">
      <c r="A972">
        <v>971</v>
      </c>
      <c r="B972">
        <v>600</v>
      </c>
      <c r="C972">
        <v>85.49999999999973</v>
      </c>
      <c r="D972">
        <v>98.459104860661753</v>
      </c>
      <c r="E972">
        <v>72.947788858560742</v>
      </c>
      <c r="F972">
        <v>41.150017974254091</v>
      </c>
      <c r="G972">
        <v>550.10193218956636</v>
      </c>
      <c r="H972">
        <v>6.4339407273633693</v>
      </c>
      <c r="I972">
        <v>2.7424081757448868</v>
      </c>
      <c r="J972">
        <v>5.111664819654961</v>
      </c>
      <c r="K972">
        <v>559.42587998127556</v>
      </c>
      <c r="L972">
        <v>7.6200237301984348</v>
      </c>
      <c r="M972">
        <v>0.41000019640709651</v>
      </c>
    </row>
    <row r="973" spans="1:13" x14ac:dyDescent="0.2">
      <c r="A973">
        <v>972</v>
      </c>
      <c r="B973">
        <v>600</v>
      </c>
      <c r="C973">
        <v>89.66666666666589</v>
      </c>
      <c r="D973">
        <v>98.459104860661753</v>
      </c>
      <c r="E973">
        <v>81.458183728277604</v>
      </c>
      <c r="F973">
        <v>51.311558906618771</v>
      </c>
      <c r="G973">
        <v>728.43676309984551</v>
      </c>
      <c r="H973">
        <v>8.1238300717455587</v>
      </c>
      <c r="I973">
        <v>3.669826654160933</v>
      </c>
      <c r="J973">
        <v>6.8403106321732201</v>
      </c>
      <c r="K973">
        <v>740.7832748948058</v>
      </c>
      <c r="L973">
        <v>11.187473882458461</v>
      </c>
      <c r="M973">
        <v>0.41000010033707657</v>
      </c>
    </row>
    <row r="974" spans="1:13" x14ac:dyDescent="0.2">
      <c r="A974">
        <v>973</v>
      </c>
      <c r="B974">
        <v>600</v>
      </c>
      <c r="C974">
        <v>87.499999999999559</v>
      </c>
      <c r="D974">
        <v>98.459104860661753</v>
      </c>
      <c r="E974">
        <v>78.871143836854074</v>
      </c>
      <c r="F974">
        <v>48.104094386832614</v>
      </c>
      <c r="G974">
        <v>671.00201739878173</v>
      </c>
      <c r="H974">
        <v>7.668594484557544</v>
      </c>
      <c r="I974">
        <v>3.1955399853810191</v>
      </c>
      <c r="J974">
        <v>5.9562721069543683</v>
      </c>
      <c r="K974">
        <v>682.37509750416359</v>
      </c>
      <c r="L974">
        <v>9.0175529090314797</v>
      </c>
      <c r="M974">
        <v>0.41000014227979281</v>
      </c>
    </row>
    <row r="975" spans="1:13" x14ac:dyDescent="0.2">
      <c r="A975">
        <v>974</v>
      </c>
      <c r="B975">
        <v>600</v>
      </c>
      <c r="C975">
        <v>87.333333333332831</v>
      </c>
      <c r="D975">
        <v>98.459104860661753</v>
      </c>
      <c r="E975">
        <v>75.874439524083868</v>
      </c>
      <c r="F975">
        <v>44.518113917809437</v>
      </c>
      <c r="G975">
        <v>608.01632874257461</v>
      </c>
      <c r="H975">
        <v>6.9620190314035666</v>
      </c>
      <c r="I975">
        <v>3.021222156918606</v>
      </c>
      <c r="J975">
        <v>5.6313553717028997</v>
      </c>
      <c r="K975">
        <v>618.3218434166572</v>
      </c>
      <c r="L975">
        <v>8.5603184400251795</v>
      </c>
      <c r="M975">
        <v>0.41000014615411695</v>
      </c>
    </row>
    <row r="976" spans="1:13" x14ac:dyDescent="0.2">
      <c r="A976">
        <v>975</v>
      </c>
      <c r="B976">
        <v>600</v>
      </c>
      <c r="C976">
        <v>88.666666666665975</v>
      </c>
      <c r="D976">
        <v>98.459104860661753</v>
      </c>
      <c r="E976">
        <v>79.844964995253576</v>
      </c>
      <c r="F976">
        <v>49.299309231008451</v>
      </c>
      <c r="G976">
        <v>692.28601227909496</v>
      </c>
      <c r="H976">
        <v>7.8077369805913577</v>
      </c>
      <c r="I976">
        <v>3.5172679879120547</v>
      </c>
      <c r="J976">
        <v>6.5559515152135219</v>
      </c>
      <c r="K976">
        <v>704.01981417410013</v>
      </c>
      <c r="L976">
        <v>10.663062815701783</v>
      </c>
      <c r="M976">
        <v>0.41000011788767943</v>
      </c>
    </row>
    <row r="977" spans="1:13" x14ac:dyDescent="0.2">
      <c r="A977">
        <v>976</v>
      </c>
      <c r="B977">
        <v>600</v>
      </c>
      <c r="C977">
        <v>82.999999999999943</v>
      </c>
      <c r="D977">
        <v>97.474513812055264</v>
      </c>
      <c r="E977">
        <v>67.611264037799472</v>
      </c>
      <c r="F977">
        <v>34.996053349198732</v>
      </c>
      <c r="G977">
        <v>448.87023746000006</v>
      </c>
      <c r="H977">
        <v>5.408075150120486</v>
      </c>
      <c r="I977">
        <v>2.4325702851009954</v>
      </c>
      <c r="J977">
        <v>4.5341477821080991</v>
      </c>
      <c r="K977">
        <v>456.47843496152268</v>
      </c>
      <c r="L977">
        <v>6.969660076729542</v>
      </c>
      <c r="M977">
        <v>0.41000029388310172</v>
      </c>
    </row>
    <row r="978" spans="1:13" x14ac:dyDescent="0.2">
      <c r="A978">
        <v>977</v>
      </c>
      <c r="B978">
        <v>600</v>
      </c>
      <c r="C978">
        <v>86.999999999999602</v>
      </c>
      <c r="D978">
        <v>51.198734527544261</v>
      </c>
      <c r="E978">
        <v>103.8207577782571</v>
      </c>
      <c r="F978">
        <v>43.342853200592046</v>
      </c>
      <c r="G978">
        <v>702.2277076017358</v>
      </c>
      <c r="H978">
        <v>8.0715828459969998</v>
      </c>
      <c r="I978">
        <v>3.4480299761810018</v>
      </c>
      <c r="J978">
        <v>6.4268965073271227</v>
      </c>
      <c r="K978">
        <v>714.13005880627782</v>
      </c>
      <c r="L978">
        <v>10.953416539060864</v>
      </c>
      <c r="M978">
        <v>0.41000015422213526</v>
      </c>
    </row>
    <row r="979" spans="1:13" x14ac:dyDescent="0.2">
      <c r="A979">
        <v>978</v>
      </c>
      <c r="B979">
        <v>600</v>
      </c>
      <c r="C979">
        <v>84.333333333333087</v>
      </c>
      <c r="D979">
        <v>70.890555499676481</v>
      </c>
      <c r="E979">
        <v>77.244003051828997</v>
      </c>
      <c r="F979">
        <v>33.220625512536159</v>
      </c>
      <c r="G979">
        <v>458.16103345662538</v>
      </c>
      <c r="H979">
        <v>5.432739527153676</v>
      </c>
      <c r="I979">
        <v>2.4106590456715828</v>
      </c>
      <c r="J979">
        <v>4.4933067020905542</v>
      </c>
      <c r="K979">
        <v>465.92666189806982</v>
      </c>
      <c r="L979">
        <v>6.8922727462511348</v>
      </c>
      <c r="M979">
        <v>0.41000023704564481</v>
      </c>
    </row>
    <row r="980" spans="1:13" x14ac:dyDescent="0.2">
      <c r="A980">
        <v>979</v>
      </c>
      <c r="B980">
        <v>600</v>
      </c>
      <c r="C980">
        <v>82.333333333333258</v>
      </c>
      <c r="D980">
        <v>50.214143478937508</v>
      </c>
      <c r="E980">
        <v>84.448314517251148</v>
      </c>
      <c r="F980">
        <v>28.125348506342807</v>
      </c>
      <c r="G980">
        <v>407.19492721606417</v>
      </c>
      <c r="H980">
        <v>4.9456873750939012</v>
      </c>
      <c r="I980">
        <v>2.1472185541400073</v>
      </c>
      <c r="J980">
        <v>4.0022713031500601</v>
      </c>
      <c r="K980">
        <v>414.09676581742849</v>
      </c>
      <c r="L980">
        <v>6.2814254383479389</v>
      </c>
      <c r="M980">
        <v>0.41000032722458984</v>
      </c>
    </row>
    <row r="981" spans="1:13" x14ac:dyDescent="0.2">
      <c r="A981">
        <v>980</v>
      </c>
      <c r="B981">
        <v>600</v>
      </c>
      <c r="C981">
        <v>91.416666666665762</v>
      </c>
      <c r="D981">
        <v>20.676412020739015</v>
      </c>
      <c r="E981">
        <v>152.2440170819122</v>
      </c>
      <c r="F981">
        <v>37.639645845172481</v>
      </c>
      <c r="G981">
        <v>751.21753331126854</v>
      </c>
      <c r="H981">
        <v>8.2175117591023827</v>
      </c>
      <c r="I981">
        <v>2.9180855335576412</v>
      </c>
      <c r="J981">
        <v>5.4391156263888929</v>
      </c>
      <c r="K981">
        <v>763.95013186146139</v>
      </c>
      <c r="L981">
        <v>14.911469782012254</v>
      </c>
      <c r="M981">
        <v>0.41000007567444346</v>
      </c>
    </row>
    <row r="982" spans="1:13" x14ac:dyDescent="0.2">
      <c r="A982">
        <v>981</v>
      </c>
      <c r="B982">
        <v>600</v>
      </c>
      <c r="C982">
        <v>86.583333333332902</v>
      </c>
      <c r="D982">
        <v>7.8767283888529596</v>
      </c>
      <c r="E982">
        <v>197.82568612063943</v>
      </c>
      <c r="F982">
        <v>24.210352500256793</v>
      </c>
      <c r="G982">
        <v>557.28421860446201</v>
      </c>
      <c r="H982">
        <v>6.4363913602055609</v>
      </c>
      <c r="I982">
        <v>2.1428271375430494</v>
      </c>
      <c r="J982">
        <v>3.9940859972843419</v>
      </c>
      <c r="K982">
        <v>566.7298722661244</v>
      </c>
      <c r="L982">
        <v>10.954766084402914</v>
      </c>
      <c r="M982">
        <v>0.41000016493631414</v>
      </c>
    </row>
    <row r="983" spans="1:13" x14ac:dyDescent="0.2">
      <c r="A983">
        <v>982</v>
      </c>
      <c r="B983">
        <v>600</v>
      </c>
      <c r="C983">
        <v>86.583333333332902</v>
      </c>
      <c r="D983">
        <v>19.691820972132383</v>
      </c>
      <c r="E983">
        <v>144.17186852256759</v>
      </c>
      <c r="F983">
        <v>32.146730868215172</v>
      </c>
      <c r="G983">
        <v>622.82995706765917</v>
      </c>
      <c r="H983">
        <v>7.1934162510220858</v>
      </c>
      <c r="I983">
        <v>2.5106608535348727</v>
      </c>
      <c r="J983">
        <v>4.6797033616679817</v>
      </c>
      <c r="K983">
        <v>633.3865740831227</v>
      </c>
      <c r="L983">
        <v>9.5511852774775399</v>
      </c>
      <c r="M983">
        <v>0.41000016493631414</v>
      </c>
    </row>
    <row r="984" spans="1:13" x14ac:dyDescent="0.2">
      <c r="A984">
        <v>983</v>
      </c>
      <c r="B984">
        <v>600</v>
      </c>
      <c r="C984">
        <v>85.333333333333002</v>
      </c>
      <c r="D984">
        <v>22.645594117952264</v>
      </c>
      <c r="E984">
        <v>135.58304078336653</v>
      </c>
      <c r="F984">
        <v>32.695225727048133</v>
      </c>
      <c r="G984">
        <v>612.61416391952719</v>
      </c>
      <c r="H984">
        <v>7.1790722334319872</v>
      </c>
      <c r="I984">
        <v>2.7769342068005818</v>
      </c>
      <c r="J984">
        <v>5.1760190247913913</v>
      </c>
      <c r="K984">
        <v>622.99766787256419</v>
      </c>
      <c r="L984">
        <v>9.4465299752564</v>
      </c>
      <c r="M984">
        <v>0.41000020175532442</v>
      </c>
    </row>
    <row r="985" spans="1:13" x14ac:dyDescent="0.2">
      <c r="A985">
        <v>984</v>
      </c>
      <c r="B985">
        <v>600</v>
      </c>
      <c r="C985">
        <v>89.499999999999389</v>
      </c>
      <c r="D985">
        <v>21.661003069345583</v>
      </c>
      <c r="E985">
        <v>149.15494682492383</v>
      </c>
      <c r="F985">
        <v>37.848072632644218</v>
      </c>
      <c r="G985">
        <v>746.98985576422854</v>
      </c>
      <c r="H985">
        <v>8.3462553716674144</v>
      </c>
      <c r="I985">
        <v>2.9145147679610393</v>
      </c>
      <c r="J985">
        <v>5.4324599589208553</v>
      </c>
      <c r="K985">
        <v>759.65083348340181</v>
      </c>
      <c r="L985">
        <v>14.292128174349868</v>
      </c>
      <c r="M985">
        <v>0.41000010306928719</v>
      </c>
    </row>
    <row r="986" spans="1:13" x14ac:dyDescent="0.2">
      <c r="A986">
        <v>985</v>
      </c>
      <c r="B986">
        <v>600</v>
      </c>
      <c r="C986">
        <v>87.166666666666103</v>
      </c>
      <c r="D986">
        <v>93.536149617628965</v>
      </c>
      <c r="E986">
        <v>78.480347937959323</v>
      </c>
      <c r="F986">
        <v>45.247147915536246</v>
      </c>
      <c r="G986">
        <v>629.44523324131421</v>
      </c>
      <c r="H986">
        <v>7.2211690238009743</v>
      </c>
      <c r="I986">
        <v>3.1252179432783431</v>
      </c>
      <c r="J986">
        <v>5.8251965391954199</v>
      </c>
      <c r="K986">
        <v>640.11395940274474</v>
      </c>
      <c r="L986">
        <v>9.0567670405000822</v>
      </c>
      <c r="M986">
        <v>0.4100001501339402</v>
      </c>
    </row>
    <row r="987" spans="1:13" x14ac:dyDescent="0.2">
      <c r="A987">
        <v>986</v>
      </c>
      <c r="B987">
        <v>600</v>
      </c>
      <c r="C987">
        <v>85.333333333333002</v>
      </c>
      <c r="D987">
        <v>98.459104860661753</v>
      </c>
      <c r="E987">
        <v>69.875993150142065</v>
      </c>
      <c r="F987">
        <v>37.757371375941176</v>
      </c>
      <c r="G987">
        <v>493.05757839342971</v>
      </c>
      <c r="H987">
        <v>5.778018496798027</v>
      </c>
      <c r="I987">
        <v>2.5898666462646638</v>
      </c>
      <c r="J987">
        <v>4.8273376444821317</v>
      </c>
      <c r="K987">
        <v>501.41465796463518</v>
      </c>
      <c r="L987">
        <v>7.2333090242561306</v>
      </c>
      <c r="M987">
        <v>0.41000020175532442</v>
      </c>
    </row>
    <row r="988" spans="1:13" x14ac:dyDescent="0.2">
      <c r="A988">
        <v>987</v>
      </c>
      <c r="B988">
        <v>600</v>
      </c>
      <c r="C988">
        <v>84.583333333333073</v>
      </c>
      <c r="D988">
        <v>98.459104860661753</v>
      </c>
      <c r="E988">
        <v>69.286105890000854</v>
      </c>
      <c r="F988">
        <v>37.122573080415641</v>
      </c>
      <c r="G988">
        <v>482.53457820038051</v>
      </c>
      <c r="H988">
        <v>5.7048423038468803</v>
      </c>
      <c r="I988">
        <v>2.4722680046714904</v>
      </c>
      <c r="J988">
        <v>4.6081416676076241</v>
      </c>
      <c r="K988">
        <v>490.71331974104112</v>
      </c>
      <c r="L988">
        <v>6.9434253521016496</v>
      </c>
      <c r="M988">
        <v>0.41000022768280681</v>
      </c>
    </row>
    <row r="989" spans="1:13" x14ac:dyDescent="0.2">
      <c r="A989">
        <v>988</v>
      </c>
      <c r="B989">
        <v>600</v>
      </c>
      <c r="C989">
        <v>90.416666666665833</v>
      </c>
      <c r="D989">
        <v>98.459104860661753</v>
      </c>
      <c r="E989">
        <v>83.036005275753269</v>
      </c>
      <c r="F989">
        <v>53.318590493934359</v>
      </c>
      <c r="G989">
        <v>764.88052970113802</v>
      </c>
      <c r="H989">
        <v>8.4595081625933091</v>
      </c>
      <c r="I989">
        <v>3.5778358606675056</v>
      </c>
      <c r="J989">
        <v>6.6688459658294601</v>
      </c>
      <c r="K989">
        <v>777.84472369449009</v>
      </c>
      <c r="L989">
        <v>10.296230531467852</v>
      </c>
      <c r="M989">
        <v>0.4100000889111467</v>
      </c>
    </row>
    <row r="990" spans="1:13" x14ac:dyDescent="0.2">
      <c r="A990">
        <v>989</v>
      </c>
      <c r="B990">
        <v>600</v>
      </c>
      <c r="C990">
        <v>89.999999999999346</v>
      </c>
      <c r="D990">
        <v>96.489922763448604</v>
      </c>
      <c r="E990">
        <v>80.284276611118912</v>
      </c>
      <c r="F990">
        <v>48.846431014212975</v>
      </c>
      <c r="G990">
        <v>687.97962591348767</v>
      </c>
      <c r="H990">
        <v>7.6442180657054744</v>
      </c>
      <c r="I990">
        <v>3.3955587131934366</v>
      </c>
      <c r="J990">
        <v>6.3290935940231803</v>
      </c>
      <c r="K990">
        <v>699.64041029747614</v>
      </c>
      <c r="L990">
        <v>10.027301199105729</v>
      </c>
      <c r="M990">
        <v>0.41000009508801571</v>
      </c>
    </row>
    <row r="991" spans="1:13" x14ac:dyDescent="0.2">
      <c r="A991">
        <v>990</v>
      </c>
      <c r="B991">
        <v>600</v>
      </c>
      <c r="C991">
        <v>85.916666666666217</v>
      </c>
      <c r="D991">
        <v>98.459104860661753</v>
      </c>
      <c r="E991">
        <v>73.278068666334718</v>
      </c>
      <c r="F991">
        <v>41.523484743323642</v>
      </c>
      <c r="G991">
        <v>556.46208798674456</v>
      </c>
      <c r="H991">
        <v>6.476765330592599</v>
      </c>
      <c r="I991">
        <v>2.7894510786279834</v>
      </c>
      <c r="J991">
        <v>5.1993496339757375</v>
      </c>
      <c r="K991">
        <v>565.89382494517065</v>
      </c>
      <c r="L991">
        <v>11.778813600504376</v>
      </c>
      <c r="M991">
        <v>0.4100001836485917</v>
      </c>
    </row>
    <row r="992" spans="1:13" x14ac:dyDescent="0.2">
      <c r="A992">
        <v>991</v>
      </c>
      <c r="B992">
        <v>600</v>
      </c>
      <c r="C992">
        <v>90.499999999999304</v>
      </c>
      <c r="D992">
        <v>97.474513812055264</v>
      </c>
      <c r="E992">
        <v>84.529407802009061</v>
      </c>
      <c r="F992">
        <v>54.701169533853665</v>
      </c>
      <c r="G992">
        <v>792.3704801488683</v>
      </c>
      <c r="H992">
        <v>8.7554749187720926</v>
      </c>
      <c r="I992">
        <v>3.6051480766681578</v>
      </c>
      <c r="J992">
        <v>6.7197541037617103</v>
      </c>
      <c r="K992">
        <v>805.80060809831093</v>
      </c>
      <c r="L992">
        <v>10.354813204485732</v>
      </c>
      <c r="M992">
        <v>0.4100000877247818</v>
      </c>
    </row>
    <row r="993" spans="1:13" x14ac:dyDescent="0.2">
      <c r="A993">
        <v>992</v>
      </c>
      <c r="B993">
        <v>600</v>
      </c>
      <c r="C993">
        <v>83.499999999999901</v>
      </c>
      <c r="D993">
        <v>98.459104860661753</v>
      </c>
      <c r="E993">
        <v>68.628036465642296</v>
      </c>
      <c r="F993">
        <v>36.420752207808583</v>
      </c>
      <c r="G993">
        <v>470.95747651435869</v>
      </c>
      <c r="H993">
        <v>5.640209299573165</v>
      </c>
      <c r="I993">
        <v>2.4319847979242883</v>
      </c>
      <c r="J993">
        <v>4.5330564732978349</v>
      </c>
      <c r="K993">
        <v>478.94002671474061</v>
      </c>
      <c r="L993">
        <v>6.7087049283092792</v>
      </c>
      <c r="M993">
        <v>0.41000027112597509</v>
      </c>
    </row>
    <row r="994" spans="1:13" x14ac:dyDescent="0.2">
      <c r="A994">
        <v>993</v>
      </c>
      <c r="B994">
        <v>600</v>
      </c>
      <c r="C994">
        <v>89.166666666665932</v>
      </c>
      <c r="D994">
        <v>98.459104860661753</v>
      </c>
      <c r="E994">
        <v>77.880795198587165</v>
      </c>
      <c r="F994">
        <v>46.90363687098494</v>
      </c>
      <c r="G994">
        <v>649.76923165618916</v>
      </c>
      <c r="H994">
        <v>7.2871315699760126</v>
      </c>
      <c r="I994">
        <v>3.2655655293684966</v>
      </c>
      <c r="J994">
        <v>6.0867950221220806</v>
      </c>
      <c r="K994">
        <v>660.78239128762732</v>
      </c>
      <c r="L994">
        <v>9.4312733803832582</v>
      </c>
      <c r="M994">
        <v>0.41000010875893123</v>
      </c>
    </row>
    <row r="995" spans="1:13" x14ac:dyDescent="0.2">
      <c r="A995">
        <v>994</v>
      </c>
      <c r="B995">
        <v>600</v>
      </c>
      <c r="C995">
        <v>88.916666666665961</v>
      </c>
      <c r="D995">
        <v>98.459104860661753</v>
      </c>
      <c r="E995">
        <v>77.896425442769441</v>
      </c>
      <c r="F995">
        <v>46.922465360384692</v>
      </c>
      <c r="G995">
        <v>650.10111998860168</v>
      </c>
      <c r="H995">
        <v>7.3113528021211645</v>
      </c>
      <c r="I995">
        <v>3.3282101798930825</v>
      </c>
      <c r="J995">
        <v>6.203560447144608</v>
      </c>
      <c r="K995">
        <v>661.11990991976131</v>
      </c>
      <c r="L995">
        <v>9.8189555744811781</v>
      </c>
      <c r="M995">
        <v>0.41000011323134739</v>
      </c>
    </row>
    <row r="996" spans="1:13" x14ac:dyDescent="0.2">
      <c r="A996">
        <v>995</v>
      </c>
      <c r="B996">
        <v>600</v>
      </c>
      <c r="C996">
        <v>88.249999999999503</v>
      </c>
      <c r="D996">
        <v>97.474513812055264</v>
      </c>
      <c r="E996">
        <v>77.691329429567432</v>
      </c>
      <c r="F996">
        <v>46.208946261964229</v>
      </c>
      <c r="G996">
        <v>639.29672420941426</v>
      </c>
      <c r="H996">
        <v>7.2441555151208821</v>
      </c>
      <c r="I996">
        <v>3.1462765074558487</v>
      </c>
      <c r="J996">
        <v>5.8644482897592702</v>
      </c>
      <c r="K996">
        <v>650.13240083524147</v>
      </c>
      <c r="L996">
        <v>9.0235926968936528</v>
      </c>
      <c r="M996">
        <v>0.4100001260776171</v>
      </c>
    </row>
    <row r="997" spans="1:13" x14ac:dyDescent="0.2">
      <c r="A997">
        <v>996</v>
      </c>
      <c r="B997">
        <v>600</v>
      </c>
      <c r="C997">
        <v>84.249999999999844</v>
      </c>
      <c r="D997">
        <v>97.474513812055264</v>
      </c>
      <c r="E997">
        <v>67.378367859617043</v>
      </c>
      <c r="F997">
        <v>34.755371281453336</v>
      </c>
      <c r="G997">
        <v>444.9461381460705</v>
      </c>
      <c r="H997">
        <v>5.2812597999533688</v>
      </c>
      <c r="I997">
        <v>2.4091986460393371</v>
      </c>
      <c r="J997">
        <v>4.4905846151711772</v>
      </c>
      <c r="K997">
        <v>452.48778237026687</v>
      </c>
      <c r="L997">
        <v>6.745520381121378</v>
      </c>
      <c r="M997">
        <v>0.41000024025138232</v>
      </c>
    </row>
    <row r="998" spans="1:13" x14ac:dyDescent="0.2">
      <c r="A998">
        <v>997</v>
      </c>
      <c r="B998">
        <v>600</v>
      </c>
      <c r="C998">
        <v>84.499999999999815</v>
      </c>
      <c r="D998">
        <v>98.459104860661753</v>
      </c>
      <c r="E998">
        <v>67.173510693950092</v>
      </c>
      <c r="F998">
        <v>34.893284973931131</v>
      </c>
      <c r="G998">
        <v>445.97143299733455</v>
      </c>
      <c r="H998">
        <v>5.2777684378382901</v>
      </c>
      <c r="I998">
        <v>2.3813280745480858</v>
      </c>
      <c r="J998">
        <v>4.4386357400709882</v>
      </c>
      <c r="K998">
        <v>453.53044823043984</v>
      </c>
      <c r="L998">
        <v>6.5228792355262488</v>
      </c>
      <c r="M998">
        <v>0.41000023076192399</v>
      </c>
    </row>
    <row r="999" spans="1:13" x14ac:dyDescent="0.2">
      <c r="A999">
        <v>998</v>
      </c>
      <c r="B999">
        <v>600</v>
      </c>
      <c r="C999">
        <v>89.083333333332689</v>
      </c>
      <c r="D999">
        <v>97.474513812055264</v>
      </c>
      <c r="E999">
        <v>81.589325544886407</v>
      </c>
      <c r="F999">
        <v>50.962138660167355</v>
      </c>
      <c r="G999">
        <v>724.11046355995882</v>
      </c>
      <c r="H999">
        <v>8.1284617050697552</v>
      </c>
      <c r="I999">
        <v>3.504006948107111</v>
      </c>
      <c r="J999">
        <v>6.5312338268538879</v>
      </c>
      <c r="K999">
        <v>736.38365984299389</v>
      </c>
      <c r="L999">
        <v>10.31933341825528</v>
      </c>
      <c r="M999">
        <v>0.41000011022975591</v>
      </c>
    </row>
    <row r="1000" spans="1:13" x14ac:dyDescent="0.2">
      <c r="A1000">
        <v>999</v>
      </c>
      <c r="B1000">
        <v>600</v>
      </c>
      <c r="C1000">
        <v>86.333333333332916</v>
      </c>
      <c r="D1000">
        <v>98.459104860661753</v>
      </c>
      <c r="E1000">
        <v>76.213591147795412</v>
      </c>
      <c r="F1000">
        <v>44.916986974645027</v>
      </c>
      <c r="G1000">
        <v>614.95612193015404</v>
      </c>
      <c r="H1000">
        <v>7.123043883360892</v>
      </c>
      <c r="I1000">
        <v>3.0280043561549781</v>
      </c>
      <c r="J1000">
        <v>5.643996935983183</v>
      </c>
      <c r="K1000">
        <v>625.37928906359161</v>
      </c>
      <c r="L1000">
        <v>8.601986262880251</v>
      </c>
      <c r="M1000">
        <v>0.41000017171887282</v>
      </c>
    </row>
    <row r="1001" spans="1:13" x14ac:dyDescent="0.2">
      <c r="A1001">
        <v>1000</v>
      </c>
      <c r="B1001">
        <v>600</v>
      </c>
      <c r="C1001">
        <v>86.999999999999602</v>
      </c>
      <c r="D1001">
        <v>97.474513812055264</v>
      </c>
      <c r="E1001">
        <v>74.903089144109757</v>
      </c>
      <c r="F1001">
        <v>42.951705916043181</v>
      </c>
      <c r="G1001">
        <v>582.52005730844598</v>
      </c>
      <c r="H1001">
        <v>6.6956328426258462</v>
      </c>
      <c r="I1001">
        <v>2.9903348451152389</v>
      </c>
      <c r="J1001">
        <v>5.5737834950889811</v>
      </c>
      <c r="K1001">
        <v>592.39343346652163</v>
      </c>
      <c r="L1001">
        <v>8.6969776880918239</v>
      </c>
      <c r="M1001">
        <v>0.41000015422213526</v>
      </c>
    </row>
    <row r="1002" spans="1:13" x14ac:dyDescent="0.2">
      <c r="A1002">
        <v>1001</v>
      </c>
      <c r="B1002">
        <v>600</v>
      </c>
      <c r="C1002">
        <v>87.08333333333286</v>
      </c>
      <c r="D1002">
        <v>96.489922763448604</v>
      </c>
      <c r="E1002">
        <v>74.617041744621503</v>
      </c>
      <c r="F1002">
        <v>42.193727552557959</v>
      </c>
      <c r="G1002">
        <v>571.04881257454781</v>
      </c>
      <c r="H1002">
        <v>6.5574983262149384</v>
      </c>
      <c r="I1002">
        <v>2.9060247027979398</v>
      </c>
      <c r="J1002">
        <v>5.4166350471536626</v>
      </c>
      <c r="K1002">
        <v>580.72775578095957</v>
      </c>
      <c r="L1002">
        <v>8.380474453520959</v>
      </c>
      <c r="M1002">
        <v>0.41000015216430868</v>
      </c>
    </row>
    <row r="1003" spans="1:13" x14ac:dyDescent="0.2">
      <c r="A1003">
        <v>1002</v>
      </c>
      <c r="B1003">
        <v>600</v>
      </c>
      <c r="C1003">
        <v>89.916666666665876</v>
      </c>
      <c r="D1003">
        <v>97.474513812055264</v>
      </c>
      <c r="E1003">
        <v>79.027158965552786</v>
      </c>
      <c r="F1003">
        <v>47.811646254351629</v>
      </c>
      <c r="G1003">
        <v>667.64098962552009</v>
      </c>
      <c r="H1003">
        <v>7.4251083183561741</v>
      </c>
      <c r="I1003">
        <v>3.3857788013885166</v>
      </c>
      <c r="J1003">
        <v>6.3108644946663865</v>
      </c>
      <c r="K1003">
        <v>678.95704950693357</v>
      </c>
      <c r="L1003">
        <v>10.02649650932014</v>
      </c>
      <c r="M1003">
        <v>0.4100000963739589</v>
      </c>
    </row>
    <row r="1004" spans="1:13" x14ac:dyDescent="0.2">
      <c r="A1004">
        <v>1003</v>
      </c>
      <c r="B1004">
        <v>600</v>
      </c>
      <c r="C1004">
        <v>88.916666666665961</v>
      </c>
      <c r="D1004">
        <v>98.459104860661753</v>
      </c>
      <c r="E1004">
        <v>80.010141869627063</v>
      </c>
      <c r="F1004">
        <v>49.503493144443091</v>
      </c>
      <c r="G1004">
        <v>695.93622454860122</v>
      </c>
      <c r="H1004">
        <v>7.8268366397219129</v>
      </c>
      <c r="I1004">
        <v>3.4751843681613401</v>
      </c>
      <c r="J1004">
        <v>6.4775104718757497</v>
      </c>
      <c r="K1004">
        <v>707.73188960440018</v>
      </c>
      <c r="L1004">
        <v>10.325737616060042</v>
      </c>
      <c r="M1004">
        <v>0.41000011323134739</v>
      </c>
    </row>
    <row r="1005" spans="1:13" x14ac:dyDescent="0.2">
      <c r="A1005">
        <v>1004</v>
      </c>
      <c r="B1005">
        <v>600</v>
      </c>
      <c r="C1005">
        <v>85.666666666666231</v>
      </c>
      <c r="D1005">
        <v>98.459104860661753</v>
      </c>
      <c r="E1005">
        <v>74.441229899661167</v>
      </c>
      <c r="F1005">
        <v>42.852172461183805</v>
      </c>
      <c r="G1005">
        <v>579.21542059634407</v>
      </c>
      <c r="H1005">
        <v>6.7612695011246737</v>
      </c>
      <c r="I1005">
        <v>3.0484728677978641</v>
      </c>
      <c r="J1005">
        <v>5.682148868215962</v>
      </c>
      <c r="K1005">
        <v>589.03282200213584</v>
      </c>
      <c r="L1005">
        <v>9.1128727309304995</v>
      </c>
      <c r="M1005">
        <v>0.41000019120064202</v>
      </c>
    </row>
    <row r="1006" spans="1:13" x14ac:dyDescent="0.2">
      <c r="A1006">
        <v>1005</v>
      </c>
      <c r="B1006">
        <v>600</v>
      </c>
      <c r="C1006">
        <v>86.083333333332945</v>
      </c>
      <c r="D1006">
        <v>33.476095652625034</v>
      </c>
      <c r="E1006">
        <v>114.5158323259822</v>
      </c>
      <c r="F1006">
        <v>34.479086379103265</v>
      </c>
      <c r="G1006">
        <v>589.26446390842762</v>
      </c>
      <c r="H1006">
        <v>6.845279348403837</v>
      </c>
      <c r="I1006">
        <v>2.7416664280454293</v>
      </c>
      <c r="J1006">
        <v>5.1102822517156179</v>
      </c>
      <c r="K1006">
        <v>599.25217877892931</v>
      </c>
      <c r="L1006">
        <v>8.9232201483476921</v>
      </c>
      <c r="M1006">
        <v>0.41000017878034578</v>
      </c>
    </row>
    <row r="1007" spans="1:13" x14ac:dyDescent="0.2">
      <c r="A1007">
        <v>1006</v>
      </c>
      <c r="B1007">
        <v>600</v>
      </c>
      <c r="C1007">
        <v>94.083333333332263</v>
      </c>
      <c r="D1007">
        <v>12.799683631886063</v>
      </c>
      <c r="E1007">
        <v>212.40679508039739</v>
      </c>
      <c r="F1007">
        <v>45.355079124933887</v>
      </c>
      <c r="G1007">
        <v>1085.2382707367824</v>
      </c>
      <c r="H1007">
        <v>11.534862045032362</v>
      </c>
      <c r="I1007">
        <v>3.8097665910598928</v>
      </c>
      <c r="J1007">
        <v>7.1011492843614024</v>
      </c>
      <c r="K1007">
        <v>1103.6322318273801</v>
      </c>
      <c r="L1007">
        <v>23.205176176148679</v>
      </c>
      <c r="M1007">
        <v>0.41000004923386912</v>
      </c>
    </row>
    <row r="1008" spans="1:13" x14ac:dyDescent="0.2">
      <c r="A1008">
        <v>1008</v>
      </c>
      <c r="B1008">
        <v>600</v>
      </c>
      <c r="C1008">
        <v>92.583333333332405</v>
      </c>
      <c r="D1008">
        <v>21.661003069345583</v>
      </c>
      <c r="E1008">
        <v>154.02938204923424</v>
      </c>
      <c r="F1008">
        <v>40.362270758281049</v>
      </c>
      <c r="G1008">
        <v>810.68808243684816</v>
      </c>
      <c r="H1008">
        <v>8.7563069210101503</v>
      </c>
      <c r="I1008">
        <v>3.2907493241113097</v>
      </c>
      <c r="J1008">
        <v>6.1337359256501571</v>
      </c>
      <c r="K1008">
        <v>824.42864602475447</v>
      </c>
      <c r="L1008">
        <v>18.157860121291439</v>
      </c>
      <c r="M1008">
        <v>0.41000006270099471</v>
      </c>
    </row>
    <row r="1009" spans="1:13" x14ac:dyDescent="0.2">
      <c r="A1009">
        <v>1009</v>
      </c>
      <c r="B1009">
        <v>600</v>
      </c>
      <c r="C1009">
        <v>84.083333333333115</v>
      </c>
      <c r="D1009">
        <v>20.676412020739015</v>
      </c>
      <c r="E1009">
        <v>129.31839934530953</v>
      </c>
      <c r="F1009">
        <v>27.15724435863256</v>
      </c>
      <c r="G1009">
        <v>495.90384100252743</v>
      </c>
      <c r="H1009">
        <v>5.8977661962639685</v>
      </c>
      <c r="I1009">
        <v>2.2289380772288929</v>
      </c>
      <c r="J1009">
        <v>4.1545910106782715</v>
      </c>
      <c r="K1009">
        <v>504.30920179957889</v>
      </c>
      <c r="L1009">
        <v>7.5403337702029161</v>
      </c>
      <c r="M1009">
        <v>0.41000024679350416</v>
      </c>
    </row>
    <row r="1010" spans="1:13" x14ac:dyDescent="0.2">
      <c r="A1010">
        <v>1010</v>
      </c>
      <c r="B1010">
        <v>600</v>
      </c>
      <c r="C1010">
        <v>90.166666666665833</v>
      </c>
      <c r="D1010">
        <v>90.582376471809056</v>
      </c>
      <c r="E1010">
        <v>84.139213037649853</v>
      </c>
      <c r="F1010">
        <v>50.365190758935235</v>
      </c>
      <c r="G1010">
        <v>727.7255878735541</v>
      </c>
      <c r="H1010">
        <v>8.0708937656956827</v>
      </c>
      <c r="I1010">
        <v>3.4812734761740987</v>
      </c>
      <c r="J1010">
        <v>6.4888601606227363</v>
      </c>
      <c r="K1010">
        <v>740.06003598228551</v>
      </c>
      <c r="L1010">
        <v>10.27139616737094</v>
      </c>
      <c r="M1010">
        <v>0.41000009256737652</v>
      </c>
    </row>
    <row r="1011" spans="1:13" x14ac:dyDescent="0.2">
      <c r="A1011">
        <v>1011</v>
      </c>
      <c r="B1011">
        <v>600</v>
      </c>
      <c r="C1011">
        <v>84.499999999999815</v>
      </c>
      <c r="D1011">
        <v>96.489922763448604</v>
      </c>
      <c r="E1011">
        <v>69.471162330404439</v>
      </c>
      <c r="F1011">
        <v>36.574716667314064</v>
      </c>
      <c r="G1011">
        <v>476.10454178998532</v>
      </c>
      <c r="H1011">
        <v>5.6343732756211402</v>
      </c>
      <c r="I1011">
        <v>2.4372495294987533</v>
      </c>
      <c r="J1011">
        <v>4.542869579680807</v>
      </c>
      <c r="K1011">
        <v>484.17429966607472</v>
      </c>
      <c r="L1011">
        <v>6.7196956839915867</v>
      </c>
      <c r="M1011">
        <v>0.41000023076192399</v>
      </c>
    </row>
    <row r="1012" spans="1:13" x14ac:dyDescent="0.2">
      <c r="A1012">
        <v>1012</v>
      </c>
      <c r="B1012">
        <v>600</v>
      </c>
      <c r="C1012">
        <v>82.583333333333243</v>
      </c>
      <c r="D1012">
        <v>98.459104860661753</v>
      </c>
      <c r="E1012">
        <v>64.837136138074754</v>
      </c>
      <c r="F1012">
        <v>32.508236602621906</v>
      </c>
      <c r="G1012">
        <v>407.55309412467471</v>
      </c>
      <c r="H1012">
        <v>4.9350526029224033</v>
      </c>
      <c r="I1012">
        <v>2.1735058117101653</v>
      </c>
      <c r="J1012">
        <v>4.0512689873442032</v>
      </c>
      <c r="K1012">
        <v>414.46099447430089</v>
      </c>
      <c r="L1012">
        <v>6.0424360103743178</v>
      </c>
      <c r="M1012">
        <v>0.41000031429986039</v>
      </c>
    </row>
    <row r="1013" spans="1:13" x14ac:dyDescent="0.2">
      <c r="A1013">
        <v>1013</v>
      </c>
      <c r="B1013">
        <v>600</v>
      </c>
      <c r="C1013">
        <v>87.999999999999517</v>
      </c>
      <c r="D1013">
        <v>98.459104860661753</v>
      </c>
      <c r="E1013">
        <v>76.705980550265807</v>
      </c>
      <c r="F1013">
        <v>45.499247750305443</v>
      </c>
      <c r="G1013">
        <v>625.11680816219427</v>
      </c>
      <c r="H1013">
        <v>7.1036000927522469</v>
      </c>
      <c r="I1013">
        <v>3.1975625908543002</v>
      </c>
      <c r="J1013">
        <v>5.9600421078365331</v>
      </c>
      <c r="K1013">
        <v>635.71214973271674</v>
      </c>
      <c r="L1013">
        <v>9.3403006308187084</v>
      </c>
      <c r="M1013">
        <v>0.41000013126221729</v>
      </c>
    </row>
    <row r="1014" spans="1:13" x14ac:dyDescent="0.2">
      <c r="A1014">
        <v>1014</v>
      </c>
      <c r="B1014">
        <v>600</v>
      </c>
      <c r="C1014">
        <v>87.249999999999588</v>
      </c>
      <c r="D1014">
        <v>98.459104860661753</v>
      </c>
      <c r="E1014">
        <v>75.06760688578089</v>
      </c>
      <c r="F1014">
        <v>43.576355618237905</v>
      </c>
      <c r="G1014">
        <v>591.69839337870167</v>
      </c>
      <c r="H1014">
        <v>6.7816434771198217</v>
      </c>
      <c r="I1014">
        <v>2.9886918502706479</v>
      </c>
      <c r="J1014">
        <v>5.5707210629462214</v>
      </c>
      <c r="K1014">
        <v>601.72733078218596</v>
      </c>
      <c r="L1014">
        <v>8.5092158760852321</v>
      </c>
      <c r="M1014">
        <v>0.41000014813066343</v>
      </c>
    </row>
    <row r="1015" spans="1:13" x14ac:dyDescent="0.2">
      <c r="A1015">
        <v>1015</v>
      </c>
      <c r="B1015">
        <v>600</v>
      </c>
      <c r="C1015">
        <v>85.916666666666217</v>
      </c>
      <c r="D1015">
        <v>98.459104860661753</v>
      </c>
      <c r="E1015">
        <v>75.786226008545071</v>
      </c>
      <c r="F1015">
        <v>44.414658353942208</v>
      </c>
      <c r="G1015">
        <v>606.2190695766111</v>
      </c>
      <c r="H1015">
        <v>7.0558960571477902</v>
      </c>
      <c r="I1015">
        <v>3.1009861228537687</v>
      </c>
      <c r="J1015">
        <v>5.7800300519175547</v>
      </c>
      <c r="K1015">
        <v>616.49416095635786</v>
      </c>
      <c r="L1015">
        <v>9.1146115967249344</v>
      </c>
      <c r="M1015">
        <v>0.4100001836485917</v>
      </c>
    </row>
    <row r="1016" spans="1:13" x14ac:dyDescent="0.2">
      <c r="A1016">
        <v>1016</v>
      </c>
      <c r="B1016">
        <v>600</v>
      </c>
      <c r="C1016">
        <v>88.333333333332746</v>
      </c>
      <c r="D1016">
        <v>98.459104860661753</v>
      </c>
      <c r="E1016">
        <v>78.99473911112112</v>
      </c>
      <c r="F1016">
        <v>48.254975859039064</v>
      </c>
      <c r="G1016">
        <v>673.68101865026199</v>
      </c>
      <c r="H1016">
        <v>7.6265775696256579</v>
      </c>
      <c r="I1016">
        <v>3.2625532137271955</v>
      </c>
      <c r="J1016">
        <v>6.0811802678978477</v>
      </c>
      <c r="K1016">
        <v>685.09948544632869</v>
      </c>
      <c r="L1016">
        <v>9.3292282063934433</v>
      </c>
      <c r="M1016">
        <v>0.41000012439533029</v>
      </c>
    </row>
    <row r="1017" spans="1:13" x14ac:dyDescent="0.2">
      <c r="A1017">
        <v>1017</v>
      </c>
      <c r="B1017">
        <v>600</v>
      </c>
      <c r="C1017">
        <v>85.08333333333303</v>
      </c>
      <c r="D1017">
        <v>97.474513812055264</v>
      </c>
      <c r="E1017">
        <v>70.27087177598645</v>
      </c>
      <c r="F1017">
        <v>37.803467915857837</v>
      </c>
      <c r="G1017">
        <v>495.17714652648874</v>
      </c>
      <c r="H1017">
        <v>5.8199076966874497</v>
      </c>
      <c r="I1017">
        <v>2.6414910764219299</v>
      </c>
      <c r="J1017">
        <v>4.9235621182142211</v>
      </c>
      <c r="K1017">
        <v>503.57015879965189</v>
      </c>
      <c r="L1017">
        <v>7.5453367248915839</v>
      </c>
      <c r="M1017">
        <v>0.41000021005196502</v>
      </c>
    </row>
    <row r="1018" spans="1:13" x14ac:dyDescent="0.2">
      <c r="A1018">
        <v>1018</v>
      </c>
      <c r="B1018">
        <v>600</v>
      </c>
      <c r="C1018">
        <v>87.499999999999559</v>
      </c>
      <c r="D1018">
        <v>98.459104860661753</v>
      </c>
      <c r="E1018">
        <v>75.894476621497446</v>
      </c>
      <c r="F1018">
        <v>44.541629915380341</v>
      </c>
      <c r="G1018">
        <v>608.42500929099424</v>
      </c>
      <c r="H1018">
        <v>6.9534286776113978</v>
      </c>
      <c r="I1018">
        <v>2.9829304862521839</v>
      </c>
      <c r="J1018">
        <v>5.5599822670124581</v>
      </c>
      <c r="K1018">
        <v>618.73744679395293</v>
      </c>
      <c r="L1018">
        <v>8.3352380632210199</v>
      </c>
      <c r="M1018">
        <v>0.41000014227979281</v>
      </c>
    </row>
    <row r="1019" spans="1:13" x14ac:dyDescent="0.2">
      <c r="A1019">
        <v>1019</v>
      </c>
      <c r="B1019">
        <v>600</v>
      </c>
      <c r="C1019">
        <v>86.666666666666146</v>
      </c>
      <c r="D1019">
        <v>98.459104860661753</v>
      </c>
      <c r="E1019">
        <v>73.128341838376159</v>
      </c>
      <c r="F1019">
        <v>41.353970778687739</v>
      </c>
      <c r="G1019">
        <v>553.57334319614711</v>
      </c>
      <c r="H1019">
        <v>6.3873847291863513</v>
      </c>
      <c r="I1019">
        <v>2.9941337767886647</v>
      </c>
      <c r="J1019">
        <v>5.5808644488139132</v>
      </c>
      <c r="K1019">
        <v>562.95609750956714</v>
      </c>
      <c r="L1019">
        <v>8.8988156989071516</v>
      </c>
      <c r="M1019">
        <v>0.41000016273552542</v>
      </c>
    </row>
    <row r="1020" spans="1:13" x14ac:dyDescent="0.2">
      <c r="A1020">
        <v>1020</v>
      </c>
      <c r="B1020">
        <v>600</v>
      </c>
      <c r="C1020">
        <v>84.499999999999815</v>
      </c>
      <c r="D1020">
        <v>98.459104860661753</v>
      </c>
      <c r="E1020">
        <v>69.886277350909481</v>
      </c>
      <c r="F1020">
        <v>37.768486293814448</v>
      </c>
      <c r="G1020">
        <v>493.2422368147727</v>
      </c>
      <c r="H1020">
        <v>5.8371862344943652</v>
      </c>
      <c r="I1020">
        <v>2.5334111519048559</v>
      </c>
      <c r="J1020">
        <v>4.7221083912485655</v>
      </c>
      <c r="K1020">
        <v>501.6024709146015</v>
      </c>
      <c r="L1020">
        <v>6.9915151087745988</v>
      </c>
      <c r="M1020">
        <v>0.41000023076192399</v>
      </c>
    </row>
    <row r="1021" spans="1:13" x14ac:dyDescent="0.2">
      <c r="A1021">
        <v>1021</v>
      </c>
      <c r="B1021">
        <v>600</v>
      </c>
      <c r="C1021">
        <v>89.499999999999389</v>
      </c>
      <c r="D1021">
        <v>97.474513812055264</v>
      </c>
      <c r="E1021">
        <v>81.240940599428257</v>
      </c>
      <c r="F1021">
        <v>50.527853017867265</v>
      </c>
      <c r="G1021">
        <v>716.26834421448598</v>
      </c>
      <c r="H1021">
        <v>8.0029982593797868</v>
      </c>
      <c r="I1021">
        <v>3.3626582292179266</v>
      </c>
      <c r="J1021">
        <v>6.2677692995674299</v>
      </c>
      <c r="K1021">
        <v>728.40861289025099</v>
      </c>
      <c r="L1021">
        <v>9.5473329398324225</v>
      </c>
      <c r="M1021">
        <v>0.41000010306928719</v>
      </c>
    </row>
    <row r="1022" spans="1:13" x14ac:dyDescent="0.2">
      <c r="A1022">
        <v>1022</v>
      </c>
      <c r="B1022">
        <v>600</v>
      </c>
      <c r="C1022">
        <v>81.916666666666558</v>
      </c>
      <c r="D1022">
        <v>98.459104860661753</v>
      </c>
      <c r="E1022">
        <v>63.389151994771922</v>
      </c>
      <c r="F1022">
        <v>31.072460763011932</v>
      </c>
      <c r="G1022">
        <v>384.78976055391473</v>
      </c>
      <c r="H1022">
        <v>4.6973317666805521</v>
      </c>
      <c r="I1022">
        <v>2.207012864719291</v>
      </c>
      <c r="J1022">
        <v>4.1137238857768699</v>
      </c>
      <c r="K1022">
        <v>391.31185300835529</v>
      </c>
      <c r="L1022">
        <v>6.3269852814381862</v>
      </c>
      <c r="M1022">
        <v>0.41000034995766105</v>
      </c>
    </row>
    <row r="1023" spans="1:13" x14ac:dyDescent="0.2">
      <c r="A1023">
        <v>1023</v>
      </c>
      <c r="B1023">
        <v>600</v>
      </c>
      <c r="C1023">
        <v>86.583333333332902</v>
      </c>
      <c r="D1023">
        <v>98.459104860661753</v>
      </c>
      <c r="E1023">
        <v>75.46552801939967</v>
      </c>
      <c r="F1023">
        <v>44.039562364208329</v>
      </c>
      <c r="G1023">
        <v>599.71252751866587</v>
      </c>
      <c r="H1023">
        <v>6.9264199520924219</v>
      </c>
      <c r="I1023">
        <v>2.9064419779316824</v>
      </c>
      <c r="J1023">
        <v>5.4174128200031353</v>
      </c>
      <c r="K1023">
        <v>609.87731712223092</v>
      </c>
      <c r="L1023">
        <v>8.2976552194552262</v>
      </c>
      <c r="M1023">
        <v>0.41000016493631414</v>
      </c>
    </row>
    <row r="1024" spans="1:13" x14ac:dyDescent="0.2">
      <c r="A1024">
        <v>1024</v>
      </c>
      <c r="B1024">
        <v>600</v>
      </c>
      <c r="C1024">
        <v>87.333333333332831</v>
      </c>
      <c r="D1024">
        <v>98.459104860661753</v>
      </c>
      <c r="E1024">
        <v>76.821051466779451</v>
      </c>
      <c r="F1024">
        <v>45.635862059633311</v>
      </c>
      <c r="G1024">
        <v>627.50590785281656</v>
      </c>
      <c r="H1024">
        <v>7.1851821509864902</v>
      </c>
      <c r="I1024">
        <v>3.0917961935712359</v>
      </c>
      <c r="J1024">
        <v>5.7629006403937284</v>
      </c>
      <c r="K1024">
        <v>638.14175928599195</v>
      </c>
      <c r="L1024">
        <v>8.7870513408834352</v>
      </c>
      <c r="M1024">
        <v>0.41000014615411695</v>
      </c>
    </row>
    <row r="1025" spans="1:13" x14ac:dyDescent="0.2">
      <c r="A1025">
        <v>1025</v>
      </c>
      <c r="B1025">
        <v>600</v>
      </c>
      <c r="C1025">
        <v>87.166666666666103</v>
      </c>
      <c r="D1025">
        <v>98.459104860661753</v>
      </c>
      <c r="E1025">
        <v>78.495396764646458</v>
      </c>
      <c r="F1025">
        <v>47.646844330635616</v>
      </c>
      <c r="G1025">
        <v>662.89728278452424</v>
      </c>
      <c r="H1025">
        <v>7.604940146667631</v>
      </c>
      <c r="I1025">
        <v>3.2454236140340003</v>
      </c>
      <c r="J1025">
        <v>6.0492518434930105</v>
      </c>
      <c r="K1025">
        <v>674.13300149314955</v>
      </c>
      <c r="L1025">
        <v>9.4082394723300649</v>
      </c>
      <c r="M1025">
        <v>0.4100001501339402</v>
      </c>
    </row>
    <row r="1026" spans="1:13" x14ac:dyDescent="0.2">
      <c r="A1026">
        <v>1026</v>
      </c>
      <c r="B1026">
        <v>600</v>
      </c>
      <c r="C1026">
        <v>86.416666666666174</v>
      </c>
      <c r="D1026">
        <v>97.474513812055264</v>
      </c>
      <c r="E1026">
        <v>72.757819768944657</v>
      </c>
      <c r="F1026">
        <v>40.526613299212443</v>
      </c>
      <c r="G1026">
        <v>540.99920236406535</v>
      </c>
      <c r="H1026">
        <v>6.2603572115417752</v>
      </c>
      <c r="I1026">
        <v>2.7394983471820922</v>
      </c>
      <c r="J1026">
        <v>5.1062410944680181</v>
      </c>
      <c r="K1026">
        <v>550.16883835968724</v>
      </c>
      <c r="L1026">
        <v>7.6497334290325538</v>
      </c>
      <c r="M1026">
        <v>0.41000016942758261</v>
      </c>
    </row>
    <row r="1027" spans="1:13" x14ac:dyDescent="0.2">
      <c r="A1027">
        <v>1027</v>
      </c>
      <c r="B1027">
        <v>600</v>
      </c>
      <c r="C1027">
        <v>90.916666666665805</v>
      </c>
      <c r="D1027">
        <v>96.489922763448604</v>
      </c>
      <c r="E1027">
        <v>84.666291233072087</v>
      </c>
      <c r="F1027">
        <v>54.324146580085021</v>
      </c>
      <c r="G1027">
        <v>787.60299365679441</v>
      </c>
      <c r="H1027">
        <v>8.6629110209730751</v>
      </c>
      <c r="I1027">
        <v>3.7630670506883801</v>
      </c>
      <c r="J1027">
        <v>7.0141044747220498</v>
      </c>
      <c r="K1027">
        <v>800.95230829350965</v>
      </c>
      <c r="L1027">
        <v>11.380679456122548</v>
      </c>
      <c r="M1027">
        <v>0.41000008202622473</v>
      </c>
    </row>
    <row r="1028" spans="1:13" x14ac:dyDescent="0.2">
      <c r="A1028">
        <v>1028</v>
      </c>
      <c r="B1028">
        <v>600</v>
      </c>
      <c r="C1028">
        <v>88.666666666665975</v>
      </c>
      <c r="D1028">
        <v>98.459104860661753</v>
      </c>
      <c r="E1028">
        <v>81.186202257662458</v>
      </c>
      <c r="F1028">
        <v>50.969481682433731</v>
      </c>
      <c r="G1028">
        <v>722.26351366308268</v>
      </c>
      <c r="H1028">
        <v>8.1458291014634021</v>
      </c>
      <c r="I1028">
        <v>3.6180641709869503</v>
      </c>
      <c r="J1028">
        <v>6.7438288368815478</v>
      </c>
      <c r="K1028">
        <v>734.50541489320074</v>
      </c>
      <c r="L1028">
        <v>11.017313460243347</v>
      </c>
      <c r="M1028">
        <v>0.41000011788767943</v>
      </c>
    </row>
    <row r="1029" spans="1:13" x14ac:dyDescent="0.2">
      <c r="A1029">
        <v>1029</v>
      </c>
      <c r="B1029">
        <v>600</v>
      </c>
      <c r="C1029">
        <v>88.416666666666003</v>
      </c>
      <c r="D1029">
        <v>32.491504604018417</v>
      </c>
      <c r="E1029">
        <v>122.88673543482784</v>
      </c>
      <c r="F1029">
        <v>38.536273753156557</v>
      </c>
      <c r="G1029">
        <v>684.40564449247097</v>
      </c>
      <c r="H1029">
        <v>7.7406858943541126</v>
      </c>
      <c r="I1029">
        <v>2.886120145955525</v>
      </c>
      <c r="J1029">
        <v>5.379534288826699</v>
      </c>
      <c r="K1029">
        <v>696.00588494933265</v>
      </c>
      <c r="L1029">
        <v>9.5518396961593357</v>
      </c>
      <c r="M1029">
        <v>0.41000012273549058</v>
      </c>
    </row>
    <row r="1030" spans="1:13" x14ac:dyDescent="0.2">
      <c r="A1030">
        <v>1030</v>
      </c>
      <c r="B1030">
        <v>600</v>
      </c>
      <c r="C1030">
        <v>87.416666666666089</v>
      </c>
      <c r="D1030">
        <v>88.613194374595423</v>
      </c>
      <c r="E1030">
        <v>77.596100948481606</v>
      </c>
      <c r="F1030">
        <v>41.905214942507286</v>
      </c>
      <c r="G1030">
        <v>579.36777655495769</v>
      </c>
      <c r="H1030">
        <v>6.6276580730786829</v>
      </c>
      <c r="I1030">
        <v>2.8782795401144368</v>
      </c>
      <c r="J1030">
        <v>5.3649199256559861</v>
      </c>
      <c r="K1030">
        <v>589.18771338333329</v>
      </c>
      <c r="L1030">
        <v>8.1456181300579882</v>
      </c>
      <c r="M1030">
        <v>0.41000014420394398</v>
      </c>
    </row>
    <row r="1031" spans="1:13" x14ac:dyDescent="0.2">
      <c r="A1031">
        <v>1031</v>
      </c>
      <c r="B1031">
        <v>600</v>
      </c>
      <c r="C1031">
        <v>86.499999999999645</v>
      </c>
      <c r="D1031">
        <v>98.459104860661753</v>
      </c>
      <c r="E1031">
        <v>74.847418441088308</v>
      </c>
      <c r="F1031">
        <v>43.321094039619858</v>
      </c>
      <c r="G1031">
        <v>587.29186741579065</v>
      </c>
      <c r="H1031">
        <v>6.7895013574080121</v>
      </c>
      <c r="I1031">
        <v>2.8923917884939101</v>
      </c>
      <c r="J1031">
        <v>5.3912242096810994</v>
      </c>
      <c r="K1031">
        <v>597.24613608345589</v>
      </c>
      <c r="L1031">
        <v>8.0684298651302075</v>
      </c>
      <c r="M1031">
        <v>0.41000016716686571</v>
      </c>
    </row>
    <row r="1032" spans="1:13" x14ac:dyDescent="0.2">
      <c r="A1032">
        <v>1032</v>
      </c>
      <c r="B1032">
        <v>600</v>
      </c>
      <c r="C1032">
        <v>87.08333333333286</v>
      </c>
      <c r="D1032">
        <v>98.459104860661753</v>
      </c>
      <c r="E1032">
        <v>75.536888416185221</v>
      </c>
      <c r="F1032">
        <v>44.122889588983092</v>
      </c>
      <c r="G1032">
        <v>601.1566678105072</v>
      </c>
      <c r="H1032">
        <v>6.9032344628958144</v>
      </c>
      <c r="I1032">
        <v>3.0722538197626257</v>
      </c>
      <c r="J1032">
        <v>5.7264749669387234</v>
      </c>
      <c r="K1032">
        <v>611.3459215446336</v>
      </c>
      <c r="L1032">
        <v>8.8848763411536282</v>
      </c>
      <c r="M1032">
        <v>0.41000015216430868</v>
      </c>
    </row>
    <row r="1033" spans="1:13" x14ac:dyDescent="0.2">
      <c r="A1033">
        <v>1033</v>
      </c>
      <c r="B1033">
        <v>600</v>
      </c>
      <c r="C1033">
        <v>88.416666666666003</v>
      </c>
      <c r="D1033">
        <v>98.459104860661753</v>
      </c>
      <c r="E1033">
        <v>78.730679363049177</v>
      </c>
      <c r="F1033">
        <v>47.932906315780748</v>
      </c>
      <c r="G1033">
        <v>667.96527455894045</v>
      </c>
      <c r="H1033">
        <v>7.5547439158410423</v>
      </c>
      <c r="I1033">
        <v>3.2323325535064225</v>
      </c>
      <c r="J1033">
        <v>6.0248509851005068</v>
      </c>
      <c r="K1033">
        <v>679.28686119994984</v>
      </c>
      <c r="L1033">
        <v>9.1701428661199742</v>
      </c>
      <c r="M1033">
        <v>0.41000012273549058</v>
      </c>
    </row>
    <row r="1034" spans="1:13" x14ac:dyDescent="0.2">
      <c r="A1034">
        <v>1034</v>
      </c>
      <c r="B1034">
        <v>600</v>
      </c>
      <c r="C1034">
        <v>84.666666666666316</v>
      </c>
      <c r="D1034">
        <v>97.474513812055264</v>
      </c>
      <c r="E1034">
        <v>71.315171711551969</v>
      </c>
      <c r="F1034">
        <v>38.935416384168128</v>
      </c>
      <c r="G1034">
        <v>514.11873918060269</v>
      </c>
      <c r="H1034">
        <v>6.0722685729992696</v>
      </c>
      <c r="I1034">
        <v>2.772200291135098</v>
      </c>
      <c r="J1034">
        <v>5.1671953236441714</v>
      </c>
      <c r="K1034">
        <v>522.83281518647766</v>
      </c>
      <c r="L1034">
        <v>8.2265565193992956</v>
      </c>
      <c r="M1034">
        <v>0.41000022464477509</v>
      </c>
    </row>
    <row r="1035" spans="1:13" x14ac:dyDescent="0.2">
      <c r="A1035">
        <v>1035</v>
      </c>
      <c r="B1035">
        <v>600</v>
      </c>
      <c r="C1035">
        <v>89.499999999999389</v>
      </c>
      <c r="D1035">
        <v>97.474513812055264</v>
      </c>
      <c r="E1035">
        <v>82.543840490314992</v>
      </c>
      <c r="F1035">
        <v>52.16152759733356</v>
      </c>
      <c r="G1035">
        <v>745.86279344073421</v>
      </c>
      <c r="H1035">
        <v>8.3336624965445729</v>
      </c>
      <c r="I1035">
        <v>3.4415425768771275</v>
      </c>
      <c r="J1035">
        <v>6.4148044303394727</v>
      </c>
      <c r="K1035">
        <v>758.50466820843394</v>
      </c>
      <c r="L1035">
        <v>9.8109901689723777</v>
      </c>
      <c r="M1035">
        <v>0.41000010306928719</v>
      </c>
    </row>
    <row r="1036" spans="1:13" x14ac:dyDescent="0.2">
      <c r="A1036">
        <v>1036</v>
      </c>
      <c r="B1036">
        <v>600</v>
      </c>
      <c r="C1036">
        <v>90.916666666665805</v>
      </c>
      <c r="D1036">
        <v>98.459104860661753</v>
      </c>
      <c r="E1036">
        <v>85.526713656985521</v>
      </c>
      <c r="F1036">
        <v>56.565200886121254</v>
      </c>
      <c r="G1036">
        <v>824.62347274193712</v>
      </c>
      <c r="H1036">
        <v>9.0701023582982039</v>
      </c>
      <c r="I1036">
        <v>3.9473406624172882</v>
      </c>
      <c r="J1036">
        <v>7.3575781219334342</v>
      </c>
      <c r="K1036">
        <v>838.6002583599585</v>
      </c>
      <c r="L1036">
        <v>11.972737609741635</v>
      </c>
      <c r="M1036">
        <v>0.41000008202622473</v>
      </c>
    </row>
    <row r="1037" spans="1:13" x14ac:dyDescent="0.2">
      <c r="A1037">
        <v>1037</v>
      </c>
      <c r="B1037">
        <v>600</v>
      </c>
      <c r="C1037">
        <v>90.166666666665833</v>
      </c>
      <c r="D1037">
        <v>98.459104860661753</v>
      </c>
      <c r="E1037">
        <v>84.135486055581595</v>
      </c>
      <c r="F1037">
        <v>54.739922785711563</v>
      </c>
      <c r="G1037">
        <v>790.91691575717039</v>
      </c>
      <c r="H1037">
        <v>8.7717218013735039</v>
      </c>
      <c r="I1037">
        <v>3.7501390725788921</v>
      </c>
      <c r="J1037">
        <v>6.9900075910137778</v>
      </c>
      <c r="K1037">
        <v>804.32241340392864</v>
      </c>
      <c r="L1037">
        <v>11.065203778338814</v>
      </c>
      <c r="M1037">
        <v>0.41000009256737652</v>
      </c>
    </row>
    <row r="1038" spans="1:13" x14ac:dyDescent="0.2">
      <c r="A1038">
        <v>1038</v>
      </c>
      <c r="B1038">
        <v>600</v>
      </c>
      <c r="C1038">
        <v>83.666666666666401</v>
      </c>
      <c r="D1038">
        <v>96.489922763448604</v>
      </c>
      <c r="E1038">
        <v>69.3426213994005</v>
      </c>
      <c r="F1038">
        <v>36.439495128631108</v>
      </c>
      <c r="G1038">
        <v>473.86602636572621</v>
      </c>
      <c r="H1038">
        <v>5.6637373669210493</v>
      </c>
      <c r="I1038">
        <v>2.5637931182177489</v>
      </c>
      <c r="J1038">
        <v>4.7787383377777228</v>
      </c>
      <c r="K1038">
        <v>481.89786951016725</v>
      </c>
      <c r="L1038">
        <v>7.5863317621371085</v>
      </c>
      <c r="M1038">
        <v>0.41000026393883637</v>
      </c>
    </row>
    <row r="1039" spans="1:13" x14ac:dyDescent="0.2">
      <c r="A1039">
        <v>1039</v>
      </c>
      <c r="B1039">
        <v>600</v>
      </c>
      <c r="C1039">
        <v>86.916666666666131</v>
      </c>
      <c r="D1039">
        <v>98.459104860661753</v>
      </c>
      <c r="E1039">
        <v>74.848379083319614</v>
      </c>
      <c r="F1039">
        <v>43.322206071013106</v>
      </c>
      <c r="G1039">
        <v>587.31105960016282</v>
      </c>
      <c r="H1039">
        <v>6.7571742235877252</v>
      </c>
      <c r="I1039">
        <v>3.045349995011311</v>
      </c>
      <c r="J1039">
        <v>5.6763280428915399</v>
      </c>
      <c r="K1039">
        <v>597.26564257181542</v>
      </c>
      <c r="L1039">
        <v>8.9135389373159661</v>
      </c>
      <c r="M1039">
        <v>0.41000015630779135</v>
      </c>
    </row>
    <row r="1040" spans="1:13" x14ac:dyDescent="0.2">
      <c r="A1040">
        <v>1040</v>
      </c>
      <c r="B1040">
        <v>600</v>
      </c>
      <c r="C1040">
        <v>84.166666666666359</v>
      </c>
      <c r="D1040">
        <v>98.459104860661753</v>
      </c>
      <c r="E1040">
        <v>68.036899782729336</v>
      </c>
      <c r="F1040">
        <v>35.796024486052822</v>
      </c>
      <c r="G1040">
        <v>460.70309760875813</v>
      </c>
      <c r="H1040">
        <v>5.4737001696090273</v>
      </c>
      <c r="I1040">
        <v>2.491888933355868</v>
      </c>
      <c r="J1040">
        <v>4.6447137620799026</v>
      </c>
      <c r="K1040">
        <v>468.51181804763451</v>
      </c>
      <c r="L1040">
        <v>7.0349554528493723</v>
      </c>
      <c r="M1040">
        <v>0.41000024350047337</v>
      </c>
    </row>
    <row r="1041" spans="1:13" x14ac:dyDescent="0.2">
      <c r="A1041">
        <v>1041</v>
      </c>
      <c r="B1041">
        <v>600</v>
      </c>
      <c r="C1041">
        <v>83.666666666666401</v>
      </c>
      <c r="D1041">
        <v>96.489922763448604</v>
      </c>
      <c r="E1041">
        <v>67.821199275607285</v>
      </c>
      <c r="F1041">
        <v>34.858024461100392</v>
      </c>
      <c r="G1041">
        <v>447.85551033281985</v>
      </c>
      <c r="H1041">
        <v>5.3528547051731623</v>
      </c>
      <c r="I1041">
        <v>2.4930168032571736</v>
      </c>
      <c r="J1041">
        <v>4.6468160358940791</v>
      </c>
      <c r="K1041">
        <v>455.44648544018185</v>
      </c>
      <c r="L1041">
        <v>7.341847945056883</v>
      </c>
      <c r="M1041">
        <v>0.41000026393883637</v>
      </c>
    </row>
    <row r="1042" spans="1:13" x14ac:dyDescent="0.2">
      <c r="A1042">
        <v>1042</v>
      </c>
      <c r="B1042">
        <v>600</v>
      </c>
      <c r="C1042">
        <v>89.583333333332646</v>
      </c>
      <c r="D1042">
        <v>98.459104860661753</v>
      </c>
      <c r="E1042">
        <v>80.833679219740048</v>
      </c>
      <c r="F1042">
        <v>50.527807942557757</v>
      </c>
      <c r="G1042">
        <v>714.30963977279976</v>
      </c>
      <c r="H1042">
        <v>7.9736890021150355</v>
      </c>
      <c r="I1042">
        <v>3.3526436174093512</v>
      </c>
      <c r="J1042">
        <v>6.2491027351525652</v>
      </c>
      <c r="K1042">
        <v>726.41670802695808</v>
      </c>
      <c r="L1042">
        <v>9.7485569019599527</v>
      </c>
      <c r="M1042">
        <v>0.41000010169400652</v>
      </c>
    </row>
    <row r="1043" spans="1:13" x14ac:dyDescent="0.2">
      <c r="A1043">
        <v>1043</v>
      </c>
      <c r="B1043">
        <v>600</v>
      </c>
      <c r="C1043">
        <v>88.166666666666018</v>
      </c>
      <c r="D1043">
        <v>98.459104860661753</v>
      </c>
      <c r="E1043">
        <v>75.735269596833362</v>
      </c>
      <c r="F1043">
        <v>44.354952233765069</v>
      </c>
      <c r="G1043">
        <v>605.18243623810565</v>
      </c>
      <c r="H1043">
        <v>6.8640730008103228</v>
      </c>
      <c r="I1043">
        <v>3.0833335704946849</v>
      </c>
      <c r="J1043">
        <v>5.7471268788344538</v>
      </c>
      <c r="K1043">
        <v>615.43989895831783</v>
      </c>
      <c r="L1043">
        <v>8.851811955684143</v>
      </c>
      <c r="M1043">
        <v>0.41000012778265482</v>
      </c>
    </row>
    <row r="1044" spans="1:13" x14ac:dyDescent="0.2">
      <c r="A1044">
        <v>1044</v>
      </c>
      <c r="B1044">
        <v>600</v>
      </c>
      <c r="C1044">
        <v>83.916666666666387</v>
      </c>
      <c r="D1044">
        <v>97.474513812055264</v>
      </c>
      <c r="E1044">
        <v>65.443971251996743</v>
      </c>
      <c r="F1044">
        <v>32.788401874667812</v>
      </c>
      <c r="G1044">
        <v>413.15673406133146</v>
      </c>
      <c r="H1044">
        <v>4.9234168905024767</v>
      </c>
      <c r="I1044">
        <v>2.3540601449760441</v>
      </c>
      <c r="J1044">
        <v>4.3878101490699795</v>
      </c>
      <c r="K1044">
        <v>420.15957110684025</v>
      </c>
      <c r="L1044">
        <v>6.7416503218279056</v>
      </c>
      <c r="M1044">
        <v>0.41000025351377001</v>
      </c>
    </row>
    <row r="1045" spans="1:13" x14ac:dyDescent="0.2">
      <c r="A1045">
        <v>1045</v>
      </c>
      <c r="B1045">
        <v>600</v>
      </c>
      <c r="C1045">
        <v>86.583333333332902</v>
      </c>
      <c r="D1045">
        <v>96.489922763448604</v>
      </c>
      <c r="E1045">
        <v>72.125301789314548</v>
      </c>
      <c r="F1045">
        <v>39.422769145140379</v>
      </c>
      <c r="G1045">
        <v>523.76674647569473</v>
      </c>
      <c r="H1045">
        <v>6.0492790738290356</v>
      </c>
      <c r="I1045">
        <v>2.6131236951732912</v>
      </c>
      <c r="J1045">
        <v>4.8706872230629843</v>
      </c>
      <c r="K1045">
        <v>532.64429786068479</v>
      </c>
      <c r="L1045">
        <v>7.3788108345521177</v>
      </c>
      <c r="M1045">
        <v>0.41000016493631414</v>
      </c>
    </row>
    <row r="1046" spans="1:13" x14ac:dyDescent="0.2">
      <c r="A1046">
        <v>1046</v>
      </c>
      <c r="B1046">
        <v>600</v>
      </c>
      <c r="C1046">
        <v>87.416666666666089</v>
      </c>
      <c r="D1046">
        <v>98.459104860661753</v>
      </c>
      <c r="E1046">
        <v>77.183541934683461</v>
      </c>
      <c r="F1046">
        <v>46.067556076676468</v>
      </c>
      <c r="G1046">
        <v>635.06817656578846</v>
      </c>
      <c r="H1046">
        <v>7.2648409140033481</v>
      </c>
      <c r="I1046">
        <v>3.0972428203229216</v>
      </c>
      <c r="J1046">
        <v>5.7730527871815864</v>
      </c>
      <c r="K1046">
        <v>645.83220181529452</v>
      </c>
      <c r="L1046">
        <v>8.7591691677632024</v>
      </c>
      <c r="M1046">
        <v>0.41000014420394398</v>
      </c>
    </row>
    <row r="1047" spans="1:13" x14ac:dyDescent="0.2">
      <c r="A1047">
        <v>1047</v>
      </c>
      <c r="B1047">
        <v>600</v>
      </c>
      <c r="C1047">
        <v>88.666666666665975</v>
      </c>
      <c r="D1047">
        <v>98.459104860661753</v>
      </c>
      <c r="E1047">
        <v>77.660460777842445</v>
      </c>
      <c r="F1047">
        <v>46.638619882800029</v>
      </c>
      <c r="G1047">
        <v>645.1015726991883</v>
      </c>
      <c r="H1047">
        <v>7.2755816469833832</v>
      </c>
      <c r="I1047">
        <v>3.3594569548327948</v>
      </c>
      <c r="J1047">
        <v>6.2618023389241282</v>
      </c>
      <c r="K1047">
        <v>656.03562874242516</v>
      </c>
      <c r="L1047">
        <v>10.112057333054784</v>
      </c>
      <c r="M1047">
        <v>0.41000011788767943</v>
      </c>
    </row>
    <row r="1048" spans="1:13" x14ac:dyDescent="0.2">
      <c r="A1048">
        <v>1048</v>
      </c>
      <c r="B1048">
        <v>600</v>
      </c>
      <c r="C1048">
        <v>83.499999999999901</v>
      </c>
      <c r="D1048">
        <v>98.459104860661753</v>
      </c>
      <c r="E1048">
        <v>69.65409820363999</v>
      </c>
      <c r="F1048">
        <v>37.517951029652593</v>
      </c>
      <c r="G1048">
        <v>489.08297252207291</v>
      </c>
      <c r="H1048">
        <v>5.8572811080487837</v>
      </c>
      <c r="I1048">
        <v>2.4853034701775565</v>
      </c>
      <c r="J1048">
        <v>4.6324389006105431</v>
      </c>
      <c r="K1048">
        <v>497.37274298968413</v>
      </c>
      <c r="L1048">
        <v>6.8732861164993535</v>
      </c>
      <c r="M1048">
        <v>0.41000027112597509</v>
      </c>
    </row>
    <row r="1049" spans="1:13" x14ac:dyDescent="0.2">
      <c r="A1049">
        <v>1049</v>
      </c>
      <c r="B1049">
        <v>600</v>
      </c>
      <c r="C1049">
        <v>82.083333333333286</v>
      </c>
      <c r="D1049">
        <v>34.460686701231602</v>
      </c>
      <c r="E1049">
        <v>96.091318977246161</v>
      </c>
      <c r="F1049">
        <v>24.990912742456299</v>
      </c>
      <c r="G1049">
        <v>388.18656774537192</v>
      </c>
      <c r="H1049">
        <v>4.7291764598420976</v>
      </c>
      <c r="I1049">
        <v>2.0788159715426415</v>
      </c>
      <c r="J1049">
        <v>3.8747734791102353</v>
      </c>
      <c r="K1049">
        <v>394.76622904492081</v>
      </c>
      <c r="L1049">
        <v>6.4028001890880262</v>
      </c>
      <c r="M1049">
        <v>0.41000034068081376</v>
      </c>
    </row>
    <row r="1050" spans="1:13" x14ac:dyDescent="0.2">
      <c r="A1050">
        <v>1050</v>
      </c>
      <c r="B1050">
        <v>600</v>
      </c>
      <c r="C1050">
        <v>90.083333333332604</v>
      </c>
      <c r="D1050">
        <v>89.597785423202112</v>
      </c>
      <c r="E1050">
        <v>84.859180333484233</v>
      </c>
      <c r="F1050">
        <v>50.673957382627549</v>
      </c>
      <c r="G1050">
        <v>735.59299367995879</v>
      </c>
      <c r="H1050">
        <v>8.1656946569468793</v>
      </c>
      <c r="I1050">
        <v>3.5871028811602721</v>
      </c>
      <c r="J1050">
        <v>6.6861190701962192</v>
      </c>
      <c r="K1050">
        <v>748.06079049231096</v>
      </c>
      <c r="L1050">
        <v>10.683548409176618</v>
      </c>
      <c r="M1050">
        <v>0.4100000938192313</v>
      </c>
    </row>
    <row r="1051" spans="1:13" x14ac:dyDescent="0.2">
      <c r="A1051">
        <v>1051</v>
      </c>
      <c r="B1051">
        <v>600</v>
      </c>
      <c r="C1051">
        <v>87.08333333333286</v>
      </c>
      <c r="D1051">
        <v>98.459104860661753</v>
      </c>
      <c r="E1051">
        <v>74.495632087356242</v>
      </c>
      <c r="F1051">
        <v>42.914828701022408</v>
      </c>
      <c r="G1051">
        <v>580.29322535604445</v>
      </c>
      <c r="H1051">
        <v>6.6636542624617903</v>
      </c>
      <c r="I1051">
        <v>3.0010048246364889</v>
      </c>
      <c r="J1051">
        <v>5.5936716209440602</v>
      </c>
      <c r="K1051">
        <v>590.12885594945089</v>
      </c>
      <c r="L1051">
        <v>8.6530988759173244</v>
      </c>
      <c r="M1051">
        <v>0.41000015216430868</v>
      </c>
    </row>
    <row r="1052" spans="1:13" x14ac:dyDescent="0.2">
      <c r="A1052">
        <v>1052</v>
      </c>
      <c r="B1052">
        <v>600</v>
      </c>
      <c r="C1052">
        <v>86.333333333332916</v>
      </c>
      <c r="D1052">
        <v>97.474513812055264</v>
      </c>
      <c r="E1052">
        <v>74.780790466319445</v>
      </c>
      <c r="F1052">
        <v>42.811560869612585</v>
      </c>
      <c r="G1052">
        <v>580.10278964834879</v>
      </c>
      <c r="H1052">
        <v>6.719337331834188</v>
      </c>
      <c r="I1052">
        <v>2.874852597544439</v>
      </c>
      <c r="J1052">
        <v>5.3585323346587863</v>
      </c>
      <c r="K1052">
        <v>589.93521202037107</v>
      </c>
      <c r="L1052">
        <v>8.1309081308244409</v>
      </c>
      <c r="M1052">
        <v>0.41000017171887282</v>
      </c>
    </row>
    <row r="1053" spans="1:13" x14ac:dyDescent="0.2">
      <c r="A1053">
        <v>1053</v>
      </c>
      <c r="B1053">
        <v>600</v>
      </c>
      <c r="C1053">
        <v>87.499999999999559</v>
      </c>
      <c r="D1053">
        <v>98.459104860661753</v>
      </c>
      <c r="E1053">
        <v>76.877819908289055</v>
      </c>
      <c r="F1053">
        <v>45.703334033333505</v>
      </c>
      <c r="G1053">
        <v>628.68658317217421</v>
      </c>
      <c r="H1053">
        <v>7.1849895219677418</v>
      </c>
      <c r="I1053">
        <v>3.05182469734918</v>
      </c>
      <c r="J1053">
        <v>5.6883964535865417</v>
      </c>
      <c r="K1053">
        <v>639.34244215053332</v>
      </c>
      <c r="L1053">
        <v>8.5540395472648587</v>
      </c>
      <c r="M1053">
        <v>0.41000014227979281</v>
      </c>
    </row>
    <row r="1054" spans="1:13" x14ac:dyDescent="0.2">
      <c r="A1054">
        <v>1054</v>
      </c>
      <c r="B1054">
        <v>600</v>
      </c>
      <c r="C1054">
        <v>86.416666666666174</v>
      </c>
      <c r="D1054">
        <v>97.474513812055264</v>
      </c>
      <c r="E1054">
        <v>74.19648765991316</v>
      </c>
      <c r="F1054">
        <v>42.145154765343001</v>
      </c>
      <c r="G1054">
        <v>568.63804703225264</v>
      </c>
      <c r="H1054">
        <v>6.5801895510000685</v>
      </c>
      <c r="I1054">
        <v>2.8342531133027187</v>
      </c>
      <c r="J1054">
        <v>5.282857620321936</v>
      </c>
      <c r="K1054">
        <v>578.27614609369664</v>
      </c>
      <c r="L1054">
        <v>7.9472516158707425</v>
      </c>
      <c r="M1054">
        <v>0.41000016942758261</v>
      </c>
    </row>
    <row r="1055" spans="1:13" x14ac:dyDescent="0.2">
      <c r="A1055">
        <v>1055</v>
      </c>
      <c r="B1055">
        <v>600</v>
      </c>
      <c r="C1055">
        <v>85.666666666666231</v>
      </c>
      <c r="D1055">
        <v>97.474513812055264</v>
      </c>
      <c r="E1055">
        <v>74.254634236018191</v>
      </c>
      <c r="F1055">
        <v>42.211237588736843</v>
      </c>
      <c r="G1055">
        <v>569.77271314107747</v>
      </c>
      <c r="H1055">
        <v>6.6510433440593042</v>
      </c>
      <c r="I1055">
        <v>2.9883030280796481</v>
      </c>
      <c r="J1055">
        <v>5.5699963244727826</v>
      </c>
      <c r="K1055">
        <v>579.43006554584235</v>
      </c>
      <c r="L1055">
        <v>8.9280359751224037</v>
      </c>
      <c r="M1055">
        <v>0.41000019120064202</v>
      </c>
    </row>
    <row r="1056" spans="1:13" x14ac:dyDescent="0.2">
      <c r="A1056">
        <v>1056</v>
      </c>
      <c r="B1056">
        <v>600</v>
      </c>
      <c r="C1056">
        <v>86.083333333332945</v>
      </c>
      <c r="D1056">
        <v>97.474513812055264</v>
      </c>
      <c r="E1056">
        <v>73.72261629847668</v>
      </c>
      <c r="F1056">
        <v>41.608536205780162</v>
      </c>
      <c r="G1056">
        <v>559.44192005119976</v>
      </c>
      <c r="H1056">
        <v>6.4988412784263572</v>
      </c>
      <c r="I1056">
        <v>2.8816049479604753</v>
      </c>
      <c r="J1056">
        <v>5.3711182627408665</v>
      </c>
      <c r="K1056">
        <v>568.92415888674191</v>
      </c>
      <c r="L1056">
        <v>8.3022472295846779</v>
      </c>
      <c r="M1056">
        <v>0.41000017878034578</v>
      </c>
    </row>
    <row r="1057" spans="1:13" x14ac:dyDescent="0.2">
      <c r="A1057">
        <v>1057</v>
      </c>
      <c r="B1057">
        <v>600</v>
      </c>
      <c r="C1057">
        <v>82.333333333333258</v>
      </c>
      <c r="D1057">
        <v>98.459104860661753</v>
      </c>
      <c r="E1057">
        <v>65.056900223941696</v>
      </c>
      <c r="F1057">
        <v>32.728982020638021</v>
      </c>
      <c r="G1057">
        <v>411.07752265125703</v>
      </c>
      <c r="H1057">
        <v>4.9928444046711427</v>
      </c>
      <c r="I1057">
        <v>2.225624981172929</v>
      </c>
      <c r="J1057">
        <v>4.1484156219439488</v>
      </c>
      <c r="K1057">
        <v>418.04517014476869</v>
      </c>
      <c r="L1057">
        <v>6.1661763479069744</v>
      </c>
      <c r="M1057">
        <v>0.41000032722458984</v>
      </c>
    </row>
    <row r="1058" spans="1:13" x14ac:dyDescent="0.2">
      <c r="A1058">
        <v>1058</v>
      </c>
      <c r="B1058">
        <v>600</v>
      </c>
      <c r="C1058">
        <v>92.333333333332405</v>
      </c>
      <c r="D1058">
        <v>97.474513812055264</v>
      </c>
      <c r="E1058">
        <v>87.591759369174341</v>
      </c>
      <c r="F1058">
        <v>58.736418073269093</v>
      </c>
      <c r="G1058">
        <v>867.47650212096312</v>
      </c>
      <c r="H1058">
        <v>9.3950523695412116</v>
      </c>
      <c r="I1058">
        <v>3.9354642508918567</v>
      </c>
      <c r="J1058">
        <v>7.3354412877760602</v>
      </c>
      <c r="K1058">
        <v>882.17959128938139</v>
      </c>
      <c r="L1058">
        <v>11.651834697251434</v>
      </c>
      <c r="M1058">
        <v>0.41000006527940308</v>
      </c>
    </row>
    <row r="1059" spans="1:13" x14ac:dyDescent="0.2">
      <c r="A1059">
        <v>1059</v>
      </c>
      <c r="B1059">
        <v>600</v>
      </c>
      <c r="C1059">
        <v>83.333333333333172</v>
      </c>
      <c r="D1059">
        <v>96.489922763448604</v>
      </c>
      <c r="E1059">
        <v>67.225930519799263</v>
      </c>
      <c r="F1059">
        <v>34.24880988373868</v>
      </c>
      <c r="G1059">
        <v>437.92038715890953</v>
      </c>
      <c r="H1059">
        <v>5.2550446459069242</v>
      </c>
      <c r="I1059">
        <v>2.3063118833351122</v>
      </c>
      <c r="J1059">
        <v>4.298810593355288</v>
      </c>
      <c r="K1059">
        <v>445.34297682592131</v>
      </c>
      <c r="L1059">
        <v>6.422375848519156</v>
      </c>
      <c r="M1059">
        <v>0.41000027850882192</v>
      </c>
    </row>
    <row r="1060" spans="1:13" x14ac:dyDescent="0.2">
      <c r="A1060">
        <v>1060</v>
      </c>
      <c r="B1060">
        <v>600</v>
      </c>
      <c r="C1060">
        <v>85.333333333333002</v>
      </c>
      <c r="D1060">
        <v>97.474513812055264</v>
      </c>
      <c r="E1060">
        <v>71.312035964674052</v>
      </c>
      <c r="F1060">
        <v>38.931992458424489</v>
      </c>
      <c r="G1060">
        <v>514.06123575134802</v>
      </c>
      <c r="H1060">
        <v>6.0241551064611327</v>
      </c>
      <c r="I1060">
        <v>2.6224587953037908</v>
      </c>
      <c r="J1060">
        <v>4.8880872233062265</v>
      </c>
      <c r="K1060">
        <v>522.77431681917062</v>
      </c>
      <c r="L1060">
        <v>7.355662859264366</v>
      </c>
      <c r="M1060">
        <v>0.41000020175532442</v>
      </c>
    </row>
    <row r="1061" spans="1:13" x14ac:dyDescent="0.2">
      <c r="A1061">
        <v>1061</v>
      </c>
      <c r="B1061">
        <v>600</v>
      </c>
      <c r="C1061">
        <v>87.249999999999588</v>
      </c>
      <c r="D1061">
        <v>97.474513812055264</v>
      </c>
      <c r="E1061">
        <v>76.456897535630659</v>
      </c>
      <c r="F1061">
        <v>44.752190894794161</v>
      </c>
      <c r="G1061">
        <v>613.76459215732666</v>
      </c>
      <c r="H1061">
        <v>7.0345511995109407</v>
      </c>
      <c r="I1061">
        <v>3.033895713265792</v>
      </c>
      <c r="J1061">
        <v>5.6549780303183441</v>
      </c>
      <c r="K1061">
        <v>624.16753856397895</v>
      </c>
      <c r="L1061">
        <v>8.6753848409664798</v>
      </c>
      <c r="M1061">
        <v>0.41000014813066343</v>
      </c>
    </row>
    <row r="1062" spans="1:13" x14ac:dyDescent="0.2">
      <c r="A1062">
        <v>1062</v>
      </c>
      <c r="B1062">
        <v>600</v>
      </c>
      <c r="C1062">
        <v>84.416666666666345</v>
      </c>
      <c r="D1062">
        <v>97.474513812055264</v>
      </c>
      <c r="E1062">
        <v>70.577578611850797</v>
      </c>
      <c r="F1062">
        <v>38.134184891624422</v>
      </c>
      <c r="G1062">
        <v>500.6954606361046</v>
      </c>
      <c r="H1062">
        <v>5.9312394152352201</v>
      </c>
      <c r="I1062">
        <v>2.5538793601417482</v>
      </c>
      <c r="J1062">
        <v>4.760259757952932</v>
      </c>
      <c r="K1062">
        <v>509.18202622122169</v>
      </c>
      <c r="L1062">
        <v>7.1179660159924723</v>
      </c>
      <c r="M1062">
        <v>0.41000023388268225</v>
      </c>
    </row>
    <row r="1063" spans="1:13" x14ac:dyDescent="0.2">
      <c r="A1063">
        <v>1063</v>
      </c>
      <c r="B1063">
        <v>600</v>
      </c>
      <c r="C1063">
        <v>84.083333333333115</v>
      </c>
      <c r="D1063">
        <v>98.459104860661753</v>
      </c>
      <c r="E1063">
        <v>66.941966592676238</v>
      </c>
      <c r="F1063">
        <v>34.653148358363651</v>
      </c>
      <c r="G1063">
        <v>442.07000475457545</v>
      </c>
      <c r="H1063">
        <v>5.2575223558522488</v>
      </c>
      <c r="I1063">
        <v>2.4495073376666756</v>
      </c>
      <c r="J1063">
        <v>4.5657173115874663</v>
      </c>
      <c r="K1063">
        <v>449.56290474906763</v>
      </c>
      <c r="L1063">
        <v>6.947750792534829</v>
      </c>
      <c r="M1063">
        <v>0.41000024679350416</v>
      </c>
    </row>
    <row r="1064" spans="1:13" x14ac:dyDescent="0.2">
      <c r="A1064">
        <v>1064</v>
      </c>
      <c r="B1064">
        <v>600</v>
      </c>
      <c r="C1064">
        <v>86.333333333332916</v>
      </c>
      <c r="D1064">
        <v>98.459104860661753</v>
      </c>
      <c r="E1064">
        <v>74.963740910305233</v>
      </c>
      <c r="F1064">
        <v>43.455851724701077</v>
      </c>
      <c r="G1064">
        <v>589.61726729356235</v>
      </c>
      <c r="H1064">
        <v>6.8295436366050026</v>
      </c>
      <c r="I1064">
        <v>2.9375315790353338</v>
      </c>
      <c r="J1064">
        <v>5.4753617502988501</v>
      </c>
      <c r="K1064">
        <v>599.61095481466896</v>
      </c>
      <c r="L1064">
        <v>8.3120805926419781</v>
      </c>
      <c r="M1064">
        <v>0.41000017171887282</v>
      </c>
    </row>
    <row r="1065" spans="1:13" x14ac:dyDescent="0.2">
      <c r="A1065">
        <v>1065</v>
      </c>
      <c r="B1065">
        <v>600</v>
      </c>
      <c r="C1065">
        <v>89.083333333332689</v>
      </c>
      <c r="D1065">
        <v>97.474513812055264</v>
      </c>
      <c r="E1065">
        <v>80.428348066666331</v>
      </c>
      <c r="F1065">
        <v>49.522123229372831</v>
      </c>
      <c r="G1065">
        <v>698.1779293476884</v>
      </c>
      <c r="H1065">
        <v>7.8373574856616663</v>
      </c>
      <c r="I1065">
        <v>3.4069279265476258</v>
      </c>
      <c r="J1065">
        <v>6.3502850448231598</v>
      </c>
      <c r="K1065">
        <v>710.01158622545233</v>
      </c>
      <c r="L1065">
        <v>9.9951482925757222</v>
      </c>
      <c r="M1065">
        <v>0.41000011022975591</v>
      </c>
    </row>
    <row r="1066" spans="1:13" x14ac:dyDescent="0.2">
      <c r="A1066">
        <v>1066</v>
      </c>
      <c r="B1066">
        <v>600</v>
      </c>
      <c r="C1066">
        <v>86.666666666666146</v>
      </c>
      <c r="D1066">
        <v>98.459104860661753</v>
      </c>
      <c r="E1066">
        <v>72.932264718463102</v>
      </c>
      <c r="F1066">
        <v>41.132505430556215</v>
      </c>
      <c r="G1066">
        <v>549.80410932133725</v>
      </c>
      <c r="H1066">
        <v>6.3438935690923914</v>
      </c>
      <c r="I1066">
        <v>2.9768233128575083</v>
      </c>
      <c r="J1066">
        <v>5.5485989056057932</v>
      </c>
      <c r="K1066">
        <v>559.12297725758265</v>
      </c>
      <c r="L1066">
        <v>8.8422883547979865</v>
      </c>
      <c r="M1066">
        <v>0.41000016273552542</v>
      </c>
    </row>
    <row r="1067" spans="1:13" x14ac:dyDescent="0.2">
      <c r="A1067">
        <v>1067</v>
      </c>
      <c r="B1067">
        <v>600</v>
      </c>
      <c r="C1067">
        <v>86.666666666666146</v>
      </c>
      <c r="D1067">
        <v>49.229552430330877</v>
      </c>
      <c r="E1067">
        <v>101.22473477809874</v>
      </c>
      <c r="F1067">
        <v>39.617682194601585</v>
      </c>
      <c r="G1067">
        <v>633.08082283069325</v>
      </c>
      <c r="H1067">
        <v>7.304778724969581</v>
      </c>
      <c r="I1067">
        <v>3.1406058511676171</v>
      </c>
      <c r="J1067">
        <v>5.8538785669480271</v>
      </c>
      <c r="K1067">
        <v>643.81118384638512</v>
      </c>
      <c r="L1067">
        <v>10.177628851232049</v>
      </c>
      <c r="M1067">
        <v>0.41000016273552542</v>
      </c>
    </row>
    <row r="1068" spans="1:13" x14ac:dyDescent="0.2">
      <c r="A1068">
        <v>1068</v>
      </c>
      <c r="B1068">
        <v>600</v>
      </c>
      <c r="C1068">
        <v>91.583333333332476</v>
      </c>
      <c r="D1068">
        <v>8.8613194374595601</v>
      </c>
      <c r="E1068">
        <v>210.48226401295904</v>
      </c>
      <c r="F1068">
        <v>30.833248768200111</v>
      </c>
      <c r="G1068">
        <v>734.11702548227049</v>
      </c>
      <c r="H1068">
        <v>8.0158364929820998</v>
      </c>
      <c r="I1068">
        <v>3.0037949063339293</v>
      </c>
      <c r="J1068">
        <v>5.598872146009187</v>
      </c>
      <c r="K1068">
        <v>746.5597801478782</v>
      </c>
      <c r="L1068">
        <v>17.346163444065375</v>
      </c>
      <c r="M1068">
        <v>0.41000007366842861</v>
      </c>
    </row>
    <row r="1069" spans="1:13" x14ac:dyDescent="0.2">
      <c r="A1069">
        <v>1069</v>
      </c>
      <c r="B1069">
        <v>600</v>
      </c>
      <c r="C1069">
        <v>84.166666666666359</v>
      </c>
      <c r="D1069">
        <v>89.597785423202112</v>
      </c>
      <c r="E1069">
        <v>69.924595773958146</v>
      </c>
      <c r="F1069">
        <v>34.407022039719457</v>
      </c>
      <c r="G1069">
        <v>449.47695000214708</v>
      </c>
      <c r="H1069">
        <v>5.3403201980453314</v>
      </c>
      <c r="I1069">
        <v>2.4466145950250922</v>
      </c>
      <c r="J1069">
        <v>4.560325433411168</v>
      </c>
      <c r="K1069">
        <v>457.09539204107216</v>
      </c>
      <c r="L1069">
        <v>6.9475731391465443</v>
      </c>
      <c r="M1069">
        <v>0.41000024350047337</v>
      </c>
    </row>
    <row r="1070" spans="1:13" x14ac:dyDescent="0.2">
      <c r="A1070">
        <v>1070</v>
      </c>
      <c r="B1070">
        <v>600</v>
      </c>
      <c r="C1070">
        <v>86.333333333332916</v>
      </c>
      <c r="D1070">
        <v>98.459104860661753</v>
      </c>
      <c r="E1070">
        <v>73.383306894172122</v>
      </c>
      <c r="F1070">
        <v>41.642838211864877</v>
      </c>
      <c r="G1070">
        <v>558.49798438298001</v>
      </c>
      <c r="H1070">
        <v>6.4690886221967112</v>
      </c>
      <c r="I1070">
        <v>2.8299273406938266</v>
      </c>
      <c r="J1070">
        <v>5.2747946704451563</v>
      </c>
      <c r="K1070">
        <v>567.96421722027651</v>
      </c>
      <c r="L1070">
        <v>7.969647952466512</v>
      </c>
      <c r="M1070">
        <v>0.41000017171887282</v>
      </c>
    </row>
    <row r="1071" spans="1:13" x14ac:dyDescent="0.2">
      <c r="A1071">
        <v>1071</v>
      </c>
      <c r="B1071">
        <v>600</v>
      </c>
      <c r="C1071">
        <v>91.249999999999247</v>
      </c>
      <c r="D1071">
        <v>98.459104860661753</v>
      </c>
      <c r="E1071">
        <v>82.865996057868188</v>
      </c>
      <c r="F1071">
        <v>53.100483365986086</v>
      </c>
      <c r="G1071">
        <v>760.90177103934536</v>
      </c>
      <c r="H1071">
        <v>8.3386495456367307</v>
      </c>
      <c r="I1071">
        <v>3.6467979637101458</v>
      </c>
      <c r="J1071">
        <v>6.7973866984345674</v>
      </c>
      <c r="K1071">
        <v>773.79851317779435</v>
      </c>
      <c r="L1071">
        <v>10.650393507663155</v>
      </c>
      <c r="M1071">
        <v>0.41000007773508268</v>
      </c>
    </row>
    <row r="1072" spans="1:13" x14ac:dyDescent="0.2">
      <c r="A1072">
        <v>1072</v>
      </c>
      <c r="B1072">
        <v>600</v>
      </c>
      <c r="C1072">
        <v>88.499999999999474</v>
      </c>
      <c r="D1072">
        <v>98.459104860661753</v>
      </c>
      <c r="E1072">
        <v>78.230292565386549</v>
      </c>
      <c r="F1072">
        <v>47.325550371511468</v>
      </c>
      <c r="G1072">
        <v>657.21504838063822</v>
      </c>
      <c r="H1072">
        <v>7.4261587387643182</v>
      </c>
      <c r="I1072">
        <v>3.171904807729975</v>
      </c>
      <c r="J1072">
        <v>5.9122177217706895</v>
      </c>
      <c r="K1072">
        <v>668.35442366886832</v>
      </c>
      <c r="L1072">
        <v>8.9197450143783676</v>
      </c>
      <c r="M1072">
        <v>0.4100001210977986</v>
      </c>
    </row>
    <row r="1073" spans="1:13" x14ac:dyDescent="0.2">
      <c r="A1073">
        <v>1073</v>
      </c>
      <c r="B1073">
        <v>600</v>
      </c>
      <c r="C1073">
        <v>88.333333333332746</v>
      </c>
      <c r="D1073">
        <v>97.474513812055264</v>
      </c>
      <c r="E1073">
        <v>79.938043547823227</v>
      </c>
      <c r="F1073">
        <v>48.920173515661638</v>
      </c>
      <c r="G1073">
        <v>687.39807870313655</v>
      </c>
      <c r="H1073">
        <v>7.7818650419223516</v>
      </c>
      <c r="I1073">
        <v>3.2827283770466553</v>
      </c>
      <c r="J1073">
        <v>6.1187854185398969</v>
      </c>
      <c r="K1073">
        <v>699.04904098359032</v>
      </c>
      <c r="L1073">
        <v>9.4136843685388154</v>
      </c>
      <c r="M1073">
        <v>0.41000012439533029</v>
      </c>
    </row>
    <row r="1074" spans="1:13" x14ac:dyDescent="0.2">
      <c r="A1074">
        <v>1074</v>
      </c>
      <c r="B1074">
        <v>600</v>
      </c>
      <c r="C1074">
        <v>90.583333333332561</v>
      </c>
      <c r="D1074">
        <v>98.459104860661753</v>
      </c>
      <c r="E1074">
        <v>81.553608174716601</v>
      </c>
      <c r="F1074">
        <v>51.431847496875953</v>
      </c>
      <c r="G1074">
        <v>730.61021296210583</v>
      </c>
      <c r="H1074">
        <v>8.065614126536655</v>
      </c>
      <c r="I1074">
        <v>3.4270386890342346</v>
      </c>
      <c r="J1074">
        <v>6.3877701566341738</v>
      </c>
      <c r="K1074">
        <v>742.99354590933956</v>
      </c>
      <c r="L1074">
        <v>10.008605933687058</v>
      </c>
      <c r="M1074">
        <v>0.41000008655424691</v>
      </c>
    </row>
    <row r="1075" spans="1:13" x14ac:dyDescent="0.2">
      <c r="A1075">
        <v>1075</v>
      </c>
      <c r="B1075">
        <v>600</v>
      </c>
      <c r="C1075">
        <v>87.916666666666046</v>
      </c>
      <c r="D1075">
        <v>98.459104860661753</v>
      </c>
      <c r="E1075">
        <v>78.959029574231408</v>
      </c>
      <c r="F1075">
        <v>48.211358438880829</v>
      </c>
      <c r="G1075">
        <v>672.90632351037402</v>
      </c>
      <c r="H1075">
        <v>7.6539107887436444</v>
      </c>
      <c r="I1075">
        <v>3.372171163098252</v>
      </c>
      <c r="J1075">
        <v>6.2855007699874221</v>
      </c>
      <c r="K1075">
        <v>684.31166973771042</v>
      </c>
      <c r="L1075">
        <v>9.9859117494446998</v>
      </c>
      <c r="M1075">
        <v>0.41000013303736998</v>
      </c>
    </row>
    <row r="1076" spans="1:13" x14ac:dyDescent="0.2">
      <c r="A1076">
        <v>1076</v>
      </c>
      <c r="B1076">
        <v>600</v>
      </c>
      <c r="C1076">
        <v>87.333333333332831</v>
      </c>
      <c r="D1076">
        <v>96.489922763448604</v>
      </c>
      <c r="E1076">
        <v>76.272188239644265</v>
      </c>
      <c r="F1076">
        <v>44.086361044543068</v>
      </c>
      <c r="G1076">
        <v>603.83682536719834</v>
      </c>
      <c r="H1076">
        <v>6.9141621225252115</v>
      </c>
      <c r="I1076">
        <v>2.9560604716771426</v>
      </c>
      <c r="J1076">
        <v>5.5098983628651306</v>
      </c>
      <c r="K1076">
        <v>614.07149994813017</v>
      </c>
      <c r="L1076">
        <v>8.3870416556283889</v>
      </c>
      <c r="M1076">
        <v>0.41000014615411695</v>
      </c>
    </row>
    <row r="1077" spans="1:13" x14ac:dyDescent="0.2">
      <c r="A1077">
        <v>1077</v>
      </c>
      <c r="B1077">
        <v>600</v>
      </c>
      <c r="C1077">
        <v>88.916666666665961</v>
      </c>
      <c r="D1077">
        <v>97.474513812055264</v>
      </c>
      <c r="E1077">
        <v>80.96039891015765</v>
      </c>
      <c r="F1077">
        <v>50.179489391155265</v>
      </c>
      <c r="G1077">
        <v>709.99099138244173</v>
      </c>
      <c r="H1077">
        <v>7.9849033707491737</v>
      </c>
      <c r="I1077">
        <v>3.4930771565582157</v>
      </c>
      <c r="J1077">
        <v>6.5108614288130759</v>
      </c>
      <c r="K1077">
        <v>722.02487556832966</v>
      </c>
      <c r="L1077">
        <v>10.409434514661312</v>
      </c>
      <c r="M1077">
        <v>0.41000011323134739</v>
      </c>
    </row>
    <row r="1078" spans="1:13" x14ac:dyDescent="0.2">
      <c r="A1078">
        <v>1078</v>
      </c>
      <c r="B1078">
        <v>600</v>
      </c>
      <c r="C1078">
        <v>88.249999999999503</v>
      </c>
      <c r="D1078">
        <v>97.474513812055264</v>
      </c>
      <c r="E1078">
        <v>76.748333253041281</v>
      </c>
      <c r="F1078">
        <v>45.094010783815129</v>
      </c>
      <c r="G1078">
        <v>619.7355469635902</v>
      </c>
      <c r="H1078">
        <v>7.0224991157347727</v>
      </c>
      <c r="I1078">
        <v>3.086649956934421</v>
      </c>
      <c r="J1078">
        <v>5.7533084006233368</v>
      </c>
      <c r="K1078">
        <v>630.23967396147532</v>
      </c>
      <c r="L1078">
        <v>8.8249546598336259</v>
      </c>
      <c r="M1078">
        <v>0.4100001260776171</v>
      </c>
    </row>
    <row r="1079" spans="1:13" x14ac:dyDescent="0.2">
      <c r="A1079">
        <v>1079</v>
      </c>
      <c r="B1079">
        <v>600</v>
      </c>
      <c r="C1079">
        <v>86.666666666666146</v>
      </c>
      <c r="D1079">
        <v>97.474513812055264</v>
      </c>
      <c r="E1079">
        <v>76.096267238906677</v>
      </c>
      <c r="F1079">
        <v>44.331014143941552</v>
      </c>
      <c r="G1079">
        <v>606.4245055961336</v>
      </c>
      <c r="H1079">
        <v>6.9972058338015835</v>
      </c>
      <c r="I1079">
        <v>3.1515351052877536</v>
      </c>
      <c r="J1079">
        <v>5.8742499632576948</v>
      </c>
      <c r="K1079">
        <v>616.70305714775623</v>
      </c>
      <c r="L1079">
        <v>9.4545997256936936</v>
      </c>
      <c r="M1079">
        <v>0.41000016273552542</v>
      </c>
    </row>
    <row r="1080" spans="1:13" x14ac:dyDescent="0.2">
      <c r="A1080">
        <v>1080</v>
      </c>
      <c r="B1080">
        <v>600</v>
      </c>
      <c r="C1080">
        <v>89.916666666665876</v>
      </c>
      <c r="D1080">
        <v>98.459104860661753</v>
      </c>
      <c r="E1080">
        <v>79.709907316369481</v>
      </c>
      <c r="F1080">
        <v>49.132670819585385</v>
      </c>
      <c r="G1080">
        <v>689.31008267440609</v>
      </c>
      <c r="H1080">
        <v>7.6660991585662153</v>
      </c>
      <c r="I1080">
        <v>3.4864535302076352</v>
      </c>
      <c r="J1080">
        <v>6.4985154337514164</v>
      </c>
      <c r="K1080">
        <v>700.99341891890595</v>
      </c>
      <c r="L1080">
        <v>10.350445311785164</v>
      </c>
      <c r="M1080">
        <v>0.4100000963739589</v>
      </c>
    </row>
    <row r="1081" spans="1:13" x14ac:dyDescent="0.2">
      <c r="A1081">
        <v>1081</v>
      </c>
      <c r="B1081">
        <v>600</v>
      </c>
      <c r="C1081">
        <v>86.249999999999673</v>
      </c>
      <c r="D1081">
        <v>97.474513812055264</v>
      </c>
      <c r="E1081">
        <v>73.772870331564619</v>
      </c>
      <c r="F1081">
        <v>41.665281599217465</v>
      </c>
      <c r="G1081">
        <v>560.41286008430666</v>
      </c>
      <c r="H1081">
        <v>6.4975404067745943</v>
      </c>
      <c r="I1081">
        <v>2.8385317422417038</v>
      </c>
      <c r="J1081">
        <v>5.2908326975614228</v>
      </c>
      <c r="K1081">
        <v>569.91155125194166</v>
      </c>
      <c r="L1081">
        <v>8.0623770694536994</v>
      </c>
      <c r="M1081">
        <v>0.41000017404114975</v>
      </c>
    </row>
    <row r="1082" spans="1:13" x14ac:dyDescent="0.2">
      <c r="A1082">
        <v>1082</v>
      </c>
      <c r="B1082">
        <v>600</v>
      </c>
      <c r="C1082">
        <v>88.583333333332732</v>
      </c>
      <c r="D1082">
        <v>98.459104860661753</v>
      </c>
      <c r="E1082">
        <v>80.138775096607958</v>
      </c>
      <c r="F1082">
        <v>49.662795770560898</v>
      </c>
      <c r="G1082">
        <v>698.78692852888958</v>
      </c>
      <c r="H1082">
        <v>7.8884695600627772</v>
      </c>
      <c r="I1082">
        <v>3.2644596059447268</v>
      </c>
      <c r="J1082">
        <v>6.0847336550693871</v>
      </c>
      <c r="K1082">
        <v>710.63091868628442</v>
      </c>
      <c r="L1082">
        <v>9.4595995331390181</v>
      </c>
      <c r="M1082">
        <v>0.41000011948195875</v>
      </c>
    </row>
    <row r="1083" spans="1:13" x14ac:dyDescent="0.2">
      <c r="A1083">
        <v>1083</v>
      </c>
      <c r="B1083">
        <v>600</v>
      </c>
      <c r="C1083">
        <v>87.166666666666103</v>
      </c>
      <c r="D1083">
        <v>96.489922763448604</v>
      </c>
      <c r="E1083">
        <v>77.450854066892063</v>
      </c>
      <c r="F1083">
        <v>45.45945894594049</v>
      </c>
      <c r="G1083">
        <v>627.86649222358096</v>
      </c>
      <c r="H1083">
        <v>7.2030572721634991</v>
      </c>
      <c r="I1083">
        <v>3.0733942349216896</v>
      </c>
      <c r="J1083">
        <v>5.7286006242715546</v>
      </c>
      <c r="K1083">
        <v>638.50845965413475</v>
      </c>
      <c r="L1083">
        <v>8.8778301869245375</v>
      </c>
      <c r="M1083">
        <v>0.4100001501339402</v>
      </c>
    </row>
    <row r="1084" spans="1:13" x14ac:dyDescent="0.2">
      <c r="A1084">
        <v>1084</v>
      </c>
      <c r="B1084">
        <v>600</v>
      </c>
      <c r="C1084">
        <v>85.249999999999758</v>
      </c>
      <c r="D1084">
        <v>98.459104860661753</v>
      </c>
      <c r="E1084">
        <v>72.247884916682509</v>
      </c>
      <c r="F1084">
        <v>40.364171190049376</v>
      </c>
      <c r="G1084">
        <v>536.77035012188367</v>
      </c>
      <c r="H1084">
        <v>6.2964263943916148</v>
      </c>
      <c r="I1084">
        <v>2.7497591379021822</v>
      </c>
      <c r="J1084">
        <v>5.1253665198549525</v>
      </c>
      <c r="K1084">
        <v>545.86834185485793</v>
      </c>
      <c r="L1084">
        <v>7.7926265037607836</v>
      </c>
      <c r="M1084">
        <v>0.41000020448380575</v>
      </c>
    </row>
    <row r="1085" spans="1:13" x14ac:dyDescent="0.2">
      <c r="A1085">
        <v>1085</v>
      </c>
      <c r="B1085">
        <v>600</v>
      </c>
      <c r="C1085">
        <v>86.166666666666188</v>
      </c>
      <c r="D1085">
        <v>98.459104860661753</v>
      </c>
      <c r="E1085">
        <v>73.342656532827192</v>
      </c>
      <c r="F1085">
        <v>41.596715254647904</v>
      </c>
      <c r="G1085">
        <v>557.71104380220277</v>
      </c>
      <c r="H1085">
        <v>6.4724685934491974</v>
      </c>
      <c r="I1085">
        <v>2.8780004131458909</v>
      </c>
      <c r="J1085">
        <v>5.3643996517164787</v>
      </c>
      <c r="K1085">
        <v>567.16394292561074</v>
      </c>
      <c r="L1085">
        <v>8.2249349912162089</v>
      </c>
      <c r="M1085">
        <v>0.41000017639483249</v>
      </c>
    </row>
    <row r="1086" spans="1:13" x14ac:dyDescent="0.2">
      <c r="A1086">
        <v>1086</v>
      </c>
      <c r="B1086">
        <v>600</v>
      </c>
      <c r="C1086">
        <v>87.499999999999559</v>
      </c>
      <c r="D1086">
        <v>98.459104860661753</v>
      </c>
      <c r="E1086">
        <v>73.805231882939594</v>
      </c>
      <c r="F1086">
        <v>42.123074535590298</v>
      </c>
      <c r="G1086">
        <v>566.70573161182563</v>
      </c>
      <c r="H1086">
        <v>6.4766369327066116</v>
      </c>
      <c r="I1086">
        <v>2.8467806582484201</v>
      </c>
      <c r="J1086">
        <v>5.3062081234826097</v>
      </c>
      <c r="K1086">
        <v>576.31105248222445</v>
      </c>
      <c r="L1086">
        <v>7.9036724985497715</v>
      </c>
      <c r="M1086">
        <v>0.41000014227979281</v>
      </c>
    </row>
    <row r="1087" spans="1:13" x14ac:dyDescent="0.2">
      <c r="A1087">
        <v>1087</v>
      </c>
      <c r="B1087">
        <v>600</v>
      </c>
      <c r="C1087">
        <v>82.000000000000028</v>
      </c>
      <c r="D1087">
        <v>31.506913555411838</v>
      </c>
      <c r="E1087">
        <v>100.39440424898024</v>
      </c>
      <c r="F1087">
        <v>24.941051354537141</v>
      </c>
      <c r="G1087">
        <v>396.76764343484427</v>
      </c>
      <c r="H1087">
        <v>4.8386297979859041</v>
      </c>
      <c r="I1087">
        <v>2.0010729124752862</v>
      </c>
      <c r="J1087">
        <v>3.7298656336911211</v>
      </c>
      <c r="K1087">
        <v>403.49275488499438</v>
      </c>
      <c r="L1087">
        <v>6.2768051246650884</v>
      </c>
      <c r="M1087">
        <v>0.41000034528808371</v>
      </c>
    </row>
    <row r="1088" spans="1:13" x14ac:dyDescent="0.2">
      <c r="A1088">
        <v>1088</v>
      </c>
      <c r="B1088">
        <v>600</v>
      </c>
      <c r="C1088">
        <v>85.583333333332988</v>
      </c>
      <c r="D1088">
        <v>90.582376471809056</v>
      </c>
      <c r="E1088">
        <v>76.579046639881057</v>
      </c>
      <c r="F1088">
        <v>41.720884060454985</v>
      </c>
      <c r="G1088">
        <v>572.68872083397991</v>
      </c>
      <c r="H1088">
        <v>6.6915916747884969</v>
      </c>
      <c r="I1088">
        <v>2.799162744460991</v>
      </c>
      <c r="J1088">
        <v>5.2174515274202999</v>
      </c>
      <c r="K1088">
        <v>582.39550061136708</v>
      </c>
      <c r="L1088">
        <v>8.0215721423311006</v>
      </c>
      <c r="M1088">
        <v>0.4100001937863848</v>
      </c>
    </row>
    <row r="1089" spans="1:13" x14ac:dyDescent="0.2">
      <c r="A1089">
        <v>1089</v>
      </c>
      <c r="B1089">
        <v>600</v>
      </c>
      <c r="C1089">
        <v>84.499999999999815</v>
      </c>
      <c r="D1089">
        <v>98.459104860661753</v>
      </c>
      <c r="E1089">
        <v>68.749794784564941</v>
      </c>
      <c r="F1089">
        <v>36.550100608625918</v>
      </c>
      <c r="G1089">
        <v>473.08667843323406</v>
      </c>
      <c r="H1089">
        <v>5.5986589163696463</v>
      </c>
      <c r="I1089">
        <v>2.4674534416860077</v>
      </c>
      <c r="J1089">
        <v>4.5991676452674888</v>
      </c>
      <c r="K1089">
        <v>481.10528488257893</v>
      </c>
      <c r="L1089">
        <v>6.7862177987569421</v>
      </c>
      <c r="M1089">
        <v>0.41000023076192399</v>
      </c>
    </row>
    <row r="1090" spans="1:13" x14ac:dyDescent="0.2">
      <c r="A1090">
        <v>1090</v>
      </c>
      <c r="B1090">
        <v>600</v>
      </c>
      <c r="C1090">
        <v>85.416666666666259</v>
      </c>
      <c r="D1090">
        <v>98.459104860661753</v>
      </c>
      <c r="E1090">
        <v>70.792399772043993</v>
      </c>
      <c r="F1090">
        <v>38.754222973047554</v>
      </c>
      <c r="G1090">
        <v>509.67952130272192</v>
      </c>
      <c r="H1090">
        <v>5.9669797615928708</v>
      </c>
      <c r="I1090">
        <v>2.6338242663749116</v>
      </c>
      <c r="J1090">
        <v>4.90927169874168</v>
      </c>
      <c r="K1090">
        <v>518.31833213519462</v>
      </c>
      <c r="L1090">
        <v>7.323015833325865</v>
      </c>
      <c r="M1090">
        <v>0.41000019906324991</v>
      </c>
    </row>
    <row r="1091" spans="1:13" x14ac:dyDescent="0.2">
      <c r="A1091">
        <v>1091</v>
      </c>
      <c r="B1091">
        <v>600</v>
      </c>
      <c r="C1091">
        <v>90.083333333332604</v>
      </c>
      <c r="D1091">
        <v>98.459104860661753</v>
      </c>
      <c r="E1091">
        <v>80.846115790541376</v>
      </c>
      <c r="F1091">
        <v>50.543356931723835</v>
      </c>
      <c r="G1091">
        <v>714.5893432178251</v>
      </c>
      <c r="H1091">
        <v>7.9325366499666705</v>
      </c>
      <c r="I1091">
        <v>3.5190617341053518</v>
      </c>
      <c r="J1091">
        <v>6.5592949377546166</v>
      </c>
      <c r="K1091">
        <v>726.7011425580298</v>
      </c>
      <c r="L1091">
        <v>10.340739042646485</v>
      </c>
      <c r="M1091">
        <v>0.4100000938192313</v>
      </c>
    </row>
    <row r="1092" spans="1:13" x14ac:dyDescent="0.2">
      <c r="A1092">
        <v>1092</v>
      </c>
      <c r="B1092">
        <v>600</v>
      </c>
      <c r="C1092">
        <v>86.499999999999645</v>
      </c>
      <c r="D1092">
        <v>98.459104860661753</v>
      </c>
      <c r="E1092">
        <v>76.248247280044836</v>
      </c>
      <c r="F1092">
        <v>44.957845906498463</v>
      </c>
      <c r="G1092">
        <v>615.66796423746086</v>
      </c>
      <c r="H1092">
        <v>7.117548719508247</v>
      </c>
      <c r="I1092">
        <v>2.9724894100759469</v>
      </c>
      <c r="J1092">
        <v>5.5405208016327059</v>
      </c>
      <c r="K1092">
        <v>626.10319187488938</v>
      </c>
      <c r="L1092">
        <v>8.3273437708080049</v>
      </c>
      <c r="M1092">
        <v>0.41000016716686571</v>
      </c>
    </row>
    <row r="1093" spans="1:13" x14ac:dyDescent="0.2">
      <c r="A1093">
        <v>1093</v>
      </c>
      <c r="B1093">
        <v>600</v>
      </c>
      <c r="C1093">
        <v>84.499999999999815</v>
      </c>
      <c r="D1093">
        <v>97.474513812055264</v>
      </c>
      <c r="E1093">
        <v>70.27545761699794</v>
      </c>
      <c r="F1093">
        <v>37.808402146667234</v>
      </c>
      <c r="G1093">
        <v>495.25936528349177</v>
      </c>
      <c r="H1093">
        <v>5.8610575773194418</v>
      </c>
      <c r="I1093">
        <v>2.5167695717124179</v>
      </c>
      <c r="J1093">
        <v>4.6910896024462581</v>
      </c>
      <c r="K1093">
        <v>503.65378880374976</v>
      </c>
      <c r="L1093">
        <v>6.9553423151746978</v>
      </c>
      <c r="M1093">
        <v>0.41000023076192399</v>
      </c>
    </row>
    <row r="1094" spans="1:13" x14ac:dyDescent="0.2">
      <c r="A1094">
        <v>1094</v>
      </c>
      <c r="B1094">
        <v>600</v>
      </c>
      <c r="C1094">
        <v>91.166666666665762</v>
      </c>
      <c r="D1094">
        <v>98.459104860661753</v>
      </c>
      <c r="E1094">
        <v>84.246504496276117</v>
      </c>
      <c r="F1094">
        <v>54.884478920355619</v>
      </c>
      <c r="G1094">
        <v>793.57536810921431</v>
      </c>
      <c r="H1094">
        <v>8.7046658293516153</v>
      </c>
      <c r="I1094">
        <v>3.7755346651037529</v>
      </c>
      <c r="J1094">
        <v>7.037343271395625</v>
      </c>
      <c r="K1094">
        <v>807.02590584432869</v>
      </c>
      <c r="L1094">
        <v>11.161009127509995</v>
      </c>
      <c r="M1094">
        <v>0.41000007878634975</v>
      </c>
    </row>
    <row r="1095" spans="1:13" x14ac:dyDescent="0.2">
      <c r="A1095">
        <v>1095</v>
      </c>
      <c r="B1095">
        <v>600</v>
      </c>
      <c r="C1095">
        <v>83.41666666666643</v>
      </c>
      <c r="D1095">
        <v>97.474513812055264</v>
      </c>
      <c r="E1095">
        <v>66.560136112192225</v>
      </c>
      <c r="F1095">
        <v>33.916369797565075</v>
      </c>
      <c r="G1095">
        <v>431.32488205875057</v>
      </c>
      <c r="H1095">
        <v>5.1707278568481732</v>
      </c>
      <c r="I1095">
        <v>2.3002900224284484</v>
      </c>
      <c r="J1095">
        <v>4.2875862487016736</v>
      </c>
      <c r="K1095">
        <v>438.63567757473038</v>
      </c>
      <c r="L1095">
        <v>6.3540426140759347</v>
      </c>
      <c r="M1095">
        <v>0.41000027479260531</v>
      </c>
    </row>
    <row r="1096" spans="1:13" x14ac:dyDescent="0.2">
      <c r="A1096">
        <v>1096</v>
      </c>
      <c r="B1096">
        <v>600</v>
      </c>
      <c r="C1096">
        <v>83.499999999999901</v>
      </c>
      <c r="D1096">
        <v>98.459104860661753</v>
      </c>
      <c r="E1096">
        <v>68.890948724091714</v>
      </c>
      <c r="F1096">
        <v>36.70034067885652</v>
      </c>
      <c r="G1096">
        <v>475.5622848149585</v>
      </c>
      <c r="H1096">
        <v>5.6953567043707665</v>
      </c>
      <c r="I1096">
        <v>2.4365680131789809</v>
      </c>
      <c r="J1096">
        <v>4.5415992789915762</v>
      </c>
      <c r="K1096">
        <v>483.62288476559536</v>
      </c>
      <c r="L1096">
        <v>6.7231290699780324</v>
      </c>
      <c r="M1096">
        <v>0.41000027112597509</v>
      </c>
    </row>
    <row r="1097" spans="1:13" x14ac:dyDescent="0.2">
      <c r="A1097">
        <v>1097</v>
      </c>
      <c r="B1097">
        <v>600</v>
      </c>
      <c r="C1097">
        <v>87.583333333332817</v>
      </c>
      <c r="D1097">
        <v>97.474513812055264</v>
      </c>
      <c r="E1097">
        <v>75.307807222349524</v>
      </c>
      <c r="F1097">
        <v>43.417115155691377</v>
      </c>
      <c r="G1097">
        <v>590.56293535284556</v>
      </c>
      <c r="H1097">
        <v>6.7428689098327199</v>
      </c>
      <c r="I1097">
        <v>2.7711939343454612</v>
      </c>
      <c r="J1097">
        <v>5.1653195421164231</v>
      </c>
      <c r="K1097">
        <v>600.57261952691874</v>
      </c>
      <c r="L1097">
        <v>12.608557352129386</v>
      </c>
      <c r="M1097">
        <v>0.41000014038131599</v>
      </c>
    </row>
    <row r="1098" spans="1:13" x14ac:dyDescent="0.2">
      <c r="A1098">
        <v>1098</v>
      </c>
      <c r="B1098">
        <v>600</v>
      </c>
      <c r="C1098">
        <v>87.416666666666089</v>
      </c>
      <c r="D1098">
        <v>97.474513812055264</v>
      </c>
      <c r="E1098">
        <v>76.751916895638061</v>
      </c>
      <c r="F1098">
        <v>45.098222069817126</v>
      </c>
      <c r="G1098">
        <v>619.80916802603588</v>
      </c>
      <c r="H1098">
        <v>7.0902860022044614</v>
      </c>
      <c r="I1098">
        <v>3.0124329970747188</v>
      </c>
      <c r="J1098">
        <v>5.6149729675204449</v>
      </c>
      <c r="K1098">
        <v>630.3145622194362</v>
      </c>
      <c r="L1098">
        <v>8.504274961283075</v>
      </c>
      <c r="M1098">
        <v>0.41000014420394398</v>
      </c>
    </row>
    <row r="1099" spans="1:13" x14ac:dyDescent="0.2">
      <c r="A1099">
        <v>1099</v>
      </c>
      <c r="B1099">
        <v>600</v>
      </c>
      <c r="C1099">
        <v>86.333333333332916</v>
      </c>
      <c r="D1099">
        <v>97.474513812055264</v>
      </c>
      <c r="E1099">
        <v>73.724128619345464</v>
      </c>
      <c r="F1099">
        <v>41.610243310226487</v>
      </c>
      <c r="G1099">
        <v>559.47113070307296</v>
      </c>
      <c r="H1099">
        <v>6.4803605872943129</v>
      </c>
      <c r="I1099">
        <v>2.8197788945218623</v>
      </c>
      <c r="J1099">
        <v>5.2558786477574309</v>
      </c>
      <c r="K1099">
        <v>568.95385783382869</v>
      </c>
      <c r="L1099">
        <v>7.9488435392197649</v>
      </c>
      <c r="M1099">
        <v>0.41000017171887282</v>
      </c>
    </row>
    <row r="1100" spans="1:13" x14ac:dyDescent="0.2">
      <c r="A1100">
        <v>1100</v>
      </c>
      <c r="B1100">
        <v>600</v>
      </c>
      <c r="C1100">
        <v>85.916666666666217</v>
      </c>
      <c r="D1100">
        <v>98.459104860661753</v>
      </c>
      <c r="E1100">
        <v>71.959106654746577</v>
      </c>
      <c r="F1100">
        <v>40.042141006643689</v>
      </c>
      <c r="G1100">
        <v>531.32756542137065</v>
      </c>
      <c r="H1100">
        <v>6.1842199661071593</v>
      </c>
      <c r="I1100">
        <v>2.8526595962697323</v>
      </c>
      <c r="J1100">
        <v>5.3171660694682794</v>
      </c>
      <c r="K1100">
        <v>540.33328556655817</v>
      </c>
      <c r="L1100">
        <v>8.7300501938131294</v>
      </c>
      <c r="M1100">
        <v>0.4100001836485917</v>
      </c>
    </row>
    <row r="1101" spans="1:13" x14ac:dyDescent="0.2">
      <c r="A1101">
        <v>1101</v>
      </c>
      <c r="B1101">
        <v>600</v>
      </c>
      <c r="C1101">
        <v>88.333333333332746</v>
      </c>
      <c r="D1101">
        <v>97.474513812055264</v>
      </c>
      <c r="E1101">
        <v>77.601226062495641</v>
      </c>
      <c r="F1101">
        <v>46.10182575577722</v>
      </c>
      <c r="G1101">
        <v>637.41169532323454</v>
      </c>
      <c r="H1101">
        <v>7.2159814564894953</v>
      </c>
      <c r="I1101">
        <v>3.1192212408367093</v>
      </c>
      <c r="J1101">
        <v>5.814019088232449</v>
      </c>
      <c r="K1101">
        <v>648.21542004900334</v>
      </c>
      <c r="L1101">
        <v>8.8791883610403453</v>
      </c>
      <c r="M1101">
        <v>0.41000012439533029</v>
      </c>
    </row>
    <row r="1102" spans="1:13" x14ac:dyDescent="0.2">
      <c r="A1102">
        <v>1102</v>
      </c>
      <c r="B1102">
        <v>600</v>
      </c>
      <c r="C1102">
        <v>84.999999999999773</v>
      </c>
      <c r="D1102">
        <v>98.459104860661753</v>
      </c>
      <c r="E1102">
        <v>71.862707371747334</v>
      </c>
      <c r="F1102">
        <v>39.934928776399254</v>
      </c>
      <c r="G1102">
        <v>529.51812702108384</v>
      </c>
      <c r="H1102">
        <v>6.2296250237774737</v>
      </c>
      <c r="I1102">
        <v>2.7797913893655561</v>
      </c>
      <c r="J1102">
        <v>5.1813446213710268</v>
      </c>
      <c r="K1102">
        <v>538.49320483710926</v>
      </c>
      <c r="L1102">
        <v>8.0358771330228436</v>
      </c>
      <c r="M1102">
        <v>0.41000021289264776</v>
      </c>
    </row>
    <row r="1103" spans="1:13" x14ac:dyDescent="0.2">
      <c r="A1103">
        <v>1103</v>
      </c>
      <c r="B1103">
        <v>600</v>
      </c>
      <c r="C1103">
        <v>90.916666666665805</v>
      </c>
      <c r="D1103">
        <v>98.459104860661753</v>
      </c>
      <c r="E1103">
        <v>83.971425155245527</v>
      </c>
      <c r="F1103">
        <v>54.526649517815549</v>
      </c>
      <c r="G1103">
        <v>786.99825699253654</v>
      </c>
      <c r="H1103">
        <v>8.6562594719619881</v>
      </c>
      <c r="I1103">
        <v>3.8190569797804552</v>
      </c>
      <c r="J1103">
        <v>7.1184659455367285</v>
      </c>
      <c r="K1103">
        <v>800.33732176978117</v>
      </c>
      <c r="L1103">
        <v>11.519766459573152</v>
      </c>
      <c r="M1103">
        <v>0.41000008202622473</v>
      </c>
    </row>
    <row r="1104" spans="1:13" x14ac:dyDescent="0.2">
      <c r="A1104">
        <v>1104</v>
      </c>
      <c r="B1104">
        <v>600</v>
      </c>
      <c r="C1104">
        <v>94.58333333333222</v>
      </c>
      <c r="D1104">
        <v>93.697063965013115</v>
      </c>
      <c r="E1104">
        <v>92.718856858235142</v>
      </c>
      <c r="F1104">
        <v>63.263323083789587</v>
      </c>
      <c r="G1104">
        <v>963.73801757829403</v>
      </c>
      <c r="H1104">
        <v>10.189300626378561</v>
      </c>
      <c r="I1104">
        <v>4.1747201537437659</v>
      </c>
      <c r="J1104">
        <v>7.7813982362418734</v>
      </c>
      <c r="K1104">
        <v>980.07263570041323</v>
      </c>
      <c r="L1104">
        <v>13.142086309655673</v>
      </c>
      <c r="M1104">
        <v>0.41000004542139612</v>
      </c>
    </row>
    <row r="1105" spans="1:13" x14ac:dyDescent="0.2">
      <c r="A1105">
        <v>1105</v>
      </c>
      <c r="B1105">
        <v>600</v>
      </c>
      <c r="C1105">
        <v>85.08333333333303</v>
      </c>
      <c r="D1105">
        <v>33.476095652625034</v>
      </c>
      <c r="E1105">
        <v>101.93414127644424</v>
      </c>
      <c r="F1105">
        <v>27.318950974220961</v>
      </c>
      <c r="G1105">
        <v>438.21391586806408</v>
      </c>
      <c r="H1105">
        <v>5.1504084137284893</v>
      </c>
      <c r="I1105">
        <v>2.3336613889089488</v>
      </c>
      <c r="J1105">
        <v>4.3497882365497649</v>
      </c>
      <c r="K1105">
        <v>445.64142903168869</v>
      </c>
      <c r="L1105">
        <v>7.2966776390043293</v>
      </c>
      <c r="M1105">
        <v>0.41000021005196502</v>
      </c>
    </row>
    <row r="1106" spans="1:13" x14ac:dyDescent="0.2">
      <c r="A1106">
        <v>1106</v>
      </c>
      <c r="B1106">
        <v>600</v>
      </c>
      <c r="C1106">
        <v>90.499999999999304</v>
      </c>
      <c r="D1106">
        <v>88.613194374595423</v>
      </c>
      <c r="E1106">
        <v>86.142455575085435</v>
      </c>
      <c r="F1106">
        <v>51.644344450858043</v>
      </c>
      <c r="G1106">
        <v>755.83346460194844</v>
      </c>
      <c r="H1106">
        <v>8.3517509900768427</v>
      </c>
      <c r="I1106">
        <v>3.4748499660747818</v>
      </c>
      <c r="J1106">
        <v>6.4768871688253142</v>
      </c>
      <c r="K1106">
        <v>768.64431557682019</v>
      </c>
      <c r="L1106">
        <v>10.0370628481573</v>
      </c>
      <c r="M1106">
        <v>0.4100000877247818</v>
      </c>
    </row>
    <row r="1107" spans="1:13" x14ac:dyDescent="0.2">
      <c r="A1107">
        <v>1107</v>
      </c>
      <c r="B1107">
        <v>600</v>
      </c>
      <c r="C1107">
        <v>87.249999999999588</v>
      </c>
      <c r="D1107">
        <v>96.489922763448604</v>
      </c>
      <c r="E1107">
        <v>74.495296036414004</v>
      </c>
      <c r="F1107">
        <v>42.056152692531143</v>
      </c>
      <c r="G1107">
        <v>568.68083669450402</v>
      </c>
      <c r="H1107">
        <v>6.5178319391920541</v>
      </c>
      <c r="I1107">
        <v>2.8654898530001525</v>
      </c>
      <c r="J1107">
        <v>5.3410808070832285</v>
      </c>
      <c r="K1107">
        <v>578.31964014165146</v>
      </c>
      <c r="L1107">
        <v>8.1426280043339716</v>
      </c>
      <c r="M1107">
        <v>0.41000014813066343</v>
      </c>
    </row>
    <row r="1108" spans="1:13" x14ac:dyDescent="0.2">
      <c r="A1108">
        <v>1108</v>
      </c>
      <c r="B1108">
        <v>600</v>
      </c>
      <c r="C1108">
        <v>90.416666666665833</v>
      </c>
      <c r="D1108">
        <v>98.459104860661753</v>
      </c>
      <c r="E1108">
        <v>81.229884626397052</v>
      </c>
      <c r="F1108">
        <v>51.024344863822229</v>
      </c>
      <c r="G1108">
        <v>723.25286893075042</v>
      </c>
      <c r="H1108">
        <v>7.9991100711235807</v>
      </c>
      <c r="I1108">
        <v>3.4569973830735763</v>
      </c>
      <c r="J1108">
        <v>6.443611152047672</v>
      </c>
      <c r="K1108">
        <v>735.51150297223967</v>
      </c>
      <c r="L1108">
        <v>9.8864806314181006</v>
      </c>
      <c r="M1108">
        <v>0.4100000889111467</v>
      </c>
    </row>
    <row r="1109" spans="1:13" x14ac:dyDescent="0.2">
      <c r="A1109">
        <v>1109</v>
      </c>
      <c r="B1109">
        <v>600</v>
      </c>
      <c r="C1109">
        <v>85.416666666666259</v>
      </c>
      <c r="D1109">
        <v>97.474513812055264</v>
      </c>
      <c r="E1109">
        <v>70.790081630201129</v>
      </c>
      <c r="F1109">
        <v>38.364168102070323</v>
      </c>
      <c r="G1109">
        <v>504.54068138018579</v>
      </c>
      <c r="H1109">
        <v>5.9068177332314713</v>
      </c>
      <c r="I1109">
        <v>2.5969033778399893</v>
      </c>
      <c r="J1109">
        <v>4.8404536399627007</v>
      </c>
      <c r="K1109">
        <v>513.09239146771256</v>
      </c>
      <c r="L1109">
        <v>7.2236862504079298</v>
      </c>
      <c r="M1109">
        <v>0.41000019906324991</v>
      </c>
    </row>
    <row r="1110" spans="1:13" x14ac:dyDescent="0.2">
      <c r="A1110">
        <v>1110</v>
      </c>
      <c r="B1110">
        <v>600</v>
      </c>
      <c r="C1110">
        <v>87.499999999999559</v>
      </c>
      <c r="D1110">
        <v>97.474513812055264</v>
      </c>
      <c r="E1110">
        <v>76.080193420193879</v>
      </c>
      <c r="F1110">
        <v>44.312288036798705</v>
      </c>
      <c r="G1110">
        <v>606.09861623252971</v>
      </c>
      <c r="H1110">
        <v>6.9268413283718031</v>
      </c>
      <c r="I1110">
        <v>2.95600061075484</v>
      </c>
      <c r="J1110">
        <v>5.5097867861227208</v>
      </c>
      <c r="K1110">
        <v>616.37162277414325</v>
      </c>
      <c r="L1110">
        <v>8.2649714394722835</v>
      </c>
      <c r="M1110">
        <v>0.41000014227979281</v>
      </c>
    </row>
    <row r="1111" spans="1:13" x14ac:dyDescent="0.2">
      <c r="A1111">
        <v>1111</v>
      </c>
      <c r="B1111">
        <v>600</v>
      </c>
      <c r="C1111">
        <v>83.499999999999901</v>
      </c>
      <c r="D1111">
        <v>98.459104860661753</v>
      </c>
      <c r="E1111">
        <v>70.934603372952225</v>
      </c>
      <c r="F1111">
        <v>38.910073746604183</v>
      </c>
      <c r="G1111">
        <v>512.2888021635348</v>
      </c>
      <c r="H1111">
        <v>6.1351952354914419</v>
      </c>
      <c r="I1111">
        <v>2.5644825654924448</v>
      </c>
      <c r="J1111">
        <v>4.7800234212347519</v>
      </c>
      <c r="K1111">
        <v>520.97190262226434</v>
      </c>
      <c r="L1111">
        <v>7.1152278297436604</v>
      </c>
      <c r="M1111">
        <v>0.41000027112597509</v>
      </c>
    </row>
    <row r="1112" spans="1:13" x14ac:dyDescent="0.2">
      <c r="A1112">
        <v>1112</v>
      </c>
      <c r="B1112">
        <v>600</v>
      </c>
      <c r="C1112">
        <v>90.416666666665833</v>
      </c>
      <c r="D1112">
        <v>97.474513812055264</v>
      </c>
      <c r="E1112">
        <v>82.426763088146458</v>
      </c>
      <c r="F1112">
        <v>52.013664227474422</v>
      </c>
      <c r="G1112">
        <v>743.17370452817374</v>
      </c>
      <c r="H1112">
        <v>8.2194326768093706</v>
      </c>
      <c r="I1112">
        <v>3.476588761671294</v>
      </c>
      <c r="J1112">
        <v>6.4801281671412738</v>
      </c>
      <c r="K1112">
        <v>755.7699829038645</v>
      </c>
      <c r="L1112">
        <v>9.9837108367870542</v>
      </c>
      <c r="M1112">
        <v>0.4100000889111467</v>
      </c>
    </row>
    <row r="1113" spans="1:13" x14ac:dyDescent="0.2">
      <c r="A1113">
        <v>1113</v>
      </c>
      <c r="B1113">
        <v>600</v>
      </c>
      <c r="C1113">
        <v>85.08333333333303</v>
      </c>
      <c r="D1113">
        <v>98.459104860661753</v>
      </c>
      <c r="E1113">
        <v>69.260034665645833</v>
      </c>
      <c r="F1113">
        <v>37.094641106766986</v>
      </c>
      <c r="G1113">
        <v>482.07268610135827</v>
      </c>
      <c r="H1113">
        <v>5.665888573179549</v>
      </c>
      <c r="I1113">
        <v>2.6137464097107301</v>
      </c>
      <c r="J1113">
        <v>4.8718479211756387</v>
      </c>
      <c r="K1113">
        <v>490.24358413125958</v>
      </c>
      <c r="L1113">
        <v>7.4437059094331728</v>
      </c>
      <c r="M1113">
        <v>0.41000021005196502</v>
      </c>
    </row>
    <row r="1114" spans="1:13" x14ac:dyDescent="0.2">
      <c r="A1114">
        <v>1114</v>
      </c>
      <c r="B1114">
        <v>600</v>
      </c>
      <c r="C1114">
        <v>89.333333333332661</v>
      </c>
      <c r="D1114">
        <v>97.474513812055264</v>
      </c>
      <c r="E1114">
        <v>79.789654073814987</v>
      </c>
      <c r="F1114">
        <v>48.738720460019401</v>
      </c>
      <c r="G1114">
        <v>684.15566283961016</v>
      </c>
      <c r="H1114">
        <v>7.6584589123837539</v>
      </c>
      <c r="I1114">
        <v>3.2970917904506787</v>
      </c>
      <c r="J1114">
        <v>6.1455578573172014</v>
      </c>
      <c r="K1114">
        <v>695.75164638490776</v>
      </c>
      <c r="L1114">
        <v>9.4505729830215479</v>
      </c>
      <c r="M1114">
        <v>0.41000010587589675</v>
      </c>
    </row>
    <row r="1115" spans="1:13" x14ac:dyDescent="0.2">
      <c r="A1115">
        <v>1115</v>
      </c>
      <c r="B1115">
        <v>600</v>
      </c>
      <c r="C1115">
        <v>87.166666666666103</v>
      </c>
      <c r="D1115">
        <v>98.459104860661753</v>
      </c>
      <c r="E1115">
        <v>76.122249674105234</v>
      </c>
      <c r="F1115">
        <v>44.809386082391505</v>
      </c>
      <c r="G1115">
        <v>613.08238333364079</v>
      </c>
      <c r="H1115">
        <v>7.0334499044012784</v>
      </c>
      <c r="I1115">
        <v>3.0833487421990138</v>
      </c>
      <c r="J1115">
        <v>5.7471551578732774</v>
      </c>
      <c r="K1115">
        <v>623.47376882162371</v>
      </c>
      <c r="L1115">
        <v>8.8708244443596094</v>
      </c>
      <c r="M1115">
        <v>0.4100001501339402</v>
      </c>
    </row>
    <row r="1116" spans="1:13" x14ac:dyDescent="0.2">
      <c r="A1116">
        <v>1116</v>
      </c>
      <c r="B1116">
        <v>600</v>
      </c>
      <c r="C1116">
        <v>86.666666666666146</v>
      </c>
      <c r="D1116">
        <v>98.459104860661753</v>
      </c>
      <c r="E1116">
        <v>75.098626783137306</v>
      </c>
      <c r="F1116">
        <v>43.612376837521701</v>
      </c>
      <c r="G1116">
        <v>592.32076979795306</v>
      </c>
      <c r="H1116">
        <v>6.834470420745653</v>
      </c>
      <c r="I1116">
        <v>3.1100893722691128</v>
      </c>
      <c r="J1116">
        <v>5.7969978979852979</v>
      </c>
      <c r="K1116">
        <v>602.3602710240458</v>
      </c>
      <c r="L1116">
        <v>9.3016380721105243</v>
      </c>
      <c r="M1116">
        <v>0.41000016273552542</v>
      </c>
    </row>
    <row r="1117" spans="1:13" x14ac:dyDescent="0.2">
      <c r="A1117">
        <v>1117</v>
      </c>
      <c r="B1117">
        <v>600</v>
      </c>
      <c r="C1117">
        <v>86.999999999999602</v>
      </c>
      <c r="D1117">
        <v>98.459104860661753</v>
      </c>
      <c r="E1117">
        <v>76.811588947895487</v>
      </c>
      <c r="F1117">
        <v>45.624620255396145</v>
      </c>
      <c r="G1117">
        <v>627.30922860195369</v>
      </c>
      <c r="H1117">
        <v>7.2104509034707647</v>
      </c>
      <c r="I1117">
        <v>3.1802685268711093</v>
      </c>
      <c r="J1117">
        <v>5.9278071330309583</v>
      </c>
      <c r="K1117">
        <v>637.94175516256234</v>
      </c>
      <c r="L1117">
        <v>9.2997399236771638</v>
      </c>
      <c r="M1117">
        <v>0.41000015422213526</v>
      </c>
    </row>
    <row r="1118" spans="1:13" x14ac:dyDescent="0.2">
      <c r="A1118">
        <v>1118</v>
      </c>
      <c r="B1118">
        <v>600</v>
      </c>
      <c r="C1118">
        <v>86.916666666666131</v>
      </c>
      <c r="D1118">
        <v>96.489922763448604</v>
      </c>
      <c r="E1118">
        <v>75.331218295211471</v>
      </c>
      <c r="F1118">
        <v>43.005284233269265</v>
      </c>
      <c r="G1118">
        <v>585.06020927703582</v>
      </c>
      <c r="H1118">
        <v>6.7312775755747589</v>
      </c>
      <c r="I1118">
        <v>2.9975559153812092</v>
      </c>
      <c r="J1118">
        <v>5.5872430855194946</v>
      </c>
      <c r="K1118">
        <v>594.97664163679019</v>
      </c>
      <c r="L1118">
        <v>8.7854070680993175</v>
      </c>
      <c r="M1118">
        <v>0.41000015630779135</v>
      </c>
    </row>
    <row r="1119" spans="1:13" x14ac:dyDescent="0.2">
      <c r="A1119">
        <v>1119</v>
      </c>
      <c r="B1119">
        <v>600</v>
      </c>
      <c r="C1119">
        <v>83.583333333333158</v>
      </c>
      <c r="D1119">
        <v>97.474513812055264</v>
      </c>
      <c r="E1119">
        <v>66.633210004042468</v>
      </c>
      <c r="F1119">
        <v>33.990881712819075</v>
      </c>
      <c r="G1119">
        <v>432.53091517233855</v>
      </c>
      <c r="H1119">
        <v>5.1748464427398542</v>
      </c>
      <c r="I1119">
        <v>2.2624655293908091</v>
      </c>
      <c r="J1119">
        <v>4.2170839317629243</v>
      </c>
      <c r="K1119">
        <v>439.86214706807624</v>
      </c>
      <c r="L1119">
        <v>6.3095406518982085</v>
      </c>
      <c r="M1119">
        <v>0.41000026750826973</v>
      </c>
    </row>
    <row r="1120" spans="1:13" x14ac:dyDescent="0.2">
      <c r="A1120">
        <v>1120</v>
      </c>
      <c r="B1120">
        <v>600</v>
      </c>
      <c r="C1120">
        <v>88.666666666665975</v>
      </c>
      <c r="D1120">
        <v>47.26037033311772</v>
      </c>
      <c r="E1120">
        <v>102.03948033634472</v>
      </c>
      <c r="F1120">
        <v>38.647684414897547</v>
      </c>
      <c r="G1120">
        <v>620.2832131468333</v>
      </c>
      <c r="H1120">
        <v>6.9956753362425355</v>
      </c>
      <c r="I1120">
        <v>3.168744870229554</v>
      </c>
      <c r="J1120">
        <v>5.9063278103067169</v>
      </c>
      <c r="K1120">
        <v>630.79661398516771</v>
      </c>
      <c r="L1120">
        <v>11.378766558232428</v>
      </c>
      <c r="M1120">
        <v>0.41000011788767943</v>
      </c>
    </row>
    <row r="1121" spans="1:13" x14ac:dyDescent="0.2">
      <c r="A1121">
        <v>1121</v>
      </c>
      <c r="B1121">
        <v>600</v>
      </c>
      <c r="C1121">
        <v>84.416666666666345</v>
      </c>
      <c r="D1121">
        <v>23.63018516655886</v>
      </c>
      <c r="E1121">
        <v>126.25605569156112</v>
      </c>
      <c r="F1121">
        <v>29.584309779057666</v>
      </c>
      <c r="G1121">
        <v>533.21692903037263</v>
      </c>
      <c r="H1121">
        <v>6.316488794041951</v>
      </c>
      <c r="I1121">
        <v>2.3202981495669555</v>
      </c>
      <c r="J1121">
        <v>4.3248800551108211</v>
      </c>
      <c r="K1121">
        <v>542.25471905459619</v>
      </c>
      <c r="L1121">
        <v>7.5607088733158703</v>
      </c>
      <c r="M1121">
        <v>0.41000023388268225</v>
      </c>
    </row>
    <row r="1122" spans="1:13" x14ac:dyDescent="0.2">
      <c r="A1122">
        <v>1122</v>
      </c>
      <c r="B1122">
        <v>600</v>
      </c>
      <c r="C1122">
        <v>86.666666666666146</v>
      </c>
      <c r="D1122">
        <v>27.568549360985305</v>
      </c>
      <c r="E1122">
        <v>131.56236552803114</v>
      </c>
      <c r="F1122">
        <v>37.477200572715283</v>
      </c>
      <c r="G1122">
        <v>690.79410537940419</v>
      </c>
      <c r="H1122">
        <v>7.9707012159162502</v>
      </c>
      <c r="I1122">
        <v>3.3462552793978007</v>
      </c>
      <c r="J1122">
        <v>6.2371953017666364</v>
      </c>
      <c r="K1122">
        <v>702.50267381319361</v>
      </c>
      <c r="L1122">
        <v>12.120812426025751</v>
      </c>
      <c r="M1122">
        <v>0.41000016273552542</v>
      </c>
    </row>
    <row r="1123" spans="1:13" x14ac:dyDescent="0.2">
      <c r="A1123">
        <v>1123</v>
      </c>
      <c r="B1123">
        <v>600</v>
      </c>
      <c r="C1123">
        <v>82.583333333333243</v>
      </c>
      <c r="D1123">
        <v>8.8613194374595601</v>
      </c>
      <c r="E1123">
        <v>180.1226119348361</v>
      </c>
      <c r="F1123">
        <v>22.580042023396548</v>
      </c>
      <c r="G1123">
        <v>493.88189952329918</v>
      </c>
      <c r="H1123">
        <v>5.9804064523507545</v>
      </c>
      <c r="I1123">
        <v>2.0731414289001271</v>
      </c>
      <c r="J1123">
        <v>3.8641965123953903</v>
      </c>
      <c r="K1123">
        <v>502.25304673227458</v>
      </c>
      <c r="L1123">
        <v>9.9805477066359281</v>
      </c>
      <c r="M1123">
        <v>0.41000031429986039</v>
      </c>
    </row>
    <row r="1124" spans="1:13" x14ac:dyDescent="0.2">
      <c r="A1124">
        <v>1124</v>
      </c>
      <c r="B1124">
        <v>600</v>
      </c>
      <c r="C1124">
        <v>86.999999999999602</v>
      </c>
      <c r="D1124">
        <v>89.597785423202112</v>
      </c>
      <c r="E1124">
        <v>77.156070881505983</v>
      </c>
      <c r="F1124">
        <v>41.891640079630832</v>
      </c>
      <c r="G1124">
        <v>577.38875640317713</v>
      </c>
      <c r="H1124">
        <v>6.6366523724503423</v>
      </c>
      <c r="I1124">
        <v>2.9804635026863111</v>
      </c>
      <c r="J1124">
        <v>5.5553839751841769</v>
      </c>
      <c r="K1124">
        <v>587.17515999544605</v>
      </c>
      <c r="L1124">
        <v>8.7228995363718607</v>
      </c>
      <c r="M1124">
        <v>0.41000015422213526</v>
      </c>
    </row>
    <row r="1125" spans="1:13" x14ac:dyDescent="0.2">
      <c r="A1125">
        <v>1125</v>
      </c>
      <c r="B1125">
        <v>600</v>
      </c>
      <c r="C1125">
        <v>87.333333333332831</v>
      </c>
      <c r="D1125">
        <v>98.459104860661753</v>
      </c>
      <c r="E1125">
        <v>77.878067981491142</v>
      </c>
      <c r="F1125">
        <v>46.900352000553504</v>
      </c>
      <c r="G1125">
        <v>649.711291175518</v>
      </c>
      <c r="H1125">
        <v>7.4394422653685695</v>
      </c>
      <c r="I1125">
        <v>3.1504165546187828</v>
      </c>
      <c r="J1125">
        <v>5.8721650598672559</v>
      </c>
      <c r="K1125">
        <v>660.72351063181691</v>
      </c>
      <c r="L1125">
        <v>8.9874153568038206</v>
      </c>
      <c r="M1125">
        <v>0.41000014615411695</v>
      </c>
    </row>
    <row r="1126" spans="1:13" x14ac:dyDescent="0.2">
      <c r="A1126">
        <v>1126</v>
      </c>
      <c r="B1126">
        <v>600</v>
      </c>
      <c r="C1126">
        <v>87.66666666666606</v>
      </c>
      <c r="D1126">
        <v>98.459104860661753</v>
      </c>
      <c r="E1126">
        <v>78.025663403339038</v>
      </c>
      <c r="F1126">
        <v>47.078292645671269</v>
      </c>
      <c r="G1126">
        <v>652.84927970814317</v>
      </c>
      <c r="H1126">
        <v>7.4469499586480721</v>
      </c>
      <c r="I1126">
        <v>3.3547052211066757</v>
      </c>
      <c r="J1126">
        <v>6.2529454261075026</v>
      </c>
      <c r="K1126">
        <v>663.91467759744683</v>
      </c>
      <c r="L1126">
        <v>10.115133035920714</v>
      </c>
      <c r="M1126">
        <v>0.41000013850817107</v>
      </c>
    </row>
    <row r="1127" spans="1:13" x14ac:dyDescent="0.2">
      <c r="A1127">
        <v>1127</v>
      </c>
      <c r="B1127">
        <v>600</v>
      </c>
      <c r="C1127">
        <v>90.166666666665833</v>
      </c>
      <c r="D1127">
        <v>98.459104860661753</v>
      </c>
      <c r="E1127">
        <v>81.351106047417233</v>
      </c>
      <c r="F1127">
        <v>51.176748349745658</v>
      </c>
      <c r="G1127">
        <v>726.0025985548815</v>
      </c>
      <c r="H1127">
        <v>8.05178482685643</v>
      </c>
      <c r="I1127">
        <v>3.5278621891535069</v>
      </c>
      <c r="J1127">
        <v>6.5756983954399004</v>
      </c>
      <c r="K1127">
        <v>738.30784317991356</v>
      </c>
      <c r="L1127">
        <v>10.310910160381663</v>
      </c>
      <c r="M1127">
        <v>0.41000009256737652</v>
      </c>
    </row>
    <row r="1128" spans="1:13" x14ac:dyDescent="0.2">
      <c r="A1128">
        <v>1128</v>
      </c>
      <c r="B1128">
        <v>600</v>
      </c>
      <c r="C1128">
        <v>87.333333333332831</v>
      </c>
      <c r="D1128">
        <v>98.459104860661753</v>
      </c>
      <c r="E1128">
        <v>72.688561397778969</v>
      </c>
      <c r="F1128">
        <v>40.858075989015546</v>
      </c>
      <c r="G1128">
        <v>545.14113210282937</v>
      </c>
      <c r="H1128">
        <v>6.2420740317118222</v>
      </c>
      <c r="I1128">
        <v>2.8149724758879868</v>
      </c>
      <c r="J1128">
        <v>5.2469198059421931</v>
      </c>
      <c r="K1128">
        <v>554.38094963856906</v>
      </c>
      <c r="L1128">
        <v>7.8978058522074246</v>
      </c>
      <c r="M1128">
        <v>0.41000014615411695</v>
      </c>
    </row>
    <row r="1129" spans="1:13" x14ac:dyDescent="0.2">
      <c r="A1129">
        <v>1129</v>
      </c>
      <c r="B1129">
        <v>600</v>
      </c>
      <c r="C1129">
        <v>88.666666666665975</v>
      </c>
      <c r="D1129">
        <v>98.459104860661753</v>
      </c>
      <c r="E1129">
        <v>79.677410203843195</v>
      </c>
      <c r="F1129">
        <v>49.092616966530059</v>
      </c>
      <c r="G1129">
        <v>688.59515488015688</v>
      </c>
      <c r="H1129">
        <v>7.7661107693251381</v>
      </c>
      <c r="I1129">
        <v>3.5062853956633129</v>
      </c>
      <c r="J1129">
        <v>6.535480700211207</v>
      </c>
      <c r="K1129">
        <v>700.26639912012695</v>
      </c>
      <c r="L1129">
        <v>10.624131490733047</v>
      </c>
      <c r="M1129">
        <v>0.41000011788767943</v>
      </c>
    </row>
    <row r="1130" spans="1:13" x14ac:dyDescent="0.2">
      <c r="A1130">
        <v>1130</v>
      </c>
      <c r="B1130">
        <v>600</v>
      </c>
      <c r="C1130">
        <v>86.499999999999645</v>
      </c>
      <c r="D1130">
        <v>97.474513812055264</v>
      </c>
      <c r="E1130">
        <v>75.017411860603488</v>
      </c>
      <c r="F1130">
        <v>43.082918207317682</v>
      </c>
      <c r="G1130">
        <v>584.78516896080305</v>
      </c>
      <c r="H1130">
        <v>6.7605221845179821</v>
      </c>
      <c r="I1130">
        <v>2.8538368337452154</v>
      </c>
      <c r="J1130">
        <v>5.31936036112808</v>
      </c>
      <c r="K1130">
        <v>594.69695049170696</v>
      </c>
      <c r="L1130">
        <v>7.9646783592218</v>
      </c>
      <c r="M1130">
        <v>0.41000016716686571</v>
      </c>
    </row>
    <row r="1131" spans="1:13" x14ac:dyDescent="0.2">
      <c r="A1131">
        <v>1131</v>
      </c>
      <c r="B1131">
        <v>600</v>
      </c>
      <c r="C1131">
        <v>91.166666666665762</v>
      </c>
      <c r="D1131">
        <v>96.489922763448604</v>
      </c>
      <c r="E1131">
        <v>85.232121490848115</v>
      </c>
      <c r="F1131">
        <v>55.052676393983141</v>
      </c>
      <c r="G1131">
        <v>801.06650505617802</v>
      </c>
      <c r="H1131">
        <v>8.7868355216400662</v>
      </c>
      <c r="I1131">
        <v>3.7357568672154344</v>
      </c>
      <c r="J1131">
        <v>6.9632001252850593</v>
      </c>
      <c r="K1131">
        <v>814.6440122314151</v>
      </c>
      <c r="L1131">
        <v>11.08600760758365</v>
      </c>
      <c r="M1131">
        <v>0.41000007878634975</v>
      </c>
    </row>
    <row r="1132" spans="1:13" x14ac:dyDescent="0.2">
      <c r="A1132">
        <v>1132</v>
      </c>
      <c r="B1132">
        <v>600</v>
      </c>
      <c r="C1132">
        <v>86.666666666666146</v>
      </c>
      <c r="D1132">
        <v>98.459104860661753</v>
      </c>
      <c r="E1132">
        <v>75.085614327643881</v>
      </c>
      <c r="F1132">
        <v>43.597264578597439</v>
      </c>
      <c r="G1132">
        <v>592.05963623730202</v>
      </c>
      <c r="H1132">
        <v>6.8314573411996795</v>
      </c>
      <c r="I1132">
        <v>3.1234237940726257</v>
      </c>
      <c r="J1132">
        <v>5.8218523654662171</v>
      </c>
      <c r="K1132">
        <v>602.09471139759387</v>
      </c>
      <c r="L1132">
        <v>9.3414981126662369</v>
      </c>
      <c r="M1132">
        <v>0.41000016273552542</v>
      </c>
    </row>
    <row r="1133" spans="1:13" x14ac:dyDescent="0.2">
      <c r="A1133">
        <v>1133</v>
      </c>
      <c r="B1133">
        <v>600</v>
      </c>
      <c r="C1133">
        <v>85.583333333332988</v>
      </c>
      <c r="D1133">
        <v>98.459104860661753</v>
      </c>
      <c r="E1133">
        <v>72.721186629712662</v>
      </c>
      <c r="F1133">
        <v>40.894761358209877</v>
      </c>
      <c r="G1133">
        <v>545.76393824956722</v>
      </c>
      <c r="H1133">
        <v>6.3769885676678024</v>
      </c>
      <c r="I1133">
        <v>2.713926850555469</v>
      </c>
      <c r="J1133">
        <v>5.0585775406439302</v>
      </c>
      <c r="K1133">
        <v>555.01435678638313</v>
      </c>
      <c r="L1133">
        <v>7.6872526308206188</v>
      </c>
      <c r="M1133">
        <v>0.4100001937863848</v>
      </c>
    </row>
    <row r="1134" spans="1:13" x14ac:dyDescent="0.2">
      <c r="A1134">
        <v>1134</v>
      </c>
      <c r="B1134">
        <v>600</v>
      </c>
      <c r="C1134">
        <v>86.916666666666131</v>
      </c>
      <c r="D1134">
        <v>97.474513812055264</v>
      </c>
      <c r="E1134">
        <v>79.564353177536148</v>
      </c>
      <c r="F1134">
        <v>48.463863418520056</v>
      </c>
      <c r="G1134">
        <v>679.25036587318584</v>
      </c>
      <c r="H1134">
        <v>7.8149610646963374</v>
      </c>
      <c r="I1134">
        <v>3.341899373128574</v>
      </c>
      <c r="J1134">
        <v>6.229076184769009</v>
      </c>
      <c r="K1134">
        <v>690.76326694168142</v>
      </c>
      <c r="L1134">
        <v>9.9240576024295102</v>
      </c>
      <c r="M1134">
        <v>0.41000015630779135</v>
      </c>
    </row>
    <row r="1135" spans="1:13" x14ac:dyDescent="0.2">
      <c r="A1135">
        <v>1135</v>
      </c>
      <c r="B1135">
        <v>600</v>
      </c>
      <c r="C1135">
        <v>90.416666666665833</v>
      </c>
      <c r="D1135">
        <v>98.459104860661753</v>
      </c>
      <c r="E1135">
        <v>84.401261294019235</v>
      </c>
      <c r="F1135">
        <v>55.086304445510166</v>
      </c>
      <c r="G1135">
        <v>797.29018101910231</v>
      </c>
      <c r="H1135">
        <v>8.8179559191053603</v>
      </c>
      <c r="I1135">
        <v>3.6871623007215462</v>
      </c>
      <c r="J1135">
        <v>6.8726231141128533</v>
      </c>
      <c r="K1135">
        <v>810.80369610330126</v>
      </c>
      <c r="L1135">
        <v>10.682056718104043</v>
      </c>
      <c r="M1135">
        <v>0.4100000889111467</v>
      </c>
    </row>
    <row r="1136" spans="1:13" x14ac:dyDescent="0.2">
      <c r="A1136">
        <v>1136</v>
      </c>
      <c r="B1136">
        <v>600</v>
      </c>
      <c r="C1136">
        <v>89.166666666665932</v>
      </c>
      <c r="D1136">
        <v>98.459104860661753</v>
      </c>
      <c r="E1136">
        <v>81.927045068093463</v>
      </c>
      <c r="F1136">
        <v>51.903942442016472</v>
      </c>
      <c r="G1136">
        <v>739.15358761070888</v>
      </c>
      <c r="H1136">
        <v>8.2895729451668974</v>
      </c>
      <c r="I1136">
        <v>3.5571641747969598</v>
      </c>
      <c r="J1136">
        <v>6.6303153304696369</v>
      </c>
      <c r="K1136">
        <v>751.68175308225318</v>
      </c>
      <c r="L1136">
        <v>10.412526697850344</v>
      </c>
      <c r="M1136">
        <v>0.41000010875893123</v>
      </c>
    </row>
    <row r="1137" spans="1:13" x14ac:dyDescent="0.2">
      <c r="A1137">
        <v>1137</v>
      </c>
      <c r="B1137">
        <v>600</v>
      </c>
      <c r="C1137">
        <v>88.083333333332774</v>
      </c>
      <c r="D1137">
        <v>98.459104860661753</v>
      </c>
      <c r="E1137">
        <v>78.174899207799982</v>
      </c>
      <c r="F1137">
        <v>47.258553485150458</v>
      </c>
      <c r="G1137">
        <v>656.03148174796945</v>
      </c>
      <c r="H1137">
        <v>7.4478503131274207</v>
      </c>
      <c r="I1137">
        <v>3.2668304694636903</v>
      </c>
      <c r="J1137">
        <v>6.0891527855800378</v>
      </c>
      <c r="K1137">
        <v>667.15080585081955</v>
      </c>
      <c r="L1137">
        <v>9.5178895835794037</v>
      </c>
      <c r="M1137">
        <v>0.41000012951075093</v>
      </c>
    </row>
    <row r="1138" spans="1:13" x14ac:dyDescent="0.2">
      <c r="A1138">
        <v>1138</v>
      </c>
      <c r="B1138">
        <v>600</v>
      </c>
      <c r="C1138">
        <v>85.916666666666217</v>
      </c>
      <c r="D1138">
        <v>98.459104860661753</v>
      </c>
      <c r="E1138">
        <v>71.350601773476697</v>
      </c>
      <c r="F1138">
        <v>39.36779088027307</v>
      </c>
      <c r="G1138">
        <v>519.96867618000533</v>
      </c>
      <c r="H1138">
        <v>6.0520117499127997</v>
      </c>
      <c r="I1138">
        <v>2.7956660704220382</v>
      </c>
      <c r="J1138">
        <v>5.2109339616440593</v>
      </c>
      <c r="K1138">
        <v>528.78186918313349</v>
      </c>
      <c r="L1138">
        <v>8.1080907446431176</v>
      </c>
      <c r="M1138">
        <v>0.4100001836485917</v>
      </c>
    </row>
    <row r="1139" spans="1:13" x14ac:dyDescent="0.2">
      <c r="A1139">
        <v>1139</v>
      </c>
      <c r="B1139">
        <v>600</v>
      </c>
      <c r="C1139">
        <v>88.666666666665975</v>
      </c>
      <c r="D1139">
        <v>78.767283888529533</v>
      </c>
      <c r="E1139">
        <v>86.889038535541587</v>
      </c>
      <c r="F1139">
        <v>46.705253607409468</v>
      </c>
      <c r="G1139">
        <v>686.76864039617487</v>
      </c>
      <c r="H1139">
        <v>7.7455109819118073</v>
      </c>
      <c r="I1139">
        <v>3.3874311561886068</v>
      </c>
      <c r="J1139">
        <v>6.3139443731381295</v>
      </c>
      <c r="K1139">
        <v>698.40892639239405</v>
      </c>
      <c r="L1139">
        <v>10.509806910258282</v>
      </c>
      <c r="M1139">
        <v>0.41000011788767943</v>
      </c>
    </row>
    <row r="1140" spans="1:13" x14ac:dyDescent="0.2">
      <c r="A1140">
        <v>1140</v>
      </c>
      <c r="B1140">
        <v>600</v>
      </c>
      <c r="C1140">
        <v>86.583333333332902</v>
      </c>
      <c r="D1140">
        <v>73.84432864549656</v>
      </c>
      <c r="E1140">
        <v>83.998110426196803</v>
      </c>
      <c r="F1140">
        <v>40.920983296254668</v>
      </c>
      <c r="G1140">
        <v>590.7260491864314</v>
      </c>
      <c r="H1140">
        <v>6.822630019477586</v>
      </c>
      <c r="I1140">
        <v>2.838552654363435</v>
      </c>
      <c r="J1140">
        <v>5.2908716763530936</v>
      </c>
      <c r="K1140">
        <v>600.73852304314664</v>
      </c>
      <c r="L1140">
        <v>8.3194993950804417</v>
      </c>
      <c r="M1140">
        <v>0.41000016493631414</v>
      </c>
    </row>
    <row r="1141" spans="1:13" x14ac:dyDescent="0.2">
      <c r="A1141">
        <v>1141</v>
      </c>
      <c r="B1141">
        <v>600</v>
      </c>
      <c r="C1141">
        <v>79.166666666666671</v>
      </c>
      <c r="D1141">
        <v>21.661003069345583</v>
      </c>
      <c r="E1141">
        <v>104.73010429007149</v>
      </c>
      <c r="F1141">
        <v>18.65999475206322</v>
      </c>
      <c r="G1141">
        <v>303.76284998311354</v>
      </c>
      <c r="H1141">
        <v>3.837004420839329</v>
      </c>
      <c r="I1141">
        <v>1.5318276953561147</v>
      </c>
      <c r="J1141">
        <v>2.8552240360784986</v>
      </c>
      <c r="K1141">
        <v>308.9116583055918</v>
      </c>
      <c r="L1141">
        <v>4.7989413234091671</v>
      </c>
      <c r="M1141">
        <v>0.4100005451734387</v>
      </c>
    </row>
    <row r="1142" spans="1:13" x14ac:dyDescent="0.2">
      <c r="A1142">
        <v>1142</v>
      </c>
      <c r="B1142">
        <v>600</v>
      </c>
      <c r="C1142">
        <v>88.333333333332746</v>
      </c>
      <c r="D1142">
        <v>90.582376471809056</v>
      </c>
      <c r="E1142">
        <v>81.49845977356027</v>
      </c>
      <c r="F1142">
        <v>47.253327269881368</v>
      </c>
      <c r="G1142">
        <v>671.00531239505528</v>
      </c>
      <c r="H1142">
        <v>7.5962865554157704</v>
      </c>
      <c r="I1142">
        <v>3.2603729014744709</v>
      </c>
      <c r="J1142">
        <v>6.0771163121611762</v>
      </c>
      <c r="K1142">
        <v>682.37842766393737</v>
      </c>
      <c r="L1142">
        <v>9.3953060972683726</v>
      </c>
      <c r="M1142">
        <v>0.41000012439533029</v>
      </c>
    </row>
    <row r="1143" spans="1:13" x14ac:dyDescent="0.2">
      <c r="A1143">
        <v>1143</v>
      </c>
      <c r="B1143">
        <v>600</v>
      </c>
      <c r="C1143">
        <v>85.333333333333002</v>
      </c>
      <c r="D1143">
        <v>98.459104860661753</v>
      </c>
      <c r="E1143">
        <v>71.164799893440929</v>
      </c>
      <c r="F1143">
        <v>39.163024963704508</v>
      </c>
      <c r="G1143">
        <v>516.52997612277954</v>
      </c>
      <c r="H1143">
        <v>6.0530856576888459</v>
      </c>
      <c r="I1143">
        <v>2.6680961996014885</v>
      </c>
      <c r="J1143">
        <v>4.9731522825750014</v>
      </c>
      <c r="K1143">
        <v>525.28490110625989</v>
      </c>
      <c r="L1143">
        <v>7.4810247633462668</v>
      </c>
      <c r="M1143">
        <v>0.41000020175532442</v>
      </c>
    </row>
    <row r="1144" spans="1:13" x14ac:dyDescent="0.2">
      <c r="A1144">
        <v>1144</v>
      </c>
      <c r="B1144">
        <v>600</v>
      </c>
      <c r="C1144">
        <v>89.166666666665932</v>
      </c>
      <c r="D1144">
        <v>98.459104860661753</v>
      </c>
      <c r="E1144">
        <v>80.737584449710681</v>
      </c>
      <c r="F1144">
        <v>50.407744818965519</v>
      </c>
      <c r="G1144">
        <v>712.15073557995584</v>
      </c>
      <c r="H1144">
        <v>7.9867372214575143</v>
      </c>
      <c r="I1144">
        <v>3.4721849358758803</v>
      </c>
      <c r="J1144">
        <v>6.4719197313623118</v>
      </c>
      <c r="K1144">
        <v>724.2212205313549</v>
      </c>
      <c r="L1144">
        <v>10.129935434972598</v>
      </c>
      <c r="M1144">
        <v>0.41000010875893123</v>
      </c>
    </row>
    <row r="1145" spans="1:13" x14ac:dyDescent="0.2">
      <c r="A1145">
        <v>1145</v>
      </c>
      <c r="B1145">
        <v>600</v>
      </c>
      <c r="C1145">
        <v>87.333333333332831</v>
      </c>
      <c r="D1145">
        <v>97.474513812055264</v>
      </c>
      <c r="E1145">
        <v>74.893887745765412</v>
      </c>
      <c r="F1145">
        <v>42.941153841749106</v>
      </c>
      <c r="G1145">
        <v>582.33798605752122</v>
      </c>
      <c r="H1145">
        <v>6.6679922067655486</v>
      </c>
      <c r="I1145">
        <v>2.9174290419694402</v>
      </c>
      <c r="J1145">
        <v>5.4378919701201118</v>
      </c>
      <c r="K1145">
        <v>592.20826811557492</v>
      </c>
      <c r="L1145">
        <v>8.2366337092783919</v>
      </c>
      <c r="M1145">
        <v>0.41000014615411695</v>
      </c>
    </row>
    <row r="1146" spans="1:13" x14ac:dyDescent="0.2">
      <c r="A1146">
        <v>1146</v>
      </c>
      <c r="B1146">
        <v>600</v>
      </c>
      <c r="C1146">
        <v>85.249999999999758</v>
      </c>
      <c r="D1146">
        <v>98.459104860661753</v>
      </c>
      <c r="E1146">
        <v>71.225326000013041</v>
      </c>
      <c r="F1146">
        <v>39.229670087136043</v>
      </c>
      <c r="G1146">
        <v>517.64862535735847</v>
      </c>
      <c r="H1146">
        <v>6.0721246376229905</v>
      </c>
      <c r="I1146">
        <v>2.7015071313671828</v>
      </c>
      <c r="J1146">
        <v>5.0354280174597994</v>
      </c>
      <c r="K1146">
        <v>526.42251332083731</v>
      </c>
      <c r="L1146">
        <v>7.6323550858133586</v>
      </c>
      <c r="M1146">
        <v>0.41000020448380575</v>
      </c>
    </row>
    <row r="1147" spans="1:13" x14ac:dyDescent="0.2">
      <c r="A1147">
        <v>1147</v>
      </c>
      <c r="B1147">
        <v>600</v>
      </c>
      <c r="C1147">
        <v>85.166666666666273</v>
      </c>
      <c r="D1147">
        <v>98.459104860661753</v>
      </c>
      <c r="E1147">
        <v>71.04068882190964</v>
      </c>
      <c r="F1147">
        <v>39.026543821374496</v>
      </c>
      <c r="G1147">
        <v>514.24072661924856</v>
      </c>
      <c r="H1147">
        <v>6.0380515845704608</v>
      </c>
      <c r="I1147">
        <v>2.7025789540966323</v>
      </c>
      <c r="J1147">
        <v>5.0374258231064903</v>
      </c>
      <c r="K1147">
        <v>522.9568548371725</v>
      </c>
      <c r="L1147">
        <v>7.6826350385657722</v>
      </c>
      <c r="M1147">
        <v>0.41000020724918629</v>
      </c>
    </row>
    <row r="1148" spans="1:13" x14ac:dyDescent="0.2">
      <c r="A1148">
        <v>1148</v>
      </c>
      <c r="B1148">
        <v>600</v>
      </c>
      <c r="C1148">
        <v>90.249999999999318</v>
      </c>
      <c r="D1148">
        <v>96.489922763448604</v>
      </c>
      <c r="E1148">
        <v>81.814680502549194</v>
      </c>
      <c r="F1148">
        <v>50.72643219579043</v>
      </c>
      <c r="G1148">
        <v>721.84508432095049</v>
      </c>
      <c r="H1148">
        <v>7.9982834827806739</v>
      </c>
      <c r="I1148">
        <v>3.4388388833379389</v>
      </c>
      <c r="J1148">
        <v>6.4097649270045451</v>
      </c>
      <c r="K1148">
        <v>734.07986040291132</v>
      </c>
      <c r="L1148">
        <v>9.9952016592238841</v>
      </c>
      <c r="M1148">
        <v>0.41000009133222559</v>
      </c>
    </row>
    <row r="1149" spans="1:13" x14ac:dyDescent="0.2">
      <c r="A1149">
        <v>1149</v>
      </c>
      <c r="B1149">
        <v>600</v>
      </c>
      <c r="C1149">
        <v>89.583333333332646</v>
      </c>
      <c r="D1149">
        <v>98.459104860661753</v>
      </c>
      <c r="E1149">
        <v>81.492577960157703</v>
      </c>
      <c r="F1149">
        <v>51.354898793570449</v>
      </c>
      <c r="G1149">
        <v>729.21968785232229</v>
      </c>
      <c r="H1149">
        <v>8.1401267481190089</v>
      </c>
      <c r="I1149">
        <v>3.3941183668093498</v>
      </c>
      <c r="J1149">
        <v>6.3264088850127669</v>
      </c>
      <c r="K1149">
        <v>741.57947139928967</v>
      </c>
      <c r="L1149">
        <v>9.8918007855163204</v>
      </c>
      <c r="M1149">
        <v>0.41000010169400652</v>
      </c>
    </row>
    <row r="1150" spans="1:13" x14ac:dyDescent="0.2">
      <c r="A1150">
        <v>1150</v>
      </c>
      <c r="B1150">
        <v>600</v>
      </c>
      <c r="C1150">
        <v>86.916666666666131</v>
      </c>
      <c r="D1150">
        <v>97.474513812055264</v>
      </c>
      <c r="E1150">
        <v>74.4465045511254</v>
      </c>
      <c r="F1150">
        <v>42.429662939743992</v>
      </c>
      <c r="G1150">
        <v>573.52669920338201</v>
      </c>
      <c r="H1150">
        <v>6.5985813906429787</v>
      </c>
      <c r="I1150">
        <v>2.9919683700813482</v>
      </c>
      <c r="J1150">
        <v>5.5768282760136954</v>
      </c>
      <c r="K1150">
        <v>583.24764523420413</v>
      </c>
      <c r="L1150">
        <v>8.7455782173793786</v>
      </c>
      <c r="M1150">
        <v>0.41000015630779135</v>
      </c>
    </row>
    <row r="1151" spans="1:13" x14ac:dyDescent="0.2">
      <c r="A1151">
        <v>1151</v>
      </c>
      <c r="B1151">
        <v>600</v>
      </c>
      <c r="C1151">
        <v>85.49999999999973</v>
      </c>
      <c r="D1151">
        <v>98.459104860661753</v>
      </c>
      <c r="E1151">
        <v>74.859971950735456</v>
      </c>
      <c r="F1151">
        <v>43.335627002529669</v>
      </c>
      <c r="G1151">
        <v>587.54252723394177</v>
      </c>
      <c r="H1151">
        <v>6.8718424237888147</v>
      </c>
      <c r="I1151">
        <v>2.8574935925873524</v>
      </c>
      <c r="J1151">
        <v>5.3261763142355116</v>
      </c>
      <c r="K1151">
        <v>597.50107405731546</v>
      </c>
      <c r="L1151">
        <v>7.9850749763218261</v>
      </c>
      <c r="M1151">
        <v>0.41000019640709651</v>
      </c>
    </row>
    <row r="1152" spans="1:13" x14ac:dyDescent="0.2">
      <c r="A1152">
        <v>1152</v>
      </c>
      <c r="B1152">
        <v>600</v>
      </c>
      <c r="C1152">
        <v>87.249999999999588</v>
      </c>
      <c r="D1152">
        <v>97.474513812055264</v>
      </c>
      <c r="E1152">
        <v>74.982152738352326</v>
      </c>
      <c r="F1152">
        <v>43.042428703551671</v>
      </c>
      <c r="G1152">
        <v>584.08601474096315</v>
      </c>
      <c r="H1152">
        <v>6.6943955844236784</v>
      </c>
      <c r="I1152">
        <v>2.9442662731124276</v>
      </c>
      <c r="J1152">
        <v>5.4879147681499107</v>
      </c>
      <c r="K1152">
        <v>593.98592683408015</v>
      </c>
      <c r="L1152">
        <v>8.3802659244431261</v>
      </c>
      <c r="M1152">
        <v>0.41000014813066343</v>
      </c>
    </row>
    <row r="1153" spans="1:13" x14ac:dyDescent="0.2">
      <c r="A1153">
        <v>1153</v>
      </c>
      <c r="B1153">
        <v>600</v>
      </c>
      <c r="C1153">
        <v>86.916666666666131</v>
      </c>
      <c r="D1153">
        <v>98.459104860661753</v>
      </c>
      <c r="E1153">
        <v>75.234008023446819</v>
      </c>
      <c r="F1153">
        <v>43.769759729809707</v>
      </c>
      <c r="G1153">
        <v>595.04175095933192</v>
      </c>
      <c r="H1153">
        <v>6.8461179400882326</v>
      </c>
      <c r="I1153">
        <v>3.0754158653612742</v>
      </c>
      <c r="J1153">
        <v>5.7323688077563357</v>
      </c>
      <c r="K1153">
        <v>605.12736468088303</v>
      </c>
      <c r="L1153">
        <v>9.0121709010890463</v>
      </c>
      <c r="M1153">
        <v>0.41000015630779135</v>
      </c>
    </row>
    <row r="1154" spans="1:13" x14ac:dyDescent="0.2">
      <c r="A1154">
        <v>1154</v>
      </c>
      <c r="B1154">
        <v>600</v>
      </c>
      <c r="C1154">
        <v>91.083333333332519</v>
      </c>
      <c r="D1154">
        <v>97.474513812055264</v>
      </c>
      <c r="E1154">
        <v>86.051469185625422</v>
      </c>
      <c r="F1154">
        <v>56.688835810778819</v>
      </c>
      <c r="G1154">
        <v>829.18396872754897</v>
      </c>
      <c r="H1154">
        <v>9.1035751369905569</v>
      </c>
      <c r="I1154">
        <v>3.8926366091560554</v>
      </c>
      <c r="J1154">
        <v>7.2556134373831416</v>
      </c>
      <c r="K1154">
        <v>843.23804842480308</v>
      </c>
      <c r="L1154">
        <v>11.675102509254344</v>
      </c>
      <c r="M1154">
        <v>0.41000007985183379</v>
      </c>
    </row>
    <row r="1155" spans="1:13" x14ac:dyDescent="0.2">
      <c r="A1155">
        <v>1155</v>
      </c>
      <c r="B1155">
        <v>600</v>
      </c>
      <c r="C1155">
        <v>85.416666666666259</v>
      </c>
      <c r="D1155">
        <v>98.459104860661753</v>
      </c>
      <c r="E1155">
        <v>71.940530982348648</v>
      </c>
      <c r="F1155">
        <v>40.021470553000228</v>
      </c>
      <c r="G1155">
        <v>530.97859518298321</v>
      </c>
      <c r="H1155">
        <v>6.2163347728739797</v>
      </c>
      <c r="I1155">
        <v>2.7079909647685767</v>
      </c>
      <c r="J1155">
        <v>5.0475134478445041</v>
      </c>
      <c r="K1155">
        <v>539.97841457567461</v>
      </c>
      <c r="L1155">
        <v>7.6283376905473368</v>
      </c>
      <c r="M1155">
        <v>0.41000019906324991</v>
      </c>
    </row>
    <row r="1156" spans="1:13" x14ac:dyDescent="0.2">
      <c r="A1156">
        <v>1156</v>
      </c>
      <c r="B1156">
        <v>600</v>
      </c>
      <c r="C1156">
        <v>89.499999999999389</v>
      </c>
      <c r="D1156">
        <v>96.489922763448604</v>
      </c>
      <c r="E1156">
        <v>80.965194210401748</v>
      </c>
      <c r="F1156">
        <v>49.678510274881923</v>
      </c>
      <c r="G1156">
        <v>702.92531325805305</v>
      </c>
      <c r="H1156">
        <v>7.8539141146151712</v>
      </c>
      <c r="I1156">
        <v>3.2808038321070061</v>
      </c>
      <c r="J1156">
        <v>6.1151981959124058</v>
      </c>
      <c r="K1156">
        <v>714.83942649630842</v>
      </c>
      <c r="L1156">
        <v>9.3058915879393034</v>
      </c>
      <c r="M1156">
        <v>0.41000010306928719</v>
      </c>
    </row>
    <row r="1157" spans="1:13" x14ac:dyDescent="0.2">
      <c r="A1157">
        <v>1157</v>
      </c>
      <c r="B1157">
        <v>600</v>
      </c>
      <c r="C1157">
        <v>90.249999999999318</v>
      </c>
      <c r="D1157">
        <v>98.459104860661753</v>
      </c>
      <c r="E1157">
        <v>85.09510356361308</v>
      </c>
      <c r="F1157">
        <v>55.995729483461254</v>
      </c>
      <c r="G1157">
        <v>814.07503516759164</v>
      </c>
      <c r="H1157">
        <v>9.0202219963168719</v>
      </c>
      <c r="I1157">
        <v>3.8003305841843935</v>
      </c>
      <c r="J1157">
        <v>7.083561200716483</v>
      </c>
      <c r="K1157">
        <v>827.87304527464869</v>
      </c>
      <c r="L1157">
        <v>11.170427850968313</v>
      </c>
      <c r="M1157">
        <v>0.41000009133222559</v>
      </c>
    </row>
    <row r="1158" spans="1:13" x14ac:dyDescent="0.2">
      <c r="A1158">
        <v>1158</v>
      </c>
      <c r="B1158">
        <v>600</v>
      </c>
      <c r="C1158">
        <v>84.999999999999773</v>
      </c>
      <c r="D1158">
        <v>97.474513812055264</v>
      </c>
      <c r="E1158">
        <v>71.25838976376221</v>
      </c>
      <c r="F1158">
        <v>38.873439427966595</v>
      </c>
      <c r="G1158">
        <v>513.07772415188333</v>
      </c>
      <c r="H1158">
        <v>6.0362085194339379</v>
      </c>
      <c r="I1158">
        <v>2.707897063508045</v>
      </c>
      <c r="J1158">
        <v>5.0473384221957964</v>
      </c>
      <c r="K1158">
        <v>521.77414503899877</v>
      </c>
      <c r="L1158">
        <v>7.8135488429720912</v>
      </c>
      <c r="M1158">
        <v>0.41000021289264776</v>
      </c>
    </row>
    <row r="1159" spans="1:13" x14ac:dyDescent="0.2">
      <c r="A1159">
        <v>1159</v>
      </c>
      <c r="B1159">
        <v>600</v>
      </c>
      <c r="C1159">
        <v>86.666666666666146</v>
      </c>
      <c r="D1159">
        <v>32.491504604018417</v>
      </c>
      <c r="E1159">
        <v>118.36368671999008</v>
      </c>
      <c r="F1159">
        <v>35.751697907739626</v>
      </c>
      <c r="G1159">
        <v>622.11294392621267</v>
      </c>
      <c r="H1159">
        <v>7.1782262760717277</v>
      </c>
      <c r="I1159">
        <v>3.0408867881633506</v>
      </c>
      <c r="J1159">
        <v>5.6680089248151919</v>
      </c>
      <c r="K1159">
        <v>632.65740561281848</v>
      </c>
      <c r="L1159">
        <v>10.428668623197876</v>
      </c>
      <c r="M1159">
        <v>0.41000016273552542</v>
      </c>
    </row>
    <row r="1160" spans="1:13" x14ac:dyDescent="0.2">
      <c r="A1160">
        <v>1160</v>
      </c>
      <c r="B1160">
        <v>600</v>
      </c>
      <c r="C1160">
        <v>83.41666666666643</v>
      </c>
      <c r="D1160">
        <v>89.597785423202112</v>
      </c>
      <c r="E1160">
        <v>68.658210103266597</v>
      </c>
      <c r="F1160">
        <v>33.172034730567475</v>
      </c>
      <c r="G1160">
        <v>429.05096066959891</v>
      </c>
      <c r="H1160">
        <v>5.143468059975226</v>
      </c>
      <c r="I1160">
        <v>2.2935604217392722</v>
      </c>
      <c r="J1160">
        <v>4.2750427245839173</v>
      </c>
      <c r="K1160">
        <v>436.32321406805426</v>
      </c>
      <c r="L1160">
        <v>6.3748611369332107</v>
      </c>
      <c r="M1160">
        <v>0.41000027479260531</v>
      </c>
    </row>
    <row r="1161" spans="1:13" x14ac:dyDescent="0.2">
      <c r="A1161">
        <v>1161</v>
      </c>
      <c r="B1161">
        <v>600</v>
      </c>
      <c r="C1161">
        <v>87.999999999999517</v>
      </c>
      <c r="D1161">
        <v>98.459104860661753</v>
      </c>
      <c r="E1161">
        <v>78.359652652643547</v>
      </c>
      <c r="F1161">
        <v>47.482192990768752</v>
      </c>
      <c r="G1161">
        <v>659.98404304847713</v>
      </c>
      <c r="H1161">
        <v>7.4998186710054631</v>
      </c>
      <c r="I1161">
        <v>3.2984337201381972</v>
      </c>
      <c r="J1161">
        <v>6.1480591242091274</v>
      </c>
      <c r="K1161">
        <v>671.17036259050212</v>
      </c>
      <c r="L1161">
        <v>9.6829729702269898</v>
      </c>
      <c r="M1161">
        <v>0.41000013126221729</v>
      </c>
    </row>
    <row r="1162" spans="1:13" x14ac:dyDescent="0.2">
      <c r="A1162">
        <v>1162</v>
      </c>
      <c r="B1162">
        <v>600</v>
      </c>
      <c r="C1162">
        <v>89.249999999999417</v>
      </c>
      <c r="D1162">
        <v>96.489922763448604</v>
      </c>
      <c r="E1162">
        <v>80.648928923055109</v>
      </c>
      <c r="F1162">
        <v>49.29116106218892</v>
      </c>
      <c r="G1162">
        <v>695.95924124732812</v>
      </c>
      <c r="H1162">
        <v>7.7978626470289374</v>
      </c>
      <c r="I1162">
        <v>3.324277126679863</v>
      </c>
      <c r="J1162">
        <v>6.1962294998692684</v>
      </c>
      <c r="K1162">
        <v>707.75528931527435</v>
      </c>
      <c r="L1162">
        <v>9.6212300742225967</v>
      </c>
      <c r="M1162">
        <v>0.41000010730773212</v>
      </c>
    </row>
    <row r="1163" spans="1:13" x14ac:dyDescent="0.2">
      <c r="A1163">
        <v>1163</v>
      </c>
      <c r="B1163">
        <v>600</v>
      </c>
      <c r="C1163">
        <v>87.166666666666103</v>
      </c>
      <c r="D1163">
        <v>97.474513812055264</v>
      </c>
      <c r="E1163">
        <v>75.246985676187933</v>
      </c>
      <c r="F1163">
        <v>43.347012737203428</v>
      </c>
      <c r="G1163">
        <v>589.34995778515577</v>
      </c>
      <c r="H1163">
        <v>6.7611849841509706</v>
      </c>
      <c r="I1163">
        <v>2.9789934824448547</v>
      </c>
      <c r="J1163">
        <v>5.5526439560947898</v>
      </c>
      <c r="K1163">
        <v>599.33909263090322</v>
      </c>
      <c r="L1163">
        <v>8.5472546057375123</v>
      </c>
      <c r="M1163">
        <v>0.4100001501339402</v>
      </c>
    </row>
    <row r="1164" spans="1:13" x14ac:dyDescent="0.2">
      <c r="A1164">
        <v>1164</v>
      </c>
      <c r="B1164">
        <v>600</v>
      </c>
      <c r="C1164">
        <v>87.166666666666103</v>
      </c>
      <c r="D1164">
        <v>98.459104860661753</v>
      </c>
      <c r="E1164">
        <v>77.406694583418044</v>
      </c>
      <c r="F1164">
        <v>46.334321705267428</v>
      </c>
      <c r="G1164">
        <v>639.75094732993011</v>
      </c>
      <c r="H1164">
        <v>7.339399013345326</v>
      </c>
      <c r="I1164">
        <v>3.180844278162053</v>
      </c>
      <c r="J1164">
        <v>5.9288802948034531</v>
      </c>
      <c r="K1164">
        <v>650.59434927839186</v>
      </c>
      <c r="L1164">
        <v>9.1878054264741689</v>
      </c>
      <c r="M1164">
        <v>0.4100001501339402</v>
      </c>
    </row>
    <row r="1165" spans="1:13" x14ac:dyDescent="0.2">
      <c r="A1165">
        <v>1165</v>
      </c>
      <c r="B1165">
        <v>600</v>
      </c>
      <c r="C1165">
        <v>85.666666666666231</v>
      </c>
      <c r="D1165">
        <v>98.459104860661753</v>
      </c>
      <c r="E1165">
        <v>71.338019929820248</v>
      </c>
      <c r="F1165">
        <v>39.353908005966311</v>
      </c>
      <c r="G1165">
        <v>519.73537676541537</v>
      </c>
      <c r="H1165">
        <v>6.0669499233317277</v>
      </c>
      <c r="I1165">
        <v>2.8508400791879698</v>
      </c>
      <c r="J1165">
        <v>5.313774611720353</v>
      </c>
      <c r="K1165">
        <v>528.54462223274629</v>
      </c>
      <c r="L1165">
        <v>8.4413102062119361</v>
      </c>
      <c r="M1165">
        <v>0.41000019120064202</v>
      </c>
    </row>
    <row r="1166" spans="1:13" x14ac:dyDescent="0.2">
      <c r="A1166">
        <v>1166</v>
      </c>
      <c r="B1166">
        <v>600</v>
      </c>
      <c r="C1166">
        <v>86.916666666666131</v>
      </c>
      <c r="D1166">
        <v>97.474513812055264</v>
      </c>
      <c r="E1166">
        <v>76.816082556871351</v>
      </c>
      <c r="F1166">
        <v>45.173659061286038</v>
      </c>
      <c r="G1166">
        <v>621.12859150675501</v>
      </c>
      <c r="H1166">
        <v>7.1462541688217698</v>
      </c>
      <c r="I1166">
        <v>3.1434304708568721</v>
      </c>
      <c r="J1166">
        <v>5.8591434685123422</v>
      </c>
      <c r="K1166">
        <v>631.65636209637933</v>
      </c>
      <c r="L1166">
        <v>9.2562741939337805</v>
      </c>
      <c r="M1166">
        <v>0.41000015630779135</v>
      </c>
    </row>
    <row r="1167" spans="1:13" x14ac:dyDescent="0.2">
      <c r="A1167">
        <v>1167</v>
      </c>
      <c r="B1167">
        <v>600</v>
      </c>
      <c r="C1167">
        <v>84.999999999999773</v>
      </c>
      <c r="D1167">
        <v>98.459104860661753</v>
      </c>
      <c r="E1167">
        <v>73.06898383553137</v>
      </c>
      <c r="F1167">
        <v>41.286864296510451</v>
      </c>
      <c r="G1167">
        <v>552.43059419314852</v>
      </c>
      <c r="H1167">
        <v>6.4991834610958827</v>
      </c>
      <c r="I1167">
        <v>2.8564984118070083</v>
      </c>
      <c r="J1167">
        <v>5.3243213640391573</v>
      </c>
      <c r="K1167">
        <v>561.79402731814753</v>
      </c>
      <c r="L1167">
        <v>8.2870354240853565</v>
      </c>
      <c r="M1167">
        <v>0.41000021289264776</v>
      </c>
    </row>
    <row r="1168" spans="1:13" x14ac:dyDescent="0.2">
      <c r="A1168">
        <v>1168</v>
      </c>
      <c r="B1168">
        <v>600</v>
      </c>
      <c r="C1168">
        <v>86.166666666666188</v>
      </c>
      <c r="D1168">
        <v>97.474513812055264</v>
      </c>
      <c r="E1168">
        <v>76.682376289582336</v>
      </c>
      <c r="F1168">
        <v>45.016537153705904</v>
      </c>
      <c r="G1168">
        <v>618.38109597843015</v>
      </c>
      <c r="H1168">
        <v>7.1765697792468117</v>
      </c>
      <c r="I1168">
        <v>3.0515602326332818</v>
      </c>
      <c r="J1168">
        <v>5.6879035091021093</v>
      </c>
      <c r="K1168">
        <v>628.86231951715524</v>
      </c>
      <c r="L1168">
        <v>8.8093634792099351</v>
      </c>
      <c r="M1168">
        <v>0.41000017639483249</v>
      </c>
    </row>
    <row r="1169" spans="1:13" x14ac:dyDescent="0.2">
      <c r="A1169">
        <v>1169</v>
      </c>
      <c r="B1169">
        <v>600</v>
      </c>
      <c r="C1169">
        <v>90.166666666665833</v>
      </c>
      <c r="D1169">
        <v>98.459104860661753</v>
      </c>
      <c r="E1169">
        <v>81.255166549710978</v>
      </c>
      <c r="F1169">
        <v>51.056111357845971</v>
      </c>
      <c r="G1169">
        <v>723.82582591746495</v>
      </c>
      <c r="H1169">
        <v>8.0276431709885934</v>
      </c>
      <c r="I1169">
        <v>3.5219999353201672</v>
      </c>
      <c r="J1169">
        <v>6.564771547661076</v>
      </c>
      <c r="K1169">
        <v>736.09417574370457</v>
      </c>
      <c r="L1169">
        <v>10.293684916099378</v>
      </c>
      <c r="M1169">
        <v>0.41000009256737652</v>
      </c>
    </row>
    <row r="1170" spans="1:13" x14ac:dyDescent="0.2">
      <c r="A1170">
        <v>1170</v>
      </c>
      <c r="B1170">
        <v>600</v>
      </c>
      <c r="C1170">
        <v>88.416666666666003</v>
      </c>
      <c r="D1170">
        <v>95.505331714842086</v>
      </c>
      <c r="E1170">
        <v>78.639093045831714</v>
      </c>
      <c r="F1170">
        <v>46.38680824408145</v>
      </c>
      <c r="G1170">
        <v>646.01003831380797</v>
      </c>
      <c r="H1170">
        <v>7.3064283315417091</v>
      </c>
      <c r="I1170">
        <v>3.0759875098438627</v>
      </c>
      <c r="J1170">
        <v>5.7334343147136293</v>
      </c>
      <c r="K1170">
        <v>656.959497661917</v>
      </c>
      <c r="L1170">
        <v>8.726106016158063</v>
      </c>
      <c r="M1170">
        <v>0.41000012273549058</v>
      </c>
    </row>
    <row r="1171" spans="1:13" x14ac:dyDescent="0.2">
      <c r="A1171">
        <v>1171</v>
      </c>
      <c r="B1171">
        <v>600</v>
      </c>
      <c r="C1171">
        <v>86.999999999999602</v>
      </c>
      <c r="D1171">
        <v>98.459104860661753</v>
      </c>
      <c r="E1171">
        <v>74.299170614964382</v>
      </c>
      <c r="F1171">
        <v>42.688775364851011</v>
      </c>
      <c r="G1171">
        <v>576.40684031094952</v>
      </c>
      <c r="H1171">
        <v>6.6253659805856566</v>
      </c>
      <c r="I1171">
        <v>2.998549507115682</v>
      </c>
      <c r="J1171">
        <v>5.5890950738409728</v>
      </c>
      <c r="K1171">
        <v>586.17660099657076</v>
      </c>
      <c r="L1171">
        <v>8.698242517383191</v>
      </c>
      <c r="M1171">
        <v>0.41000015422213526</v>
      </c>
    </row>
    <row r="1172" spans="1:13" x14ac:dyDescent="0.2">
      <c r="A1172">
        <v>1172</v>
      </c>
      <c r="B1172">
        <v>600</v>
      </c>
      <c r="C1172">
        <v>86.166666666666188</v>
      </c>
      <c r="D1172">
        <v>98.459104860661753</v>
      </c>
      <c r="E1172">
        <v>75.124631400424619</v>
      </c>
      <c r="F1172">
        <v>43.642585632949348</v>
      </c>
      <c r="G1172">
        <v>592.84282538216974</v>
      </c>
      <c r="H1172">
        <v>6.8801875286132264</v>
      </c>
      <c r="I1172">
        <v>2.9933445809335044</v>
      </c>
      <c r="J1172">
        <v>5.5793934406961867</v>
      </c>
      <c r="K1172">
        <v>602.89118911218998</v>
      </c>
      <c r="L1172">
        <v>8.5974397831385403</v>
      </c>
      <c r="M1172">
        <v>0.41000017639483249</v>
      </c>
    </row>
    <row r="1173" spans="1:13" x14ac:dyDescent="0.2">
      <c r="A1173">
        <v>1173</v>
      </c>
      <c r="B1173">
        <v>600</v>
      </c>
      <c r="C1173">
        <v>92.249999999999162</v>
      </c>
      <c r="D1173">
        <v>98.459104860661753</v>
      </c>
      <c r="E1173">
        <v>86.210241817832014</v>
      </c>
      <c r="F1173">
        <v>57.472950213632849</v>
      </c>
      <c r="G1173">
        <v>841.4976981071519</v>
      </c>
      <c r="H1173">
        <v>9.1219262667442766</v>
      </c>
      <c r="I1173">
        <v>3.931385956950304</v>
      </c>
      <c r="J1173">
        <v>7.3278396215289909</v>
      </c>
      <c r="K1173">
        <v>855.76046692085765</v>
      </c>
      <c r="L1173">
        <v>11.658662890344871</v>
      </c>
      <c r="M1173">
        <v>0.41000006616222306</v>
      </c>
    </row>
    <row r="1174" spans="1:13" x14ac:dyDescent="0.2">
      <c r="A1174">
        <v>1174</v>
      </c>
      <c r="B1174">
        <v>600</v>
      </c>
      <c r="C1174">
        <v>91.083333333332519</v>
      </c>
      <c r="D1174">
        <v>98.459104860661753</v>
      </c>
      <c r="E1174">
        <v>83.952548003856393</v>
      </c>
      <c r="F1174">
        <v>54.502136604779011</v>
      </c>
      <c r="G1174">
        <v>786.54812789353753</v>
      </c>
      <c r="H1174">
        <v>8.6354780738541024</v>
      </c>
      <c r="I1174">
        <v>3.7803313495440634</v>
      </c>
      <c r="J1174">
        <v>7.0462839693272379</v>
      </c>
      <c r="K1174">
        <v>799.87956035249522</v>
      </c>
      <c r="L1174">
        <v>11.244644001516891</v>
      </c>
      <c r="M1174">
        <v>0.41000007985183379</v>
      </c>
    </row>
    <row r="1175" spans="1:13" x14ac:dyDescent="0.2">
      <c r="A1175">
        <v>1175</v>
      </c>
      <c r="B1175">
        <v>600</v>
      </c>
      <c r="C1175">
        <v>84.333333333333087</v>
      </c>
      <c r="D1175">
        <v>98.459104860661753</v>
      </c>
      <c r="E1175">
        <v>68.972129269307658</v>
      </c>
      <c r="F1175">
        <v>36.786886419463848</v>
      </c>
      <c r="G1175">
        <v>476.98965738207499</v>
      </c>
      <c r="H1175">
        <v>5.6560038424752141</v>
      </c>
      <c r="I1175">
        <v>2.5160588260005539</v>
      </c>
      <c r="J1175">
        <v>4.689764820131507</v>
      </c>
      <c r="K1175">
        <v>485.07442273563441</v>
      </c>
      <c r="L1175">
        <v>7.0298317428074979</v>
      </c>
      <c r="M1175">
        <v>0.41000023704564481</v>
      </c>
    </row>
    <row r="1176" spans="1:13" x14ac:dyDescent="0.2">
      <c r="A1176">
        <v>1176</v>
      </c>
      <c r="B1176">
        <v>600</v>
      </c>
      <c r="C1176">
        <v>83.916666666666387</v>
      </c>
      <c r="D1176">
        <v>47.26037033311772</v>
      </c>
      <c r="E1176">
        <v>92.580744984245754</v>
      </c>
      <c r="F1176">
        <v>31.814737491258324</v>
      </c>
      <c r="G1176">
        <v>484.26440069428588</v>
      </c>
      <c r="H1176">
        <v>5.7707773667641016</v>
      </c>
      <c r="I1176">
        <v>2.2113520666694648</v>
      </c>
      <c r="J1176">
        <v>4.1218118670446682</v>
      </c>
      <c r="K1176">
        <v>492.47248350021601</v>
      </c>
      <c r="L1176">
        <v>13.721378182275114</v>
      </c>
      <c r="M1176">
        <v>0.41000025351377001</v>
      </c>
    </row>
    <row r="1177" spans="1:13" x14ac:dyDescent="0.2">
      <c r="A1177">
        <v>1177</v>
      </c>
      <c r="B1177">
        <v>600</v>
      </c>
      <c r="C1177">
        <v>82.916666666666472</v>
      </c>
      <c r="D1177">
        <v>10.830501534672791</v>
      </c>
      <c r="E1177">
        <v>158.83610975863527</v>
      </c>
      <c r="F1177">
        <v>21.46035654005027</v>
      </c>
      <c r="G1177">
        <v>438.3129911620419</v>
      </c>
      <c r="H1177">
        <v>5.28618682808494</v>
      </c>
      <c r="I1177">
        <v>2.4169819637594938</v>
      </c>
      <c r="J1177">
        <v>4.5050921971285991</v>
      </c>
      <c r="K1177">
        <v>445.74224994049854</v>
      </c>
      <c r="L1177">
        <v>9.1517752243938641</v>
      </c>
      <c r="M1177">
        <v>0.41000029785749281</v>
      </c>
    </row>
    <row r="1178" spans="1:13" x14ac:dyDescent="0.2">
      <c r="A1178">
        <v>1178</v>
      </c>
      <c r="B1178">
        <v>600</v>
      </c>
      <c r="C1178">
        <v>93.166666666665606</v>
      </c>
      <c r="D1178">
        <v>88.613194374595423</v>
      </c>
      <c r="E1178">
        <v>93.410040049626915</v>
      </c>
      <c r="F1178">
        <v>60.726100004855162</v>
      </c>
      <c r="G1178">
        <v>928.83655027627003</v>
      </c>
      <c r="H1178">
        <v>9.9696230798885246</v>
      </c>
      <c r="I1178">
        <v>4.1736594500512183</v>
      </c>
      <c r="J1178">
        <v>7.7794211557338642</v>
      </c>
      <c r="K1178">
        <v>944.57963402803523</v>
      </c>
      <c r="L1178">
        <v>12.954635033771694</v>
      </c>
      <c r="M1178">
        <v>0.41000005707383141</v>
      </c>
    </row>
    <row r="1179" spans="1:13" x14ac:dyDescent="0.2">
      <c r="A1179">
        <v>1179</v>
      </c>
      <c r="B1179">
        <v>600</v>
      </c>
      <c r="C1179">
        <v>85.08333333333303</v>
      </c>
      <c r="D1179">
        <v>98.459104860661753</v>
      </c>
      <c r="E1179">
        <v>69.621705018817451</v>
      </c>
      <c r="F1179">
        <v>37.483063109062854</v>
      </c>
      <c r="G1179">
        <v>488.50443418663428</v>
      </c>
      <c r="H1179">
        <v>5.7414820864247131</v>
      </c>
      <c r="I1179">
        <v>2.6366674993999855</v>
      </c>
      <c r="J1179">
        <v>4.9145712943149764</v>
      </c>
      <c r="K1179">
        <v>496.78434722459139</v>
      </c>
      <c r="L1179">
        <v>7.5174444213812173</v>
      </c>
      <c r="M1179">
        <v>0.41000021005196502</v>
      </c>
    </row>
    <row r="1180" spans="1:13" x14ac:dyDescent="0.2">
      <c r="A1180">
        <v>1180</v>
      </c>
      <c r="B1180">
        <v>600</v>
      </c>
      <c r="C1180">
        <v>85.916666666666217</v>
      </c>
      <c r="D1180">
        <v>98.459104860661753</v>
      </c>
      <c r="E1180">
        <v>71.622458963149839</v>
      </c>
      <c r="F1180">
        <v>39.668357538015321</v>
      </c>
      <c r="G1180">
        <v>525.02498964890651</v>
      </c>
      <c r="H1180">
        <v>6.1108631190949669</v>
      </c>
      <c r="I1180">
        <v>2.8189916432109134</v>
      </c>
      <c r="J1180">
        <v>5.254411264139633</v>
      </c>
      <c r="K1180">
        <v>533.92388448087002</v>
      </c>
      <c r="L1180">
        <v>8.1825094967577492</v>
      </c>
      <c r="M1180">
        <v>0.4100001836485917</v>
      </c>
    </row>
    <row r="1181" spans="1:13" x14ac:dyDescent="0.2">
      <c r="A1181">
        <v>1181</v>
      </c>
      <c r="B1181">
        <v>600</v>
      </c>
      <c r="C1181">
        <v>87.499999999999559</v>
      </c>
      <c r="D1181">
        <v>98.459104860661753</v>
      </c>
      <c r="E1181">
        <v>75.375245742690211</v>
      </c>
      <c r="F1181">
        <v>43.934252993301065</v>
      </c>
      <c r="G1181">
        <v>597.88851947633123</v>
      </c>
      <c r="H1181">
        <v>6.8330116511581052</v>
      </c>
      <c r="I1181">
        <v>2.9529183552784315</v>
      </c>
      <c r="J1181">
        <v>5.5040416687389211</v>
      </c>
      <c r="K1181">
        <v>608.02236982219574</v>
      </c>
      <c r="L1181">
        <v>8.2379662652066266</v>
      </c>
      <c r="M1181">
        <v>0.41000014227979281</v>
      </c>
    </row>
    <row r="1182" spans="1:13" x14ac:dyDescent="0.2">
      <c r="A1182">
        <v>1182</v>
      </c>
      <c r="B1182">
        <v>600</v>
      </c>
      <c r="C1182">
        <v>91.416666666665762</v>
      </c>
      <c r="D1182">
        <v>97.474513812055264</v>
      </c>
      <c r="E1182">
        <v>85.07149100264688</v>
      </c>
      <c r="F1182">
        <v>55.405011336712043</v>
      </c>
      <c r="G1182">
        <v>805.36534628606933</v>
      </c>
      <c r="H1182">
        <v>8.809830588361832</v>
      </c>
      <c r="I1182">
        <v>3.7096704894229218</v>
      </c>
      <c r="J1182">
        <v>6.9145768675170949</v>
      </c>
      <c r="K1182">
        <v>819.01571144101661</v>
      </c>
      <c r="L1182">
        <v>10.777675103254555</v>
      </c>
      <c r="M1182">
        <v>0.41000007567444346</v>
      </c>
    </row>
    <row r="1183" spans="1:13" x14ac:dyDescent="0.2">
      <c r="A1183">
        <v>1183</v>
      </c>
      <c r="B1183">
        <v>600</v>
      </c>
      <c r="C1183">
        <v>85.583333333332988</v>
      </c>
      <c r="D1183">
        <v>98.459104860661753</v>
      </c>
      <c r="E1183">
        <v>73.659113037298525</v>
      </c>
      <c r="F1183">
        <v>41.956449972785791</v>
      </c>
      <c r="G1183">
        <v>563.85499933622816</v>
      </c>
      <c r="H1183">
        <v>6.5883738968206087</v>
      </c>
      <c r="I1183">
        <v>2.7631774403406824</v>
      </c>
      <c r="J1183">
        <v>5.1503773352109636</v>
      </c>
      <c r="K1183">
        <v>573.4120520698059</v>
      </c>
      <c r="L1183">
        <v>7.8500732535871212</v>
      </c>
      <c r="M1183">
        <v>0.4100001937863848</v>
      </c>
    </row>
    <row r="1184" spans="1:13" x14ac:dyDescent="0.2">
      <c r="A1184">
        <v>1184</v>
      </c>
      <c r="B1184">
        <v>600</v>
      </c>
      <c r="C1184">
        <v>89.333333333332661</v>
      </c>
      <c r="D1184">
        <v>98.459104860661753</v>
      </c>
      <c r="E1184">
        <v>79.007730968753293</v>
      </c>
      <c r="F1184">
        <v>48.270849658655514</v>
      </c>
      <c r="G1184">
        <v>673.96302035221356</v>
      </c>
      <c r="H1184">
        <v>7.5443621681218502</v>
      </c>
      <c r="I1184">
        <v>3.2927137266605593</v>
      </c>
      <c r="J1184">
        <v>6.1373974401874349</v>
      </c>
      <c r="K1184">
        <v>685.38624538510419</v>
      </c>
      <c r="L1184">
        <v>9.4101923338420992</v>
      </c>
      <c r="M1184">
        <v>0.41000010587589675</v>
      </c>
    </row>
    <row r="1185" spans="1:13" x14ac:dyDescent="0.2">
      <c r="A1185">
        <v>1185</v>
      </c>
      <c r="B1185">
        <v>600</v>
      </c>
      <c r="C1185">
        <v>86.333333333332916</v>
      </c>
      <c r="D1185">
        <v>98.459104860661753</v>
      </c>
      <c r="E1185">
        <v>72.854345127506946</v>
      </c>
      <c r="F1185">
        <v>41.04466184276086</v>
      </c>
      <c r="G1185">
        <v>548.31057392364596</v>
      </c>
      <c r="H1185">
        <v>6.3510877288453509</v>
      </c>
      <c r="I1185">
        <v>2.7924437039513261</v>
      </c>
      <c r="J1185">
        <v>5.2049276867685474</v>
      </c>
      <c r="K1185">
        <v>557.60413577176485</v>
      </c>
      <c r="L1185">
        <v>7.8520646976084336</v>
      </c>
      <c r="M1185">
        <v>0.41000017171887282</v>
      </c>
    </row>
    <row r="1186" spans="1:13" x14ac:dyDescent="0.2">
      <c r="A1186">
        <v>1186</v>
      </c>
      <c r="B1186">
        <v>600</v>
      </c>
      <c r="C1186">
        <v>85.08333333333303</v>
      </c>
      <c r="D1186">
        <v>98.459104860661753</v>
      </c>
      <c r="E1186">
        <v>71.73852441558239</v>
      </c>
      <c r="F1186">
        <v>39.797028250108113</v>
      </c>
      <c r="G1186">
        <v>527.19273850318586</v>
      </c>
      <c r="H1186">
        <v>6.1961928129659674</v>
      </c>
      <c r="I1186">
        <v>2.7546258713521823</v>
      </c>
      <c r="J1186">
        <v>5.1344377844402276</v>
      </c>
      <c r="K1186">
        <v>536.12839951989042</v>
      </c>
      <c r="L1186">
        <v>7.9022163823614981</v>
      </c>
      <c r="M1186">
        <v>0.41000021005196502</v>
      </c>
    </row>
    <row r="1187" spans="1:13" x14ac:dyDescent="0.2">
      <c r="A1187">
        <v>1187</v>
      </c>
      <c r="B1187">
        <v>600</v>
      </c>
      <c r="C1187">
        <v>87.66666666666606</v>
      </c>
      <c r="D1187">
        <v>98.459104860661753</v>
      </c>
      <c r="E1187">
        <v>79.586439596680734</v>
      </c>
      <c r="F1187">
        <v>48.98057929682949</v>
      </c>
      <c r="G1187">
        <v>686.59626628197054</v>
      </c>
      <c r="H1187">
        <v>7.8318965735586534</v>
      </c>
      <c r="I1187">
        <v>3.4705660452306932</v>
      </c>
      <c r="J1187">
        <v>6.4689022278298101</v>
      </c>
      <c r="K1187">
        <v>698.23365505126924</v>
      </c>
      <c r="L1187">
        <v>10.516409096100778</v>
      </c>
      <c r="M1187">
        <v>0.41000013850817107</v>
      </c>
    </row>
    <row r="1188" spans="1:13" x14ac:dyDescent="0.2">
      <c r="A1188">
        <v>1188</v>
      </c>
      <c r="B1188">
        <v>600</v>
      </c>
      <c r="C1188">
        <v>89.499999999999389</v>
      </c>
      <c r="D1188">
        <v>98.459104860661753</v>
      </c>
      <c r="E1188">
        <v>80.290485693948952</v>
      </c>
      <c r="F1188">
        <v>49.851006884532971</v>
      </c>
      <c r="G1188">
        <v>702.15818542612999</v>
      </c>
      <c r="H1188">
        <v>7.8453428539232926</v>
      </c>
      <c r="I1188">
        <v>3.3244769201695905</v>
      </c>
      <c r="J1188">
        <v>6.1966019015276608</v>
      </c>
      <c r="K1188">
        <v>714.05929636145879</v>
      </c>
      <c r="L1188">
        <v>9.4097849920014767</v>
      </c>
      <c r="M1188">
        <v>0.41000010306928719</v>
      </c>
    </row>
    <row r="1189" spans="1:13" x14ac:dyDescent="0.2">
      <c r="A1189">
        <v>1189</v>
      </c>
      <c r="B1189">
        <v>600</v>
      </c>
      <c r="C1189">
        <v>87.416666666666089</v>
      </c>
      <c r="D1189">
        <v>98.459104860661753</v>
      </c>
      <c r="E1189">
        <v>72.452604367823596</v>
      </c>
      <c r="F1189">
        <v>40.593244701208491</v>
      </c>
      <c r="G1189">
        <v>540.64930895051975</v>
      </c>
      <c r="H1189">
        <v>6.1847394732185696</v>
      </c>
      <c r="I1189">
        <v>2.7878806149324573</v>
      </c>
      <c r="J1189">
        <v>5.1964223950278789</v>
      </c>
      <c r="K1189">
        <v>549.81299094154849</v>
      </c>
      <c r="L1189">
        <v>7.7632677031851118</v>
      </c>
      <c r="M1189">
        <v>0.41000014420394398</v>
      </c>
    </row>
    <row r="1190" spans="1:13" x14ac:dyDescent="0.2">
      <c r="A1190">
        <v>1190</v>
      </c>
      <c r="B1190">
        <v>600</v>
      </c>
      <c r="C1190">
        <v>92.333333333332405</v>
      </c>
      <c r="D1190">
        <v>98.459104860661753</v>
      </c>
      <c r="E1190">
        <v>85.738016101067302</v>
      </c>
      <c r="F1190">
        <v>56.845046315751411</v>
      </c>
      <c r="G1190">
        <v>829.81775177967495</v>
      </c>
      <c r="H1190">
        <v>8.9871958676499997</v>
      </c>
      <c r="I1190">
        <v>3.8553047136111411</v>
      </c>
      <c r="J1190">
        <v>7.1860292891167585</v>
      </c>
      <c r="K1190">
        <v>843.88255280670228</v>
      </c>
      <c r="L1190">
        <v>11.333958606086872</v>
      </c>
      <c r="M1190">
        <v>0.41000006527940308</v>
      </c>
    </row>
    <row r="1191" spans="1:13" x14ac:dyDescent="0.2">
      <c r="A1191">
        <v>1191</v>
      </c>
      <c r="B1191">
        <v>600</v>
      </c>
      <c r="C1191">
        <v>84.999999999999773</v>
      </c>
      <c r="D1191">
        <v>98.459104860661753</v>
      </c>
      <c r="E1191">
        <v>70.977824302412884</v>
      </c>
      <c r="F1191">
        <v>38.957504529811999</v>
      </c>
      <c r="G1191">
        <v>513.08353185309579</v>
      </c>
      <c r="H1191">
        <v>6.0362768453305549</v>
      </c>
      <c r="I1191">
        <v>2.7385512449338125</v>
      </c>
      <c r="J1191">
        <v>5.1044757594292864</v>
      </c>
      <c r="K1191">
        <v>521.78005117795612</v>
      </c>
      <c r="L1191">
        <v>7.8943775692823666</v>
      </c>
      <c r="M1191">
        <v>0.41000021289264776</v>
      </c>
    </row>
    <row r="1192" spans="1:13" x14ac:dyDescent="0.2">
      <c r="A1192">
        <v>1192</v>
      </c>
      <c r="B1192">
        <v>600</v>
      </c>
      <c r="C1192">
        <v>90.916666666665805</v>
      </c>
      <c r="D1192">
        <v>97.474513812055264</v>
      </c>
      <c r="E1192">
        <v>86.325352590891725</v>
      </c>
      <c r="F1192">
        <v>57.050266933707235</v>
      </c>
      <c r="G1192">
        <v>835.91624013471801</v>
      </c>
      <c r="H1192">
        <v>9.1943124487779215</v>
      </c>
      <c r="I1192">
        <v>3.9570630947045822</v>
      </c>
      <c r="J1192">
        <v>7.3757000833263406</v>
      </c>
      <c r="K1192">
        <v>850.08443018652088</v>
      </c>
      <c r="L1192">
        <v>12.041518481175428</v>
      </c>
      <c r="M1192">
        <v>0.41000008202622473</v>
      </c>
    </row>
    <row r="1193" spans="1:13" x14ac:dyDescent="0.2">
      <c r="A1193">
        <v>1193</v>
      </c>
      <c r="B1193">
        <v>600</v>
      </c>
      <c r="C1193">
        <v>87.249999999999588</v>
      </c>
      <c r="D1193">
        <v>48.244961381724302</v>
      </c>
      <c r="E1193">
        <v>103.95824627996392</v>
      </c>
      <c r="F1193">
        <v>40.950549485731656</v>
      </c>
      <c r="G1193">
        <v>663.94677979417474</v>
      </c>
      <c r="H1193">
        <v>7.609705212540721</v>
      </c>
      <c r="I1193">
        <v>3.0908045506598429</v>
      </c>
      <c r="J1193">
        <v>5.761052284547703</v>
      </c>
      <c r="K1193">
        <v>675.20028456673037</v>
      </c>
      <c r="L1193">
        <v>9.6192066741670939</v>
      </c>
      <c r="M1193">
        <v>0.41000014813066343</v>
      </c>
    </row>
    <row r="1194" spans="1:13" x14ac:dyDescent="0.2">
      <c r="A1194">
        <v>1194</v>
      </c>
      <c r="B1194">
        <v>600</v>
      </c>
      <c r="C1194">
        <v>88.916666666665961</v>
      </c>
      <c r="D1194">
        <v>8.8613194374595601</v>
      </c>
      <c r="E1194">
        <v>185.34751671194405</v>
      </c>
      <c r="F1194">
        <v>23.909022313073748</v>
      </c>
      <c r="G1194">
        <v>531.15919705549686</v>
      </c>
      <c r="H1194">
        <v>5.9736741936888595</v>
      </c>
      <c r="I1194">
        <v>2.370553416532942</v>
      </c>
      <c r="J1194">
        <v>4.4185525005273849</v>
      </c>
      <c r="K1194">
        <v>540.16199897723561</v>
      </c>
      <c r="L1194">
        <v>13.068773917827782</v>
      </c>
      <c r="M1194">
        <v>0.41000011323134739</v>
      </c>
    </row>
    <row r="1195" spans="1:13" x14ac:dyDescent="0.2">
      <c r="A1195">
        <v>1195</v>
      </c>
      <c r="B1195">
        <v>600</v>
      </c>
      <c r="C1195">
        <v>89.166666666665932</v>
      </c>
      <c r="D1195">
        <v>23.63018516655886</v>
      </c>
      <c r="E1195">
        <v>140.17946804966499</v>
      </c>
      <c r="F1195">
        <v>36.469165130212104</v>
      </c>
      <c r="G1195">
        <v>695.84949323818068</v>
      </c>
      <c r="H1195">
        <v>7.8039195503348013</v>
      </c>
      <c r="I1195">
        <v>2.7442986263465459</v>
      </c>
      <c r="J1195">
        <v>5.115188492724223</v>
      </c>
      <c r="K1195">
        <v>707.64368289064237</v>
      </c>
      <c r="L1195">
        <v>12.120674060013515</v>
      </c>
      <c r="M1195">
        <v>0.41000010875893123</v>
      </c>
    </row>
    <row r="1196" spans="1:13" x14ac:dyDescent="0.2">
      <c r="A1196">
        <v>1196</v>
      </c>
      <c r="B1196">
        <v>600</v>
      </c>
      <c r="C1196">
        <v>84.999999999999773</v>
      </c>
      <c r="D1196">
        <v>91.566967520415645</v>
      </c>
      <c r="E1196">
        <v>71.517050359456022</v>
      </c>
      <c r="F1196">
        <v>36.783063876022901</v>
      </c>
      <c r="G1196">
        <v>486.44666215813038</v>
      </c>
      <c r="H1196">
        <v>5.7229019077427266</v>
      </c>
      <c r="I1196">
        <v>2.6258638980891775</v>
      </c>
      <c r="J1196">
        <v>4.8944341064103956</v>
      </c>
      <c r="K1196">
        <v>494.6916993408542</v>
      </c>
      <c r="L1196">
        <v>7.5818257358444736</v>
      </c>
      <c r="M1196">
        <v>0.41000021289264776</v>
      </c>
    </row>
    <row r="1197" spans="1:13" x14ac:dyDescent="0.2">
      <c r="A1197">
        <v>1197</v>
      </c>
      <c r="B1197">
        <v>600</v>
      </c>
      <c r="C1197">
        <v>89.166666666665932</v>
      </c>
      <c r="D1197">
        <v>98.459104860661753</v>
      </c>
      <c r="E1197">
        <v>77.221197842323477</v>
      </c>
      <c r="F1197">
        <v>46.112517444226654</v>
      </c>
      <c r="G1197">
        <v>635.85694590359299</v>
      </c>
      <c r="H1197">
        <v>7.1311059353674571</v>
      </c>
      <c r="I1197">
        <v>3.2136693324488768</v>
      </c>
      <c r="J1197">
        <v>5.9900639933809448</v>
      </c>
      <c r="K1197">
        <v>646.63430147357838</v>
      </c>
      <c r="L1197">
        <v>9.2637399079660305</v>
      </c>
      <c r="M1197">
        <v>0.41000010875893123</v>
      </c>
    </row>
    <row r="1198" spans="1:13" x14ac:dyDescent="0.2">
      <c r="A1198">
        <v>1198</v>
      </c>
      <c r="B1198">
        <v>600</v>
      </c>
      <c r="C1198">
        <v>89.333333333332661</v>
      </c>
      <c r="D1198">
        <v>98.459104860661753</v>
      </c>
      <c r="E1198">
        <v>82.205936835849769</v>
      </c>
      <c r="F1198">
        <v>52.257921296243651</v>
      </c>
      <c r="G1198">
        <v>745.57337993046963</v>
      </c>
      <c r="H1198">
        <v>8.3459706708635295</v>
      </c>
      <c r="I1198">
        <v>3.5218910225736124</v>
      </c>
      <c r="J1198">
        <v>6.5645685416097148</v>
      </c>
      <c r="K1198">
        <v>758.21035293980128</v>
      </c>
      <c r="L1198">
        <v>10.172440865355432</v>
      </c>
      <c r="M1198">
        <v>0.41000010587589675</v>
      </c>
    </row>
    <row r="1199" spans="1:13" x14ac:dyDescent="0.2">
      <c r="A1199">
        <v>1199</v>
      </c>
      <c r="B1199">
        <v>600</v>
      </c>
      <c r="C1199">
        <v>87.333333333332831</v>
      </c>
      <c r="D1199">
        <v>98.459104860661753</v>
      </c>
      <c r="E1199">
        <v>74.258632474491179</v>
      </c>
      <c r="F1199">
        <v>42.642205491587411</v>
      </c>
      <c r="G1199">
        <v>575.60689873732827</v>
      </c>
      <c r="H1199">
        <v>6.5909186878320405</v>
      </c>
      <c r="I1199">
        <v>2.915785437231619</v>
      </c>
      <c r="J1199">
        <v>5.4348284011772945</v>
      </c>
      <c r="K1199">
        <v>585.36309287393715</v>
      </c>
      <c r="L1199">
        <v>8.2207193922202979</v>
      </c>
      <c r="M1199">
        <v>0.41000014615411695</v>
      </c>
    </row>
    <row r="1200" spans="1:13" x14ac:dyDescent="0.2">
      <c r="A1200">
        <v>1200</v>
      </c>
      <c r="B1200">
        <v>600</v>
      </c>
      <c r="C1200">
        <v>86.249999999999673</v>
      </c>
      <c r="D1200">
        <v>96.489922763448604</v>
      </c>
      <c r="E1200">
        <v>78.411652718712276</v>
      </c>
      <c r="F1200">
        <v>46.594328335212211</v>
      </c>
      <c r="G1200">
        <v>647.87708846376472</v>
      </c>
      <c r="H1200">
        <v>7.5116184169712126</v>
      </c>
      <c r="I1200">
        <v>3.0950839403081716</v>
      </c>
      <c r="J1200">
        <v>5.7690287796983615</v>
      </c>
      <c r="K1200">
        <v>658.85825041814621</v>
      </c>
      <c r="L1200">
        <v>8.9146584158691216</v>
      </c>
      <c r="M1200">
        <v>0.41000017404114975</v>
      </c>
    </row>
    <row r="1201" spans="1:13" x14ac:dyDescent="0.2">
      <c r="A1201">
        <v>1201</v>
      </c>
      <c r="B1201">
        <v>600</v>
      </c>
      <c r="C1201">
        <v>84.916666666666302</v>
      </c>
      <c r="D1201">
        <v>97.474513812055264</v>
      </c>
      <c r="E1201">
        <v>73.131743520847664</v>
      </c>
      <c r="F1201">
        <v>40.944239979522322</v>
      </c>
      <c r="G1201">
        <v>548.10243448310462</v>
      </c>
      <c r="H1201">
        <v>6.454591966435018</v>
      </c>
      <c r="I1201">
        <v>2.8275724469113364</v>
      </c>
      <c r="J1201">
        <v>5.270405306451698</v>
      </c>
      <c r="K1201">
        <v>557.39251010070916</v>
      </c>
      <c r="L1201">
        <v>8.2614637827534221</v>
      </c>
      <c r="M1201">
        <v>0.41000021577174706</v>
      </c>
    </row>
    <row r="1202" spans="1:13" x14ac:dyDescent="0.2">
      <c r="A1202">
        <v>1202</v>
      </c>
      <c r="B1202">
        <v>600</v>
      </c>
      <c r="C1202">
        <v>88.083333333332774</v>
      </c>
      <c r="D1202">
        <v>98.459104860661753</v>
      </c>
      <c r="E1202">
        <v>78.26302410061426</v>
      </c>
      <c r="F1202">
        <v>47.365160653587402</v>
      </c>
      <c r="G1202">
        <v>657.91500321937792</v>
      </c>
      <c r="H1202">
        <v>7.4692337167763343</v>
      </c>
      <c r="I1202">
        <v>3.2828284446010936</v>
      </c>
      <c r="J1202">
        <v>6.1189719377466787</v>
      </c>
      <c r="K1202">
        <v>669.06625183542269</v>
      </c>
      <c r="L1202">
        <v>9.5672717578870845</v>
      </c>
      <c r="M1202">
        <v>0.41000012951075093</v>
      </c>
    </row>
    <row r="1203" spans="1:13" x14ac:dyDescent="0.2">
      <c r="A1203">
        <v>1203</v>
      </c>
      <c r="B1203">
        <v>600</v>
      </c>
      <c r="C1203">
        <v>83.999999999999858</v>
      </c>
      <c r="D1203">
        <v>98.459104860661753</v>
      </c>
      <c r="E1203">
        <v>68.134069319439305</v>
      </c>
      <c r="F1203">
        <v>35.898344460917599</v>
      </c>
      <c r="G1203">
        <v>462.37927857763282</v>
      </c>
      <c r="H1203">
        <v>5.5045152211623041</v>
      </c>
      <c r="I1203">
        <v>2.532225647707735</v>
      </c>
      <c r="J1203">
        <v>4.7198986909743423</v>
      </c>
      <c r="K1203">
        <v>470.2164148513798</v>
      </c>
      <c r="L1203">
        <v>7.2577658615305891</v>
      </c>
      <c r="M1203">
        <v>0.41000025013106894</v>
      </c>
    </row>
    <row r="1204" spans="1:13" x14ac:dyDescent="0.2">
      <c r="A1204">
        <v>1204</v>
      </c>
      <c r="B1204">
        <v>600</v>
      </c>
      <c r="C1204">
        <v>86.166666666666188</v>
      </c>
      <c r="D1204">
        <v>98.459104860661753</v>
      </c>
      <c r="E1204">
        <v>71.416541930859069</v>
      </c>
      <c r="F1204">
        <v>39.440589645752631</v>
      </c>
      <c r="G1204">
        <v>521.19238564271075</v>
      </c>
      <c r="H1204">
        <v>6.0486543788322669</v>
      </c>
      <c r="I1204">
        <v>2.7526111192843534</v>
      </c>
      <c r="J1204">
        <v>5.1306824217788503</v>
      </c>
      <c r="K1204">
        <v>530.02631335513422</v>
      </c>
      <c r="L1204">
        <v>7.8176943292461534</v>
      </c>
      <c r="M1204">
        <v>0.41000017639483249</v>
      </c>
    </row>
    <row r="1205" spans="1:13" x14ac:dyDescent="0.2">
      <c r="A1205">
        <v>1205</v>
      </c>
      <c r="B1205">
        <v>600</v>
      </c>
      <c r="C1205">
        <v>90.416666666665833</v>
      </c>
      <c r="D1205">
        <v>97.474513812055264</v>
      </c>
      <c r="E1205">
        <v>80.202433583963753</v>
      </c>
      <c r="F1205">
        <v>49.244309435781858</v>
      </c>
      <c r="G1205">
        <v>693.19834922281814</v>
      </c>
      <c r="H1205">
        <v>7.6667098531556626</v>
      </c>
      <c r="I1205">
        <v>3.3320978367187131</v>
      </c>
      <c r="J1205">
        <v>6.2108067785996512</v>
      </c>
      <c r="K1205">
        <v>704.94758001930268</v>
      </c>
      <c r="L1205">
        <v>9.4978020541475914</v>
      </c>
      <c r="M1205">
        <v>0.4100000889111467</v>
      </c>
    </row>
    <row r="1206" spans="1:13" x14ac:dyDescent="0.2">
      <c r="A1206">
        <v>1206</v>
      </c>
      <c r="B1206">
        <v>600</v>
      </c>
      <c r="C1206">
        <v>85.416666666666259</v>
      </c>
      <c r="D1206">
        <v>96.489922763448604</v>
      </c>
      <c r="E1206">
        <v>71.477291438056355</v>
      </c>
      <c r="F1206">
        <v>38.717563035736468</v>
      </c>
      <c r="G1206">
        <v>511.87486165636267</v>
      </c>
      <c r="H1206">
        <v>5.9926813071964693</v>
      </c>
      <c r="I1206">
        <v>2.5942347972186788</v>
      </c>
      <c r="J1206">
        <v>4.8354795847505656</v>
      </c>
      <c r="K1206">
        <v>520.55088240062366</v>
      </c>
      <c r="L1206">
        <v>7.2292931351496588</v>
      </c>
      <c r="M1206">
        <v>0.41000019906324991</v>
      </c>
    </row>
    <row r="1207" spans="1:13" x14ac:dyDescent="0.2">
      <c r="A1207">
        <v>1207</v>
      </c>
      <c r="B1207">
        <v>600</v>
      </c>
      <c r="C1207">
        <v>84.083333333333115</v>
      </c>
      <c r="D1207">
        <v>98.459104860661753</v>
      </c>
      <c r="E1207">
        <v>67.412576685996299</v>
      </c>
      <c r="F1207">
        <v>35.142092625919169</v>
      </c>
      <c r="G1207">
        <v>450.02143248133615</v>
      </c>
      <c r="H1207">
        <v>5.3520883942279962</v>
      </c>
      <c r="I1207">
        <v>2.4756806084961749</v>
      </c>
      <c r="J1207">
        <v>4.6145025321457123</v>
      </c>
      <c r="K1207">
        <v>457.64910581970878</v>
      </c>
      <c r="L1207">
        <v>7.0272718566470633</v>
      </c>
      <c r="M1207">
        <v>0.41000024679350416</v>
      </c>
    </row>
    <row r="1208" spans="1:13" x14ac:dyDescent="0.2">
      <c r="A1208">
        <v>1208</v>
      </c>
      <c r="B1208">
        <v>600</v>
      </c>
      <c r="C1208">
        <v>84.083333333333115</v>
      </c>
      <c r="D1208">
        <v>46.275779284511117</v>
      </c>
      <c r="E1208">
        <v>95.556865923833925</v>
      </c>
      <c r="F1208">
        <v>33.186955806069498</v>
      </c>
      <c r="G1208">
        <v>513.93295627391376</v>
      </c>
      <c r="H1208">
        <v>6.1121858030594458</v>
      </c>
      <c r="I1208">
        <v>2.4947400355217777</v>
      </c>
      <c r="J1208">
        <v>4.6500280252036852</v>
      </c>
      <c r="K1208">
        <v>522.64390296520082</v>
      </c>
      <c r="L1208">
        <v>7.6688818578628268</v>
      </c>
      <c r="M1208">
        <v>0.41000024679350416</v>
      </c>
    </row>
    <row r="1209" spans="1:13" x14ac:dyDescent="0.2">
      <c r="A1209">
        <v>1209</v>
      </c>
      <c r="B1209">
        <v>600</v>
      </c>
      <c r="C1209">
        <v>92.333333333332405</v>
      </c>
      <c r="D1209">
        <v>8.8613194374595601</v>
      </c>
      <c r="E1209">
        <v>219.23148832704211</v>
      </c>
      <c r="F1209">
        <v>33.449847206872747</v>
      </c>
      <c r="G1209">
        <v>814.28136247635666</v>
      </c>
      <c r="H1209">
        <v>8.8189317235707385</v>
      </c>
      <c r="I1209">
        <v>3.4728848682445106</v>
      </c>
      <c r="J1209">
        <v>6.4732243583308673</v>
      </c>
      <c r="K1209">
        <v>828.08283312299511</v>
      </c>
      <c r="L1209">
        <v>19.663970512878468</v>
      </c>
      <c r="M1209">
        <v>0.41000006527940308</v>
      </c>
    </row>
    <row r="1210" spans="1:13" x14ac:dyDescent="0.2">
      <c r="A1210">
        <v>1210</v>
      </c>
      <c r="B1210">
        <v>600</v>
      </c>
      <c r="C1210">
        <v>85.416666666666259</v>
      </c>
      <c r="D1210">
        <v>88.613194374595423</v>
      </c>
      <c r="E1210">
        <v>73.850535469808975</v>
      </c>
      <c r="F1210">
        <v>37.957322612236887</v>
      </c>
      <c r="G1210">
        <v>510.832163774962</v>
      </c>
      <c r="H1210">
        <v>5.9804741124873884</v>
      </c>
      <c r="I1210">
        <v>2.618742512006059</v>
      </c>
      <c r="J1210">
        <v>4.8811603206077514</v>
      </c>
      <c r="K1210">
        <v>519.49051131601129</v>
      </c>
      <c r="L1210">
        <v>7.3510702688353682</v>
      </c>
      <c r="M1210">
        <v>0.41000019906324991</v>
      </c>
    </row>
    <row r="1211" spans="1:13" x14ac:dyDescent="0.2">
      <c r="A1211">
        <v>1211</v>
      </c>
      <c r="B1211">
        <v>600</v>
      </c>
      <c r="C1211">
        <v>88.166666666666018</v>
      </c>
      <c r="D1211">
        <v>98.459104860661753</v>
      </c>
      <c r="E1211">
        <v>77.11062236840921</v>
      </c>
      <c r="F1211">
        <v>45.9805520522238</v>
      </c>
      <c r="G1211">
        <v>633.54252859619442</v>
      </c>
      <c r="H1211">
        <v>7.1857375644181367</v>
      </c>
      <c r="I1211">
        <v>3.1792876344179697</v>
      </c>
      <c r="J1211">
        <v>5.9259788153177437</v>
      </c>
      <c r="K1211">
        <v>644.28067709425761</v>
      </c>
      <c r="L1211">
        <v>9.1653169592474839</v>
      </c>
      <c r="M1211">
        <v>0.41000012778265482</v>
      </c>
    </row>
    <row r="1212" spans="1:13" x14ac:dyDescent="0.2">
      <c r="A1212">
        <v>1212</v>
      </c>
      <c r="B1212">
        <v>600</v>
      </c>
      <c r="C1212">
        <v>84.499999999999815</v>
      </c>
      <c r="D1212">
        <v>98.459104860661753</v>
      </c>
      <c r="E1212">
        <v>68.927494052954415</v>
      </c>
      <c r="F1212">
        <v>36.739288662348891</v>
      </c>
      <c r="G1212">
        <v>476.20454892197824</v>
      </c>
      <c r="H1212">
        <v>5.6355567919760858</v>
      </c>
      <c r="I1212">
        <v>2.473420490804819</v>
      </c>
      <c r="J1212">
        <v>4.6102898244265029</v>
      </c>
      <c r="K1212">
        <v>484.2760018739811</v>
      </c>
      <c r="L1212">
        <v>6.8080772043247482</v>
      </c>
      <c r="M1212">
        <v>0.41000023076192399</v>
      </c>
    </row>
    <row r="1213" spans="1:13" x14ac:dyDescent="0.2">
      <c r="A1213">
        <v>1213</v>
      </c>
      <c r="B1213">
        <v>600</v>
      </c>
      <c r="C1213">
        <v>89.583333333332646</v>
      </c>
      <c r="D1213">
        <v>97.474513812055264</v>
      </c>
      <c r="E1213">
        <v>81.777025277601595</v>
      </c>
      <c r="F1213">
        <v>51.196889536066045</v>
      </c>
      <c r="G1213">
        <v>728.35709043242719</v>
      </c>
      <c r="H1213">
        <v>8.1304977536643666</v>
      </c>
      <c r="I1213">
        <v>3.3622609420344269</v>
      </c>
      <c r="J1213">
        <v>6.267028782915987</v>
      </c>
      <c r="K1213">
        <v>740.70225353294256</v>
      </c>
      <c r="L1213">
        <v>9.8082732547296363</v>
      </c>
      <c r="M1213">
        <v>0.41000010169400652</v>
      </c>
    </row>
    <row r="1214" spans="1:13" x14ac:dyDescent="0.2">
      <c r="A1214">
        <v>1214</v>
      </c>
      <c r="B1214">
        <v>600</v>
      </c>
      <c r="C1214">
        <v>86.499999999999645</v>
      </c>
      <c r="D1214">
        <v>97.474513812055264</v>
      </c>
      <c r="E1214">
        <v>73.666534190819718</v>
      </c>
      <c r="F1214">
        <v>41.545255574715391</v>
      </c>
      <c r="G1214">
        <v>558.35960034049128</v>
      </c>
      <c r="H1214">
        <v>6.4550242813929897</v>
      </c>
      <c r="I1214">
        <v>2.7675146634009331</v>
      </c>
      <c r="J1214">
        <v>5.1584616279607323</v>
      </c>
      <c r="K1214">
        <v>567.82348326367241</v>
      </c>
      <c r="L1214">
        <v>7.6919642839165325</v>
      </c>
      <c r="M1214">
        <v>0.41000016716686571</v>
      </c>
    </row>
    <row r="1215" spans="1:13" x14ac:dyDescent="0.2">
      <c r="A1215">
        <v>1215</v>
      </c>
      <c r="B1215">
        <v>600</v>
      </c>
      <c r="C1215">
        <v>86.416666666666174</v>
      </c>
      <c r="D1215">
        <v>98.459104860661753</v>
      </c>
      <c r="E1215">
        <v>72.938992849316449</v>
      </c>
      <c r="F1215">
        <v>41.140094873857734</v>
      </c>
      <c r="G1215">
        <v>549.93318049423851</v>
      </c>
      <c r="H1215">
        <v>6.3637397935688522</v>
      </c>
      <c r="I1215">
        <v>2.790534702385965</v>
      </c>
      <c r="J1215">
        <v>5.2013694359477434</v>
      </c>
      <c r="K1215">
        <v>559.25424245701265</v>
      </c>
      <c r="L1215">
        <v>7.798351487977401</v>
      </c>
      <c r="M1215">
        <v>0.41000016942758261</v>
      </c>
    </row>
    <row r="1216" spans="1:13" x14ac:dyDescent="0.2">
      <c r="A1216">
        <v>1216</v>
      </c>
      <c r="B1216">
        <v>600</v>
      </c>
      <c r="C1216">
        <v>85.249999999999758</v>
      </c>
      <c r="D1216">
        <v>98.459104860661753</v>
      </c>
      <c r="E1216">
        <v>69.588875918676038</v>
      </c>
      <c r="F1216">
        <v>37.447722259205591</v>
      </c>
      <c r="G1216">
        <v>487.91848786836226</v>
      </c>
      <c r="H1216">
        <v>5.7233840219162895</v>
      </c>
      <c r="I1216">
        <v>2.5950137541102123</v>
      </c>
      <c r="J1216">
        <v>4.8369315081271429</v>
      </c>
      <c r="K1216">
        <v>496.18846471783559</v>
      </c>
      <c r="L1216">
        <v>7.2938633376784248</v>
      </c>
      <c r="M1216">
        <v>0.41000020448380575</v>
      </c>
    </row>
    <row r="1217" spans="1:13" x14ac:dyDescent="0.2">
      <c r="A1217">
        <v>1217</v>
      </c>
      <c r="B1217">
        <v>600</v>
      </c>
      <c r="C1217">
        <v>84.916666666666302</v>
      </c>
      <c r="D1217">
        <v>97.474513812055264</v>
      </c>
      <c r="E1217">
        <v>70.967757158770922</v>
      </c>
      <c r="F1217">
        <v>38.556989691561995</v>
      </c>
      <c r="G1217">
        <v>507.7693799588717</v>
      </c>
      <c r="H1217">
        <v>5.9796197836177489</v>
      </c>
      <c r="I1217">
        <v>2.7115412027032542</v>
      </c>
      <c r="J1217">
        <v>5.0541308531281528</v>
      </c>
      <c r="K1217">
        <v>516.37582948243698</v>
      </c>
      <c r="L1217">
        <v>7.8716769247219576</v>
      </c>
      <c r="M1217">
        <v>0.41000021577174706</v>
      </c>
    </row>
    <row r="1218" spans="1:13" x14ac:dyDescent="0.2">
      <c r="A1218">
        <v>1218</v>
      </c>
      <c r="B1218">
        <v>600</v>
      </c>
      <c r="C1218">
        <v>87.916666666666046</v>
      </c>
      <c r="D1218">
        <v>98.459104860661753</v>
      </c>
      <c r="E1218">
        <v>75.660862344293022</v>
      </c>
      <c r="F1218">
        <v>44.267840669486198</v>
      </c>
      <c r="G1218">
        <v>603.67057500651538</v>
      </c>
      <c r="H1218">
        <v>6.8663951659509346</v>
      </c>
      <c r="I1218">
        <v>3.1362481530524571</v>
      </c>
      <c r="J1218">
        <v>5.845756110069817</v>
      </c>
      <c r="K1218">
        <v>613.90241809469887</v>
      </c>
      <c r="L1218">
        <v>9.1945634042292763</v>
      </c>
      <c r="M1218">
        <v>0.41000013303736998</v>
      </c>
    </row>
    <row r="1219" spans="1:13" x14ac:dyDescent="0.2">
      <c r="A1219">
        <v>1219</v>
      </c>
      <c r="B1219">
        <v>600</v>
      </c>
      <c r="C1219">
        <v>86.083333333332945</v>
      </c>
      <c r="D1219">
        <v>96.489922763448604</v>
      </c>
      <c r="E1219">
        <v>72.898873954043268</v>
      </c>
      <c r="F1219">
        <v>40.272953443961867</v>
      </c>
      <c r="G1219">
        <v>538.180498057911</v>
      </c>
      <c r="H1219">
        <v>6.2518547693078039</v>
      </c>
      <c r="I1219">
        <v>2.7748199904167468</v>
      </c>
      <c r="J1219">
        <v>5.1720782673191916</v>
      </c>
      <c r="K1219">
        <v>547.30236725703901</v>
      </c>
      <c r="L1219">
        <v>7.9768735623517539</v>
      </c>
      <c r="M1219">
        <v>0.41000017878034578</v>
      </c>
    </row>
    <row r="1220" spans="1:13" x14ac:dyDescent="0.2">
      <c r="A1220">
        <v>1220</v>
      </c>
      <c r="B1220">
        <v>600</v>
      </c>
      <c r="C1220">
        <v>84.583333333333073</v>
      </c>
      <c r="D1220">
        <v>98.459104860661753</v>
      </c>
      <c r="E1220">
        <v>70.280448696235055</v>
      </c>
      <c r="F1220">
        <v>38.195730068574129</v>
      </c>
      <c r="G1220">
        <v>500.35240445532736</v>
      </c>
      <c r="H1220">
        <v>5.9154964073536425</v>
      </c>
      <c r="I1220">
        <v>2.5334840363285371</v>
      </c>
      <c r="J1220">
        <v>4.7222442429236473</v>
      </c>
      <c r="K1220">
        <v>508.8331500436546</v>
      </c>
      <c r="L1220">
        <v>7.1552145345629201</v>
      </c>
      <c r="M1220">
        <v>0.41000022768280681</v>
      </c>
    </row>
    <row r="1221" spans="1:13" x14ac:dyDescent="0.2">
      <c r="A1221">
        <v>1221</v>
      </c>
      <c r="B1221">
        <v>600</v>
      </c>
      <c r="C1221">
        <v>83.916666666666387</v>
      </c>
      <c r="D1221">
        <v>98.459104860661753</v>
      </c>
      <c r="E1221">
        <v>69.940851210830786</v>
      </c>
      <c r="F1221">
        <v>37.827495785757989</v>
      </c>
      <c r="G1221">
        <v>494.22295237258879</v>
      </c>
      <c r="H1221">
        <v>5.8894492834866785</v>
      </c>
      <c r="I1221">
        <v>2.6425215868519758</v>
      </c>
      <c r="J1221">
        <v>4.925482920506945</v>
      </c>
      <c r="K1221">
        <v>502.59982854157727</v>
      </c>
      <c r="L1221">
        <v>7.6657385086803682</v>
      </c>
      <c r="M1221">
        <v>0.41000025351377001</v>
      </c>
    </row>
    <row r="1222" spans="1:13" x14ac:dyDescent="0.2">
      <c r="A1222">
        <v>1222</v>
      </c>
      <c r="B1222">
        <v>600</v>
      </c>
      <c r="C1222">
        <v>87.583333333332817</v>
      </c>
      <c r="D1222">
        <v>98.459104860661753</v>
      </c>
      <c r="E1222">
        <v>75.04624410578694</v>
      </c>
      <c r="F1222">
        <v>43.551557181817962</v>
      </c>
      <c r="G1222">
        <v>591.2700038545081</v>
      </c>
      <c r="H1222">
        <v>6.7509420040477064</v>
      </c>
      <c r="I1222">
        <v>2.9088922150220595</v>
      </c>
      <c r="J1222">
        <v>5.4219798975248077</v>
      </c>
      <c r="K1222">
        <v>601.29167241156131</v>
      </c>
      <c r="L1222">
        <v>8.2877887752128281</v>
      </c>
      <c r="M1222">
        <v>0.41000014038131599</v>
      </c>
    </row>
    <row r="1223" spans="1:13" x14ac:dyDescent="0.2">
      <c r="A1223">
        <v>1223</v>
      </c>
      <c r="B1223">
        <v>600</v>
      </c>
      <c r="C1223">
        <v>86.666666666666146</v>
      </c>
      <c r="D1223">
        <v>27.568549360985305</v>
      </c>
      <c r="E1223">
        <v>129.62491404135912</v>
      </c>
      <c r="F1223">
        <v>36.381513205574556</v>
      </c>
      <c r="G1223">
        <v>665.20059927452326</v>
      </c>
      <c r="H1223">
        <v>7.6753915300906987</v>
      </c>
      <c r="I1223">
        <v>3.0217470430961502</v>
      </c>
      <c r="J1223">
        <v>5.6323337243171476</v>
      </c>
      <c r="K1223">
        <v>676.47537229032048</v>
      </c>
      <c r="L1223">
        <v>10.850044961960918</v>
      </c>
      <c r="M1223">
        <v>0.41000016273552542</v>
      </c>
    </row>
    <row r="1224" spans="1:13" x14ac:dyDescent="0.2">
      <c r="A1224">
        <v>1224</v>
      </c>
      <c r="B1224">
        <v>600</v>
      </c>
      <c r="C1224">
        <v>87.333333333332831</v>
      </c>
      <c r="D1224">
        <v>88.613194374595423</v>
      </c>
      <c r="E1224">
        <v>79.824108723570049</v>
      </c>
      <c r="F1224">
        <v>44.346201919780178</v>
      </c>
      <c r="G1224">
        <v>622.64331845845834</v>
      </c>
      <c r="H1224">
        <v>7.1295036464709378</v>
      </c>
      <c r="I1224">
        <v>3.0542164988745624</v>
      </c>
      <c r="J1224">
        <v>5.6928546111361831</v>
      </c>
      <c r="K1224">
        <v>633.19675189726638</v>
      </c>
      <c r="L1224">
        <v>8.7599724457163983</v>
      </c>
      <c r="M1224">
        <v>0.41000014615411695</v>
      </c>
    </row>
    <row r="1225" spans="1:13" x14ac:dyDescent="0.2">
      <c r="A1225">
        <v>1225</v>
      </c>
      <c r="B1225">
        <v>600</v>
      </c>
      <c r="C1225">
        <v>88.666666666665975</v>
      </c>
      <c r="D1225">
        <v>98.459104860661753</v>
      </c>
      <c r="E1225">
        <v>80.524297379714923</v>
      </c>
      <c r="F1225">
        <v>50.141769084943427</v>
      </c>
      <c r="G1225">
        <v>707.37311452552467</v>
      </c>
      <c r="H1225">
        <v>7.9778922690849265</v>
      </c>
      <c r="I1225">
        <v>3.5737444238886602</v>
      </c>
      <c r="J1225">
        <v>6.661219802215582</v>
      </c>
      <c r="K1225">
        <v>719.3626330835699</v>
      </c>
      <c r="L1225">
        <v>10.858019200211359</v>
      </c>
      <c r="M1225">
        <v>0.41000011788767943</v>
      </c>
    </row>
    <row r="1226" spans="1:13" x14ac:dyDescent="0.2">
      <c r="A1226">
        <v>1226</v>
      </c>
      <c r="B1226">
        <v>600</v>
      </c>
      <c r="C1226">
        <v>85.08333333333303</v>
      </c>
      <c r="D1226">
        <v>97.474513812055264</v>
      </c>
      <c r="E1226">
        <v>69.576078667092858</v>
      </c>
      <c r="F1226">
        <v>37.05961090289307</v>
      </c>
      <c r="G1226">
        <v>482.81328499662715</v>
      </c>
      <c r="H1226">
        <v>5.6745929676391249</v>
      </c>
      <c r="I1226">
        <v>2.5909802044936256</v>
      </c>
      <c r="J1226">
        <v>4.8294132422993954</v>
      </c>
      <c r="K1226">
        <v>490.99673581831439</v>
      </c>
      <c r="L1226">
        <v>7.3857932572377081</v>
      </c>
      <c r="M1226">
        <v>0.41000021005196502</v>
      </c>
    </row>
    <row r="1227" spans="1:13" x14ac:dyDescent="0.2">
      <c r="A1227">
        <v>1227</v>
      </c>
      <c r="B1227">
        <v>600</v>
      </c>
      <c r="C1227">
        <v>86.666666666666146</v>
      </c>
      <c r="D1227">
        <v>98.459104860661753</v>
      </c>
      <c r="E1227">
        <v>74.753339063182125</v>
      </c>
      <c r="F1227">
        <v>43.212257683247628</v>
      </c>
      <c r="G1227">
        <v>585.41520806526012</v>
      </c>
      <c r="H1227">
        <v>6.7547908622915038</v>
      </c>
      <c r="I1227">
        <v>3.0989330784122799</v>
      </c>
      <c r="J1227">
        <v>5.7762033148411547</v>
      </c>
      <c r="K1227">
        <v>595.33766393515873</v>
      </c>
      <c r="L1227">
        <v>9.2596945820422594</v>
      </c>
      <c r="M1227">
        <v>0.41000016273552542</v>
      </c>
    </row>
    <row r="1228" spans="1:13" x14ac:dyDescent="0.2">
      <c r="A1228">
        <v>1228</v>
      </c>
      <c r="B1228">
        <v>600</v>
      </c>
      <c r="C1228">
        <v>84.333333333333087</v>
      </c>
      <c r="D1228">
        <v>98.459104860661753</v>
      </c>
      <c r="E1228">
        <v>68.950790115607006</v>
      </c>
      <c r="F1228">
        <v>36.764127093434219</v>
      </c>
      <c r="G1228">
        <v>476.61421324537002</v>
      </c>
      <c r="H1228">
        <v>5.6515519357158661</v>
      </c>
      <c r="I1228">
        <v>2.5086758758770942</v>
      </c>
      <c r="J1228">
        <v>4.6760034965090291</v>
      </c>
      <c r="K1228">
        <v>484.69261498558546</v>
      </c>
      <c r="L1228">
        <v>6.9758983589918415</v>
      </c>
      <c r="M1228">
        <v>0.41000023704564481</v>
      </c>
    </row>
    <row r="1229" spans="1:13" x14ac:dyDescent="0.2">
      <c r="A1229">
        <v>1229</v>
      </c>
      <c r="B1229">
        <v>600</v>
      </c>
      <c r="C1229">
        <v>87.999999999999517</v>
      </c>
      <c r="D1229">
        <v>97.474513812055264</v>
      </c>
      <c r="E1229">
        <v>76.640519515936234</v>
      </c>
      <c r="F1229">
        <v>44.967406366614767</v>
      </c>
      <c r="G1229">
        <v>617.52256499271095</v>
      </c>
      <c r="H1229">
        <v>7.0173018749172087</v>
      </c>
      <c r="I1229">
        <v>3.1338859215670207</v>
      </c>
      <c r="J1229">
        <v>5.8413530690904389</v>
      </c>
      <c r="K1229">
        <v>627.98918885911849</v>
      </c>
      <c r="L1229">
        <v>9.1498986697162419</v>
      </c>
      <c r="M1229">
        <v>0.41000013126221729</v>
      </c>
    </row>
    <row r="1230" spans="1:13" x14ac:dyDescent="0.2">
      <c r="A1230">
        <v>1230</v>
      </c>
      <c r="B1230">
        <v>600</v>
      </c>
      <c r="C1230">
        <v>87.583333333332817</v>
      </c>
      <c r="D1230">
        <v>97.474513812055264</v>
      </c>
      <c r="E1230">
        <v>77.28249857205472</v>
      </c>
      <c r="F1230">
        <v>45.723900194911558</v>
      </c>
      <c r="G1230">
        <v>630.7707510869817</v>
      </c>
      <c r="H1230">
        <v>7.2019495842472168</v>
      </c>
      <c r="I1230">
        <v>2.9995658026655954</v>
      </c>
      <c r="J1230">
        <v>5.5909893805509698</v>
      </c>
      <c r="K1230">
        <v>641.46193339230399</v>
      </c>
      <c r="L1230">
        <v>8.6079175446124854</v>
      </c>
      <c r="M1230">
        <v>0.41000014038131599</v>
      </c>
    </row>
    <row r="1231" spans="1:13" x14ac:dyDescent="0.2">
      <c r="A1231">
        <v>1231</v>
      </c>
      <c r="B1231">
        <v>600</v>
      </c>
      <c r="C1231">
        <v>88.166666666666018</v>
      </c>
      <c r="D1231">
        <v>98.459104860661753</v>
      </c>
      <c r="E1231">
        <v>77.725184903896789</v>
      </c>
      <c r="F1231">
        <v>46.716391809153656</v>
      </c>
      <c r="G1231">
        <v>646.4705838601343</v>
      </c>
      <c r="H1231">
        <v>7.3323695711925039</v>
      </c>
      <c r="I1231">
        <v>3.2212455767972146</v>
      </c>
      <c r="J1231">
        <v>6.0041856044682467</v>
      </c>
      <c r="K1231">
        <v>657.42785478636813</v>
      </c>
      <c r="L1231">
        <v>9.3146505016614327</v>
      </c>
      <c r="M1231">
        <v>0.41000012778265482</v>
      </c>
    </row>
    <row r="1232" spans="1:13" x14ac:dyDescent="0.2">
      <c r="A1232">
        <v>1232</v>
      </c>
      <c r="B1232">
        <v>600</v>
      </c>
      <c r="C1232">
        <v>92.416666666665662</v>
      </c>
      <c r="D1232">
        <v>97.474513812055264</v>
      </c>
      <c r="E1232">
        <v>85.114583652566651</v>
      </c>
      <c r="F1232">
        <v>55.461155961220079</v>
      </c>
      <c r="G1232">
        <v>806.40389056161712</v>
      </c>
      <c r="H1232">
        <v>8.7257409258246259</v>
      </c>
      <c r="I1232">
        <v>3.730921638550281</v>
      </c>
      <c r="J1232">
        <v>6.9541875835047167</v>
      </c>
      <c r="K1232">
        <v>820.07184263805925</v>
      </c>
      <c r="L1232">
        <v>10.860931039432272</v>
      </c>
      <c r="M1232">
        <v>0.41000006440836279</v>
      </c>
    </row>
    <row r="1233" spans="1:13" x14ac:dyDescent="0.2">
      <c r="A1233">
        <v>1233</v>
      </c>
      <c r="B1233">
        <v>600</v>
      </c>
      <c r="C1233">
        <v>83.999999999999858</v>
      </c>
      <c r="D1233">
        <v>98.459104860661753</v>
      </c>
      <c r="E1233">
        <v>71.739789003585841</v>
      </c>
      <c r="F1233">
        <v>39.798431325749313</v>
      </c>
      <c r="G1233">
        <v>527.21635145807193</v>
      </c>
      <c r="H1233">
        <v>6.2763851364056285</v>
      </c>
      <c r="I1233">
        <v>2.7466147342820864</v>
      </c>
      <c r="J1233">
        <v>5.1195055625015584</v>
      </c>
      <c r="K1233">
        <v>536.15244912411583</v>
      </c>
      <c r="L1233">
        <v>7.9537876375565792</v>
      </c>
      <c r="M1233">
        <v>0.41000025013106894</v>
      </c>
    </row>
    <row r="1234" spans="1:13" x14ac:dyDescent="0.2">
      <c r="A1234">
        <v>1234</v>
      </c>
      <c r="B1234">
        <v>600</v>
      </c>
      <c r="C1234">
        <v>83.41666666666643</v>
      </c>
      <c r="D1234">
        <v>98.459104860661753</v>
      </c>
      <c r="E1234">
        <v>68.510184658539231</v>
      </c>
      <c r="F1234">
        <v>36.295772207200926</v>
      </c>
      <c r="G1234">
        <v>468.90216640855351</v>
      </c>
      <c r="H1234">
        <v>5.6212047921105475</v>
      </c>
      <c r="I1234">
        <v>2.4404748124801987</v>
      </c>
      <c r="J1234">
        <v>4.548881290736623</v>
      </c>
      <c r="K1234">
        <v>476.84988284737921</v>
      </c>
      <c r="L1234">
        <v>6.7749493891231056</v>
      </c>
      <c r="M1234">
        <v>0.41000027479260531</v>
      </c>
    </row>
    <row r="1235" spans="1:13" x14ac:dyDescent="0.2">
      <c r="A1235">
        <v>1235</v>
      </c>
      <c r="B1235">
        <v>600</v>
      </c>
      <c r="C1235">
        <v>83.249999999999929</v>
      </c>
      <c r="D1235">
        <v>97.474513812055264</v>
      </c>
      <c r="E1235">
        <v>65.21480725987108</v>
      </c>
      <c r="F1235">
        <v>32.559174789467207</v>
      </c>
      <c r="G1235">
        <v>409.48513611142948</v>
      </c>
      <c r="H1235">
        <v>4.918740373710869</v>
      </c>
      <c r="I1235">
        <v>2.2626015790094893</v>
      </c>
      <c r="J1235">
        <v>4.2173375191229994</v>
      </c>
      <c r="K1235">
        <v>416.42576137891962</v>
      </c>
      <c r="L1235">
        <v>6.3149111895351888</v>
      </c>
      <c r="M1235">
        <v>0.41000028227529561</v>
      </c>
    </row>
    <row r="1236" spans="1:13" x14ac:dyDescent="0.2">
      <c r="A1236">
        <v>1236</v>
      </c>
      <c r="B1236">
        <v>600</v>
      </c>
      <c r="C1236">
        <v>93.083333333332362</v>
      </c>
      <c r="D1236">
        <v>27.568549360985305</v>
      </c>
      <c r="E1236">
        <v>152.12504236858254</v>
      </c>
      <c r="F1236">
        <v>50.107786714992301</v>
      </c>
      <c r="G1236">
        <v>999.63276530433643</v>
      </c>
      <c r="H1236">
        <v>10.739116547584748</v>
      </c>
      <c r="I1236">
        <v>3.8629852132012896</v>
      </c>
      <c r="J1236">
        <v>7.2003452249791033</v>
      </c>
      <c r="K1236">
        <v>1016.575793198511</v>
      </c>
      <c r="L1236">
        <v>20.374094932233099</v>
      </c>
      <c r="M1236">
        <v>0.41000005784568161</v>
      </c>
    </row>
    <row r="1237" spans="1:13" x14ac:dyDescent="0.2">
      <c r="A1237">
        <v>1237</v>
      </c>
      <c r="B1237">
        <v>600</v>
      </c>
      <c r="C1237">
        <v>91.499999999999218</v>
      </c>
      <c r="D1237">
        <v>87.628603325989062</v>
      </c>
      <c r="E1237">
        <v>88.897159078228597</v>
      </c>
      <c r="F1237">
        <v>54.389057822047647</v>
      </c>
      <c r="G1237">
        <v>809.76926189755477</v>
      </c>
      <c r="H1237">
        <v>8.8499372884979426</v>
      </c>
      <c r="I1237">
        <v>3.662665052049122</v>
      </c>
      <c r="J1237">
        <v>6.8269618863916532</v>
      </c>
      <c r="K1237">
        <v>823.4942688550592</v>
      </c>
      <c r="L1237">
        <v>10.709286663756393</v>
      </c>
      <c r="M1237">
        <v>0.4100000746646994</v>
      </c>
    </row>
    <row r="1238" spans="1:13" x14ac:dyDescent="0.2">
      <c r="A1238">
        <v>1238</v>
      </c>
      <c r="B1238">
        <v>600</v>
      </c>
      <c r="C1238">
        <v>87.999999999999517</v>
      </c>
      <c r="D1238">
        <v>98.459104860661753</v>
      </c>
      <c r="E1238">
        <v>76.836256482183217</v>
      </c>
      <c r="F1238">
        <v>45.653929051499659</v>
      </c>
      <c r="G1238">
        <v>627.82202582317313</v>
      </c>
      <c r="H1238">
        <v>7.1343412025360973</v>
      </c>
      <c r="I1238">
        <v>3.2053165153558902</v>
      </c>
      <c r="J1238">
        <v>5.9744949028068781</v>
      </c>
      <c r="K1238">
        <v>638.46321915254521</v>
      </c>
      <c r="L1238">
        <v>9.3648931038557901</v>
      </c>
      <c r="M1238">
        <v>0.41000013126221729</v>
      </c>
    </row>
    <row r="1239" spans="1:13" x14ac:dyDescent="0.2">
      <c r="A1239">
        <v>1239</v>
      </c>
      <c r="B1239">
        <v>600</v>
      </c>
      <c r="C1239">
        <v>87.499999999999559</v>
      </c>
      <c r="D1239">
        <v>97.474513812055264</v>
      </c>
      <c r="E1239">
        <v>75.898392299853654</v>
      </c>
      <c r="F1239">
        <v>44.100763908980177</v>
      </c>
      <c r="G1239">
        <v>602.41984399209309</v>
      </c>
      <c r="H1239">
        <v>6.884798217052527</v>
      </c>
      <c r="I1239">
        <v>2.9319400125924369</v>
      </c>
      <c r="J1239">
        <v>5.4649394456522584</v>
      </c>
      <c r="K1239">
        <v>612.63049755965437</v>
      </c>
      <c r="L1239">
        <v>8.1925618464703316</v>
      </c>
      <c r="M1239">
        <v>0.41000014227979281</v>
      </c>
    </row>
    <row r="1240" spans="1:13" x14ac:dyDescent="0.2">
      <c r="A1240">
        <v>1240</v>
      </c>
      <c r="B1240">
        <v>600</v>
      </c>
      <c r="C1240">
        <v>90.499999999999304</v>
      </c>
      <c r="D1240">
        <v>98.459104860661753</v>
      </c>
      <c r="E1240">
        <v>82.550332899837613</v>
      </c>
      <c r="F1240">
        <v>52.69670035713655</v>
      </c>
      <c r="G1240">
        <v>753.5475829458851</v>
      </c>
      <c r="H1240">
        <v>8.3264926292363644</v>
      </c>
      <c r="I1240">
        <v>3.524288598607487</v>
      </c>
      <c r="J1240">
        <v>6.5690374624557073</v>
      </c>
      <c r="K1240">
        <v>766.31968981823502</v>
      </c>
      <c r="L1240">
        <v>10.054478242564716</v>
      </c>
      <c r="M1240">
        <v>0.4100000877247818</v>
      </c>
    </row>
    <row r="1241" spans="1:13" x14ac:dyDescent="0.2">
      <c r="A1241">
        <v>1241</v>
      </c>
      <c r="B1241">
        <v>600</v>
      </c>
      <c r="C1241">
        <v>85.08333333333303</v>
      </c>
      <c r="D1241">
        <v>97.474513812055264</v>
      </c>
      <c r="E1241">
        <v>69.424724910534962</v>
      </c>
      <c r="F1241">
        <v>36.898549501155358</v>
      </c>
      <c r="G1241">
        <v>480.14508085438433</v>
      </c>
      <c r="H1241">
        <v>5.6432330756636953</v>
      </c>
      <c r="I1241">
        <v>2.5840078833853708</v>
      </c>
      <c r="J1241">
        <v>4.8164173036074009</v>
      </c>
      <c r="K1241">
        <v>488.28330691101479</v>
      </c>
      <c r="L1241">
        <v>7.3629953599395517</v>
      </c>
      <c r="M1241">
        <v>0.41000021005196502</v>
      </c>
    </row>
    <row r="1242" spans="1:13" x14ac:dyDescent="0.2">
      <c r="A1242">
        <v>1242</v>
      </c>
      <c r="B1242">
        <v>600</v>
      </c>
      <c r="C1242">
        <v>89.249999999999417</v>
      </c>
      <c r="D1242">
        <v>98.459104860661753</v>
      </c>
      <c r="E1242">
        <v>80.417682320935924</v>
      </c>
      <c r="F1242">
        <v>50.009080471985229</v>
      </c>
      <c r="G1242">
        <v>704.99227452836408</v>
      </c>
      <c r="H1242">
        <v>7.8990731039593127</v>
      </c>
      <c r="I1242">
        <v>3.4111439691731391</v>
      </c>
      <c r="J1242">
        <v>6.3581434653739777</v>
      </c>
      <c r="K1242">
        <v>716.94142652606274</v>
      </c>
      <c r="L1242">
        <v>9.8658572149385257</v>
      </c>
      <c r="M1242">
        <v>0.41000010730773212</v>
      </c>
    </row>
    <row r="1243" spans="1:13" x14ac:dyDescent="0.2">
      <c r="A1243">
        <v>1243</v>
      </c>
      <c r="B1243">
        <v>600</v>
      </c>
      <c r="C1243">
        <v>86.666666666666146</v>
      </c>
      <c r="D1243">
        <v>98.459104860661753</v>
      </c>
      <c r="E1243">
        <v>77.202155277195786</v>
      </c>
      <c r="F1243">
        <v>46.089777772416426</v>
      </c>
      <c r="G1243">
        <v>635.45795270837846</v>
      </c>
      <c r="H1243">
        <v>7.3322071466351799</v>
      </c>
      <c r="I1243">
        <v>3.2713825648749166</v>
      </c>
      <c r="J1243">
        <v>6.0976375859737484</v>
      </c>
      <c r="K1243">
        <v>646.2286047277604</v>
      </c>
      <c r="L1243">
        <v>9.8476170649554913</v>
      </c>
      <c r="M1243">
        <v>0.41000016273552542</v>
      </c>
    </row>
    <row r="1244" spans="1:13" x14ac:dyDescent="0.2">
      <c r="A1244">
        <v>1244</v>
      </c>
      <c r="B1244">
        <v>600</v>
      </c>
      <c r="C1244">
        <v>85.333333333333002</v>
      </c>
      <c r="D1244">
        <v>98.459104860661753</v>
      </c>
      <c r="E1244">
        <v>74.829112711343896</v>
      </c>
      <c r="F1244">
        <v>43.299906207635907</v>
      </c>
      <c r="G1244">
        <v>586.92639075718614</v>
      </c>
      <c r="H1244">
        <v>6.8780436416858022</v>
      </c>
      <c r="I1244">
        <v>2.8955920192086975</v>
      </c>
      <c r="J1244">
        <v>5.3971892249929114</v>
      </c>
      <c r="K1244">
        <v>596.87449979138978</v>
      </c>
      <c r="L1244">
        <v>8.2072102351402378</v>
      </c>
      <c r="M1244">
        <v>0.41000020175532442</v>
      </c>
    </row>
    <row r="1245" spans="1:13" x14ac:dyDescent="0.2">
      <c r="A1245">
        <v>1245</v>
      </c>
      <c r="B1245">
        <v>600</v>
      </c>
      <c r="C1245">
        <v>85.249999999999758</v>
      </c>
      <c r="D1245">
        <v>96.489922763448604</v>
      </c>
      <c r="E1245">
        <v>73.237096765919887</v>
      </c>
      <c r="F1245">
        <v>40.647522472551458</v>
      </c>
      <c r="G1245">
        <v>544.55725383532535</v>
      </c>
      <c r="H1245">
        <v>6.3877683734349198</v>
      </c>
      <c r="I1245">
        <v>2.7309989065773621</v>
      </c>
      <c r="J1245">
        <v>5.0903987075067318</v>
      </c>
      <c r="K1245">
        <v>553.78722973172125</v>
      </c>
      <c r="L1245">
        <v>7.7581322812575513</v>
      </c>
      <c r="M1245">
        <v>0.41000020448380575</v>
      </c>
    </row>
    <row r="1246" spans="1:13" x14ac:dyDescent="0.2">
      <c r="A1246">
        <v>1246</v>
      </c>
      <c r="B1246">
        <v>600</v>
      </c>
      <c r="C1246">
        <v>87.499999999999559</v>
      </c>
      <c r="D1246">
        <v>98.459104860661753</v>
      </c>
      <c r="E1246">
        <v>76.933191693152821</v>
      </c>
      <c r="F1246">
        <v>45.76919403172775</v>
      </c>
      <c r="G1246">
        <v>629.83950484693241</v>
      </c>
      <c r="H1246">
        <v>7.1981657696792638</v>
      </c>
      <c r="I1246">
        <v>3.0483957207000763</v>
      </c>
      <c r="J1246">
        <v>5.6820050712023784</v>
      </c>
      <c r="K1246">
        <v>640.51490515336855</v>
      </c>
      <c r="L1246">
        <v>8.5460238685924796</v>
      </c>
      <c r="M1246">
        <v>0.41000014227979281</v>
      </c>
    </row>
    <row r="1247" spans="1:13" x14ac:dyDescent="0.2">
      <c r="A1247">
        <v>1247</v>
      </c>
      <c r="B1247">
        <v>600</v>
      </c>
      <c r="C1247">
        <v>86.666666666666146</v>
      </c>
      <c r="D1247">
        <v>97.474513812055264</v>
      </c>
      <c r="E1247">
        <v>76.938640397813316</v>
      </c>
      <c r="F1247">
        <v>45.317920588550706</v>
      </c>
      <c r="G1247">
        <v>623.65347229750387</v>
      </c>
      <c r="H1247">
        <v>7.1960016034327801</v>
      </c>
      <c r="I1247">
        <v>3.2018372918281841</v>
      </c>
      <c r="J1247">
        <v>5.9680098636126448</v>
      </c>
      <c r="K1247">
        <v>634.22404506658552</v>
      </c>
      <c r="L1247">
        <v>9.6303676504751916</v>
      </c>
      <c r="M1247">
        <v>0.41000016273552542</v>
      </c>
    </row>
    <row r="1248" spans="1:13" x14ac:dyDescent="0.2">
      <c r="A1248">
        <v>1248</v>
      </c>
      <c r="B1248">
        <v>600</v>
      </c>
      <c r="C1248">
        <v>90.333333333332575</v>
      </c>
      <c r="D1248">
        <v>98.459104860661753</v>
      </c>
      <c r="E1248">
        <v>81.408757866094732</v>
      </c>
      <c r="F1248">
        <v>51.24930982345024</v>
      </c>
      <c r="G1248">
        <v>727.31257351331192</v>
      </c>
      <c r="H1248">
        <v>8.0514307030994612</v>
      </c>
      <c r="I1248">
        <v>3.4923516165733859</v>
      </c>
      <c r="J1248">
        <v>6.509509070966236</v>
      </c>
      <c r="K1248">
        <v>739.64001823657475</v>
      </c>
      <c r="L1248">
        <v>10.065347956358471</v>
      </c>
      <c r="M1248">
        <v>0.41000009011355559</v>
      </c>
    </row>
    <row r="1249" spans="1:13" x14ac:dyDescent="0.2">
      <c r="A1249">
        <v>1249</v>
      </c>
      <c r="B1249">
        <v>600</v>
      </c>
      <c r="C1249">
        <v>83.583333333333158</v>
      </c>
      <c r="D1249">
        <v>25.59936726377213</v>
      </c>
      <c r="E1249">
        <v>113.2325275555868</v>
      </c>
      <c r="F1249">
        <v>25.778729875040543</v>
      </c>
      <c r="G1249">
        <v>437.87485807126927</v>
      </c>
      <c r="H1249">
        <v>5.2387819510022355</v>
      </c>
      <c r="I1249">
        <v>1.969568648059417</v>
      </c>
      <c r="J1249">
        <v>3.6711437988059958</v>
      </c>
      <c r="K1249">
        <v>445.29666773441119</v>
      </c>
      <c r="L1249">
        <v>6.2770519592456742</v>
      </c>
      <c r="M1249">
        <v>0.41000026750826973</v>
      </c>
    </row>
    <row r="1250" spans="1:13" x14ac:dyDescent="0.2">
      <c r="A1250">
        <v>1250</v>
      </c>
      <c r="B1250">
        <v>600</v>
      </c>
      <c r="C1250">
        <v>89.499999999999389</v>
      </c>
      <c r="D1250">
        <v>88.613194374595423</v>
      </c>
      <c r="E1250">
        <v>83.35959348724613</v>
      </c>
      <c r="F1250">
        <v>48.361465186949879</v>
      </c>
      <c r="G1250">
        <v>695.23953458003166</v>
      </c>
      <c r="H1250">
        <v>7.7680394925143732</v>
      </c>
      <c r="I1250">
        <v>3.2966804226896089</v>
      </c>
      <c r="J1250">
        <v>6.1447910954139955</v>
      </c>
      <c r="K1250">
        <v>707.02337901765202</v>
      </c>
      <c r="L1250">
        <v>9.4230258365981872</v>
      </c>
      <c r="M1250">
        <v>0.41000010306928719</v>
      </c>
    </row>
    <row r="1251" spans="1:13" x14ac:dyDescent="0.2">
      <c r="A1251">
        <v>1251</v>
      </c>
      <c r="B1251">
        <v>600</v>
      </c>
      <c r="C1251">
        <v>88.083333333332774</v>
      </c>
      <c r="D1251">
        <v>97.474513812055264</v>
      </c>
      <c r="E1251">
        <v>76.814736121217649</v>
      </c>
      <c r="F1251">
        <v>45.172075463422537</v>
      </c>
      <c r="G1251">
        <v>621.1009155121892</v>
      </c>
      <c r="H1251">
        <v>7.0512875933266956</v>
      </c>
      <c r="I1251">
        <v>3.1276766928537012</v>
      </c>
      <c r="J1251">
        <v>5.8297794834178953</v>
      </c>
      <c r="K1251">
        <v>631.62818832195671</v>
      </c>
      <c r="L1251">
        <v>9.07673843875755</v>
      </c>
      <c r="M1251">
        <v>0.41000012951075093</v>
      </c>
    </row>
    <row r="1252" spans="1:13" x14ac:dyDescent="0.2">
      <c r="A1252">
        <v>1252</v>
      </c>
      <c r="B1252">
        <v>600</v>
      </c>
      <c r="C1252">
        <v>84.249999999999844</v>
      </c>
      <c r="D1252">
        <v>98.459104860661753</v>
      </c>
      <c r="E1252">
        <v>70.513751679043907</v>
      </c>
      <c r="F1252">
        <v>38.449740072617082</v>
      </c>
      <c r="G1252">
        <v>504.58990701844351</v>
      </c>
      <c r="H1252">
        <v>5.9891977094177387</v>
      </c>
      <c r="I1252">
        <v>2.6143573502821931</v>
      </c>
      <c r="J1252">
        <v>4.872986673405765</v>
      </c>
      <c r="K1252">
        <v>513.14248727840334</v>
      </c>
      <c r="L1252">
        <v>7.3873794197077087</v>
      </c>
      <c r="M1252">
        <v>0.41000024025138232</v>
      </c>
    </row>
    <row r="1253" spans="1:13" x14ac:dyDescent="0.2">
      <c r="A1253">
        <v>1253</v>
      </c>
      <c r="B1253">
        <v>600</v>
      </c>
      <c r="C1253">
        <v>89.999999999999346</v>
      </c>
      <c r="D1253">
        <v>95.505331714842086</v>
      </c>
      <c r="E1253">
        <v>83.254278557658608</v>
      </c>
      <c r="F1253">
        <v>51.991293475954656</v>
      </c>
      <c r="G1253">
        <v>746.9070928367039</v>
      </c>
      <c r="H1253">
        <v>8.2989676981856597</v>
      </c>
      <c r="I1253">
        <v>3.5572319514186321</v>
      </c>
      <c r="J1253">
        <v>6.6304416615445145</v>
      </c>
      <c r="K1253">
        <v>759.56665750459081</v>
      </c>
      <c r="L1253">
        <v>10.614977967948716</v>
      </c>
      <c r="M1253">
        <v>0.41000009508801571</v>
      </c>
    </row>
    <row r="1254" spans="1:13" x14ac:dyDescent="0.2">
      <c r="A1254">
        <v>1254</v>
      </c>
      <c r="B1254">
        <v>600</v>
      </c>
      <c r="C1254">
        <v>85.999999999999687</v>
      </c>
      <c r="D1254">
        <v>98.459104860661753</v>
      </c>
      <c r="E1254">
        <v>73.176092568988253</v>
      </c>
      <c r="F1254">
        <v>41.407994348058388</v>
      </c>
      <c r="G1254">
        <v>554.4936165776179</v>
      </c>
      <c r="H1254">
        <v>6.447600192763022</v>
      </c>
      <c r="I1254">
        <v>2.8946740162186355</v>
      </c>
      <c r="J1254">
        <v>5.3954781290188913</v>
      </c>
      <c r="K1254">
        <v>563.89198664870958</v>
      </c>
      <c r="L1254">
        <v>8.3828033828650703</v>
      </c>
      <c r="M1254">
        <v>0.41000018119812009</v>
      </c>
    </row>
    <row r="1255" spans="1:13" x14ac:dyDescent="0.2">
      <c r="A1255">
        <v>1255</v>
      </c>
      <c r="B1255">
        <v>600</v>
      </c>
      <c r="C1255">
        <v>84.583333333333073</v>
      </c>
      <c r="D1255">
        <v>97.474513812055264</v>
      </c>
      <c r="E1255">
        <v>69.144394356561889</v>
      </c>
      <c r="F1255">
        <v>36.60116532843535</v>
      </c>
      <c r="G1255">
        <v>475.22682575201031</v>
      </c>
      <c r="H1255">
        <v>5.6184452305656567</v>
      </c>
      <c r="I1255">
        <v>2.4283802445124789</v>
      </c>
      <c r="J1255">
        <v>4.5263378276094661</v>
      </c>
      <c r="K1255">
        <v>483.28170421379838</v>
      </c>
      <c r="L1255">
        <v>6.8168354301820013</v>
      </c>
      <c r="M1255">
        <v>0.41000022768280681</v>
      </c>
    </row>
    <row r="1256" spans="1:13" x14ac:dyDescent="0.2">
      <c r="A1256">
        <v>1256</v>
      </c>
      <c r="B1256">
        <v>600</v>
      </c>
      <c r="C1256">
        <v>87.249999999999588</v>
      </c>
      <c r="D1256">
        <v>98.459104860661753</v>
      </c>
      <c r="E1256">
        <v>75.732951508954386</v>
      </c>
      <c r="F1256">
        <v>44.352237062770946</v>
      </c>
      <c r="G1256">
        <v>605.13528027614052</v>
      </c>
      <c r="H1256">
        <v>6.9356479114744225</v>
      </c>
      <c r="I1256">
        <v>3.0367360242455121</v>
      </c>
      <c r="J1256">
        <v>5.660272179395176</v>
      </c>
      <c r="K1256">
        <v>615.39196495610906</v>
      </c>
      <c r="L1256">
        <v>8.6656104509170611</v>
      </c>
      <c r="M1256">
        <v>0.41000014813066343</v>
      </c>
    </row>
    <row r="1257" spans="1:13" x14ac:dyDescent="0.2">
      <c r="A1257">
        <v>1257</v>
      </c>
      <c r="B1257">
        <v>600</v>
      </c>
      <c r="C1257">
        <v>88.083333333332774</v>
      </c>
      <c r="D1257">
        <v>98.459104860661753</v>
      </c>
      <c r="E1257">
        <v>75.748381223373542</v>
      </c>
      <c r="F1257">
        <v>44.370311416180371</v>
      </c>
      <c r="G1257">
        <v>605.44908310214169</v>
      </c>
      <c r="H1257">
        <v>6.8735941317178302</v>
      </c>
      <c r="I1257">
        <v>3.1108303438025673</v>
      </c>
      <c r="J1257">
        <v>5.7983790192032938</v>
      </c>
      <c r="K1257">
        <v>615.71106712286041</v>
      </c>
      <c r="L1257">
        <v>8.9945004755052711</v>
      </c>
      <c r="M1257">
        <v>0.41000012951075093</v>
      </c>
    </row>
    <row r="1258" spans="1:13" x14ac:dyDescent="0.2">
      <c r="A1258">
        <v>1258</v>
      </c>
      <c r="B1258">
        <v>600</v>
      </c>
      <c r="C1258">
        <v>85.08333333333303</v>
      </c>
      <c r="D1258">
        <v>48.244961381724302</v>
      </c>
      <c r="E1258">
        <v>93.657382979909556</v>
      </c>
      <c r="F1258">
        <v>33.237311029213885</v>
      </c>
      <c r="G1258">
        <v>509.11423605783449</v>
      </c>
      <c r="H1258">
        <v>5.9837128625798588</v>
      </c>
      <c r="I1258">
        <v>2.6578860594984528</v>
      </c>
      <c r="J1258">
        <v>4.95412126653952</v>
      </c>
      <c r="K1258">
        <v>517.7434752334492</v>
      </c>
      <c r="L1258">
        <v>8.122524474756089</v>
      </c>
      <c r="M1258">
        <v>0.41000021005196502</v>
      </c>
    </row>
    <row r="1259" spans="1:13" x14ac:dyDescent="0.2">
      <c r="A1259">
        <v>1259</v>
      </c>
      <c r="B1259">
        <v>600</v>
      </c>
      <c r="C1259">
        <v>80.6666666666666</v>
      </c>
      <c r="D1259">
        <v>32.491504604018417</v>
      </c>
      <c r="E1259">
        <v>93.144799032733459</v>
      </c>
      <c r="F1259">
        <v>22.139964712607689</v>
      </c>
      <c r="G1259">
        <v>338.11768070773007</v>
      </c>
      <c r="H1259">
        <v>4.1915414963768223</v>
      </c>
      <c r="I1259">
        <v>2.0250211497277291</v>
      </c>
      <c r="J1259">
        <v>3.7745035409650121</v>
      </c>
      <c r="K1259">
        <v>343.84873833756654</v>
      </c>
      <c r="L1259">
        <v>6.4184987070881547</v>
      </c>
      <c r="M1259">
        <v>0.4100004280792971</v>
      </c>
    </row>
    <row r="1260" spans="1:13" x14ac:dyDescent="0.2">
      <c r="A1260">
        <v>1260</v>
      </c>
      <c r="B1260">
        <v>600</v>
      </c>
      <c r="C1260">
        <v>88.083333333332774</v>
      </c>
      <c r="D1260">
        <v>29.537731458198554</v>
      </c>
      <c r="E1260">
        <v>126.77631399946074</v>
      </c>
      <c r="F1260">
        <v>37.285782366997651</v>
      </c>
      <c r="G1260">
        <v>673.53257730742848</v>
      </c>
      <c r="H1260">
        <v>7.6465382475772881</v>
      </c>
      <c r="I1260">
        <v>2.9812054847364382</v>
      </c>
      <c r="J1260">
        <v>5.5567669799374428</v>
      </c>
      <c r="K1260">
        <v>684.94853405534923</v>
      </c>
      <c r="L1260">
        <v>10.351448623115193</v>
      </c>
      <c r="M1260">
        <v>0.41000012951075093</v>
      </c>
    </row>
    <row r="1261" spans="1:13" x14ac:dyDescent="0.2">
      <c r="A1261">
        <v>1262</v>
      </c>
      <c r="B1261">
        <v>600</v>
      </c>
      <c r="C1261">
        <v>87.66666666666606</v>
      </c>
      <c r="D1261">
        <v>88.613194374595423</v>
      </c>
      <c r="E1261">
        <v>77.238907410741035</v>
      </c>
      <c r="F1261">
        <v>41.5203033164738</v>
      </c>
      <c r="G1261">
        <v>572.6052535261465</v>
      </c>
      <c r="H1261">
        <v>6.5316188615150246</v>
      </c>
      <c r="I1261">
        <v>3.0735893948280495</v>
      </c>
      <c r="J1261">
        <v>5.7289643892414714</v>
      </c>
      <c r="K1261">
        <v>582.3105640177273</v>
      </c>
      <c r="L1261">
        <v>9.2399271655705206</v>
      </c>
      <c r="M1261">
        <v>0.41000013850817107</v>
      </c>
    </row>
    <row r="1262" spans="1:13" x14ac:dyDescent="0.2">
      <c r="A1262">
        <v>1263</v>
      </c>
      <c r="B1262">
        <v>600</v>
      </c>
      <c r="C1262">
        <v>86.999999999999602</v>
      </c>
      <c r="D1262">
        <v>98.459104860661753</v>
      </c>
      <c r="E1262">
        <v>76.737583692660991</v>
      </c>
      <c r="F1262">
        <v>45.536747184096008</v>
      </c>
      <c r="G1262">
        <v>625.77238086486193</v>
      </c>
      <c r="H1262">
        <v>7.1927859869524688</v>
      </c>
      <c r="I1262">
        <v>3.169874452344327</v>
      </c>
      <c r="J1262">
        <v>5.9084332755719045</v>
      </c>
      <c r="K1262">
        <v>636.37885875020936</v>
      </c>
      <c r="L1262">
        <v>9.2658452552592152</v>
      </c>
      <c r="M1262">
        <v>0.41000015422213526</v>
      </c>
    </row>
    <row r="1263" spans="1:13" x14ac:dyDescent="0.2">
      <c r="A1263">
        <v>1264</v>
      </c>
      <c r="B1263">
        <v>600</v>
      </c>
      <c r="C1263">
        <v>86.583333333332902</v>
      </c>
      <c r="D1263">
        <v>98.459104860661753</v>
      </c>
      <c r="E1263">
        <v>72.984714706302199</v>
      </c>
      <c r="F1263">
        <v>41.191688432097052</v>
      </c>
      <c r="G1263">
        <v>550.81083365863708</v>
      </c>
      <c r="H1263">
        <v>6.3616265677609993</v>
      </c>
      <c r="I1263">
        <v>2.7404167544068336</v>
      </c>
      <c r="J1263">
        <v>5.1079529439083569</v>
      </c>
      <c r="K1263">
        <v>560.14676709105981</v>
      </c>
      <c r="L1263">
        <v>7.7597972430791451</v>
      </c>
      <c r="M1263">
        <v>0.41000016493631414</v>
      </c>
    </row>
    <row r="1264" spans="1:13" x14ac:dyDescent="0.2">
      <c r="A1264">
        <v>1265</v>
      </c>
      <c r="B1264">
        <v>600</v>
      </c>
      <c r="C1264">
        <v>84.666666666666316</v>
      </c>
      <c r="D1264">
        <v>98.459104860661753</v>
      </c>
      <c r="E1264">
        <v>71.668227909865763</v>
      </c>
      <c r="F1264">
        <v>39.719072329829409</v>
      </c>
      <c r="G1264">
        <v>525.87913935773508</v>
      </c>
      <c r="H1264">
        <v>6.2111709372961093</v>
      </c>
      <c r="I1264">
        <v>2.8307157047160043</v>
      </c>
      <c r="J1264">
        <v>5.2762641280820208</v>
      </c>
      <c r="K1264">
        <v>534.79254873388629</v>
      </c>
      <c r="L1264">
        <v>10.307903440318572</v>
      </c>
      <c r="M1264">
        <v>0.41000022464477509</v>
      </c>
    </row>
    <row r="1265" spans="1:13" x14ac:dyDescent="0.2">
      <c r="A1265">
        <v>1266</v>
      </c>
      <c r="B1265">
        <v>600</v>
      </c>
      <c r="C1265">
        <v>87.999999999999517</v>
      </c>
      <c r="D1265">
        <v>98.459104860661753</v>
      </c>
      <c r="E1265">
        <v>76.446249853177576</v>
      </c>
      <c r="F1265">
        <v>45.191643472021369</v>
      </c>
      <c r="G1265">
        <v>619.74456998997391</v>
      </c>
      <c r="H1265">
        <v>7.0425519317042875</v>
      </c>
      <c r="I1265">
        <v>3.1752774385633953</v>
      </c>
      <c r="J1265">
        <v>5.9185040793353121</v>
      </c>
      <c r="K1265">
        <v>630.24885546075677</v>
      </c>
      <c r="L1265">
        <v>9.2646599562338405</v>
      </c>
      <c r="M1265">
        <v>0.41000013126221729</v>
      </c>
    </row>
    <row r="1266" spans="1:13" x14ac:dyDescent="0.2">
      <c r="A1266">
        <v>1267</v>
      </c>
      <c r="B1266">
        <v>600</v>
      </c>
      <c r="C1266">
        <v>85.08333333333303</v>
      </c>
      <c r="D1266">
        <v>97.474513812055264</v>
      </c>
      <c r="E1266">
        <v>71.986916752877676</v>
      </c>
      <c r="F1266">
        <v>39.672366256710205</v>
      </c>
      <c r="G1266">
        <v>526.53173064706937</v>
      </c>
      <c r="H1266">
        <v>6.1884238665669491</v>
      </c>
      <c r="I1266">
        <v>2.7352594777174328</v>
      </c>
      <c r="J1266">
        <v>5.0983401262207506</v>
      </c>
      <c r="K1266">
        <v>535.45618790146784</v>
      </c>
      <c r="L1266">
        <v>7.853545428589217</v>
      </c>
      <c r="M1266">
        <v>0.41000021005196502</v>
      </c>
    </row>
    <row r="1267" spans="1:13" x14ac:dyDescent="0.2">
      <c r="A1267">
        <v>1268</v>
      </c>
      <c r="B1267">
        <v>600</v>
      </c>
      <c r="C1267">
        <v>85.583333333332988</v>
      </c>
      <c r="D1267">
        <v>95.505331714842086</v>
      </c>
      <c r="E1267">
        <v>73.571433692216146</v>
      </c>
      <c r="F1267">
        <v>40.600925851796163</v>
      </c>
      <c r="G1267">
        <v>545.28416184038031</v>
      </c>
      <c r="H1267">
        <v>6.3713826115721419</v>
      </c>
      <c r="I1267">
        <v>2.6333108113086507</v>
      </c>
      <c r="J1267">
        <v>4.9083146529518187</v>
      </c>
      <c r="K1267">
        <v>554.52644841339645</v>
      </c>
      <c r="L1267">
        <v>7.4791196143842757</v>
      </c>
      <c r="M1267">
        <v>0.4100001937863848</v>
      </c>
    </row>
    <row r="1268" spans="1:13" x14ac:dyDescent="0.2">
      <c r="A1268">
        <v>1269</v>
      </c>
      <c r="B1268">
        <v>600</v>
      </c>
      <c r="C1268">
        <v>91.583333333332476</v>
      </c>
      <c r="D1268">
        <v>96.489922763448604</v>
      </c>
      <c r="E1268">
        <v>83.937084434210945</v>
      </c>
      <c r="F1268">
        <v>53.392419292546691</v>
      </c>
      <c r="G1268">
        <v>770.45592823619506</v>
      </c>
      <c r="H1268">
        <v>8.4126216003952941</v>
      </c>
      <c r="I1268">
        <v>3.5212378442034833</v>
      </c>
      <c r="J1268">
        <v>6.563351060957098</v>
      </c>
      <c r="K1268">
        <v>783.51460112204484</v>
      </c>
      <c r="L1268">
        <v>10.408810941584868</v>
      </c>
      <c r="M1268">
        <v>0.41000007366842861</v>
      </c>
    </row>
    <row r="1269" spans="1:13" x14ac:dyDescent="0.2">
      <c r="A1269">
        <v>1270</v>
      </c>
      <c r="B1269">
        <v>600</v>
      </c>
      <c r="C1269">
        <v>88.083333333332774</v>
      </c>
      <c r="D1269">
        <v>96.489922763448604</v>
      </c>
      <c r="E1269">
        <v>77.67519897805424</v>
      </c>
      <c r="F1269">
        <v>45.72319700492406</v>
      </c>
      <c r="G1269">
        <v>632.50487947720319</v>
      </c>
      <c r="H1269">
        <v>7.1807554907535351</v>
      </c>
      <c r="I1269">
        <v>3.1427495684655482</v>
      </c>
      <c r="J1269">
        <v>5.8578743121445438</v>
      </c>
      <c r="K1269">
        <v>643.22544235751172</v>
      </c>
      <c r="L1269">
        <v>9.1420623458929278</v>
      </c>
      <c r="M1269">
        <v>0.41000012951075093</v>
      </c>
    </row>
    <row r="1270" spans="1:13" x14ac:dyDescent="0.2">
      <c r="A1270">
        <v>1271</v>
      </c>
      <c r="B1270">
        <v>600</v>
      </c>
      <c r="C1270">
        <v>87.166666666666103</v>
      </c>
      <c r="D1270">
        <v>98.459104860661753</v>
      </c>
      <c r="E1270">
        <v>76.408438668275252</v>
      </c>
      <c r="F1270">
        <v>45.146949925715347</v>
      </c>
      <c r="G1270">
        <v>618.96481434798284</v>
      </c>
      <c r="H1270">
        <v>7.1009347726346483</v>
      </c>
      <c r="I1270">
        <v>3.0966337023340258</v>
      </c>
      <c r="J1270">
        <v>5.7719174321230664</v>
      </c>
      <c r="K1270">
        <v>629.45590357878757</v>
      </c>
      <c r="L1270">
        <v>8.9177284687411831</v>
      </c>
      <c r="M1270">
        <v>0.4100001501339402</v>
      </c>
    </row>
    <row r="1271" spans="1:13" x14ac:dyDescent="0.2">
      <c r="A1271">
        <v>1272</v>
      </c>
      <c r="B1271">
        <v>600</v>
      </c>
      <c r="C1271">
        <v>86.166666666666188</v>
      </c>
      <c r="D1271">
        <v>22.645594117952264</v>
      </c>
      <c r="E1271">
        <v>119.95687627080046</v>
      </c>
      <c r="F1271">
        <v>25.593159100859928</v>
      </c>
      <c r="G1271">
        <v>448.60007510657312</v>
      </c>
      <c r="H1271">
        <v>5.2061904267687691</v>
      </c>
      <c r="I1271">
        <v>2.1752180368100507</v>
      </c>
      <c r="J1271">
        <v>4.0544604600373724</v>
      </c>
      <c r="K1271">
        <v>456.20360260322354</v>
      </c>
      <c r="L1271">
        <v>7.1512497622896527</v>
      </c>
      <c r="M1271">
        <v>0.41000017639483249</v>
      </c>
    </row>
    <row r="1272" spans="1:13" x14ac:dyDescent="0.2">
      <c r="A1272">
        <v>1273</v>
      </c>
      <c r="B1272">
        <v>600</v>
      </c>
      <c r="C1272">
        <v>91.333333333332476</v>
      </c>
      <c r="D1272">
        <v>88.613194374595423</v>
      </c>
      <c r="E1272">
        <v>88.301929391676609</v>
      </c>
      <c r="F1272">
        <v>54.266106130497228</v>
      </c>
      <c r="G1272">
        <v>804.98751499866091</v>
      </c>
      <c r="H1272">
        <v>8.8137319160438139</v>
      </c>
      <c r="I1272">
        <v>3.7375262940233451</v>
      </c>
      <c r="J1272">
        <v>6.9664982181236619</v>
      </c>
      <c r="K1272">
        <v>818.63147760417803</v>
      </c>
      <c r="L1272">
        <v>11.056779772823802</v>
      </c>
      <c r="M1272">
        <v>0.410000076697843</v>
      </c>
    </row>
    <row r="1273" spans="1:13" x14ac:dyDescent="0.2">
      <c r="A1273">
        <v>1274</v>
      </c>
      <c r="B1273">
        <v>600</v>
      </c>
      <c r="C1273">
        <v>88.666666666665975</v>
      </c>
      <c r="D1273">
        <v>98.459104860661753</v>
      </c>
      <c r="E1273">
        <v>80.863904747562572</v>
      </c>
      <c r="F1273">
        <v>50.565601971290761</v>
      </c>
      <c r="G1273">
        <v>714.98949669884666</v>
      </c>
      <c r="H1273">
        <v>8.0637913161524697</v>
      </c>
      <c r="I1273">
        <v>3.5886699485403541</v>
      </c>
      <c r="J1273">
        <v>6.6890399786399879</v>
      </c>
      <c r="K1273">
        <v>727.10810802778906</v>
      </c>
      <c r="L1273">
        <v>10.916287924955434</v>
      </c>
      <c r="M1273">
        <v>0.41000011788767943</v>
      </c>
    </row>
    <row r="1274" spans="1:13" x14ac:dyDescent="0.2">
      <c r="A1274">
        <v>1275</v>
      </c>
      <c r="B1274">
        <v>600</v>
      </c>
      <c r="C1274">
        <v>88.499999999999474</v>
      </c>
      <c r="D1274">
        <v>98.459104860661753</v>
      </c>
      <c r="E1274">
        <v>80.883091069592425</v>
      </c>
      <c r="F1274">
        <v>50.589599897693532</v>
      </c>
      <c r="G1274">
        <v>715.42126319500676</v>
      </c>
      <c r="H1274">
        <v>8.0838560812995599</v>
      </c>
      <c r="I1274">
        <v>3.3581814566008066</v>
      </c>
      <c r="J1274">
        <v>6.2594248958076539</v>
      </c>
      <c r="K1274">
        <v>727.54719664638628</v>
      </c>
      <c r="L1274">
        <v>9.5261918229297375</v>
      </c>
      <c r="M1274">
        <v>0.4100001210977986</v>
      </c>
    </row>
    <row r="1275" spans="1:13" x14ac:dyDescent="0.2">
      <c r="A1275">
        <v>1276</v>
      </c>
      <c r="B1275">
        <v>600</v>
      </c>
      <c r="C1275">
        <v>86.166666666666188</v>
      </c>
      <c r="D1275">
        <v>97.474513812055264</v>
      </c>
      <c r="E1275">
        <v>73.868021108078551</v>
      </c>
      <c r="F1275">
        <v>41.772829008885303</v>
      </c>
      <c r="G1275">
        <v>562.25402343932205</v>
      </c>
      <c r="H1275">
        <v>6.5251917613848187</v>
      </c>
      <c r="I1275">
        <v>2.856702581840914</v>
      </c>
      <c r="J1275">
        <v>5.324701923282225</v>
      </c>
      <c r="K1275">
        <v>571.78392359885186</v>
      </c>
      <c r="L1275">
        <v>8.174145556968611</v>
      </c>
      <c r="M1275">
        <v>0.41000017639483249</v>
      </c>
    </row>
    <row r="1276" spans="1:13" x14ac:dyDescent="0.2">
      <c r="A1276">
        <v>1277</v>
      </c>
      <c r="B1276">
        <v>600</v>
      </c>
      <c r="C1276">
        <v>83.999999999999858</v>
      </c>
      <c r="D1276">
        <v>97.474513812055264</v>
      </c>
      <c r="E1276">
        <v>67.913756537643721</v>
      </c>
      <c r="F1276">
        <v>35.309898231994964</v>
      </c>
      <c r="G1276">
        <v>453.99832150983298</v>
      </c>
      <c r="H1276">
        <v>5.4047419227361164</v>
      </c>
      <c r="I1276">
        <v>2.4871916531504876</v>
      </c>
      <c r="J1276">
        <v>4.6359583469720169</v>
      </c>
      <c r="K1276">
        <v>461.69340405044818</v>
      </c>
      <c r="L1276">
        <v>7.1236749420451622</v>
      </c>
      <c r="M1276">
        <v>0.41000025013106894</v>
      </c>
    </row>
    <row r="1277" spans="1:13" x14ac:dyDescent="0.2">
      <c r="A1277">
        <v>1278</v>
      </c>
      <c r="B1277">
        <v>600</v>
      </c>
      <c r="C1277">
        <v>87.333333333332831</v>
      </c>
      <c r="D1277">
        <v>98.459104860661753</v>
      </c>
      <c r="E1277">
        <v>74.221115401491346</v>
      </c>
      <c r="F1277">
        <v>42.59912884033622</v>
      </c>
      <c r="G1277">
        <v>574.86716555783073</v>
      </c>
      <c r="H1277">
        <v>6.5824484605858862</v>
      </c>
      <c r="I1277">
        <v>2.9192022893061127</v>
      </c>
      <c r="J1277">
        <v>5.4411971841679634</v>
      </c>
      <c r="K1277">
        <v>584.61082165758785</v>
      </c>
      <c r="L1277">
        <v>8.2289085525411387</v>
      </c>
      <c r="M1277">
        <v>0.41000014615411695</v>
      </c>
    </row>
    <row r="1278" spans="1:13" x14ac:dyDescent="0.2">
      <c r="A1278">
        <v>1279</v>
      </c>
      <c r="B1278">
        <v>600</v>
      </c>
      <c r="C1278">
        <v>84.916666666666302</v>
      </c>
      <c r="D1278">
        <v>97.474513812055264</v>
      </c>
      <c r="E1278">
        <v>70.367233948887829</v>
      </c>
      <c r="F1278">
        <v>37.907218500270652</v>
      </c>
      <c r="G1278">
        <v>496.90691133567896</v>
      </c>
      <c r="H1278">
        <v>5.8517006241689629</v>
      </c>
      <c r="I1278">
        <v>2.6644860121339966</v>
      </c>
      <c r="J1278">
        <v>4.9664231353848951</v>
      </c>
      <c r="K1278">
        <v>505.32924718166424</v>
      </c>
      <c r="L1278">
        <v>7.7211541788010649</v>
      </c>
      <c r="M1278">
        <v>0.41000021577174706</v>
      </c>
    </row>
    <row r="1279" spans="1:13" x14ac:dyDescent="0.2">
      <c r="A1279">
        <v>1280</v>
      </c>
      <c r="B1279">
        <v>600</v>
      </c>
      <c r="C1279">
        <v>84.916666666666302</v>
      </c>
      <c r="D1279">
        <v>96.489922763448604</v>
      </c>
      <c r="E1279">
        <v>72.625117292077292</v>
      </c>
      <c r="F1279">
        <v>39.97104786790716</v>
      </c>
      <c r="G1279">
        <v>533.05246688431146</v>
      </c>
      <c r="H1279">
        <v>6.2773597670380425</v>
      </c>
      <c r="I1279">
        <v>2.7675983307130259</v>
      </c>
      <c r="J1279">
        <v>5.1586175782162638</v>
      </c>
      <c r="K1279">
        <v>542.0874527080399</v>
      </c>
      <c r="L1279">
        <v>8.0757693454032449</v>
      </c>
      <c r="M1279">
        <v>0.41000021577174706</v>
      </c>
    </row>
    <row r="1280" spans="1:13" x14ac:dyDescent="0.2">
      <c r="A1280">
        <v>1281</v>
      </c>
      <c r="B1280">
        <v>600</v>
      </c>
      <c r="C1280">
        <v>87.66666666666606</v>
      </c>
      <c r="D1280">
        <v>97.474513812055264</v>
      </c>
      <c r="E1280">
        <v>79.326339026708425</v>
      </c>
      <c r="F1280">
        <v>48.174341002440691</v>
      </c>
      <c r="G1280">
        <v>674.09161012126242</v>
      </c>
      <c r="H1280">
        <v>7.6892579101285214</v>
      </c>
      <c r="I1280">
        <v>3.4083364048380105</v>
      </c>
      <c r="J1280">
        <v>6.3529103538453127</v>
      </c>
      <c r="K1280">
        <v>685.51705258045865</v>
      </c>
      <c r="L1280">
        <v>10.319348677446399</v>
      </c>
      <c r="M1280">
        <v>0.41000013850817107</v>
      </c>
    </row>
    <row r="1281" spans="1:13" x14ac:dyDescent="0.2">
      <c r="A1281">
        <v>1282</v>
      </c>
      <c r="B1281">
        <v>600</v>
      </c>
      <c r="C1281">
        <v>83.333333333333172</v>
      </c>
      <c r="D1281">
        <v>23.63018516655886</v>
      </c>
      <c r="E1281">
        <v>118.24937648648348</v>
      </c>
      <c r="F1281">
        <v>25.951037486744557</v>
      </c>
      <c r="G1281">
        <v>451.33460775588583</v>
      </c>
      <c r="H1281">
        <v>5.4160152930706396</v>
      </c>
      <c r="I1281">
        <v>2.1392952795981675</v>
      </c>
      <c r="J1281">
        <v>3.9875028510683457</v>
      </c>
      <c r="K1281">
        <v>458.9845635335281</v>
      </c>
      <c r="L1281">
        <v>6.8391803163363543</v>
      </c>
      <c r="M1281">
        <v>0.41000027850882192</v>
      </c>
    </row>
    <row r="1282" spans="1:13" x14ac:dyDescent="0.2">
      <c r="A1282">
        <v>1283</v>
      </c>
      <c r="B1282">
        <v>600</v>
      </c>
      <c r="C1282">
        <v>86.249999999999673</v>
      </c>
      <c r="D1282">
        <v>86.64401227738233</v>
      </c>
      <c r="E1282">
        <v>79.50155156875978</v>
      </c>
      <c r="F1282">
        <v>43.011010465222661</v>
      </c>
      <c r="G1282">
        <v>602.56608834947463</v>
      </c>
      <c r="H1282">
        <v>6.9862734881098776</v>
      </c>
      <c r="I1282">
        <v>2.9397938001176307</v>
      </c>
      <c r="J1282">
        <v>5.4795783785976342</v>
      </c>
      <c r="K1282">
        <v>612.77925365845863</v>
      </c>
      <c r="L1282">
        <v>8.4922636113019703</v>
      </c>
      <c r="M1282">
        <v>0.41000017404114975</v>
      </c>
    </row>
    <row r="1283" spans="1:13" x14ac:dyDescent="0.2">
      <c r="A1283">
        <v>1284</v>
      </c>
      <c r="B1283">
        <v>600</v>
      </c>
      <c r="C1283">
        <v>84.916666666666302</v>
      </c>
      <c r="D1283">
        <v>98.459104860661753</v>
      </c>
      <c r="E1283">
        <v>70.048822893017316</v>
      </c>
      <c r="F1283">
        <v>37.944378862366833</v>
      </c>
      <c r="G1283">
        <v>496.16680439509707</v>
      </c>
      <c r="H1283">
        <v>5.8429849389020516</v>
      </c>
      <c r="I1283">
        <v>2.6929500313185648</v>
      </c>
      <c r="J1283">
        <v>5.019478157164146</v>
      </c>
      <c r="K1283">
        <v>504.57659578039295</v>
      </c>
      <c r="L1283">
        <v>7.7969808809204126</v>
      </c>
      <c r="M1283">
        <v>0.41000021577174706</v>
      </c>
    </row>
    <row r="1284" spans="1:13" x14ac:dyDescent="0.2">
      <c r="A1284">
        <v>1285</v>
      </c>
      <c r="B1284">
        <v>600</v>
      </c>
      <c r="C1284">
        <v>88.916666666665961</v>
      </c>
      <c r="D1284">
        <v>97.474513812055264</v>
      </c>
      <c r="E1284">
        <v>79.653481311527642</v>
      </c>
      <c r="F1284">
        <v>48.572502850433658</v>
      </c>
      <c r="G1284">
        <v>681.18834704788026</v>
      </c>
      <c r="H1284">
        <v>7.6609748496481984</v>
      </c>
      <c r="I1284">
        <v>3.4184546390172899</v>
      </c>
      <c r="J1284">
        <v>6.3717700634059451</v>
      </c>
      <c r="K1284">
        <v>692.7340451998939</v>
      </c>
      <c r="L1284">
        <v>10.144334600863536</v>
      </c>
      <c r="M1284">
        <v>0.41000011323134739</v>
      </c>
    </row>
    <row r="1285" spans="1:13" x14ac:dyDescent="0.2">
      <c r="A1285">
        <v>1286</v>
      </c>
      <c r="B1285">
        <v>600</v>
      </c>
      <c r="C1285">
        <v>87.249999999999588</v>
      </c>
      <c r="D1285">
        <v>97.474513812055264</v>
      </c>
      <c r="E1285">
        <v>79.315720640408045</v>
      </c>
      <c r="F1285">
        <v>48.161444919434288</v>
      </c>
      <c r="G1285">
        <v>673.86200979055923</v>
      </c>
      <c r="H1285">
        <v>7.7233468170838098</v>
      </c>
      <c r="I1285">
        <v>3.231250143892225</v>
      </c>
      <c r="J1285">
        <v>6.0228334462110427</v>
      </c>
      <c r="K1285">
        <v>685.28357184041636</v>
      </c>
      <c r="L1285">
        <v>9.3218937669431359</v>
      </c>
      <c r="M1285">
        <v>0.41000014813066343</v>
      </c>
    </row>
    <row r="1286" spans="1:13" x14ac:dyDescent="0.2">
      <c r="A1286">
        <v>1287</v>
      </c>
      <c r="B1286">
        <v>600</v>
      </c>
      <c r="C1286">
        <v>90.083333333332604</v>
      </c>
      <c r="D1286">
        <v>98.459104860661753</v>
      </c>
      <c r="E1286">
        <v>82.511600861161952</v>
      </c>
      <c r="F1286">
        <v>52.647262111613088</v>
      </c>
      <c r="G1286">
        <v>752.64819894482753</v>
      </c>
      <c r="H1286">
        <v>8.3550216349102708</v>
      </c>
      <c r="I1286">
        <v>3.6511066828019398</v>
      </c>
      <c r="J1286">
        <v>6.8054178616997953</v>
      </c>
      <c r="K1286">
        <v>765.40506979086729</v>
      </c>
      <c r="L1286">
        <v>10.791451368565289</v>
      </c>
      <c r="M1286">
        <v>0.4100000938192313</v>
      </c>
    </row>
    <row r="1287" spans="1:13" x14ac:dyDescent="0.2">
      <c r="A1287">
        <v>1288</v>
      </c>
      <c r="B1287">
        <v>600</v>
      </c>
      <c r="C1287">
        <v>88.499999999999474</v>
      </c>
      <c r="D1287">
        <v>98.459104860661753</v>
      </c>
      <c r="E1287">
        <v>78.559945133346247</v>
      </c>
      <c r="F1287">
        <v>47.725238497326139</v>
      </c>
      <c r="G1287">
        <v>664.28534816203592</v>
      </c>
      <c r="H1287">
        <v>7.5060491317744606</v>
      </c>
      <c r="I1287">
        <v>3.1935173655627844</v>
      </c>
      <c r="J1287">
        <v>5.9525020793341739</v>
      </c>
      <c r="K1287">
        <v>675.54456051556042</v>
      </c>
      <c r="L1287">
        <v>8.9895552969462873</v>
      </c>
      <c r="M1287">
        <v>0.4100001210977986</v>
      </c>
    </row>
    <row r="1288" spans="1:13" x14ac:dyDescent="0.2">
      <c r="A1288">
        <v>1289</v>
      </c>
      <c r="B1288">
        <v>600</v>
      </c>
      <c r="C1288">
        <v>87.999999999999517</v>
      </c>
      <c r="D1288">
        <v>96.489922763448604</v>
      </c>
      <c r="E1288">
        <v>76.511562322714525</v>
      </c>
      <c r="F1288">
        <v>44.363518225165691</v>
      </c>
      <c r="G1288">
        <v>608.67097982381677</v>
      </c>
      <c r="H1288">
        <v>6.9167156798161376</v>
      </c>
      <c r="I1288">
        <v>3.0837058555851673</v>
      </c>
      <c r="J1288">
        <v>5.7478207932621936</v>
      </c>
      <c r="K1288">
        <v>618.98757482029077</v>
      </c>
      <c r="L1288">
        <v>8.9982148624408307</v>
      </c>
      <c r="M1288">
        <v>0.41000013126221729</v>
      </c>
    </row>
    <row r="1289" spans="1:13" x14ac:dyDescent="0.2">
      <c r="A1289">
        <v>1290</v>
      </c>
      <c r="B1289">
        <v>600</v>
      </c>
      <c r="C1289">
        <v>87.08333333333286</v>
      </c>
      <c r="D1289">
        <v>98.459104860661753</v>
      </c>
      <c r="E1289">
        <v>75.155398789652025</v>
      </c>
      <c r="F1289">
        <v>43.678340707158377</v>
      </c>
      <c r="G1289">
        <v>593.46089719627548</v>
      </c>
      <c r="H1289">
        <v>6.8148619773735355</v>
      </c>
      <c r="I1289">
        <v>3.0487743871216439</v>
      </c>
      <c r="J1289">
        <v>5.6827108800030635</v>
      </c>
      <c r="K1289">
        <v>603.51971212190676</v>
      </c>
      <c r="L1289">
        <v>8.8094104348243061</v>
      </c>
      <c r="M1289">
        <v>0.41000015216430868</v>
      </c>
    </row>
    <row r="1290" spans="1:13" x14ac:dyDescent="0.2">
      <c r="A1290">
        <v>1291</v>
      </c>
      <c r="B1290">
        <v>600</v>
      </c>
      <c r="C1290">
        <v>87.166666666666103</v>
      </c>
      <c r="D1290">
        <v>98.459104860661753</v>
      </c>
      <c r="E1290">
        <v>74.942251011129642</v>
      </c>
      <c r="F1290">
        <v>43.430940267363134</v>
      </c>
      <c r="G1290">
        <v>589.18726380616488</v>
      </c>
      <c r="H1290">
        <v>6.7593185140287035</v>
      </c>
      <c r="I1290">
        <v>3.0073655478578192</v>
      </c>
      <c r="J1290">
        <v>5.6055275822140143</v>
      </c>
      <c r="K1290">
        <v>599.17364108474328</v>
      </c>
      <c r="L1290">
        <v>8.6222869137794937</v>
      </c>
      <c r="M1290">
        <v>0.4100001501339402</v>
      </c>
    </row>
    <row r="1291" spans="1:13" x14ac:dyDescent="0.2">
      <c r="A1291">
        <v>1292</v>
      </c>
      <c r="B1291">
        <v>600</v>
      </c>
      <c r="C1291">
        <v>89.249999999999417</v>
      </c>
      <c r="D1291">
        <v>98.459104860661753</v>
      </c>
      <c r="E1291">
        <v>81.88892309563154</v>
      </c>
      <c r="F1291">
        <v>51.855650200869043</v>
      </c>
      <c r="G1291">
        <v>738.27867967610632</v>
      </c>
      <c r="H1291">
        <v>8.2720300243821985</v>
      </c>
      <c r="I1291">
        <v>3.5215358349455155</v>
      </c>
      <c r="J1291">
        <v>6.5639064957045941</v>
      </c>
      <c r="K1291">
        <v>750.79201418890193</v>
      </c>
      <c r="L1291">
        <v>10.23359073709983</v>
      </c>
      <c r="M1291">
        <v>0.41000010730773212</v>
      </c>
    </row>
    <row r="1292" spans="1:13" x14ac:dyDescent="0.2">
      <c r="A1292">
        <v>1293</v>
      </c>
      <c r="B1292">
        <v>600</v>
      </c>
      <c r="C1292">
        <v>88.333333333332746</v>
      </c>
      <c r="D1292">
        <v>24.614776215165438</v>
      </c>
      <c r="E1292">
        <v>138.33475228696335</v>
      </c>
      <c r="F1292">
        <v>36.995454455138635</v>
      </c>
      <c r="G1292">
        <v>700.81619542758847</v>
      </c>
      <c r="H1292">
        <v>7.9337682501236957</v>
      </c>
      <c r="I1292">
        <v>2.9841363586421412</v>
      </c>
      <c r="J1292">
        <v>5.5622299322313902</v>
      </c>
      <c r="K1292">
        <v>712.69458629225676</v>
      </c>
      <c r="L1292">
        <v>11.445471218295154</v>
      </c>
      <c r="M1292">
        <v>0.41000012439533029</v>
      </c>
    </row>
    <row r="1293" spans="1:13" x14ac:dyDescent="0.2">
      <c r="A1293">
        <v>1294</v>
      </c>
      <c r="B1293">
        <v>600</v>
      </c>
      <c r="C1293">
        <v>90.999999999999261</v>
      </c>
      <c r="D1293">
        <v>88.613194374595423</v>
      </c>
      <c r="E1293">
        <v>84.847165185096515</v>
      </c>
      <c r="F1293">
        <v>50.102909626600301</v>
      </c>
      <c r="G1293">
        <v>727.24747545646699</v>
      </c>
      <c r="H1293">
        <v>7.9917304995216796</v>
      </c>
      <c r="I1293">
        <v>3.6134964457463159</v>
      </c>
      <c r="J1293">
        <v>6.7353149035346052</v>
      </c>
      <c r="K1293">
        <v>739.57380530316209</v>
      </c>
      <c r="L1293">
        <v>10.85394509565217</v>
      </c>
      <c r="M1293">
        <v>0.41000008093172718</v>
      </c>
    </row>
    <row r="1294" spans="1:13" x14ac:dyDescent="0.2">
      <c r="A1294">
        <v>1295</v>
      </c>
      <c r="B1294">
        <v>600</v>
      </c>
      <c r="C1294">
        <v>88.333333333332746</v>
      </c>
      <c r="D1294">
        <v>98.459104860661753</v>
      </c>
      <c r="E1294">
        <v>76.677532615103559</v>
      </c>
      <c r="F1294">
        <v>45.465505410499169</v>
      </c>
      <c r="G1294">
        <v>624.52702885916995</v>
      </c>
      <c r="H1294">
        <v>7.0701173078397064</v>
      </c>
      <c r="I1294">
        <v>3.1095762458621059</v>
      </c>
      <c r="J1294">
        <v>5.7960414647942322</v>
      </c>
      <c r="K1294">
        <v>635.11236664494004</v>
      </c>
      <c r="L1294">
        <v>8.825503298583719</v>
      </c>
      <c r="M1294">
        <v>0.41000012439533029</v>
      </c>
    </row>
    <row r="1295" spans="1:13" x14ac:dyDescent="0.2">
      <c r="A1295">
        <v>1296</v>
      </c>
      <c r="B1295">
        <v>600</v>
      </c>
      <c r="C1295">
        <v>89.416666666665918</v>
      </c>
      <c r="D1295">
        <v>98.459104860661753</v>
      </c>
      <c r="E1295">
        <v>80.756871646776446</v>
      </c>
      <c r="F1295">
        <v>50.431831252580508</v>
      </c>
      <c r="G1295">
        <v>712.58373489803716</v>
      </c>
      <c r="H1295">
        <v>7.9692495981141827</v>
      </c>
      <c r="I1295">
        <v>3.4086950696068379</v>
      </c>
      <c r="J1295">
        <v>6.3535788809074329</v>
      </c>
      <c r="K1295">
        <v>724.66155362586949</v>
      </c>
      <c r="L1295">
        <v>9.7359449429256752</v>
      </c>
      <c r="M1295">
        <v>0.4100001044631667</v>
      </c>
    </row>
    <row r="1296" spans="1:13" x14ac:dyDescent="0.2">
      <c r="A1296">
        <v>1297</v>
      </c>
      <c r="B1296">
        <v>600</v>
      </c>
      <c r="C1296">
        <v>88.333333333332746</v>
      </c>
      <c r="D1296">
        <v>98.459104860661753</v>
      </c>
      <c r="E1296">
        <v>78.314546351856166</v>
      </c>
      <c r="F1296">
        <v>47.427544212267918</v>
      </c>
      <c r="G1296">
        <v>659.01772924790055</v>
      </c>
      <c r="H1296">
        <v>7.4605780669574147</v>
      </c>
      <c r="I1296">
        <v>3.2141637775115046</v>
      </c>
      <c r="J1296">
        <v>5.9909856057996347</v>
      </c>
      <c r="K1296">
        <v>670.18766257111179</v>
      </c>
      <c r="L1296">
        <v>9.1718530307227741</v>
      </c>
      <c r="M1296">
        <v>0.41000012439533029</v>
      </c>
    </row>
    <row r="1297" spans="1:13" x14ac:dyDescent="0.2">
      <c r="A1297">
        <v>1298</v>
      </c>
      <c r="B1297">
        <v>600</v>
      </c>
      <c r="C1297">
        <v>92.333333333332405</v>
      </c>
      <c r="D1297">
        <v>97.474513812055264</v>
      </c>
      <c r="E1297">
        <v>83.957958460070486</v>
      </c>
      <c r="F1297">
        <v>53.96407016799575</v>
      </c>
      <c r="G1297">
        <v>778.81037402819049</v>
      </c>
      <c r="H1297">
        <v>8.4347693938072013</v>
      </c>
      <c r="I1297">
        <v>3.6726682361824743</v>
      </c>
      <c r="J1297">
        <v>6.8456071503867175</v>
      </c>
      <c r="K1297">
        <v>792.01063748965419</v>
      </c>
      <c r="L1297">
        <v>10.717357274526195</v>
      </c>
      <c r="M1297">
        <v>0.41000006527940308</v>
      </c>
    </row>
    <row r="1298" spans="1:13" x14ac:dyDescent="0.2">
      <c r="A1298">
        <v>1299</v>
      </c>
      <c r="B1298">
        <v>600</v>
      </c>
      <c r="C1298">
        <v>84.416666666666345</v>
      </c>
      <c r="D1298">
        <v>98.459104860661753</v>
      </c>
      <c r="E1298">
        <v>68.166593293501222</v>
      </c>
      <c r="F1298">
        <v>35.932624975905512</v>
      </c>
      <c r="G1298">
        <v>462.9411593706642</v>
      </c>
      <c r="H1298">
        <v>5.4840018879052232</v>
      </c>
      <c r="I1298">
        <v>2.4497662081835356</v>
      </c>
      <c r="J1298">
        <v>4.5661998288602712</v>
      </c>
      <c r="K1298">
        <v>470.78780632459899</v>
      </c>
      <c r="L1298">
        <v>6.7780437210033107</v>
      </c>
      <c r="M1298">
        <v>0.41000023388268225</v>
      </c>
    </row>
    <row r="1299" spans="1:13" x14ac:dyDescent="0.2">
      <c r="A1299">
        <v>1300</v>
      </c>
      <c r="B1299">
        <v>600</v>
      </c>
      <c r="C1299">
        <v>93.083333333332362</v>
      </c>
      <c r="D1299">
        <v>98.459104860661753</v>
      </c>
      <c r="E1299">
        <v>87.448222169865588</v>
      </c>
      <c r="F1299">
        <v>59.135426548364443</v>
      </c>
      <c r="G1299">
        <v>872.58959433939538</v>
      </c>
      <c r="H1299">
        <v>9.3742839141207295</v>
      </c>
      <c r="I1299">
        <v>4.1100506328533797</v>
      </c>
      <c r="J1299">
        <v>7.6608585887295053</v>
      </c>
      <c r="K1299">
        <v>887.37933548254193</v>
      </c>
      <c r="L1299">
        <v>12.490904155984772</v>
      </c>
      <c r="M1299">
        <v>0.41000005784568161</v>
      </c>
    </row>
    <row r="1300" spans="1:13" x14ac:dyDescent="0.2">
      <c r="A1300">
        <v>1301</v>
      </c>
      <c r="B1300">
        <v>600</v>
      </c>
      <c r="C1300">
        <v>89.416666666665918</v>
      </c>
      <c r="D1300">
        <v>96.489922763448604</v>
      </c>
      <c r="E1300">
        <v>81.49667119069899</v>
      </c>
      <c r="F1300">
        <v>50.332856700581495</v>
      </c>
      <c r="G1300">
        <v>714.72663600738417</v>
      </c>
      <c r="H1300">
        <v>7.9932149413687634</v>
      </c>
      <c r="I1300">
        <v>3.3549811157849323</v>
      </c>
      <c r="J1300">
        <v>6.2534596752748026</v>
      </c>
      <c r="K1300">
        <v>726.84077547884681</v>
      </c>
      <c r="L1300">
        <v>9.6007483084440288</v>
      </c>
      <c r="M1300">
        <v>0.4100001044631667</v>
      </c>
    </row>
    <row r="1301" spans="1:13" x14ac:dyDescent="0.2">
      <c r="A1301">
        <v>1302</v>
      </c>
      <c r="B1301">
        <v>600</v>
      </c>
      <c r="C1301">
        <v>88.916666666665961</v>
      </c>
      <c r="D1301">
        <v>98.459104860661753</v>
      </c>
      <c r="E1301">
        <v>77.485500048416469</v>
      </c>
      <c r="F1301">
        <v>46.428712932719662</v>
      </c>
      <c r="G1301">
        <v>641.40968329903433</v>
      </c>
      <c r="H1301">
        <v>7.2136046856499281</v>
      </c>
      <c r="I1301">
        <v>3.2924387588747872</v>
      </c>
      <c r="J1301">
        <v>6.1368849186855305</v>
      </c>
      <c r="K1301">
        <v>652.28115904761864</v>
      </c>
      <c r="L1301">
        <v>9.7001558319151204</v>
      </c>
      <c r="M1301">
        <v>0.41000011323134739</v>
      </c>
    </row>
    <row r="1302" spans="1:13" x14ac:dyDescent="0.2">
      <c r="A1302">
        <v>1303</v>
      </c>
      <c r="B1302">
        <v>600</v>
      </c>
      <c r="C1302">
        <v>90.666666666665805</v>
      </c>
      <c r="D1302">
        <v>47.26037033311772</v>
      </c>
      <c r="E1302">
        <v>112.83223796903286</v>
      </c>
      <c r="F1302">
        <v>47.255613552162337</v>
      </c>
      <c r="G1302">
        <v>801.13238100888839</v>
      </c>
      <c r="H1302">
        <v>8.8360189081863538</v>
      </c>
      <c r="I1302">
        <v>3.7177434733475709</v>
      </c>
      <c r="J1302">
        <v>6.9296243678426297</v>
      </c>
      <c r="K1302">
        <v>814.7110138662855</v>
      </c>
      <c r="L1302">
        <v>13.047412016884318</v>
      </c>
      <c r="M1302">
        <v>0.4100000853993308</v>
      </c>
    </row>
    <row r="1303" spans="1:13" x14ac:dyDescent="0.2">
      <c r="A1303">
        <v>1304</v>
      </c>
      <c r="B1303">
        <v>600</v>
      </c>
      <c r="C1303">
        <v>84.999999999999773</v>
      </c>
      <c r="D1303">
        <v>6.8921373402463262</v>
      </c>
      <c r="E1303">
        <v>235.28182877896012</v>
      </c>
      <c r="F1303">
        <v>29.965434459186003</v>
      </c>
      <c r="G1303">
        <v>758.0802700221393</v>
      </c>
      <c r="H1303">
        <v>8.9185914120251919</v>
      </c>
      <c r="I1303">
        <v>2.4186815067106746</v>
      </c>
      <c r="J1303">
        <v>4.508260031147576</v>
      </c>
      <c r="K1303">
        <v>770.92936633640272</v>
      </c>
      <c r="L1303">
        <v>14.123062318227964</v>
      </c>
      <c r="M1303">
        <v>0.41000021289264776</v>
      </c>
    </row>
    <row r="1304" spans="1:13" x14ac:dyDescent="0.2">
      <c r="A1304">
        <v>1305</v>
      </c>
      <c r="B1304">
        <v>600</v>
      </c>
      <c r="C1304">
        <v>86.166666666666188</v>
      </c>
      <c r="D1304">
        <v>27.568549360985305</v>
      </c>
      <c r="E1304">
        <v>119.11185589134269</v>
      </c>
      <c r="F1304">
        <v>30.71947425433687</v>
      </c>
      <c r="G1304">
        <v>536.38535275691709</v>
      </c>
      <c r="H1304">
        <v>6.2249750803511033</v>
      </c>
      <c r="I1304">
        <v>2.4318351259099149</v>
      </c>
      <c r="J1304">
        <v>4.5327774947062709</v>
      </c>
      <c r="K1304">
        <v>545.47679300582672</v>
      </c>
      <c r="L1304">
        <v>7.974284288682453</v>
      </c>
      <c r="M1304">
        <v>0.41000017639483249</v>
      </c>
    </row>
    <row r="1305" spans="1:13" x14ac:dyDescent="0.2">
      <c r="A1305">
        <v>1306</v>
      </c>
      <c r="B1305">
        <v>600</v>
      </c>
      <c r="C1305">
        <v>87.333333333332831</v>
      </c>
      <c r="D1305">
        <v>92.551558569022234</v>
      </c>
      <c r="E1305">
        <v>80.650748308381253</v>
      </c>
      <c r="F1305">
        <v>47.28141013832677</v>
      </c>
      <c r="G1305">
        <v>667.5910203252148</v>
      </c>
      <c r="H1305">
        <v>7.6441719884567023</v>
      </c>
      <c r="I1305">
        <v>3.250823201935205</v>
      </c>
      <c r="J1305">
        <v>6.0593163130199521</v>
      </c>
      <c r="K1305">
        <v>678.90629054250553</v>
      </c>
      <c r="L1305">
        <v>9.3478220150127722</v>
      </c>
      <c r="M1305">
        <v>0.41000014615411695</v>
      </c>
    </row>
    <row r="1306" spans="1:13" x14ac:dyDescent="0.2">
      <c r="A1306">
        <v>1307</v>
      </c>
      <c r="B1306">
        <v>600</v>
      </c>
      <c r="C1306">
        <v>87.916666666666046</v>
      </c>
      <c r="D1306">
        <v>97.474513812055264</v>
      </c>
      <c r="E1306">
        <v>78.9619179250206</v>
      </c>
      <c r="F1306">
        <v>47.73273682556237</v>
      </c>
      <c r="G1306">
        <v>666.23927385458774</v>
      </c>
      <c r="H1306">
        <v>7.578077048583042</v>
      </c>
      <c r="I1306">
        <v>3.3350202322314857</v>
      </c>
      <c r="J1306">
        <v>6.2162539277380899</v>
      </c>
      <c r="K1306">
        <v>677.53161771148655</v>
      </c>
      <c r="L1306">
        <v>9.8814417060732378</v>
      </c>
      <c r="M1306">
        <v>0.41000013303736998</v>
      </c>
    </row>
    <row r="1307" spans="1:13" x14ac:dyDescent="0.2">
      <c r="A1307">
        <v>1308</v>
      </c>
      <c r="B1307">
        <v>600</v>
      </c>
      <c r="C1307">
        <v>88.999999999999432</v>
      </c>
      <c r="D1307">
        <v>98.459104860661753</v>
      </c>
      <c r="E1307">
        <v>81.272688540421285</v>
      </c>
      <c r="F1307">
        <v>51.078133370817802</v>
      </c>
      <c r="G1307">
        <v>724.22306297048988</v>
      </c>
      <c r="H1307">
        <v>8.1373377861853307</v>
      </c>
      <c r="I1307">
        <v>3.5516358875226879</v>
      </c>
      <c r="J1307">
        <v>6.6200109739472275</v>
      </c>
      <c r="K1307">
        <v>736.49816960036753</v>
      </c>
      <c r="L1307">
        <v>10.5194202890548</v>
      </c>
      <c r="M1307">
        <v>0.41000011172047163</v>
      </c>
    </row>
    <row r="1308" spans="1:13" x14ac:dyDescent="0.2">
      <c r="A1308">
        <v>1309</v>
      </c>
      <c r="B1308">
        <v>600</v>
      </c>
      <c r="C1308">
        <v>89.916666666665876</v>
      </c>
      <c r="D1308">
        <v>97.474513812055264</v>
      </c>
      <c r="E1308">
        <v>80.064966734588523</v>
      </c>
      <c r="F1308">
        <v>49.075644762070269</v>
      </c>
      <c r="G1308">
        <v>690.17887953272407</v>
      </c>
      <c r="H1308">
        <v>7.6757614035150707</v>
      </c>
      <c r="I1308">
        <v>3.4735096061829509</v>
      </c>
      <c r="J1308">
        <v>6.474388827927215</v>
      </c>
      <c r="K1308">
        <v>701.8769412920235</v>
      </c>
      <c r="L1308">
        <v>10.320266213425084</v>
      </c>
      <c r="M1308">
        <v>0.4100000963739589</v>
      </c>
    </row>
    <row r="1309" spans="1:13" x14ac:dyDescent="0.2">
      <c r="A1309">
        <v>1310</v>
      </c>
      <c r="B1309">
        <v>600</v>
      </c>
      <c r="C1309">
        <v>86.999999999999602</v>
      </c>
      <c r="D1309">
        <v>98.459104860661753</v>
      </c>
      <c r="E1309">
        <v>74.006209891601216</v>
      </c>
      <c r="F1309">
        <v>42.35279641275342</v>
      </c>
      <c r="G1309">
        <v>570.64093513921796</v>
      </c>
      <c r="H1309">
        <v>6.5590912084967883</v>
      </c>
      <c r="I1309">
        <v>2.99927730018184</v>
      </c>
      <c r="J1309">
        <v>5.5904516312802235</v>
      </c>
      <c r="K1309">
        <v>580.31296708582306</v>
      </c>
      <c r="L1309">
        <v>8.691367436040478</v>
      </c>
      <c r="M1309">
        <v>0.41000015422213526</v>
      </c>
    </row>
    <row r="1310" spans="1:13" x14ac:dyDescent="0.2">
      <c r="A1310">
        <v>1311</v>
      </c>
      <c r="B1310">
        <v>600</v>
      </c>
      <c r="C1310">
        <v>86.583333333332902</v>
      </c>
      <c r="D1310">
        <v>97.474513812055264</v>
      </c>
      <c r="E1310">
        <v>74.316140506414612</v>
      </c>
      <c r="F1310">
        <v>42.281195001609042</v>
      </c>
      <c r="G1310">
        <v>570.97448227242853</v>
      </c>
      <c r="H1310">
        <v>6.594507976197475</v>
      </c>
      <c r="I1310">
        <v>2.7832324688626979</v>
      </c>
      <c r="J1310">
        <v>5.1877585626518128</v>
      </c>
      <c r="K1310">
        <v>580.65217819336806</v>
      </c>
      <c r="L1310">
        <v>7.9181973055302368</v>
      </c>
      <c r="M1310">
        <v>0.41000016493631414</v>
      </c>
    </row>
    <row r="1311" spans="1:13" x14ac:dyDescent="0.2">
      <c r="A1311">
        <v>1312</v>
      </c>
      <c r="B1311">
        <v>600</v>
      </c>
      <c r="C1311">
        <v>88.916666666665961</v>
      </c>
      <c r="D1311">
        <v>46.275779284511117</v>
      </c>
      <c r="E1311">
        <v>104.05840931850064</v>
      </c>
      <c r="F1311">
        <v>39.354825219653286</v>
      </c>
      <c r="G1311">
        <v>638.40953273462105</v>
      </c>
      <c r="H1311">
        <v>7.1798635359095719</v>
      </c>
      <c r="I1311">
        <v>3.0724408742202183</v>
      </c>
      <c r="J1311">
        <v>5.7268236238960259</v>
      </c>
      <c r="K1311">
        <v>649.23015788809857</v>
      </c>
      <c r="L1311">
        <v>9.9098598793109804</v>
      </c>
      <c r="M1311">
        <v>0.41000011323134739</v>
      </c>
    </row>
    <row r="1312" spans="1:13" x14ac:dyDescent="0.2">
      <c r="A1312">
        <v>1313</v>
      </c>
      <c r="B1312">
        <v>600</v>
      </c>
      <c r="C1312">
        <v>94.499999999998963</v>
      </c>
      <c r="D1312">
        <v>6.8921373402463262</v>
      </c>
      <c r="E1312">
        <v>278.49300963530885</v>
      </c>
      <c r="F1312">
        <v>41.98289681712545</v>
      </c>
      <c r="G1312">
        <v>1164.2688908068767</v>
      </c>
      <c r="H1312">
        <v>12.320305722824228</v>
      </c>
      <c r="I1312">
        <v>3.486545753300947</v>
      </c>
      <c r="J1312">
        <v>6.4986873314090339</v>
      </c>
      <c r="K1312">
        <v>1184.0023542211156</v>
      </c>
      <c r="L1312">
        <v>21.607274263889259</v>
      </c>
      <c r="M1312">
        <v>0.41000004603566209</v>
      </c>
    </row>
    <row r="1313" spans="1:13" x14ac:dyDescent="0.2">
      <c r="A1313">
        <v>1314</v>
      </c>
      <c r="B1313">
        <v>600</v>
      </c>
      <c r="C1313">
        <v>89.083333333332689</v>
      </c>
      <c r="D1313">
        <v>87.628603325989062</v>
      </c>
      <c r="E1313">
        <v>80.359945229599987</v>
      </c>
      <c r="F1313">
        <v>44.444194062058749</v>
      </c>
      <c r="G1313">
        <v>626.29741455484202</v>
      </c>
      <c r="H1313">
        <v>7.0304667676877068</v>
      </c>
      <c r="I1313">
        <v>3.2143960023033582</v>
      </c>
      <c r="J1313">
        <v>5.991418457228999</v>
      </c>
      <c r="K1313">
        <v>636.91274396549409</v>
      </c>
      <c r="L1313">
        <v>9.422866274354762</v>
      </c>
      <c r="M1313">
        <v>0.41000011022975591</v>
      </c>
    </row>
    <row r="1314" spans="1:13" x14ac:dyDescent="0.2">
      <c r="A1314">
        <v>1315</v>
      </c>
      <c r="B1314">
        <v>600</v>
      </c>
      <c r="C1314">
        <v>87.583333333332817</v>
      </c>
      <c r="D1314">
        <v>98.459104860661753</v>
      </c>
      <c r="E1314">
        <v>78.526727045697882</v>
      </c>
      <c r="F1314">
        <v>47.684886992957374</v>
      </c>
      <c r="G1314">
        <v>663.57079251314769</v>
      </c>
      <c r="H1314">
        <v>7.5764505329760414</v>
      </c>
      <c r="I1314">
        <v>3.1389574756162228</v>
      </c>
      <c r="J1314">
        <v>5.8508061055288394</v>
      </c>
      <c r="K1314">
        <v>674.81791566053505</v>
      </c>
      <c r="L1314">
        <v>9.0446377138083367</v>
      </c>
      <c r="M1314">
        <v>0.41000014038131599</v>
      </c>
    </row>
    <row r="1315" spans="1:13" x14ac:dyDescent="0.2">
      <c r="A1315">
        <v>1316</v>
      </c>
      <c r="B1315">
        <v>600</v>
      </c>
      <c r="C1315">
        <v>86.583333333332902</v>
      </c>
      <c r="D1315">
        <v>98.459104860661753</v>
      </c>
      <c r="E1315">
        <v>76.371837611925201</v>
      </c>
      <c r="F1315">
        <v>45.103707835817318</v>
      </c>
      <c r="G1315">
        <v>618.21058559371761</v>
      </c>
      <c r="H1315">
        <v>7.1400645111883048</v>
      </c>
      <c r="I1315">
        <v>2.9524990184203896</v>
      </c>
      <c r="J1315">
        <v>5.5032600529736984</v>
      </c>
      <c r="K1315">
        <v>628.68890686417217</v>
      </c>
      <c r="L1315">
        <v>8.4511876747692636</v>
      </c>
      <c r="M1315">
        <v>0.41000016493631414</v>
      </c>
    </row>
    <row r="1316" spans="1:13" x14ac:dyDescent="0.2">
      <c r="A1316">
        <v>1317</v>
      </c>
      <c r="B1316">
        <v>600</v>
      </c>
      <c r="C1316">
        <v>84.166666666666359</v>
      </c>
      <c r="D1316">
        <v>98.459104860661753</v>
      </c>
      <c r="E1316">
        <v>66.599587828213743</v>
      </c>
      <c r="F1316">
        <v>34.299583565969698</v>
      </c>
      <c r="G1316">
        <v>436.3391626031148</v>
      </c>
      <c r="H1316">
        <v>5.1842276744924725</v>
      </c>
      <c r="I1316">
        <v>2.4356570510560953</v>
      </c>
      <c r="J1316">
        <v>4.5399013067215188</v>
      </c>
      <c r="K1316">
        <v>443.73492476531032</v>
      </c>
      <c r="L1316">
        <v>6.850007872678602</v>
      </c>
      <c r="M1316">
        <v>0.41000024350047337</v>
      </c>
    </row>
    <row r="1317" spans="1:13" x14ac:dyDescent="0.2">
      <c r="A1317">
        <v>1318</v>
      </c>
      <c r="B1317">
        <v>600</v>
      </c>
      <c r="C1317">
        <v>87.333333333332831</v>
      </c>
      <c r="D1317">
        <v>44.306597187297712</v>
      </c>
      <c r="E1317">
        <v>101.17753880619044</v>
      </c>
      <c r="F1317">
        <v>35.622672629295181</v>
      </c>
      <c r="G1317">
        <v>569.09698463043935</v>
      </c>
      <c r="H1317">
        <v>6.5163776866081218</v>
      </c>
      <c r="I1317">
        <v>2.6834942565649889</v>
      </c>
      <c r="J1317">
        <v>5.0018532275209475</v>
      </c>
      <c r="K1317">
        <v>578.74283959985132</v>
      </c>
      <c r="L1317">
        <v>8.2183754823117816</v>
      </c>
      <c r="M1317">
        <v>0.41000014615411695</v>
      </c>
    </row>
    <row r="1318" spans="1:13" x14ac:dyDescent="0.2">
      <c r="A1318">
        <v>1319</v>
      </c>
      <c r="B1318">
        <v>600</v>
      </c>
      <c r="C1318">
        <v>86.083333333332945</v>
      </c>
      <c r="D1318">
        <v>32.491504604018417</v>
      </c>
      <c r="E1318">
        <v>107.82132097472224</v>
      </c>
      <c r="F1318">
        <v>29.666683674160549</v>
      </c>
      <c r="G1318">
        <v>490.65210727142738</v>
      </c>
      <c r="H1318">
        <v>5.699734063172464</v>
      </c>
      <c r="I1318">
        <v>2.41475042547592</v>
      </c>
      <c r="J1318">
        <v>4.5009327595077719</v>
      </c>
      <c r="K1318">
        <v>498.96839587898091</v>
      </c>
      <c r="L1318">
        <v>7.6944520486692145</v>
      </c>
      <c r="M1318">
        <v>0.41000017878034578</v>
      </c>
    </row>
    <row r="1319" spans="1:13" x14ac:dyDescent="0.2">
      <c r="A1319">
        <v>1320</v>
      </c>
      <c r="B1319">
        <v>600</v>
      </c>
      <c r="C1319">
        <v>79.083333333333414</v>
      </c>
      <c r="D1319">
        <v>7.8767283888529596</v>
      </c>
      <c r="E1319">
        <v>157.27286653647167</v>
      </c>
      <c r="F1319">
        <v>15.3018294279246</v>
      </c>
      <c r="G1319">
        <v>310.8499867554624</v>
      </c>
      <c r="H1319">
        <v>3.9306636892155375</v>
      </c>
      <c r="I1319">
        <v>1.6292199749460998</v>
      </c>
      <c r="J1319">
        <v>3.036756710057968</v>
      </c>
      <c r="K1319">
        <v>316.11892665015552</v>
      </c>
      <c r="L1319">
        <v>5.8463902008765336</v>
      </c>
      <c r="M1319">
        <v>0.41000055254620849</v>
      </c>
    </row>
    <row r="1320" spans="1:13" x14ac:dyDescent="0.2">
      <c r="A1320">
        <v>1321</v>
      </c>
      <c r="B1320">
        <v>600</v>
      </c>
      <c r="C1320">
        <v>87.333333333332831</v>
      </c>
      <c r="D1320">
        <v>87.628603325989062</v>
      </c>
      <c r="E1320">
        <v>78.117551542810546</v>
      </c>
      <c r="F1320">
        <v>41.998426189549157</v>
      </c>
      <c r="G1320">
        <v>582.77868705850256</v>
      </c>
      <c r="H1320">
        <v>6.6730384014332733</v>
      </c>
      <c r="I1320">
        <v>2.9539759696518377</v>
      </c>
      <c r="J1320">
        <v>5.5060129909633497</v>
      </c>
      <c r="K1320">
        <v>592.65643873606768</v>
      </c>
      <c r="L1320">
        <v>8.4333803957048836</v>
      </c>
      <c r="M1320">
        <v>0.41000014615411695</v>
      </c>
    </row>
    <row r="1321" spans="1:13" x14ac:dyDescent="0.2">
      <c r="A1321">
        <v>1322</v>
      </c>
      <c r="B1321">
        <v>600</v>
      </c>
      <c r="C1321">
        <v>84.999999999999773</v>
      </c>
      <c r="D1321">
        <v>98.459104860661753</v>
      </c>
      <c r="E1321">
        <v>69.040697637932894</v>
      </c>
      <c r="F1321">
        <v>36.860065851232619</v>
      </c>
      <c r="G1321">
        <v>478.19729371718552</v>
      </c>
      <c r="H1321">
        <v>5.6258505143198443</v>
      </c>
      <c r="I1321">
        <v>2.619783200479771</v>
      </c>
      <c r="J1321">
        <v>4.8831000940909055</v>
      </c>
      <c r="K1321">
        <v>486.30250806871157</v>
      </c>
      <c r="L1321">
        <v>7.5063488066391848</v>
      </c>
      <c r="M1321">
        <v>0.41000021289264776</v>
      </c>
    </row>
    <row r="1322" spans="1:13" x14ac:dyDescent="0.2">
      <c r="A1322">
        <v>1323</v>
      </c>
      <c r="B1322">
        <v>600</v>
      </c>
      <c r="C1322">
        <v>84.333333333333087</v>
      </c>
      <c r="D1322">
        <v>97.474513812055264</v>
      </c>
      <c r="E1322">
        <v>69.756160083203653</v>
      </c>
      <c r="F1322">
        <v>37.251699449912557</v>
      </c>
      <c r="G1322">
        <v>485.99960533349355</v>
      </c>
      <c r="H1322">
        <v>5.7628411699623907</v>
      </c>
      <c r="I1322">
        <v>2.5137150037409475</v>
      </c>
      <c r="J1322">
        <v>4.6853960927137877</v>
      </c>
      <c r="K1322">
        <v>494.23708535058421</v>
      </c>
      <c r="L1322">
        <v>7.0352984329714099</v>
      </c>
      <c r="M1322">
        <v>0.41000023704564481</v>
      </c>
    </row>
    <row r="1323" spans="1:13" x14ac:dyDescent="0.2">
      <c r="A1323">
        <v>1324</v>
      </c>
      <c r="B1323">
        <v>600</v>
      </c>
      <c r="C1323">
        <v>85.333333333333002</v>
      </c>
      <c r="D1323">
        <v>96.489922763448604</v>
      </c>
      <c r="E1323">
        <v>72.776346248903522</v>
      </c>
      <c r="F1323">
        <v>40.137686454947357</v>
      </c>
      <c r="G1323">
        <v>535.88160911740874</v>
      </c>
      <c r="H1323">
        <v>6.2798626068446577</v>
      </c>
      <c r="I1323">
        <v>2.6855850411957967</v>
      </c>
      <c r="J1323">
        <v>5.0057503097778122</v>
      </c>
      <c r="K1323">
        <v>544.9645346100707</v>
      </c>
      <c r="L1323">
        <v>7.5642443834500668</v>
      </c>
      <c r="M1323">
        <v>0.41000020175532442</v>
      </c>
    </row>
    <row r="1324" spans="1:13" x14ac:dyDescent="0.2">
      <c r="A1324">
        <v>1325</v>
      </c>
      <c r="B1324">
        <v>600</v>
      </c>
      <c r="C1324">
        <v>88.249999999999503</v>
      </c>
      <c r="D1324">
        <v>47.26037033311772</v>
      </c>
      <c r="E1324">
        <v>102.3848068311452</v>
      </c>
      <c r="F1324">
        <v>38.909713435908529</v>
      </c>
      <c r="G1324">
        <v>625.63898363862563</v>
      </c>
      <c r="H1324">
        <v>7.0893935823074123</v>
      </c>
      <c r="I1324">
        <v>3.0732476016683812</v>
      </c>
      <c r="J1324">
        <v>5.728327309726712</v>
      </c>
      <c r="K1324">
        <v>636.24317016813256</v>
      </c>
      <c r="L1324">
        <v>9.533011403903302</v>
      </c>
      <c r="M1324">
        <v>0.4100001260776171</v>
      </c>
    </row>
    <row r="1325" spans="1:13" x14ac:dyDescent="0.2">
      <c r="A1325">
        <v>1326</v>
      </c>
      <c r="B1325">
        <v>600</v>
      </c>
      <c r="C1325">
        <v>89.999999999999346</v>
      </c>
      <c r="D1325">
        <v>6.8921373402463262</v>
      </c>
      <c r="E1325">
        <v>234.19304068441585</v>
      </c>
      <c r="F1325">
        <v>29.688740601922941</v>
      </c>
      <c r="G1325">
        <v>749.18527386785786</v>
      </c>
      <c r="H1325">
        <v>8.3242808207540371</v>
      </c>
      <c r="I1325">
        <v>2.8969871171056099</v>
      </c>
      <c r="J1325">
        <v>5.3997895938594773</v>
      </c>
      <c r="K1325">
        <v>761.88345214694982</v>
      </c>
      <c r="L1325">
        <v>17.534269625983175</v>
      </c>
      <c r="M1325">
        <v>0.41000009508801571</v>
      </c>
    </row>
    <row r="1326" spans="1:13" x14ac:dyDescent="0.2">
      <c r="A1326">
        <v>1327</v>
      </c>
      <c r="B1326">
        <v>600</v>
      </c>
      <c r="C1326">
        <v>85.333333333333002</v>
      </c>
      <c r="D1326">
        <v>98.459104860661753</v>
      </c>
      <c r="E1326">
        <v>72.151553683078447</v>
      </c>
      <c r="F1326">
        <v>40.256604354868834</v>
      </c>
      <c r="G1326">
        <v>534.95098803545011</v>
      </c>
      <c r="H1326">
        <v>6.2689568910404549</v>
      </c>
      <c r="I1326">
        <v>2.7209523555756681</v>
      </c>
      <c r="J1326">
        <v>5.0716726105790642</v>
      </c>
      <c r="K1326">
        <v>544.01813996580734</v>
      </c>
      <c r="L1326">
        <v>7.6501173000132736</v>
      </c>
      <c r="M1326">
        <v>0.41000020175532442</v>
      </c>
    </row>
    <row r="1327" spans="1:13" x14ac:dyDescent="0.2">
      <c r="A1327">
        <v>1328</v>
      </c>
      <c r="B1327">
        <v>600</v>
      </c>
      <c r="C1327">
        <v>83.999999999999858</v>
      </c>
      <c r="D1327">
        <v>97.474513812055264</v>
      </c>
      <c r="E1327">
        <v>71.987673497734605</v>
      </c>
      <c r="F1327">
        <v>39.673200353189962</v>
      </c>
      <c r="G1327">
        <v>526.54577999902733</v>
      </c>
      <c r="H1327">
        <v>6.2684021428455745</v>
      </c>
      <c r="I1327">
        <v>2.7224932650073979</v>
      </c>
      <c r="J1327">
        <v>5.0745447623623443</v>
      </c>
      <c r="K1327">
        <v>535.47051175801323</v>
      </c>
      <c r="L1327">
        <v>7.8873501459344064</v>
      </c>
      <c r="M1327">
        <v>0.41000025013106894</v>
      </c>
    </row>
    <row r="1328" spans="1:13" x14ac:dyDescent="0.2">
      <c r="A1328">
        <v>1329</v>
      </c>
      <c r="B1328">
        <v>600</v>
      </c>
      <c r="C1328">
        <v>91.583333333332476</v>
      </c>
      <c r="D1328">
        <v>98.459104860661753</v>
      </c>
      <c r="E1328">
        <v>83.418468795554418</v>
      </c>
      <c r="F1328">
        <v>53.810892102555371</v>
      </c>
      <c r="G1328">
        <v>773.87754072906841</v>
      </c>
      <c r="H1328">
        <v>8.4499822463593333</v>
      </c>
      <c r="I1328">
        <v>3.6328267719831544</v>
      </c>
      <c r="J1328">
        <v>6.7713453345445558</v>
      </c>
      <c r="K1328">
        <v>786.99420748147054</v>
      </c>
      <c r="L1328">
        <v>10.719493904317254</v>
      </c>
      <c r="M1328">
        <v>0.41000007366842861</v>
      </c>
    </row>
    <row r="1329" spans="1:13" x14ac:dyDescent="0.2">
      <c r="A1329">
        <v>1330</v>
      </c>
      <c r="B1329">
        <v>600</v>
      </c>
      <c r="C1329">
        <v>87.999999999999517</v>
      </c>
      <c r="D1329">
        <v>16.738047826312517</v>
      </c>
      <c r="E1329">
        <v>167.73965056614338</v>
      </c>
      <c r="F1329">
        <v>36.988451801088843</v>
      </c>
      <c r="G1329">
        <v>778.24388799273981</v>
      </c>
      <c r="H1329">
        <v>8.8436805453720915</v>
      </c>
      <c r="I1329">
        <v>2.9307022995972347</v>
      </c>
      <c r="J1329">
        <v>5.4626324316817048</v>
      </c>
      <c r="K1329">
        <v>791.43463844255814</v>
      </c>
      <c r="L1329">
        <v>15.59115873007474</v>
      </c>
      <c r="M1329">
        <v>0.41000013126221729</v>
      </c>
    </row>
    <row r="1330" spans="1:13" x14ac:dyDescent="0.2">
      <c r="A1330">
        <v>1331</v>
      </c>
      <c r="B1330">
        <v>600</v>
      </c>
      <c r="C1330">
        <v>83.583333333333158</v>
      </c>
      <c r="D1330">
        <v>86.64401227738233</v>
      </c>
      <c r="E1330">
        <v>71.63196220060027</v>
      </c>
      <c r="F1330">
        <v>34.917418836212249</v>
      </c>
      <c r="G1330">
        <v>462.17794010596918</v>
      </c>
      <c r="H1330">
        <v>5.5295466413475989</v>
      </c>
      <c r="I1330">
        <v>2.3426281454859494</v>
      </c>
      <c r="J1330">
        <v>4.3665016691257206</v>
      </c>
      <c r="K1330">
        <v>470.01167761964768</v>
      </c>
      <c r="L1330">
        <v>6.6385459876697821</v>
      </c>
      <c r="M1330">
        <v>0.41000026750826973</v>
      </c>
    </row>
    <row r="1331" spans="1:13" x14ac:dyDescent="0.2">
      <c r="A1331">
        <v>1332</v>
      </c>
      <c r="B1331">
        <v>600</v>
      </c>
      <c r="C1331">
        <v>89.999999999999346</v>
      </c>
      <c r="D1331">
        <v>98.459104860661753</v>
      </c>
      <c r="E1331">
        <v>82.15140113818039</v>
      </c>
      <c r="F1331">
        <v>52.188608130254217</v>
      </c>
      <c r="G1331">
        <v>744.31538925656366</v>
      </c>
      <c r="H1331">
        <v>8.270170991739656</v>
      </c>
      <c r="I1331">
        <v>3.6570081336935729</v>
      </c>
      <c r="J1331">
        <v>6.816417770165093</v>
      </c>
      <c r="K1331">
        <v>756.93102632035175</v>
      </c>
      <c r="L1331">
        <v>10.871587617872978</v>
      </c>
      <c r="M1331">
        <v>0.41000009508801571</v>
      </c>
    </row>
    <row r="1332" spans="1:13" x14ac:dyDescent="0.2">
      <c r="A1332">
        <v>1333</v>
      </c>
      <c r="B1332">
        <v>600</v>
      </c>
      <c r="C1332">
        <v>86.083333333332945</v>
      </c>
      <c r="D1332">
        <v>98.459104860661753</v>
      </c>
      <c r="E1332">
        <v>72.220831499534711</v>
      </c>
      <c r="F1332">
        <v>40.333947902178551</v>
      </c>
      <c r="G1332">
        <v>536.25904911802434</v>
      </c>
      <c r="H1332">
        <v>6.2295339684572326</v>
      </c>
      <c r="I1332">
        <v>2.8156686004236202</v>
      </c>
      <c r="J1332">
        <v>5.2482173353655543</v>
      </c>
      <c r="K1332">
        <v>545.34835079386664</v>
      </c>
      <c r="L1332">
        <v>8.0760776081625778</v>
      </c>
      <c r="M1332">
        <v>0.41000017878034578</v>
      </c>
    </row>
    <row r="1333" spans="1:13" x14ac:dyDescent="0.2">
      <c r="A1333">
        <v>1334</v>
      </c>
      <c r="B1333">
        <v>600</v>
      </c>
      <c r="C1333">
        <v>84.999999999999773</v>
      </c>
      <c r="D1333">
        <v>98.459104860661753</v>
      </c>
      <c r="E1333">
        <v>70.601412628833913</v>
      </c>
      <c r="F1333">
        <v>38.545399025375119</v>
      </c>
      <c r="G1333">
        <v>506.18773774299098</v>
      </c>
      <c r="H1333">
        <v>5.9551498557999096</v>
      </c>
      <c r="I1333">
        <v>2.7050509949055108</v>
      </c>
      <c r="J1333">
        <v>5.0420335412963846</v>
      </c>
      <c r="K1333">
        <v>514.76737667115992</v>
      </c>
      <c r="L1333">
        <v>7.7887399891741245</v>
      </c>
      <c r="M1333">
        <v>0.41000021289264776</v>
      </c>
    </row>
    <row r="1334" spans="1:13" x14ac:dyDescent="0.2">
      <c r="A1334">
        <v>1335</v>
      </c>
      <c r="B1334">
        <v>600</v>
      </c>
      <c r="C1334">
        <v>89.66666666666589</v>
      </c>
      <c r="D1334">
        <v>98.459104860661753</v>
      </c>
      <c r="E1334">
        <v>82.426111081929633</v>
      </c>
      <c r="F1334">
        <v>52.538223597255474</v>
      </c>
      <c r="G1334">
        <v>750.66538480509485</v>
      </c>
      <c r="H1334">
        <v>8.3717329160420224</v>
      </c>
      <c r="I1334">
        <v>3.7933157416477465</v>
      </c>
      <c r="J1334">
        <v>7.0704860049352218</v>
      </c>
      <c r="K1334">
        <v>763.38865674447959</v>
      </c>
      <c r="L1334">
        <v>11.606741893528454</v>
      </c>
      <c r="M1334">
        <v>0.41000010033707657</v>
      </c>
    </row>
    <row r="1335" spans="1:13" x14ac:dyDescent="0.2">
      <c r="A1335">
        <v>1336</v>
      </c>
      <c r="B1335">
        <v>600</v>
      </c>
      <c r="C1335">
        <v>87.333333333332831</v>
      </c>
      <c r="D1335">
        <v>18.70722992352577</v>
      </c>
      <c r="E1335">
        <v>157.04678475809243</v>
      </c>
      <c r="F1335">
        <v>36.237436246196168</v>
      </c>
      <c r="G1335">
        <v>735.57160694939773</v>
      </c>
      <c r="H1335">
        <v>8.4225756520923891</v>
      </c>
      <c r="I1335">
        <v>2.9867321637872402</v>
      </c>
      <c r="J1335">
        <v>5.567068338839217</v>
      </c>
      <c r="K1335">
        <v>748.03910762480314</v>
      </c>
      <c r="L1335">
        <v>14.686715887666102</v>
      </c>
      <c r="M1335">
        <v>0.41000014615411695</v>
      </c>
    </row>
    <row r="1336" spans="1:13" x14ac:dyDescent="0.2">
      <c r="A1336">
        <v>1337</v>
      </c>
      <c r="B1336">
        <v>600</v>
      </c>
      <c r="C1336">
        <v>89.333333333332661</v>
      </c>
      <c r="D1336">
        <v>86.64401227738233</v>
      </c>
      <c r="E1336">
        <v>87.739622527335968</v>
      </c>
      <c r="F1336">
        <v>52.386569501045329</v>
      </c>
      <c r="G1336">
        <v>774.40685831266921</v>
      </c>
      <c r="H1336">
        <v>8.6687334885747198</v>
      </c>
      <c r="I1336">
        <v>3.5597132120276207</v>
      </c>
      <c r="J1336">
        <v>6.635066564823151</v>
      </c>
      <c r="K1336">
        <v>787.53253960731422</v>
      </c>
      <c r="L1336">
        <v>10.469410186648632</v>
      </c>
      <c r="M1336">
        <v>0.41000010587589675</v>
      </c>
    </row>
    <row r="1337" spans="1:13" x14ac:dyDescent="0.2">
      <c r="A1337">
        <v>1338</v>
      </c>
      <c r="B1337">
        <v>600</v>
      </c>
      <c r="C1337">
        <v>92.083333333332433</v>
      </c>
      <c r="D1337">
        <v>98.459104860661753</v>
      </c>
      <c r="E1337">
        <v>86.165397244300777</v>
      </c>
      <c r="F1337">
        <v>57.41317356648117</v>
      </c>
      <c r="G1337">
        <v>840.38425749500095</v>
      </c>
      <c r="H1337">
        <v>9.1263448777738567</v>
      </c>
      <c r="I1337">
        <v>3.974835095028229</v>
      </c>
      <c r="J1337">
        <v>7.4088258994002389</v>
      </c>
      <c r="K1337">
        <v>854.62815691663252</v>
      </c>
      <c r="L1337">
        <v>11.95318699593904</v>
      </c>
      <c r="M1337">
        <v>0.41000006796384153</v>
      </c>
    </row>
    <row r="1338" spans="1:13" x14ac:dyDescent="0.2">
      <c r="A1338">
        <v>1339</v>
      </c>
      <c r="B1338">
        <v>600</v>
      </c>
      <c r="C1338">
        <v>85.249999999999758</v>
      </c>
      <c r="D1338">
        <v>97.474513812055264</v>
      </c>
      <c r="E1338">
        <v>70.346561590706258</v>
      </c>
      <c r="F1338">
        <v>37.884949144276362</v>
      </c>
      <c r="G1338">
        <v>496.53552876975976</v>
      </c>
      <c r="H1338">
        <v>5.8244636805837091</v>
      </c>
      <c r="I1338">
        <v>2.6087805350251743</v>
      </c>
      <c r="J1338">
        <v>4.8625918639798211</v>
      </c>
      <c r="K1338">
        <v>504.95156019707224</v>
      </c>
      <c r="L1338">
        <v>7.3493121948387952</v>
      </c>
      <c r="M1338">
        <v>0.41000020448380575</v>
      </c>
    </row>
    <row r="1339" spans="1:13" x14ac:dyDescent="0.2">
      <c r="A1339">
        <v>1340</v>
      </c>
      <c r="B1339">
        <v>600</v>
      </c>
      <c r="C1339">
        <v>86.416666666666174</v>
      </c>
      <c r="D1339">
        <v>98.459104860661753</v>
      </c>
      <c r="E1339">
        <v>75.530952570295611</v>
      </c>
      <c r="F1339">
        <v>44.115955324474442</v>
      </c>
      <c r="G1339">
        <v>601.03644553084268</v>
      </c>
      <c r="H1339">
        <v>6.9550986946674573</v>
      </c>
      <c r="I1339">
        <v>2.9576520756191753</v>
      </c>
      <c r="J1339">
        <v>5.512865005813933</v>
      </c>
      <c r="K1339">
        <v>611.22367945195936</v>
      </c>
      <c r="L1339">
        <v>8.328506673707782</v>
      </c>
      <c r="M1339">
        <v>0.41000016942758261</v>
      </c>
    </row>
    <row r="1340" spans="1:13" x14ac:dyDescent="0.2">
      <c r="A1340">
        <v>1341</v>
      </c>
      <c r="B1340">
        <v>600</v>
      </c>
      <c r="C1340">
        <v>84.583333333333073</v>
      </c>
      <c r="D1340">
        <v>98.459104860661753</v>
      </c>
      <c r="E1340">
        <v>69.636343939055394</v>
      </c>
      <c r="F1340">
        <v>37.498827424459982</v>
      </c>
      <c r="G1340">
        <v>488.76584030597894</v>
      </c>
      <c r="H1340">
        <v>5.778512397706173</v>
      </c>
      <c r="I1340">
        <v>2.5275193159573308</v>
      </c>
      <c r="J1340">
        <v>4.7111264043939061</v>
      </c>
      <c r="K1340">
        <v>497.05019890401991</v>
      </c>
      <c r="L1340">
        <v>7.1021577809786685</v>
      </c>
      <c r="M1340">
        <v>0.41000022768280681</v>
      </c>
    </row>
    <row r="1341" spans="1:13" x14ac:dyDescent="0.2">
      <c r="A1341">
        <v>1342</v>
      </c>
      <c r="B1341">
        <v>600</v>
      </c>
      <c r="C1341">
        <v>83.083333333333201</v>
      </c>
      <c r="D1341">
        <v>17.72263887491912</v>
      </c>
      <c r="E1341">
        <v>130.5548915938289</v>
      </c>
      <c r="F1341">
        <v>23.724909612259495</v>
      </c>
      <c r="G1341">
        <v>435.47924193117041</v>
      </c>
      <c r="H1341">
        <v>5.2414753291615375</v>
      </c>
      <c r="I1341">
        <v>2.13655261770811</v>
      </c>
      <c r="J1341">
        <v>3.982390713342236</v>
      </c>
      <c r="K1341">
        <v>442.86046368015889</v>
      </c>
      <c r="L1341">
        <v>7.2219245350312686</v>
      </c>
      <c r="M1341">
        <v>0.41000028996174198</v>
      </c>
    </row>
    <row r="1342" spans="1:13" x14ac:dyDescent="0.2">
      <c r="A1342">
        <v>1343</v>
      </c>
      <c r="B1342">
        <v>600</v>
      </c>
      <c r="C1342">
        <v>83.583333333333158</v>
      </c>
      <c r="D1342">
        <v>87.628603325989062</v>
      </c>
      <c r="E1342">
        <v>72.432917287096373</v>
      </c>
      <c r="F1342">
        <v>36.108356799491979</v>
      </c>
      <c r="G1342">
        <v>480.845141449175</v>
      </c>
      <c r="H1342">
        <v>5.7528830482453763</v>
      </c>
      <c r="I1342">
        <v>2.4259331375471085</v>
      </c>
      <c r="J1342">
        <v>4.5217765844307696</v>
      </c>
      <c r="K1342">
        <v>488.99528081319733</v>
      </c>
      <c r="L1342">
        <v>6.88496367612741</v>
      </c>
      <c r="M1342">
        <v>0.41000026750826973</v>
      </c>
    </row>
    <row r="1343" spans="1:13" x14ac:dyDescent="0.2">
      <c r="A1343">
        <v>1344</v>
      </c>
      <c r="B1343">
        <v>600</v>
      </c>
      <c r="C1343">
        <v>86.916666666666131</v>
      </c>
      <c r="D1343">
        <v>98.459104860661753</v>
      </c>
      <c r="E1343">
        <v>75.616279226745561</v>
      </c>
      <c r="F1343">
        <v>44.215686443055517</v>
      </c>
      <c r="G1343">
        <v>602.76578148658984</v>
      </c>
      <c r="H1343">
        <v>6.9349850218975293</v>
      </c>
      <c r="I1343">
        <v>3.1074406105590646</v>
      </c>
      <c r="J1343">
        <v>5.7920607838938754</v>
      </c>
      <c r="K1343">
        <v>612.98231306078878</v>
      </c>
      <c r="L1343">
        <v>9.1150672441546874</v>
      </c>
      <c r="M1343">
        <v>0.41000015630779135</v>
      </c>
    </row>
    <row r="1344" spans="1:13" x14ac:dyDescent="0.2">
      <c r="A1344">
        <v>1345</v>
      </c>
      <c r="B1344">
        <v>600</v>
      </c>
      <c r="C1344">
        <v>87.249999999999588</v>
      </c>
      <c r="D1344">
        <v>98.459104860661753</v>
      </c>
      <c r="E1344">
        <v>76.65332193201499</v>
      </c>
      <c r="F1344">
        <v>45.436798770466737</v>
      </c>
      <c r="G1344">
        <v>624.0253306425293</v>
      </c>
      <c r="H1344">
        <v>7.1521527867338941</v>
      </c>
      <c r="I1344">
        <v>3.1023588216285627</v>
      </c>
      <c r="J1344">
        <v>5.7825886703235083</v>
      </c>
      <c r="K1344">
        <v>634.60219049078148</v>
      </c>
      <c r="L1344">
        <v>8.8764142035412181</v>
      </c>
      <c r="M1344">
        <v>0.41000014813066343</v>
      </c>
    </row>
    <row r="1345" spans="1:13" x14ac:dyDescent="0.2">
      <c r="A1345">
        <v>1346</v>
      </c>
      <c r="B1345">
        <v>600</v>
      </c>
      <c r="C1345">
        <v>85.49999999999973</v>
      </c>
      <c r="D1345">
        <v>98.459104860661753</v>
      </c>
      <c r="E1345">
        <v>72.422469495185581</v>
      </c>
      <c r="F1345">
        <v>40.55948420702741</v>
      </c>
      <c r="G1345">
        <v>540.07721895350562</v>
      </c>
      <c r="H1345">
        <v>6.3166926193392667</v>
      </c>
      <c r="I1345">
        <v>2.7075777641272785</v>
      </c>
      <c r="J1345">
        <v>5.0467432695755416</v>
      </c>
      <c r="K1345">
        <v>549.23125295765942</v>
      </c>
      <c r="L1345">
        <v>7.5121284223084572</v>
      </c>
      <c r="M1345">
        <v>0.41000019640709651</v>
      </c>
    </row>
    <row r="1346" spans="1:13" x14ac:dyDescent="0.2">
      <c r="A1346">
        <v>1347</v>
      </c>
      <c r="B1346">
        <v>600</v>
      </c>
      <c r="C1346">
        <v>92.583333333332405</v>
      </c>
      <c r="D1346">
        <v>47.26037033311772</v>
      </c>
      <c r="E1346">
        <v>116.63556813629695</v>
      </c>
      <c r="F1346">
        <v>50.495074832805059</v>
      </c>
      <c r="G1346">
        <v>871.65053665095729</v>
      </c>
      <c r="H1346">
        <v>9.4147672725576896</v>
      </c>
      <c r="I1346">
        <v>3.7269732207194148</v>
      </c>
      <c r="J1346">
        <v>6.9468279976130747</v>
      </c>
      <c r="K1346">
        <v>886.42436876315946</v>
      </c>
      <c r="L1346">
        <v>14.152943261378676</v>
      </c>
      <c r="M1346">
        <v>0.41000006270099471</v>
      </c>
    </row>
    <row r="1347" spans="1:13" x14ac:dyDescent="0.2">
      <c r="A1347">
        <v>1348</v>
      </c>
      <c r="B1347">
        <v>600</v>
      </c>
      <c r="C1347">
        <v>83.666666666666401</v>
      </c>
      <c r="D1347">
        <v>7.8767283888529596</v>
      </c>
      <c r="E1347">
        <v>190.27107156281568</v>
      </c>
      <c r="F1347">
        <v>22.396558014971401</v>
      </c>
      <c r="G1347">
        <v>504.71476166559353</v>
      </c>
      <c r="H1347">
        <v>6.0324473505848024</v>
      </c>
      <c r="I1347">
        <v>2.368764275550189</v>
      </c>
      <c r="J1347">
        <v>4.4152176617897281</v>
      </c>
      <c r="K1347">
        <v>513.26947876458485</v>
      </c>
      <c r="L1347">
        <v>12.786284316157191</v>
      </c>
      <c r="M1347">
        <v>0.41000026393883637</v>
      </c>
    </row>
    <row r="1348" spans="1:13" x14ac:dyDescent="0.2">
      <c r="A1348">
        <v>1349</v>
      </c>
      <c r="B1348">
        <v>600</v>
      </c>
      <c r="C1348">
        <v>87.166666666666103</v>
      </c>
      <c r="D1348">
        <v>88.613194374595423</v>
      </c>
      <c r="E1348">
        <v>77.463182658527913</v>
      </c>
      <c r="F1348">
        <v>41.761774772166618</v>
      </c>
      <c r="G1348">
        <v>576.84567831552727</v>
      </c>
      <c r="H1348">
        <v>6.6177324472145047</v>
      </c>
      <c r="I1348">
        <v>2.9901113123279148</v>
      </c>
      <c r="J1348">
        <v>5.5733668449728135</v>
      </c>
      <c r="K1348">
        <v>586.62287298528759</v>
      </c>
      <c r="L1348">
        <v>8.6369838024354255</v>
      </c>
      <c r="M1348">
        <v>0.4100001501339402</v>
      </c>
    </row>
    <row r="1349" spans="1:13" x14ac:dyDescent="0.2">
      <c r="A1349">
        <v>1350</v>
      </c>
      <c r="B1349">
        <v>600</v>
      </c>
      <c r="C1349">
        <v>86.416666666666174</v>
      </c>
      <c r="D1349">
        <v>97.474513812055264</v>
      </c>
      <c r="E1349">
        <v>72.693651575885852</v>
      </c>
      <c r="F1349">
        <v>40.455160559136729</v>
      </c>
      <c r="G1349">
        <v>539.78587646776634</v>
      </c>
      <c r="H1349">
        <v>6.2463167961554804</v>
      </c>
      <c r="I1349">
        <v>2.7271137690569378</v>
      </c>
      <c r="J1349">
        <v>5.0831570718675438</v>
      </c>
      <c r="K1349">
        <v>548.93494726335734</v>
      </c>
      <c r="L1349">
        <v>7.6118969278522526</v>
      </c>
      <c r="M1349">
        <v>0.41000016942758261</v>
      </c>
    </row>
    <row r="1350" spans="1:13" x14ac:dyDescent="0.2">
      <c r="A1350">
        <v>1351</v>
      </c>
      <c r="B1350">
        <v>600</v>
      </c>
      <c r="C1350">
        <v>88.166666666666018</v>
      </c>
      <c r="D1350">
        <v>98.459104860661753</v>
      </c>
      <c r="E1350">
        <v>76.17751637999676</v>
      </c>
      <c r="F1350">
        <v>44.874475229434402</v>
      </c>
      <c r="G1350">
        <v>614.21572224854617</v>
      </c>
      <c r="H1350">
        <v>6.9665299309854518</v>
      </c>
      <c r="I1350">
        <v>2.9404211276119572</v>
      </c>
      <c r="J1350">
        <v>5.4807476749523891</v>
      </c>
      <c r="K1350">
        <v>624.62629350090469</v>
      </c>
      <c r="L1350">
        <v>13.397893826206438</v>
      </c>
      <c r="M1350">
        <v>0.41000012778265482</v>
      </c>
    </row>
    <row r="1351" spans="1:13" x14ac:dyDescent="0.2">
      <c r="A1351">
        <v>1352</v>
      </c>
      <c r="B1351">
        <v>600</v>
      </c>
      <c r="C1351">
        <v>83.916666666666387</v>
      </c>
      <c r="D1351">
        <v>97.474513812055264</v>
      </c>
      <c r="E1351">
        <v>67.042292377069586</v>
      </c>
      <c r="F1351">
        <v>34.409524439676403</v>
      </c>
      <c r="G1351">
        <v>439.32031136177341</v>
      </c>
      <c r="H1351">
        <v>5.2351973548572976</v>
      </c>
      <c r="I1351">
        <v>2.444932839237711</v>
      </c>
      <c r="J1351">
        <v>4.5571907534719678</v>
      </c>
      <c r="K1351">
        <v>446.76661030263006</v>
      </c>
      <c r="L1351">
        <v>7.0357354204833253</v>
      </c>
      <c r="M1351">
        <v>0.41000025351377001</v>
      </c>
    </row>
    <row r="1352" spans="1:13" x14ac:dyDescent="0.2">
      <c r="A1352">
        <v>1353</v>
      </c>
      <c r="B1352">
        <v>600</v>
      </c>
      <c r="C1352">
        <v>98.666666666665122</v>
      </c>
      <c r="D1352">
        <v>17.72263887491912</v>
      </c>
      <c r="E1352">
        <v>202.69622696598211</v>
      </c>
      <c r="F1352">
        <v>57.188617644391393</v>
      </c>
      <c r="G1352">
        <v>1333.948283119955</v>
      </c>
      <c r="H1352">
        <v>13.51974611270246</v>
      </c>
      <c r="I1352">
        <v>5.1258806147886249</v>
      </c>
      <c r="J1352">
        <v>9.5542975112555908</v>
      </c>
      <c r="K1352">
        <v>1356.5576301277436</v>
      </c>
      <c r="L1352">
        <v>28.633752575361125</v>
      </c>
      <c r="M1352">
        <v>0.4100000235179066</v>
      </c>
    </row>
    <row r="1353" spans="1:13" x14ac:dyDescent="0.2">
      <c r="A1353">
        <v>1354</v>
      </c>
      <c r="B1353">
        <v>600</v>
      </c>
      <c r="C1353">
        <v>88.999999999999432</v>
      </c>
      <c r="D1353">
        <v>84.674830180169153</v>
      </c>
      <c r="E1353">
        <v>85.129396202615141</v>
      </c>
      <c r="F1353">
        <v>48.195148397939015</v>
      </c>
      <c r="G1353">
        <v>700.82268217474859</v>
      </c>
      <c r="H1353">
        <v>7.8744121592668881</v>
      </c>
      <c r="I1353">
        <v>3.3628248484015857</v>
      </c>
      <c r="J1353">
        <v>6.2680798665453592</v>
      </c>
      <c r="K1353">
        <v>712.70116767484706</v>
      </c>
      <c r="L1353">
        <v>10.094437901512292</v>
      </c>
      <c r="M1353">
        <v>0.41000011172047163</v>
      </c>
    </row>
    <row r="1354" spans="1:13" x14ac:dyDescent="0.2">
      <c r="A1354">
        <v>1355</v>
      </c>
      <c r="B1354">
        <v>600</v>
      </c>
      <c r="C1354">
        <v>86.499999999999645</v>
      </c>
      <c r="D1354">
        <v>98.459104860661753</v>
      </c>
      <c r="E1354">
        <v>74.212482765665399</v>
      </c>
      <c r="F1354">
        <v>42.589220032640021</v>
      </c>
      <c r="G1354">
        <v>574.69701504270859</v>
      </c>
      <c r="H1354">
        <v>6.6438961276613986</v>
      </c>
      <c r="I1354">
        <v>2.84377688124626</v>
      </c>
      <c r="J1354">
        <v>5.300609284708778</v>
      </c>
      <c r="K1354">
        <v>584.43780800722323</v>
      </c>
      <c r="L1354">
        <v>7.916402724498651</v>
      </c>
      <c r="M1354">
        <v>0.41000016716686571</v>
      </c>
    </row>
    <row r="1355" spans="1:13" x14ac:dyDescent="0.2">
      <c r="A1355">
        <v>1356</v>
      </c>
      <c r="B1355">
        <v>600</v>
      </c>
      <c r="C1355">
        <v>84.499999999999815</v>
      </c>
      <c r="D1355">
        <v>98.459104860661753</v>
      </c>
      <c r="E1355">
        <v>66.433359772240976</v>
      </c>
      <c r="F1355">
        <v>34.128578370966267</v>
      </c>
      <c r="G1355">
        <v>433.57314801281342</v>
      </c>
      <c r="H1355">
        <v>5.1310431717492824</v>
      </c>
      <c r="I1355">
        <v>2.3458256013372214</v>
      </c>
      <c r="J1355">
        <v>4.3724615122781385</v>
      </c>
      <c r="K1355">
        <v>440.92201789101898</v>
      </c>
      <c r="L1355">
        <v>6.4114279688510187</v>
      </c>
      <c r="M1355">
        <v>0.41000023076192399</v>
      </c>
    </row>
    <row r="1356" spans="1:13" x14ac:dyDescent="0.2">
      <c r="A1356">
        <v>1357</v>
      </c>
      <c r="B1356">
        <v>600</v>
      </c>
      <c r="C1356">
        <v>87.583333333332817</v>
      </c>
      <c r="D1356">
        <v>49.229552430330877</v>
      </c>
      <c r="E1356">
        <v>103.53788353355776</v>
      </c>
      <c r="F1356">
        <v>41.449026513709903</v>
      </c>
      <c r="G1356">
        <v>670.54725405363888</v>
      </c>
      <c r="H1356">
        <v>7.6561056599845037</v>
      </c>
      <c r="I1356">
        <v>3.1570233322524244</v>
      </c>
      <c r="J1356">
        <v>5.8844796500511167</v>
      </c>
      <c r="K1356">
        <v>681.91262399995742</v>
      </c>
      <c r="L1356">
        <v>9.8848285838764944</v>
      </c>
      <c r="M1356">
        <v>0.41000014038131599</v>
      </c>
    </row>
    <row r="1357" spans="1:13" x14ac:dyDescent="0.2">
      <c r="A1357">
        <v>1358</v>
      </c>
      <c r="B1357">
        <v>600</v>
      </c>
      <c r="C1357">
        <v>92.91666666666562</v>
      </c>
      <c r="D1357">
        <v>4.9229552430330958</v>
      </c>
      <c r="E1357">
        <v>265.12353811578566</v>
      </c>
      <c r="F1357">
        <v>27.177677601297724</v>
      </c>
      <c r="G1357">
        <v>733.76190023222159</v>
      </c>
      <c r="H1357">
        <v>7.8969890607952991</v>
      </c>
      <c r="I1357">
        <v>2.2525156548118965</v>
      </c>
      <c r="J1357">
        <v>4.1985380332001796</v>
      </c>
      <c r="K1357">
        <v>746.19861776115272</v>
      </c>
      <c r="L1357">
        <v>13.441424414858304</v>
      </c>
      <c r="M1357">
        <v>0.41000005942083789</v>
      </c>
    </row>
    <row r="1358" spans="1:13" x14ac:dyDescent="0.2">
      <c r="A1358">
        <v>1359</v>
      </c>
      <c r="B1358">
        <v>600</v>
      </c>
      <c r="C1358">
        <v>83.583333333333158</v>
      </c>
      <c r="D1358">
        <v>31.506913555411838</v>
      </c>
      <c r="E1358">
        <v>106.9562172400814</v>
      </c>
      <c r="F1358">
        <v>28.307910386665519</v>
      </c>
      <c r="G1358">
        <v>466.129639967895</v>
      </c>
      <c r="H1358">
        <v>5.576825204002744</v>
      </c>
      <c r="I1358">
        <v>2.0861006892195455</v>
      </c>
      <c r="J1358">
        <v>3.8883517040438869</v>
      </c>
      <c r="K1358">
        <v>474.03035726741979</v>
      </c>
      <c r="L1358">
        <v>6.5286988485798734</v>
      </c>
      <c r="M1358">
        <v>0.41000026750826973</v>
      </c>
    </row>
    <row r="1359" spans="1:13" x14ac:dyDescent="0.2">
      <c r="A1359">
        <v>1360</v>
      </c>
      <c r="B1359">
        <v>600</v>
      </c>
      <c r="C1359">
        <v>88.499999999999474</v>
      </c>
      <c r="D1359">
        <v>89.597785423202112</v>
      </c>
      <c r="E1359">
        <v>79.989886899980092</v>
      </c>
      <c r="F1359">
        <v>45.025373302621134</v>
      </c>
      <c r="G1359">
        <v>632.89406026231848</v>
      </c>
      <c r="H1359">
        <v>7.1513453136985561</v>
      </c>
      <c r="I1359">
        <v>3.0376644039978937</v>
      </c>
      <c r="J1359">
        <v>5.6620026169578628</v>
      </c>
      <c r="K1359">
        <v>643.62121033644542</v>
      </c>
      <c r="L1359">
        <v>8.5886442076586214</v>
      </c>
      <c r="M1359">
        <v>0.4100001210977986</v>
      </c>
    </row>
    <row r="1360" spans="1:13" x14ac:dyDescent="0.2">
      <c r="A1360">
        <v>1361</v>
      </c>
      <c r="B1360">
        <v>600</v>
      </c>
      <c r="C1360">
        <v>88.416666666666003</v>
      </c>
      <c r="D1360">
        <v>98.459104860661753</v>
      </c>
      <c r="E1360">
        <v>77.672291800444327</v>
      </c>
      <c r="F1360">
        <v>46.652831093769294</v>
      </c>
      <c r="G1360">
        <v>645.35168145882346</v>
      </c>
      <c r="H1360">
        <v>7.2989822596662952</v>
      </c>
      <c r="I1360">
        <v>3.1547340130304331</v>
      </c>
      <c r="J1360">
        <v>5.8802125126382716</v>
      </c>
      <c r="K1360">
        <v>656.28998207689312</v>
      </c>
      <c r="L1360">
        <v>8.9181796849775274</v>
      </c>
      <c r="M1360">
        <v>0.41000012273549058</v>
      </c>
    </row>
    <row r="1361" spans="1:13" x14ac:dyDescent="0.2">
      <c r="A1361">
        <v>1362</v>
      </c>
      <c r="B1361">
        <v>600</v>
      </c>
      <c r="C1361">
        <v>92.416666666665662</v>
      </c>
      <c r="D1361">
        <v>15.753456777705919</v>
      </c>
      <c r="E1361">
        <v>175.87915911444969</v>
      </c>
      <c r="F1361">
        <v>38.273176504330387</v>
      </c>
      <c r="G1361">
        <v>826.32960226303305</v>
      </c>
      <c r="H1361">
        <v>8.941348266146532</v>
      </c>
      <c r="I1361">
        <v>3.2178869681718778</v>
      </c>
      <c r="J1361">
        <v>5.9979253833585782</v>
      </c>
      <c r="K1361">
        <v>840.33528047871084</v>
      </c>
      <c r="L1361">
        <v>17.927819353260933</v>
      </c>
      <c r="M1361">
        <v>0.41000006440836279</v>
      </c>
    </row>
    <row r="1362" spans="1:13" x14ac:dyDescent="0.2">
      <c r="A1362">
        <v>1363</v>
      </c>
      <c r="B1362">
        <v>600</v>
      </c>
      <c r="C1362">
        <v>88.499999999999474</v>
      </c>
      <c r="D1362">
        <v>85.659421228775813</v>
      </c>
      <c r="E1362">
        <v>80.567291205894904</v>
      </c>
      <c r="F1362">
        <v>43.669934604039589</v>
      </c>
      <c r="G1362">
        <v>616.25109987374537</v>
      </c>
      <c r="H1362">
        <v>6.9632892641101582</v>
      </c>
      <c r="I1362">
        <v>3.0080476222112562</v>
      </c>
      <c r="J1362">
        <v>5.6067989230405511</v>
      </c>
      <c r="K1362">
        <v>626.69616239961499</v>
      </c>
      <c r="L1362">
        <v>8.5192006729911309</v>
      </c>
      <c r="M1362">
        <v>0.4100001210977986</v>
      </c>
    </row>
    <row r="1363" spans="1:13" x14ac:dyDescent="0.2">
      <c r="A1363">
        <v>1364</v>
      </c>
      <c r="B1363">
        <v>600</v>
      </c>
      <c r="C1363">
        <v>87.66666666666606</v>
      </c>
      <c r="D1363">
        <v>98.459104860661753</v>
      </c>
      <c r="E1363">
        <v>75.836745813989339</v>
      </c>
      <c r="F1363">
        <v>44.473892541809079</v>
      </c>
      <c r="G1363">
        <v>607.24798754464405</v>
      </c>
      <c r="H1363">
        <v>6.926783127885721</v>
      </c>
      <c r="I1363">
        <v>3.2057019580530217</v>
      </c>
      <c r="J1363">
        <v>5.975213342130516</v>
      </c>
      <c r="K1363">
        <v>617.54047129014862</v>
      </c>
      <c r="L1363">
        <v>9.6004127815013849</v>
      </c>
      <c r="M1363">
        <v>0.41000013850817107</v>
      </c>
    </row>
    <row r="1364" spans="1:13" x14ac:dyDescent="0.2">
      <c r="A1364">
        <v>1365</v>
      </c>
      <c r="B1364">
        <v>600</v>
      </c>
      <c r="C1364">
        <v>96.999999999998764</v>
      </c>
      <c r="D1364">
        <v>14.768865729099277</v>
      </c>
      <c r="E1364">
        <v>204.36296395548536</v>
      </c>
      <c r="F1364">
        <v>48.444157685922001</v>
      </c>
      <c r="G1364">
        <v>1135.0318229647437</v>
      </c>
      <c r="H1364">
        <v>11.701358999636682</v>
      </c>
      <c r="I1364">
        <v>4.1515303111924293</v>
      </c>
      <c r="J1364">
        <v>7.738173925801358</v>
      </c>
      <c r="K1364">
        <v>1154.2697106637152</v>
      </c>
      <c r="L1364">
        <v>24.745686141084043</v>
      </c>
      <c r="M1364">
        <v>0.41000003076641928</v>
      </c>
    </row>
    <row r="1365" spans="1:13" x14ac:dyDescent="0.2">
      <c r="A1365">
        <v>1366</v>
      </c>
      <c r="B1365">
        <v>600</v>
      </c>
      <c r="C1365">
        <v>91.083333333332519</v>
      </c>
      <c r="D1365">
        <v>33.476095652625034</v>
      </c>
      <c r="E1365">
        <v>130.94017395274506</v>
      </c>
      <c r="F1365">
        <v>45.078609218061807</v>
      </c>
      <c r="G1365">
        <v>828.76355179674965</v>
      </c>
      <c r="H1365">
        <v>9.098959397585622</v>
      </c>
      <c r="I1365">
        <v>3.3541949418099999</v>
      </c>
      <c r="J1365">
        <v>6.2519942997390485</v>
      </c>
      <c r="K1365">
        <v>842.81050572544768</v>
      </c>
      <c r="L1365">
        <v>14.764274557777195</v>
      </c>
      <c r="M1365">
        <v>0.41000007985183379</v>
      </c>
    </row>
    <row r="1366" spans="1:13" x14ac:dyDescent="0.2">
      <c r="A1366">
        <v>1367</v>
      </c>
      <c r="B1366">
        <v>600</v>
      </c>
      <c r="C1366">
        <v>84.333333333333087</v>
      </c>
      <c r="D1366">
        <v>39.383641944264767</v>
      </c>
      <c r="E1366">
        <v>97.006217409786515</v>
      </c>
      <c r="F1366">
        <v>29.107499352435006</v>
      </c>
      <c r="G1366">
        <v>454.46979575971949</v>
      </c>
      <c r="H1366">
        <v>5.3889699101943176</v>
      </c>
      <c r="I1366">
        <v>2.2897592866380978</v>
      </c>
      <c r="J1366">
        <v>4.2679576638175165</v>
      </c>
      <c r="K1366">
        <v>462.17285934219512</v>
      </c>
      <c r="L1366">
        <v>6.9118087734821652</v>
      </c>
      <c r="M1366">
        <v>0.41000023704564481</v>
      </c>
    </row>
    <row r="1367" spans="1:13" x14ac:dyDescent="0.2">
      <c r="A1367">
        <v>1368</v>
      </c>
      <c r="B1367">
        <v>600</v>
      </c>
      <c r="C1367">
        <v>94.416666666665478</v>
      </c>
      <c r="D1367">
        <v>3.9383641944264798</v>
      </c>
      <c r="E1367">
        <v>290.34523778017825</v>
      </c>
      <c r="F1367">
        <v>26.075651621037014</v>
      </c>
      <c r="G1367">
        <v>739.73361423529684</v>
      </c>
      <c r="H1367">
        <v>7.8347779089352807</v>
      </c>
      <c r="I1367">
        <v>1.8910899734692861</v>
      </c>
      <c r="J1367">
        <v>3.5248648154133937</v>
      </c>
      <c r="K1367">
        <v>752.27153159464433</v>
      </c>
      <c r="L1367">
        <v>11.528518681446103</v>
      </c>
      <c r="M1367">
        <v>0.41000004665823531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7ED6-1B28-B441-BAF3-6271CB097063}">
  <dimension ref="A1:W1371"/>
  <sheetViews>
    <sheetView tabSelected="1" topLeftCell="A271" workbookViewId="0">
      <selection activeCell="O287" sqref="O287"/>
    </sheetView>
  </sheetViews>
  <sheetFormatPr baseColWidth="10" defaultRowHeight="16" x14ac:dyDescent="0.2"/>
  <cols>
    <col min="1" max="1" width="7.83203125" bestFit="1" customWidth="1"/>
    <col min="2" max="2" width="8.33203125" bestFit="1" customWidth="1"/>
    <col min="3" max="3" width="13.6640625" bestFit="1" customWidth="1"/>
    <col min="4" max="4" width="18.1640625" bestFit="1" customWidth="1"/>
    <col min="5" max="5" width="12.33203125" bestFit="1" customWidth="1"/>
    <col min="9" max="10" width="12.1640625" bestFit="1" customWidth="1"/>
    <col min="11" max="13" width="12.1640625" customWidth="1"/>
    <col min="17" max="17" width="13" bestFit="1" customWidth="1"/>
  </cols>
  <sheetData>
    <row r="1" spans="1:23" x14ac:dyDescent="0.2">
      <c r="A1" s="7" t="s">
        <v>1416</v>
      </c>
      <c r="B1" s="7"/>
      <c r="C1" s="7"/>
      <c r="D1" s="7"/>
      <c r="E1" s="7"/>
      <c r="F1" s="2"/>
      <c r="G1" s="7" t="s">
        <v>1405</v>
      </c>
      <c r="H1" s="7"/>
      <c r="I1" s="7"/>
      <c r="J1" s="7"/>
      <c r="K1" s="7"/>
      <c r="L1" s="7"/>
      <c r="M1" s="7"/>
      <c r="N1" s="2"/>
      <c r="O1" s="7" t="s">
        <v>1437</v>
      </c>
      <c r="P1" s="7"/>
      <c r="Q1" s="7"/>
      <c r="R1" s="7"/>
      <c r="U1" s="7" t="s">
        <v>1408</v>
      </c>
      <c r="V1" s="7"/>
      <c r="W1" s="7"/>
    </row>
    <row r="2" spans="1:23" x14ac:dyDescent="0.2">
      <c r="A2" t="s">
        <v>13</v>
      </c>
      <c r="B2" t="s">
        <v>14</v>
      </c>
      <c r="C2" t="s">
        <v>1410</v>
      </c>
      <c r="D2" t="s">
        <v>16</v>
      </c>
      <c r="E2" t="s">
        <v>17</v>
      </c>
      <c r="G2" t="s">
        <v>1430</v>
      </c>
      <c r="H2" t="s">
        <v>1436</v>
      </c>
      <c r="I2" t="s">
        <v>1431</v>
      </c>
      <c r="J2" t="s">
        <v>1432</v>
      </c>
      <c r="K2" t="s">
        <v>1433</v>
      </c>
      <c r="L2" t="s">
        <v>1434</v>
      </c>
      <c r="M2" t="s">
        <v>1435</v>
      </c>
      <c r="O2" t="s">
        <v>1430</v>
      </c>
      <c r="P2" t="s">
        <v>14</v>
      </c>
      <c r="Q2" t="s">
        <v>1410</v>
      </c>
      <c r="R2" t="s">
        <v>16</v>
      </c>
      <c r="S2" t="s">
        <v>17</v>
      </c>
      <c r="U2" t="s">
        <v>1406</v>
      </c>
      <c r="V2" t="s">
        <v>1404</v>
      </c>
      <c r="W2" t="s">
        <v>1407</v>
      </c>
    </row>
    <row r="3" spans="1:23" x14ac:dyDescent="0.2">
      <c r="A3">
        <v>0</v>
      </c>
      <c r="B3" t="s">
        <v>19</v>
      </c>
      <c r="C3">
        <v>36.362433862433797</v>
      </c>
      <c r="D3">
        <v>6.25586601746397</v>
      </c>
      <c r="E3">
        <v>26.180952380952299</v>
      </c>
      <c r="G3">
        <v>525</v>
      </c>
      <c r="H3" t="s">
        <v>19</v>
      </c>
      <c r="I3">
        <v>80</v>
      </c>
      <c r="J3">
        <v>82.866613529999995</v>
      </c>
      <c r="K3">
        <v>79.479702709999998</v>
      </c>
      <c r="L3">
        <v>41.113262429999999</v>
      </c>
      <c r="M3">
        <v>575.89291739999999</v>
      </c>
      <c r="O3">
        <v>404</v>
      </c>
      <c r="P3" t="s">
        <v>19</v>
      </c>
      <c r="Q3">
        <v>80.454861109999996</v>
      </c>
      <c r="R3">
        <v>8.9512667060000002</v>
      </c>
      <c r="S3">
        <v>49.240618150000003</v>
      </c>
      <c r="U3">
        <f>_xlfn.CHISQ.TEST(P3:P1371, I3:I1371)</f>
        <v>1</v>
      </c>
      <c r="V3">
        <f>_xlfn.CHISQ.TEST(R3:R1371, L3:L1371)</f>
        <v>0</v>
      </c>
      <c r="W3">
        <f>_xlfn.CHISQ.TEST(K3:K1371, S3:S1371)</f>
        <v>0</v>
      </c>
    </row>
    <row r="4" spans="1:23" x14ac:dyDescent="0.2">
      <c r="A4">
        <v>0</v>
      </c>
      <c r="B4" t="s">
        <v>20</v>
      </c>
      <c r="C4">
        <v>39.865277777777699</v>
      </c>
      <c r="D4">
        <v>8.7857945083906408</v>
      </c>
      <c r="E4">
        <v>28.7029999999999</v>
      </c>
      <c r="G4">
        <v>484</v>
      </c>
      <c r="H4" t="s">
        <v>20</v>
      </c>
      <c r="I4">
        <v>80</v>
      </c>
      <c r="J4">
        <v>98.755643309999996</v>
      </c>
      <c r="K4">
        <v>79.442407270000004</v>
      </c>
      <c r="L4">
        <v>48.950439469999999</v>
      </c>
      <c r="M4">
        <v>685.49668899999995</v>
      </c>
      <c r="O4">
        <v>381</v>
      </c>
      <c r="P4" t="s">
        <v>20</v>
      </c>
      <c r="Q4">
        <v>80.044626589999993</v>
      </c>
      <c r="R4">
        <v>13.40215574</v>
      </c>
      <c r="S4">
        <v>49.539721630000003</v>
      </c>
    </row>
    <row r="5" spans="1:23" x14ac:dyDescent="0.2">
      <c r="A5">
        <v>0</v>
      </c>
      <c r="B5" t="s">
        <v>21</v>
      </c>
      <c r="C5">
        <v>42.956349206349202</v>
      </c>
      <c r="D5">
        <v>2.0902673114457602</v>
      </c>
      <c r="E5">
        <v>30.928571428571399</v>
      </c>
      <c r="G5">
        <v>445</v>
      </c>
      <c r="H5" t="s">
        <v>21</v>
      </c>
      <c r="I5">
        <v>80</v>
      </c>
      <c r="J5">
        <v>20.759663830000001</v>
      </c>
      <c r="K5">
        <v>154.54427469999999</v>
      </c>
      <c r="L5">
        <v>38.941801570000003</v>
      </c>
      <c r="M5">
        <v>783.5800888</v>
      </c>
      <c r="O5">
        <v>414</v>
      </c>
      <c r="P5" t="s">
        <v>21</v>
      </c>
      <c r="Q5">
        <v>80.037037040000001</v>
      </c>
      <c r="R5">
        <v>3.225943687</v>
      </c>
      <c r="S5">
        <v>48.842584819999999</v>
      </c>
    </row>
    <row r="6" spans="1:23" x14ac:dyDescent="0.2">
      <c r="A6">
        <v>0</v>
      </c>
      <c r="B6" t="s">
        <v>22</v>
      </c>
      <c r="C6">
        <v>36.8611111111111</v>
      </c>
      <c r="D6">
        <v>6.2357574682864998</v>
      </c>
      <c r="E6">
        <v>26.5399999999999</v>
      </c>
      <c r="G6">
        <v>520</v>
      </c>
      <c r="H6" t="s">
        <v>22</v>
      </c>
      <c r="I6">
        <v>80</v>
      </c>
      <c r="J6">
        <v>83.863990880000003</v>
      </c>
      <c r="K6">
        <v>78.694587859999999</v>
      </c>
      <c r="L6">
        <v>40.790134510000001</v>
      </c>
      <c r="M6">
        <v>568.28544350000004</v>
      </c>
      <c r="O6">
        <v>447</v>
      </c>
      <c r="P6" t="s">
        <v>22</v>
      </c>
      <c r="Q6">
        <v>80.042658729999999</v>
      </c>
      <c r="R6">
        <v>11.37913346</v>
      </c>
      <c r="S6">
        <v>48.134174350000002</v>
      </c>
    </row>
    <row r="7" spans="1:23" x14ac:dyDescent="0.2">
      <c r="A7">
        <v>0</v>
      </c>
      <c r="B7" t="s">
        <v>23</v>
      </c>
      <c r="C7">
        <v>34.740277777777699</v>
      </c>
      <c r="D7">
        <v>6.3151156695125001</v>
      </c>
      <c r="E7">
        <v>25.013000000000002</v>
      </c>
      <c r="G7">
        <v>546</v>
      </c>
      <c r="H7" t="s">
        <v>23</v>
      </c>
      <c r="I7">
        <v>80</v>
      </c>
      <c r="J7">
        <v>98.59703768</v>
      </c>
      <c r="K7">
        <v>68.267226559999997</v>
      </c>
      <c r="L7">
        <v>36.089284110000001</v>
      </c>
      <c r="M7">
        <v>465.33306299999998</v>
      </c>
      <c r="O7">
        <v>480</v>
      </c>
      <c r="P7" t="s">
        <v>23</v>
      </c>
      <c r="Q7">
        <v>80.076388890000004</v>
      </c>
      <c r="R7">
        <v>11.61446537</v>
      </c>
      <c r="S7">
        <v>47.410655370000001</v>
      </c>
    </row>
    <row r="8" spans="1:23" x14ac:dyDescent="0.2">
      <c r="A8">
        <v>0</v>
      </c>
      <c r="B8" t="s">
        <v>24</v>
      </c>
      <c r="C8">
        <v>35.522222222222197</v>
      </c>
      <c r="D8">
        <v>6.83289804811207</v>
      </c>
      <c r="E8">
        <v>25.575999999999901</v>
      </c>
      <c r="G8">
        <v>536</v>
      </c>
      <c r="H8" t="s">
        <v>24</v>
      </c>
      <c r="I8">
        <v>80</v>
      </c>
      <c r="J8">
        <v>98.622602000000001</v>
      </c>
      <c r="K8">
        <v>71.111381629999997</v>
      </c>
      <c r="L8">
        <v>39.169188249999998</v>
      </c>
      <c r="M8">
        <v>516.39976320000005</v>
      </c>
      <c r="O8">
        <v>444</v>
      </c>
      <c r="P8" t="s">
        <v>24</v>
      </c>
      <c r="Q8">
        <v>80.079922030000006</v>
      </c>
      <c r="R8">
        <v>11.509114589999999</v>
      </c>
      <c r="S8">
        <v>48.043139519999997</v>
      </c>
    </row>
    <row r="9" spans="1:23" x14ac:dyDescent="0.2">
      <c r="A9">
        <v>0</v>
      </c>
      <c r="B9" t="s">
        <v>25</v>
      </c>
      <c r="C9">
        <v>32.442129629629598</v>
      </c>
      <c r="D9">
        <v>1.4646010703256001</v>
      </c>
      <c r="E9">
        <v>23.358333333333299</v>
      </c>
      <c r="G9">
        <v>573</v>
      </c>
      <c r="H9" t="s">
        <v>25</v>
      </c>
      <c r="I9">
        <v>80</v>
      </c>
      <c r="J9">
        <v>23.64673131</v>
      </c>
      <c r="K9">
        <v>122.7444679</v>
      </c>
      <c r="L9">
        <v>27.981104500000001</v>
      </c>
      <c r="M9">
        <v>496.63169149999999</v>
      </c>
      <c r="O9">
        <v>478</v>
      </c>
      <c r="P9" t="s">
        <v>25</v>
      </c>
      <c r="Q9">
        <v>80.060606059999998</v>
      </c>
      <c r="R9">
        <v>2.2514159889999998</v>
      </c>
      <c r="S9">
        <v>46.365419699999997</v>
      </c>
    </row>
    <row r="10" spans="1:23" x14ac:dyDescent="0.2">
      <c r="A10">
        <v>0</v>
      </c>
      <c r="B10" t="s">
        <v>26</v>
      </c>
      <c r="C10">
        <v>41.175595238095198</v>
      </c>
      <c r="D10">
        <v>8.0747924006228509</v>
      </c>
      <c r="E10">
        <v>29.646428571428501</v>
      </c>
      <c r="G10">
        <v>467</v>
      </c>
      <c r="H10" t="s">
        <v>26</v>
      </c>
      <c r="I10">
        <v>80</v>
      </c>
      <c r="J10">
        <v>82.991308259999997</v>
      </c>
      <c r="K10">
        <v>88.302441279999996</v>
      </c>
      <c r="L10">
        <v>50.823891289999999</v>
      </c>
      <c r="M10">
        <v>753.92730979999999</v>
      </c>
      <c r="O10">
        <v>391</v>
      </c>
      <c r="P10" t="s">
        <v>26</v>
      </c>
      <c r="Q10">
        <v>80.018849209999999</v>
      </c>
      <c r="R10">
        <v>12.528661319999999</v>
      </c>
      <c r="S10">
        <v>49.3970494</v>
      </c>
    </row>
    <row r="11" spans="1:23" x14ac:dyDescent="0.2">
      <c r="A11">
        <v>0</v>
      </c>
      <c r="B11" t="s">
        <v>27</v>
      </c>
      <c r="C11">
        <v>36.752777777777702</v>
      </c>
      <c r="D11">
        <v>7.3564853045373004</v>
      </c>
      <c r="E11">
        <v>26.462</v>
      </c>
      <c r="G11">
        <v>521</v>
      </c>
      <c r="H11" t="s">
        <v>27</v>
      </c>
      <c r="I11">
        <v>80</v>
      </c>
      <c r="J11">
        <v>98.660960889999998</v>
      </c>
      <c r="K11">
        <v>73.571896510000002</v>
      </c>
      <c r="L11">
        <v>41.942964680000003</v>
      </c>
      <c r="M11">
        <v>563.30985720000001</v>
      </c>
      <c r="O11">
        <v>431</v>
      </c>
      <c r="P11" t="s">
        <v>27</v>
      </c>
      <c r="Q11">
        <v>80.030092589999995</v>
      </c>
      <c r="R11">
        <v>12.43176804</v>
      </c>
      <c r="S11">
        <v>48.672784849999999</v>
      </c>
    </row>
    <row r="12" spans="1:23" x14ac:dyDescent="0.2">
      <c r="A12">
        <v>0</v>
      </c>
      <c r="B12" t="s">
        <v>28</v>
      </c>
      <c r="C12">
        <v>36.845833333333303</v>
      </c>
      <c r="D12">
        <v>7.04635748795104</v>
      </c>
      <c r="E12">
        <v>26.529</v>
      </c>
      <c r="G12">
        <v>521</v>
      </c>
      <c r="H12" t="s">
        <v>28</v>
      </c>
      <c r="I12">
        <v>80</v>
      </c>
      <c r="J12">
        <v>98.660960889999998</v>
      </c>
      <c r="K12">
        <v>71.796404699999997</v>
      </c>
      <c r="L12">
        <v>39.942994089999999</v>
      </c>
      <c r="M12">
        <v>529.35861020000004</v>
      </c>
      <c r="O12">
        <v>441</v>
      </c>
      <c r="P12" t="s">
        <v>28</v>
      </c>
      <c r="Q12">
        <v>80.040598290000005</v>
      </c>
      <c r="R12">
        <v>13.20625029</v>
      </c>
      <c r="S12">
        <v>48.4444418</v>
      </c>
    </row>
    <row r="13" spans="1:23" x14ac:dyDescent="0.2">
      <c r="A13">
        <v>0</v>
      </c>
      <c r="B13" t="s">
        <v>29</v>
      </c>
      <c r="C13">
        <v>39.012499999999903</v>
      </c>
      <c r="D13">
        <v>8.3249637068135094</v>
      </c>
      <c r="E13">
        <v>28.088999999999999</v>
      </c>
      <c r="G13">
        <v>493</v>
      </c>
      <c r="H13" t="s">
        <v>29</v>
      </c>
      <c r="I13">
        <v>80</v>
      </c>
      <c r="J13">
        <v>98.732604089999995</v>
      </c>
      <c r="K13">
        <v>77.282717460000001</v>
      </c>
      <c r="L13">
        <v>46.314314709999998</v>
      </c>
      <c r="M13">
        <v>638.91626410000003</v>
      </c>
      <c r="O13">
        <v>401</v>
      </c>
      <c r="P13" t="s">
        <v>29</v>
      </c>
      <c r="Q13">
        <v>80.00396825</v>
      </c>
      <c r="R13">
        <v>13.52116262</v>
      </c>
      <c r="S13">
        <v>49.206772669999999</v>
      </c>
      <c r="V13" t="s">
        <v>1409</v>
      </c>
    </row>
    <row r="14" spans="1:23" x14ac:dyDescent="0.2">
      <c r="A14">
        <v>0</v>
      </c>
      <c r="B14" t="s">
        <v>30</v>
      </c>
      <c r="C14">
        <v>39.335317460317398</v>
      </c>
      <c r="D14">
        <v>8.37820113592125</v>
      </c>
      <c r="E14">
        <v>28.321428571428498</v>
      </c>
      <c r="G14">
        <v>490</v>
      </c>
      <c r="H14" t="s">
        <v>30</v>
      </c>
      <c r="I14">
        <v>80</v>
      </c>
      <c r="J14">
        <v>96.765477570000002</v>
      </c>
      <c r="K14">
        <v>78.750770399999993</v>
      </c>
      <c r="L14">
        <v>47.132442670000003</v>
      </c>
      <c r="M14">
        <v>656.90137340000001</v>
      </c>
      <c r="O14">
        <v>409</v>
      </c>
      <c r="P14" t="s">
        <v>30</v>
      </c>
      <c r="Q14">
        <v>80.03201507</v>
      </c>
      <c r="R14">
        <v>12.651469970000001</v>
      </c>
      <c r="S14">
        <v>49.019511530000003</v>
      </c>
    </row>
    <row r="15" spans="1:23" x14ac:dyDescent="0.2">
      <c r="A15">
        <v>0</v>
      </c>
      <c r="B15" t="s">
        <v>31</v>
      </c>
      <c r="C15">
        <v>42.179951690821198</v>
      </c>
      <c r="D15">
        <v>2.4180720844956101</v>
      </c>
      <c r="E15">
        <v>30.369565217391301</v>
      </c>
      <c r="G15">
        <v>455</v>
      </c>
      <c r="H15" t="s">
        <v>31</v>
      </c>
      <c r="I15">
        <v>80</v>
      </c>
      <c r="J15">
        <v>22.730880989999999</v>
      </c>
      <c r="K15">
        <v>153.34347099999999</v>
      </c>
      <c r="L15">
        <v>41.979448480000002</v>
      </c>
      <c r="M15">
        <v>841.12170140000001</v>
      </c>
      <c r="O15">
        <v>356</v>
      </c>
      <c r="P15" t="s">
        <v>31</v>
      </c>
      <c r="Q15">
        <v>80.009259259999993</v>
      </c>
      <c r="R15">
        <v>3.5002359809999999</v>
      </c>
      <c r="S15">
        <v>49.671736760000002</v>
      </c>
    </row>
    <row r="16" spans="1:23" x14ac:dyDescent="0.2">
      <c r="A16">
        <v>0</v>
      </c>
      <c r="B16" t="s">
        <v>32</v>
      </c>
      <c r="C16">
        <v>38.695286195286101</v>
      </c>
      <c r="D16">
        <v>8.2698012668072902</v>
      </c>
      <c r="E16">
        <v>27.860606060605999</v>
      </c>
      <c r="G16">
        <v>498</v>
      </c>
      <c r="H16" t="s">
        <v>32</v>
      </c>
      <c r="I16">
        <v>80</v>
      </c>
      <c r="J16">
        <v>97.732608780000007</v>
      </c>
      <c r="K16">
        <v>77.972913000000005</v>
      </c>
      <c r="L16">
        <v>46.66775312</v>
      </c>
      <c r="M16">
        <v>646.91747650000002</v>
      </c>
      <c r="O16">
        <v>375</v>
      </c>
      <c r="P16" t="s">
        <v>32</v>
      </c>
      <c r="Q16">
        <v>80.582837299999994</v>
      </c>
      <c r="R16">
        <v>12.55597918</v>
      </c>
      <c r="S16">
        <v>50.037054679999997</v>
      </c>
    </row>
    <row r="17" spans="1:19" x14ac:dyDescent="0.2">
      <c r="A17">
        <v>0</v>
      </c>
      <c r="B17" t="s">
        <v>33</v>
      </c>
      <c r="C17">
        <v>34.901388888888803</v>
      </c>
      <c r="D17">
        <v>6.61336748047004</v>
      </c>
      <c r="E17">
        <v>25.129000000000001</v>
      </c>
      <c r="G17">
        <v>544</v>
      </c>
      <c r="H17" t="s">
        <v>33</v>
      </c>
      <c r="I17">
        <v>80</v>
      </c>
      <c r="J17">
        <v>98.602150019999996</v>
      </c>
      <c r="K17">
        <v>70.602186020000005</v>
      </c>
      <c r="L17">
        <v>38.602244970000001</v>
      </c>
      <c r="M17">
        <v>506.93705089999997</v>
      </c>
      <c r="O17">
        <v>448</v>
      </c>
      <c r="P17" t="s">
        <v>33</v>
      </c>
      <c r="Q17">
        <v>80.031420769999997</v>
      </c>
      <c r="R17">
        <v>12.275985110000001</v>
      </c>
      <c r="S17">
        <v>48.19422737</v>
      </c>
    </row>
    <row r="18" spans="1:19" x14ac:dyDescent="0.2">
      <c r="A18">
        <v>0</v>
      </c>
      <c r="B18" t="s">
        <v>34</v>
      </c>
      <c r="C18">
        <v>37.098611111111097</v>
      </c>
      <c r="D18">
        <v>7.61026708608511</v>
      </c>
      <c r="E18">
        <v>26.710999999999899</v>
      </c>
      <c r="G18">
        <v>516</v>
      </c>
      <c r="H18" t="s">
        <v>34</v>
      </c>
      <c r="I18">
        <v>80</v>
      </c>
      <c r="J18">
        <v>98.673750510000005</v>
      </c>
      <c r="K18">
        <v>74.714372839999996</v>
      </c>
      <c r="L18">
        <v>43.261326080000003</v>
      </c>
      <c r="M18">
        <v>585.91322030000003</v>
      </c>
      <c r="O18">
        <v>404</v>
      </c>
      <c r="P18" t="s">
        <v>34</v>
      </c>
      <c r="Q18">
        <v>80.068910259999996</v>
      </c>
      <c r="R18">
        <v>11.181394470000001</v>
      </c>
      <c r="S18">
        <v>49.176123080000004</v>
      </c>
    </row>
    <row r="19" spans="1:19" x14ac:dyDescent="0.2">
      <c r="A19">
        <v>0</v>
      </c>
      <c r="B19" t="s">
        <v>35</v>
      </c>
      <c r="C19">
        <v>36.459722222222197</v>
      </c>
      <c r="D19">
        <v>7.1350053786537204</v>
      </c>
      <c r="E19">
        <v>26.250999999999902</v>
      </c>
      <c r="G19">
        <v>524</v>
      </c>
      <c r="H19" t="s">
        <v>35</v>
      </c>
      <c r="I19">
        <v>80</v>
      </c>
      <c r="J19">
        <v>98.653287919999997</v>
      </c>
      <c r="K19">
        <v>72.189612269999998</v>
      </c>
      <c r="L19">
        <v>40.378563440000001</v>
      </c>
      <c r="M19">
        <v>536.72554330000003</v>
      </c>
      <c r="O19">
        <v>439</v>
      </c>
      <c r="P19" t="s">
        <v>35</v>
      </c>
      <c r="Q19">
        <v>80.032051280000005</v>
      </c>
      <c r="R19">
        <v>13.21526141</v>
      </c>
      <c r="S19">
        <v>48.343684690000003</v>
      </c>
    </row>
    <row r="20" spans="1:19" x14ac:dyDescent="0.2">
      <c r="A20">
        <v>0</v>
      </c>
      <c r="B20" t="s">
        <v>36</v>
      </c>
      <c r="C20">
        <v>36.644444444444403</v>
      </c>
      <c r="D20">
        <v>7.1416506325142199</v>
      </c>
      <c r="E20">
        <v>26.383999999999901</v>
      </c>
      <c r="G20">
        <v>523</v>
      </c>
      <c r="H20" t="s">
        <v>36</v>
      </c>
      <c r="I20">
        <v>80</v>
      </c>
      <c r="J20">
        <v>98.655845510000006</v>
      </c>
      <c r="K20">
        <v>72.192533909999995</v>
      </c>
      <c r="L20">
        <v>40.382878779999999</v>
      </c>
      <c r="M20">
        <v>536.7947375</v>
      </c>
      <c r="O20">
        <v>442</v>
      </c>
      <c r="P20" t="s">
        <v>36</v>
      </c>
      <c r="Q20">
        <v>80.018361580000004</v>
      </c>
      <c r="R20">
        <v>11.94249203</v>
      </c>
      <c r="S20">
        <v>48.209307209999999</v>
      </c>
    </row>
    <row r="21" spans="1:19" x14ac:dyDescent="0.2">
      <c r="A21">
        <v>0</v>
      </c>
      <c r="B21" t="s">
        <v>37</v>
      </c>
      <c r="C21">
        <v>34.866666666666603</v>
      </c>
      <c r="D21">
        <v>6.7358024147639002</v>
      </c>
      <c r="E21">
        <v>25.1039999999999</v>
      </c>
      <c r="G21">
        <v>544</v>
      </c>
      <c r="H21" t="s">
        <v>37</v>
      </c>
      <c r="I21">
        <v>80</v>
      </c>
      <c r="J21">
        <v>98.602150019999996</v>
      </c>
      <c r="K21">
        <v>71.08645052</v>
      </c>
      <c r="L21">
        <v>39.133611160000001</v>
      </c>
      <c r="M21">
        <v>515.83218710000006</v>
      </c>
      <c r="O21">
        <v>455</v>
      </c>
      <c r="P21" t="s">
        <v>37</v>
      </c>
      <c r="Q21">
        <v>80</v>
      </c>
      <c r="R21">
        <v>11.259898290000001</v>
      </c>
      <c r="S21">
        <v>47.931559970000002</v>
      </c>
    </row>
    <row r="22" spans="1:19" x14ac:dyDescent="0.2">
      <c r="A22">
        <v>0</v>
      </c>
      <c r="B22" t="s">
        <v>38</v>
      </c>
      <c r="C22">
        <v>36.696428571428498</v>
      </c>
      <c r="D22">
        <v>6.9604789111725198</v>
      </c>
      <c r="E22">
        <v>26.4214285714285</v>
      </c>
      <c r="G22">
        <v>522</v>
      </c>
      <c r="H22" t="s">
        <v>38</v>
      </c>
      <c r="I22">
        <v>80</v>
      </c>
      <c r="J22">
        <v>96.685235109999994</v>
      </c>
      <c r="K22">
        <v>72.094166279999996</v>
      </c>
      <c r="L22">
        <v>39.468469599999999</v>
      </c>
      <c r="M22">
        <v>524.25032769999996</v>
      </c>
      <c r="O22">
        <v>425</v>
      </c>
      <c r="P22" t="s">
        <v>38</v>
      </c>
      <c r="Q22">
        <v>80.005341880000003</v>
      </c>
      <c r="R22">
        <v>10.764589300000001</v>
      </c>
      <c r="S22">
        <v>48.618091</v>
      </c>
    </row>
    <row r="23" spans="1:19" x14ac:dyDescent="0.2">
      <c r="A23">
        <v>0</v>
      </c>
      <c r="B23" t="s">
        <v>39</v>
      </c>
      <c r="C23">
        <v>36.091065292096197</v>
      </c>
      <c r="D23">
        <v>6.9098764929029803</v>
      </c>
      <c r="E23">
        <v>25.9855670103092</v>
      </c>
      <c r="G23">
        <v>528</v>
      </c>
      <c r="H23" t="s">
        <v>39</v>
      </c>
      <c r="I23">
        <v>80</v>
      </c>
      <c r="J23">
        <v>95.683766469999995</v>
      </c>
      <c r="K23">
        <v>73.315362469999997</v>
      </c>
      <c r="L23">
        <v>40.394116709999999</v>
      </c>
      <c r="M23">
        <v>541.47704620000002</v>
      </c>
      <c r="O23">
        <v>456</v>
      </c>
      <c r="P23" t="s">
        <v>39</v>
      </c>
      <c r="Q23">
        <v>80.018369179999993</v>
      </c>
      <c r="R23">
        <v>12.48545994</v>
      </c>
      <c r="S23">
        <v>47.785474030000003</v>
      </c>
    </row>
    <row r="24" spans="1:19" x14ac:dyDescent="0.2">
      <c r="A24">
        <v>0</v>
      </c>
      <c r="B24" t="s">
        <v>40</v>
      </c>
      <c r="C24">
        <v>39.856150793650798</v>
      </c>
      <c r="D24">
        <v>2.54047795905743</v>
      </c>
      <c r="E24">
        <v>28.696428571428498</v>
      </c>
      <c r="G24">
        <v>484</v>
      </c>
      <c r="H24" t="s">
        <v>40</v>
      </c>
      <c r="I24">
        <v>80</v>
      </c>
      <c r="J24">
        <v>27.651580129999999</v>
      </c>
      <c r="K24">
        <v>134.9267165</v>
      </c>
      <c r="L24">
        <v>39.537184420000003</v>
      </c>
      <c r="M24">
        <v>738.85687540000004</v>
      </c>
      <c r="O24">
        <v>394</v>
      </c>
      <c r="P24" t="s">
        <v>40</v>
      </c>
      <c r="Q24">
        <v>80.001543209999994</v>
      </c>
      <c r="R24">
        <v>4.0191820969999998</v>
      </c>
      <c r="S24">
        <v>49.420532489999999</v>
      </c>
    </row>
    <row r="25" spans="1:19" x14ac:dyDescent="0.2">
      <c r="A25">
        <v>0</v>
      </c>
      <c r="B25" t="s">
        <v>41</v>
      </c>
      <c r="C25">
        <v>36.103308364544297</v>
      </c>
      <c r="D25">
        <v>6.48269450484029</v>
      </c>
      <c r="E25">
        <v>25.9943820224719</v>
      </c>
      <c r="G25">
        <v>528</v>
      </c>
      <c r="H25" t="s">
        <v>41</v>
      </c>
      <c r="I25">
        <v>80</v>
      </c>
      <c r="J25">
        <v>87.792321819999998</v>
      </c>
      <c r="K25">
        <v>76.967923909999996</v>
      </c>
      <c r="L25">
        <v>40.847545080000003</v>
      </c>
      <c r="M25">
        <v>562.24955460000001</v>
      </c>
      <c r="O25">
        <v>417</v>
      </c>
      <c r="P25" t="s">
        <v>41</v>
      </c>
      <c r="Q25">
        <v>80.051418440000006</v>
      </c>
      <c r="R25">
        <v>10.048726540000001</v>
      </c>
      <c r="S25">
        <v>48.674010899999999</v>
      </c>
    </row>
    <row r="26" spans="1:19" x14ac:dyDescent="0.2">
      <c r="A26">
        <v>0</v>
      </c>
      <c r="B26" t="s">
        <v>42</v>
      </c>
      <c r="C26">
        <v>36.984722222222203</v>
      </c>
      <c r="D26">
        <v>7.7526142200155803</v>
      </c>
      <c r="E26">
        <v>26.628999999999898</v>
      </c>
      <c r="G26">
        <v>517</v>
      </c>
      <c r="H26" t="s">
        <v>42</v>
      </c>
      <c r="I26">
        <v>80</v>
      </c>
      <c r="J26">
        <v>98.671192450000007</v>
      </c>
      <c r="K26">
        <v>75.350039620000004</v>
      </c>
      <c r="L26">
        <v>43.999448010000002</v>
      </c>
      <c r="M26">
        <v>598.66632370000002</v>
      </c>
      <c r="O26">
        <v>422</v>
      </c>
      <c r="P26" t="s">
        <v>42</v>
      </c>
      <c r="Q26">
        <v>80.404761899999997</v>
      </c>
      <c r="R26">
        <v>12.32039863</v>
      </c>
      <c r="S26">
        <v>49.073980859999999</v>
      </c>
    </row>
    <row r="27" spans="1:19" x14ac:dyDescent="0.2">
      <c r="A27">
        <v>0</v>
      </c>
      <c r="B27" t="s">
        <v>43</v>
      </c>
      <c r="C27">
        <v>36.2222222222222</v>
      </c>
      <c r="D27">
        <v>6.9743246953950502</v>
      </c>
      <c r="E27">
        <v>26.079999999999899</v>
      </c>
      <c r="G27">
        <v>527</v>
      </c>
      <c r="H27" t="s">
        <v>43</v>
      </c>
      <c r="I27">
        <v>80</v>
      </c>
      <c r="J27">
        <v>98.645615550000002</v>
      </c>
      <c r="K27">
        <v>71.389815170000006</v>
      </c>
      <c r="L27">
        <v>39.485731100000002</v>
      </c>
      <c r="M27">
        <v>521.68227300000001</v>
      </c>
      <c r="O27">
        <v>417</v>
      </c>
      <c r="P27" t="s">
        <v>43</v>
      </c>
      <c r="Q27">
        <v>80.027777779999994</v>
      </c>
      <c r="R27">
        <v>10.571660960000001</v>
      </c>
      <c r="S27">
        <v>48.913081460000001</v>
      </c>
    </row>
    <row r="28" spans="1:19" x14ac:dyDescent="0.2">
      <c r="A28">
        <v>0</v>
      </c>
      <c r="B28" t="s">
        <v>44</v>
      </c>
      <c r="C28">
        <v>37.429166666666603</v>
      </c>
      <c r="D28">
        <v>7.2750905658736098</v>
      </c>
      <c r="E28">
        <v>26.949000000000002</v>
      </c>
      <c r="G28">
        <v>513</v>
      </c>
      <c r="H28" t="s">
        <v>44</v>
      </c>
      <c r="I28">
        <v>80</v>
      </c>
      <c r="J28">
        <v>98.681425070000003</v>
      </c>
      <c r="K28">
        <v>72.486993960000007</v>
      </c>
      <c r="L28">
        <v>40.72353537</v>
      </c>
      <c r="M28">
        <v>542.52451959999996</v>
      </c>
      <c r="O28">
        <v>437</v>
      </c>
      <c r="P28" t="s">
        <v>44</v>
      </c>
      <c r="Q28">
        <v>80.014116580000007</v>
      </c>
      <c r="R28">
        <v>12.46193478</v>
      </c>
      <c r="S28">
        <v>48.448229040000001</v>
      </c>
    </row>
    <row r="29" spans="1:19" x14ac:dyDescent="0.2">
      <c r="A29">
        <v>0</v>
      </c>
      <c r="B29" t="s">
        <v>45</v>
      </c>
      <c r="C29">
        <v>37.087499999999999</v>
      </c>
      <c r="D29">
        <v>7.1309919940387498</v>
      </c>
      <c r="E29">
        <v>26.7029999999999</v>
      </c>
      <c r="G29">
        <v>516</v>
      </c>
      <c r="H29" t="s">
        <v>45</v>
      </c>
      <c r="I29">
        <v>80</v>
      </c>
      <c r="J29">
        <v>98.673750510000005</v>
      </c>
      <c r="K29">
        <v>71.768001889999994</v>
      </c>
      <c r="L29">
        <v>39.916571070000003</v>
      </c>
      <c r="M29">
        <v>528.89442650000001</v>
      </c>
      <c r="O29">
        <v>465</v>
      </c>
      <c r="P29" t="s">
        <v>45</v>
      </c>
      <c r="Q29">
        <v>80.013227509999993</v>
      </c>
      <c r="R29">
        <v>12.40348904</v>
      </c>
      <c r="S29">
        <v>47.740764579999997</v>
      </c>
    </row>
    <row r="30" spans="1:19" x14ac:dyDescent="0.2">
      <c r="A30">
        <v>0</v>
      </c>
      <c r="B30" t="s">
        <v>46</v>
      </c>
      <c r="C30">
        <v>37.099999999999902</v>
      </c>
      <c r="D30">
        <v>8.0639217046432705</v>
      </c>
      <c r="E30">
        <v>26.712</v>
      </c>
      <c r="G30">
        <v>516</v>
      </c>
      <c r="H30" t="s">
        <v>46</v>
      </c>
      <c r="I30">
        <v>80</v>
      </c>
      <c r="J30">
        <v>98.673750510000005</v>
      </c>
      <c r="K30">
        <v>77.001525610000002</v>
      </c>
      <c r="L30">
        <v>45.95049315</v>
      </c>
      <c r="M30">
        <v>632.63991309999994</v>
      </c>
      <c r="O30">
        <v>370</v>
      </c>
      <c r="P30" t="s">
        <v>46</v>
      </c>
      <c r="Q30">
        <v>80.038580249999995</v>
      </c>
      <c r="R30">
        <v>12.07538057</v>
      </c>
      <c r="S30">
        <v>49.616964199999998</v>
      </c>
    </row>
    <row r="31" spans="1:19" x14ac:dyDescent="0.2">
      <c r="A31">
        <v>0</v>
      </c>
      <c r="B31" t="s">
        <v>47</v>
      </c>
      <c r="C31">
        <v>35.575000000000003</v>
      </c>
      <c r="D31">
        <v>7.0933030923717997</v>
      </c>
      <c r="E31">
        <v>25.613999999999901</v>
      </c>
      <c r="G31">
        <v>535</v>
      </c>
      <c r="H31" t="s">
        <v>47</v>
      </c>
      <c r="I31">
        <v>80</v>
      </c>
      <c r="J31">
        <v>98.62515879</v>
      </c>
      <c r="K31">
        <v>72.448359949999997</v>
      </c>
      <c r="L31">
        <v>40.656942360000002</v>
      </c>
      <c r="M31">
        <v>541.48009479999996</v>
      </c>
      <c r="O31">
        <v>422</v>
      </c>
      <c r="P31" t="s">
        <v>47</v>
      </c>
      <c r="Q31">
        <v>80.079861109999996</v>
      </c>
      <c r="R31">
        <v>10.280535179999999</v>
      </c>
      <c r="S31">
        <v>48.627383309999999</v>
      </c>
    </row>
    <row r="32" spans="1:19" x14ac:dyDescent="0.2">
      <c r="A32">
        <v>0</v>
      </c>
      <c r="B32" t="s">
        <v>48</v>
      </c>
      <c r="C32">
        <v>37.011111111111099</v>
      </c>
      <c r="D32">
        <v>7.22164343545625</v>
      </c>
      <c r="E32">
        <v>26.6479999999999</v>
      </c>
      <c r="G32">
        <v>517</v>
      </c>
      <c r="H32" t="s">
        <v>48</v>
      </c>
      <c r="I32">
        <v>80</v>
      </c>
      <c r="J32">
        <v>98.671192450000007</v>
      </c>
      <c r="K32">
        <v>72.359379430000004</v>
      </c>
      <c r="L32">
        <v>40.576064780000003</v>
      </c>
      <c r="M32">
        <v>540.04131659999996</v>
      </c>
      <c r="O32">
        <v>452</v>
      </c>
      <c r="P32" t="s">
        <v>48</v>
      </c>
      <c r="Q32">
        <v>80.013047139999998</v>
      </c>
      <c r="R32">
        <v>13.22009946</v>
      </c>
      <c r="S32">
        <v>48.125180409999999</v>
      </c>
    </row>
    <row r="33" spans="1:19" x14ac:dyDescent="0.2">
      <c r="A33">
        <v>0</v>
      </c>
      <c r="B33" t="s">
        <v>49</v>
      </c>
      <c r="C33">
        <v>36.565277777777702</v>
      </c>
      <c r="D33">
        <v>6.9883212760649602</v>
      </c>
      <c r="E33">
        <v>26.326999999999899</v>
      </c>
      <c r="G33">
        <v>523</v>
      </c>
      <c r="H33" t="s">
        <v>49</v>
      </c>
      <c r="I33">
        <v>80</v>
      </c>
      <c r="J33">
        <v>98.655845510000006</v>
      </c>
      <c r="K33">
        <v>71.294990189999993</v>
      </c>
      <c r="L33">
        <v>39.384989269999998</v>
      </c>
      <c r="M33">
        <v>519.97468739999999</v>
      </c>
      <c r="O33">
        <v>450</v>
      </c>
      <c r="P33" t="s">
        <v>49</v>
      </c>
      <c r="Q33">
        <v>80.078125</v>
      </c>
      <c r="R33">
        <v>12.68628558</v>
      </c>
      <c r="S33">
        <v>47.818151190000002</v>
      </c>
    </row>
    <row r="34" spans="1:19" x14ac:dyDescent="0.2">
      <c r="A34">
        <v>0</v>
      </c>
      <c r="B34" t="s">
        <v>50</v>
      </c>
      <c r="C34">
        <v>34.454166666666602</v>
      </c>
      <c r="D34">
        <v>6.4331437347115497</v>
      </c>
      <c r="E34">
        <v>24.806999999999999</v>
      </c>
      <c r="G34">
        <v>548</v>
      </c>
      <c r="H34" t="s">
        <v>50</v>
      </c>
      <c r="I34">
        <v>80</v>
      </c>
      <c r="J34">
        <v>98.591925619999998</v>
      </c>
      <c r="K34">
        <v>69.267732780000003</v>
      </c>
      <c r="L34">
        <v>37.152939140000001</v>
      </c>
      <c r="M34">
        <v>482.85932550000001</v>
      </c>
      <c r="O34">
        <v>485</v>
      </c>
      <c r="P34" t="s">
        <v>50</v>
      </c>
      <c r="Q34">
        <v>80.007062149999996</v>
      </c>
      <c r="R34">
        <v>11.55223677</v>
      </c>
      <c r="S34">
        <v>47.147288060000001</v>
      </c>
    </row>
    <row r="35" spans="1:19" x14ac:dyDescent="0.2">
      <c r="A35">
        <v>0</v>
      </c>
      <c r="B35" t="s">
        <v>51</v>
      </c>
      <c r="C35">
        <v>39.735380116959</v>
      </c>
      <c r="D35">
        <v>8.6446851619656808</v>
      </c>
      <c r="E35">
        <v>28.609473684210499</v>
      </c>
      <c r="G35">
        <v>486</v>
      </c>
      <c r="H35" t="s">
        <v>51</v>
      </c>
      <c r="I35">
        <v>80</v>
      </c>
      <c r="J35">
        <v>93.812996870000006</v>
      </c>
      <c r="K35">
        <v>82.580499610000004</v>
      </c>
      <c r="L35">
        <v>50.24674152</v>
      </c>
      <c r="M35">
        <v>718.65641559999995</v>
      </c>
      <c r="O35">
        <v>425</v>
      </c>
      <c r="P35" t="s">
        <v>51</v>
      </c>
      <c r="Q35">
        <v>80.00396825</v>
      </c>
      <c r="R35">
        <v>14.98736431</v>
      </c>
      <c r="S35">
        <v>48.52499349</v>
      </c>
    </row>
    <row r="36" spans="1:19" x14ac:dyDescent="0.2">
      <c r="A36">
        <v>0</v>
      </c>
      <c r="B36" t="s">
        <v>52</v>
      </c>
      <c r="C36">
        <v>35.4557291666666</v>
      </c>
      <c r="D36">
        <v>6.2436899897368097</v>
      </c>
      <c r="E36">
        <v>25.528124999999999</v>
      </c>
      <c r="G36">
        <v>536</v>
      </c>
      <c r="H36" t="s">
        <v>52</v>
      </c>
      <c r="I36">
        <v>80</v>
      </c>
      <c r="J36">
        <v>94.67769792</v>
      </c>
      <c r="K36">
        <v>70.176907790000001</v>
      </c>
      <c r="L36">
        <v>36.620648160000002</v>
      </c>
      <c r="M36">
        <v>479.33401509999999</v>
      </c>
      <c r="O36">
        <v>482</v>
      </c>
      <c r="P36" t="s">
        <v>52</v>
      </c>
      <c r="Q36">
        <v>80.011437909999998</v>
      </c>
      <c r="R36">
        <v>9.8013143419999995</v>
      </c>
      <c r="S36">
        <v>46.921926929999998</v>
      </c>
    </row>
    <row r="37" spans="1:19" x14ac:dyDescent="0.2">
      <c r="A37">
        <v>0</v>
      </c>
      <c r="B37" t="s">
        <v>53</v>
      </c>
      <c r="C37">
        <v>37.9753722794959</v>
      </c>
      <c r="D37">
        <v>7.4296781301806396</v>
      </c>
      <c r="E37">
        <v>27.342268041237102</v>
      </c>
      <c r="G37">
        <v>505</v>
      </c>
      <c r="H37" t="s">
        <v>53</v>
      </c>
      <c r="I37">
        <v>80</v>
      </c>
      <c r="J37">
        <v>95.740836689999995</v>
      </c>
      <c r="K37">
        <v>75.061043679999997</v>
      </c>
      <c r="L37">
        <v>42.365886400000001</v>
      </c>
      <c r="M37">
        <v>575.23440779999999</v>
      </c>
      <c r="O37">
        <v>446</v>
      </c>
      <c r="P37" t="s">
        <v>53</v>
      </c>
      <c r="Q37">
        <v>80.010683760000006</v>
      </c>
      <c r="R37">
        <v>13.10694082</v>
      </c>
      <c r="S37">
        <v>48.046162119999998</v>
      </c>
    </row>
    <row r="38" spans="1:19" x14ac:dyDescent="0.2">
      <c r="A38">
        <v>0</v>
      </c>
      <c r="B38" t="s">
        <v>54</v>
      </c>
      <c r="C38">
        <v>31.976851851851801</v>
      </c>
      <c r="D38">
        <v>1.61311750682956</v>
      </c>
      <c r="E38">
        <v>23.023333333333301</v>
      </c>
      <c r="G38">
        <v>577</v>
      </c>
      <c r="H38" t="s">
        <v>54</v>
      </c>
      <c r="I38">
        <v>80</v>
      </c>
      <c r="J38">
        <v>29.55534913</v>
      </c>
      <c r="K38">
        <v>103.8513239</v>
      </c>
      <c r="L38">
        <v>25.035141490000001</v>
      </c>
      <c r="M38">
        <v>405.6765585</v>
      </c>
      <c r="O38">
        <v>522</v>
      </c>
      <c r="P38" t="s">
        <v>54</v>
      </c>
      <c r="Q38">
        <v>80.040404039999999</v>
      </c>
      <c r="R38">
        <v>3.9945273270000001</v>
      </c>
      <c r="S38">
        <v>46.355499450000003</v>
      </c>
    </row>
    <row r="39" spans="1:19" x14ac:dyDescent="0.2">
      <c r="A39">
        <v>0</v>
      </c>
      <c r="B39" t="s">
        <v>55</v>
      </c>
      <c r="C39">
        <v>38.598191214470198</v>
      </c>
      <c r="D39">
        <v>6.6782013134603302</v>
      </c>
      <c r="E39">
        <v>27.790697674418599</v>
      </c>
      <c r="G39">
        <v>499</v>
      </c>
      <c r="H39" t="s">
        <v>55</v>
      </c>
      <c r="I39">
        <v>80</v>
      </c>
      <c r="J39">
        <v>84.896832939999996</v>
      </c>
      <c r="K39">
        <v>79.028445020000007</v>
      </c>
      <c r="L39">
        <v>41.643597880000002</v>
      </c>
      <c r="M39">
        <v>581.51525019999997</v>
      </c>
      <c r="O39">
        <v>389</v>
      </c>
      <c r="P39" t="s">
        <v>55</v>
      </c>
      <c r="Q39">
        <v>80.091666669999995</v>
      </c>
      <c r="R39">
        <v>10.57664853</v>
      </c>
      <c r="S39">
        <v>49.292784410000003</v>
      </c>
    </row>
    <row r="40" spans="1:19" x14ac:dyDescent="0.2">
      <c r="A40">
        <v>0</v>
      </c>
      <c r="B40" t="s">
        <v>56</v>
      </c>
      <c r="C40">
        <v>37.4930555555555</v>
      </c>
      <c r="D40">
        <v>8.1312813781270492</v>
      </c>
      <c r="E40">
        <v>26.994999999999902</v>
      </c>
      <c r="G40">
        <v>512</v>
      </c>
      <c r="H40" t="s">
        <v>56</v>
      </c>
      <c r="I40">
        <v>80</v>
      </c>
      <c r="J40">
        <v>98.683983389999995</v>
      </c>
      <c r="K40">
        <v>77.313228190000004</v>
      </c>
      <c r="L40">
        <v>46.328065700000003</v>
      </c>
      <c r="M40">
        <v>639.24338580000006</v>
      </c>
      <c r="O40">
        <v>386</v>
      </c>
      <c r="P40" t="s">
        <v>56</v>
      </c>
      <c r="Q40">
        <v>80.011574069999995</v>
      </c>
      <c r="R40">
        <v>13.25339247</v>
      </c>
      <c r="S40">
        <v>49.57161146</v>
      </c>
    </row>
    <row r="41" spans="1:19" x14ac:dyDescent="0.2">
      <c r="A41">
        <v>0</v>
      </c>
      <c r="B41" t="s">
        <v>57</v>
      </c>
      <c r="C41">
        <v>38.316666666666599</v>
      </c>
      <c r="D41">
        <v>8.5818870810149104</v>
      </c>
      <c r="E41">
        <v>27.587999999999901</v>
      </c>
      <c r="G41">
        <v>502</v>
      </c>
      <c r="H41" t="s">
        <v>57</v>
      </c>
      <c r="I41">
        <v>80</v>
      </c>
      <c r="J41">
        <v>98.709570249999999</v>
      </c>
      <c r="K41">
        <v>78.900474290000005</v>
      </c>
      <c r="L41">
        <v>48.262339490000002</v>
      </c>
      <c r="M41">
        <v>673.34534529999996</v>
      </c>
      <c r="O41">
        <v>397</v>
      </c>
      <c r="P41" t="s">
        <v>57</v>
      </c>
      <c r="Q41">
        <v>80.032118060000002</v>
      </c>
      <c r="R41">
        <v>14.08232802</v>
      </c>
      <c r="S41">
        <v>49.226153279999998</v>
      </c>
    </row>
    <row r="42" spans="1:19" x14ac:dyDescent="0.2">
      <c r="A42">
        <v>0</v>
      </c>
      <c r="B42" t="s">
        <v>58</v>
      </c>
      <c r="C42">
        <v>34.630555555555503</v>
      </c>
      <c r="D42">
        <v>6.5044445361792604</v>
      </c>
      <c r="E42">
        <v>24.933999999999902</v>
      </c>
      <c r="G42">
        <v>547</v>
      </c>
      <c r="H42" t="s">
        <v>58</v>
      </c>
      <c r="I42">
        <v>80</v>
      </c>
      <c r="J42">
        <v>98.594481619999996</v>
      </c>
      <c r="K42">
        <v>69.618511499999997</v>
      </c>
      <c r="L42">
        <v>37.531157290000003</v>
      </c>
      <c r="M42">
        <v>489.11878760000002</v>
      </c>
      <c r="O42">
        <v>455</v>
      </c>
      <c r="P42" t="s">
        <v>58</v>
      </c>
      <c r="Q42">
        <v>80.063752280000003</v>
      </c>
      <c r="R42">
        <v>12.12405658</v>
      </c>
      <c r="S42">
        <v>47.888753270000002</v>
      </c>
    </row>
    <row r="43" spans="1:19" x14ac:dyDescent="0.2">
      <c r="A43">
        <v>0</v>
      </c>
      <c r="B43" t="s">
        <v>59</v>
      </c>
      <c r="C43">
        <v>38.058333333333302</v>
      </c>
      <c r="D43">
        <v>8.1298841547943699</v>
      </c>
      <c r="E43">
        <v>27.401999999999902</v>
      </c>
      <c r="G43">
        <v>504</v>
      </c>
      <c r="H43" t="s">
        <v>59</v>
      </c>
      <c r="I43">
        <v>80</v>
      </c>
      <c r="J43">
        <v>98.704452349999997</v>
      </c>
      <c r="K43">
        <v>76.716345279999999</v>
      </c>
      <c r="L43">
        <v>45.624953499999997</v>
      </c>
      <c r="M43">
        <v>626.88965499999995</v>
      </c>
      <c r="O43">
        <v>406</v>
      </c>
      <c r="P43" t="s">
        <v>59</v>
      </c>
      <c r="Q43">
        <v>80.193973630000002</v>
      </c>
      <c r="R43">
        <v>12.899591600000001</v>
      </c>
      <c r="S43">
        <v>49.089115399999997</v>
      </c>
    </row>
    <row r="44" spans="1:19" x14ac:dyDescent="0.2">
      <c r="A44">
        <v>0</v>
      </c>
      <c r="B44" t="s">
        <v>60</v>
      </c>
      <c r="C44">
        <v>40.579405162738503</v>
      </c>
      <c r="D44">
        <v>8.9138002718574807</v>
      </c>
      <c r="E44">
        <v>29.217171717171698</v>
      </c>
      <c r="G44">
        <v>475</v>
      </c>
      <c r="H44" t="s">
        <v>60</v>
      </c>
      <c r="I44">
        <v>80</v>
      </c>
      <c r="J44">
        <v>97.790901030000001</v>
      </c>
      <c r="K44">
        <v>80.051353059999997</v>
      </c>
      <c r="L44">
        <v>49.218195029999997</v>
      </c>
      <c r="M44">
        <v>692.1190891</v>
      </c>
      <c r="O44">
        <v>381</v>
      </c>
      <c r="P44" t="s">
        <v>60</v>
      </c>
      <c r="Q44">
        <v>80.0703125</v>
      </c>
      <c r="R44">
        <v>14.03133611</v>
      </c>
      <c r="S44">
        <v>49.57837541</v>
      </c>
    </row>
    <row r="45" spans="1:19" x14ac:dyDescent="0.2">
      <c r="A45">
        <v>0</v>
      </c>
      <c r="B45" t="s">
        <v>61</v>
      </c>
      <c r="C45">
        <v>39.338888888888803</v>
      </c>
      <c r="D45">
        <v>8.54881396435424</v>
      </c>
      <c r="E45">
        <v>28.323999999999899</v>
      </c>
      <c r="G45">
        <v>490</v>
      </c>
      <c r="H45" t="s">
        <v>61</v>
      </c>
      <c r="I45">
        <v>80</v>
      </c>
      <c r="J45">
        <v>98.740283239999997</v>
      </c>
      <c r="K45">
        <v>78.101143629999996</v>
      </c>
      <c r="L45">
        <v>47.304127510000001</v>
      </c>
      <c r="M45">
        <v>656.32620569999995</v>
      </c>
      <c r="O45">
        <v>414</v>
      </c>
      <c r="P45" t="s">
        <v>61</v>
      </c>
      <c r="Q45">
        <v>80.005050510000004</v>
      </c>
      <c r="R45">
        <v>14.162026729999999</v>
      </c>
      <c r="S45">
        <v>48.766762</v>
      </c>
    </row>
    <row r="46" spans="1:19" x14ac:dyDescent="0.2">
      <c r="A46">
        <v>0</v>
      </c>
      <c r="B46" t="s">
        <v>62</v>
      </c>
      <c r="C46">
        <v>35.5763888888888</v>
      </c>
      <c r="D46">
        <v>6.97909598923769</v>
      </c>
      <c r="E46">
        <v>25.614999999999899</v>
      </c>
      <c r="G46">
        <v>535</v>
      </c>
      <c r="H46" t="s">
        <v>62</v>
      </c>
      <c r="I46">
        <v>80</v>
      </c>
      <c r="J46">
        <v>98.62515879</v>
      </c>
      <c r="K46">
        <v>71.879009409999995</v>
      </c>
      <c r="L46">
        <v>40.020431180000003</v>
      </c>
      <c r="M46">
        <v>530.71717760000001</v>
      </c>
      <c r="O46">
        <v>420</v>
      </c>
      <c r="P46" t="s">
        <v>62</v>
      </c>
      <c r="Q46">
        <v>80.025720160000006</v>
      </c>
      <c r="R46">
        <v>11.32345902</v>
      </c>
      <c r="S46">
        <v>48.764764049999997</v>
      </c>
    </row>
    <row r="47" spans="1:19" x14ac:dyDescent="0.2">
      <c r="A47">
        <v>0</v>
      </c>
      <c r="B47" t="s">
        <v>63</v>
      </c>
      <c r="C47">
        <v>38.484722222222203</v>
      </c>
      <c r="D47">
        <v>7.8215234840757502</v>
      </c>
      <c r="E47">
        <v>27.7089999999999</v>
      </c>
      <c r="G47">
        <v>500</v>
      </c>
      <c r="H47" t="s">
        <v>63</v>
      </c>
      <c r="I47">
        <v>80</v>
      </c>
      <c r="J47">
        <v>98.714688420000002</v>
      </c>
      <c r="K47">
        <v>75.000455930000001</v>
      </c>
      <c r="L47">
        <v>43.611343650000002</v>
      </c>
      <c r="M47">
        <v>591.88454760000002</v>
      </c>
      <c r="O47">
        <v>425</v>
      </c>
      <c r="P47" t="s">
        <v>63</v>
      </c>
      <c r="Q47">
        <v>80.014730639999996</v>
      </c>
      <c r="R47">
        <v>13.60281541</v>
      </c>
      <c r="S47">
        <v>48.679849109999999</v>
      </c>
    </row>
    <row r="48" spans="1:19" x14ac:dyDescent="0.2">
      <c r="A48">
        <v>0</v>
      </c>
      <c r="B48" t="s">
        <v>64</v>
      </c>
      <c r="C48">
        <v>36.294444444444402</v>
      </c>
      <c r="D48">
        <v>7.5922099969104302</v>
      </c>
      <c r="E48">
        <v>26.131999999999898</v>
      </c>
      <c r="G48">
        <v>526</v>
      </c>
      <c r="H48" t="s">
        <v>64</v>
      </c>
      <c r="I48">
        <v>80</v>
      </c>
      <c r="J48">
        <v>98.648172939999995</v>
      </c>
      <c r="K48">
        <v>74.887409829999996</v>
      </c>
      <c r="L48">
        <v>43.450676919999999</v>
      </c>
      <c r="M48">
        <v>589.21969060000004</v>
      </c>
      <c r="O48">
        <v>402</v>
      </c>
      <c r="P48" t="s">
        <v>64</v>
      </c>
      <c r="Q48">
        <v>80.044117650000004</v>
      </c>
      <c r="R48">
        <v>11.158646340000001</v>
      </c>
      <c r="S48">
        <v>49.026397490000001</v>
      </c>
    </row>
    <row r="49" spans="1:19" x14ac:dyDescent="0.2">
      <c r="A49">
        <v>0</v>
      </c>
      <c r="B49" t="s">
        <v>65</v>
      </c>
      <c r="C49">
        <v>38.3720930232558</v>
      </c>
      <c r="D49">
        <v>6.7973572104220104</v>
      </c>
      <c r="E49">
        <v>27.6279069767441</v>
      </c>
      <c r="G49">
        <v>501</v>
      </c>
      <c r="H49" t="s">
        <v>65</v>
      </c>
      <c r="I49">
        <v>80</v>
      </c>
      <c r="J49">
        <v>84.892431200000004</v>
      </c>
      <c r="K49">
        <v>80.105706560000002</v>
      </c>
      <c r="L49">
        <v>42.78443128</v>
      </c>
      <c r="M49">
        <v>601.86830559999999</v>
      </c>
      <c r="O49">
        <v>424</v>
      </c>
      <c r="P49" t="s">
        <v>65</v>
      </c>
      <c r="Q49">
        <v>80.454491730000001</v>
      </c>
      <c r="R49">
        <v>10.018177039999999</v>
      </c>
      <c r="S49">
        <v>48.797920179999998</v>
      </c>
    </row>
    <row r="50" spans="1:19" x14ac:dyDescent="0.2">
      <c r="A50">
        <v>0</v>
      </c>
      <c r="B50" t="s">
        <v>66</v>
      </c>
      <c r="C50">
        <v>35.835537918871204</v>
      </c>
      <c r="D50">
        <v>4.2632747486091196</v>
      </c>
      <c r="E50">
        <v>25.801587301587301</v>
      </c>
      <c r="G50">
        <v>533</v>
      </c>
      <c r="H50" t="s">
        <v>66</v>
      </c>
      <c r="I50">
        <v>80</v>
      </c>
      <c r="J50">
        <v>62.137071730000002</v>
      </c>
      <c r="K50">
        <v>85.370995930000007</v>
      </c>
      <c r="L50">
        <v>35.568156799999997</v>
      </c>
      <c r="M50">
        <v>518.00783990000002</v>
      </c>
      <c r="O50">
        <v>469</v>
      </c>
      <c r="P50" t="s">
        <v>66</v>
      </c>
      <c r="Q50">
        <v>80.082010580000002</v>
      </c>
      <c r="R50">
        <v>8.1963671080000005</v>
      </c>
      <c r="S50">
        <v>47.522528639999997</v>
      </c>
    </row>
    <row r="51" spans="1:19" x14ac:dyDescent="0.2">
      <c r="A51">
        <v>0</v>
      </c>
      <c r="B51" t="s">
        <v>67</v>
      </c>
      <c r="C51">
        <v>38.0881519274376</v>
      </c>
      <c r="D51">
        <v>7.9283784750023001</v>
      </c>
      <c r="E51">
        <v>27.423469387754999</v>
      </c>
      <c r="G51">
        <v>504</v>
      </c>
      <c r="H51" t="s">
        <v>67</v>
      </c>
      <c r="I51">
        <v>80</v>
      </c>
      <c r="J51">
        <v>96.730363299999993</v>
      </c>
      <c r="K51">
        <v>77.220750480000007</v>
      </c>
      <c r="L51">
        <v>45.302350560000001</v>
      </c>
      <c r="M51">
        <v>624.68299290000004</v>
      </c>
      <c r="O51">
        <v>375</v>
      </c>
      <c r="P51" t="s">
        <v>67</v>
      </c>
      <c r="Q51">
        <v>80.041928720000001</v>
      </c>
      <c r="R51">
        <v>11.647428469999999</v>
      </c>
      <c r="S51">
        <v>49.666731370000001</v>
      </c>
    </row>
    <row r="52" spans="1:19" x14ac:dyDescent="0.2">
      <c r="A52">
        <v>0</v>
      </c>
      <c r="B52" t="s">
        <v>68</v>
      </c>
      <c r="C52">
        <v>34.403344671201801</v>
      </c>
      <c r="D52">
        <v>6.5236938597659604</v>
      </c>
      <c r="E52">
        <v>24.770408163265198</v>
      </c>
      <c r="G52">
        <v>549</v>
      </c>
      <c r="H52" t="s">
        <v>68</v>
      </c>
      <c r="I52">
        <v>80</v>
      </c>
      <c r="J52">
        <v>96.617582290000001</v>
      </c>
      <c r="K52">
        <v>71.221473599999996</v>
      </c>
      <c r="L52">
        <v>38.49177667</v>
      </c>
      <c r="M52">
        <v>507.89667650000001</v>
      </c>
      <c r="O52">
        <v>419</v>
      </c>
      <c r="P52" t="s">
        <v>68</v>
      </c>
      <c r="Q52">
        <v>80.047542739999997</v>
      </c>
      <c r="R52">
        <v>10.760196430000001</v>
      </c>
      <c r="S52">
        <v>48.602714470000002</v>
      </c>
    </row>
    <row r="53" spans="1:19" x14ac:dyDescent="0.2">
      <c r="A53">
        <v>0</v>
      </c>
      <c r="B53" t="s">
        <v>69</v>
      </c>
      <c r="C53">
        <v>37.0342312008978</v>
      </c>
      <c r="D53">
        <v>7.0944874728022098</v>
      </c>
      <c r="E53">
        <v>26.664646464646399</v>
      </c>
      <c r="G53">
        <v>517</v>
      </c>
      <c r="H53" t="s">
        <v>69</v>
      </c>
      <c r="I53">
        <v>80</v>
      </c>
      <c r="J53">
        <v>97.684480530000002</v>
      </c>
      <c r="K53">
        <v>72.448718339999999</v>
      </c>
      <c r="L53">
        <v>40.269558359999998</v>
      </c>
      <c r="M53">
        <v>536.32225549999998</v>
      </c>
      <c r="O53">
        <v>435</v>
      </c>
      <c r="P53" t="s">
        <v>69</v>
      </c>
      <c r="Q53">
        <v>80.004789270000003</v>
      </c>
      <c r="R53">
        <v>11.703089909999999</v>
      </c>
      <c r="S53">
        <v>48.434013190000002</v>
      </c>
    </row>
    <row r="54" spans="1:19" x14ac:dyDescent="0.2">
      <c r="A54">
        <v>0</v>
      </c>
      <c r="B54" t="s">
        <v>70</v>
      </c>
      <c r="C54">
        <v>32.158730158730101</v>
      </c>
      <c r="D54">
        <v>1.812933009774</v>
      </c>
      <c r="E54">
        <v>23.154285714285699</v>
      </c>
      <c r="G54">
        <v>575</v>
      </c>
      <c r="H54" t="s">
        <v>70</v>
      </c>
      <c r="I54">
        <v>80</v>
      </c>
      <c r="J54">
        <v>34.483028529999999</v>
      </c>
      <c r="K54">
        <v>95.791272379999995</v>
      </c>
      <c r="L54">
        <v>24.85118868</v>
      </c>
      <c r="M54">
        <v>385.35911299999998</v>
      </c>
      <c r="O54">
        <v>519</v>
      </c>
      <c r="P54" t="s">
        <v>70</v>
      </c>
      <c r="Q54">
        <v>80.075396830000003</v>
      </c>
      <c r="R54">
        <v>3.8090522880000002</v>
      </c>
      <c r="S54">
        <v>46.546129200000003</v>
      </c>
    </row>
    <row r="55" spans="1:19" x14ac:dyDescent="0.2">
      <c r="A55">
        <v>0</v>
      </c>
      <c r="B55" t="s">
        <v>71</v>
      </c>
      <c r="C55">
        <v>37.292446941323298</v>
      </c>
      <c r="D55">
        <v>6.94614225309786</v>
      </c>
      <c r="E55">
        <v>26.8505617977528</v>
      </c>
      <c r="G55">
        <v>514</v>
      </c>
      <c r="H55" t="s">
        <v>71</v>
      </c>
      <c r="I55">
        <v>80</v>
      </c>
      <c r="J55">
        <v>87.824191470000002</v>
      </c>
      <c r="K55">
        <v>79.180169570000004</v>
      </c>
      <c r="L55">
        <v>43.245099099999997</v>
      </c>
      <c r="M55">
        <v>604.51000220000003</v>
      </c>
      <c r="O55">
        <v>373</v>
      </c>
      <c r="P55" t="s">
        <v>71</v>
      </c>
      <c r="Q55">
        <v>80.134259259999993</v>
      </c>
      <c r="R55">
        <v>10.602865639999999</v>
      </c>
      <c r="S55">
        <v>49.768798500000003</v>
      </c>
    </row>
    <row r="56" spans="1:19" x14ac:dyDescent="0.2">
      <c r="A56">
        <v>0</v>
      </c>
      <c r="B56" t="s">
        <v>72</v>
      </c>
      <c r="C56">
        <v>39.880116959064303</v>
      </c>
      <c r="D56">
        <v>7.8137739603975103</v>
      </c>
      <c r="E56">
        <v>28.713684210526299</v>
      </c>
      <c r="G56">
        <v>484</v>
      </c>
      <c r="H56" t="s">
        <v>72</v>
      </c>
      <c r="I56">
        <v>80</v>
      </c>
      <c r="J56">
        <v>93.817861149999999</v>
      </c>
      <c r="K56">
        <v>77.849661269999999</v>
      </c>
      <c r="L56">
        <v>44.656930000000003</v>
      </c>
      <c r="M56">
        <v>618.50986279999995</v>
      </c>
      <c r="O56">
        <v>439</v>
      </c>
      <c r="P56" t="s">
        <v>72</v>
      </c>
      <c r="Q56">
        <v>80.30399061</v>
      </c>
      <c r="R56">
        <v>14.58165039</v>
      </c>
      <c r="S56">
        <v>48.56728708</v>
      </c>
    </row>
    <row r="57" spans="1:19" x14ac:dyDescent="0.2">
      <c r="A57">
        <v>0</v>
      </c>
      <c r="B57" t="s">
        <v>73</v>
      </c>
      <c r="C57">
        <v>36.8012152777777</v>
      </c>
      <c r="D57">
        <v>7.9590199989490902</v>
      </c>
      <c r="E57">
        <v>26.4968749999999</v>
      </c>
      <c r="G57">
        <v>521</v>
      </c>
      <c r="H57" t="s">
        <v>73</v>
      </c>
      <c r="I57">
        <v>80</v>
      </c>
      <c r="J57">
        <v>94.714522459999998</v>
      </c>
      <c r="K57">
        <v>79.818113220000001</v>
      </c>
      <c r="L57">
        <v>47.392472890000001</v>
      </c>
      <c r="M57">
        <v>665.38692179999998</v>
      </c>
      <c r="O57">
        <v>405</v>
      </c>
      <c r="P57" t="s">
        <v>73</v>
      </c>
      <c r="Q57">
        <v>80.005668929999999</v>
      </c>
      <c r="R57">
        <v>11.258018849999999</v>
      </c>
      <c r="S57">
        <v>49.031762069999999</v>
      </c>
    </row>
    <row r="58" spans="1:19" x14ac:dyDescent="0.2">
      <c r="A58">
        <v>0</v>
      </c>
      <c r="B58" t="s">
        <v>74</v>
      </c>
      <c r="C58">
        <v>36.815682870370303</v>
      </c>
      <c r="D58">
        <v>7.6519811533394702</v>
      </c>
      <c r="E58">
        <v>26.5072916666666</v>
      </c>
      <c r="G58">
        <v>521</v>
      </c>
      <c r="H58" t="s">
        <v>74</v>
      </c>
      <c r="I58">
        <v>80</v>
      </c>
      <c r="J58">
        <v>94.714522459999998</v>
      </c>
      <c r="K58">
        <v>78.106451960000001</v>
      </c>
      <c r="L58">
        <v>45.381649330000002</v>
      </c>
      <c r="M58">
        <v>629.67588590000003</v>
      </c>
      <c r="O58">
        <v>410</v>
      </c>
      <c r="P58" t="s">
        <v>74</v>
      </c>
      <c r="Q58">
        <v>80.066872430000004</v>
      </c>
      <c r="R58">
        <v>11.95472152</v>
      </c>
      <c r="S58">
        <v>49.026853350000003</v>
      </c>
    </row>
    <row r="59" spans="1:19" x14ac:dyDescent="0.2">
      <c r="A59">
        <v>0</v>
      </c>
      <c r="B59" t="s">
        <v>75</v>
      </c>
      <c r="C59">
        <v>34.702777777777698</v>
      </c>
      <c r="D59">
        <v>6.7236633007504301</v>
      </c>
      <c r="E59">
        <v>24.986000000000001</v>
      </c>
      <c r="G59">
        <v>546</v>
      </c>
      <c r="H59" t="s">
        <v>75</v>
      </c>
      <c r="I59">
        <v>80</v>
      </c>
      <c r="J59">
        <v>98.59703768</v>
      </c>
      <c r="K59">
        <v>70.913347049999999</v>
      </c>
      <c r="L59">
        <v>38.941234629999997</v>
      </c>
      <c r="M59">
        <v>512.61519559999999</v>
      </c>
      <c r="O59">
        <v>452</v>
      </c>
      <c r="P59" t="s">
        <v>75</v>
      </c>
      <c r="Q59">
        <v>80.022633740000003</v>
      </c>
      <c r="R59">
        <v>11.173493860000001</v>
      </c>
      <c r="S59">
        <v>48.10956917</v>
      </c>
    </row>
    <row r="60" spans="1:19" x14ac:dyDescent="0.2">
      <c r="A60">
        <v>0</v>
      </c>
      <c r="B60" t="s">
        <v>76</v>
      </c>
      <c r="C60">
        <v>39.376388888888897</v>
      </c>
      <c r="D60">
        <v>8.45519843026808</v>
      </c>
      <c r="E60">
        <v>28.3509999999999</v>
      </c>
      <c r="G60">
        <v>489</v>
      </c>
      <c r="H60" t="s">
        <v>76</v>
      </c>
      <c r="I60">
        <v>80</v>
      </c>
      <c r="J60">
        <v>98.74284308</v>
      </c>
      <c r="K60">
        <v>77.749375369999996</v>
      </c>
      <c r="L60">
        <v>46.880186010000003</v>
      </c>
      <c r="M60">
        <v>648.84678740000004</v>
      </c>
      <c r="O60">
        <v>407</v>
      </c>
      <c r="P60" t="s">
        <v>76</v>
      </c>
      <c r="Q60">
        <v>80.071310120000007</v>
      </c>
      <c r="R60">
        <v>14.37682571</v>
      </c>
      <c r="S60">
        <v>49.114463890000003</v>
      </c>
    </row>
    <row r="61" spans="1:19" x14ac:dyDescent="0.2">
      <c r="A61">
        <v>0</v>
      </c>
      <c r="B61" t="s">
        <v>77</v>
      </c>
      <c r="C61">
        <v>35.801388888888802</v>
      </c>
      <c r="D61">
        <v>6.9089882075801796</v>
      </c>
      <c r="E61">
        <v>25.777000000000001</v>
      </c>
      <c r="G61">
        <v>533</v>
      </c>
      <c r="H61" t="s">
        <v>77</v>
      </c>
      <c r="I61">
        <v>80</v>
      </c>
      <c r="J61">
        <v>98.630272579999996</v>
      </c>
      <c r="K61">
        <v>71.593146619999999</v>
      </c>
      <c r="L61">
        <v>39.704800310000003</v>
      </c>
      <c r="M61">
        <v>525.38990239999998</v>
      </c>
      <c r="O61">
        <v>407</v>
      </c>
      <c r="P61" t="s">
        <v>77</v>
      </c>
      <c r="Q61">
        <v>80.042245370000003</v>
      </c>
      <c r="R61">
        <v>10.10796262</v>
      </c>
      <c r="S61">
        <v>48.918499959999998</v>
      </c>
    </row>
    <row r="62" spans="1:19" x14ac:dyDescent="0.2">
      <c r="A62">
        <v>0</v>
      </c>
      <c r="B62" t="s">
        <v>78</v>
      </c>
      <c r="C62">
        <v>36.183333333333302</v>
      </c>
      <c r="D62">
        <v>6.8584816078865796</v>
      </c>
      <c r="E62">
        <v>26.052</v>
      </c>
      <c r="G62">
        <v>527</v>
      </c>
      <c r="H62" t="s">
        <v>78</v>
      </c>
      <c r="I62">
        <v>80</v>
      </c>
      <c r="J62">
        <v>98.645615550000002</v>
      </c>
      <c r="K62">
        <v>70.673367760000005</v>
      </c>
      <c r="L62">
        <v>38.697173309999997</v>
      </c>
      <c r="M62">
        <v>508.46269610000002</v>
      </c>
      <c r="O62">
        <v>444</v>
      </c>
      <c r="P62" t="s">
        <v>78</v>
      </c>
      <c r="Q62">
        <v>80.022727270000004</v>
      </c>
      <c r="R62">
        <v>11.172474920000001</v>
      </c>
      <c r="S62">
        <v>48.381119230000003</v>
      </c>
    </row>
    <row r="63" spans="1:19" x14ac:dyDescent="0.2">
      <c r="A63">
        <v>0</v>
      </c>
      <c r="B63" t="s">
        <v>79</v>
      </c>
      <c r="C63">
        <v>35.509722222222202</v>
      </c>
      <c r="D63">
        <v>6.7853304083459101</v>
      </c>
      <c r="E63">
        <v>25.566999999999901</v>
      </c>
      <c r="G63">
        <v>536</v>
      </c>
      <c r="H63" t="s">
        <v>79</v>
      </c>
      <c r="I63">
        <v>80</v>
      </c>
      <c r="J63">
        <v>98.622602000000001</v>
      </c>
      <c r="K63">
        <v>70.719696589999998</v>
      </c>
      <c r="L63">
        <v>38.738884890000001</v>
      </c>
      <c r="M63">
        <v>509.19249200000002</v>
      </c>
      <c r="O63">
        <v>473</v>
      </c>
      <c r="P63" t="s">
        <v>79</v>
      </c>
      <c r="Q63">
        <v>80.061020040000002</v>
      </c>
      <c r="R63">
        <v>12.099812569999999</v>
      </c>
      <c r="S63">
        <v>47.616720309999998</v>
      </c>
    </row>
    <row r="64" spans="1:19" x14ac:dyDescent="0.2">
      <c r="A64">
        <v>0</v>
      </c>
      <c r="B64" t="s">
        <v>80</v>
      </c>
      <c r="C64">
        <v>34.241666666666603</v>
      </c>
      <c r="D64">
        <v>6.1480151416662299</v>
      </c>
      <c r="E64">
        <v>24.6539999999999</v>
      </c>
      <c r="G64">
        <v>551</v>
      </c>
      <c r="H64" t="s">
        <v>80</v>
      </c>
      <c r="I64">
        <v>80</v>
      </c>
      <c r="J64">
        <v>98.584258009999999</v>
      </c>
      <c r="K64">
        <v>67.47961316</v>
      </c>
      <c r="L64">
        <v>35.256778070000003</v>
      </c>
      <c r="M64">
        <v>451.73439080000003</v>
      </c>
      <c r="O64">
        <v>478</v>
      </c>
      <c r="P64" t="s">
        <v>80</v>
      </c>
      <c r="Q64">
        <v>80.037186379999994</v>
      </c>
      <c r="R64">
        <v>11.97492506</v>
      </c>
      <c r="S64">
        <v>47.497706319999999</v>
      </c>
    </row>
    <row r="65" spans="1:19" x14ac:dyDescent="0.2">
      <c r="A65">
        <v>0</v>
      </c>
      <c r="B65" t="s">
        <v>81</v>
      </c>
      <c r="C65">
        <v>37.834722222222197</v>
      </c>
      <c r="D65">
        <v>8.2234462818054102</v>
      </c>
      <c r="E65">
        <v>27.2409999999999</v>
      </c>
      <c r="G65">
        <v>509</v>
      </c>
      <c r="H65" t="s">
        <v>81</v>
      </c>
      <c r="I65">
        <v>80</v>
      </c>
      <c r="J65">
        <v>98.691658750000002</v>
      </c>
      <c r="K65">
        <v>77.813643409999997</v>
      </c>
      <c r="L65">
        <v>46.933379860000002</v>
      </c>
      <c r="M65">
        <v>649.87543970000002</v>
      </c>
      <c r="O65">
        <v>410</v>
      </c>
      <c r="P65" t="s">
        <v>81</v>
      </c>
      <c r="Q65">
        <v>80.089605730000002</v>
      </c>
      <c r="R65">
        <v>13.591929540000001</v>
      </c>
      <c r="S65">
        <v>49.158230860000003</v>
      </c>
    </row>
    <row r="66" spans="1:19" x14ac:dyDescent="0.2">
      <c r="A66">
        <v>0</v>
      </c>
      <c r="B66" t="s">
        <v>82</v>
      </c>
      <c r="C66">
        <v>41.0069444444444</v>
      </c>
      <c r="D66">
        <v>9.2510957963138303</v>
      </c>
      <c r="E66">
        <v>29.524999999999899</v>
      </c>
      <c r="G66">
        <v>469</v>
      </c>
      <c r="H66" t="s">
        <v>82</v>
      </c>
      <c r="I66">
        <v>80</v>
      </c>
      <c r="J66">
        <v>98.794053950000006</v>
      </c>
      <c r="K66">
        <v>80.584244999999996</v>
      </c>
      <c r="L66">
        <v>50.387286490000001</v>
      </c>
      <c r="M66">
        <v>711.12451269999997</v>
      </c>
      <c r="O66">
        <v>389</v>
      </c>
      <c r="P66" t="s">
        <v>82</v>
      </c>
      <c r="Q66">
        <v>80.063380280000004</v>
      </c>
      <c r="R66">
        <v>15.52505333</v>
      </c>
      <c r="S66">
        <v>49.536495870000003</v>
      </c>
    </row>
    <row r="67" spans="1:19" x14ac:dyDescent="0.2">
      <c r="A67">
        <v>0</v>
      </c>
      <c r="B67" t="s">
        <v>83</v>
      </c>
      <c r="C67">
        <v>37.855555555555497</v>
      </c>
      <c r="D67">
        <v>7.8894926265343299</v>
      </c>
      <c r="E67">
        <v>27.256</v>
      </c>
      <c r="G67">
        <v>508</v>
      </c>
      <c r="H67" t="s">
        <v>83</v>
      </c>
      <c r="I67">
        <v>80</v>
      </c>
      <c r="J67">
        <v>98.694217339999994</v>
      </c>
      <c r="K67">
        <v>75.802329279999995</v>
      </c>
      <c r="L67">
        <v>44.539638799999999</v>
      </c>
      <c r="M67">
        <v>607.99499270000001</v>
      </c>
      <c r="O67">
        <v>420</v>
      </c>
      <c r="P67" t="s">
        <v>83</v>
      </c>
      <c r="Q67">
        <v>80.063932980000004</v>
      </c>
      <c r="R67">
        <v>13.268610949999999</v>
      </c>
      <c r="S67">
        <v>48.906501319999997</v>
      </c>
    </row>
    <row r="68" spans="1:19" x14ac:dyDescent="0.2">
      <c r="A68">
        <v>0</v>
      </c>
      <c r="B68" t="s">
        <v>84</v>
      </c>
      <c r="C68">
        <v>38.8472222222222</v>
      </c>
      <c r="D68">
        <v>8.41618534729764</v>
      </c>
      <c r="E68">
        <v>27.969999999999899</v>
      </c>
      <c r="G68">
        <v>497</v>
      </c>
      <c r="H68" t="s">
        <v>84</v>
      </c>
      <c r="I68">
        <v>80</v>
      </c>
      <c r="J68">
        <v>98.722366170000001</v>
      </c>
      <c r="K68">
        <v>78.093657750000006</v>
      </c>
      <c r="L68">
        <v>47.286477869999999</v>
      </c>
      <c r="M68">
        <v>656.04707010000004</v>
      </c>
      <c r="O68">
        <v>387</v>
      </c>
      <c r="P68" t="s">
        <v>84</v>
      </c>
      <c r="Q68">
        <v>80.002525250000005</v>
      </c>
      <c r="R68">
        <v>12.04480624</v>
      </c>
      <c r="S68">
        <v>49.222989460000001</v>
      </c>
    </row>
    <row r="69" spans="1:19" x14ac:dyDescent="0.2">
      <c r="A69">
        <v>0</v>
      </c>
      <c r="B69" t="s">
        <v>85</v>
      </c>
      <c r="C69">
        <v>33.641666666666602</v>
      </c>
      <c r="D69">
        <v>6.3055581592621204</v>
      </c>
      <c r="E69">
        <v>24.221999999999898</v>
      </c>
      <c r="G69">
        <v>559</v>
      </c>
      <c r="H69" t="s">
        <v>85</v>
      </c>
      <c r="I69">
        <v>80</v>
      </c>
      <c r="J69">
        <v>98.563813980000006</v>
      </c>
      <c r="K69">
        <v>68.995822790000005</v>
      </c>
      <c r="L69">
        <v>36.851314000000002</v>
      </c>
      <c r="M69">
        <v>477.9142526</v>
      </c>
      <c r="O69">
        <v>480</v>
      </c>
      <c r="P69" t="s">
        <v>85</v>
      </c>
      <c r="Q69">
        <v>80.026803119999997</v>
      </c>
      <c r="R69">
        <v>11.268576810000001</v>
      </c>
      <c r="S69">
        <v>47.131632889999999</v>
      </c>
    </row>
    <row r="70" spans="1:19" x14ac:dyDescent="0.2">
      <c r="A70">
        <v>0</v>
      </c>
      <c r="B70" t="s">
        <v>86</v>
      </c>
      <c r="C70">
        <v>36.2986111111111</v>
      </c>
      <c r="D70">
        <v>7.5856746987928103</v>
      </c>
      <c r="E70">
        <v>26.135000000000002</v>
      </c>
      <c r="G70">
        <v>526</v>
      </c>
      <c r="H70" t="s">
        <v>86</v>
      </c>
      <c r="I70">
        <v>80</v>
      </c>
      <c r="J70">
        <v>98.648172939999995</v>
      </c>
      <c r="K70">
        <v>74.749558190000002</v>
      </c>
      <c r="L70">
        <v>43.290857430000003</v>
      </c>
      <c r="M70">
        <v>586.4635634</v>
      </c>
      <c r="O70">
        <v>425</v>
      </c>
      <c r="P70" t="s">
        <v>86</v>
      </c>
      <c r="Q70">
        <v>80.349616859999998</v>
      </c>
      <c r="R70">
        <v>12.52506736</v>
      </c>
      <c r="S70">
        <v>48.573785409999999</v>
      </c>
    </row>
    <row r="71" spans="1:19" x14ac:dyDescent="0.2">
      <c r="A71">
        <v>0</v>
      </c>
      <c r="B71" t="s">
        <v>87</v>
      </c>
      <c r="C71">
        <v>33.865995115995098</v>
      </c>
      <c r="D71">
        <v>5.37496265199922</v>
      </c>
      <c r="E71">
        <v>24.383516483516399</v>
      </c>
      <c r="G71">
        <v>556</v>
      </c>
      <c r="H71" t="s">
        <v>87</v>
      </c>
      <c r="I71">
        <v>80</v>
      </c>
      <c r="J71">
        <v>89.700046799999996</v>
      </c>
      <c r="K71">
        <v>69.056878150000003</v>
      </c>
      <c r="L71">
        <v>33.596685479999998</v>
      </c>
      <c r="M71">
        <v>435.91587060000001</v>
      </c>
      <c r="O71">
        <v>509</v>
      </c>
      <c r="P71" t="s">
        <v>87</v>
      </c>
      <c r="Q71">
        <v>80.038194439999998</v>
      </c>
      <c r="R71">
        <v>11.915750770000001</v>
      </c>
      <c r="S71">
        <v>46.861751650000002</v>
      </c>
    </row>
    <row r="72" spans="1:19" x14ac:dyDescent="0.2">
      <c r="A72">
        <v>0</v>
      </c>
      <c r="B72" t="s">
        <v>88</v>
      </c>
      <c r="C72">
        <v>39.537623066103997</v>
      </c>
      <c r="D72">
        <v>6.8649792068923601</v>
      </c>
      <c r="E72">
        <v>28.467088607594899</v>
      </c>
      <c r="G72">
        <v>488</v>
      </c>
      <c r="H72" t="s">
        <v>88</v>
      </c>
      <c r="I72">
        <v>80</v>
      </c>
      <c r="J72">
        <v>78.008868370000002</v>
      </c>
      <c r="K72">
        <v>86.742844750000003</v>
      </c>
      <c r="L72">
        <v>46.10002712</v>
      </c>
      <c r="M72">
        <v>677.2473</v>
      </c>
      <c r="O72">
        <v>376</v>
      </c>
      <c r="P72" t="s">
        <v>88</v>
      </c>
      <c r="Q72">
        <v>80.027186760000006</v>
      </c>
      <c r="R72">
        <v>10.41063166</v>
      </c>
      <c r="S72">
        <v>49.636914930000003</v>
      </c>
    </row>
    <row r="73" spans="1:19" x14ac:dyDescent="0.2">
      <c r="A73">
        <v>0</v>
      </c>
      <c r="B73" t="s">
        <v>89</v>
      </c>
      <c r="C73">
        <v>40.216666666666598</v>
      </c>
      <c r="D73">
        <v>9.1619633149443391</v>
      </c>
      <c r="E73">
        <v>28.9559999999999</v>
      </c>
      <c r="G73">
        <v>479</v>
      </c>
      <c r="H73" t="s">
        <v>89</v>
      </c>
      <c r="I73">
        <v>80</v>
      </c>
      <c r="J73">
        <v>98.768445200000002</v>
      </c>
      <c r="K73">
        <v>80.631751059999999</v>
      </c>
      <c r="L73">
        <v>50.433636200000002</v>
      </c>
      <c r="M73">
        <v>712.00718410000002</v>
      </c>
      <c r="O73">
        <v>384</v>
      </c>
      <c r="P73" t="s">
        <v>89</v>
      </c>
      <c r="Q73">
        <v>80.059523810000002</v>
      </c>
      <c r="R73">
        <v>15.36651683</v>
      </c>
      <c r="S73">
        <v>49.482371430000001</v>
      </c>
    </row>
    <row r="74" spans="1:19" x14ac:dyDescent="0.2">
      <c r="A74">
        <v>0</v>
      </c>
      <c r="B74" t="s">
        <v>90</v>
      </c>
      <c r="C74">
        <v>36.779166666666598</v>
      </c>
      <c r="D74">
        <v>7.4277264157445897</v>
      </c>
      <c r="E74">
        <v>26.480999999999899</v>
      </c>
      <c r="G74">
        <v>521</v>
      </c>
      <c r="H74" t="s">
        <v>90</v>
      </c>
      <c r="I74">
        <v>80</v>
      </c>
      <c r="J74">
        <v>98.660960889999998</v>
      </c>
      <c r="K74">
        <v>73.863463490000001</v>
      </c>
      <c r="L74">
        <v>42.276065129999999</v>
      </c>
      <c r="M74">
        <v>569.00806869999997</v>
      </c>
      <c r="O74">
        <v>436</v>
      </c>
      <c r="P74" t="s">
        <v>90</v>
      </c>
      <c r="Q74">
        <v>80.025862070000002</v>
      </c>
      <c r="R74">
        <v>12.13360906</v>
      </c>
      <c r="S74">
        <v>48.206563340000002</v>
      </c>
    </row>
    <row r="75" spans="1:19" x14ac:dyDescent="0.2">
      <c r="A75">
        <v>0</v>
      </c>
      <c r="B75" t="s">
        <v>91</v>
      </c>
      <c r="C75">
        <v>34.497422680412299</v>
      </c>
      <c r="D75">
        <v>6.28394635799991</v>
      </c>
      <c r="E75">
        <v>24.838144329896799</v>
      </c>
      <c r="G75">
        <v>548</v>
      </c>
      <c r="H75" t="s">
        <v>91</v>
      </c>
      <c r="I75">
        <v>80</v>
      </c>
      <c r="J75">
        <v>95.634167849999997</v>
      </c>
      <c r="K75">
        <v>70.259110100000001</v>
      </c>
      <c r="L75">
        <v>37.077313070000002</v>
      </c>
      <c r="M75">
        <v>485.62094639999998</v>
      </c>
      <c r="O75">
        <v>447</v>
      </c>
      <c r="P75" t="s">
        <v>91</v>
      </c>
      <c r="Q75">
        <v>80.039351850000003</v>
      </c>
      <c r="R75">
        <v>9.7194278300000008</v>
      </c>
      <c r="S75">
        <v>47.792842090000001</v>
      </c>
    </row>
    <row r="76" spans="1:19" x14ac:dyDescent="0.2">
      <c r="A76">
        <v>0</v>
      </c>
      <c r="B76" t="s">
        <v>92</v>
      </c>
      <c r="C76">
        <v>37.6174112256586</v>
      </c>
      <c r="D76">
        <v>7.1786460276029</v>
      </c>
      <c r="E76">
        <v>27.084536082474202</v>
      </c>
      <c r="G76">
        <v>511</v>
      </c>
      <c r="H76" t="s">
        <v>92</v>
      </c>
      <c r="I76">
        <v>80</v>
      </c>
      <c r="J76">
        <v>95.725945530000004</v>
      </c>
      <c r="K76">
        <v>73.900650040000002</v>
      </c>
      <c r="L76">
        <v>41.059727539999997</v>
      </c>
      <c r="M76">
        <v>552.78849549999995</v>
      </c>
      <c r="O76">
        <v>428</v>
      </c>
      <c r="P76" t="s">
        <v>92</v>
      </c>
      <c r="Q76">
        <v>80.051245210000005</v>
      </c>
      <c r="R76">
        <v>11.81582521</v>
      </c>
      <c r="S76">
        <v>48.372092790000004</v>
      </c>
    </row>
    <row r="77" spans="1:19" x14ac:dyDescent="0.2">
      <c r="A77">
        <v>0</v>
      </c>
      <c r="B77" t="s">
        <v>93</v>
      </c>
      <c r="C77">
        <v>37.0477207977207</v>
      </c>
      <c r="D77">
        <v>2.9109864010475199</v>
      </c>
      <c r="E77">
        <v>26.674358974358899</v>
      </c>
      <c r="G77">
        <v>517</v>
      </c>
      <c r="H77" t="s">
        <v>93</v>
      </c>
      <c r="I77">
        <v>80</v>
      </c>
      <c r="J77">
        <v>38.481765060000001</v>
      </c>
      <c r="K77">
        <v>109.1397611</v>
      </c>
      <c r="L77">
        <v>36.000693130000002</v>
      </c>
      <c r="M77">
        <v>599.36368809999999</v>
      </c>
      <c r="O77">
        <v>411</v>
      </c>
      <c r="P77" t="s">
        <v>93</v>
      </c>
      <c r="Q77">
        <v>80.083333330000002</v>
      </c>
      <c r="R77">
        <v>4.9965365310000003</v>
      </c>
      <c r="S77">
        <v>48.92832018</v>
      </c>
    </row>
    <row r="78" spans="1:19" x14ac:dyDescent="0.2">
      <c r="A78">
        <v>0</v>
      </c>
      <c r="B78" t="s">
        <v>94</v>
      </c>
      <c r="C78">
        <v>35.893719806763201</v>
      </c>
      <c r="D78">
        <v>6.6643013367645203</v>
      </c>
      <c r="E78">
        <v>25.8434782608695</v>
      </c>
      <c r="G78">
        <v>532</v>
      </c>
      <c r="H78" t="s">
        <v>94</v>
      </c>
      <c r="I78">
        <v>80</v>
      </c>
      <c r="J78">
        <v>90.74220321</v>
      </c>
      <c r="K78">
        <v>75.971008569999995</v>
      </c>
      <c r="L78">
        <v>41.133435630000001</v>
      </c>
      <c r="M78">
        <v>562.17835209999998</v>
      </c>
      <c r="O78">
        <v>453</v>
      </c>
      <c r="P78" t="s">
        <v>94</v>
      </c>
      <c r="Q78">
        <v>80.420565300000007</v>
      </c>
      <c r="R78">
        <v>11.886124990000001</v>
      </c>
      <c r="S78">
        <v>48.071799980000002</v>
      </c>
    </row>
    <row r="79" spans="1:19" x14ac:dyDescent="0.2">
      <c r="A79">
        <v>0</v>
      </c>
      <c r="B79" t="s">
        <v>95</v>
      </c>
      <c r="C79">
        <v>37.463888888888903</v>
      </c>
      <c r="D79">
        <v>7.7578049164774798</v>
      </c>
      <c r="E79">
        <v>26.973999999999901</v>
      </c>
      <c r="G79">
        <v>512</v>
      </c>
      <c r="H79" t="s">
        <v>95</v>
      </c>
      <c r="I79">
        <v>80</v>
      </c>
      <c r="J79">
        <v>98.683983389999995</v>
      </c>
      <c r="K79">
        <v>75.098394319999997</v>
      </c>
      <c r="L79">
        <v>43.711715980000001</v>
      </c>
      <c r="M79">
        <v>593.66862590000005</v>
      </c>
      <c r="O79">
        <v>428</v>
      </c>
      <c r="P79" t="s">
        <v>95</v>
      </c>
      <c r="Q79">
        <v>80.020723099999998</v>
      </c>
      <c r="R79">
        <v>13.21129833</v>
      </c>
      <c r="S79">
        <v>48.467684089999999</v>
      </c>
    </row>
    <row r="80" spans="1:19" x14ac:dyDescent="0.2">
      <c r="A80">
        <v>0</v>
      </c>
      <c r="B80" t="s">
        <v>96</v>
      </c>
      <c r="C80">
        <v>34.620833333333302</v>
      </c>
      <c r="D80">
        <v>6.4188432049524096</v>
      </c>
      <c r="E80">
        <v>24.927</v>
      </c>
      <c r="G80">
        <v>547</v>
      </c>
      <c r="H80" t="s">
        <v>96</v>
      </c>
      <c r="I80">
        <v>80</v>
      </c>
      <c r="J80">
        <v>98.594481619999996</v>
      </c>
      <c r="K80">
        <v>69.117970619999994</v>
      </c>
      <c r="L80">
        <v>36.99341682</v>
      </c>
      <c r="M80">
        <v>480.21959609999999</v>
      </c>
      <c r="O80">
        <v>480</v>
      </c>
      <c r="P80" t="s">
        <v>96</v>
      </c>
      <c r="Q80">
        <v>80.047814209999999</v>
      </c>
      <c r="R80">
        <v>11.98507627</v>
      </c>
      <c r="S80">
        <v>47.407926699999997</v>
      </c>
    </row>
    <row r="81" spans="1:19" x14ac:dyDescent="0.2">
      <c r="A81">
        <v>0</v>
      </c>
      <c r="B81" t="s">
        <v>97</v>
      </c>
      <c r="C81">
        <v>36.129166666666599</v>
      </c>
      <c r="D81">
        <v>6.9150781849391603</v>
      </c>
      <c r="E81">
        <v>26.013000000000002</v>
      </c>
      <c r="G81">
        <v>528</v>
      </c>
      <c r="H81" t="s">
        <v>97</v>
      </c>
      <c r="I81">
        <v>80</v>
      </c>
      <c r="J81">
        <v>98.64305822</v>
      </c>
      <c r="K81">
        <v>71.074152999999995</v>
      </c>
      <c r="L81">
        <v>39.13630277</v>
      </c>
      <c r="M81">
        <v>515.81905400000005</v>
      </c>
      <c r="O81">
        <v>436</v>
      </c>
      <c r="P81" t="s">
        <v>97</v>
      </c>
      <c r="Q81">
        <v>80.019980509999996</v>
      </c>
      <c r="R81">
        <v>11.59438235</v>
      </c>
      <c r="S81">
        <v>48.361574400000002</v>
      </c>
    </row>
    <row r="82" spans="1:19" x14ac:dyDescent="0.2">
      <c r="A82">
        <v>0</v>
      </c>
      <c r="B82" t="s">
        <v>98</v>
      </c>
      <c r="C82">
        <v>39.070833333333297</v>
      </c>
      <c r="D82">
        <v>8.9055645867160997</v>
      </c>
      <c r="E82">
        <v>28.131</v>
      </c>
      <c r="G82">
        <v>492</v>
      </c>
      <c r="H82" t="s">
        <v>98</v>
      </c>
      <c r="I82">
        <v>80</v>
      </c>
      <c r="J82">
        <v>98.735163740000004</v>
      </c>
      <c r="K82">
        <v>80.10091765</v>
      </c>
      <c r="L82">
        <v>49.754998219999997</v>
      </c>
      <c r="M82">
        <v>699.90368960000001</v>
      </c>
      <c r="O82">
        <v>396</v>
      </c>
      <c r="P82" t="s">
        <v>98</v>
      </c>
      <c r="Q82">
        <v>80.068376069999999</v>
      </c>
      <c r="R82">
        <v>14.46302624</v>
      </c>
      <c r="S82">
        <v>49.384800079999998</v>
      </c>
    </row>
    <row r="83" spans="1:19" x14ac:dyDescent="0.2">
      <c r="A83">
        <v>0</v>
      </c>
      <c r="B83" t="s">
        <v>99</v>
      </c>
      <c r="C83">
        <v>40.954166666666602</v>
      </c>
      <c r="D83">
        <v>8.7246669693334198</v>
      </c>
      <c r="E83">
        <v>29.486999999999998</v>
      </c>
      <c r="G83">
        <v>469</v>
      </c>
      <c r="H83" t="s">
        <v>99</v>
      </c>
      <c r="I83">
        <v>80</v>
      </c>
      <c r="J83">
        <v>98.794053950000006</v>
      </c>
      <c r="K83">
        <v>78.117325769999994</v>
      </c>
      <c r="L83">
        <v>47.349502809999997</v>
      </c>
      <c r="M83">
        <v>657.02990999999997</v>
      </c>
      <c r="O83">
        <v>386</v>
      </c>
      <c r="P83" t="s">
        <v>99</v>
      </c>
      <c r="Q83">
        <v>80.057870370000003</v>
      </c>
      <c r="R83">
        <v>13.016004450000001</v>
      </c>
      <c r="S83">
        <v>49.63320994</v>
      </c>
    </row>
    <row r="84" spans="1:19" x14ac:dyDescent="0.2">
      <c r="A84">
        <v>0</v>
      </c>
      <c r="B84" t="s">
        <v>100</v>
      </c>
      <c r="C84">
        <v>38.419444444444402</v>
      </c>
      <c r="D84">
        <v>8.1645107890222395</v>
      </c>
      <c r="E84">
        <v>27.6619999999999</v>
      </c>
      <c r="G84">
        <v>501</v>
      </c>
      <c r="H84" t="s">
        <v>100</v>
      </c>
      <c r="I84">
        <v>80</v>
      </c>
      <c r="J84">
        <v>98.712129300000001</v>
      </c>
      <c r="K84">
        <v>76.654919289999995</v>
      </c>
      <c r="L84">
        <v>45.55546279</v>
      </c>
      <c r="M84">
        <v>625.66180599999996</v>
      </c>
      <c r="O84">
        <v>408</v>
      </c>
      <c r="P84" t="s">
        <v>100</v>
      </c>
      <c r="Q84">
        <v>80.033697630000006</v>
      </c>
      <c r="R84">
        <v>13.09224579</v>
      </c>
      <c r="S84">
        <v>49.12473524</v>
      </c>
    </row>
    <row r="85" spans="1:19" x14ac:dyDescent="0.2">
      <c r="A85">
        <v>0</v>
      </c>
      <c r="B85" t="s">
        <v>101</v>
      </c>
      <c r="C85">
        <v>40.487499999999997</v>
      </c>
      <c r="D85">
        <v>9.4285423741665397</v>
      </c>
      <c r="E85">
        <v>29.1509999999999</v>
      </c>
      <c r="G85">
        <v>476</v>
      </c>
      <c r="H85" t="s">
        <v>101</v>
      </c>
      <c r="I85">
        <v>80</v>
      </c>
      <c r="J85">
        <v>98.776127130000006</v>
      </c>
      <c r="K85">
        <v>81.898240770000001</v>
      </c>
      <c r="L85">
        <v>52.034456339999998</v>
      </c>
      <c r="M85">
        <v>740.86982650000004</v>
      </c>
      <c r="O85">
        <v>363</v>
      </c>
      <c r="P85" t="s">
        <v>101</v>
      </c>
      <c r="Q85">
        <v>80.051912569999999</v>
      </c>
      <c r="R85">
        <v>13.89522457</v>
      </c>
      <c r="S85">
        <v>50.036530229999997</v>
      </c>
    </row>
    <row r="86" spans="1:19" x14ac:dyDescent="0.2">
      <c r="A86">
        <v>0</v>
      </c>
      <c r="B86" t="s">
        <v>102</v>
      </c>
      <c r="C86">
        <v>35.7013888888888</v>
      </c>
      <c r="D86">
        <v>6.9633927383587197</v>
      </c>
      <c r="E86">
        <v>25.704999999999899</v>
      </c>
      <c r="G86">
        <v>534</v>
      </c>
      <c r="H86" t="s">
        <v>102</v>
      </c>
      <c r="I86">
        <v>80</v>
      </c>
      <c r="J86">
        <v>98.627715660000007</v>
      </c>
      <c r="K86">
        <v>71.780294459999993</v>
      </c>
      <c r="L86">
        <v>39.911617329999999</v>
      </c>
      <c r="M86">
        <v>528.87812580000002</v>
      </c>
      <c r="O86">
        <v>424</v>
      </c>
      <c r="P86" t="s">
        <v>102</v>
      </c>
      <c r="Q86">
        <v>80.02921456</v>
      </c>
      <c r="R86">
        <v>11.878615160000001</v>
      </c>
      <c r="S86">
        <v>48.378573449999998</v>
      </c>
    </row>
    <row r="87" spans="1:19" x14ac:dyDescent="0.2">
      <c r="A87">
        <v>0</v>
      </c>
      <c r="B87" t="s">
        <v>103</v>
      </c>
      <c r="C87">
        <v>39.574999999999903</v>
      </c>
      <c r="D87">
        <v>8.7280402544452098</v>
      </c>
      <c r="E87">
        <v>28.4939999999999</v>
      </c>
      <c r="G87">
        <v>487</v>
      </c>
      <c r="H87" t="s">
        <v>103</v>
      </c>
      <c r="I87">
        <v>80</v>
      </c>
      <c r="J87">
        <v>98.747962970000003</v>
      </c>
      <c r="K87">
        <v>78.971926049999993</v>
      </c>
      <c r="L87">
        <v>48.368596670000002</v>
      </c>
      <c r="M87">
        <v>675.16062999999997</v>
      </c>
      <c r="O87">
        <v>395</v>
      </c>
      <c r="P87" t="s">
        <v>103</v>
      </c>
      <c r="Q87">
        <v>80.06147541</v>
      </c>
      <c r="R87">
        <v>13.51951495</v>
      </c>
      <c r="S87">
        <v>49.40084727</v>
      </c>
    </row>
    <row r="88" spans="1:19" x14ac:dyDescent="0.2">
      <c r="A88">
        <v>0</v>
      </c>
      <c r="B88" t="s">
        <v>104</v>
      </c>
      <c r="C88">
        <v>33.612499999999997</v>
      </c>
      <c r="D88">
        <v>5.9986489043494604</v>
      </c>
      <c r="E88">
        <v>24.201000000000001</v>
      </c>
      <c r="G88">
        <v>559</v>
      </c>
      <c r="H88" t="s">
        <v>104</v>
      </c>
      <c r="I88">
        <v>80</v>
      </c>
      <c r="J88">
        <v>98.563813980000006</v>
      </c>
      <c r="K88">
        <v>67.022726610000007</v>
      </c>
      <c r="L88">
        <v>34.773753020000001</v>
      </c>
      <c r="M88">
        <v>443.89981599999999</v>
      </c>
      <c r="O88">
        <v>441</v>
      </c>
      <c r="P88" t="s">
        <v>104</v>
      </c>
      <c r="Q88">
        <v>80.077020200000007</v>
      </c>
      <c r="R88">
        <v>8.7858728569999993</v>
      </c>
      <c r="S88">
        <v>47.720343319999998</v>
      </c>
    </row>
    <row r="89" spans="1:19" x14ac:dyDescent="0.2">
      <c r="A89">
        <v>0</v>
      </c>
      <c r="B89" t="s">
        <v>105</v>
      </c>
      <c r="C89">
        <v>35.752777777777702</v>
      </c>
      <c r="D89">
        <v>7.1129600376053101</v>
      </c>
      <c r="E89">
        <v>25.741999999999901</v>
      </c>
      <c r="G89">
        <v>533</v>
      </c>
      <c r="H89" t="s">
        <v>105</v>
      </c>
      <c r="I89">
        <v>80</v>
      </c>
      <c r="J89">
        <v>98.630272579999996</v>
      </c>
      <c r="K89">
        <v>72.739443489999999</v>
      </c>
      <c r="L89">
        <v>40.986427249999998</v>
      </c>
      <c r="M89">
        <v>547.06180500000005</v>
      </c>
      <c r="O89">
        <v>462</v>
      </c>
      <c r="P89" t="s">
        <v>105</v>
      </c>
      <c r="Q89">
        <v>80.002525250000005</v>
      </c>
      <c r="R89">
        <v>13.34831814</v>
      </c>
      <c r="S89">
        <v>47.901243090000001</v>
      </c>
    </row>
    <row r="90" spans="1:19" x14ac:dyDescent="0.2">
      <c r="A90">
        <v>0</v>
      </c>
      <c r="B90" t="s">
        <v>106</v>
      </c>
      <c r="C90">
        <v>37.644444444444403</v>
      </c>
      <c r="D90">
        <v>7.8408953297759503</v>
      </c>
      <c r="E90">
        <v>27.1039999999999</v>
      </c>
      <c r="G90">
        <v>511</v>
      </c>
      <c r="H90" t="s">
        <v>106</v>
      </c>
      <c r="I90">
        <v>80</v>
      </c>
      <c r="J90">
        <v>98.686541779999999</v>
      </c>
      <c r="K90">
        <v>75.470075589999993</v>
      </c>
      <c r="L90">
        <v>44.146612230000002</v>
      </c>
      <c r="M90">
        <v>601.18970300000001</v>
      </c>
      <c r="O90">
        <v>414</v>
      </c>
      <c r="P90" t="s">
        <v>106</v>
      </c>
      <c r="Q90">
        <v>80.020282190000003</v>
      </c>
      <c r="R90">
        <v>13.30674924</v>
      </c>
      <c r="S90">
        <v>48.786210429999997</v>
      </c>
    </row>
    <row r="91" spans="1:19" x14ac:dyDescent="0.2">
      <c r="A91">
        <v>0</v>
      </c>
      <c r="B91" t="s">
        <v>107</v>
      </c>
      <c r="C91">
        <v>38.188888888888798</v>
      </c>
      <c r="D91">
        <v>7.8359614585134896</v>
      </c>
      <c r="E91">
        <v>27.495999999999999</v>
      </c>
      <c r="G91">
        <v>503</v>
      </c>
      <c r="H91" t="s">
        <v>107</v>
      </c>
      <c r="I91">
        <v>80</v>
      </c>
      <c r="J91">
        <v>98.707011269999995</v>
      </c>
      <c r="K91">
        <v>75.044944220000005</v>
      </c>
      <c r="L91">
        <v>43.659701470000002</v>
      </c>
      <c r="M91">
        <v>592.73227529999997</v>
      </c>
      <c r="O91">
        <v>428</v>
      </c>
      <c r="P91" t="s">
        <v>107</v>
      </c>
      <c r="Q91">
        <v>80.028225809999995</v>
      </c>
      <c r="R91">
        <v>12.840504810000001</v>
      </c>
      <c r="S91">
        <v>48.491607559999999</v>
      </c>
    </row>
    <row r="92" spans="1:19" x14ac:dyDescent="0.2">
      <c r="A92">
        <v>0</v>
      </c>
      <c r="B92" t="s">
        <v>108</v>
      </c>
      <c r="C92">
        <v>37.5486111111111</v>
      </c>
      <c r="D92">
        <v>7.9933984473573299</v>
      </c>
      <c r="E92">
        <v>27.035</v>
      </c>
      <c r="G92">
        <v>512</v>
      </c>
      <c r="H92" t="s">
        <v>108</v>
      </c>
      <c r="I92">
        <v>80</v>
      </c>
      <c r="J92">
        <v>98.683983389999995</v>
      </c>
      <c r="K92">
        <v>76.38002539</v>
      </c>
      <c r="L92">
        <v>45.216417450000002</v>
      </c>
      <c r="M92">
        <v>619.79129499999999</v>
      </c>
      <c r="O92">
        <v>427</v>
      </c>
      <c r="P92" t="s">
        <v>108</v>
      </c>
      <c r="Q92">
        <v>80.081196579999997</v>
      </c>
      <c r="R92">
        <v>13.755677029999999</v>
      </c>
      <c r="S92">
        <v>48.526316139999999</v>
      </c>
    </row>
    <row r="93" spans="1:19" x14ac:dyDescent="0.2">
      <c r="A93">
        <v>0</v>
      </c>
      <c r="B93" t="s">
        <v>109</v>
      </c>
      <c r="C93">
        <v>36.936111111111103</v>
      </c>
      <c r="D93">
        <v>7.3234655949517498</v>
      </c>
      <c r="E93">
        <v>26.594000000000001</v>
      </c>
      <c r="G93">
        <v>520</v>
      </c>
      <c r="H93" t="s">
        <v>109</v>
      </c>
      <c r="I93">
        <v>80</v>
      </c>
      <c r="J93">
        <v>98.663518690000004</v>
      </c>
      <c r="K93">
        <v>73.238766069999997</v>
      </c>
      <c r="L93">
        <v>41.565070220000003</v>
      </c>
      <c r="M93">
        <v>556.85635179999997</v>
      </c>
      <c r="O93">
        <v>426</v>
      </c>
      <c r="P93" t="s">
        <v>109</v>
      </c>
      <c r="Q93">
        <v>80.028769839999995</v>
      </c>
      <c r="R93">
        <v>11.5749554</v>
      </c>
      <c r="S93">
        <v>48.561708760000002</v>
      </c>
    </row>
    <row r="94" spans="1:19" x14ac:dyDescent="0.2">
      <c r="A94">
        <v>0</v>
      </c>
      <c r="B94" t="s">
        <v>110</v>
      </c>
      <c r="C94">
        <v>38.305152979066001</v>
      </c>
      <c r="D94">
        <v>5.7914522294654196</v>
      </c>
      <c r="E94">
        <v>27.5797101449275</v>
      </c>
      <c r="G94">
        <v>502</v>
      </c>
      <c r="H94" t="s">
        <v>110</v>
      </c>
      <c r="I94">
        <v>80</v>
      </c>
      <c r="J94">
        <v>68.109603469999996</v>
      </c>
      <c r="K94">
        <v>90.621834039999996</v>
      </c>
      <c r="L94">
        <v>43.930275610000002</v>
      </c>
      <c r="M94">
        <v>660.9352063</v>
      </c>
      <c r="O94">
        <v>426</v>
      </c>
      <c r="P94" t="s">
        <v>110</v>
      </c>
      <c r="Q94">
        <v>80.062647749999996</v>
      </c>
      <c r="R94">
        <v>10.020885679999999</v>
      </c>
      <c r="S94">
        <v>48.487188029999999</v>
      </c>
    </row>
    <row r="95" spans="1:19" x14ac:dyDescent="0.2">
      <c r="A95">
        <v>0</v>
      </c>
      <c r="B95" t="s">
        <v>111</v>
      </c>
      <c r="C95">
        <v>41.403207331042303</v>
      </c>
      <c r="D95">
        <v>10.0693715122292</v>
      </c>
      <c r="E95">
        <v>29.810309278350498</v>
      </c>
      <c r="G95">
        <v>465</v>
      </c>
      <c r="H95" t="s">
        <v>111</v>
      </c>
      <c r="I95">
        <v>80</v>
      </c>
      <c r="J95">
        <v>95.84017034</v>
      </c>
      <c r="K95">
        <v>86.822450619999998</v>
      </c>
      <c r="L95">
        <v>56.741594800000001</v>
      </c>
      <c r="M95">
        <v>833.99728449999998</v>
      </c>
      <c r="O95">
        <v>345</v>
      </c>
      <c r="P95" t="s">
        <v>111</v>
      </c>
      <c r="Q95">
        <v>80.026041669999998</v>
      </c>
      <c r="R95">
        <v>15.171870589999999</v>
      </c>
      <c r="S95">
        <v>50.273755860000001</v>
      </c>
    </row>
    <row r="96" spans="1:19" x14ac:dyDescent="0.2">
      <c r="A96">
        <v>0</v>
      </c>
      <c r="B96" t="s">
        <v>112</v>
      </c>
      <c r="C96">
        <v>38.9930555555555</v>
      </c>
      <c r="D96">
        <v>8.3937237452226299</v>
      </c>
      <c r="E96">
        <v>28.0749999999999</v>
      </c>
      <c r="G96">
        <v>493</v>
      </c>
      <c r="H96" t="s">
        <v>112</v>
      </c>
      <c r="I96">
        <v>80</v>
      </c>
      <c r="J96">
        <v>98.732604089999995</v>
      </c>
      <c r="K96">
        <v>77.677827960000002</v>
      </c>
      <c r="L96">
        <v>46.789092259999997</v>
      </c>
      <c r="M96">
        <v>647.2613308</v>
      </c>
      <c r="O96">
        <v>408</v>
      </c>
      <c r="P96" t="s">
        <v>112</v>
      </c>
      <c r="Q96">
        <v>80.029541449999996</v>
      </c>
      <c r="R96">
        <v>13.42452493</v>
      </c>
      <c r="S96">
        <v>48.790580490000004</v>
      </c>
    </row>
    <row r="97" spans="1:19" x14ac:dyDescent="0.2">
      <c r="A97">
        <v>0</v>
      </c>
      <c r="B97" t="s">
        <v>113</v>
      </c>
      <c r="C97">
        <v>39.419444444444402</v>
      </c>
      <c r="D97">
        <v>8.5541044063828906</v>
      </c>
      <c r="E97">
        <v>28.381999999999898</v>
      </c>
      <c r="G97">
        <v>489</v>
      </c>
      <c r="H97" t="s">
        <v>113</v>
      </c>
      <c r="I97">
        <v>80</v>
      </c>
      <c r="J97">
        <v>98.74284308</v>
      </c>
      <c r="K97">
        <v>78.054842949999994</v>
      </c>
      <c r="L97">
        <v>47.249282440000002</v>
      </c>
      <c r="M97">
        <v>655.35353190000001</v>
      </c>
      <c r="O97">
        <v>402</v>
      </c>
      <c r="P97" t="s">
        <v>113</v>
      </c>
      <c r="Q97">
        <v>80.052419349999994</v>
      </c>
      <c r="R97">
        <v>13.36548979</v>
      </c>
      <c r="S97">
        <v>49.058668930000003</v>
      </c>
    </row>
    <row r="98" spans="1:19" x14ac:dyDescent="0.2">
      <c r="A98">
        <v>0</v>
      </c>
      <c r="B98" t="s">
        <v>114</v>
      </c>
      <c r="C98">
        <v>35.915277777777703</v>
      </c>
      <c r="D98">
        <v>7.0956679262417897</v>
      </c>
      <c r="E98">
        <v>25.859000000000002</v>
      </c>
      <c r="G98">
        <v>532</v>
      </c>
      <c r="H98" t="s">
        <v>114</v>
      </c>
      <c r="I98">
        <v>80</v>
      </c>
      <c r="J98">
        <v>98.632829580000006</v>
      </c>
      <c r="K98">
        <v>72.551446409999997</v>
      </c>
      <c r="L98">
        <v>40.775897030000003</v>
      </c>
      <c r="M98">
        <v>543.48513160000005</v>
      </c>
      <c r="O98">
        <v>465</v>
      </c>
      <c r="P98" t="s">
        <v>114</v>
      </c>
      <c r="Q98">
        <v>80.055076630000002</v>
      </c>
      <c r="R98">
        <v>11.63698799</v>
      </c>
      <c r="S98">
        <v>47.548203940000001</v>
      </c>
    </row>
    <row r="99" spans="1:19" x14ac:dyDescent="0.2">
      <c r="A99">
        <v>0</v>
      </c>
      <c r="B99" t="s">
        <v>115</v>
      </c>
      <c r="C99">
        <v>35.862499999999997</v>
      </c>
      <c r="D99">
        <v>7.2128948853141699</v>
      </c>
      <c r="E99">
        <v>25.820999999999898</v>
      </c>
      <c r="G99">
        <v>532</v>
      </c>
      <c r="H99" t="s">
        <v>115</v>
      </c>
      <c r="I99">
        <v>80</v>
      </c>
      <c r="J99">
        <v>98.632829580000006</v>
      </c>
      <c r="K99">
        <v>73.359149130000006</v>
      </c>
      <c r="L99">
        <v>41.688852830000002</v>
      </c>
      <c r="M99">
        <v>559.01456080000003</v>
      </c>
      <c r="O99">
        <v>416</v>
      </c>
      <c r="P99" t="s">
        <v>115</v>
      </c>
      <c r="Q99">
        <v>80.003600820000003</v>
      </c>
      <c r="R99">
        <v>11.413768360000001</v>
      </c>
      <c r="S99">
        <v>48.789884200000003</v>
      </c>
    </row>
    <row r="100" spans="1:19" x14ac:dyDescent="0.2">
      <c r="A100">
        <v>0</v>
      </c>
      <c r="B100" t="s">
        <v>116</v>
      </c>
      <c r="C100">
        <v>37.2292368125701</v>
      </c>
      <c r="D100">
        <v>7.51443437298368</v>
      </c>
      <c r="E100">
        <v>26.805050505050399</v>
      </c>
      <c r="G100">
        <v>515</v>
      </c>
      <c r="H100" t="s">
        <v>116</v>
      </c>
      <c r="I100">
        <v>80</v>
      </c>
      <c r="J100">
        <v>97.689545539999997</v>
      </c>
      <c r="K100">
        <v>74.761091300000004</v>
      </c>
      <c r="L100">
        <v>42.88340238</v>
      </c>
      <c r="M100">
        <v>580.99256979999996</v>
      </c>
      <c r="O100">
        <v>415</v>
      </c>
      <c r="P100" t="s">
        <v>116</v>
      </c>
      <c r="Q100">
        <v>80.020202019999999</v>
      </c>
      <c r="R100">
        <v>11.563244149999999</v>
      </c>
      <c r="S100">
        <v>48.589434769999997</v>
      </c>
    </row>
    <row r="101" spans="1:19" x14ac:dyDescent="0.2">
      <c r="A101">
        <v>0</v>
      </c>
      <c r="B101" t="s">
        <v>117</v>
      </c>
      <c r="C101">
        <v>36.893807870370303</v>
      </c>
      <c r="D101">
        <v>7.2548162976836696</v>
      </c>
      <c r="E101">
        <v>26.563541666666602</v>
      </c>
      <c r="G101">
        <v>520</v>
      </c>
      <c r="H101" t="s">
        <v>117</v>
      </c>
      <c r="I101">
        <v>80</v>
      </c>
      <c r="J101">
        <v>94.716977940000007</v>
      </c>
      <c r="K101">
        <v>75.798390819999995</v>
      </c>
      <c r="L101">
        <v>42.740311779999999</v>
      </c>
      <c r="M101">
        <v>583.41649849999999</v>
      </c>
      <c r="O101">
        <v>424</v>
      </c>
      <c r="P101" t="s">
        <v>117</v>
      </c>
      <c r="Q101">
        <v>80.439009659999996</v>
      </c>
      <c r="R101">
        <v>9.9545183569999995</v>
      </c>
      <c r="S101">
        <v>48.546844900000004</v>
      </c>
    </row>
    <row r="102" spans="1:19" x14ac:dyDescent="0.2">
      <c r="A102">
        <v>0</v>
      </c>
      <c r="B102" t="s">
        <v>118</v>
      </c>
      <c r="C102">
        <v>36.190058479532098</v>
      </c>
      <c r="D102">
        <v>6.7361951138456</v>
      </c>
      <c r="E102">
        <v>26.056842105263101</v>
      </c>
      <c r="G102">
        <v>527</v>
      </c>
      <c r="H102" t="s">
        <v>118</v>
      </c>
      <c r="I102">
        <v>80</v>
      </c>
      <c r="J102">
        <v>93.713334770000003</v>
      </c>
      <c r="K102">
        <v>73.566411639999998</v>
      </c>
      <c r="L102">
        <v>39.833679029999999</v>
      </c>
      <c r="M102">
        <v>534.95962929999996</v>
      </c>
      <c r="O102">
        <v>438</v>
      </c>
      <c r="P102" t="s">
        <v>118</v>
      </c>
      <c r="Q102">
        <v>80.016865080000002</v>
      </c>
      <c r="R102">
        <v>11.369648059999999</v>
      </c>
      <c r="S102">
        <v>47.926666300000001</v>
      </c>
    </row>
    <row r="103" spans="1:19" x14ac:dyDescent="0.2">
      <c r="A103">
        <v>0</v>
      </c>
      <c r="B103" t="s">
        <v>119</v>
      </c>
      <c r="C103">
        <v>36.171652421652396</v>
      </c>
      <c r="D103">
        <v>2.4541768380669899</v>
      </c>
      <c r="E103">
        <v>26.043589743589699</v>
      </c>
      <c r="G103">
        <v>527</v>
      </c>
      <c r="H103" t="s">
        <v>119</v>
      </c>
      <c r="I103">
        <v>80</v>
      </c>
      <c r="J103">
        <v>38.471790059999996</v>
      </c>
      <c r="K103">
        <v>98.254043749999994</v>
      </c>
      <c r="L103">
        <v>29.169779219999999</v>
      </c>
      <c r="M103">
        <v>458.6238644</v>
      </c>
      <c r="O103">
        <v>469</v>
      </c>
      <c r="P103" t="s">
        <v>119</v>
      </c>
      <c r="Q103">
        <v>80.020833330000002</v>
      </c>
      <c r="R103">
        <v>4.5791123689999997</v>
      </c>
      <c r="S103">
        <v>47.80551449</v>
      </c>
    </row>
    <row r="104" spans="1:19" x14ac:dyDescent="0.2">
      <c r="A104">
        <v>0</v>
      </c>
      <c r="B104" t="s">
        <v>120</v>
      </c>
      <c r="C104">
        <v>38.755973715651102</v>
      </c>
      <c r="D104">
        <v>8.0985601198435901</v>
      </c>
      <c r="E104">
        <v>27.904301075268801</v>
      </c>
      <c r="G104">
        <v>497</v>
      </c>
      <c r="H104" t="s">
        <v>120</v>
      </c>
      <c r="I104">
        <v>80</v>
      </c>
      <c r="J104">
        <v>91.811800529999999</v>
      </c>
      <c r="K104">
        <v>81.992648639999999</v>
      </c>
      <c r="L104">
        <v>48.477277020000002</v>
      </c>
      <c r="M104">
        <v>690.6557636</v>
      </c>
      <c r="O104">
        <v>406</v>
      </c>
      <c r="P104" t="s">
        <v>120</v>
      </c>
      <c r="Q104">
        <v>80.012786599999998</v>
      </c>
      <c r="R104">
        <v>13.681153800000001</v>
      </c>
      <c r="S104">
        <v>48.729287329999998</v>
      </c>
    </row>
    <row r="105" spans="1:19" x14ac:dyDescent="0.2">
      <c r="A105">
        <v>0</v>
      </c>
      <c r="B105" t="s">
        <v>121</v>
      </c>
      <c r="C105">
        <v>35.1180555555555</v>
      </c>
      <c r="D105">
        <v>6.4762573814930899</v>
      </c>
      <c r="E105">
        <v>25.284999999999901</v>
      </c>
      <c r="G105">
        <v>540</v>
      </c>
      <c r="H105" t="s">
        <v>121</v>
      </c>
      <c r="I105">
        <v>80</v>
      </c>
      <c r="J105">
        <v>98.612375479999997</v>
      </c>
      <c r="K105">
        <v>69.164856299999997</v>
      </c>
      <c r="L105">
        <v>37.050345309999997</v>
      </c>
      <c r="M105">
        <v>481.13628069999999</v>
      </c>
      <c r="O105">
        <v>473</v>
      </c>
      <c r="P105" t="s">
        <v>121</v>
      </c>
      <c r="Q105">
        <v>80.068738229999994</v>
      </c>
      <c r="R105">
        <v>11.552880160000001</v>
      </c>
      <c r="S105">
        <v>47.592698230000003</v>
      </c>
    </row>
    <row r="106" spans="1:19" x14ac:dyDescent="0.2">
      <c r="A106">
        <v>0</v>
      </c>
      <c r="B106" t="s">
        <v>122</v>
      </c>
      <c r="C106">
        <v>33.950000000000003</v>
      </c>
      <c r="D106">
        <v>6.4635959777009599</v>
      </c>
      <c r="E106">
        <v>24.4439999999999</v>
      </c>
      <c r="G106">
        <v>553</v>
      </c>
      <c r="H106" t="s">
        <v>122</v>
      </c>
      <c r="I106">
        <v>80</v>
      </c>
      <c r="J106">
        <v>98.579146609999995</v>
      </c>
      <c r="K106">
        <v>69.735526059999998</v>
      </c>
      <c r="L106">
        <v>37.651570710000001</v>
      </c>
      <c r="M106">
        <v>491.13712409999999</v>
      </c>
      <c r="O106">
        <v>444</v>
      </c>
      <c r="P106" t="s">
        <v>122</v>
      </c>
      <c r="Q106">
        <v>80.008385739999994</v>
      </c>
      <c r="R106">
        <v>10.874775619999999</v>
      </c>
      <c r="S106">
        <v>48.094609210000002</v>
      </c>
    </row>
    <row r="107" spans="1:19" x14ac:dyDescent="0.2">
      <c r="A107">
        <v>0</v>
      </c>
      <c r="B107" t="s">
        <v>123</v>
      </c>
      <c r="C107">
        <v>35.726388888888799</v>
      </c>
      <c r="D107">
        <v>6.7595662069938101</v>
      </c>
      <c r="E107">
        <v>25.722999999999999</v>
      </c>
      <c r="G107">
        <v>534</v>
      </c>
      <c r="H107" t="s">
        <v>123</v>
      </c>
      <c r="I107">
        <v>80</v>
      </c>
      <c r="J107">
        <v>98.627715660000007</v>
      </c>
      <c r="K107">
        <v>70.489200389999993</v>
      </c>
      <c r="L107">
        <v>38.488769259999998</v>
      </c>
      <c r="M107">
        <v>505.00609750000001</v>
      </c>
      <c r="O107">
        <v>446</v>
      </c>
      <c r="P107" t="s">
        <v>123</v>
      </c>
      <c r="Q107">
        <v>80.061011899999997</v>
      </c>
      <c r="R107">
        <v>11.267472010000001</v>
      </c>
      <c r="S107">
        <v>48.079037239999998</v>
      </c>
    </row>
    <row r="108" spans="1:19" x14ac:dyDescent="0.2">
      <c r="A108">
        <v>0</v>
      </c>
      <c r="B108" t="s">
        <v>124</v>
      </c>
      <c r="C108">
        <v>38.501388888888798</v>
      </c>
      <c r="D108">
        <v>8.4223687870380708</v>
      </c>
      <c r="E108">
        <v>27.720999999999901</v>
      </c>
      <c r="G108">
        <v>500</v>
      </c>
      <c r="H108" t="s">
        <v>124</v>
      </c>
      <c r="I108">
        <v>80</v>
      </c>
      <c r="J108">
        <v>98.714688420000002</v>
      </c>
      <c r="K108">
        <v>78.038213619999993</v>
      </c>
      <c r="L108">
        <v>47.215685469999997</v>
      </c>
      <c r="M108">
        <v>654.81153659999995</v>
      </c>
      <c r="O108">
        <v>399</v>
      </c>
      <c r="P108" t="s">
        <v>124</v>
      </c>
      <c r="Q108">
        <v>80.077956990000004</v>
      </c>
      <c r="R108">
        <v>13.59280388</v>
      </c>
      <c r="S108">
        <v>49.256823679999997</v>
      </c>
    </row>
    <row r="109" spans="1:19" x14ac:dyDescent="0.2">
      <c r="A109">
        <v>0</v>
      </c>
      <c r="B109" t="s">
        <v>125</v>
      </c>
      <c r="C109">
        <v>38.316666666666599</v>
      </c>
      <c r="D109">
        <v>7.9909880603938603</v>
      </c>
      <c r="E109">
        <v>27.588000000000001</v>
      </c>
      <c r="G109">
        <v>502</v>
      </c>
      <c r="H109" t="s">
        <v>125</v>
      </c>
      <c r="I109">
        <v>80</v>
      </c>
      <c r="J109">
        <v>98.709570249999999</v>
      </c>
      <c r="K109">
        <v>75.856280310000002</v>
      </c>
      <c r="L109">
        <v>44.610000499999998</v>
      </c>
      <c r="M109">
        <v>609.19151799999997</v>
      </c>
      <c r="O109">
        <v>395</v>
      </c>
      <c r="P109" t="s">
        <v>125</v>
      </c>
      <c r="Q109">
        <v>80.031362009999995</v>
      </c>
      <c r="R109">
        <v>13.11316401</v>
      </c>
      <c r="S109">
        <v>49.172601010000001</v>
      </c>
    </row>
    <row r="110" spans="1:19" x14ac:dyDescent="0.2">
      <c r="A110">
        <v>0</v>
      </c>
      <c r="B110" t="s">
        <v>126</v>
      </c>
      <c r="C110">
        <v>36.418055555555497</v>
      </c>
      <c r="D110">
        <v>7.0946830369448897</v>
      </c>
      <c r="E110">
        <v>26.221</v>
      </c>
      <c r="G110">
        <v>525</v>
      </c>
      <c r="H110" t="s">
        <v>126</v>
      </c>
      <c r="I110">
        <v>80</v>
      </c>
      <c r="J110">
        <v>98.6507304</v>
      </c>
      <c r="K110">
        <v>72.045974110000003</v>
      </c>
      <c r="L110">
        <v>40.216995429999997</v>
      </c>
      <c r="M110">
        <v>533.99828390000005</v>
      </c>
      <c r="O110">
        <v>416</v>
      </c>
      <c r="P110" t="s">
        <v>126</v>
      </c>
      <c r="Q110">
        <v>80.020440249999993</v>
      </c>
      <c r="R110">
        <v>11.04838653</v>
      </c>
      <c r="S110">
        <v>48.673416799999998</v>
      </c>
    </row>
    <row r="111" spans="1:19" x14ac:dyDescent="0.2">
      <c r="A111">
        <v>0</v>
      </c>
      <c r="B111" t="s">
        <v>127</v>
      </c>
      <c r="C111">
        <v>38.106944444444402</v>
      </c>
      <c r="D111">
        <v>7.9520645128140401</v>
      </c>
      <c r="E111">
        <v>27.436999999999902</v>
      </c>
      <c r="G111">
        <v>504</v>
      </c>
      <c r="H111" t="s">
        <v>127</v>
      </c>
      <c r="I111">
        <v>80</v>
      </c>
      <c r="J111">
        <v>98.704452349999997</v>
      </c>
      <c r="K111">
        <v>75.720863219999998</v>
      </c>
      <c r="L111">
        <v>44.448564249999997</v>
      </c>
      <c r="M111">
        <v>606.3964876</v>
      </c>
      <c r="O111">
        <v>407</v>
      </c>
      <c r="P111" t="s">
        <v>127</v>
      </c>
      <c r="Q111">
        <v>80.046296299999995</v>
      </c>
      <c r="R111">
        <v>12.771812089999999</v>
      </c>
      <c r="S111">
        <v>49.006199709999997</v>
      </c>
    </row>
    <row r="112" spans="1:19" x14ac:dyDescent="0.2">
      <c r="A112">
        <v>0</v>
      </c>
      <c r="B112" t="s">
        <v>128</v>
      </c>
      <c r="C112">
        <v>35.723611111111097</v>
      </c>
      <c r="D112">
        <v>7.0507101645725898</v>
      </c>
      <c r="E112">
        <v>25.720999999999901</v>
      </c>
      <c r="G112">
        <v>534</v>
      </c>
      <c r="H112" t="s">
        <v>128</v>
      </c>
      <c r="I112">
        <v>80</v>
      </c>
      <c r="J112">
        <v>98.627715660000007</v>
      </c>
      <c r="K112">
        <v>72.266413819999997</v>
      </c>
      <c r="L112">
        <v>40.454036600000002</v>
      </c>
      <c r="M112">
        <v>538.04029590000005</v>
      </c>
      <c r="O112">
        <v>437</v>
      </c>
      <c r="P112" t="s">
        <v>128</v>
      </c>
      <c r="Q112">
        <v>80.033018870000006</v>
      </c>
      <c r="R112">
        <v>10.78373262</v>
      </c>
      <c r="S112">
        <v>48.083719430000002</v>
      </c>
    </row>
    <row r="113" spans="1:19" x14ac:dyDescent="0.2">
      <c r="A113">
        <v>0</v>
      </c>
      <c r="B113" t="s">
        <v>129</v>
      </c>
      <c r="C113">
        <v>33.5208333333333</v>
      </c>
      <c r="D113">
        <v>6.0828090299464801</v>
      </c>
      <c r="E113">
        <v>24.134999999999899</v>
      </c>
      <c r="G113">
        <v>560</v>
      </c>
      <c r="H113" t="s">
        <v>129</v>
      </c>
      <c r="I113">
        <v>80</v>
      </c>
      <c r="J113">
        <v>98.561258780000003</v>
      </c>
      <c r="K113">
        <v>67.700431300000005</v>
      </c>
      <c r="L113">
        <v>35.47962278</v>
      </c>
      <c r="M113">
        <v>455.39931710000002</v>
      </c>
      <c r="O113">
        <v>446</v>
      </c>
      <c r="P113" t="s">
        <v>129</v>
      </c>
      <c r="Q113">
        <v>80.013888890000004</v>
      </c>
      <c r="R113">
        <v>10.00661815</v>
      </c>
      <c r="S113">
        <v>47.912414820000002</v>
      </c>
    </row>
    <row r="114" spans="1:19" x14ac:dyDescent="0.2">
      <c r="A114">
        <v>0</v>
      </c>
      <c r="B114" t="s">
        <v>130</v>
      </c>
      <c r="C114">
        <v>31.975000000000001</v>
      </c>
      <c r="D114">
        <v>5.5615347711124503</v>
      </c>
      <c r="E114">
        <v>23.021999999999998</v>
      </c>
      <c r="G114">
        <v>577</v>
      </c>
      <c r="H114" t="s">
        <v>130</v>
      </c>
      <c r="I114">
        <v>80</v>
      </c>
      <c r="J114">
        <v>98.517830419999996</v>
      </c>
      <c r="K114">
        <v>65.163950369999995</v>
      </c>
      <c r="L114">
        <v>32.856366100000002</v>
      </c>
      <c r="M114">
        <v>413.04711049999997</v>
      </c>
      <c r="O114">
        <v>487</v>
      </c>
      <c r="P114" t="s">
        <v>130</v>
      </c>
      <c r="Q114">
        <v>80.024943309999998</v>
      </c>
      <c r="R114">
        <v>9.3397272299999994</v>
      </c>
      <c r="S114">
        <v>46.180820259999997</v>
      </c>
    </row>
    <row r="115" spans="1:19" x14ac:dyDescent="0.2">
      <c r="A115">
        <v>0</v>
      </c>
      <c r="B115" t="s">
        <v>131</v>
      </c>
      <c r="C115">
        <v>38.140277777777698</v>
      </c>
      <c r="D115">
        <v>7.7379194203784198</v>
      </c>
      <c r="E115">
        <v>27.460999999999899</v>
      </c>
      <c r="G115">
        <v>504</v>
      </c>
      <c r="H115" t="s">
        <v>131</v>
      </c>
      <c r="I115">
        <v>80</v>
      </c>
      <c r="J115">
        <v>98.704452349999997</v>
      </c>
      <c r="K115">
        <v>74.632948080000006</v>
      </c>
      <c r="L115">
        <v>43.180515100000001</v>
      </c>
      <c r="M115">
        <v>584.47150309999995</v>
      </c>
      <c r="O115">
        <v>417</v>
      </c>
      <c r="P115" t="s">
        <v>131</v>
      </c>
      <c r="Q115">
        <v>80.025500910000005</v>
      </c>
      <c r="R115">
        <v>12.654841940000001</v>
      </c>
      <c r="S115">
        <v>48.848984539999996</v>
      </c>
    </row>
    <row r="116" spans="1:19" x14ac:dyDescent="0.2">
      <c r="A116">
        <v>0</v>
      </c>
      <c r="B116" t="s">
        <v>132</v>
      </c>
      <c r="C116">
        <v>35.647660818713398</v>
      </c>
      <c r="D116">
        <v>6.4031729407963001</v>
      </c>
      <c r="E116">
        <v>25.6663157894736</v>
      </c>
      <c r="G116">
        <v>535</v>
      </c>
      <c r="H116" t="s">
        <v>132</v>
      </c>
      <c r="I116">
        <v>80</v>
      </c>
      <c r="J116">
        <v>93.693900850000006</v>
      </c>
      <c r="K116">
        <v>71.869988070000005</v>
      </c>
      <c r="L116">
        <v>38.009866799999998</v>
      </c>
      <c r="M116">
        <v>504.02030969999998</v>
      </c>
      <c r="O116">
        <v>459</v>
      </c>
      <c r="P116" t="s">
        <v>132</v>
      </c>
      <c r="Q116">
        <v>80.071278829999997</v>
      </c>
      <c r="R116">
        <v>10.526061179999999</v>
      </c>
      <c r="S116">
        <v>47.527516740000003</v>
      </c>
    </row>
    <row r="117" spans="1:19" x14ac:dyDescent="0.2">
      <c r="A117">
        <v>0</v>
      </c>
      <c r="B117" t="s">
        <v>133</v>
      </c>
      <c r="C117">
        <v>40.443218954248302</v>
      </c>
      <c r="D117">
        <v>6.4463274282823404</v>
      </c>
      <c r="E117">
        <v>29.1191176470588</v>
      </c>
      <c r="G117">
        <v>477</v>
      </c>
      <c r="H117" t="s">
        <v>133</v>
      </c>
      <c r="I117">
        <v>80</v>
      </c>
      <c r="J117">
        <v>67.166025160000004</v>
      </c>
      <c r="K117">
        <v>95.374980489999999</v>
      </c>
      <c r="L117">
        <v>47.98532642</v>
      </c>
      <c r="M117">
        <v>742.32934890000001</v>
      </c>
      <c r="O117">
        <v>320</v>
      </c>
      <c r="P117" t="s">
        <v>133</v>
      </c>
      <c r="Q117">
        <v>80.019290119999994</v>
      </c>
      <c r="R117">
        <v>8.5102985390000008</v>
      </c>
      <c r="S117">
        <v>50.815991889999999</v>
      </c>
    </row>
    <row r="118" spans="1:19" x14ac:dyDescent="0.2">
      <c r="A118">
        <v>0</v>
      </c>
      <c r="B118" t="s">
        <v>134</v>
      </c>
      <c r="C118">
        <v>38.551388888888802</v>
      </c>
      <c r="D118">
        <v>8.3221535521848793</v>
      </c>
      <c r="E118">
        <v>27.756999999999898</v>
      </c>
      <c r="G118">
        <v>499</v>
      </c>
      <c r="H118" t="s">
        <v>134</v>
      </c>
      <c r="I118">
        <v>80</v>
      </c>
      <c r="J118">
        <v>98.717247599999993</v>
      </c>
      <c r="K118">
        <v>77.402381930000004</v>
      </c>
      <c r="L118">
        <v>46.450625930000001</v>
      </c>
      <c r="M118">
        <v>641.3369735</v>
      </c>
      <c r="O118">
        <v>400</v>
      </c>
      <c r="P118" t="s">
        <v>134</v>
      </c>
      <c r="Q118">
        <v>80.061205270000002</v>
      </c>
      <c r="R118">
        <v>12.818100080000001</v>
      </c>
      <c r="S118">
        <v>49.170266519999998</v>
      </c>
    </row>
    <row r="119" spans="1:19" x14ac:dyDescent="0.2">
      <c r="A119">
        <v>0</v>
      </c>
      <c r="B119" t="s">
        <v>135</v>
      </c>
      <c r="C119">
        <v>34.504166666666599</v>
      </c>
      <c r="D119">
        <v>6.7282193954962999</v>
      </c>
      <c r="E119">
        <v>24.8429999999999</v>
      </c>
      <c r="G119">
        <v>548</v>
      </c>
      <c r="H119" t="s">
        <v>135</v>
      </c>
      <c r="I119">
        <v>80</v>
      </c>
      <c r="J119">
        <v>98.591925619999998</v>
      </c>
      <c r="K119">
        <v>71.076748749999993</v>
      </c>
      <c r="L119">
        <v>39.118873299999997</v>
      </c>
      <c r="M119">
        <v>515.5995891</v>
      </c>
      <c r="O119">
        <v>463</v>
      </c>
      <c r="P119" t="s">
        <v>135</v>
      </c>
      <c r="Q119">
        <v>80.076388890000004</v>
      </c>
      <c r="R119">
        <v>11.373388520000001</v>
      </c>
      <c r="S119">
        <v>47.532260610000002</v>
      </c>
    </row>
    <row r="120" spans="1:19" x14ac:dyDescent="0.2">
      <c r="A120">
        <v>0</v>
      </c>
      <c r="B120" t="s">
        <v>136</v>
      </c>
      <c r="C120">
        <v>38.155555555555502</v>
      </c>
      <c r="D120">
        <v>7.4237813607698504</v>
      </c>
      <c r="E120">
        <v>27.472000000000001</v>
      </c>
      <c r="G120">
        <v>503</v>
      </c>
      <c r="H120" t="s">
        <v>136</v>
      </c>
      <c r="I120">
        <v>80</v>
      </c>
      <c r="J120">
        <v>98.707011269999995</v>
      </c>
      <c r="K120">
        <v>72.811194299999997</v>
      </c>
      <c r="L120">
        <v>41.099278040000002</v>
      </c>
      <c r="M120">
        <v>548.86274609999998</v>
      </c>
      <c r="O120">
        <v>446</v>
      </c>
      <c r="P120" t="s">
        <v>136</v>
      </c>
      <c r="Q120">
        <v>80.060185189999999</v>
      </c>
      <c r="R120">
        <v>13.23383945</v>
      </c>
      <c r="S120">
        <v>48.228135600000002</v>
      </c>
    </row>
    <row r="121" spans="1:19" x14ac:dyDescent="0.2">
      <c r="A121">
        <v>0</v>
      </c>
      <c r="B121" t="s">
        <v>137</v>
      </c>
      <c r="C121">
        <v>40.15</v>
      </c>
      <c r="D121">
        <v>9.1454636703276897</v>
      </c>
      <c r="E121">
        <v>28.907999999999902</v>
      </c>
      <c r="G121">
        <v>479</v>
      </c>
      <c r="H121" t="s">
        <v>137</v>
      </c>
      <c r="I121">
        <v>80</v>
      </c>
      <c r="J121">
        <v>98.768445200000002</v>
      </c>
      <c r="K121">
        <v>80.630555310000005</v>
      </c>
      <c r="L121">
        <v>50.432140369999999</v>
      </c>
      <c r="M121">
        <v>711.98031509999998</v>
      </c>
      <c r="O121">
        <v>412</v>
      </c>
      <c r="P121" t="s">
        <v>137</v>
      </c>
      <c r="Q121">
        <v>80.019726250000005</v>
      </c>
      <c r="R121">
        <v>15.11551081</v>
      </c>
      <c r="S121">
        <v>48.948145930000003</v>
      </c>
    </row>
    <row r="122" spans="1:19" x14ac:dyDescent="0.2">
      <c r="A122">
        <v>0</v>
      </c>
      <c r="B122" t="s">
        <v>138</v>
      </c>
      <c r="C122">
        <v>35.706944444444403</v>
      </c>
      <c r="D122">
        <v>6.9413340455415398</v>
      </c>
      <c r="E122">
        <v>25.709</v>
      </c>
      <c r="G122">
        <v>534</v>
      </c>
      <c r="H122" t="s">
        <v>138</v>
      </c>
      <c r="I122">
        <v>80</v>
      </c>
      <c r="J122">
        <v>98.627715660000007</v>
      </c>
      <c r="K122">
        <v>71.564055350000004</v>
      </c>
      <c r="L122">
        <v>39.671510959999999</v>
      </c>
      <c r="M122">
        <v>524.83320430000003</v>
      </c>
      <c r="O122">
        <v>446</v>
      </c>
      <c r="P122" t="s">
        <v>138</v>
      </c>
      <c r="Q122">
        <v>80.019980509999996</v>
      </c>
      <c r="R122">
        <v>11.51989771</v>
      </c>
      <c r="S122">
        <v>47.80774555</v>
      </c>
    </row>
    <row r="123" spans="1:19" x14ac:dyDescent="0.2">
      <c r="A123">
        <v>0</v>
      </c>
      <c r="B123" t="s">
        <v>139</v>
      </c>
      <c r="C123">
        <v>34.516666666666602</v>
      </c>
      <c r="D123">
        <v>6.3690576007728099</v>
      </c>
      <c r="E123">
        <v>24.851999999999901</v>
      </c>
      <c r="G123">
        <v>548</v>
      </c>
      <c r="H123" t="s">
        <v>139</v>
      </c>
      <c r="I123">
        <v>80</v>
      </c>
      <c r="J123">
        <v>98.591925619999998</v>
      </c>
      <c r="K123">
        <v>68.933468809999994</v>
      </c>
      <c r="L123">
        <v>36.795227869999998</v>
      </c>
      <c r="M123">
        <v>476.9519368</v>
      </c>
      <c r="O123">
        <v>465</v>
      </c>
      <c r="P123" t="s">
        <v>139</v>
      </c>
      <c r="Q123">
        <v>80.033602149999993</v>
      </c>
      <c r="R123">
        <v>12.13232236</v>
      </c>
      <c r="S123">
        <v>47.623557439999999</v>
      </c>
    </row>
    <row r="124" spans="1:19" x14ac:dyDescent="0.2">
      <c r="A124">
        <v>0</v>
      </c>
      <c r="B124" t="s">
        <v>140</v>
      </c>
      <c r="C124">
        <v>40.720833333333303</v>
      </c>
      <c r="D124">
        <v>9.4041793231379494</v>
      </c>
      <c r="E124">
        <v>29.318999999999999</v>
      </c>
      <c r="G124">
        <v>474</v>
      </c>
      <c r="H124" t="s">
        <v>140</v>
      </c>
      <c r="I124">
        <v>80</v>
      </c>
      <c r="J124">
        <v>98.781248750000003</v>
      </c>
      <c r="K124">
        <v>81.601336590000003</v>
      </c>
      <c r="L124">
        <v>51.6605396</v>
      </c>
      <c r="M124">
        <v>734.09229989999994</v>
      </c>
      <c r="O124">
        <v>394</v>
      </c>
      <c r="P124" t="s">
        <v>140</v>
      </c>
      <c r="Q124">
        <v>80.065767969999996</v>
      </c>
      <c r="R124">
        <v>14.841001500000001</v>
      </c>
      <c r="S124">
        <v>49.315853949999997</v>
      </c>
    </row>
    <row r="125" spans="1:19" x14ac:dyDescent="0.2">
      <c r="A125">
        <v>0</v>
      </c>
      <c r="B125" t="s">
        <v>141</v>
      </c>
      <c r="C125">
        <v>38.619444444444397</v>
      </c>
      <c r="D125">
        <v>7.9786117561350398</v>
      </c>
      <c r="E125">
        <v>27.806000000000001</v>
      </c>
      <c r="G125">
        <v>499</v>
      </c>
      <c r="H125" t="s">
        <v>141</v>
      </c>
      <c r="I125">
        <v>80</v>
      </c>
      <c r="J125">
        <v>98.717247599999993</v>
      </c>
      <c r="K125">
        <v>75.740681080000002</v>
      </c>
      <c r="L125">
        <v>44.477598639999997</v>
      </c>
      <c r="M125">
        <v>606.87909309999998</v>
      </c>
      <c r="O125">
        <v>434</v>
      </c>
      <c r="P125" t="s">
        <v>141</v>
      </c>
      <c r="Q125">
        <v>80.079096050000004</v>
      </c>
      <c r="R125">
        <v>12.17713693</v>
      </c>
      <c r="S125">
        <v>48.50565752</v>
      </c>
    </row>
    <row r="126" spans="1:19" x14ac:dyDescent="0.2">
      <c r="A126">
        <v>0</v>
      </c>
      <c r="B126" t="s">
        <v>142</v>
      </c>
      <c r="C126">
        <v>42.736842105263101</v>
      </c>
      <c r="D126">
        <v>9.5816643855006696</v>
      </c>
      <c r="E126">
        <v>30.7705263157894</v>
      </c>
      <c r="G126">
        <v>450</v>
      </c>
      <c r="H126" t="s">
        <v>142</v>
      </c>
      <c r="I126">
        <v>80</v>
      </c>
      <c r="J126">
        <v>93.900592439999997</v>
      </c>
      <c r="K126">
        <v>85.182111649999996</v>
      </c>
      <c r="L126">
        <v>53.51247249</v>
      </c>
      <c r="M126">
        <v>778.40571980000004</v>
      </c>
      <c r="O126">
        <v>356</v>
      </c>
      <c r="P126" t="s">
        <v>142</v>
      </c>
      <c r="Q126">
        <v>80.060564659999997</v>
      </c>
      <c r="R126">
        <v>13.914921420000001</v>
      </c>
      <c r="S126">
        <v>50.163174300000001</v>
      </c>
    </row>
    <row r="127" spans="1:19" x14ac:dyDescent="0.2">
      <c r="A127">
        <v>0</v>
      </c>
      <c r="B127" t="s">
        <v>143</v>
      </c>
      <c r="C127">
        <v>35.396825396825399</v>
      </c>
      <c r="D127">
        <v>2.89750975396178</v>
      </c>
      <c r="E127">
        <v>25.485714285714199</v>
      </c>
      <c r="G127">
        <v>537</v>
      </c>
      <c r="H127" t="s">
        <v>143</v>
      </c>
      <c r="I127">
        <v>80</v>
      </c>
      <c r="J127">
        <v>41.420419010000003</v>
      </c>
      <c r="K127">
        <v>102.07970779999999</v>
      </c>
      <c r="L127">
        <v>33.898712660000001</v>
      </c>
      <c r="M127">
        <v>544.18019649999997</v>
      </c>
      <c r="O127">
        <v>430</v>
      </c>
      <c r="P127" t="s">
        <v>143</v>
      </c>
      <c r="Q127">
        <v>80.012077289999993</v>
      </c>
      <c r="R127">
        <v>4.7650335830000001</v>
      </c>
      <c r="S127">
        <v>48.593789010000002</v>
      </c>
    </row>
    <row r="128" spans="1:19" x14ac:dyDescent="0.2">
      <c r="A128">
        <v>0</v>
      </c>
      <c r="B128" t="s">
        <v>144</v>
      </c>
      <c r="C128">
        <v>34.032356532356502</v>
      </c>
      <c r="D128">
        <v>5.5122887354710999</v>
      </c>
      <c r="E128">
        <v>24.503296703296702</v>
      </c>
      <c r="G128">
        <v>553</v>
      </c>
      <c r="H128" t="s">
        <v>144</v>
      </c>
      <c r="I128">
        <v>80</v>
      </c>
      <c r="J128">
        <v>89.707023410000005</v>
      </c>
      <c r="K128">
        <v>69.917619040000005</v>
      </c>
      <c r="L128">
        <v>34.442097269999998</v>
      </c>
      <c r="M128">
        <v>449.91052489999998</v>
      </c>
      <c r="O128">
        <v>432</v>
      </c>
      <c r="P128" t="s">
        <v>144</v>
      </c>
      <c r="Q128">
        <v>80.027777779999994</v>
      </c>
      <c r="R128">
        <v>8.5017888599999996</v>
      </c>
      <c r="S128">
        <v>48.324855970000002</v>
      </c>
    </row>
    <row r="129" spans="1:19" x14ac:dyDescent="0.2">
      <c r="A129">
        <v>0</v>
      </c>
      <c r="B129" t="s">
        <v>145</v>
      </c>
      <c r="C129">
        <v>36.211170848267599</v>
      </c>
      <c r="D129">
        <v>7.0936683025177798</v>
      </c>
      <c r="E129">
        <v>26.072043010752601</v>
      </c>
      <c r="G129">
        <v>527</v>
      </c>
      <c r="H129" t="s">
        <v>145</v>
      </c>
      <c r="I129">
        <v>80</v>
      </c>
      <c r="J129">
        <v>91.740422460000005</v>
      </c>
      <c r="K129">
        <v>77.034669570000005</v>
      </c>
      <c r="L129">
        <v>42.758559439999999</v>
      </c>
      <c r="M129">
        <v>588.83182920000002</v>
      </c>
      <c r="O129">
        <v>428</v>
      </c>
      <c r="P129" t="s">
        <v>145</v>
      </c>
      <c r="Q129">
        <v>80.258333329999999</v>
      </c>
      <c r="R129">
        <v>10.86249396</v>
      </c>
      <c r="S129">
        <v>48.461240689999997</v>
      </c>
    </row>
    <row r="130" spans="1:19" x14ac:dyDescent="0.2">
      <c r="A130">
        <v>0</v>
      </c>
      <c r="B130" t="s">
        <v>146</v>
      </c>
      <c r="C130">
        <v>38.243546576879901</v>
      </c>
      <c r="D130">
        <v>8.3393749777136907</v>
      </c>
      <c r="E130">
        <v>27.535353535353501</v>
      </c>
      <c r="G130">
        <v>503</v>
      </c>
      <c r="H130" t="s">
        <v>146</v>
      </c>
      <c r="I130">
        <v>80</v>
      </c>
      <c r="J130">
        <v>97.719941149999997</v>
      </c>
      <c r="K130">
        <v>78.427200170000006</v>
      </c>
      <c r="L130">
        <v>47.207010689999997</v>
      </c>
      <c r="M130">
        <v>656.46676530000002</v>
      </c>
      <c r="O130">
        <v>422</v>
      </c>
      <c r="P130" t="s">
        <v>146</v>
      </c>
      <c r="Q130">
        <v>80.069010419999998</v>
      </c>
      <c r="R130">
        <v>13.874447180000001</v>
      </c>
      <c r="S130">
        <v>48.639702239999998</v>
      </c>
    </row>
    <row r="131" spans="1:19" x14ac:dyDescent="0.2">
      <c r="A131">
        <v>0</v>
      </c>
      <c r="B131" t="s">
        <v>147</v>
      </c>
      <c r="C131">
        <v>36.9444444444444</v>
      </c>
      <c r="D131">
        <v>6.9911730567962502</v>
      </c>
      <c r="E131">
        <v>26.599999999999898</v>
      </c>
      <c r="G131">
        <v>520</v>
      </c>
      <c r="H131" t="s">
        <v>147</v>
      </c>
      <c r="I131">
        <v>80</v>
      </c>
      <c r="J131">
        <v>98.663518690000004</v>
      </c>
      <c r="K131">
        <v>71.455104879999993</v>
      </c>
      <c r="L131">
        <v>39.565167010000003</v>
      </c>
      <c r="M131">
        <v>522.99212190000003</v>
      </c>
      <c r="O131">
        <v>458</v>
      </c>
      <c r="P131" t="s">
        <v>147</v>
      </c>
      <c r="Q131">
        <v>80.027336860000005</v>
      </c>
      <c r="R131">
        <v>12.46235208</v>
      </c>
      <c r="S131">
        <v>48.013511610000002</v>
      </c>
    </row>
    <row r="132" spans="1:19" x14ac:dyDescent="0.2">
      <c r="A132">
        <v>0</v>
      </c>
      <c r="B132" t="s">
        <v>148</v>
      </c>
      <c r="C132">
        <v>35.127777777777702</v>
      </c>
      <c r="D132">
        <v>6.8989358964868499</v>
      </c>
      <c r="E132">
        <v>25.291999999999899</v>
      </c>
      <c r="G132">
        <v>540</v>
      </c>
      <c r="H132" t="s">
        <v>148</v>
      </c>
      <c r="I132">
        <v>80</v>
      </c>
      <c r="J132">
        <v>98.612375479999997</v>
      </c>
      <c r="K132">
        <v>71.790180620000001</v>
      </c>
      <c r="L132">
        <v>39.916402580000003</v>
      </c>
      <c r="M132">
        <v>528.98121639999999</v>
      </c>
      <c r="O132">
        <v>380</v>
      </c>
      <c r="P132" t="s">
        <v>148</v>
      </c>
      <c r="Q132">
        <v>80.062056740000003</v>
      </c>
      <c r="R132">
        <v>10.10784982</v>
      </c>
      <c r="S132">
        <v>49.49065135</v>
      </c>
    </row>
    <row r="133" spans="1:19" x14ac:dyDescent="0.2">
      <c r="A133">
        <v>0</v>
      </c>
      <c r="B133" t="s">
        <v>149</v>
      </c>
      <c r="C133">
        <v>37.803030303030297</v>
      </c>
      <c r="D133">
        <v>8.3560144232034297</v>
      </c>
      <c r="E133">
        <v>27.218181818181801</v>
      </c>
      <c r="G133">
        <v>509</v>
      </c>
      <c r="H133" t="s">
        <v>149</v>
      </c>
      <c r="I133">
        <v>80</v>
      </c>
      <c r="J133">
        <v>97.704742170000003</v>
      </c>
      <c r="K133">
        <v>78.913919640000003</v>
      </c>
      <c r="L133">
        <v>47.787328770000002</v>
      </c>
      <c r="M133">
        <v>666.7799857</v>
      </c>
      <c r="O133">
        <v>395</v>
      </c>
      <c r="P133" t="s">
        <v>149</v>
      </c>
      <c r="Q133">
        <v>80.071839080000004</v>
      </c>
      <c r="R133">
        <v>12.939050659999999</v>
      </c>
      <c r="S133">
        <v>49.053756139999997</v>
      </c>
    </row>
    <row r="134" spans="1:19" x14ac:dyDescent="0.2">
      <c r="A134">
        <v>0</v>
      </c>
      <c r="B134" t="s">
        <v>150</v>
      </c>
      <c r="C134">
        <v>34.869444444444397</v>
      </c>
      <c r="D134">
        <v>6.7781526545306097</v>
      </c>
      <c r="E134">
        <v>25.106000000000002</v>
      </c>
      <c r="G134">
        <v>544</v>
      </c>
      <c r="H134" t="s">
        <v>150</v>
      </c>
      <c r="I134">
        <v>80</v>
      </c>
      <c r="J134">
        <v>98.602150019999996</v>
      </c>
      <c r="K134">
        <v>71.404844429999997</v>
      </c>
      <c r="L134">
        <v>39.484952579999998</v>
      </c>
      <c r="M134">
        <v>521.7318057</v>
      </c>
      <c r="O134">
        <v>442</v>
      </c>
      <c r="P134" t="s">
        <v>150</v>
      </c>
      <c r="Q134">
        <v>80.049329499999999</v>
      </c>
      <c r="R134">
        <v>11.94574349</v>
      </c>
      <c r="S134">
        <v>48.28117803</v>
      </c>
    </row>
    <row r="135" spans="1:19" x14ac:dyDescent="0.2">
      <c r="A135">
        <v>0</v>
      </c>
      <c r="B135" t="s">
        <v>151</v>
      </c>
      <c r="C135">
        <v>35.072222222222202</v>
      </c>
      <c r="D135">
        <v>6.5652516327858104</v>
      </c>
      <c r="E135">
        <v>25.251999999999899</v>
      </c>
      <c r="G135">
        <v>540</v>
      </c>
      <c r="H135" t="s">
        <v>151</v>
      </c>
      <c r="I135">
        <v>80</v>
      </c>
      <c r="J135">
        <v>98.612375479999997</v>
      </c>
      <c r="K135">
        <v>69.615788159999994</v>
      </c>
      <c r="L135">
        <v>37.535032030000004</v>
      </c>
      <c r="M135">
        <v>489.1588615</v>
      </c>
      <c r="O135">
        <v>451</v>
      </c>
      <c r="P135" t="s">
        <v>151</v>
      </c>
      <c r="Q135">
        <v>80.034465019999999</v>
      </c>
      <c r="R135">
        <v>10.87945094</v>
      </c>
      <c r="S135">
        <v>47.972205389999999</v>
      </c>
    </row>
    <row r="136" spans="1:19" x14ac:dyDescent="0.2">
      <c r="A136">
        <v>0</v>
      </c>
      <c r="B136" t="s">
        <v>152</v>
      </c>
      <c r="C136">
        <v>33.718055555555502</v>
      </c>
      <c r="D136">
        <v>6.0533079041329501</v>
      </c>
      <c r="E136">
        <v>24.276999999999902</v>
      </c>
      <c r="G136">
        <v>558</v>
      </c>
      <c r="H136" t="s">
        <v>152</v>
      </c>
      <c r="I136">
        <v>80</v>
      </c>
      <c r="J136">
        <v>98.566369260000002</v>
      </c>
      <c r="K136">
        <v>67.286384600000005</v>
      </c>
      <c r="L136">
        <v>35.048789900000003</v>
      </c>
      <c r="M136">
        <v>448.36860630000001</v>
      </c>
      <c r="O136">
        <v>466</v>
      </c>
      <c r="P136" t="s">
        <v>152</v>
      </c>
      <c r="Q136">
        <v>80.080938700000004</v>
      </c>
      <c r="R136">
        <v>11.23972273</v>
      </c>
      <c r="S136">
        <v>47.418904140000002</v>
      </c>
    </row>
    <row r="137" spans="1:19" x14ac:dyDescent="0.2">
      <c r="A137">
        <v>0</v>
      </c>
      <c r="B137" t="s">
        <v>153</v>
      </c>
      <c r="C137">
        <v>36.466666666666598</v>
      </c>
      <c r="D137">
        <v>7.4438482838446598</v>
      </c>
      <c r="E137">
        <v>26.255999999999901</v>
      </c>
      <c r="G137">
        <v>524</v>
      </c>
      <c r="H137" t="s">
        <v>153</v>
      </c>
      <c r="I137">
        <v>80</v>
      </c>
      <c r="J137">
        <v>98.653287919999997</v>
      </c>
      <c r="K137">
        <v>74.020872659999995</v>
      </c>
      <c r="L137">
        <v>42.45314286</v>
      </c>
      <c r="M137">
        <v>572.05436880000002</v>
      </c>
      <c r="O137">
        <v>444</v>
      </c>
      <c r="P137" t="s">
        <v>153</v>
      </c>
      <c r="Q137">
        <v>80.245370370000003</v>
      </c>
      <c r="R137">
        <v>12.65058267</v>
      </c>
      <c r="S137">
        <v>48.197082760000001</v>
      </c>
    </row>
    <row r="138" spans="1:19" x14ac:dyDescent="0.2">
      <c r="A138">
        <v>0</v>
      </c>
      <c r="B138" t="s">
        <v>154</v>
      </c>
      <c r="C138">
        <v>36.283333333333303</v>
      </c>
      <c r="D138">
        <v>6.9489924630328304</v>
      </c>
      <c r="E138">
        <v>26.123999999999899</v>
      </c>
      <c r="G138">
        <v>526</v>
      </c>
      <c r="H138" t="s">
        <v>154</v>
      </c>
      <c r="I138">
        <v>80</v>
      </c>
      <c r="J138">
        <v>98.648172939999995</v>
      </c>
      <c r="K138">
        <v>71.166050549999994</v>
      </c>
      <c r="L138">
        <v>39.239607710000001</v>
      </c>
      <c r="M138">
        <v>517.54475630000002</v>
      </c>
      <c r="O138">
        <v>447</v>
      </c>
      <c r="P138" t="s">
        <v>154</v>
      </c>
      <c r="Q138">
        <v>80.053672320000004</v>
      </c>
      <c r="R138">
        <v>11.71099836</v>
      </c>
      <c r="S138">
        <v>48.017381210000003</v>
      </c>
    </row>
    <row r="139" spans="1:19" x14ac:dyDescent="0.2">
      <c r="A139">
        <v>0</v>
      </c>
      <c r="B139" t="s">
        <v>155</v>
      </c>
      <c r="C139">
        <v>39.616666666666603</v>
      </c>
      <c r="D139">
        <v>8.4241807006010205</v>
      </c>
      <c r="E139">
        <v>28.523999999999901</v>
      </c>
      <c r="G139">
        <v>487</v>
      </c>
      <c r="H139" t="s">
        <v>155</v>
      </c>
      <c r="I139">
        <v>80</v>
      </c>
      <c r="J139">
        <v>98.747962970000003</v>
      </c>
      <c r="K139">
        <v>77.249311239999997</v>
      </c>
      <c r="L139">
        <v>46.281482160000003</v>
      </c>
      <c r="M139">
        <v>638.31298960000004</v>
      </c>
      <c r="O139">
        <v>393</v>
      </c>
      <c r="P139" t="s">
        <v>155</v>
      </c>
      <c r="Q139">
        <v>80.059027779999994</v>
      </c>
      <c r="R139">
        <v>13.708664990000001</v>
      </c>
      <c r="S139">
        <v>49.301548740000001</v>
      </c>
    </row>
    <row r="140" spans="1:19" x14ac:dyDescent="0.2">
      <c r="A140">
        <v>0</v>
      </c>
      <c r="B140" t="s">
        <v>156</v>
      </c>
      <c r="C140">
        <v>37.640277777777698</v>
      </c>
      <c r="D140">
        <v>7.7359307922287002</v>
      </c>
      <c r="E140">
        <v>27.1009999999999</v>
      </c>
      <c r="G140">
        <v>511</v>
      </c>
      <c r="H140" t="s">
        <v>156</v>
      </c>
      <c r="I140">
        <v>80</v>
      </c>
      <c r="J140">
        <v>98.686541779999999</v>
      </c>
      <c r="K140">
        <v>74.812202009999993</v>
      </c>
      <c r="L140">
        <v>43.380313639999997</v>
      </c>
      <c r="M140">
        <v>587.9436455</v>
      </c>
      <c r="O140">
        <v>439</v>
      </c>
      <c r="P140" t="s">
        <v>156</v>
      </c>
      <c r="Q140">
        <v>80.02921456</v>
      </c>
      <c r="R140">
        <v>11.996527049999999</v>
      </c>
      <c r="S140">
        <v>48.209282160000001</v>
      </c>
    </row>
    <row r="141" spans="1:19" x14ac:dyDescent="0.2">
      <c r="A141">
        <v>0</v>
      </c>
      <c r="B141" t="s">
        <v>157</v>
      </c>
      <c r="C141">
        <v>35.094444444444399</v>
      </c>
      <c r="D141">
        <v>6.3178543529082702</v>
      </c>
      <c r="E141">
        <v>25.268000000000001</v>
      </c>
      <c r="G141">
        <v>540</v>
      </c>
      <c r="H141" t="s">
        <v>157</v>
      </c>
      <c r="I141">
        <v>80</v>
      </c>
      <c r="J141">
        <v>98.612375479999997</v>
      </c>
      <c r="K141">
        <v>68.101012089999998</v>
      </c>
      <c r="L141">
        <v>35.91934715</v>
      </c>
      <c r="M141">
        <v>462.52733940000002</v>
      </c>
      <c r="O141">
        <v>482</v>
      </c>
      <c r="P141" t="s">
        <v>157</v>
      </c>
      <c r="Q141">
        <v>80.074074069999995</v>
      </c>
      <c r="R141">
        <v>10.98747111</v>
      </c>
      <c r="S141">
        <v>47.363815340000002</v>
      </c>
    </row>
    <row r="142" spans="1:19" x14ac:dyDescent="0.2">
      <c r="A142">
        <v>0</v>
      </c>
      <c r="B142" t="s">
        <v>158</v>
      </c>
      <c r="C142">
        <v>35.627147766322999</v>
      </c>
      <c r="D142">
        <v>6.7724993585504798</v>
      </c>
      <c r="E142">
        <v>25.6515463917525</v>
      </c>
      <c r="G142">
        <v>535</v>
      </c>
      <c r="H142" t="s">
        <v>158</v>
      </c>
      <c r="I142">
        <v>80</v>
      </c>
      <c r="J142">
        <v>95.666404029999995</v>
      </c>
      <c r="K142">
        <v>72.769767380000005</v>
      </c>
      <c r="L142">
        <v>39.787926259999999</v>
      </c>
      <c r="M142">
        <v>531.18552650000004</v>
      </c>
      <c r="O142">
        <v>447</v>
      </c>
      <c r="P142" t="s">
        <v>158</v>
      </c>
      <c r="Q142">
        <v>80.032738100000003</v>
      </c>
      <c r="R142">
        <v>11.477844770000001</v>
      </c>
      <c r="S142">
        <v>47.956685090000001</v>
      </c>
    </row>
    <row r="143" spans="1:19" x14ac:dyDescent="0.2">
      <c r="A143">
        <v>0</v>
      </c>
      <c r="B143" t="s">
        <v>159</v>
      </c>
      <c r="C143">
        <v>35.956790123456699</v>
      </c>
      <c r="D143">
        <v>4.3629166428030297</v>
      </c>
      <c r="E143">
        <v>25.8888888888888</v>
      </c>
      <c r="G143">
        <v>529</v>
      </c>
      <c r="H143" t="s">
        <v>159</v>
      </c>
      <c r="I143">
        <v>80</v>
      </c>
      <c r="J143">
        <v>62.143515600000001</v>
      </c>
      <c r="K143">
        <v>86.015246239999996</v>
      </c>
      <c r="L143">
        <v>36.110755439999998</v>
      </c>
      <c r="M143">
        <v>528.06823099999997</v>
      </c>
      <c r="O143">
        <v>459</v>
      </c>
      <c r="P143" t="s">
        <v>159</v>
      </c>
      <c r="Q143">
        <v>80.000730989999994</v>
      </c>
      <c r="R143">
        <v>7.5106680060000004</v>
      </c>
      <c r="S143">
        <v>47.656922299999998</v>
      </c>
    </row>
    <row r="144" spans="1:19" x14ac:dyDescent="0.2">
      <c r="A144">
        <v>0</v>
      </c>
      <c r="B144" t="s">
        <v>160</v>
      </c>
      <c r="C144">
        <v>38.374017957351299</v>
      </c>
      <c r="D144">
        <v>7.7266960806234701</v>
      </c>
      <c r="E144">
        <v>27.629292929292902</v>
      </c>
      <c r="G144">
        <v>501</v>
      </c>
      <c r="H144" t="s">
        <v>160</v>
      </c>
      <c r="I144">
        <v>80</v>
      </c>
      <c r="J144">
        <v>97.725008009999996</v>
      </c>
      <c r="K144">
        <v>75.066286480000002</v>
      </c>
      <c r="L144">
        <v>43.24993508</v>
      </c>
      <c r="M144">
        <v>587.2601621</v>
      </c>
      <c r="O144">
        <v>376</v>
      </c>
      <c r="P144" t="s">
        <v>160</v>
      </c>
      <c r="Q144">
        <v>80.056623930000001</v>
      </c>
      <c r="R144">
        <v>11.282284000000001</v>
      </c>
      <c r="S144">
        <v>49.6668406</v>
      </c>
    </row>
    <row r="145" spans="1:19" x14ac:dyDescent="0.2">
      <c r="A145">
        <v>0</v>
      </c>
      <c r="B145" t="s">
        <v>161</v>
      </c>
      <c r="C145">
        <v>36.3541666666666</v>
      </c>
      <c r="D145">
        <v>7.00320142966868</v>
      </c>
      <c r="E145">
        <v>26.175000000000001</v>
      </c>
      <c r="G145">
        <v>525</v>
      </c>
      <c r="H145" t="s">
        <v>161</v>
      </c>
      <c r="I145">
        <v>80</v>
      </c>
      <c r="J145">
        <v>98.6507304</v>
      </c>
      <c r="K145">
        <v>71.548351800000006</v>
      </c>
      <c r="L145">
        <v>39.663355619999997</v>
      </c>
      <c r="M145">
        <v>524.66259219999995</v>
      </c>
      <c r="O145">
        <v>450</v>
      </c>
      <c r="P145" t="s">
        <v>161</v>
      </c>
      <c r="Q145">
        <v>80.008547010000001</v>
      </c>
      <c r="R145">
        <v>12.93578377</v>
      </c>
      <c r="S145">
        <v>47.842188149999998</v>
      </c>
    </row>
    <row r="146" spans="1:19" x14ac:dyDescent="0.2">
      <c r="A146">
        <v>0</v>
      </c>
      <c r="B146" t="s">
        <v>162</v>
      </c>
      <c r="C146">
        <v>34.377777777777702</v>
      </c>
      <c r="D146">
        <v>6.05354430898013</v>
      </c>
      <c r="E146">
        <v>24.751999999999999</v>
      </c>
      <c r="G146">
        <v>549</v>
      </c>
      <c r="H146" t="s">
        <v>162</v>
      </c>
      <c r="I146">
        <v>80</v>
      </c>
      <c r="J146">
        <v>98.589369680000004</v>
      </c>
      <c r="K146">
        <v>66.729766299999994</v>
      </c>
      <c r="L146">
        <v>34.479358660000003</v>
      </c>
      <c r="M146">
        <v>439.09277759999998</v>
      </c>
      <c r="O146">
        <v>486</v>
      </c>
      <c r="P146" t="s">
        <v>162</v>
      </c>
      <c r="Q146">
        <v>80.055121529999994</v>
      </c>
      <c r="R146">
        <v>12.09108838</v>
      </c>
      <c r="S146">
        <v>47.145370569999997</v>
      </c>
    </row>
    <row r="147" spans="1:19" x14ac:dyDescent="0.2">
      <c r="A147">
        <v>0</v>
      </c>
      <c r="B147" t="s">
        <v>163</v>
      </c>
      <c r="C147">
        <v>43.130555555555503</v>
      </c>
      <c r="D147">
        <v>10.136153918062901</v>
      </c>
      <c r="E147">
        <v>31.053999999999899</v>
      </c>
      <c r="G147">
        <v>444</v>
      </c>
      <c r="H147" t="s">
        <v>163</v>
      </c>
      <c r="I147">
        <v>80</v>
      </c>
      <c r="J147">
        <v>98.858104900000001</v>
      </c>
      <c r="K147">
        <v>83.525302460000006</v>
      </c>
      <c r="L147">
        <v>54.167435650000002</v>
      </c>
      <c r="M147">
        <v>779.54788580000002</v>
      </c>
      <c r="O147">
        <v>339</v>
      </c>
      <c r="P147" t="s">
        <v>163</v>
      </c>
      <c r="Q147">
        <v>80.013468009999997</v>
      </c>
      <c r="R147">
        <v>15.069433119999999</v>
      </c>
      <c r="S147">
        <v>50.445148539999998</v>
      </c>
    </row>
    <row r="148" spans="1:19" x14ac:dyDescent="0.2">
      <c r="A148">
        <v>0</v>
      </c>
      <c r="B148" t="s">
        <v>164</v>
      </c>
      <c r="C148">
        <v>38.9861111111111</v>
      </c>
      <c r="D148">
        <v>8.7524158718444092</v>
      </c>
      <c r="E148">
        <v>28.069999999999901</v>
      </c>
      <c r="G148">
        <v>493</v>
      </c>
      <c r="H148" t="s">
        <v>164</v>
      </c>
      <c r="I148">
        <v>80</v>
      </c>
      <c r="J148">
        <v>98.732604089999995</v>
      </c>
      <c r="K148">
        <v>79.358422500000003</v>
      </c>
      <c r="L148">
        <v>48.83559975</v>
      </c>
      <c r="M148">
        <v>683.49457749999999</v>
      </c>
      <c r="O148">
        <v>395</v>
      </c>
      <c r="P148" t="s">
        <v>164</v>
      </c>
      <c r="Q148">
        <v>80.055555560000002</v>
      </c>
      <c r="R148">
        <v>14.344382</v>
      </c>
      <c r="S148">
        <v>49.279593310000003</v>
      </c>
    </row>
    <row r="149" spans="1:19" x14ac:dyDescent="0.2">
      <c r="A149">
        <v>0</v>
      </c>
      <c r="B149" t="s">
        <v>165</v>
      </c>
      <c r="C149">
        <v>34.438888888888798</v>
      </c>
      <c r="D149">
        <v>6.4960486298125399</v>
      </c>
      <c r="E149">
        <v>24.7959999999999</v>
      </c>
      <c r="G149">
        <v>549</v>
      </c>
      <c r="H149" t="s">
        <v>165</v>
      </c>
      <c r="I149">
        <v>80</v>
      </c>
      <c r="J149">
        <v>98.589369680000004</v>
      </c>
      <c r="K149">
        <v>69.765240590000005</v>
      </c>
      <c r="L149">
        <v>37.687572410000001</v>
      </c>
      <c r="M149">
        <v>491.72082990000001</v>
      </c>
      <c r="O149">
        <v>474</v>
      </c>
      <c r="P149" t="s">
        <v>165</v>
      </c>
      <c r="Q149">
        <v>80.023504270000004</v>
      </c>
      <c r="R149">
        <v>10.159925149999999</v>
      </c>
      <c r="S149">
        <v>47.472627009999997</v>
      </c>
    </row>
    <row r="150" spans="1:19" x14ac:dyDescent="0.2">
      <c r="A150">
        <v>0</v>
      </c>
      <c r="B150" t="s">
        <v>166</v>
      </c>
      <c r="C150">
        <v>35.3472222222222</v>
      </c>
      <c r="D150">
        <v>7.0438277204667399</v>
      </c>
      <c r="E150">
        <v>25.4499999999999</v>
      </c>
      <c r="G150">
        <v>538</v>
      </c>
      <c r="H150" t="s">
        <v>166</v>
      </c>
      <c r="I150">
        <v>80</v>
      </c>
      <c r="J150">
        <v>98.617488600000001</v>
      </c>
      <c r="K150">
        <v>72.426149670000001</v>
      </c>
      <c r="L150">
        <v>40.628858020000003</v>
      </c>
      <c r="M150">
        <v>541.01569589999997</v>
      </c>
      <c r="O150">
        <v>427</v>
      </c>
      <c r="P150" t="s">
        <v>166</v>
      </c>
      <c r="Q150">
        <v>80.014917699999998</v>
      </c>
      <c r="R150">
        <v>11.34505774</v>
      </c>
      <c r="S150">
        <v>48.472803149999997</v>
      </c>
    </row>
    <row r="151" spans="1:19" x14ac:dyDescent="0.2">
      <c r="A151">
        <v>0</v>
      </c>
      <c r="B151" t="s">
        <v>167</v>
      </c>
      <c r="C151">
        <v>36.394444444444403</v>
      </c>
      <c r="D151">
        <v>7.15643182594936</v>
      </c>
      <c r="E151">
        <v>26.203999999999901</v>
      </c>
      <c r="G151">
        <v>525</v>
      </c>
      <c r="H151" t="s">
        <v>167</v>
      </c>
      <c r="I151">
        <v>80</v>
      </c>
      <c r="J151">
        <v>98.6507304</v>
      </c>
      <c r="K151">
        <v>72.467972489999994</v>
      </c>
      <c r="L151">
        <v>40.689505140000001</v>
      </c>
      <c r="M151">
        <v>541.99367810000001</v>
      </c>
      <c r="O151">
        <v>454</v>
      </c>
      <c r="P151" t="s">
        <v>167</v>
      </c>
      <c r="Q151">
        <v>80.003472220000006</v>
      </c>
      <c r="R151">
        <v>12.89806937</v>
      </c>
      <c r="S151">
        <v>47.955245910000002</v>
      </c>
    </row>
    <row r="152" spans="1:19" x14ac:dyDescent="0.2">
      <c r="A152">
        <v>0</v>
      </c>
      <c r="B152" t="s">
        <v>168</v>
      </c>
      <c r="C152">
        <v>40.776388888888803</v>
      </c>
      <c r="D152">
        <v>9.2392252884722392</v>
      </c>
      <c r="E152">
        <v>29.358999999999899</v>
      </c>
      <c r="G152">
        <v>473</v>
      </c>
      <c r="H152" t="s">
        <v>168</v>
      </c>
      <c r="I152">
        <v>80</v>
      </c>
      <c r="J152">
        <v>98.783809660000003</v>
      </c>
      <c r="K152">
        <v>81.023515849999995</v>
      </c>
      <c r="L152">
        <v>50.932831620000002</v>
      </c>
      <c r="M152">
        <v>720.95557680000002</v>
      </c>
      <c r="O152">
        <v>362</v>
      </c>
      <c r="P152" t="s">
        <v>168</v>
      </c>
      <c r="Q152">
        <v>80.021164020000001</v>
      </c>
      <c r="R152">
        <v>14.017447819999999</v>
      </c>
      <c r="S152">
        <v>49.861224640000003</v>
      </c>
    </row>
    <row r="153" spans="1:19" x14ac:dyDescent="0.2">
      <c r="A153">
        <v>0</v>
      </c>
      <c r="B153" t="s">
        <v>169</v>
      </c>
      <c r="C153">
        <v>35.558333333333302</v>
      </c>
      <c r="D153">
        <v>6.9424705166839704</v>
      </c>
      <c r="E153">
        <v>25.602</v>
      </c>
      <c r="G153">
        <v>535</v>
      </c>
      <c r="H153" t="s">
        <v>169</v>
      </c>
      <c r="I153">
        <v>80</v>
      </c>
      <c r="J153">
        <v>98.62515879</v>
      </c>
      <c r="K153">
        <v>71.626965209999994</v>
      </c>
      <c r="L153">
        <v>39.740259459999997</v>
      </c>
      <c r="M153">
        <v>525.99440159999995</v>
      </c>
      <c r="O153">
        <v>441</v>
      </c>
      <c r="P153" t="s">
        <v>169</v>
      </c>
      <c r="Q153">
        <v>80.040072859999995</v>
      </c>
      <c r="R153">
        <v>12.376957859999999</v>
      </c>
      <c r="S153">
        <v>48.125105580000003</v>
      </c>
    </row>
    <row r="154" spans="1:19" x14ac:dyDescent="0.2">
      <c r="A154">
        <v>0</v>
      </c>
      <c r="B154" t="s">
        <v>170</v>
      </c>
      <c r="C154">
        <v>38.023391812865498</v>
      </c>
      <c r="D154">
        <v>7.1139967631810004</v>
      </c>
      <c r="E154">
        <v>27.376842105263101</v>
      </c>
      <c r="G154">
        <v>505</v>
      </c>
      <c r="H154" t="s">
        <v>170</v>
      </c>
      <c r="I154">
        <v>80</v>
      </c>
      <c r="J154">
        <v>93.766798820000005</v>
      </c>
      <c r="K154">
        <v>74.645160950000005</v>
      </c>
      <c r="L154">
        <v>41.033852070000002</v>
      </c>
      <c r="M154">
        <v>555.4647688</v>
      </c>
      <c r="O154">
        <v>431</v>
      </c>
      <c r="P154" t="s">
        <v>170</v>
      </c>
      <c r="Q154">
        <v>80.076502730000001</v>
      </c>
      <c r="R154">
        <v>12.3866552</v>
      </c>
      <c r="S154">
        <v>48.64171073</v>
      </c>
    </row>
    <row r="155" spans="1:19" x14ac:dyDescent="0.2">
      <c r="A155">
        <v>0</v>
      </c>
      <c r="B155" t="s">
        <v>171</v>
      </c>
      <c r="C155">
        <v>38.0381944444444</v>
      </c>
      <c r="D155">
        <v>8.0543335638645104</v>
      </c>
      <c r="E155">
        <v>27.387499999999999</v>
      </c>
      <c r="G155">
        <v>505</v>
      </c>
      <c r="H155" t="s">
        <v>171</v>
      </c>
      <c r="I155">
        <v>80</v>
      </c>
      <c r="J155">
        <v>94.753817760000004</v>
      </c>
      <c r="K155">
        <v>79.461501249999998</v>
      </c>
      <c r="L155">
        <v>46.989424960000001</v>
      </c>
      <c r="M155">
        <v>658.12099709999995</v>
      </c>
      <c r="O155">
        <v>403</v>
      </c>
      <c r="P155" t="s">
        <v>171</v>
      </c>
      <c r="Q155">
        <v>80.032494760000006</v>
      </c>
      <c r="R155">
        <v>11.41677235</v>
      </c>
      <c r="S155">
        <v>48.643244590000002</v>
      </c>
    </row>
    <row r="156" spans="1:19" x14ac:dyDescent="0.2">
      <c r="A156">
        <v>0</v>
      </c>
      <c r="B156" t="s">
        <v>172</v>
      </c>
      <c r="C156">
        <v>38.057033096926702</v>
      </c>
      <c r="D156">
        <v>7.49693727269951</v>
      </c>
      <c r="E156">
        <v>27.401063829787201</v>
      </c>
      <c r="G156">
        <v>504</v>
      </c>
      <c r="H156" t="s">
        <v>172</v>
      </c>
      <c r="I156">
        <v>80</v>
      </c>
      <c r="J156">
        <v>92.782185209999994</v>
      </c>
      <c r="K156">
        <v>77.836638050000005</v>
      </c>
      <c r="L156">
        <v>44.1491775</v>
      </c>
      <c r="M156">
        <v>611.42164070000001</v>
      </c>
      <c r="O156">
        <v>385</v>
      </c>
      <c r="P156" t="s">
        <v>172</v>
      </c>
      <c r="Q156">
        <v>80.023584909999997</v>
      </c>
      <c r="R156">
        <v>11.4823621</v>
      </c>
      <c r="S156">
        <v>49.463120379999999</v>
      </c>
    </row>
    <row r="157" spans="1:19" x14ac:dyDescent="0.2">
      <c r="A157">
        <v>0</v>
      </c>
      <c r="B157" t="s">
        <v>173</v>
      </c>
      <c r="C157">
        <v>31.2413194444444</v>
      </c>
      <c r="D157">
        <v>2.2355785380449</v>
      </c>
      <c r="E157">
        <v>22.493749999999899</v>
      </c>
      <c r="G157">
        <v>587</v>
      </c>
      <c r="H157" t="s">
        <v>173</v>
      </c>
      <c r="I157">
        <v>80</v>
      </c>
      <c r="J157">
        <v>47.276300769999999</v>
      </c>
      <c r="K157">
        <v>80.351878760000005</v>
      </c>
      <c r="L157">
        <v>23.973168600000001</v>
      </c>
      <c r="M157">
        <v>337.80572599999999</v>
      </c>
      <c r="O157">
        <v>534</v>
      </c>
      <c r="P157" t="s">
        <v>173</v>
      </c>
      <c r="Q157">
        <v>80.035714290000001</v>
      </c>
      <c r="R157">
        <v>4.7994765570000002</v>
      </c>
      <c r="S157">
        <v>45.502932459999997</v>
      </c>
    </row>
    <row r="158" spans="1:19" x14ac:dyDescent="0.2">
      <c r="A158">
        <v>0</v>
      </c>
      <c r="B158" t="s">
        <v>174</v>
      </c>
      <c r="C158">
        <v>38.701317296678099</v>
      </c>
      <c r="D158">
        <v>7.7662173162056298</v>
      </c>
      <c r="E158">
        <v>27.8649484536082</v>
      </c>
      <c r="G158">
        <v>498</v>
      </c>
      <c r="H158" t="s">
        <v>174</v>
      </c>
      <c r="I158">
        <v>80</v>
      </c>
      <c r="J158">
        <v>95.758212639999996</v>
      </c>
      <c r="K158">
        <v>76.791590119999995</v>
      </c>
      <c r="L158">
        <v>44.349960129999999</v>
      </c>
      <c r="M158">
        <v>609.69665320000001</v>
      </c>
      <c r="O158">
        <v>423</v>
      </c>
      <c r="P158" t="s">
        <v>174</v>
      </c>
      <c r="Q158">
        <v>80.063432840000004</v>
      </c>
      <c r="R158">
        <v>13.8641691</v>
      </c>
      <c r="S158">
        <v>48.731274829999997</v>
      </c>
    </row>
    <row r="159" spans="1:19" x14ac:dyDescent="0.2">
      <c r="A159">
        <v>0</v>
      </c>
      <c r="B159" t="s">
        <v>175</v>
      </c>
      <c r="C159">
        <v>37.6111111111111</v>
      </c>
      <c r="D159">
        <v>7.1323043943697897</v>
      </c>
      <c r="E159">
        <v>27.079999999999899</v>
      </c>
      <c r="G159">
        <v>511</v>
      </c>
      <c r="H159" t="s">
        <v>175</v>
      </c>
      <c r="I159">
        <v>80</v>
      </c>
      <c r="J159">
        <v>98.686541779999999</v>
      </c>
      <c r="K159">
        <v>71.509471349999998</v>
      </c>
      <c r="L159">
        <v>39.634642630000002</v>
      </c>
      <c r="M159">
        <v>524.12757399999998</v>
      </c>
      <c r="O159">
        <v>412</v>
      </c>
      <c r="P159" t="s">
        <v>175</v>
      </c>
      <c r="Q159">
        <v>80.051649310000002</v>
      </c>
      <c r="R159">
        <v>12.86143019</v>
      </c>
      <c r="S159">
        <v>48.994445089999999</v>
      </c>
    </row>
    <row r="160" spans="1:19" x14ac:dyDescent="0.2">
      <c r="A160">
        <v>0</v>
      </c>
      <c r="B160" t="s">
        <v>176</v>
      </c>
      <c r="C160">
        <v>36.193055555555503</v>
      </c>
      <c r="D160">
        <v>7.2037418551179302</v>
      </c>
      <c r="E160">
        <v>26.059000000000001</v>
      </c>
      <c r="G160">
        <v>527</v>
      </c>
      <c r="H160" t="s">
        <v>176</v>
      </c>
      <c r="I160">
        <v>80</v>
      </c>
      <c r="J160">
        <v>98.645615550000002</v>
      </c>
      <c r="K160">
        <v>72.644805500000004</v>
      </c>
      <c r="L160">
        <v>40.886204739999997</v>
      </c>
      <c r="M160">
        <v>545.33723540000005</v>
      </c>
      <c r="O160">
        <v>437</v>
      </c>
      <c r="P160" t="s">
        <v>176</v>
      </c>
      <c r="Q160">
        <v>80.037698410000004</v>
      </c>
      <c r="R160">
        <v>11.62715188</v>
      </c>
      <c r="S160">
        <v>48.340206190000004</v>
      </c>
    </row>
    <row r="161" spans="1:19" x14ac:dyDescent="0.2">
      <c r="A161">
        <v>0</v>
      </c>
      <c r="B161" t="s">
        <v>177</v>
      </c>
      <c r="C161">
        <v>35.573611111111099</v>
      </c>
      <c r="D161">
        <v>6.8541972609052504</v>
      </c>
      <c r="E161">
        <v>25.613</v>
      </c>
      <c r="G161">
        <v>535</v>
      </c>
      <c r="H161" t="s">
        <v>177</v>
      </c>
      <c r="I161">
        <v>80</v>
      </c>
      <c r="J161">
        <v>98.62515879</v>
      </c>
      <c r="K161">
        <v>71.019462809999993</v>
      </c>
      <c r="L161">
        <v>39.06900607</v>
      </c>
      <c r="M161">
        <v>514.71621459999994</v>
      </c>
      <c r="O161">
        <v>422</v>
      </c>
      <c r="P161" t="s">
        <v>177</v>
      </c>
      <c r="Q161">
        <v>80.030349790000002</v>
      </c>
      <c r="R161">
        <v>11.150499740000001</v>
      </c>
      <c r="S161">
        <v>48.619030719999998</v>
      </c>
    </row>
    <row r="162" spans="1:19" x14ac:dyDescent="0.2">
      <c r="A162">
        <v>0</v>
      </c>
      <c r="B162" t="s">
        <v>178</v>
      </c>
      <c r="C162">
        <v>37.522222222222197</v>
      </c>
      <c r="D162">
        <v>8.3668513470619903</v>
      </c>
      <c r="E162">
        <v>27.015999999999899</v>
      </c>
      <c r="G162">
        <v>512</v>
      </c>
      <c r="H162" t="s">
        <v>178</v>
      </c>
      <c r="I162">
        <v>80</v>
      </c>
      <c r="J162">
        <v>98.683983389999995</v>
      </c>
      <c r="K162">
        <v>78.430253050000005</v>
      </c>
      <c r="L162">
        <v>47.676436289999998</v>
      </c>
      <c r="M162">
        <v>663.00871559999996</v>
      </c>
      <c r="O162">
        <v>403</v>
      </c>
      <c r="P162" t="s">
        <v>178</v>
      </c>
      <c r="Q162">
        <v>80.016949150000002</v>
      </c>
      <c r="R162">
        <v>13.090400300000001</v>
      </c>
      <c r="S162">
        <v>49.021992490000002</v>
      </c>
    </row>
    <row r="163" spans="1:19" x14ac:dyDescent="0.2">
      <c r="A163">
        <v>0</v>
      </c>
      <c r="B163" t="s">
        <v>179</v>
      </c>
      <c r="C163">
        <v>33.495833333333302</v>
      </c>
      <c r="D163">
        <v>5.7506562926640701</v>
      </c>
      <c r="E163">
        <v>24.117000000000001</v>
      </c>
      <c r="G163">
        <v>560</v>
      </c>
      <c r="H163" t="s">
        <v>179</v>
      </c>
      <c r="I163">
        <v>80</v>
      </c>
      <c r="J163">
        <v>98.561258780000003</v>
      </c>
      <c r="K163">
        <v>65.494570060000001</v>
      </c>
      <c r="L163">
        <v>33.20524691</v>
      </c>
      <c r="M163">
        <v>418.58529249999998</v>
      </c>
      <c r="O163">
        <v>505</v>
      </c>
      <c r="P163" t="s">
        <v>179</v>
      </c>
      <c r="Q163">
        <v>80.029761899999997</v>
      </c>
      <c r="R163">
        <v>10.308571710000001</v>
      </c>
      <c r="S163">
        <v>46.632651539999998</v>
      </c>
    </row>
    <row r="164" spans="1:19" x14ac:dyDescent="0.2">
      <c r="A164">
        <v>0</v>
      </c>
      <c r="B164" t="s">
        <v>180</v>
      </c>
      <c r="C164">
        <v>37.568055555555503</v>
      </c>
      <c r="D164">
        <v>8.2198350210501108</v>
      </c>
      <c r="E164">
        <v>27.0489999999999</v>
      </c>
      <c r="G164">
        <v>511</v>
      </c>
      <c r="H164" t="s">
        <v>180</v>
      </c>
      <c r="I164">
        <v>80</v>
      </c>
      <c r="J164">
        <v>98.686541779999999</v>
      </c>
      <c r="K164">
        <v>77.497975640000007</v>
      </c>
      <c r="L164">
        <v>46.550947860000001</v>
      </c>
      <c r="M164">
        <v>643.15435230000003</v>
      </c>
      <c r="O164">
        <v>398</v>
      </c>
      <c r="P164" t="s">
        <v>180</v>
      </c>
      <c r="Q164">
        <v>80.067386830000004</v>
      </c>
      <c r="R164">
        <v>12.108755820000001</v>
      </c>
      <c r="S164">
        <v>49.289940829999999</v>
      </c>
    </row>
    <row r="165" spans="1:19" x14ac:dyDescent="0.2">
      <c r="A165">
        <v>0</v>
      </c>
      <c r="B165" t="s">
        <v>181</v>
      </c>
      <c r="C165">
        <v>39.433333333333302</v>
      </c>
      <c r="D165">
        <v>8.8553093144347894</v>
      </c>
      <c r="E165">
        <v>28.391999999999999</v>
      </c>
      <c r="G165">
        <v>489</v>
      </c>
      <c r="H165" t="s">
        <v>181</v>
      </c>
      <c r="I165">
        <v>80</v>
      </c>
      <c r="J165">
        <v>98.74284308</v>
      </c>
      <c r="K165">
        <v>79.670585259999996</v>
      </c>
      <c r="L165">
        <v>49.225657310000003</v>
      </c>
      <c r="M165">
        <v>690.42860310000003</v>
      </c>
      <c r="O165">
        <v>409</v>
      </c>
      <c r="P165" t="s">
        <v>181</v>
      </c>
      <c r="Q165">
        <v>80.310564659999997</v>
      </c>
      <c r="R165">
        <v>13.57527357</v>
      </c>
      <c r="S165">
        <v>49.08149255</v>
      </c>
    </row>
    <row r="166" spans="1:19" x14ac:dyDescent="0.2">
      <c r="A166">
        <v>0</v>
      </c>
      <c r="B166" t="s">
        <v>182</v>
      </c>
      <c r="C166">
        <v>36.280555555555502</v>
      </c>
      <c r="D166">
        <v>7.4905260674916896</v>
      </c>
      <c r="E166">
        <v>26.122</v>
      </c>
      <c r="G166">
        <v>526</v>
      </c>
      <c r="H166" t="s">
        <v>182</v>
      </c>
      <c r="I166">
        <v>80</v>
      </c>
      <c r="J166">
        <v>98.648172939999995</v>
      </c>
      <c r="K166">
        <v>74.373881659999995</v>
      </c>
      <c r="L166">
        <v>42.856808289999996</v>
      </c>
      <c r="M166">
        <v>578.99227440000004</v>
      </c>
      <c r="O166">
        <v>462</v>
      </c>
      <c r="P166" t="s">
        <v>182</v>
      </c>
      <c r="Q166">
        <v>80.339774559999995</v>
      </c>
      <c r="R166">
        <v>14.318031360000001</v>
      </c>
      <c r="S166">
        <v>47.937390069999999</v>
      </c>
    </row>
    <row r="167" spans="1:19" x14ac:dyDescent="0.2">
      <c r="A167">
        <v>0</v>
      </c>
      <c r="B167" t="s">
        <v>183</v>
      </c>
      <c r="C167">
        <v>36.938888888888798</v>
      </c>
      <c r="D167">
        <v>7.3371912132552799</v>
      </c>
      <c r="E167">
        <v>26.596</v>
      </c>
      <c r="G167">
        <v>520</v>
      </c>
      <c r="H167" t="s">
        <v>183</v>
      </c>
      <c r="I167">
        <v>80</v>
      </c>
      <c r="J167">
        <v>98.663518690000004</v>
      </c>
      <c r="K167">
        <v>73.030487199999996</v>
      </c>
      <c r="L167">
        <v>41.328998089999999</v>
      </c>
      <c r="M167">
        <v>552.83539410000003</v>
      </c>
      <c r="O167">
        <v>429</v>
      </c>
      <c r="P167" t="s">
        <v>183</v>
      </c>
      <c r="Q167">
        <v>80.260683760000006</v>
      </c>
      <c r="R167">
        <v>13.420072129999999</v>
      </c>
      <c r="S167">
        <v>48.660766690000003</v>
      </c>
    </row>
    <row r="168" spans="1:19" x14ac:dyDescent="0.2">
      <c r="A168">
        <v>0</v>
      </c>
      <c r="B168" t="s">
        <v>184</v>
      </c>
      <c r="C168">
        <v>37.940277777777702</v>
      </c>
      <c r="D168">
        <v>8.4327517507581806</v>
      </c>
      <c r="E168">
        <v>27.316999999999901</v>
      </c>
      <c r="G168">
        <v>508</v>
      </c>
      <c r="H168" t="s">
        <v>184</v>
      </c>
      <c r="I168">
        <v>80</v>
      </c>
      <c r="J168">
        <v>98.694217339999994</v>
      </c>
      <c r="K168">
        <v>78.711008820000004</v>
      </c>
      <c r="L168">
        <v>48.023360390000001</v>
      </c>
      <c r="M168">
        <v>669.13430800000003</v>
      </c>
      <c r="O168">
        <v>390</v>
      </c>
      <c r="P168" t="s">
        <v>184</v>
      </c>
      <c r="Q168">
        <v>80.073232320000002</v>
      </c>
      <c r="R168">
        <v>12.40646918</v>
      </c>
      <c r="S168">
        <v>49.387104999999998</v>
      </c>
    </row>
    <row r="169" spans="1:19" x14ac:dyDescent="0.2">
      <c r="A169">
        <v>0</v>
      </c>
      <c r="B169" t="s">
        <v>185</v>
      </c>
      <c r="C169">
        <v>38.365277777777699</v>
      </c>
      <c r="D169">
        <v>8.1235279274579906</v>
      </c>
      <c r="E169">
        <v>27.623000000000001</v>
      </c>
      <c r="G169">
        <v>501</v>
      </c>
      <c r="H169" t="s">
        <v>185</v>
      </c>
      <c r="I169">
        <v>80</v>
      </c>
      <c r="J169">
        <v>98.712129300000001</v>
      </c>
      <c r="K169">
        <v>76.506911950000003</v>
      </c>
      <c r="L169">
        <v>45.379713240000001</v>
      </c>
      <c r="M169">
        <v>622.59227840000005</v>
      </c>
      <c r="O169">
        <v>382</v>
      </c>
      <c r="P169" t="s">
        <v>185</v>
      </c>
      <c r="Q169">
        <v>80.071637429999996</v>
      </c>
      <c r="R169">
        <v>12.363925030000001</v>
      </c>
      <c r="S169">
        <v>49.35709009</v>
      </c>
    </row>
    <row r="170" spans="1:19" x14ac:dyDescent="0.2">
      <c r="A170">
        <v>0</v>
      </c>
      <c r="B170" t="s">
        <v>186</v>
      </c>
      <c r="C170">
        <v>40.501388888888798</v>
      </c>
      <c r="D170">
        <v>8.8233066954708299</v>
      </c>
      <c r="E170">
        <v>29.160999999999898</v>
      </c>
      <c r="G170">
        <v>476</v>
      </c>
      <c r="H170" t="s">
        <v>186</v>
      </c>
      <c r="I170">
        <v>80</v>
      </c>
      <c r="J170">
        <v>98.776127130000006</v>
      </c>
      <c r="K170">
        <v>78.850372590000006</v>
      </c>
      <c r="L170">
        <v>48.233566420000002</v>
      </c>
      <c r="M170">
        <v>672.71111570000005</v>
      </c>
      <c r="O170">
        <v>378</v>
      </c>
      <c r="P170" t="s">
        <v>186</v>
      </c>
      <c r="Q170">
        <v>80.060185189999999</v>
      </c>
      <c r="R170">
        <v>13.054019329999999</v>
      </c>
      <c r="S170">
        <v>49.62753464</v>
      </c>
    </row>
    <row r="171" spans="1:19" x14ac:dyDescent="0.2">
      <c r="A171">
        <v>0</v>
      </c>
      <c r="B171" t="s">
        <v>187</v>
      </c>
      <c r="C171">
        <v>37.095410628019302</v>
      </c>
      <c r="D171">
        <v>4.6584266287721396</v>
      </c>
      <c r="E171">
        <v>26.708695652173901</v>
      </c>
      <c r="G171">
        <v>516</v>
      </c>
      <c r="H171" t="s">
        <v>187</v>
      </c>
      <c r="I171">
        <v>80</v>
      </c>
      <c r="J171">
        <v>68.084887850000001</v>
      </c>
      <c r="K171">
        <v>80.429243170000007</v>
      </c>
      <c r="L171">
        <v>34.591434450000001</v>
      </c>
      <c r="M171">
        <v>487.68319910000002</v>
      </c>
      <c r="O171">
        <v>454</v>
      </c>
      <c r="P171" t="s">
        <v>187</v>
      </c>
      <c r="Q171">
        <v>80.025362319999999</v>
      </c>
      <c r="R171">
        <v>8.8366790169999998</v>
      </c>
      <c r="S171">
        <v>47.834686410000003</v>
      </c>
    </row>
    <row r="172" spans="1:19" x14ac:dyDescent="0.2">
      <c r="A172">
        <v>0</v>
      </c>
      <c r="B172" t="s">
        <v>188</v>
      </c>
      <c r="C172">
        <v>36.297250859106498</v>
      </c>
      <c r="D172">
        <v>6.7547760635952496</v>
      </c>
      <c r="E172">
        <v>26.134020618556601</v>
      </c>
      <c r="G172">
        <v>526</v>
      </c>
      <c r="H172" t="s">
        <v>188</v>
      </c>
      <c r="I172">
        <v>80</v>
      </c>
      <c r="J172">
        <v>95.688727749999998</v>
      </c>
      <c r="K172">
        <v>72.209043370000003</v>
      </c>
      <c r="L172">
        <v>39.186262620000001</v>
      </c>
      <c r="M172">
        <v>520.95344090000003</v>
      </c>
      <c r="O172">
        <v>427</v>
      </c>
      <c r="P172" t="s">
        <v>188</v>
      </c>
      <c r="Q172">
        <v>80.003411310000004</v>
      </c>
      <c r="R172">
        <v>11.584139990000001</v>
      </c>
      <c r="S172">
        <v>48.493176329999997</v>
      </c>
    </row>
    <row r="173" spans="1:19" x14ac:dyDescent="0.2">
      <c r="A173">
        <v>0</v>
      </c>
      <c r="B173" t="s">
        <v>189</v>
      </c>
      <c r="C173">
        <v>37.095833333333303</v>
      </c>
      <c r="D173">
        <v>7.5505736840742497</v>
      </c>
      <c r="E173">
        <v>26.7089999999999</v>
      </c>
      <c r="G173">
        <v>516</v>
      </c>
      <c r="H173" t="s">
        <v>189</v>
      </c>
      <c r="I173">
        <v>80</v>
      </c>
      <c r="J173">
        <v>98.673750510000005</v>
      </c>
      <c r="K173">
        <v>74.225213890000006</v>
      </c>
      <c r="L173">
        <v>42.696712050000002</v>
      </c>
      <c r="M173">
        <v>576.2010401</v>
      </c>
      <c r="O173">
        <v>433</v>
      </c>
      <c r="P173" t="s">
        <v>189</v>
      </c>
      <c r="Q173">
        <v>80.047178130000006</v>
      </c>
      <c r="R173">
        <v>13.01309032</v>
      </c>
      <c r="S173">
        <v>48.161453610000002</v>
      </c>
    </row>
    <row r="174" spans="1:19" x14ac:dyDescent="0.2">
      <c r="A174">
        <v>0</v>
      </c>
      <c r="B174" t="s">
        <v>190</v>
      </c>
      <c r="C174">
        <v>34.780555555555502</v>
      </c>
      <c r="D174">
        <v>6.5916001703714704</v>
      </c>
      <c r="E174">
        <v>25.041999999999899</v>
      </c>
      <c r="G174">
        <v>545</v>
      </c>
      <c r="H174" t="s">
        <v>190</v>
      </c>
      <c r="I174">
        <v>80</v>
      </c>
      <c r="J174">
        <v>98.599593819999996</v>
      </c>
      <c r="K174">
        <v>70.254580379999993</v>
      </c>
      <c r="L174">
        <v>38.222078099999997</v>
      </c>
      <c r="M174">
        <v>500.59695149999999</v>
      </c>
      <c r="O174">
        <v>452</v>
      </c>
      <c r="P174" t="s">
        <v>190</v>
      </c>
      <c r="Q174">
        <v>80.002057609999994</v>
      </c>
      <c r="R174">
        <v>10.885996049999999</v>
      </c>
      <c r="S174">
        <v>47.800161039999999</v>
      </c>
    </row>
    <row r="175" spans="1:19" x14ac:dyDescent="0.2">
      <c r="A175">
        <v>0</v>
      </c>
      <c r="B175" t="s">
        <v>191</v>
      </c>
      <c r="C175">
        <v>36.2083333333333</v>
      </c>
      <c r="D175">
        <v>7.2529069947484501</v>
      </c>
      <c r="E175">
        <v>26.069999999999901</v>
      </c>
      <c r="G175">
        <v>527</v>
      </c>
      <c r="H175" t="s">
        <v>191</v>
      </c>
      <c r="I175">
        <v>80</v>
      </c>
      <c r="J175">
        <v>98.645615550000002</v>
      </c>
      <c r="K175">
        <v>73.010227619999995</v>
      </c>
      <c r="L175">
        <v>41.298575630000002</v>
      </c>
      <c r="M175">
        <v>552.34496869999998</v>
      </c>
      <c r="O175">
        <v>442</v>
      </c>
      <c r="P175" t="s">
        <v>191</v>
      </c>
      <c r="Q175">
        <v>80.0546595</v>
      </c>
      <c r="R175">
        <v>12.82321224</v>
      </c>
      <c r="S175">
        <v>48.248679269999997</v>
      </c>
    </row>
    <row r="176" spans="1:19" x14ac:dyDescent="0.2">
      <c r="A176">
        <v>0</v>
      </c>
      <c r="B176" t="s">
        <v>192</v>
      </c>
      <c r="C176">
        <v>36.268055555555499</v>
      </c>
      <c r="D176">
        <v>7.2193084467164699</v>
      </c>
      <c r="E176">
        <v>26.1129999999999</v>
      </c>
      <c r="G176">
        <v>526</v>
      </c>
      <c r="H176" t="s">
        <v>192</v>
      </c>
      <c r="I176">
        <v>80</v>
      </c>
      <c r="J176">
        <v>98.648172939999995</v>
      </c>
      <c r="K176">
        <v>72.846403440000003</v>
      </c>
      <c r="L176">
        <v>41.114513610000003</v>
      </c>
      <c r="M176">
        <v>549.21081819999995</v>
      </c>
      <c r="O176">
        <v>456</v>
      </c>
      <c r="P176" t="s">
        <v>192</v>
      </c>
      <c r="Q176">
        <v>80.150673400000002</v>
      </c>
      <c r="R176">
        <v>13.5086174</v>
      </c>
      <c r="S176">
        <v>48.001696469999999</v>
      </c>
    </row>
    <row r="177" spans="1:19" x14ac:dyDescent="0.2">
      <c r="A177">
        <v>0</v>
      </c>
      <c r="B177" t="s">
        <v>193</v>
      </c>
      <c r="C177">
        <v>41.690277777777702</v>
      </c>
      <c r="D177">
        <v>10.263979825350299</v>
      </c>
      <c r="E177">
        <v>30.016999999999999</v>
      </c>
      <c r="G177">
        <v>462</v>
      </c>
      <c r="H177" t="s">
        <v>193</v>
      </c>
      <c r="I177">
        <v>80</v>
      </c>
      <c r="J177">
        <v>98.811984030000005</v>
      </c>
      <c r="K177">
        <v>84.897647419999998</v>
      </c>
      <c r="L177">
        <v>55.93592348</v>
      </c>
      <c r="M177">
        <v>812.17665580000005</v>
      </c>
      <c r="O177">
        <v>356</v>
      </c>
      <c r="P177" t="s">
        <v>193</v>
      </c>
      <c r="Q177">
        <v>80.007575759999995</v>
      </c>
      <c r="R177">
        <v>15.43872977</v>
      </c>
      <c r="S177">
        <v>50.05257366</v>
      </c>
    </row>
    <row r="178" spans="1:19" x14ac:dyDescent="0.2">
      <c r="A178">
        <v>0</v>
      </c>
      <c r="B178" t="s">
        <v>194</v>
      </c>
      <c r="C178">
        <v>37.254166666666599</v>
      </c>
      <c r="D178">
        <v>6.8289168648218102</v>
      </c>
      <c r="E178">
        <v>26.822999999999901</v>
      </c>
      <c r="G178">
        <v>514</v>
      </c>
      <c r="H178" t="s">
        <v>194</v>
      </c>
      <c r="I178">
        <v>80</v>
      </c>
      <c r="J178">
        <v>98.678866819999996</v>
      </c>
      <c r="K178">
        <v>69.889526869999997</v>
      </c>
      <c r="L178">
        <v>37.85630622</v>
      </c>
      <c r="M178">
        <v>494.40144720000001</v>
      </c>
      <c r="O178">
        <v>426</v>
      </c>
      <c r="P178" t="s">
        <v>194</v>
      </c>
      <c r="Q178">
        <v>80.033898309999998</v>
      </c>
      <c r="R178">
        <v>11.67229779</v>
      </c>
      <c r="S178">
        <v>48.616601439999997</v>
      </c>
    </row>
    <row r="179" spans="1:19" x14ac:dyDescent="0.2">
      <c r="A179">
        <v>0</v>
      </c>
      <c r="B179" t="s">
        <v>195</v>
      </c>
      <c r="C179">
        <v>35.426388888888802</v>
      </c>
      <c r="D179">
        <v>6.9884830680866097</v>
      </c>
      <c r="E179">
        <v>25.506999999999898</v>
      </c>
      <c r="G179">
        <v>537</v>
      </c>
      <c r="H179" t="s">
        <v>195</v>
      </c>
      <c r="I179">
        <v>80</v>
      </c>
      <c r="J179">
        <v>98.620045270000006</v>
      </c>
      <c r="K179">
        <v>71.960083920000002</v>
      </c>
      <c r="L179">
        <v>40.108682940000001</v>
      </c>
      <c r="M179">
        <v>532.21419700000001</v>
      </c>
      <c r="O179">
        <v>462</v>
      </c>
      <c r="P179" t="s">
        <v>195</v>
      </c>
      <c r="Q179">
        <v>80.011299440000002</v>
      </c>
      <c r="R179">
        <v>12.097546080000001</v>
      </c>
      <c r="S179">
        <v>47.869386730000002</v>
      </c>
    </row>
    <row r="180" spans="1:19" x14ac:dyDescent="0.2">
      <c r="A180">
        <v>0</v>
      </c>
      <c r="B180" t="s">
        <v>196</v>
      </c>
      <c r="C180">
        <v>35.2569444444444</v>
      </c>
      <c r="D180">
        <v>7.2619571377852798</v>
      </c>
      <c r="E180">
        <v>25.385000000000002</v>
      </c>
      <c r="G180">
        <v>538</v>
      </c>
      <c r="H180" t="s">
        <v>196</v>
      </c>
      <c r="I180">
        <v>80</v>
      </c>
      <c r="J180">
        <v>98.617488600000001</v>
      </c>
      <c r="K180">
        <v>73.774439709999996</v>
      </c>
      <c r="L180">
        <v>42.155637339999998</v>
      </c>
      <c r="M180">
        <v>567.01459869999996</v>
      </c>
      <c r="O180">
        <v>407</v>
      </c>
      <c r="P180" t="s">
        <v>196</v>
      </c>
      <c r="Q180">
        <v>80.014675049999994</v>
      </c>
      <c r="R180">
        <v>11.462544960000001</v>
      </c>
      <c r="S180">
        <v>48.892636719999999</v>
      </c>
    </row>
    <row r="181" spans="1:19" x14ac:dyDescent="0.2">
      <c r="A181">
        <v>0</v>
      </c>
      <c r="B181" t="s">
        <v>197</v>
      </c>
      <c r="C181">
        <v>37.999999999999901</v>
      </c>
      <c r="D181">
        <v>8.2043713166109793</v>
      </c>
      <c r="E181">
        <v>27.36</v>
      </c>
      <c r="G181">
        <v>505</v>
      </c>
      <c r="H181" t="s">
        <v>197</v>
      </c>
      <c r="I181">
        <v>80</v>
      </c>
      <c r="J181">
        <v>98.701893499999997</v>
      </c>
      <c r="K181">
        <v>77.21476509</v>
      </c>
      <c r="L181">
        <v>46.218524279999997</v>
      </c>
      <c r="M181">
        <v>637.28938410000001</v>
      </c>
      <c r="O181">
        <v>401</v>
      </c>
      <c r="P181" t="s">
        <v>197</v>
      </c>
      <c r="Q181">
        <v>80.068965520000006</v>
      </c>
      <c r="R181">
        <v>12.69629426</v>
      </c>
      <c r="S181">
        <v>49.184999580000003</v>
      </c>
    </row>
    <row r="182" spans="1:19" x14ac:dyDescent="0.2">
      <c r="A182">
        <v>0</v>
      </c>
      <c r="B182" t="s">
        <v>198</v>
      </c>
      <c r="C182">
        <v>38.3611111111111</v>
      </c>
      <c r="D182">
        <v>7.7675485660925903</v>
      </c>
      <c r="E182">
        <v>27.62</v>
      </c>
      <c r="G182">
        <v>501</v>
      </c>
      <c r="H182" t="s">
        <v>198</v>
      </c>
      <c r="I182">
        <v>80</v>
      </c>
      <c r="J182">
        <v>98.712129300000001</v>
      </c>
      <c r="K182">
        <v>74.594463730000001</v>
      </c>
      <c r="L182">
        <v>43.139349660000001</v>
      </c>
      <c r="M182">
        <v>583.75028129999998</v>
      </c>
      <c r="O182">
        <v>413</v>
      </c>
      <c r="P182" t="s">
        <v>198</v>
      </c>
      <c r="Q182">
        <v>80.302910049999994</v>
      </c>
      <c r="R182">
        <v>13.25135171</v>
      </c>
      <c r="S182">
        <v>49.103423300000003</v>
      </c>
    </row>
    <row r="183" spans="1:19" x14ac:dyDescent="0.2">
      <c r="A183">
        <v>0</v>
      </c>
      <c r="B183" t="s">
        <v>199</v>
      </c>
      <c r="C183">
        <v>37.141666666666602</v>
      </c>
      <c r="D183">
        <v>7.2959389601210001</v>
      </c>
      <c r="E183">
        <v>26.741999999999901</v>
      </c>
      <c r="G183">
        <v>516</v>
      </c>
      <c r="H183" t="s">
        <v>199</v>
      </c>
      <c r="I183">
        <v>80</v>
      </c>
      <c r="J183">
        <v>98.673750510000005</v>
      </c>
      <c r="K183">
        <v>72.733770669999998</v>
      </c>
      <c r="L183">
        <v>40.998099279999998</v>
      </c>
      <c r="M183">
        <v>547.19434990000002</v>
      </c>
      <c r="O183">
        <v>433</v>
      </c>
      <c r="P183" t="s">
        <v>199</v>
      </c>
      <c r="Q183">
        <v>80.004273499999996</v>
      </c>
      <c r="R183">
        <v>13.063557550000001</v>
      </c>
      <c r="S183">
        <v>48.502343570000001</v>
      </c>
    </row>
    <row r="184" spans="1:19" x14ac:dyDescent="0.2">
      <c r="A184">
        <v>0</v>
      </c>
      <c r="B184" t="s">
        <v>200</v>
      </c>
      <c r="C184">
        <v>35.501388888888798</v>
      </c>
      <c r="D184">
        <v>6.8818872585539896</v>
      </c>
      <c r="E184">
        <v>25.5609999999999</v>
      </c>
      <c r="G184">
        <v>536</v>
      </c>
      <c r="H184" t="s">
        <v>200</v>
      </c>
      <c r="I184">
        <v>80</v>
      </c>
      <c r="J184">
        <v>98.622602000000001</v>
      </c>
      <c r="K184">
        <v>71.414116210000003</v>
      </c>
      <c r="L184">
        <v>39.503399399999999</v>
      </c>
      <c r="M184">
        <v>522.01246890000004</v>
      </c>
      <c r="O184">
        <v>431</v>
      </c>
      <c r="P184" t="s">
        <v>200</v>
      </c>
      <c r="Q184">
        <v>80.026143790000006</v>
      </c>
      <c r="R184">
        <v>10.659199149999999</v>
      </c>
      <c r="S184">
        <v>48.419228420000003</v>
      </c>
    </row>
    <row r="185" spans="1:19" x14ac:dyDescent="0.2">
      <c r="A185">
        <v>0</v>
      </c>
      <c r="B185" t="s">
        <v>201</v>
      </c>
      <c r="C185">
        <v>35.327777777777698</v>
      </c>
      <c r="D185">
        <v>6.6725103183683503</v>
      </c>
      <c r="E185">
        <v>25.436</v>
      </c>
      <c r="G185">
        <v>538</v>
      </c>
      <c r="H185" t="s">
        <v>201</v>
      </c>
      <c r="I185">
        <v>80</v>
      </c>
      <c r="J185">
        <v>98.617488600000001</v>
      </c>
      <c r="K185">
        <v>70.165426699999998</v>
      </c>
      <c r="L185">
        <v>38.132050649999996</v>
      </c>
      <c r="M185">
        <v>499.07254440000003</v>
      </c>
      <c r="O185">
        <v>451</v>
      </c>
      <c r="P185" t="s">
        <v>201</v>
      </c>
      <c r="Q185">
        <v>80.247023810000002</v>
      </c>
      <c r="R185">
        <v>11.42580705</v>
      </c>
      <c r="S185">
        <v>48.240169170000001</v>
      </c>
    </row>
    <row r="186" spans="1:19" x14ac:dyDescent="0.2">
      <c r="A186">
        <v>0</v>
      </c>
      <c r="B186" t="s">
        <v>202</v>
      </c>
      <c r="C186">
        <v>37.411111111111097</v>
      </c>
      <c r="D186">
        <v>3.7731375999629799</v>
      </c>
      <c r="E186">
        <v>26.936</v>
      </c>
      <c r="G186">
        <v>513</v>
      </c>
      <c r="H186" t="s">
        <v>202</v>
      </c>
      <c r="I186">
        <v>80</v>
      </c>
      <c r="J186">
        <v>49.340712539999998</v>
      </c>
      <c r="K186">
        <v>98.968933179999993</v>
      </c>
      <c r="L186">
        <v>37.957104540000003</v>
      </c>
      <c r="M186">
        <v>599.14445880000005</v>
      </c>
      <c r="O186">
        <v>440</v>
      </c>
      <c r="P186" t="s">
        <v>202</v>
      </c>
      <c r="Q186">
        <v>80.075757580000001</v>
      </c>
      <c r="R186">
        <v>6.810052121</v>
      </c>
      <c r="S186">
        <v>48.427275000000002</v>
      </c>
    </row>
    <row r="187" spans="1:19" x14ac:dyDescent="0.2">
      <c r="A187">
        <v>0</v>
      </c>
      <c r="B187" t="s">
        <v>203</v>
      </c>
      <c r="C187">
        <v>36.156898656898598</v>
      </c>
      <c r="D187">
        <v>6.1255888825085796</v>
      </c>
      <c r="E187">
        <v>26.032967032967001</v>
      </c>
      <c r="G187">
        <v>527</v>
      </c>
      <c r="H187" t="s">
        <v>203</v>
      </c>
      <c r="I187">
        <v>80</v>
      </c>
      <c r="J187">
        <v>89.767510150000007</v>
      </c>
      <c r="K187">
        <v>72.701059430000001</v>
      </c>
      <c r="L187">
        <v>37.264091710000002</v>
      </c>
      <c r="M187">
        <v>497.23536239999999</v>
      </c>
      <c r="O187">
        <v>458</v>
      </c>
      <c r="P187" t="s">
        <v>203</v>
      </c>
      <c r="Q187">
        <v>80.016865080000002</v>
      </c>
      <c r="R187">
        <v>10.948942069999999</v>
      </c>
      <c r="S187">
        <v>47.830233139999997</v>
      </c>
    </row>
    <row r="188" spans="1:19" x14ac:dyDescent="0.2">
      <c r="A188">
        <v>0</v>
      </c>
      <c r="B188" t="s">
        <v>204</v>
      </c>
      <c r="C188">
        <v>35.843055555555502</v>
      </c>
      <c r="D188">
        <v>7.2808836627268301</v>
      </c>
      <c r="E188">
        <v>25.806999999999899</v>
      </c>
      <c r="G188">
        <v>533</v>
      </c>
      <c r="H188" t="s">
        <v>204</v>
      </c>
      <c r="I188">
        <v>80</v>
      </c>
      <c r="J188">
        <v>98.630272579999996</v>
      </c>
      <c r="K188">
        <v>73.728125180000006</v>
      </c>
      <c r="L188">
        <v>42.108182409999998</v>
      </c>
      <c r="M188">
        <v>566.18260310000005</v>
      </c>
      <c r="O188">
        <v>431</v>
      </c>
      <c r="P188" t="s">
        <v>204</v>
      </c>
      <c r="Q188">
        <v>80.010233920000005</v>
      </c>
      <c r="R188">
        <v>11.906149640000001</v>
      </c>
      <c r="S188">
        <v>47.981815789999999</v>
      </c>
    </row>
    <row r="189" spans="1:19" x14ac:dyDescent="0.2">
      <c r="A189">
        <v>0</v>
      </c>
      <c r="B189" t="s">
        <v>205</v>
      </c>
      <c r="C189">
        <v>36.1875</v>
      </c>
      <c r="D189">
        <v>6.9273303962881601</v>
      </c>
      <c r="E189">
        <v>26.055</v>
      </c>
      <c r="G189">
        <v>527</v>
      </c>
      <c r="H189" t="s">
        <v>205</v>
      </c>
      <c r="I189">
        <v>80</v>
      </c>
      <c r="J189">
        <v>98.645615550000002</v>
      </c>
      <c r="K189">
        <v>71.184537989999995</v>
      </c>
      <c r="L189">
        <v>39.25897982</v>
      </c>
      <c r="M189">
        <v>517.87352699999997</v>
      </c>
      <c r="O189">
        <v>426</v>
      </c>
      <c r="P189" t="s">
        <v>205</v>
      </c>
      <c r="Q189">
        <v>80.411616159999994</v>
      </c>
      <c r="R189">
        <v>11.36959734</v>
      </c>
      <c r="S189">
        <v>48.730670590000003</v>
      </c>
    </row>
    <row r="190" spans="1:19" x14ac:dyDescent="0.2">
      <c r="A190">
        <v>0</v>
      </c>
      <c r="B190" t="s">
        <v>206</v>
      </c>
      <c r="C190">
        <v>33.113888888888802</v>
      </c>
      <c r="D190">
        <v>6.09996448202957</v>
      </c>
      <c r="E190">
        <v>23.841999999999999</v>
      </c>
      <c r="G190">
        <v>564</v>
      </c>
      <c r="H190" t="s">
        <v>206</v>
      </c>
      <c r="I190">
        <v>80</v>
      </c>
      <c r="J190">
        <v>98.55103862</v>
      </c>
      <c r="K190">
        <v>67.972666180000004</v>
      </c>
      <c r="L190">
        <v>35.76182695</v>
      </c>
      <c r="M190">
        <v>460.02604400000001</v>
      </c>
      <c r="O190">
        <v>475</v>
      </c>
      <c r="P190" t="s">
        <v>206</v>
      </c>
      <c r="Q190">
        <v>80</v>
      </c>
      <c r="R190">
        <v>10.58963846</v>
      </c>
      <c r="S190">
        <v>47.034826590000002</v>
      </c>
    </row>
    <row r="191" spans="1:19" x14ac:dyDescent="0.2">
      <c r="A191">
        <v>0</v>
      </c>
      <c r="B191" t="s">
        <v>207</v>
      </c>
      <c r="C191">
        <v>40.973611111111097</v>
      </c>
      <c r="D191">
        <v>9.4787858654754</v>
      </c>
      <c r="E191">
        <v>29.500999999999902</v>
      </c>
      <c r="G191">
        <v>469</v>
      </c>
      <c r="H191" t="s">
        <v>207</v>
      </c>
      <c r="I191">
        <v>80</v>
      </c>
      <c r="J191">
        <v>98.794053950000006</v>
      </c>
      <c r="K191">
        <v>81.797141819999993</v>
      </c>
      <c r="L191">
        <v>51.915488580000002</v>
      </c>
      <c r="M191">
        <v>738.67879249999999</v>
      </c>
      <c r="O191">
        <v>379</v>
      </c>
      <c r="P191" t="s">
        <v>207</v>
      </c>
      <c r="Q191">
        <v>80.026960779999996</v>
      </c>
      <c r="R191">
        <v>15.07492298</v>
      </c>
      <c r="S191">
        <v>49.617658900000002</v>
      </c>
    </row>
    <row r="192" spans="1:19" x14ac:dyDescent="0.2">
      <c r="A192">
        <v>0</v>
      </c>
      <c r="B192" t="s">
        <v>208</v>
      </c>
      <c r="C192">
        <v>38.401388888888803</v>
      </c>
      <c r="D192">
        <v>8.0537437298438004</v>
      </c>
      <c r="E192">
        <v>27.648999999999901</v>
      </c>
      <c r="G192">
        <v>501</v>
      </c>
      <c r="H192" t="s">
        <v>208</v>
      </c>
      <c r="I192">
        <v>80</v>
      </c>
      <c r="J192">
        <v>98.712129300000001</v>
      </c>
      <c r="K192">
        <v>76.168099999999995</v>
      </c>
      <c r="L192">
        <v>44.978673800000003</v>
      </c>
      <c r="M192">
        <v>615.60011480000003</v>
      </c>
      <c r="O192">
        <v>406</v>
      </c>
      <c r="P192" t="s">
        <v>208</v>
      </c>
      <c r="Q192">
        <v>80.083333330000002</v>
      </c>
      <c r="R192">
        <v>13.40897015</v>
      </c>
      <c r="S192">
        <v>49.101010510000002</v>
      </c>
    </row>
    <row r="193" spans="1:19" x14ac:dyDescent="0.2">
      <c r="A193">
        <v>0</v>
      </c>
      <c r="B193" t="s">
        <v>209</v>
      </c>
      <c r="C193">
        <v>37.799999999999997</v>
      </c>
      <c r="D193">
        <v>7.9189434868654098</v>
      </c>
      <c r="E193">
        <v>27.215999999999902</v>
      </c>
      <c r="G193">
        <v>509</v>
      </c>
      <c r="H193" t="s">
        <v>209</v>
      </c>
      <c r="I193">
        <v>80</v>
      </c>
      <c r="J193">
        <v>98.691658750000002</v>
      </c>
      <c r="K193">
        <v>76.066828090000001</v>
      </c>
      <c r="L193">
        <v>44.84984472</v>
      </c>
      <c r="M193">
        <v>613.39220669999997</v>
      </c>
      <c r="O193">
        <v>411</v>
      </c>
      <c r="P193" t="s">
        <v>209</v>
      </c>
      <c r="Q193">
        <v>80.011574069999995</v>
      </c>
      <c r="R193">
        <v>12.728599000000001</v>
      </c>
      <c r="S193">
        <v>48.798374559999999</v>
      </c>
    </row>
    <row r="194" spans="1:19" x14ac:dyDescent="0.2">
      <c r="A194">
        <v>0</v>
      </c>
      <c r="B194" t="s">
        <v>210</v>
      </c>
      <c r="C194">
        <v>37.031944444444399</v>
      </c>
      <c r="D194">
        <v>7.23975079011338</v>
      </c>
      <c r="E194">
        <v>26.662999999999901</v>
      </c>
      <c r="G194">
        <v>517</v>
      </c>
      <c r="H194" t="s">
        <v>210</v>
      </c>
      <c r="I194">
        <v>80</v>
      </c>
      <c r="J194">
        <v>98.671192450000007</v>
      </c>
      <c r="K194">
        <v>72.418914049999998</v>
      </c>
      <c r="L194">
        <v>40.642861230000001</v>
      </c>
      <c r="M194">
        <v>541.1727118</v>
      </c>
      <c r="O194">
        <v>435</v>
      </c>
      <c r="P194" t="s">
        <v>210</v>
      </c>
      <c r="Q194">
        <v>80.045454550000002</v>
      </c>
      <c r="R194">
        <v>11.147135130000001</v>
      </c>
      <c r="S194">
        <v>48.262669809999998</v>
      </c>
    </row>
    <row r="195" spans="1:19" x14ac:dyDescent="0.2">
      <c r="A195">
        <v>0</v>
      </c>
      <c r="B195" t="s">
        <v>211</v>
      </c>
      <c r="C195">
        <v>40.681944444444397</v>
      </c>
      <c r="D195">
        <v>8.9531063083428695</v>
      </c>
      <c r="E195">
        <v>29.290999999999901</v>
      </c>
      <c r="G195">
        <v>474</v>
      </c>
      <c r="H195" t="s">
        <v>211</v>
      </c>
      <c r="I195">
        <v>80</v>
      </c>
      <c r="J195">
        <v>98.781248750000003</v>
      </c>
      <c r="K195">
        <v>79.440089389999997</v>
      </c>
      <c r="L195">
        <v>48.960274239999997</v>
      </c>
      <c r="M195">
        <v>685.62351750000005</v>
      </c>
      <c r="O195">
        <v>362</v>
      </c>
      <c r="P195" t="s">
        <v>211</v>
      </c>
      <c r="Q195">
        <v>80.054580900000005</v>
      </c>
      <c r="R195">
        <v>12.640411439999999</v>
      </c>
      <c r="S195">
        <v>49.955884189999999</v>
      </c>
    </row>
    <row r="196" spans="1:19" x14ac:dyDescent="0.2">
      <c r="A196">
        <v>0</v>
      </c>
      <c r="B196" t="s">
        <v>212</v>
      </c>
      <c r="C196">
        <v>36.799999999999997</v>
      </c>
      <c r="D196">
        <v>7.8618481819790702</v>
      </c>
      <c r="E196">
        <v>26.495999999999899</v>
      </c>
      <c r="G196">
        <v>521</v>
      </c>
      <c r="H196" t="s">
        <v>212</v>
      </c>
      <c r="I196">
        <v>80</v>
      </c>
      <c r="J196">
        <v>98.660960889999998</v>
      </c>
      <c r="K196">
        <v>76.404720549999993</v>
      </c>
      <c r="L196">
        <v>45.23510529</v>
      </c>
      <c r="M196">
        <v>620.15664319999996</v>
      </c>
      <c r="O196">
        <v>423</v>
      </c>
      <c r="P196" t="s">
        <v>212</v>
      </c>
      <c r="Q196">
        <v>80.057870370000003</v>
      </c>
      <c r="R196">
        <v>12.92755309</v>
      </c>
      <c r="S196">
        <v>48.709337609999999</v>
      </c>
    </row>
    <row r="197" spans="1:19" x14ac:dyDescent="0.2">
      <c r="A197">
        <v>0</v>
      </c>
      <c r="B197" t="s">
        <v>213</v>
      </c>
      <c r="C197">
        <v>40.809722222222199</v>
      </c>
      <c r="D197">
        <v>9.23172159441914</v>
      </c>
      <c r="E197">
        <v>29.3829999999999</v>
      </c>
      <c r="G197">
        <v>473</v>
      </c>
      <c r="H197" t="s">
        <v>213</v>
      </c>
      <c r="I197">
        <v>80</v>
      </c>
      <c r="J197">
        <v>98.783809660000003</v>
      </c>
      <c r="K197">
        <v>80.831649600000006</v>
      </c>
      <c r="L197">
        <v>50.691896110000002</v>
      </c>
      <c r="M197">
        <v>716.61909119999996</v>
      </c>
      <c r="O197">
        <v>363</v>
      </c>
      <c r="P197" t="s">
        <v>213</v>
      </c>
      <c r="Q197">
        <v>80.059322030000004</v>
      </c>
      <c r="R197">
        <v>13.294437670000001</v>
      </c>
      <c r="S197">
        <v>49.888999980000001</v>
      </c>
    </row>
    <row r="198" spans="1:19" x14ac:dyDescent="0.2">
      <c r="A198">
        <v>0</v>
      </c>
      <c r="B198" t="s">
        <v>214</v>
      </c>
      <c r="C198">
        <v>37.662499999999902</v>
      </c>
      <c r="D198">
        <v>7.7833138634264696</v>
      </c>
      <c r="E198">
        <v>27.116999999999901</v>
      </c>
      <c r="G198">
        <v>510</v>
      </c>
      <c r="H198" t="s">
        <v>214</v>
      </c>
      <c r="I198">
        <v>80</v>
      </c>
      <c r="J198">
        <v>98.689100240000002</v>
      </c>
      <c r="K198">
        <v>75.177407250000002</v>
      </c>
      <c r="L198">
        <v>43.806016040000003</v>
      </c>
      <c r="M198">
        <v>595.29023729999994</v>
      </c>
      <c r="O198">
        <v>402</v>
      </c>
      <c r="P198" t="s">
        <v>214</v>
      </c>
      <c r="Q198">
        <v>80.018361580000004</v>
      </c>
      <c r="R198">
        <v>12.55820185</v>
      </c>
      <c r="S198">
        <v>49.088652869999997</v>
      </c>
    </row>
    <row r="199" spans="1:19" x14ac:dyDescent="0.2">
      <c r="A199">
        <v>0</v>
      </c>
      <c r="B199" t="s">
        <v>215</v>
      </c>
      <c r="C199">
        <v>35.665277777777703</v>
      </c>
      <c r="D199">
        <v>7.2702478007981002</v>
      </c>
      <c r="E199">
        <v>25.678999999999998</v>
      </c>
      <c r="G199">
        <v>534</v>
      </c>
      <c r="H199" t="s">
        <v>215</v>
      </c>
      <c r="I199">
        <v>80</v>
      </c>
      <c r="J199">
        <v>98.627715660000007</v>
      </c>
      <c r="K199">
        <v>73.456305049999997</v>
      </c>
      <c r="L199">
        <v>41.797183099999998</v>
      </c>
      <c r="M199">
        <v>560.8713798</v>
      </c>
      <c r="O199">
        <v>424</v>
      </c>
      <c r="P199" t="s">
        <v>215</v>
      </c>
      <c r="Q199">
        <v>80.320473250000006</v>
      </c>
      <c r="R199">
        <v>11.645004289999999</v>
      </c>
      <c r="S199">
        <v>48.64626337</v>
      </c>
    </row>
    <row r="200" spans="1:19" x14ac:dyDescent="0.2">
      <c r="A200">
        <v>0</v>
      </c>
      <c r="B200" t="s">
        <v>216</v>
      </c>
      <c r="C200">
        <v>36.279166666666598</v>
      </c>
      <c r="D200">
        <v>7.2091155493518997</v>
      </c>
      <c r="E200">
        <v>26.120999999999899</v>
      </c>
      <c r="G200">
        <v>526</v>
      </c>
      <c r="H200" t="s">
        <v>216</v>
      </c>
      <c r="I200">
        <v>80</v>
      </c>
      <c r="J200">
        <v>98.648172939999995</v>
      </c>
      <c r="K200">
        <v>72.551294310000003</v>
      </c>
      <c r="L200">
        <v>40.782069149999998</v>
      </c>
      <c r="M200">
        <v>543.56677649999995</v>
      </c>
      <c r="O200">
        <v>416</v>
      </c>
      <c r="P200" t="s">
        <v>216</v>
      </c>
      <c r="Q200">
        <v>80.258230449999999</v>
      </c>
      <c r="R200">
        <v>11.473836909999999</v>
      </c>
      <c r="S200">
        <v>49.056910139999999</v>
      </c>
    </row>
    <row r="201" spans="1:19" x14ac:dyDescent="0.2">
      <c r="A201">
        <v>0</v>
      </c>
      <c r="B201" t="s">
        <v>217</v>
      </c>
      <c r="C201">
        <v>34.9861111111111</v>
      </c>
      <c r="D201">
        <v>6.7466848917159297</v>
      </c>
      <c r="E201">
        <v>25.19</v>
      </c>
      <c r="G201">
        <v>541</v>
      </c>
      <c r="H201" t="s">
        <v>217</v>
      </c>
      <c r="I201">
        <v>80</v>
      </c>
      <c r="J201">
        <v>98.609819009999995</v>
      </c>
      <c r="K201">
        <v>70.867064740000004</v>
      </c>
      <c r="L201">
        <v>38.895461869999998</v>
      </c>
      <c r="M201">
        <v>511.830602</v>
      </c>
      <c r="O201">
        <v>449</v>
      </c>
      <c r="P201" t="s">
        <v>217</v>
      </c>
      <c r="Q201">
        <v>80.080357140000004</v>
      </c>
      <c r="R201">
        <v>11.487083520000001</v>
      </c>
      <c r="S201">
        <v>48.193476930000003</v>
      </c>
    </row>
    <row r="202" spans="1:19" x14ac:dyDescent="0.2">
      <c r="A202">
        <v>0</v>
      </c>
      <c r="B202" t="s">
        <v>218</v>
      </c>
      <c r="C202">
        <v>38.488888888888802</v>
      </c>
      <c r="D202">
        <v>7.8656872082017504</v>
      </c>
      <c r="E202">
        <v>27.7119999999999</v>
      </c>
      <c r="G202">
        <v>500</v>
      </c>
      <c r="H202" t="s">
        <v>218</v>
      </c>
      <c r="I202">
        <v>80</v>
      </c>
      <c r="J202">
        <v>98.714688420000002</v>
      </c>
      <c r="K202">
        <v>75.104554649999997</v>
      </c>
      <c r="L202">
        <v>43.73249053</v>
      </c>
      <c r="M202">
        <v>593.97731269999997</v>
      </c>
      <c r="O202">
        <v>393</v>
      </c>
      <c r="P202" t="s">
        <v>218</v>
      </c>
      <c r="Q202">
        <v>80.104280509999995</v>
      </c>
      <c r="R202">
        <v>12.89878541</v>
      </c>
      <c r="S202">
        <v>49.305488510000004</v>
      </c>
    </row>
    <row r="203" spans="1:19" x14ac:dyDescent="0.2">
      <c r="A203">
        <v>0</v>
      </c>
      <c r="B203" t="s">
        <v>219</v>
      </c>
      <c r="C203">
        <v>37.229609929078002</v>
      </c>
      <c r="D203">
        <v>7.0592018895152497</v>
      </c>
      <c r="E203">
        <v>26.8053191489361</v>
      </c>
      <c r="G203">
        <v>515</v>
      </c>
      <c r="H203" t="s">
        <v>219</v>
      </c>
      <c r="I203">
        <v>80</v>
      </c>
      <c r="J203">
        <v>92.755730110000002</v>
      </c>
      <c r="K203">
        <v>75.603654280000001</v>
      </c>
      <c r="L203">
        <v>41.640525789999998</v>
      </c>
      <c r="M203">
        <v>567.60823459999995</v>
      </c>
      <c r="O203">
        <v>431</v>
      </c>
      <c r="P203" t="s">
        <v>219</v>
      </c>
      <c r="Q203">
        <v>80.018369179999993</v>
      </c>
      <c r="R203">
        <v>12.630966320000001</v>
      </c>
      <c r="S203">
        <v>48.387929030000002</v>
      </c>
    </row>
    <row r="204" spans="1:19" x14ac:dyDescent="0.2">
      <c r="A204">
        <v>0</v>
      </c>
      <c r="B204" t="s">
        <v>220</v>
      </c>
      <c r="C204">
        <v>37.297008547008502</v>
      </c>
      <c r="D204">
        <v>4.9596189704534197</v>
      </c>
      <c r="E204">
        <v>26.853846153846099</v>
      </c>
      <c r="G204">
        <v>514</v>
      </c>
      <c r="H204" t="s">
        <v>220</v>
      </c>
      <c r="I204">
        <v>80</v>
      </c>
      <c r="J204">
        <v>64.141263429999995</v>
      </c>
      <c r="K204">
        <v>88.686068070000005</v>
      </c>
      <c r="L204">
        <v>39.622164169999998</v>
      </c>
      <c r="M204">
        <v>589.14915099999996</v>
      </c>
      <c r="O204">
        <v>438</v>
      </c>
      <c r="P204" t="s">
        <v>220</v>
      </c>
      <c r="Q204">
        <v>80.003086420000002</v>
      </c>
      <c r="R204">
        <v>9.1623139449999993</v>
      </c>
      <c r="S204">
        <v>48.041033839999997</v>
      </c>
    </row>
    <row r="205" spans="1:19" x14ac:dyDescent="0.2">
      <c r="A205">
        <v>0</v>
      </c>
      <c r="B205" t="s">
        <v>221</v>
      </c>
      <c r="C205">
        <v>40.7986111111111</v>
      </c>
      <c r="D205">
        <v>8.9662287408569092</v>
      </c>
      <c r="E205">
        <v>29.375</v>
      </c>
      <c r="G205">
        <v>473</v>
      </c>
      <c r="H205" t="s">
        <v>221</v>
      </c>
      <c r="I205">
        <v>80</v>
      </c>
      <c r="J205">
        <v>98.783809660000003</v>
      </c>
      <c r="K205">
        <v>79.791332769999997</v>
      </c>
      <c r="L205">
        <v>49.39546644</v>
      </c>
      <c r="M205">
        <v>693.38205449999998</v>
      </c>
      <c r="O205">
        <v>400</v>
      </c>
      <c r="P205" t="s">
        <v>221</v>
      </c>
      <c r="Q205">
        <v>80.061728400000007</v>
      </c>
      <c r="R205">
        <v>13.623001260000001</v>
      </c>
      <c r="S205">
        <v>49.144865840000001</v>
      </c>
    </row>
    <row r="206" spans="1:19" x14ac:dyDescent="0.2">
      <c r="A206">
        <v>0</v>
      </c>
      <c r="B206" t="s">
        <v>222</v>
      </c>
      <c r="C206">
        <v>37.748611111111103</v>
      </c>
      <c r="D206">
        <v>7.8968808670574102</v>
      </c>
      <c r="E206">
        <v>27.178999999999899</v>
      </c>
      <c r="G206">
        <v>510</v>
      </c>
      <c r="H206" t="s">
        <v>222</v>
      </c>
      <c r="I206">
        <v>80</v>
      </c>
      <c r="J206">
        <v>98.689100240000002</v>
      </c>
      <c r="K206">
        <v>75.671567429999996</v>
      </c>
      <c r="L206">
        <v>44.383804920000003</v>
      </c>
      <c r="M206">
        <v>605.2982452</v>
      </c>
      <c r="O206">
        <v>417</v>
      </c>
      <c r="P206" t="s">
        <v>222</v>
      </c>
      <c r="Q206">
        <v>80.073275859999995</v>
      </c>
      <c r="R206">
        <v>12.24770822</v>
      </c>
      <c r="S206">
        <v>48.762603140000003</v>
      </c>
    </row>
    <row r="207" spans="1:19" x14ac:dyDescent="0.2">
      <c r="A207">
        <v>0</v>
      </c>
      <c r="B207" t="s">
        <v>223</v>
      </c>
      <c r="C207">
        <v>34.375</v>
      </c>
      <c r="D207">
        <v>6.2939813903336397</v>
      </c>
      <c r="E207">
        <v>24.75</v>
      </c>
      <c r="G207">
        <v>549</v>
      </c>
      <c r="H207" t="s">
        <v>223</v>
      </c>
      <c r="I207">
        <v>80</v>
      </c>
      <c r="J207">
        <v>98.589369680000004</v>
      </c>
      <c r="K207">
        <v>68.495565940000006</v>
      </c>
      <c r="L207">
        <v>36.328284340000003</v>
      </c>
      <c r="M207">
        <v>469.2674763</v>
      </c>
      <c r="O207">
        <v>474</v>
      </c>
      <c r="P207" t="s">
        <v>223</v>
      </c>
      <c r="Q207">
        <v>80.036858969999997</v>
      </c>
      <c r="R207">
        <v>10.145572400000001</v>
      </c>
      <c r="S207">
        <v>47.227196249999999</v>
      </c>
    </row>
    <row r="208" spans="1:19" x14ac:dyDescent="0.2">
      <c r="A208">
        <v>0</v>
      </c>
      <c r="B208" t="s">
        <v>224</v>
      </c>
      <c r="C208">
        <v>42.209722222222197</v>
      </c>
      <c r="D208">
        <v>10.364724418565601</v>
      </c>
      <c r="E208">
        <v>30.390999999999998</v>
      </c>
      <c r="G208">
        <v>455</v>
      </c>
      <c r="H208" t="s">
        <v>224</v>
      </c>
      <c r="I208">
        <v>80</v>
      </c>
      <c r="J208">
        <v>98.829917370000004</v>
      </c>
      <c r="K208">
        <v>85.082909970000003</v>
      </c>
      <c r="L208">
        <v>56.190511270000002</v>
      </c>
      <c r="M208">
        <v>816.84250770000006</v>
      </c>
      <c r="O208">
        <v>352</v>
      </c>
      <c r="P208" t="s">
        <v>224</v>
      </c>
      <c r="Q208">
        <v>80.001225489999996</v>
      </c>
      <c r="R208">
        <v>15.81721252</v>
      </c>
      <c r="S208">
        <v>50.184386369999999</v>
      </c>
    </row>
    <row r="209" spans="1:19" x14ac:dyDescent="0.2">
      <c r="A209">
        <v>0</v>
      </c>
      <c r="B209" t="s">
        <v>225</v>
      </c>
      <c r="C209">
        <v>37.884722222222202</v>
      </c>
      <c r="D209">
        <v>7.4667591336691199</v>
      </c>
      <c r="E209">
        <v>27.276999999999902</v>
      </c>
      <c r="G209">
        <v>508</v>
      </c>
      <c r="H209" t="s">
        <v>225</v>
      </c>
      <c r="I209">
        <v>80</v>
      </c>
      <c r="J209">
        <v>98.694217339999994</v>
      </c>
      <c r="K209">
        <v>73.672850260000004</v>
      </c>
      <c r="L209">
        <v>42.072326990000001</v>
      </c>
      <c r="M209">
        <v>565.46944069999995</v>
      </c>
      <c r="O209">
        <v>405</v>
      </c>
      <c r="P209" t="s">
        <v>225</v>
      </c>
      <c r="Q209">
        <v>80.017056530000005</v>
      </c>
      <c r="R209">
        <v>11.760663320000001</v>
      </c>
      <c r="S209">
        <v>49.088386739999997</v>
      </c>
    </row>
    <row r="210" spans="1:19" x14ac:dyDescent="0.2">
      <c r="A210">
        <v>0</v>
      </c>
      <c r="B210" t="s">
        <v>226</v>
      </c>
      <c r="C210">
        <v>34.806944444444397</v>
      </c>
      <c r="D210">
        <v>6.12276851770382</v>
      </c>
      <c r="E210">
        <v>25.061</v>
      </c>
      <c r="G210">
        <v>545</v>
      </c>
      <c r="H210" t="s">
        <v>226</v>
      </c>
      <c r="I210">
        <v>80</v>
      </c>
      <c r="J210">
        <v>98.599593819999996</v>
      </c>
      <c r="K210">
        <v>67.240471139999997</v>
      </c>
      <c r="L210">
        <v>35.012772570000003</v>
      </c>
      <c r="M210">
        <v>447.74134290000001</v>
      </c>
      <c r="O210">
        <v>460</v>
      </c>
      <c r="P210" t="s">
        <v>226</v>
      </c>
      <c r="Q210">
        <v>80.053030300000003</v>
      </c>
      <c r="R210">
        <v>10.59365474</v>
      </c>
      <c r="S210">
        <v>47.774573490000002</v>
      </c>
    </row>
    <row r="211" spans="1:19" x14ac:dyDescent="0.2">
      <c r="A211">
        <v>0</v>
      </c>
      <c r="B211" t="s">
        <v>227</v>
      </c>
      <c r="C211">
        <v>34.630555555555503</v>
      </c>
      <c r="D211">
        <v>6.7922442683782904</v>
      </c>
      <c r="E211">
        <v>24.933999999999902</v>
      </c>
      <c r="G211">
        <v>547</v>
      </c>
      <c r="H211" t="s">
        <v>227</v>
      </c>
      <c r="I211">
        <v>80</v>
      </c>
      <c r="J211">
        <v>98.594481619999996</v>
      </c>
      <c r="K211">
        <v>71.322375730000005</v>
      </c>
      <c r="L211">
        <v>39.39073561</v>
      </c>
      <c r="M211">
        <v>520.15935230000002</v>
      </c>
      <c r="O211">
        <v>440</v>
      </c>
      <c r="P211" t="s">
        <v>227</v>
      </c>
      <c r="Q211">
        <v>80.004629629999997</v>
      </c>
      <c r="R211">
        <v>12.302686960000001</v>
      </c>
      <c r="S211">
        <v>48.172348380000003</v>
      </c>
    </row>
    <row r="212" spans="1:19" x14ac:dyDescent="0.2">
      <c r="A212">
        <v>0</v>
      </c>
      <c r="B212" t="s">
        <v>228</v>
      </c>
      <c r="C212">
        <v>37.255555555555503</v>
      </c>
      <c r="D212">
        <v>7.7062152527165502</v>
      </c>
      <c r="E212">
        <v>26.823999999999899</v>
      </c>
      <c r="G212">
        <v>514</v>
      </c>
      <c r="H212" t="s">
        <v>228</v>
      </c>
      <c r="I212">
        <v>80</v>
      </c>
      <c r="J212">
        <v>98.678866819999996</v>
      </c>
      <c r="K212">
        <v>74.882914470000003</v>
      </c>
      <c r="L212">
        <v>43.458978379999998</v>
      </c>
      <c r="M212">
        <v>589.312994</v>
      </c>
      <c r="O212">
        <v>391</v>
      </c>
      <c r="P212" t="s">
        <v>228</v>
      </c>
      <c r="Q212">
        <v>80.063492060000002</v>
      </c>
      <c r="R212">
        <v>12.023325699999999</v>
      </c>
      <c r="S212">
        <v>49.206628739999999</v>
      </c>
    </row>
    <row r="213" spans="1:19" x14ac:dyDescent="0.2">
      <c r="A213">
        <v>0</v>
      </c>
      <c r="B213" t="s">
        <v>229</v>
      </c>
      <c r="C213">
        <v>36.484722222222203</v>
      </c>
      <c r="D213">
        <v>6.9217682064949804</v>
      </c>
      <c r="E213">
        <v>26.268999999999899</v>
      </c>
      <c r="G213">
        <v>524</v>
      </c>
      <c r="H213" t="s">
        <v>229</v>
      </c>
      <c r="I213">
        <v>80</v>
      </c>
      <c r="J213">
        <v>98.653287919999997</v>
      </c>
      <c r="K213">
        <v>70.959008260000004</v>
      </c>
      <c r="L213">
        <v>39.013644249999999</v>
      </c>
      <c r="M213">
        <v>513.74848150000003</v>
      </c>
      <c r="O213">
        <v>456</v>
      </c>
      <c r="P213" t="s">
        <v>229</v>
      </c>
      <c r="Q213">
        <v>80.026014110000006</v>
      </c>
      <c r="R213">
        <v>12.41208483</v>
      </c>
      <c r="S213">
        <v>47.795529270000003</v>
      </c>
    </row>
    <row r="214" spans="1:19" x14ac:dyDescent="0.2">
      <c r="A214">
        <v>0</v>
      </c>
      <c r="B214" t="s">
        <v>230</v>
      </c>
      <c r="C214">
        <v>36.112499999999997</v>
      </c>
      <c r="D214">
        <v>6.8861613953591903</v>
      </c>
      <c r="E214">
        <v>26.000999999999902</v>
      </c>
      <c r="G214">
        <v>528</v>
      </c>
      <c r="H214" t="s">
        <v>230</v>
      </c>
      <c r="I214">
        <v>80</v>
      </c>
      <c r="J214">
        <v>98.64305822</v>
      </c>
      <c r="K214">
        <v>70.926965069999994</v>
      </c>
      <c r="L214">
        <v>38.974375369999997</v>
      </c>
      <c r="M214">
        <v>513.1051185</v>
      </c>
      <c r="O214">
        <v>438</v>
      </c>
      <c r="P214" t="s">
        <v>230</v>
      </c>
      <c r="Q214">
        <v>80.079749100000001</v>
      </c>
      <c r="R214">
        <v>12.46478098</v>
      </c>
      <c r="S214">
        <v>48.428674100000002</v>
      </c>
    </row>
    <row r="215" spans="1:19" x14ac:dyDescent="0.2">
      <c r="A215">
        <v>0</v>
      </c>
      <c r="B215" t="s">
        <v>231</v>
      </c>
      <c r="C215">
        <v>38.190277777777702</v>
      </c>
      <c r="D215">
        <v>7.6276118191255797</v>
      </c>
      <c r="E215">
        <v>27.497</v>
      </c>
      <c r="G215">
        <v>503</v>
      </c>
      <c r="H215" t="s">
        <v>231</v>
      </c>
      <c r="I215">
        <v>80</v>
      </c>
      <c r="J215">
        <v>98.707011269999995</v>
      </c>
      <c r="K215">
        <v>73.931675010000006</v>
      </c>
      <c r="L215">
        <v>42.373952469999999</v>
      </c>
      <c r="M215">
        <v>570.612393</v>
      </c>
      <c r="O215">
        <v>411</v>
      </c>
      <c r="P215" t="s">
        <v>231</v>
      </c>
      <c r="Q215">
        <v>80.083333330000002</v>
      </c>
      <c r="R215">
        <v>12.265074820000001</v>
      </c>
      <c r="S215">
        <v>48.907025840000003</v>
      </c>
    </row>
    <row r="216" spans="1:19" x14ac:dyDescent="0.2">
      <c r="A216">
        <v>0</v>
      </c>
      <c r="B216" t="s">
        <v>232</v>
      </c>
      <c r="C216">
        <v>37.066666666666599</v>
      </c>
      <c r="D216">
        <v>7.5865567009303003</v>
      </c>
      <c r="E216">
        <v>26.687999999999999</v>
      </c>
      <c r="G216">
        <v>516</v>
      </c>
      <c r="H216" t="s">
        <v>232</v>
      </c>
      <c r="I216">
        <v>80</v>
      </c>
      <c r="J216">
        <v>98.673750510000005</v>
      </c>
      <c r="K216">
        <v>74.241390600000003</v>
      </c>
      <c r="L216">
        <v>42.715324799999998</v>
      </c>
      <c r="M216">
        <v>576.5206518</v>
      </c>
      <c r="O216">
        <v>417</v>
      </c>
      <c r="P216" t="s">
        <v>232</v>
      </c>
      <c r="Q216">
        <v>80.034961690000003</v>
      </c>
      <c r="R216">
        <v>12.30695306</v>
      </c>
      <c r="S216">
        <v>48.889252990000003</v>
      </c>
    </row>
    <row r="217" spans="1:19" x14ac:dyDescent="0.2">
      <c r="A217">
        <v>0</v>
      </c>
      <c r="B217" t="s">
        <v>233</v>
      </c>
      <c r="C217">
        <v>38.323611111111099</v>
      </c>
      <c r="D217">
        <v>7.4076343599285597</v>
      </c>
      <c r="E217">
        <v>27.5929999999999</v>
      </c>
      <c r="G217">
        <v>502</v>
      </c>
      <c r="H217" t="s">
        <v>233</v>
      </c>
      <c r="I217">
        <v>80</v>
      </c>
      <c r="J217">
        <v>98.709570249999999</v>
      </c>
      <c r="K217">
        <v>72.529282300000006</v>
      </c>
      <c r="L217">
        <v>40.782693219999999</v>
      </c>
      <c r="M217">
        <v>543.48525619999998</v>
      </c>
      <c r="O217">
        <v>433</v>
      </c>
      <c r="P217" t="s">
        <v>233</v>
      </c>
      <c r="Q217">
        <v>80.037581700000004</v>
      </c>
      <c r="R217">
        <v>13.50604394</v>
      </c>
      <c r="S217">
        <v>48.411732620000002</v>
      </c>
    </row>
    <row r="218" spans="1:19" x14ac:dyDescent="0.2">
      <c r="A218">
        <v>0</v>
      </c>
      <c r="B218" t="s">
        <v>234</v>
      </c>
      <c r="C218">
        <v>40.030555555555502</v>
      </c>
      <c r="D218">
        <v>9.0219550967444597</v>
      </c>
      <c r="E218">
        <v>28.8219999999999</v>
      </c>
      <c r="G218">
        <v>481</v>
      </c>
      <c r="H218" t="s">
        <v>234</v>
      </c>
      <c r="I218">
        <v>80</v>
      </c>
      <c r="J218">
        <v>98.763324240000003</v>
      </c>
      <c r="K218">
        <v>80.053339129999998</v>
      </c>
      <c r="L218">
        <v>49.710082499999999</v>
      </c>
      <c r="M218">
        <v>699.04558550000002</v>
      </c>
      <c r="O218">
        <v>386</v>
      </c>
      <c r="P218" t="s">
        <v>234</v>
      </c>
      <c r="Q218">
        <v>80.074786320000001</v>
      </c>
      <c r="R218">
        <v>14.353671</v>
      </c>
      <c r="S218">
        <v>49.426348820000001</v>
      </c>
    </row>
    <row r="219" spans="1:19" x14ac:dyDescent="0.2">
      <c r="A219">
        <v>0</v>
      </c>
      <c r="B219" t="s">
        <v>235</v>
      </c>
      <c r="C219">
        <v>37.702777777777698</v>
      </c>
      <c r="D219">
        <v>3.7150471956036202</v>
      </c>
      <c r="E219">
        <v>27.146000000000001</v>
      </c>
      <c r="G219">
        <v>510</v>
      </c>
      <c r="H219" t="s">
        <v>235</v>
      </c>
      <c r="I219">
        <v>80</v>
      </c>
      <c r="J219">
        <v>49.344550120000001</v>
      </c>
      <c r="K219">
        <v>97.637866860000003</v>
      </c>
      <c r="L219">
        <v>36.94584811</v>
      </c>
      <c r="M219">
        <v>578.89652860000001</v>
      </c>
      <c r="O219">
        <v>461</v>
      </c>
      <c r="P219" t="s">
        <v>235</v>
      </c>
      <c r="Q219">
        <v>80.065972220000006</v>
      </c>
      <c r="R219">
        <v>6.3561600269999996</v>
      </c>
      <c r="S219">
        <v>47.977591619999998</v>
      </c>
    </row>
    <row r="220" spans="1:19" x14ac:dyDescent="0.2">
      <c r="A220">
        <v>0</v>
      </c>
      <c r="B220" t="s">
        <v>236</v>
      </c>
      <c r="C220">
        <v>32.458964646464601</v>
      </c>
      <c r="D220">
        <v>5.2422044442456599</v>
      </c>
      <c r="E220">
        <v>23.3704545454545</v>
      </c>
      <c r="G220">
        <v>572</v>
      </c>
      <c r="H220" t="s">
        <v>236</v>
      </c>
      <c r="I220">
        <v>80</v>
      </c>
      <c r="J220">
        <v>86.706929299999999</v>
      </c>
      <c r="K220">
        <v>70.863817929999996</v>
      </c>
      <c r="L220">
        <v>34.197375860000001</v>
      </c>
      <c r="M220">
        <v>449.99662740000002</v>
      </c>
      <c r="O220">
        <v>488</v>
      </c>
      <c r="P220" t="s">
        <v>236</v>
      </c>
      <c r="Q220">
        <v>80.007683220000004</v>
      </c>
      <c r="R220">
        <v>9.4314278520000006</v>
      </c>
      <c r="S220">
        <v>47.181473109999999</v>
      </c>
    </row>
    <row r="221" spans="1:19" x14ac:dyDescent="0.2">
      <c r="A221">
        <v>0</v>
      </c>
      <c r="B221" t="s">
        <v>237</v>
      </c>
      <c r="C221">
        <v>36.273611111111101</v>
      </c>
      <c r="D221">
        <v>6.6536662602339502</v>
      </c>
      <c r="E221">
        <v>26.116999999999901</v>
      </c>
      <c r="G221">
        <v>526</v>
      </c>
      <c r="H221" t="s">
        <v>237</v>
      </c>
      <c r="I221">
        <v>80</v>
      </c>
      <c r="J221">
        <v>98.648172939999995</v>
      </c>
      <c r="K221">
        <v>69.405783069999998</v>
      </c>
      <c r="L221">
        <v>37.322458560000001</v>
      </c>
      <c r="M221">
        <v>485.5888276</v>
      </c>
      <c r="O221">
        <v>458</v>
      </c>
      <c r="P221" t="s">
        <v>237</v>
      </c>
      <c r="Q221">
        <v>80.056466299999997</v>
      </c>
      <c r="R221">
        <v>11.85805987</v>
      </c>
      <c r="S221">
        <v>47.750936320000001</v>
      </c>
    </row>
    <row r="222" spans="1:19" x14ac:dyDescent="0.2">
      <c r="A222">
        <v>0</v>
      </c>
      <c r="B222" t="s">
        <v>238</v>
      </c>
      <c r="C222">
        <v>38.270911360798898</v>
      </c>
      <c r="D222">
        <v>7.1949948757721804</v>
      </c>
      <c r="E222">
        <v>27.5550561797752</v>
      </c>
      <c r="G222">
        <v>502</v>
      </c>
      <c r="H222" t="s">
        <v>238</v>
      </c>
      <c r="I222">
        <v>80</v>
      </c>
      <c r="J222">
        <v>87.851517520000002</v>
      </c>
      <c r="K222">
        <v>80.009028420000007</v>
      </c>
      <c r="L222">
        <v>44.16895684</v>
      </c>
      <c r="M222">
        <v>620.93648689999998</v>
      </c>
      <c r="O222">
        <v>424</v>
      </c>
      <c r="P222" t="s">
        <v>238</v>
      </c>
      <c r="Q222">
        <v>80.080808079999997</v>
      </c>
      <c r="R222">
        <v>11.70705478</v>
      </c>
      <c r="S222">
        <v>48.730838069999997</v>
      </c>
    </row>
    <row r="223" spans="1:19" x14ac:dyDescent="0.2">
      <c r="A223">
        <v>0</v>
      </c>
      <c r="B223" t="s">
        <v>239</v>
      </c>
      <c r="C223">
        <v>38.493589743589702</v>
      </c>
      <c r="D223">
        <v>5.5736888076910303</v>
      </c>
      <c r="E223">
        <v>27.7153846153846</v>
      </c>
      <c r="G223">
        <v>500</v>
      </c>
      <c r="H223" t="s">
        <v>239</v>
      </c>
      <c r="I223">
        <v>80</v>
      </c>
      <c r="J223">
        <v>64.164547470000002</v>
      </c>
      <c r="K223">
        <v>93.527222339999994</v>
      </c>
      <c r="L223">
        <v>44.081979680000003</v>
      </c>
      <c r="M223">
        <v>674.71639740000001</v>
      </c>
      <c r="O223">
        <v>404</v>
      </c>
      <c r="P223" t="s">
        <v>239</v>
      </c>
      <c r="Q223">
        <v>80.055555560000002</v>
      </c>
      <c r="R223">
        <v>8.9205285360000008</v>
      </c>
      <c r="S223">
        <v>48.86560712</v>
      </c>
    </row>
    <row r="224" spans="1:19" x14ac:dyDescent="0.2">
      <c r="A224">
        <v>0</v>
      </c>
      <c r="B224" t="s">
        <v>240</v>
      </c>
      <c r="C224">
        <v>35.410692951015498</v>
      </c>
      <c r="D224">
        <v>6.25238120581297</v>
      </c>
      <c r="E224">
        <v>25.495698924731101</v>
      </c>
      <c r="G224">
        <v>537</v>
      </c>
      <c r="H224" t="s">
        <v>240</v>
      </c>
      <c r="I224">
        <v>80</v>
      </c>
      <c r="J224">
        <v>91.716642100000001</v>
      </c>
      <c r="K224">
        <v>72.404139200000003</v>
      </c>
      <c r="L224">
        <v>37.76285463</v>
      </c>
      <c r="M224">
        <v>502.76862060000002</v>
      </c>
      <c r="O224">
        <v>474</v>
      </c>
      <c r="P224" t="s">
        <v>240</v>
      </c>
      <c r="Q224">
        <v>80.050925930000005</v>
      </c>
      <c r="R224">
        <v>11.839837640000001</v>
      </c>
      <c r="S224">
        <v>47.505567749999997</v>
      </c>
    </row>
    <row r="225" spans="1:19" x14ac:dyDescent="0.2">
      <c r="A225">
        <v>0</v>
      </c>
      <c r="B225" t="s">
        <v>241</v>
      </c>
      <c r="C225">
        <v>39.398611111111101</v>
      </c>
      <c r="D225">
        <v>8.2334396880364906</v>
      </c>
      <c r="E225">
        <v>28.366999999999901</v>
      </c>
      <c r="G225">
        <v>489</v>
      </c>
      <c r="H225" t="s">
        <v>241</v>
      </c>
      <c r="I225">
        <v>80</v>
      </c>
      <c r="J225">
        <v>98.74284308</v>
      </c>
      <c r="K225">
        <v>76.492113840000002</v>
      </c>
      <c r="L225">
        <v>45.376274289999998</v>
      </c>
      <c r="M225">
        <v>622.47950500000002</v>
      </c>
      <c r="O225">
        <v>387</v>
      </c>
      <c r="P225" t="s">
        <v>241</v>
      </c>
      <c r="Q225">
        <v>80.012896830000003</v>
      </c>
      <c r="R225">
        <v>11.969570190000001</v>
      </c>
      <c r="S225">
        <v>49.388424090000001</v>
      </c>
    </row>
    <row r="226" spans="1:19" x14ac:dyDescent="0.2">
      <c r="A226">
        <v>0</v>
      </c>
      <c r="B226" t="s">
        <v>242</v>
      </c>
      <c r="C226">
        <v>37.4791666666666</v>
      </c>
      <c r="D226">
        <v>7.9867037134125196</v>
      </c>
      <c r="E226">
        <v>26.984999999999999</v>
      </c>
      <c r="G226">
        <v>512</v>
      </c>
      <c r="H226" t="s">
        <v>242</v>
      </c>
      <c r="I226">
        <v>80</v>
      </c>
      <c r="J226">
        <v>98.683983389999995</v>
      </c>
      <c r="K226">
        <v>76.350642070000006</v>
      </c>
      <c r="L226">
        <v>45.181634719999998</v>
      </c>
      <c r="M226">
        <v>619.18473449999999</v>
      </c>
      <c r="O226">
        <v>411</v>
      </c>
      <c r="P226" t="s">
        <v>242</v>
      </c>
      <c r="Q226">
        <v>80.047413789999993</v>
      </c>
      <c r="R226">
        <v>12.33537048</v>
      </c>
      <c r="S226">
        <v>48.846255810000002</v>
      </c>
    </row>
    <row r="227" spans="1:19" x14ac:dyDescent="0.2">
      <c r="A227">
        <v>0</v>
      </c>
      <c r="B227" t="s">
        <v>243</v>
      </c>
      <c r="C227">
        <v>36.373611111111003</v>
      </c>
      <c r="D227">
        <v>7.1617717480623</v>
      </c>
      <c r="E227">
        <v>26.188999999999901</v>
      </c>
      <c r="G227">
        <v>525</v>
      </c>
      <c r="H227" t="s">
        <v>243</v>
      </c>
      <c r="I227">
        <v>80</v>
      </c>
      <c r="J227">
        <v>98.6507304</v>
      </c>
      <c r="K227">
        <v>72.484440939999999</v>
      </c>
      <c r="L227">
        <v>40.708000740000003</v>
      </c>
      <c r="M227">
        <v>542.30716089999999</v>
      </c>
      <c r="O227">
        <v>476</v>
      </c>
      <c r="P227" t="s">
        <v>243</v>
      </c>
      <c r="Q227">
        <v>80.078703700000005</v>
      </c>
      <c r="R227">
        <v>11.85768624</v>
      </c>
      <c r="S227">
        <v>47.560047339999997</v>
      </c>
    </row>
    <row r="228" spans="1:19" x14ac:dyDescent="0.2">
      <c r="A228">
        <v>0</v>
      </c>
      <c r="B228" t="s">
        <v>244</v>
      </c>
      <c r="C228">
        <v>38.0445075757575</v>
      </c>
      <c r="D228">
        <v>6.9852645064130101</v>
      </c>
      <c r="E228">
        <v>27.3920454545454</v>
      </c>
      <c r="G228">
        <v>505</v>
      </c>
      <c r="H228" t="s">
        <v>244</v>
      </c>
      <c r="I228">
        <v>80</v>
      </c>
      <c r="J228">
        <v>86.857666280000004</v>
      </c>
      <c r="K228">
        <v>79.794320959999993</v>
      </c>
      <c r="L228">
        <v>43.435217880000003</v>
      </c>
      <c r="M228">
        <v>609.72832400000004</v>
      </c>
      <c r="O228">
        <v>415</v>
      </c>
      <c r="P228" t="s">
        <v>244</v>
      </c>
      <c r="Q228">
        <v>80.05277778</v>
      </c>
      <c r="R228">
        <v>10.65608332</v>
      </c>
      <c r="S228">
        <v>48.833008999999997</v>
      </c>
    </row>
    <row r="229" spans="1:19" x14ac:dyDescent="0.2">
      <c r="A229">
        <v>0</v>
      </c>
      <c r="B229" t="s">
        <v>245</v>
      </c>
      <c r="C229">
        <v>37.7712673611111</v>
      </c>
      <c r="D229">
        <v>5.4409816508180899</v>
      </c>
      <c r="E229">
        <v>27.195312499999901</v>
      </c>
      <c r="G229">
        <v>509</v>
      </c>
      <c r="H229" t="s">
        <v>245</v>
      </c>
      <c r="I229">
        <v>80</v>
      </c>
      <c r="J229">
        <v>63.1626616</v>
      </c>
      <c r="K229">
        <v>94.545569020000002</v>
      </c>
      <c r="L229">
        <v>44.343775180000002</v>
      </c>
      <c r="M229">
        <v>682.7388886</v>
      </c>
      <c r="O229">
        <v>422</v>
      </c>
      <c r="P229" t="s">
        <v>245</v>
      </c>
      <c r="Q229">
        <v>80.070216049999999</v>
      </c>
      <c r="R229">
        <v>7.9383811849999999</v>
      </c>
      <c r="S229">
        <v>48.244033739999999</v>
      </c>
    </row>
    <row r="230" spans="1:19" x14ac:dyDescent="0.2">
      <c r="A230">
        <v>0</v>
      </c>
      <c r="B230" t="s">
        <v>246</v>
      </c>
      <c r="C230">
        <v>35.876501501501401</v>
      </c>
      <c r="D230">
        <v>5.3693015020374499</v>
      </c>
      <c r="E230">
        <v>25.831081081080999</v>
      </c>
      <c r="G230">
        <v>532</v>
      </c>
      <c r="H230" t="s">
        <v>246</v>
      </c>
      <c r="I230">
        <v>80</v>
      </c>
      <c r="J230">
        <v>72.988293889999994</v>
      </c>
      <c r="K230">
        <v>82.46934847</v>
      </c>
      <c r="L230">
        <v>38.987754299999999</v>
      </c>
      <c r="M230">
        <v>557.21526589999996</v>
      </c>
      <c r="O230">
        <v>433</v>
      </c>
      <c r="P230" t="s">
        <v>246</v>
      </c>
      <c r="Q230">
        <v>80.06707317</v>
      </c>
      <c r="R230">
        <v>8.6552016569999992</v>
      </c>
      <c r="S230">
        <v>48.565992010000002</v>
      </c>
    </row>
    <row r="231" spans="1:19" x14ac:dyDescent="0.2">
      <c r="A231">
        <v>0</v>
      </c>
      <c r="B231" t="s">
        <v>247</v>
      </c>
      <c r="C231">
        <v>34.498611111111103</v>
      </c>
      <c r="D231">
        <v>6.0045959392427104</v>
      </c>
      <c r="E231">
        <v>24.838999999999899</v>
      </c>
      <c r="G231">
        <v>548</v>
      </c>
      <c r="H231" t="s">
        <v>247</v>
      </c>
      <c r="I231">
        <v>80</v>
      </c>
      <c r="J231">
        <v>98.591925619999998</v>
      </c>
      <c r="K231">
        <v>66.543223679999997</v>
      </c>
      <c r="L231">
        <v>34.287743370000001</v>
      </c>
      <c r="M231">
        <v>435.98725020000001</v>
      </c>
      <c r="O231">
        <v>486</v>
      </c>
      <c r="P231" t="s">
        <v>247</v>
      </c>
      <c r="Q231">
        <v>80.033898309999998</v>
      </c>
      <c r="R231">
        <v>10.954780059999999</v>
      </c>
      <c r="S231">
        <v>46.993085620000002</v>
      </c>
    </row>
    <row r="232" spans="1:19" x14ac:dyDescent="0.2">
      <c r="A232">
        <v>0</v>
      </c>
      <c r="B232" t="s">
        <v>248</v>
      </c>
      <c r="C232">
        <v>36.901388888888903</v>
      </c>
      <c r="D232">
        <v>7.7514031360476299</v>
      </c>
      <c r="E232">
        <v>26.5689999999999</v>
      </c>
      <c r="G232">
        <v>520</v>
      </c>
      <c r="H232" t="s">
        <v>248</v>
      </c>
      <c r="I232">
        <v>80</v>
      </c>
      <c r="J232">
        <v>98.663518690000004</v>
      </c>
      <c r="K232">
        <v>75.724465050000006</v>
      </c>
      <c r="L232">
        <v>44.434357949999999</v>
      </c>
      <c r="M232">
        <v>606.21838230000003</v>
      </c>
      <c r="O232">
        <v>430</v>
      </c>
      <c r="P232" t="s">
        <v>248</v>
      </c>
      <c r="Q232">
        <v>80.211988300000002</v>
      </c>
      <c r="R232">
        <v>12.27677177</v>
      </c>
      <c r="S232">
        <v>48.532322499999999</v>
      </c>
    </row>
    <row r="233" spans="1:19" x14ac:dyDescent="0.2">
      <c r="A233">
        <v>0</v>
      </c>
      <c r="B233" t="s">
        <v>249</v>
      </c>
      <c r="C233">
        <v>33.926388888888802</v>
      </c>
      <c r="D233">
        <v>6.1683624518853604</v>
      </c>
      <c r="E233">
        <v>24.427</v>
      </c>
      <c r="G233">
        <v>556</v>
      </c>
      <c r="H233" t="s">
        <v>249</v>
      </c>
      <c r="I233">
        <v>80</v>
      </c>
      <c r="J233">
        <v>98.571479999999994</v>
      </c>
      <c r="K233">
        <v>68.14951653</v>
      </c>
      <c r="L233">
        <v>35.955614629999999</v>
      </c>
      <c r="M233">
        <v>463.17394300000001</v>
      </c>
      <c r="O233">
        <v>483</v>
      </c>
      <c r="P233" t="s">
        <v>249</v>
      </c>
      <c r="Q233">
        <v>80.067850640000003</v>
      </c>
      <c r="R233">
        <v>11.798126460000001</v>
      </c>
      <c r="S233">
        <v>47.121808440000002</v>
      </c>
    </row>
    <row r="234" spans="1:19" x14ac:dyDescent="0.2">
      <c r="A234">
        <v>0</v>
      </c>
      <c r="B234" t="s">
        <v>250</v>
      </c>
      <c r="C234">
        <v>39.605555555555497</v>
      </c>
      <c r="D234">
        <v>8.7582686589580501</v>
      </c>
      <c r="E234">
        <v>28.515999999999998</v>
      </c>
      <c r="G234">
        <v>487</v>
      </c>
      <c r="H234" t="s">
        <v>250</v>
      </c>
      <c r="I234">
        <v>80</v>
      </c>
      <c r="J234">
        <v>98.747962970000003</v>
      </c>
      <c r="K234">
        <v>79.04974009</v>
      </c>
      <c r="L234">
        <v>48.463962459999998</v>
      </c>
      <c r="M234">
        <v>676.85480930000006</v>
      </c>
      <c r="O234">
        <v>374</v>
      </c>
      <c r="P234" t="s">
        <v>250</v>
      </c>
      <c r="Q234">
        <v>80.013888890000004</v>
      </c>
      <c r="R234">
        <v>13.259269079999999</v>
      </c>
      <c r="S234">
        <v>49.568089219999997</v>
      </c>
    </row>
    <row r="235" spans="1:19" x14ac:dyDescent="0.2">
      <c r="A235">
        <v>0</v>
      </c>
      <c r="B235" t="s">
        <v>251</v>
      </c>
      <c r="C235">
        <v>38.401388888888803</v>
      </c>
      <c r="D235">
        <v>8.1837396922566992</v>
      </c>
      <c r="E235">
        <v>27.649000000000001</v>
      </c>
      <c r="G235">
        <v>501</v>
      </c>
      <c r="H235" t="s">
        <v>251</v>
      </c>
      <c r="I235">
        <v>80</v>
      </c>
      <c r="J235">
        <v>98.712129300000001</v>
      </c>
      <c r="K235">
        <v>77.010349329999997</v>
      </c>
      <c r="L235">
        <v>45.978901190000002</v>
      </c>
      <c r="M235">
        <v>633.07054249999999</v>
      </c>
      <c r="O235">
        <v>414</v>
      </c>
      <c r="P235" t="s">
        <v>251</v>
      </c>
      <c r="Q235">
        <v>80.026895940000003</v>
      </c>
      <c r="R235">
        <v>13.38982633</v>
      </c>
      <c r="S235">
        <v>48.83455764</v>
      </c>
    </row>
    <row r="236" spans="1:19" x14ac:dyDescent="0.2">
      <c r="A236">
        <v>0</v>
      </c>
      <c r="B236" t="s">
        <v>252</v>
      </c>
      <c r="C236">
        <v>40.108333333333299</v>
      </c>
      <c r="D236">
        <v>8.7541720221377695</v>
      </c>
      <c r="E236">
        <v>28.878</v>
      </c>
      <c r="G236">
        <v>480</v>
      </c>
      <c r="H236" t="s">
        <v>252</v>
      </c>
      <c r="I236">
        <v>80</v>
      </c>
      <c r="J236">
        <v>98.765884689999993</v>
      </c>
      <c r="K236">
        <v>78.686034809999995</v>
      </c>
      <c r="L236">
        <v>48.027741110000001</v>
      </c>
      <c r="M236">
        <v>669.07968389999996</v>
      </c>
      <c r="O236">
        <v>402</v>
      </c>
      <c r="P236" t="s">
        <v>252</v>
      </c>
      <c r="Q236">
        <v>80.001610310000004</v>
      </c>
      <c r="R236">
        <v>14.75602817</v>
      </c>
      <c r="S236">
        <v>49.084558350000002</v>
      </c>
    </row>
    <row r="237" spans="1:19" x14ac:dyDescent="0.2">
      <c r="A237">
        <v>0</v>
      </c>
      <c r="B237" t="s">
        <v>253</v>
      </c>
      <c r="C237">
        <v>36.415598290598197</v>
      </c>
      <c r="D237">
        <v>5.60102380536991</v>
      </c>
      <c r="E237">
        <v>26.219230769230698</v>
      </c>
      <c r="G237">
        <v>525</v>
      </c>
      <c r="H237" t="s">
        <v>253</v>
      </c>
      <c r="I237">
        <v>80</v>
      </c>
      <c r="J237">
        <v>76.947569709999996</v>
      </c>
      <c r="K237">
        <v>80.349136090000002</v>
      </c>
      <c r="L237">
        <v>39.016401559999998</v>
      </c>
      <c r="M237">
        <v>549.76957870000001</v>
      </c>
      <c r="O237">
        <v>448</v>
      </c>
      <c r="P237" t="s">
        <v>253</v>
      </c>
      <c r="Q237">
        <v>80.004728130000004</v>
      </c>
      <c r="R237">
        <v>9.4433950029999991</v>
      </c>
      <c r="S237">
        <v>47.812991799999999</v>
      </c>
    </row>
    <row r="238" spans="1:19" x14ac:dyDescent="0.2">
      <c r="A238">
        <v>0</v>
      </c>
      <c r="B238" t="s">
        <v>254</v>
      </c>
      <c r="C238">
        <v>38.989766081871302</v>
      </c>
      <c r="D238">
        <v>8.7555582498961702</v>
      </c>
      <c r="E238">
        <v>28.072631578947298</v>
      </c>
      <c r="G238">
        <v>493</v>
      </c>
      <c r="H238" t="s">
        <v>254</v>
      </c>
      <c r="I238">
        <v>80</v>
      </c>
      <c r="J238">
        <v>93.795973889999999</v>
      </c>
      <c r="K238">
        <v>83.538859029999998</v>
      </c>
      <c r="L238">
        <v>51.410420629999997</v>
      </c>
      <c r="M238">
        <v>739.93585250000001</v>
      </c>
      <c r="O238">
        <v>389</v>
      </c>
      <c r="P238" t="s">
        <v>254</v>
      </c>
      <c r="Q238">
        <v>80.03201507</v>
      </c>
      <c r="R238">
        <v>13.455324109999999</v>
      </c>
      <c r="S238">
        <v>49.277070190000003</v>
      </c>
    </row>
    <row r="239" spans="1:19" x14ac:dyDescent="0.2">
      <c r="A239">
        <v>0</v>
      </c>
      <c r="B239" t="s">
        <v>255</v>
      </c>
      <c r="C239">
        <v>36.081944444444403</v>
      </c>
      <c r="D239">
        <v>6.8740050025861299</v>
      </c>
      <c r="E239">
        <v>25.9789999999999</v>
      </c>
      <c r="G239">
        <v>528</v>
      </c>
      <c r="H239" t="s">
        <v>255</v>
      </c>
      <c r="I239">
        <v>80</v>
      </c>
      <c r="J239">
        <v>98.64305822</v>
      </c>
      <c r="K239">
        <v>70.916797020000004</v>
      </c>
      <c r="L239">
        <v>38.963201470000001</v>
      </c>
      <c r="M239">
        <v>512.91795490000004</v>
      </c>
      <c r="O239">
        <v>436</v>
      </c>
      <c r="P239" t="s">
        <v>255</v>
      </c>
      <c r="Q239">
        <v>80.035519129999997</v>
      </c>
      <c r="R239">
        <v>12.28126164</v>
      </c>
      <c r="S239">
        <v>48.353129549999998</v>
      </c>
    </row>
    <row r="240" spans="1:19" x14ac:dyDescent="0.2">
      <c r="A240">
        <v>0</v>
      </c>
      <c r="B240" t="s">
        <v>256</v>
      </c>
      <c r="C240">
        <v>37.2638888888888</v>
      </c>
      <c r="D240">
        <v>7.5102379905966403</v>
      </c>
      <c r="E240">
        <v>26.83</v>
      </c>
      <c r="G240">
        <v>514</v>
      </c>
      <c r="H240" t="s">
        <v>256</v>
      </c>
      <c r="I240">
        <v>80</v>
      </c>
      <c r="J240">
        <v>98.678866819999996</v>
      </c>
      <c r="K240">
        <v>73.878557450000002</v>
      </c>
      <c r="L240">
        <v>42.301020889999997</v>
      </c>
      <c r="M240">
        <v>569.40732700000001</v>
      </c>
      <c r="O240">
        <v>420</v>
      </c>
      <c r="P240" t="s">
        <v>256</v>
      </c>
      <c r="Q240">
        <v>80.041666669999998</v>
      </c>
      <c r="R240">
        <v>12.292409320000001</v>
      </c>
      <c r="S240">
        <v>48.080541889999999</v>
      </c>
    </row>
    <row r="241" spans="1:19" x14ac:dyDescent="0.2">
      <c r="A241">
        <v>0</v>
      </c>
      <c r="B241" t="s">
        <v>257</v>
      </c>
      <c r="C241">
        <v>40.843055555555502</v>
      </c>
      <c r="D241">
        <v>9.0752844174373095</v>
      </c>
      <c r="E241">
        <v>29.406999999999901</v>
      </c>
      <c r="G241">
        <v>473</v>
      </c>
      <c r="H241" t="s">
        <v>257</v>
      </c>
      <c r="I241">
        <v>80</v>
      </c>
      <c r="J241">
        <v>98.783809660000003</v>
      </c>
      <c r="K241">
        <v>80.216290860000001</v>
      </c>
      <c r="L241">
        <v>49.923014979999998</v>
      </c>
      <c r="M241">
        <v>702.8179705</v>
      </c>
      <c r="O241">
        <v>400</v>
      </c>
      <c r="P241" t="s">
        <v>257</v>
      </c>
      <c r="Q241">
        <v>80.12896825</v>
      </c>
      <c r="R241">
        <v>15.133300330000001</v>
      </c>
      <c r="S241">
        <v>49.27914303</v>
      </c>
    </row>
    <row r="242" spans="1:19" x14ac:dyDescent="0.2">
      <c r="A242">
        <v>0</v>
      </c>
      <c r="B242" t="s">
        <v>258</v>
      </c>
      <c r="C242">
        <v>38.9583333333333</v>
      </c>
      <c r="D242">
        <v>8.6971269827338897</v>
      </c>
      <c r="E242">
        <v>28.05</v>
      </c>
      <c r="G242">
        <v>493</v>
      </c>
      <c r="H242" t="s">
        <v>258</v>
      </c>
      <c r="I242">
        <v>80</v>
      </c>
      <c r="J242">
        <v>98.732604089999995</v>
      </c>
      <c r="K242">
        <v>79.185850819999999</v>
      </c>
      <c r="L242">
        <v>48.623436300000002</v>
      </c>
      <c r="M242">
        <v>679.71869530000004</v>
      </c>
      <c r="O242">
        <v>394</v>
      </c>
      <c r="P242" t="s">
        <v>258</v>
      </c>
      <c r="Q242">
        <v>80.046594979999995</v>
      </c>
      <c r="R242">
        <v>13.60594231</v>
      </c>
      <c r="S242">
        <v>49.251129390000003</v>
      </c>
    </row>
    <row r="243" spans="1:19" x14ac:dyDescent="0.2">
      <c r="A243">
        <v>0</v>
      </c>
      <c r="B243" t="s">
        <v>259</v>
      </c>
      <c r="C243">
        <v>33.725000000000001</v>
      </c>
      <c r="D243">
        <v>6.3798552547231901</v>
      </c>
      <c r="E243">
        <v>24.281999999999901</v>
      </c>
      <c r="G243">
        <v>558</v>
      </c>
      <c r="H243" t="s">
        <v>259</v>
      </c>
      <c r="I243">
        <v>80</v>
      </c>
      <c r="J243">
        <v>98.566369260000002</v>
      </c>
      <c r="K243">
        <v>69.402274090000006</v>
      </c>
      <c r="L243">
        <v>37.287738390000001</v>
      </c>
      <c r="M243">
        <v>485.12373609999997</v>
      </c>
      <c r="O243">
        <v>464</v>
      </c>
      <c r="P243" t="s">
        <v>259</v>
      </c>
      <c r="Q243">
        <v>80.020202019999999</v>
      </c>
      <c r="R243">
        <v>11.022473959999999</v>
      </c>
      <c r="S243">
        <v>47.34408664</v>
      </c>
    </row>
    <row r="244" spans="1:19" x14ac:dyDescent="0.2">
      <c r="A244">
        <v>0</v>
      </c>
      <c r="B244" t="s">
        <v>260</v>
      </c>
      <c r="C244">
        <v>41.439393939393902</v>
      </c>
      <c r="D244">
        <v>9.5176528643874505</v>
      </c>
      <c r="E244">
        <v>29.8363636363636</v>
      </c>
      <c r="G244">
        <v>465</v>
      </c>
      <c r="H244" t="s">
        <v>260</v>
      </c>
      <c r="I244">
        <v>80</v>
      </c>
      <c r="J244">
        <v>97.816256319999994</v>
      </c>
      <c r="K244">
        <v>82.452758160000002</v>
      </c>
      <c r="L244">
        <v>52.228949960000001</v>
      </c>
      <c r="M244">
        <v>746.37741059999996</v>
      </c>
      <c r="O244">
        <v>367</v>
      </c>
      <c r="P244" t="s">
        <v>260</v>
      </c>
      <c r="Q244">
        <v>80.074074069999995</v>
      </c>
      <c r="R244">
        <v>14.187379930000001</v>
      </c>
      <c r="S244">
        <v>49.825229</v>
      </c>
    </row>
    <row r="245" spans="1:19" x14ac:dyDescent="0.2">
      <c r="A245">
        <v>0</v>
      </c>
      <c r="B245" t="s">
        <v>261</v>
      </c>
      <c r="C245">
        <v>35.9861111111111</v>
      </c>
      <c r="D245">
        <v>6.7375365739086801</v>
      </c>
      <c r="E245">
        <v>25.909999999999901</v>
      </c>
      <c r="G245">
        <v>529</v>
      </c>
      <c r="H245" t="s">
        <v>261</v>
      </c>
      <c r="I245">
        <v>80</v>
      </c>
      <c r="J245">
        <v>98.640500959999997</v>
      </c>
      <c r="K245">
        <v>70.104366909999996</v>
      </c>
      <c r="L245">
        <v>38.074595129999999</v>
      </c>
      <c r="M245">
        <v>498.08430929999997</v>
      </c>
      <c r="O245">
        <v>482</v>
      </c>
      <c r="P245" t="s">
        <v>261</v>
      </c>
      <c r="Q245">
        <v>80.017565360000006</v>
      </c>
      <c r="R245">
        <v>12.9643379</v>
      </c>
      <c r="S245">
        <v>47.19905936</v>
      </c>
    </row>
    <row r="246" spans="1:19" x14ac:dyDescent="0.2">
      <c r="A246">
        <v>0</v>
      </c>
      <c r="B246" t="s">
        <v>262</v>
      </c>
      <c r="C246">
        <v>36.187499999999901</v>
      </c>
      <c r="D246">
        <v>7.0253308083205699</v>
      </c>
      <c r="E246">
        <v>26.055</v>
      </c>
      <c r="G246">
        <v>527</v>
      </c>
      <c r="H246" t="s">
        <v>262</v>
      </c>
      <c r="I246">
        <v>80</v>
      </c>
      <c r="J246">
        <v>98.645615550000002</v>
      </c>
      <c r="K246">
        <v>71.655504059999998</v>
      </c>
      <c r="L246">
        <v>39.78018324</v>
      </c>
      <c r="M246">
        <v>526.63708529999997</v>
      </c>
      <c r="O246">
        <v>463</v>
      </c>
      <c r="P246" t="s">
        <v>262</v>
      </c>
      <c r="Q246">
        <v>80.023504270000004</v>
      </c>
      <c r="R246">
        <v>12.95814687</v>
      </c>
      <c r="S246">
        <v>47.910562659999997</v>
      </c>
    </row>
    <row r="247" spans="1:19" x14ac:dyDescent="0.2">
      <c r="A247">
        <v>0</v>
      </c>
      <c r="B247" t="s">
        <v>263</v>
      </c>
      <c r="C247">
        <v>37.495833333333302</v>
      </c>
      <c r="D247">
        <v>7.3710096727730203</v>
      </c>
      <c r="E247">
        <v>26.9969999999999</v>
      </c>
      <c r="G247">
        <v>512</v>
      </c>
      <c r="H247" t="s">
        <v>263</v>
      </c>
      <c r="I247">
        <v>80</v>
      </c>
      <c r="J247">
        <v>98.683983389999995</v>
      </c>
      <c r="K247">
        <v>73.038426020000003</v>
      </c>
      <c r="L247">
        <v>41.346558250000001</v>
      </c>
      <c r="M247">
        <v>553.10303429999999</v>
      </c>
      <c r="O247">
        <v>422</v>
      </c>
      <c r="P247" t="s">
        <v>263</v>
      </c>
      <c r="Q247">
        <v>80.036738349999993</v>
      </c>
      <c r="R247">
        <v>12.68806348</v>
      </c>
      <c r="S247">
        <v>48.792828200000002</v>
      </c>
    </row>
    <row r="248" spans="1:19" x14ac:dyDescent="0.2">
      <c r="A248">
        <v>0</v>
      </c>
      <c r="B248" t="s">
        <v>264</v>
      </c>
      <c r="C248">
        <v>34.980555555555497</v>
      </c>
      <c r="D248">
        <v>6.7178607791192499</v>
      </c>
      <c r="E248">
        <v>25.186</v>
      </c>
      <c r="G248">
        <v>541</v>
      </c>
      <c r="H248" t="s">
        <v>264</v>
      </c>
      <c r="I248">
        <v>80</v>
      </c>
      <c r="J248">
        <v>98.609819009999995</v>
      </c>
      <c r="K248">
        <v>70.633403189999996</v>
      </c>
      <c r="L248">
        <v>38.63939396</v>
      </c>
      <c r="M248">
        <v>507.54710039999998</v>
      </c>
      <c r="O248">
        <v>425</v>
      </c>
      <c r="P248" t="s">
        <v>264</v>
      </c>
      <c r="Q248">
        <v>80.048868310000003</v>
      </c>
      <c r="R248">
        <v>11.19140844</v>
      </c>
      <c r="S248">
        <v>48.686456479999997</v>
      </c>
    </row>
    <row r="249" spans="1:19" x14ac:dyDescent="0.2">
      <c r="A249">
        <v>0</v>
      </c>
      <c r="B249" t="s">
        <v>265</v>
      </c>
      <c r="C249">
        <v>35.011111111111099</v>
      </c>
      <c r="D249">
        <v>6.7087533020164898</v>
      </c>
      <c r="E249">
        <v>25.207999999999998</v>
      </c>
      <c r="G249">
        <v>541</v>
      </c>
      <c r="H249" t="s">
        <v>265</v>
      </c>
      <c r="I249">
        <v>80</v>
      </c>
      <c r="J249">
        <v>98.609819009999995</v>
      </c>
      <c r="K249">
        <v>70.527086780000005</v>
      </c>
      <c r="L249">
        <v>38.523162550000002</v>
      </c>
      <c r="M249">
        <v>505.60532920000003</v>
      </c>
      <c r="O249">
        <v>438</v>
      </c>
      <c r="P249" t="s">
        <v>265</v>
      </c>
      <c r="Q249">
        <v>80.036522629999993</v>
      </c>
      <c r="R249">
        <v>11.06183293</v>
      </c>
      <c r="S249">
        <v>48.166034889999999</v>
      </c>
    </row>
    <row r="250" spans="1:19" x14ac:dyDescent="0.2">
      <c r="A250">
        <v>0</v>
      </c>
      <c r="B250" t="s">
        <v>266</v>
      </c>
      <c r="C250">
        <v>35.4652777777777</v>
      </c>
      <c r="D250">
        <v>7.2601570051947704</v>
      </c>
      <c r="E250">
        <v>25.535</v>
      </c>
      <c r="G250">
        <v>536</v>
      </c>
      <c r="H250" t="s">
        <v>266</v>
      </c>
      <c r="I250">
        <v>80</v>
      </c>
      <c r="J250">
        <v>98.622602000000001</v>
      </c>
      <c r="K250">
        <v>73.554706859999996</v>
      </c>
      <c r="L250">
        <v>41.907067920000003</v>
      </c>
      <c r="M250">
        <v>562.75611739999999</v>
      </c>
      <c r="O250">
        <v>469</v>
      </c>
      <c r="P250" t="s">
        <v>266</v>
      </c>
      <c r="Q250">
        <v>80.081275719999994</v>
      </c>
      <c r="R250">
        <v>10.998531979999999</v>
      </c>
      <c r="S250">
        <v>47.060796809999999</v>
      </c>
    </row>
    <row r="251" spans="1:19" x14ac:dyDescent="0.2">
      <c r="A251">
        <v>0</v>
      </c>
      <c r="B251" t="s">
        <v>267</v>
      </c>
      <c r="C251">
        <v>37.066498316498297</v>
      </c>
      <c r="D251">
        <v>6.9724813659055496</v>
      </c>
      <c r="E251">
        <v>26.687878787878699</v>
      </c>
      <c r="G251">
        <v>516</v>
      </c>
      <c r="H251" t="s">
        <v>267</v>
      </c>
      <c r="I251">
        <v>80</v>
      </c>
      <c r="J251">
        <v>97.687012999999993</v>
      </c>
      <c r="K251">
        <v>71.463716410000004</v>
      </c>
      <c r="L251">
        <v>39.183020089999999</v>
      </c>
      <c r="M251">
        <v>517.97471270000005</v>
      </c>
      <c r="O251">
        <v>451</v>
      </c>
      <c r="P251" t="s">
        <v>267</v>
      </c>
      <c r="Q251">
        <v>80.033242259999994</v>
      </c>
      <c r="R251">
        <v>12.08686988</v>
      </c>
      <c r="S251">
        <v>47.987637849999999</v>
      </c>
    </row>
    <row r="252" spans="1:19" x14ac:dyDescent="0.2">
      <c r="A252">
        <v>0</v>
      </c>
      <c r="B252" t="s">
        <v>268</v>
      </c>
      <c r="C252">
        <v>39.961111111111002</v>
      </c>
      <c r="D252">
        <v>9.7830546117627097</v>
      </c>
      <c r="E252">
        <v>28.771999999999899</v>
      </c>
      <c r="G252">
        <v>481</v>
      </c>
      <c r="H252" t="s">
        <v>268</v>
      </c>
      <c r="I252">
        <v>80</v>
      </c>
      <c r="J252">
        <v>98.763324240000003</v>
      </c>
      <c r="K252">
        <v>83.802268889999993</v>
      </c>
      <c r="L252">
        <v>54.47498693</v>
      </c>
      <c r="M252">
        <v>785.38894300000004</v>
      </c>
      <c r="O252">
        <v>389</v>
      </c>
      <c r="P252" t="s">
        <v>268</v>
      </c>
      <c r="Q252">
        <v>80.034825870000006</v>
      </c>
      <c r="R252">
        <v>15.426467860000001</v>
      </c>
      <c r="S252">
        <v>49.27071368</v>
      </c>
    </row>
    <row r="253" spans="1:19" x14ac:dyDescent="0.2">
      <c r="A253">
        <v>0</v>
      </c>
      <c r="B253" t="s">
        <v>269</v>
      </c>
      <c r="C253">
        <v>36.338888888888803</v>
      </c>
      <c r="D253">
        <v>3.7205693300904699</v>
      </c>
      <c r="E253">
        <v>26.164000000000001</v>
      </c>
      <c r="G253">
        <v>526</v>
      </c>
      <c r="H253" t="s">
        <v>269</v>
      </c>
      <c r="I253">
        <v>80</v>
      </c>
      <c r="J253">
        <v>49.324086469999997</v>
      </c>
      <c r="K253">
        <v>98.991113679999998</v>
      </c>
      <c r="L253">
        <v>37.961324089999998</v>
      </c>
      <c r="M253">
        <v>599.28420889999995</v>
      </c>
      <c r="O253">
        <v>443</v>
      </c>
      <c r="P253" t="s">
        <v>269</v>
      </c>
      <c r="Q253">
        <v>80.037326390000004</v>
      </c>
      <c r="R253">
        <v>6.622672036</v>
      </c>
      <c r="S253">
        <v>48.122875190000002</v>
      </c>
    </row>
    <row r="254" spans="1:19" x14ac:dyDescent="0.2">
      <c r="A254">
        <v>0</v>
      </c>
      <c r="B254" t="s">
        <v>270</v>
      </c>
      <c r="C254">
        <v>35.492979242979203</v>
      </c>
      <c r="D254">
        <v>6.08926971523859</v>
      </c>
      <c r="E254">
        <v>25.554945054945001</v>
      </c>
      <c r="G254">
        <v>536</v>
      </c>
      <c r="H254" t="s">
        <v>270</v>
      </c>
      <c r="I254">
        <v>80</v>
      </c>
      <c r="J254">
        <v>89.746567819999996</v>
      </c>
      <c r="K254">
        <v>72.848654580000002</v>
      </c>
      <c r="L254">
        <v>37.406820940000003</v>
      </c>
      <c r="M254">
        <v>499.69158679999998</v>
      </c>
      <c r="O254">
        <v>431</v>
      </c>
      <c r="P254" t="s">
        <v>270</v>
      </c>
      <c r="Q254">
        <v>80.308641980000004</v>
      </c>
      <c r="R254">
        <v>9.2840899740000005</v>
      </c>
      <c r="S254">
        <v>48.580688209999998</v>
      </c>
    </row>
    <row r="255" spans="1:19" x14ac:dyDescent="0.2">
      <c r="A255">
        <v>0</v>
      </c>
      <c r="B255" t="s">
        <v>271</v>
      </c>
      <c r="C255">
        <v>39.866666666666603</v>
      </c>
      <c r="D255">
        <v>8.8272611752235299</v>
      </c>
      <c r="E255">
        <v>28.703999999999901</v>
      </c>
      <c r="G255">
        <v>484</v>
      </c>
      <c r="H255" t="s">
        <v>271</v>
      </c>
      <c r="I255">
        <v>80</v>
      </c>
      <c r="J255">
        <v>98.755643309999996</v>
      </c>
      <c r="K255">
        <v>79.75164805</v>
      </c>
      <c r="L255">
        <v>49.332274179999999</v>
      </c>
      <c r="M255">
        <v>692.30737680000004</v>
      </c>
      <c r="O255">
        <v>373</v>
      </c>
      <c r="P255" t="s">
        <v>271</v>
      </c>
      <c r="Q255">
        <v>80.042884990000005</v>
      </c>
      <c r="R255">
        <v>12.72644317</v>
      </c>
      <c r="S255">
        <v>49.715315490000002</v>
      </c>
    </row>
    <row r="256" spans="1:19" x14ac:dyDescent="0.2">
      <c r="A256">
        <v>0</v>
      </c>
      <c r="B256" t="s">
        <v>272</v>
      </c>
      <c r="C256">
        <v>36.462499999999999</v>
      </c>
      <c r="D256">
        <v>7.7251708373901504</v>
      </c>
      <c r="E256">
        <v>26.252999999999901</v>
      </c>
      <c r="G256">
        <v>524</v>
      </c>
      <c r="H256" t="s">
        <v>272</v>
      </c>
      <c r="I256">
        <v>80</v>
      </c>
      <c r="J256">
        <v>98.653287919999997</v>
      </c>
      <c r="K256">
        <v>75.626634330000002</v>
      </c>
      <c r="L256">
        <v>44.315024280000003</v>
      </c>
      <c r="M256">
        <v>604.16472780000004</v>
      </c>
      <c r="O256">
        <v>425</v>
      </c>
      <c r="P256" t="s">
        <v>272</v>
      </c>
      <c r="Q256">
        <v>80.068267419999998</v>
      </c>
      <c r="R256">
        <v>12.685951210000001</v>
      </c>
      <c r="S256">
        <v>48.455164420000003</v>
      </c>
    </row>
    <row r="257" spans="1:19" x14ac:dyDescent="0.2">
      <c r="A257">
        <v>0</v>
      </c>
      <c r="B257" t="s">
        <v>273</v>
      </c>
      <c r="C257">
        <v>40.648611111111101</v>
      </c>
      <c r="D257">
        <v>9.0294752841589894</v>
      </c>
      <c r="E257">
        <v>29.2669999999999</v>
      </c>
      <c r="G257">
        <v>475</v>
      </c>
      <c r="H257" t="s">
        <v>273</v>
      </c>
      <c r="I257">
        <v>80</v>
      </c>
      <c r="J257">
        <v>98.778687899999994</v>
      </c>
      <c r="K257">
        <v>79.836917920000005</v>
      </c>
      <c r="L257">
        <v>49.449358279999998</v>
      </c>
      <c r="M257">
        <v>694.35453440000003</v>
      </c>
      <c r="O257">
        <v>390</v>
      </c>
      <c r="P257" t="s">
        <v>273</v>
      </c>
      <c r="Q257">
        <v>80.059829059999998</v>
      </c>
      <c r="R257">
        <v>14.22531904</v>
      </c>
      <c r="S257">
        <v>49.42114574</v>
      </c>
    </row>
    <row r="258" spans="1:19" x14ac:dyDescent="0.2">
      <c r="A258">
        <v>0</v>
      </c>
      <c r="B258" t="s">
        <v>274</v>
      </c>
      <c r="C258">
        <v>40.302119129438701</v>
      </c>
      <c r="D258">
        <v>8.1937315276914404</v>
      </c>
      <c r="E258">
        <v>29.0175257731958</v>
      </c>
      <c r="G258">
        <v>478</v>
      </c>
      <c r="H258" t="s">
        <v>274</v>
      </c>
      <c r="I258">
        <v>80</v>
      </c>
      <c r="J258">
        <v>95.807875600000003</v>
      </c>
      <c r="K258">
        <v>77.883270510000003</v>
      </c>
      <c r="L258">
        <v>45.643553939999997</v>
      </c>
      <c r="M258">
        <v>632.32350199999996</v>
      </c>
      <c r="O258">
        <v>410</v>
      </c>
      <c r="P258" t="s">
        <v>274</v>
      </c>
      <c r="Q258">
        <v>80.077861949999999</v>
      </c>
      <c r="R258">
        <v>13.83785853</v>
      </c>
      <c r="S258">
        <v>49.056518189999998</v>
      </c>
    </row>
    <row r="259" spans="1:19" x14ac:dyDescent="0.2">
      <c r="A259">
        <v>0</v>
      </c>
      <c r="B259" t="s">
        <v>275</v>
      </c>
      <c r="C259">
        <v>35.351190476190403</v>
      </c>
      <c r="D259">
        <v>4.9843731497673804</v>
      </c>
      <c r="E259">
        <v>25.452857142857098</v>
      </c>
      <c r="G259">
        <v>537</v>
      </c>
      <c r="H259" t="s">
        <v>275</v>
      </c>
      <c r="I259">
        <v>80</v>
      </c>
      <c r="J259">
        <v>69.034031690000006</v>
      </c>
      <c r="K259">
        <v>83.907513809999998</v>
      </c>
      <c r="L259">
        <v>38.172871039999997</v>
      </c>
      <c r="M259">
        <v>550.73081360000003</v>
      </c>
      <c r="O259">
        <v>453</v>
      </c>
      <c r="P259" t="s">
        <v>275</v>
      </c>
      <c r="Q259">
        <v>80.01010101</v>
      </c>
      <c r="R259">
        <v>9.0702699140000007</v>
      </c>
      <c r="S259">
        <v>48.098981270000003</v>
      </c>
    </row>
    <row r="260" spans="1:19" x14ac:dyDescent="0.2">
      <c r="A260">
        <v>0</v>
      </c>
      <c r="B260" t="s">
        <v>276</v>
      </c>
      <c r="C260">
        <v>39.955555555555499</v>
      </c>
      <c r="D260">
        <v>9.1310343352697494</v>
      </c>
      <c r="E260">
        <v>28.767999999999901</v>
      </c>
      <c r="G260">
        <v>481</v>
      </c>
      <c r="H260" t="s">
        <v>276</v>
      </c>
      <c r="I260">
        <v>80</v>
      </c>
      <c r="J260">
        <v>98.763324240000003</v>
      </c>
      <c r="K260">
        <v>80.68200727</v>
      </c>
      <c r="L260">
        <v>50.493906260000003</v>
      </c>
      <c r="M260">
        <v>713.10004070000002</v>
      </c>
      <c r="O260">
        <v>386</v>
      </c>
      <c r="P260" t="s">
        <v>276</v>
      </c>
      <c r="Q260">
        <v>80.014991179999996</v>
      </c>
      <c r="R260">
        <v>14.03737291</v>
      </c>
      <c r="S260">
        <v>49.408247129999999</v>
      </c>
    </row>
    <row r="261" spans="1:19" x14ac:dyDescent="0.2">
      <c r="A261">
        <v>0</v>
      </c>
      <c r="B261" t="s">
        <v>277</v>
      </c>
      <c r="C261">
        <v>35.372222222222199</v>
      </c>
      <c r="D261">
        <v>6.8614001474617599</v>
      </c>
      <c r="E261">
        <v>25.4679999999999</v>
      </c>
      <c r="G261">
        <v>537</v>
      </c>
      <c r="H261" t="s">
        <v>277</v>
      </c>
      <c r="I261">
        <v>80</v>
      </c>
      <c r="J261">
        <v>98.620045270000006</v>
      </c>
      <c r="K261">
        <v>71.335813490000007</v>
      </c>
      <c r="L261">
        <v>39.415797240000003</v>
      </c>
      <c r="M261">
        <v>520.54370770000003</v>
      </c>
      <c r="O261">
        <v>458</v>
      </c>
      <c r="P261" t="s">
        <v>277</v>
      </c>
      <c r="Q261">
        <v>80.059027779999994</v>
      </c>
      <c r="R261">
        <v>11.36191887</v>
      </c>
      <c r="S261">
        <v>47.639800080000001</v>
      </c>
    </row>
    <row r="262" spans="1:19" x14ac:dyDescent="0.2">
      <c r="A262">
        <v>0</v>
      </c>
      <c r="B262" t="s">
        <v>278</v>
      </c>
      <c r="C262">
        <v>35.866666666666603</v>
      </c>
      <c r="D262">
        <v>6.7021339662953698</v>
      </c>
      <c r="E262">
        <v>25.823999999999899</v>
      </c>
      <c r="G262">
        <v>532</v>
      </c>
      <c r="H262" t="s">
        <v>278</v>
      </c>
      <c r="I262">
        <v>80</v>
      </c>
      <c r="J262">
        <v>98.632829580000006</v>
      </c>
      <c r="K262">
        <v>70.204276160000006</v>
      </c>
      <c r="L262">
        <v>38.180226949999998</v>
      </c>
      <c r="M262">
        <v>499.85376339999999</v>
      </c>
      <c r="O262">
        <v>474</v>
      </c>
      <c r="P262" t="s">
        <v>278</v>
      </c>
      <c r="Q262">
        <v>80.051282049999998</v>
      </c>
      <c r="R262">
        <v>12.646122439999999</v>
      </c>
      <c r="S262">
        <v>47.455827790000001</v>
      </c>
    </row>
    <row r="263" spans="1:19" x14ac:dyDescent="0.2">
      <c r="A263">
        <v>0</v>
      </c>
      <c r="B263" t="s">
        <v>279</v>
      </c>
      <c r="C263">
        <v>42.670634920634903</v>
      </c>
      <c r="D263">
        <v>7.29300000019356</v>
      </c>
      <c r="E263">
        <v>30.722857142857102</v>
      </c>
      <c r="G263">
        <v>450</v>
      </c>
      <c r="H263" t="s">
        <v>279</v>
      </c>
      <c r="I263">
        <v>80</v>
      </c>
      <c r="J263">
        <v>69.189910220000002</v>
      </c>
      <c r="K263">
        <v>98.128901159999998</v>
      </c>
      <c r="L263">
        <v>52.327082320000002</v>
      </c>
      <c r="M263">
        <v>822.14522169999998</v>
      </c>
      <c r="O263">
        <v>360</v>
      </c>
      <c r="P263" t="s">
        <v>279</v>
      </c>
      <c r="Q263">
        <v>80.002955080000007</v>
      </c>
      <c r="R263">
        <v>10.92176982</v>
      </c>
      <c r="S263">
        <v>49.915474850000003</v>
      </c>
    </row>
    <row r="264" spans="1:19" x14ac:dyDescent="0.2">
      <c r="A264">
        <v>0</v>
      </c>
      <c r="B264" t="s">
        <v>280</v>
      </c>
      <c r="C264">
        <v>38.522222222222197</v>
      </c>
      <c r="D264">
        <v>8.0817172562295294</v>
      </c>
      <c r="E264">
        <v>27.735999999999901</v>
      </c>
      <c r="G264">
        <v>500</v>
      </c>
      <c r="H264" t="s">
        <v>280</v>
      </c>
      <c r="I264">
        <v>80</v>
      </c>
      <c r="J264">
        <v>98.714688420000002</v>
      </c>
      <c r="K264">
        <v>76.241131690000003</v>
      </c>
      <c r="L264">
        <v>45.0661366</v>
      </c>
      <c r="M264">
        <v>617.11923809999996</v>
      </c>
      <c r="O264">
        <v>416</v>
      </c>
      <c r="P264" t="s">
        <v>280</v>
      </c>
      <c r="Q264">
        <v>80.055121529999994</v>
      </c>
      <c r="R264">
        <v>13.591779470000001</v>
      </c>
      <c r="S264">
        <v>48.928030450000001</v>
      </c>
    </row>
    <row r="265" spans="1:19" x14ac:dyDescent="0.2">
      <c r="A265">
        <v>0</v>
      </c>
      <c r="B265" t="s">
        <v>281</v>
      </c>
      <c r="C265">
        <v>35.8132045088566</v>
      </c>
      <c r="D265">
        <v>5.4497129222005798</v>
      </c>
      <c r="E265">
        <v>25.785507246376799</v>
      </c>
      <c r="G265">
        <v>533</v>
      </c>
      <c r="H265" t="s">
        <v>281</v>
      </c>
      <c r="I265">
        <v>80</v>
      </c>
      <c r="J265">
        <v>68.054888079999998</v>
      </c>
      <c r="K265">
        <v>89.82321202</v>
      </c>
      <c r="L265">
        <v>43.124727880000002</v>
      </c>
      <c r="M265">
        <v>645.69489699999997</v>
      </c>
      <c r="O265">
        <v>420</v>
      </c>
      <c r="P265" t="s">
        <v>281</v>
      </c>
      <c r="Q265">
        <v>80.032894740000003</v>
      </c>
      <c r="R265">
        <v>8.4469820640000002</v>
      </c>
      <c r="S265">
        <v>48.209346850000003</v>
      </c>
    </row>
    <row r="266" spans="1:19" x14ac:dyDescent="0.2">
      <c r="A266">
        <v>0</v>
      </c>
      <c r="B266" t="s">
        <v>282</v>
      </c>
      <c r="C266">
        <v>36.660958904109499</v>
      </c>
      <c r="D266">
        <v>5.19898633950839</v>
      </c>
      <c r="E266">
        <v>26.395890410958899</v>
      </c>
      <c r="G266">
        <v>522</v>
      </c>
      <c r="H266" t="s">
        <v>282</v>
      </c>
      <c r="I266">
        <v>80</v>
      </c>
      <c r="J266">
        <v>72.020634310000005</v>
      </c>
      <c r="K266">
        <v>82.024729160000007</v>
      </c>
      <c r="L266">
        <v>38.05716503</v>
      </c>
      <c r="M266">
        <v>542.31597190000002</v>
      </c>
      <c r="O266">
        <v>415</v>
      </c>
      <c r="P266" t="s">
        <v>282</v>
      </c>
      <c r="Q266">
        <v>80.020325200000002</v>
      </c>
      <c r="R266">
        <v>8.4891523620000005</v>
      </c>
      <c r="S266">
        <v>48.774293610000001</v>
      </c>
    </row>
    <row r="267" spans="1:19" x14ac:dyDescent="0.2">
      <c r="A267">
        <v>0</v>
      </c>
      <c r="B267" t="s">
        <v>283</v>
      </c>
      <c r="C267">
        <v>34.179292929292899</v>
      </c>
      <c r="D267">
        <v>5.7469327199714</v>
      </c>
      <c r="E267">
        <v>24.609090909090899</v>
      </c>
      <c r="G267">
        <v>551</v>
      </c>
      <c r="H267" t="s">
        <v>283</v>
      </c>
      <c r="I267">
        <v>80</v>
      </c>
      <c r="J267">
        <v>86.75414705</v>
      </c>
      <c r="K267">
        <v>73.594890919999997</v>
      </c>
      <c r="L267">
        <v>36.904171300000002</v>
      </c>
      <c r="M267">
        <v>495.7213314</v>
      </c>
      <c r="O267">
        <v>468</v>
      </c>
      <c r="P267" t="s">
        <v>283</v>
      </c>
      <c r="Q267">
        <v>80.057692309999993</v>
      </c>
      <c r="R267">
        <v>10.522323650000001</v>
      </c>
      <c r="S267">
        <v>47.604379880000003</v>
      </c>
    </row>
    <row r="268" spans="1:19" x14ac:dyDescent="0.2">
      <c r="A268">
        <v>0</v>
      </c>
      <c r="B268" t="s">
        <v>284</v>
      </c>
      <c r="C268">
        <v>40.345833333333303</v>
      </c>
      <c r="D268">
        <v>8.6987001352551694</v>
      </c>
      <c r="E268">
        <v>29.0489999999999</v>
      </c>
      <c r="G268">
        <v>478</v>
      </c>
      <c r="H268" t="s">
        <v>284</v>
      </c>
      <c r="I268">
        <v>80</v>
      </c>
      <c r="J268">
        <v>98.771005779999996</v>
      </c>
      <c r="K268">
        <v>78.335989819999995</v>
      </c>
      <c r="L268">
        <v>47.603844539999997</v>
      </c>
      <c r="M268">
        <v>661.56572070000004</v>
      </c>
      <c r="O268">
        <v>384</v>
      </c>
      <c r="P268" t="s">
        <v>284</v>
      </c>
      <c r="Q268">
        <v>80.064102559999995</v>
      </c>
      <c r="R268">
        <v>14.040667259999999</v>
      </c>
      <c r="S268">
        <v>49.522705670000001</v>
      </c>
    </row>
    <row r="269" spans="1:19" x14ac:dyDescent="0.2">
      <c r="A269">
        <v>0</v>
      </c>
      <c r="B269" t="s">
        <v>285</v>
      </c>
      <c r="C269">
        <v>36.1657303370786</v>
      </c>
      <c r="D269">
        <v>6.3595613515791696</v>
      </c>
      <c r="E269">
        <v>26.039325842696599</v>
      </c>
      <c r="G269">
        <v>527</v>
      </c>
      <c r="H269" t="s">
        <v>285</v>
      </c>
      <c r="I269">
        <v>80</v>
      </c>
      <c r="J269">
        <v>87.794597839999994</v>
      </c>
      <c r="K269">
        <v>75.81514233</v>
      </c>
      <c r="L269">
        <v>39.634153259999998</v>
      </c>
      <c r="M269">
        <v>541.08174150000002</v>
      </c>
      <c r="O269">
        <v>485</v>
      </c>
      <c r="P269" t="s">
        <v>285</v>
      </c>
      <c r="Q269">
        <v>80.025462959999999</v>
      </c>
      <c r="R269">
        <v>11.8610595</v>
      </c>
      <c r="S269">
        <v>47.170507260000001</v>
      </c>
    </row>
    <row r="270" spans="1:19" x14ac:dyDescent="0.2">
      <c r="A270">
        <v>0</v>
      </c>
      <c r="B270" t="s">
        <v>286</v>
      </c>
      <c r="C270">
        <v>41.557239057239002</v>
      </c>
      <c r="D270">
        <v>6.5246009946446897</v>
      </c>
      <c r="E270">
        <v>29.9212121212121</v>
      </c>
      <c r="G270">
        <v>463</v>
      </c>
      <c r="H270" t="s">
        <v>286</v>
      </c>
      <c r="I270">
        <v>80</v>
      </c>
      <c r="J270">
        <v>65.214218779999996</v>
      </c>
      <c r="K270">
        <v>98.07603297</v>
      </c>
      <c r="L270">
        <v>49.267208930000002</v>
      </c>
      <c r="M270">
        <v>773.84234800000002</v>
      </c>
      <c r="O270">
        <v>368</v>
      </c>
      <c r="P270" t="s">
        <v>286</v>
      </c>
      <c r="Q270">
        <v>80.059431520000004</v>
      </c>
      <c r="R270">
        <v>9.831921028</v>
      </c>
      <c r="S270">
        <v>49.697352449999997</v>
      </c>
    </row>
    <row r="271" spans="1:19" x14ac:dyDescent="0.2">
      <c r="A271">
        <v>0</v>
      </c>
      <c r="B271" t="s">
        <v>287</v>
      </c>
      <c r="C271">
        <v>34.240740740740698</v>
      </c>
      <c r="D271">
        <v>3.8834326348452102</v>
      </c>
      <c r="E271">
        <v>24.6533333333333</v>
      </c>
      <c r="G271">
        <v>551</v>
      </c>
      <c r="H271" t="s">
        <v>287</v>
      </c>
      <c r="I271">
        <v>80</v>
      </c>
      <c r="J271">
        <v>59.150554810000003</v>
      </c>
      <c r="K271">
        <v>85.626123930000006</v>
      </c>
      <c r="L271">
        <v>34.061304280000002</v>
      </c>
      <c r="M271">
        <v>496.86927700000001</v>
      </c>
      <c r="O271">
        <v>458</v>
      </c>
      <c r="P271" t="s">
        <v>287</v>
      </c>
      <c r="Q271">
        <v>80.039562290000006</v>
      </c>
      <c r="R271">
        <v>6.551625531</v>
      </c>
      <c r="S271">
        <v>47.517029460000003</v>
      </c>
    </row>
    <row r="272" spans="1:19" x14ac:dyDescent="0.2">
      <c r="A272">
        <v>0</v>
      </c>
      <c r="B272" t="s">
        <v>288</v>
      </c>
      <c r="C272">
        <v>37.0625</v>
      </c>
      <c r="D272">
        <v>7.5180990408140902</v>
      </c>
      <c r="E272">
        <v>26.684999999999899</v>
      </c>
      <c r="G272">
        <v>516</v>
      </c>
      <c r="H272" t="s">
        <v>288</v>
      </c>
      <c r="I272">
        <v>80</v>
      </c>
      <c r="J272">
        <v>98.673750510000005</v>
      </c>
      <c r="K272">
        <v>74.147492119999995</v>
      </c>
      <c r="L272">
        <v>42.607342770000002</v>
      </c>
      <c r="M272">
        <v>574.66695110000001</v>
      </c>
      <c r="O272">
        <v>433</v>
      </c>
      <c r="P272" t="s">
        <v>288</v>
      </c>
      <c r="Q272">
        <v>80.001821489999998</v>
      </c>
      <c r="R272">
        <v>12.511527920000001</v>
      </c>
      <c r="S272">
        <v>48.251803090000003</v>
      </c>
    </row>
    <row r="273" spans="1:19" x14ac:dyDescent="0.2">
      <c r="A273">
        <v>0</v>
      </c>
      <c r="B273" t="s">
        <v>289</v>
      </c>
      <c r="C273">
        <v>38.226388888888899</v>
      </c>
      <c r="D273">
        <v>8.1662347379908908</v>
      </c>
      <c r="E273">
        <v>27.5229999999999</v>
      </c>
      <c r="G273">
        <v>503</v>
      </c>
      <c r="H273" t="s">
        <v>289</v>
      </c>
      <c r="I273">
        <v>80</v>
      </c>
      <c r="J273">
        <v>98.707011269999995</v>
      </c>
      <c r="K273">
        <v>76.721593440000007</v>
      </c>
      <c r="L273">
        <v>45.632379110000002</v>
      </c>
      <c r="M273">
        <v>627.01504650000004</v>
      </c>
      <c r="O273">
        <v>432</v>
      </c>
      <c r="P273" t="s">
        <v>289</v>
      </c>
      <c r="Q273">
        <v>80.007616490000004</v>
      </c>
      <c r="R273">
        <v>13.08505963</v>
      </c>
      <c r="S273">
        <v>48.365860089999998</v>
      </c>
    </row>
    <row r="274" spans="1:19" x14ac:dyDescent="0.2">
      <c r="A274">
        <v>0</v>
      </c>
      <c r="B274" t="s">
        <v>290</v>
      </c>
      <c r="C274">
        <v>37.556944444444397</v>
      </c>
      <c r="D274">
        <v>8.0636994369630308</v>
      </c>
      <c r="E274">
        <v>27.040999999999901</v>
      </c>
      <c r="G274">
        <v>511</v>
      </c>
      <c r="H274" t="s">
        <v>290</v>
      </c>
      <c r="I274">
        <v>80</v>
      </c>
      <c r="J274">
        <v>98.686541779999999</v>
      </c>
      <c r="K274">
        <v>76.749353740000004</v>
      </c>
      <c r="L274">
        <v>45.655937639999998</v>
      </c>
      <c r="M274">
        <v>627.46238589999996</v>
      </c>
      <c r="O274">
        <v>389</v>
      </c>
      <c r="P274" t="s">
        <v>290</v>
      </c>
      <c r="Q274">
        <v>80.011111110000002</v>
      </c>
      <c r="R274">
        <v>11.258879350000001</v>
      </c>
      <c r="S274">
        <v>49.238470569999997</v>
      </c>
    </row>
    <row r="275" spans="1:19" x14ac:dyDescent="0.2">
      <c r="A275">
        <v>0</v>
      </c>
      <c r="B275" t="s">
        <v>291</v>
      </c>
      <c r="C275">
        <v>38.6111111111111</v>
      </c>
      <c r="D275">
        <v>7.7441311344527302</v>
      </c>
      <c r="E275">
        <v>27.8</v>
      </c>
      <c r="G275">
        <v>499</v>
      </c>
      <c r="H275" t="s">
        <v>291</v>
      </c>
      <c r="I275">
        <v>80</v>
      </c>
      <c r="J275">
        <v>98.717247599999993</v>
      </c>
      <c r="K275">
        <v>74.295455959999998</v>
      </c>
      <c r="L275">
        <v>42.796418330000002</v>
      </c>
      <c r="M275">
        <v>577.84424090000005</v>
      </c>
      <c r="O275">
        <v>433</v>
      </c>
      <c r="P275" t="s">
        <v>291</v>
      </c>
      <c r="Q275">
        <v>80.091954020000003</v>
      </c>
      <c r="R275">
        <v>12.06369613</v>
      </c>
      <c r="S275">
        <v>48.519419300000003</v>
      </c>
    </row>
    <row r="276" spans="1:19" x14ac:dyDescent="0.2">
      <c r="A276">
        <v>0</v>
      </c>
      <c r="B276" t="s">
        <v>292</v>
      </c>
      <c r="C276">
        <v>41.031944444444399</v>
      </c>
      <c r="D276">
        <v>9.2451974561067107</v>
      </c>
      <c r="E276">
        <v>29.5429999999999</v>
      </c>
      <c r="G276">
        <v>469</v>
      </c>
      <c r="H276" t="s">
        <v>292</v>
      </c>
      <c r="I276">
        <v>80</v>
      </c>
      <c r="J276">
        <v>98.794053950000006</v>
      </c>
      <c r="K276">
        <v>80.704341279999994</v>
      </c>
      <c r="L276">
        <v>50.537584709999997</v>
      </c>
      <c r="M276">
        <v>713.82449789999998</v>
      </c>
      <c r="O276">
        <v>376</v>
      </c>
      <c r="P276" t="s">
        <v>292</v>
      </c>
      <c r="Q276">
        <v>80.061631939999998</v>
      </c>
      <c r="R276">
        <v>14.063477170000001</v>
      </c>
      <c r="S276">
        <v>49.442242299999997</v>
      </c>
    </row>
    <row r="277" spans="1:19" x14ac:dyDescent="0.2">
      <c r="A277">
        <v>0</v>
      </c>
      <c r="B277" t="s">
        <v>293</v>
      </c>
      <c r="C277">
        <v>33.516666666666602</v>
      </c>
      <c r="D277">
        <v>5.9063873966970002</v>
      </c>
      <c r="E277">
        <v>24.131999999999898</v>
      </c>
      <c r="G277">
        <v>560</v>
      </c>
      <c r="H277" t="s">
        <v>293</v>
      </c>
      <c r="I277">
        <v>80</v>
      </c>
      <c r="J277">
        <v>98.561258780000003</v>
      </c>
      <c r="K277">
        <v>66.424691379999999</v>
      </c>
      <c r="L277">
        <v>34.15507264</v>
      </c>
      <c r="M277">
        <v>433.87871269999999</v>
      </c>
      <c r="O277">
        <v>472</v>
      </c>
      <c r="P277" t="s">
        <v>293</v>
      </c>
      <c r="Q277">
        <v>80.053030300000003</v>
      </c>
      <c r="R277">
        <v>10.59816019</v>
      </c>
      <c r="S277">
        <v>47.309125600000002</v>
      </c>
    </row>
    <row r="278" spans="1:19" x14ac:dyDescent="0.2">
      <c r="A278">
        <v>0</v>
      </c>
      <c r="B278" t="s">
        <v>294</v>
      </c>
      <c r="C278">
        <v>41.2083333333333</v>
      </c>
      <c r="D278">
        <v>8.8705648883606205</v>
      </c>
      <c r="E278">
        <v>29.669999999999899</v>
      </c>
      <c r="G278">
        <v>467</v>
      </c>
      <c r="H278" t="s">
        <v>294</v>
      </c>
      <c r="I278">
        <v>80</v>
      </c>
      <c r="J278">
        <v>98.799176500000002</v>
      </c>
      <c r="K278">
        <v>78.643174340000002</v>
      </c>
      <c r="L278">
        <v>47.99160517</v>
      </c>
      <c r="M278">
        <v>668.37787939999998</v>
      </c>
      <c r="O278">
        <v>386</v>
      </c>
      <c r="P278" t="s">
        <v>294</v>
      </c>
      <c r="Q278">
        <v>80.054311769999998</v>
      </c>
      <c r="R278">
        <v>14.308721889999999</v>
      </c>
      <c r="S278">
        <v>49.520933220000003</v>
      </c>
    </row>
    <row r="279" spans="1:19" x14ac:dyDescent="0.2">
      <c r="A279">
        <v>0</v>
      </c>
      <c r="B279" t="s">
        <v>295</v>
      </c>
      <c r="C279">
        <v>38.641666666666602</v>
      </c>
      <c r="D279">
        <v>8.3376942256440199</v>
      </c>
      <c r="E279">
        <v>27.8219999999999</v>
      </c>
      <c r="G279">
        <v>499</v>
      </c>
      <c r="H279" t="s">
        <v>295</v>
      </c>
      <c r="I279">
        <v>80</v>
      </c>
      <c r="J279">
        <v>98.717247599999993</v>
      </c>
      <c r="K279">
        <v>77.564324209999995</v>
      </c>
      <c r="L279">
        <v>46.645198469999997</v>
      </c>
      <c r="M279">
        <v>644.75700629999994</v>
      </c>
      <c r="O279">
        <v>398</v>
      </c>
      <c r="P279" t="s">
        <v>295</v>
      </c>
      <c r="Q279">
        <v>80.061020040000002</v>
      </c>
      <c r="R279">
        <v>13.21340223</v>
      </c>
      <c r="S279">
        <v>49.047269489999998</v>
      </c>
    </row>
    <row r="280" spans="1:19" x14ac:dyDescent="0.2">
      <c r="A280">
        <v>0</v>
      </c>
      <c r="B280" t="s">
        <v>296</v>
      </c>
      <c r="C280">
        <v>33.433333333333302</v>
      </c>
      <c r="D280">
        <v>6.2155546713294303</v>
      </c>
      <c r="E280">
        <v>24.0719999999999</v>
      </c>
      <c r="G280">
        <v>561</v>
      </c>
      <c r="H280" t="s">
        <v>296</v>
      </c>
      <c r="I280">
        <v>80</v>
      </c>
      <c r="J280">
        <v>98.558703640000004</v>
      </c>
      <c r="K280">
        <v>68.570719359999998</v>
      </c>
      <c r="L280">
        <v>36.39672229</v>
      </c>
      <c r="M280">
        <v>470.43243150000001</v>
      </c>
      <c r="O280">
        <v>467</v>
      </c>
      <c r="P280" t="s">
        <v>296</v>
      </c>
      <c r="Q280">
        <v>80.052579370000004</v>
      </c>
      <c r="R280">
        <v>11.113169279999999</v>
      </c>
      <c r="S280">
        <v>47.325018159999999</v>
      </c>
    </row>
    <row r="281" spans="1:19" x14ac:dyDescent="0.2">
      <c r="A281">
        <v>0</v>
      </c>
      <c r="B281" t="s">
        <v>297</v>
      </c>
      <c r="C281">
        <v>36.633333333333297</v>
      </c>
      <c r="D281">
        <v>7.5647304859694797</v>
      </c>
      <c r="E281">
        <v>26.375999999999902</v>
      </c>
      <c r="G281">
        <v>523</v>
      </c>
      <c r="H281" t="s">
        <v>297</v>
      </c>
      <c r="I281">
        <v>80</v>
      </c>
      <c r="J281">
        <v>98.655845510000006</v>
      </c>
      <c r="K281">
        <v>74.536298360000004</v>
      </c>
      <c r="L281">
        <v>43.047540779999999</v>
      </c>
      <c r="M281">
        <v>582.26049409999996</v>
      </c>
      <c r="O281">
        <v>410</v>
      </c>
      <c r="P281" t="s">
        <v>297</v>
      </c>
      <c r="Q281">
        <v>80.073529410000006</v>
      </c>
      <c r="R281">
        <v>11.075584989999999</v>
      </c>
      <c r="S281">
        <v>48.822584380000002</v>
      </c>
    </row>
    <row r="282" spans="1:19" x14ac:dyDescent="0.2">
      <c r="A282">
        <v>0</v>
      </c>
      <c r="B282" t="s">
        <v>298</v>
      </c>
      <c r="C282">
        <v>39.190277777777702</v>
      </c>
      <c r="D282">
        <v>8.7837289112209103</v>
      </c>
      <c r="E282">
        <v>28.216999999999999</v>
      </c>
      <c r="G282">
        <v>491</v>
      </c>
      <c r="H282" t="s">
        <v>298</v>
      </c>
      <c r="I282">
        <v>80</v>
      </c>
      <c r="J282">
        <v>98.737723450000004</v>
      </c>
      <c r="K282">
        <v>79.354285070000003</v>
      </c>
      <c r="L282">
        <v>48.833039589999998</v>
      </c>
      <c r="M282">
        <v>683.4393364</v>
      </c>
      <c r="O282">
        <v>396</v>
      </c>
      <c r="P282" t="s">
        <v>298</v>
      </c>
      <c r="Q282">
        <v>80.068602690000006</v>
      </c>
      <c r="R282">
        <v>14.361845880000001</v>
      </c>
      <c r="S282">
        <v>48.990329170000003</v>
      </c>
    </row>
    <row r="283" spans="1:19" x14ac:dyDescent="0.2">
      <c r="A283">
        <v>0</v>
      </c>
      <c r="B283" t="s">
        <v>299</v>
      </c>
      <c r="C283">
        <v>34.238215488215403</v>
      </c>
      <c r="D283">
        <v>5.9980920570516103</v>
      </c>
      <c r="E283">
        <v>24.651515151515099</v>
      </c>
      <c r="G283">
        <v>551</v>
      </c>
      <c r="H283" t="s">
        <v>299</v>
      </c>
      <c r="I283">
        <v>80</v>
      </c>
      <c r="J283">
        <v>97.598415430000003</v>
      </c>
      <c r="K283">
        <v>67.21342387</v>
      </c>
      <c r="L283">
        <v>34.629377609999999</v>
      </c>
      <c r="M283">
        <v>442.74147340000002</v>
      </c>
      <c r="O283">
        <v>469</v>
      </c>
      <c r="P283" t="s">
        <v>299</v>
      </c>
      <c r="Q283">
        <v>80.080808079999997</v>
      </c>
      <c r="R283">
        <v>10.67347841</v>
      </c>
      <c r="S283">
        <v>47.638184510000002</v>
      </c>
    </row>
    <row r="284" spans="1:19" x14ac:dyDescent="0.2">
      <c r="A284">
        <v>0</v>
      </c>
      <c r="B284" t="s">
        <v>300</v>
      </c>
      <c r="C284">
        <v>38.754166666666599</v>
      </c>
      <c r="D284">
        <v>7.6754472796654598</v>
      </c>
      <c r="E284">
        <v>27.902999999999999</v>
      </c>
      <c r="G284">
        <v>497</v>
      </c>
      <c r="H284" t="s">
        <v>300</v>
      </c>
      <c r="I284">
        <v>80</v>
      </c>
      <c r="J284">
        <v>98.722366170000001</v>
      </c>
      <c r="K284">
        <v>74.130962479999994</v>
      </c>
      <c r="L284">
        <v>42.60933094</v>
      </c>
      <c r="M284">
        <v>574.62397820000001</v>
      </c>
      <c r="O284">
        <v>442</v>
      </c>
      <c r="P284" t="s">
        <v>300</v>
      </c>
      <c r="Q284">
        <v>80.015151520000003</v>
      </c>
      <c r="R284">
        <v>13.228684810000001</v>
      </c>
      <c r="S284">
        <v>48.238585129999997</v>
      </c>
    </row>
    <row r="285" spans="1:19" x14ac:dyDescent="0.2">
      <c r="A285">
        <v>0</v>
      </c>
      <c r="B285" t="s">
        <v>301</v>
      </c>
      <c r="C285">
        <v>38.463888888888803</v>
      </c>
      <c r="D285">
        <v>8.1046713029529798</v>
      </c>
      <c r="E285">
        <v>27.6939999999999</v>
      </c>
      <c r="G285">
        <v>500</v>
      </c>
      <c r="H285" t="s">
        <v>301</v>
      </c>
      <c r="I285">
        <v>80</v>
      </c>
      <c r="J285">
        <v>98.714688420000002</v>
      </c>
      <c r="K285">
        <v>76.582505549999993</v>
      </c>
      <c r="L285">
        <v>45.47061231</v>
      </c>
      <c r="M285">
        <v>624.17505210000002</v>
      </c>
      <c r="O285">
        <v>403</v>
      </c>
      <c r="P285" t="s">
        <v>301</v>
      </c>
      <c r="Q285">
        <v>80.279121860000004</v>
      </c>
      <c r="R285">
        <v>13.383085319999999</v>
      </c>
      <c r="S285">
        <v>49.27429437</v>
      </c>
    </row>
    <row r="286" spans="1:19" x14ac:dyDescent="0.2">
      <c r="A286">
        <v>0</v>
      </c>
      <c r="B286" t="s">
        <v>302</v>
      </c>
      <c r="C286">
        <v>42.653061224489797</v>
      </c>
      <c r="D286">
        <v>4.7345859032786199</v>
      </c>
      <c r="E286">
        <v>30.7102040816326</v>
      </c>
      <c r="G286">
        <v>450</v>
      </c>
      <c r="H286" t="s">
        <v>302</v>
      </c>
      <c r="I286">
        <v>80</v>
      </c>
      <c r="J286">
        <v>48.432937150000001</v>
      </c>
      <c r="K286">
        <v>109.14660910000001</v>
      </c>
      <c r="L286">
        <v>45.315959960000001</v>
      </c>
      <c r="M286">
        <v>754.4762839</v>
      </c>
      <c r="O286">
        <v>379</v>
      </c>
      <c r="P286" t="s">
        <v>302</v>
      </c>
      <c r="Q286">
        <v>80.007936509999993</v>
      </c>
      <c r="R286">
        <v>7.4832575700000001</v>
      </c>
      <c r="S286">
        <v>48.920615990000002</v>
      </c>
    </row>
    <row r="287" spans="1:19" x14ac:dyDescent="0.2">
      <c r="A287">
        <v>0</v>
      </c>
      <c r="B287" t="s">
        <v>303</v>
      </c>
      <c r="C287">
        <v>31.9444444444444</v>
      </c>
      <c r="D287">
        <v>0.204484695025832</v>
      </c>
      <c r="E287">
        <v>23</v>
      </c>
      <c r="G287">
        <v>580</v>
      </c>
      <c r="H287" t="s">
        <v>303</v>
      </c>
      <c r="I287">
        <v>80</v>
      </c>
      <c r="J287">
        <v>3.940406743</v>
      </c>
      <c r="K287">
        <v>234.06456489999999</v>
      </c>
      <c r="L287">
        <v>16.95517499</v>
      </c>
      <c r="M287">
        <v>427.72993170000001</v>
      </c>
    </row>
    <row r="288" spans="1:19" x14ac:dyDescent="0.2">
      <c r="A288">
        <v>0</v>
      </c>
      <c r="B288" t="s">
        <v>304</v>
      </c>
      <c r="C288">
        <v>26.682098765432102</v>
      </c>
      <c r="D288">
        <v>0.30664221953710202</v>
      </c>
      <c r="E288">
        <v>19.211111111111101</v>
      </c>
      <c r="G288">
        <v>642</v>
      </c>
      <c r="H288" t="s">
        <v>304</v>
      </c>
      <c r="I288">
        <v>80</v>
      </c>
      <c r="J288">
        <v>8.8516761479999992</v>
      </c>
      <c r="K288">
        <v>139.6119296</v>
      </c>
      <c r="L288">
        <v>13.55066025</v>
      </c>
      <c r="M288">
        <v>257.9823442</v>
      </c>
      <c r="O288">
        <v>476</v>
      </c>
      <c r="P288" t="s">
        <v>304</v>
      </c>
      <c r="Q288">
        <v>80.013888890000004</v>
      </c>
      <c r="R288">
        <v>0.31044811</v>
      </c>
      <c r="S288">
        <v>44.331417569999999</v>
      </c>
    </row>
    <row r="289" spans="1:19" x14ac:dyDescent="0.2">
      <c r="A289">
        <v>0</v>
      </c>
      <c r="B289" t="s">
        <v>305</v>
      </c>
      <c r="C289">
        <v>44.7222222222222</v>
      </c>
      <c r="D289">
        <v>0.84171906569467903</v>
      </c>
      <c r="E289">
        <v>32.200000000000003</v>
      </c>
      <c r="G289">
        <v>426</v>
      </c>
      <c r="H289" t="s">
        <v>305</v>
      </c>
      <c r="I289">
        <v>80</v>
      </c>
      <c r="J289">
        <v>7.9123397830000002</v>
      </c>
      <c r="K289">
        <v>231.56089069999999</v>
      </c>
      <c r="L289">
        <v>33.321552939999997</v>
      </c>
      <c r="M289">
        <v>835.69653289999997</v>
      </c>
      <c r="O289">
        <v>360</v>
      </c>
      <c r="P289" t="s">
        <v>305</v>
      </c>
      <c r="Q289">
        <v>80.069444439999998</v>
      </c>
      <c r="R289">
        <v>1.3412315100000001</v>
      </c>
      <c r="S289">
        <v>50.100286109999999</v>
      </c>
    </row>
    <row r="290" spans="1:19" x14ac:dyDescent="0.2">
      <c r="A290">
        <v>0</v>
      </c>
      <c r="B290" t="s">
        <v>306</v>
      </c>
      <c r="C290">
        <v>31.795428240740701</v>
      </c>
      <c r="D290">
        <v>5.2410067120464801</v>
      </c>
      <c r="E290">
        <v>22.892708333333299</v>
      </c>
      <c r="G290">
        <v>581</v>
      </c>
      <c r="H290" t="s">
        <v>306</v>
      </c>
      <c r="I290">
        <v>80</v>
      </c>
      <c r="J290">
        <v>94.567310169999999</v>
      </c>
      <c r="K290">
        <v>65.870970279999995</v>
      </c>
      <c r="L290">
        <v>32.226937659999997</v>
      </c>
      <c r="M290">
        <v>407.52280810000002</v>
      </c>
      <c r="O290">
        <v>483</v>
      </c>
      <c r="P290" t="s">
        <v>306</v>
      </c>
      <c r="Q290">
        <v>80.018518520000001</v>
      </c>
      <c r="R290">
        <v>9.1271699220000002</v>
      </c>
      <c r="S290">
        <v>47.014416699999998</v>
      </c>
    </row>
    <row r="291" spans="1:19" x14ac:dyDescent="0.2">
      <c r="A291">
        <v>0</v>
      </c>
      <c r="B291" t="s">
        <v>307</v>
      </c>
      <c r="C291">
        <v>36.179166666666603</v>
      </c>
      <c r="D291">
        <v>7.7353087568832901</v>
      </c>
      <c r="E291">
        <v>26.0489999999999</v>
      </c>
      <c r="G291">
        <v>527</v>
      </c>
      <c r="H291" t="s">
        <v>307</v>
      </c>
      <c r="I291">
        <v>80</v>
      </c>
      <c r="J291">
        <v>98.645615550000002</v>
      </c>
      <c r="K291">
        <v>75.722371809999999</v>
      </c>
      <c r="L291">
        <v>44.423838940000003</v>
      </c>
      <c r="M291">
        <v>606.06574560000001</v>
      </c>
      <c r="O291">
        <v>421</v>
      </c>
      <c r="P291" t="s">
        <v>307</v>
      </c>
      <c r="Q291">
        <v>80.018678159999993</v>
      </c>
      <c r="R291">
        <v>12.60916641</v>
      </c>
      <c r="S291">
        <v>48.650203009999998</v>
      </c>
    </row>
    <row r="292" spans="1:19" x14ac:dyDescent="0.2">
      <c r="A292">
        <v>0</v>
      </c>
      <c r="B292" t="s">
        <v>308</v>
      </c>
      <c r="C292">
        <v>36.827777777777698</v>
      </c>
      <c r="D292">
        <v>6.9004925556467098</v>
      </c>
      <c r="E292">
        <v>26.515999999999998</v>
      </c>
      <c r="G292">
        <v>521</v>
      </c>
      <c r="H292" t="s">
        <v>308</v>
      </c>
      <c r="I292">
        <v>80</v>
      </c>
      <c r="J292">
        <v>98.660960889999998</v>
      </c>
      <c r="K292">
        <v>70.826405930000007</v>
      </c>
      <c r="L292">
        <v>38.870992579999999</v>
      </c>
      <c r="M292">
        <v>511.34873349999998</v>
      </c>
      <c r="O292">
        <v>462</v>
      </c>
      <c r="P292" t="s">
        <v>308</v>
      </c>
      <c r="Q292">
        <v>80.079566850000006</v>
      </c>
      <c r="R292">
        <v>11.492232599999999</v>
      </c>
      <c r="S292">
        <v>47.522450079999999</v>
      </c>
    </row>
    <row r="293" spans="1:19" x14ac:dyDescent="0.2">
      <c r="A293">
        <v>0</v>
      </c>
      <c r="B293" t="s">
        <v>309</v>
      </c>
      <c r="C293">
        <v>35.489130434782602</v>
      </c>
      <c r="D293">
        <v>4.4727490781670198</v>
      </c>
      <c r="E293">
        <v>25.552173913043401</v>
      </c>
      <c r="G293">
        <v>536</v>
      </c>
      <c r="H293" t="s">
        <v>309</v>
      </c>
      <c r="I293">
        <v>80</v>
      </c>
      <c r="J293">
        <v>68.04959538</v>
      </c>
      <c r="K293">
        <v>80.392465729999998</v>
      </c>
      <c r="L293">
        <v>34.541892400000002</v>
      </c>
      <c r="M293">
        <v>486.8634295</v>
      </c>
      <c r="O293">
        <v>459</v>
      </c>
      <c r="P293" t="s">
        <v>309</v>
      </c>
      <c r="Q293">
        <v>80.018292680000002</v>
      </c>
      <c r="R293">
        <v>7.9485543749999996</v>
      </c>
      <c r="S293">
        <v>47.493799510000002</v>
      </c>
    </row>
    <row r="294" spans="1:19" x14ac:dyDescent="0.2">
      <c r="A294">
        <v>0</v>
      </c>
      <c r="B294" t="s">
        <v>310</v>
      </c>
      <c r="C294">
        <v>36.645408163265301</v>
      </c>
      <c r="D294">
        <v>6.9284597988471299</v>
      </c>
      <c r="E294">
        <v>26.384693877551001</v>
      </c>
      <c r="G294">
        <v>523</v>
      </c>
      <c r="H294" t="s">
        <v>310</v>
      </c>
      <c r="I294">
        <v>80</v>
      </c>
      <c r="J294">
        <v>96.682728600000004</v>
      </c>
      <c r="K294">
        <v>72.235014989999996</v>
      </c>
      <c r="L294">
        <v>39.621810320000002</v>
      </c>
      <c r="M294">
        <v>526.84692510000002</v>
      </c>
      <c r="O294">
        <v>424</v>
      </c>
      <c r="P294" t="s">
        <v>310</v>
      </c>
      <c r="Q294">
        <v>80.026175210000005</v>
      </c>
      <c r="R294">
        <v>10.706925419999999</v>
      </c>
      <c r="S294">
        <v>48.662315620000001</v>
      </c>
    </row>
    <row r="295" spans="1:19" x14ac:dyDescent="0.2">
      <c r="A295">
        <v>0</v>
      </c>
      <c r="B295" t="s">
        <v>311</v>
      </c>
      <c r="C295">
        <v>33.6948249619482</v>
      </c>
      <c r="D295">
        <v>4.3947441179765496</v>
      </c>
      <c r="E295">
        <v>24.2602739726027</v>
      </c>
      <c r="G295">
        <v>558</v>
      </c>
      <c r="H295" t="s">
        <v>311</v>
      </c>
      <c r="I295">
        <v>80</v>
      </c>
      <c r="J295">
        <v>71.953449559999996</v>
      </c>
      <c r="K295">
        <v>76.456554049999994</v>
      </c>
      <c r="L295">
        <v>33.034743669999997</v>
      </c>
      <c r="M295">
        <v>453.06150739999998</v>
      </c>
      <c r="O295">
        <v>447</v>
      </c>
      <c r="P295" t="s">
        <v>311</v>
      </c>
      <c r="Q295">
        <v>80.061561560000001</v>
      </c>
      <c r="R295">
        <v>7.4056293139999996</v>
      </c>
      <c r="S295">
        <v>48.199442640000001</v>
      </c>
    </row>
    <row r="296" spans="1:19" x14ac:dyDescent="0.2">
      <c r="A296">
        <v>0</v>
      </c>
      <c r="B296" t="s">
        <v>312</v>
      </c>
      <c r="C296">
        <v>40.404929577464699</v>
      </c>
      <c r="D296">
        <v>6.6630910381947297</v>
      </c>
      <c r="E296">
        <v>29.091549295774598</v>
      </c>
      <c r="G296">
        <v>477</v>
      </c>
      <c r="H296" t="s">
        <v>312</v>
      </c>
      <c r="I296">
        <v>80</v>
      </c>
      <c r="J296">
        <v>70.129232160000001</v>
      </c>
      <c r="K296">
        <v>93.815024660000006</v>
      </c>
      <c r="L296">
        <v>48.476779399999998</v>
      </c>
      <c r="M296">
        <v>743.22577130000002</v>
      </c>
      <c r="O296">
        <v>401</v>
      </c>
      <c r="P296" t="s">
        <v>312</v>
      </c>
      <c r="Q296">
        <v>80.055555560000002</v>
      </c>
      <c r="R296">
        <v>11.00907144</v>
      </c>
      <c r="S296">
        <v>49.01677265</v>
      </c>
    </row>
    <row r="297" spans="1:19" x14ac:dyDescent="0.2">
      <c r="A297">
        <v>0</v>
      </c>
      <c r="B297" t="s">
        <v>313</v>
      </c>
      <c r="C297">
        <v>40.987654320987602</v>
      </c>
      <c r="D297">
        <v>6.5107198675048004</v>
      </c>
      <c r="E297">
        <v>29.511111111111099</v>
      </c>
      <c r="G297">
        <v>469</v>
      </c>
      <c r="H297" t="s">
        <v>313</v>
      </c>
      <c r="I297">
        <v>80</v>
      </c>
      <c r="J297">
        <v>71.131718849999999</v>
      </c>
      <c r="K297">
        <v>90.580277679999995</v>
      </c>
      <c r="L297">
        <v>45.837453250000003</v>
      </c>
      <c r="M297">
        <v>689.45660139999995</v>
      </c>
      <c r="O297">
        <v>373</v>
      </c>
      <c r="P297" t="s">
        <v>313</v>
      </c>
      <c r="Q297">
        <v>80.076388890000004</v>
      </c>
      <c r="R297">
        <v>9.7052674159999999</v>
      </c>
      <c r="S297">
        <v>49.748645789999998</v>
      </c>
    </row>
    <row r="298" spans="1:19" x14ac:dyDescent="0.2">
      <c r="A298">
        <v>0</v>
      </c>
      <c r="B298" t="s">
        <v>314</v>
      </c>
      <c r="C298">
        <v>37.5069444444444</v>
      </c>
      <c r="D298">
        <v>7.7115960155339902</v>
      </c>
      <c r="E298">
        <v>27.004999999999999</v>
      </c>
      <c r="G298">
        <v>512</v>
      </c>
      <c r="H298" t="s">
        <v>314</v>
      </c>
      <c r="I298">
        <v>80</v>
      </c>
      <c r="J298">
        <v>98.683983389999995</v>
      </c>
      <c r="K298">
        <v>75.006963490000004</v>
      </c>
      <c r="L298">
        <v>43.605344440000003</v>
      </c>
      <c r="M298">
        <v>591.83109669999999</v>
      </c>
      <c r="O298">
        <v>413</v>
      </c>
      <c r="P298" t="s">
        <v>314</v>
      </c>
      <c r="Q298">
        <v>80.019345240000007</v>
      </c>
      <c r="R298">
        <v>11.96417108</v>
      </c>
      <c r="S298">
        <v>48.743575180000001</v>
      </c>
    </row>
    <row r="299" spans="1:19" x14ac:dyDescent="0.2">
      <c r="A299">
        <v>0</v>
      </c>
      <c r="B299" t="s">
        <v>315</v>
      </c>
      <c r="C299">
        <v>34.658333333333303</v>
      </c>
      <c r="D299">
        <v>6.3741595472422299</v>
      </c>
      <c r="E299">
        <v>24.953999999999901</v>
      </c>
      <c r="G299">
        <v>546</v>
      </c>
      <c r="H299" t="s">
        <v>315</v>
      </c>
      <c r="I299">
        <v>80</v>
      </c>
      <c r="J299">
        <v>98.59703768</v>
      </c>
      <c r="K299">
        <v>68.802289569999999</v>
      </c>
      <c r="L299">
        <v>36.65722032</v>
      </c>
      <c r="M299">
        <v>474.67029100000002</v>
      </c>
      <c r="O299">
        <v>471</v>
      </c>
      <c r="P299" t="s">
        <v>315</v>
      </c>
      <c r="Q299">
        <v>80.011217950000002</v>
      </c>
      <c r="R299">
        <v>10.04764144</v>
      </c>
      <c r="S299">
        <v>47.1747601</v>
      </c>
    </row>
    <row r="300" spans="1:19" x14ac:dyDescent="0.2">
      <c r="A300">
        <v>0</v>
      </c>
      <c r="B300" t="s">
        <v>316</v>
      </c>
      <c r="C300">
        <v>36.896135265700401</v>
      </c>
      <c r="D300">
        <v>6.8536168516624896</v>
      </c>
      <c r="E300">
        <v>26.565217391304301</v>
      </c>
      <c r="G300">
        <v>520</v>
      </c>
      <c r="H300" t="s">
        <v>316</v>
      </c>
      <c r="I300">
        <v>80</v>
      </c>
      <c r="J300">
        <v>90.770437189999996</v>
      </c>
      <c r="K300">
        <v>76.633453329999995</v>
      </c>
      <c r="L300">
        <v>41.866928600000001</v>
      </c>
      <c r="M300">
        <v>574.91551470000002</v>
      </c>
      <c r="O300">
        <v>422</v>
      </c>
      <c r="P300" t="s">
        <v>316</v>
      </c>
      <c r="Q300">
        <v>80.052144249999998</v>
      </c>
      <c r="R300">
        <v>11.846041749999999</v>
      </c>
      <c r="S300">
        <v>48.494648310000002</v>
      </c>
    </row>
    <row r="301" spans="1:19" x14ac:dyDescent="0.2">
      <c r="A301">
        <v>0</v>
      </c>
      <c r="B301" t="s">
        <v>317</v>
      </c>
      <c r="C301">
        <v>42.703124999999901</v>
      </c>
      <c r="D301">
        <v>8.0326950590647499</v>
      </c>
      <c r="E301">
        <v>30.7462499999999</v>
      </c>
      <c r="G301">
        <v>450</v>
      </c>
      <c r="H301" t="s">
        <v>317</v>
      </c>
      <c r="I301">
        <v>80</v>
      </c>
      <c r="J301">
        <v>79.074183110000007</v>
      </c>
      <c r="K301">
        <v>91.050670319999995</v>
      </c>
      <c r="L301">
        <v>51.486206029999998</v>
      </c>
      <c r="M301">
        <v>776.60940740000001</v>
      </c>
      <c r="O301">
        <v>378</v>
      </c>
      <c r="P301" t="s">
        <v>317</v>
      </c>
      <c r="Q301">
        <v>80.075191570000001</v>
      </c>
      <c r="R301">
        <v>12.910673600000001</v>
      </c>
      <c r="S301">
        <v>49.685253670000002</v>
      </c>
    </row>
    <row r="302" spans="1:19" x14ac:dyDescent="0.2">
      <c r="A302">
        <v>0</v>
      </c>
      <c r="B302" t="s">
        <v>318</v>
      </c>
      <c r="C302">
        <v>43.219544846050802</v>
      </c>
      <c r="D302">
        <v>8.6006062608413192</v>
      </c>
      <c r="E302">
        <v>31.118072289156601</v>
      </c>
      <c r="G302">
        <v>443</v>
      </c>
      <c r="H302" t="s">
        <v>318</v>
      </c>
      <c r="I302">
        <v>80</v>
      </c>
      <c r="J302">
        <v>82.054354270000005</v>
      </c>
      <c r="K302">
        <v>91.145410179999999</v>
      </c>
      <c r="L302">
        <v>53.537873959999999</v>
      </c>
      <c r="M302">
        <v>808.01401720000001</v>
      </c>
      <c r="O302">
        <v>374</v>
      </c>
      <c r="P302" t="s">
        <v>318</v>
      </c>
      <c r="Q302">
        <v>80.012992830000002</v>
      </c>
      <c r="R302">
        <v>13.94382087</v>
      </c>
      <c r="S302">
        <v>49.771406159999998</v>
      </c>
    </row>
    <row r="303" spans="1:19" x14ac:dyDescent="0.2">
      <c r="A303">
        <v>0</v>
      </c>
      <c r="B303" t="s">
        <v>319</v>
      </c>
      <c r="C303">
        <v>36.365414710485098</v>
      </c>
      <c r="D303">
        <v>5.4424102900772997</v>
      </c>
      <c r="E303">
        <v>26.1830985915492</v>
      </c>
      <c r="G303">
        <v>525</v>
      </c>
      <c r="H303" t="s">
        <v>319</v>
      </c>
      <c r="I303">
        <v>80</v>
      </c>
      <c r="J303">
        <v>70.042018580000004</v>
      </c>
      <c r="K303">
        <v>86.656928669999999</v>
      </c>
      <c r="L303">
        <v>41.309992889999997</v>
      </c>
      <c r="M303">
        <v>606.55026950000001</v>
      </c>
      <c r="O303">
        <v>420</v>
      </c>
      <c r="P303" t="s">
        <v>319</v>
      </c>
      <c r="Q303">
        <v>80.626693770000003</v>
      </c>
      <c r="R303">
        <v>8.8894382109999999</v>
      </c>
      <c r="S303">
        <v>48.59433653</v>
      </c>
    </row>
    <row r="304" spans="1:19" x14ac:dyDescent="0.2">
      <c r="A304">
        <v>0</v>
      </c>
      <c r="B304" t="s">
        <v>320</v>
      </c>
      <c r="C304">
        <v>34.8593304843304</v>
      </c>
      <c r="D304">
        <v>5.13141853551131</v>
      </c>
      <c r="E304">
        <v>25.098717948717901</v>
      </c>
      <c r="G304">
        <v>544</v>
      </c>
      <c r="H304" t="s">
        <v>320</v>
      </c>
      <c r="I304">
        <v>80</v>
      </c>
      <c r="J304">
        <v>76.909677009999996</v>
      </c>
      <c r="K304">
        <v>77.623701780000005</v>
      </c>
      <c r="L304">
        <v>36.396495479999999</v>
      </c>
      <c r="M304">
        <v>503.30322969999997</v>
      </c>
      <c r="O304">
        <v>445</v>
      </c>
      <c r="P304" t="s">
        <v>320</v>
      </c>
      <c r="Q304">
        <v>80.03125</v>
      </c>
      <c r="R304">
        <v>8.0882460900000002</v>
      </c>
      <c r="S304">
        <v>48.178287619999999</v>
      </c>
    </row>
    <row r="305" spans="1:19" x14ac:dyDescent="0.2">
      <c r="A305">
        <v>0</v>
      </c>
      <c r="B305" t="s">
        <v>321</v>
      </c>
      <c r="C305">
        <v>40.524999999999899</v>
      </c>
      <c r="D305">
        <v>9.0384484581758109</v>
      </c>
      <c r="E305">
        <v>29.177999999999901</v>
      </c>
      <c r="G305">
        <v>476</v>
      </c>
      <c r="H305" t="s">
        <v>321</v>
      </c>
      <c r="I305">
        <v>80</v>
      </c>
      <c r="J305">
        <v>98.776127130000006</v>
      </c>
      <c r="K305">
        <v>79.925980710000005</v>
      </c>
      <c r="L305">
        <v>49.55846236</v>
      </c>
      <c r="M305">
        <v>696.30928900000004</v>
      </c>
      <c r="O305">
        <v>390</v>
      </c>
      <c r="P305" t="s">
        <v>321</v>
      </c>
      <c r="Q305">
        <v>80.040257650000001</v>
      </c>
      <c r="R305">
        <v>14.965987950000001</v>
      </c>
      <c r="S305">
        <v>49.329809529999999</v>
      </c>
    </row>
    <row r="306" spans="1:19" x14ac:dyDescent="0.2">
      <c r="A306">
        <v>0</v>
      </c>
      <c r="B306" t="s">
        <v>322</v>
      </c>
      <c r="C306">
        <v>35.339743589743499</v>
      </c>
      <c r="D306">
        <v>4.3540267209915298</v>
      </c>
      <c r="E306">
        <v>25.4446153846153</v>
      </c>
      <c r="G306">
        <v>538</v>
      </c>
      <c r="H306" t="s">
        <v>322</v>
      </c>
      <c r="I306">
        <v>80</v>
      </c>
      <c r="J306">
        <v>64.101367589999995</v>
      </c>
      <c r="K306">
        <v>83.028571200000002</v>
      </c>
      <c r="L306">
        <v>34.706618779999999</v>
      </c>
      <c r="M306">
        <v>497.85833930000001</v>
      </c>
      <c r="O306">
        <v>414</v>
      </c>
      <c r="P306" t="s">
        <v>322</v>
      </c>
      <c r="Q306">
        <v>80.080065360000006</v>
      </c>
      <c r="R306">
        <v>6.9399695599999998</v>
      </c>
      <c r="S306">
        <v>48.372607909999999</v>
      </c>
    </row>
    <row r="307" spans="1:19" x14ac:dyDescent="0.2">
      <c r="A307">
        <v>0</v>
      </c>
      <c r="B307" t="s">
        <v>323</v>
      </c>
      <c r="C307">
        <v>40.061111111111103</v>
      </c>
      <c r="D307">
        <v>9.1769298623460394</v>
      </c>
      <c r="E307">
        <v>28.844000000000001</v>
      </c>
      <c r="G307">
        <v>480</v>
      </c>
      <c r="H307" t="s">
        <v>323</v>
      </c>
      <c r="I307">
        <v>80</v>
      </c>
      <c r="J307">
        <v>98.765884689999993</v>
      </c>
      <c r="K307">
        <v>80.844151339999996</v>
      </c>
      <c r="L307">
        <v>50.698376510000003</v>
      </c>
      <c r="M307">
        <v>716.7710806</v>
      </c>
      <c r="O307">
        <v>393</v>
      </c>
      <c r="P307" t="s">
        <v>323</v>
      </c>
      <c r="Q307">
        <v>80.068376069999999</v>
      </c>
      <c r="R307">
        <v>14.49153306</v>
      </c>
      <c r="S307">
        <v>49.312600430000003</v>
      </c>
    </row>
    <row r="308" spans="1:19" x14ac:dyDescent="0.2">
      <c r="A308">
        <v>0</v>
      </c>
      <c r="B308" t="s">
        <v>324</v>
      </c>
      <c r="C308">
        <v>39.2361111111111</v>
      </c>
      <c r="D308">
        <v>8.4688808516726297</v>
      </c>
      <c r="E308">
        <v>28.25</v>
      </c>
      <c r="G308">
        <v>491</v>
      </c>
      <c r="H308" t="s">
        <v>324</v>
      </c>
      <c r="I308">
        <v>80</v>
      </c>
      <c r="J308">
        <v>98.737723450000004</v>
      </c>
      <c r="K308">
        <v>77.848162000000002</v>
      </c>
      <c r="L308">
        <v>46.996954719999998</v>
      </c>
      <c r="M308">
        <v>650.91297329999998</v>
      </c>
      <c r="O308">
        <v>384</v>
      </c>
      <c r="P308" t="s">
        <v>324</v>
      </c>
      <c r="Q308">
        <v>80.06752874</v>
      </c>
      <c r="R308">
        <v>12.73593784</v>
      </c>
      <c r="S308">
        <v>49.477422429999997</v>
      </c>
    </row>
    <row r="309" spans="1:19" x14ac:dyDescent="0.2">
      <c r="A309">
        <v>0</v>
      </c>
      <c r="B309" t="s">
        <v>325</v>
      </c>
      <c r="C309">
        <v>37.497222222222199</v>
      </c>
      <c r="D309">
        <v>7.1387886416067996</v>
      </c>
      <c r="E309">
        <v>26.997999999999902</v>
      </c>
      <c r="G309">
        <v>512</v>
      </c>
      <c r="H309" t="s">
        <v>325</v>
      </c>
      <c r="I309">
        <v>80</v>
      </c>
      <c r="J309">
        <v>98.683983389999995</v>
      </c>
      <c r="K309">
        <v>71.632657480000006</v>
      </c>
      <c r="L309">
        <v>39.770282809999998</v>
      </c>
      <c r="M309">
        <v>526.41457089999994</v>
      </c>
      <c r="O309">
        <v>460</v>
      </c>
      <c r="P309" t="s">
        <v>325</v>
      </c>
      <c r="Q309">
        <v>80.042087539999997</v>
      </c>
      <c r="R309">
        <v>12.854727889999999</v>
      </c>
      <c r="S309">
        <v>47.644445560000001</v>
      </c>
    </row>
    <row r="310" spans="1:19" x14ac:dyDescent="0.2">
      <c r="A310">
        <v>0</v>
      </c>
      <c r="B310" t="s">
        <v>326</v>
      </c>
      <c r="C310">
        <v>35.223611111111097</v>
      </c>
      <c r="D310">
        <v>6.4132605948069799</v>
      </c>
      <c r="E310">
        <v>25.361000000000001</v>
      </c>
      <c r="G310">
        <v>539</v>
      </c>
      <c r="H310" t="s">
        <v>326</v>
      </c>
      <c r="I310">
        <v>80</v>
      </c>
      <c r="J310">
        <v>98.614932010000004</v>
      </c>
      <c r="K310">
        <v>68.395742679999998</v>
      </c>
      <c r="L310">
        <v>36.231865910000003</v>
      </c>
      <c r="M310">
        <v>467.65034709999998</v>
      </c>
      <c r="O310">
        <v>457</v>
      </c>
      <c r="P310" t="s">
        <v>326</v>
      </c>
      <c r="Q310">
        <v>80.074074069999995</v>
      </c>
      <c r="R310">
        <v>11.125176829999999</v>
      </c>
      <c r="S310">
        <v>47.733272169999999</v>
      </c>
    </row>
    <row r="311" spans="1:19" x14ac:dyDescent="0.2">
      <c r="A311">
        <v>0</v>
      </c>
      <c r="B311" t="s">
        <v>327</v>
      </c>
      <c r="C311">
        <v>36.168055555555497</v>
      </c>
      <c r="D311">
        <v>6.9536773630774897</v>
      </c>
      <c r="E311">
        <v>26.041</v>
      </c>
      <c r="G311">
        <v>527</v>
      </c>
      <c r="H311" t="s">
        <v>327</v>
      </c>
      <c r="I311">
        <v>80</v>
      </c>
      <c r="J311">
        <v>98.645615550000002</v>
      </c>
      <c r="K311">
        <v>71.263006820000001</v>
      </c>
      <c r="L311">
        <v>39.345580200000001</v>
      </c>
      <c r="M311">
        <v>519.32745020000004</v>
      </c>
      <c r="O311">
        <v>431</v>
      </c>
      <c r="P311" t="s">
        <v>327</v>
      </c>
      <c r="Q311">
        <v>80.083333330000002</v>
      </c>
      <c r="R311">
        <v>11.493862030000001</v>
      </c>
      <c r="S311">
        <v>48.520702229999998</v>
      </c>
    </row>
    <row r="312" spans="1:19" x14ac:dyDescent="0.2">
      <c r="A312">
        <v>0</v>
      </c>
      <c r="B312" t="s">
        <v>328</v>
      </c>
      <c r="C312">
        <v>34.573611111111099</v>
      </c>
      <c r="D312">
        <v>6.17308740723636</v>
      </c>
      <c r="E312">
        <v>24.892999999999901</v>
      </c>
      <c r="G312">
        <v>547</v>
      </c>
      <c r="H312" t="s">
        <v>328</v>
      </c>
      <c r="I312">
        <v>80</v>
      </c>
      <c r="J312">
        <v>98.594481619999996</v>
      </c>
      <c r="K312">
        <v>67.534626770000003</v>
      </c>
      <c r="L312">
        <v>35.31795082</v>
      </c>
      <c r="M312">
        <v>452.71909269999998</v>
      </c>
      <c r="O312">
        <v>474</v>
      </c>
      <c r="P312" t="s">
        <v>328</v>
      </c>
      <c r="Q312">
        <v>80.050766280000005</v>
      </c>
      <c r="R312">
        <v>11.217770659999999</v>
      </c>
      <c r="S312">
        <v>47.437199810000003</v>
      </c>
    </row>
    <row r="313" spans="1:19" x14ac:dyDescent="0.2">
      <c r="A313">
        <v>0</v>
      </c>
      <c r="B313" t="s">
        <v>329</v>
      </c>
      <c r="C313">
        <v>38.379166666666599</v>
      </c>
      <c r="D313">
        <v>7.8152575775281701</v>
      </c>
      <c r="E313">
        <v>27.632999999999999</v>
      </c>
      <c r="G313">
        <v>501</v>
      </c>
      <c r="H313" t="s">
        <v>329</v>
      </c>
      <c r="I313">
        <v>80</v>
      </c>
      <c r="J313">
        <v>98.712129300000001</v>
      </c>
      <c r="K313">
        <v>74.887959210000005</v>
      </c>
      <c r="L313">
        <v>43.479485150000002</v>
      </c>
      <c r="M313">
        <v>589.61270509999997</v>
      </c>
      <c r="O313">
        <v>404</v>
      </c>
      <c r="P313" t="s">
        <v>329</v>
      </c>
      <c r="Q313">
        <v>80.038194439999998</v>
      </c>
      <c r="R313">
        <v>11.80710747</v>
      </c>
      <c r="S313">
        <v>48.936287110000002</v>
      </c>
    </row>
    <row r="314" spans="1:19" x14ac:dyDescent="0.2">
      <c r="A314">
        <v>0</v>
      </c>
      <c r="B314" t="s">
        <v>330</v>
      </c>
      <c r="C314">
        <v>35.418055555555497</v>
      </c>
      <c r="D314">
        <v>6.8998524561435399</v>
      </c>
      <c r="E314">
        <v>25.500999999999902</v>
      </c>
      <c r="G314">
        <v>537</v>
      </c>
      <c r="H314" t="s">
        <v>330</v>
      </c>
      <c r="I314">
        <v>80</v>
      </c>
      <c r="J314">
        <v>98.620045270000006</v>
      </c>
      <c r="K314">
        <v>71.425174949999999</v>
      </c>
      <c r="L314">
        <v>39.514610419999997</v>
      </c>
      <c r="M314">
        <v>522.20465750000005</v>
      </c>
      <c r="O314">
        <v>465</v>
      </c>
      <c r="P314" t="s">
        <v>330</v>
      </c>
      <c r="Q314">
        <v>80.070582880000003</v>
      </c>
      <c r="R314">
        <v>12.289579639999999</v>
      </c>
      <c r="S314">
        <v>47.618861459999998</v>
      </c>
    </row>
    <row r="315" spans="1:19" x14ac:dyDescent="0.2">
      <c r="A315">
        <v>0</v>
      </c>
      <c r="B315" t="s">
        <v>331</v>
      </c>
      <c r="C315">
        <v>38.225000000000001</v>
      </c>
      <c r="D315">
        <v>7.9017731122172101</v>
      </c>
      <c r="E315">
        <v>27.521999999999998</v>
      </c>
      <c r="G315">
        <v>503</v>
      </c>
      <c r="H315" t="s">
        <v>331</v>
      </c>
      <c r="I315">
        <v>80</v>
      </c>
      <c r="J315">
        <v>98.707011269999995</v>
      </c>
      <c r="K315">
        <v>75.285047180000007</v>
      </c>
      <c r="L315">
        <v>43.939522940000003</v>
      </c>
      <c r="M315">
        <v>597.57002880000005</v>
      </c>
      <c r="O315">
        <v>419</v>
      </c>
      <c r="P315" t="s">
        <v>331</v>
      </c>
      <c r="Q315">
        <v>80.06693989</v>
      </c>
      <c r="R315">
        <v>12.73093575</v>
      </c>
      <c r="S315">
        <v>48.820957559999997</v>
      </c>
    </row>
    <row r="316" spans="1:19" x14ac:dyDescent="0.2">
      <c r="A316">
        <v>0</v>
      </c>
      <c r="B316" t="s">
        <v>332</v>
      </c>
      <c r="C316">
        <v>34.040277777777703</v>
      </c>
      <c r="D316">
        <v>6.3979311934537897</v>
      </c>
      <c r="E316">
        <v>24.509</v>
      </c>
      <c r="G316">
        <v>553</v>
      </c>
      <c r="H316" t="s">
        <v>332</v>
      </c>
      <c r="I316">
        <v>80</v>
      </c>
      <c r="J316">
        <v>98.579146609999995</v>
      </c>
      <c r="K316">
        <v>69.303091350000003</v>
      </c>
      <c r="L316">
        <v>37.186058670000001</v>
      </c>
      <c r="M316">
        <v>483.424127</v>
      </c>
      <c r="O316">
        <v>475</v>
      </c>
      <c r="P316" t="s">
        <v>332</v>
      </c>
      <c r="Q316">
        <v>80.011022929999996</v>
      </c>
      <c r="R316">
        <v>12.37651277</v>
      </c>
      <c r="S316">
        <v>47.29121834</v>
      </c>
    </row>
    <row r="317" spans="1:19" x14ac:dyDescent="0.2">
      <c r="A317">
        <v>0</v>
      </c>
      <c r="B317" t="s">
        <v>333</v>
      </c>
      <c r="C317">
        <v>35.884722222222202</v>
      </c>
      <c r="D317">
        <v>6.9854184444530398</v>
      </c>
      <c r="E317">
        <v>25.837</v>
      </c>
      <c r="G317">
        <v>532</v>
      </c>
      <c r="H317" t="s">
        <v>333</v>
      </c>
      <c r="I317">
        <v>80</v>
      </c>
      <c r="J317">
        <v>98.632829580000006</v>
      </c>
      <c r="K317">
        <v>71.976533450000005</v>
      </c>
      <c r="L317">
        <v>40.132223869999997</v>
      </c>
      <c r="M317">
        <v>532.59287240000003</v>
      </c>
      <c r="O317">
        <v>427</v>
      </c>
      <c r="P317" t="s">
        <v>333</v>
      </c>
      <c r="Q317">
        <v>80.081790119999994</v>
      </c>
      <c r="R317">
        <v>11.16621906</v>
      </c>
      <c r="S317">
        <v>48.585652250000003</v>
      </c>
    </row>
    <row r="318" spans="1:19" x14ac:dyDescent="0.2">
      <c r="A318">
        <v>0</v>
      </c>
      <c r="B318" t="s">
        <v>334</v>
      </c>
      <c r="C318">
        <v>39.358866442199698</v>
      </c>
      <c r="D318">
        <v>8.8977490895921303</v>
      </c>
      <c r="E318">
        <v>28.338383838383798</v>
      </c>
      <c r="G318">
        <v>489</v>
      </c>
      <c r="H318" t="s">
        <v>334</v>
      </c>
      <c r="I318">
        <v>80</v>
      </c>
      <c r="J318">
        <v>97.755414650000006</v>
      </c>
      <c r="K318">
        <v>80.597746049999998</v>
      </c>
      <c r="L318">
        <v>49.874263679999999</v>
      </c>
      <c r="M318">
        <v>703.94836610000004</v>
      </c>
      <c r="O318">
        <v>362</v>
      </c>
      <c r="P318" t="s">
        <v>334</v>
      </c>
      <c r="Q318">
        <v>80.018361580000004</v>
      </c>
      <c r="R318">
        <v>13.39882186</v>
      </c>
      <c r="S318">
        <v>49.944831149999999</v>
      </c>
    </row>
    <row r="319" spans="1:19" x14ac:dyDescent="0.2">
      <c r="A319">
        <v>0</v>
      </c>
      <c r="B319" t="s">
        <v>335</v>
      </c>
      <c r="C319">
        <v>36.5763888888889</v>
      </c>
      <c r="D319">
        <v>7.1646950000264704</v>
      </c>
      <c r="E319">
        <v>26.334999999999901</v>
      </c>
      <c r="G319">
        <v>523</v>
      </c>
      <c r="H319" t="s">
        <v>335</v>
      </c>
      <c r="I319">
        <v>80</v>
      </c>
      <c r="J319">
        <v>98.655845510000006</v>
      </c>
      <c r="K319">
        <v>72.344671820000002</v>
      </c>
      <c r="L319">
        <v>40.553263180000002</v>
      </c>
      <c r="M319">
        <v>539.67808239999999</v>
      </c>
      <c r="O319">
        <v>445</v>
      </c>
      <c r="P319" t="s">
        <v>335</v>
      </c>
      <c r="Q319">
        <v>80.075536060000005</v>
      </c>
      <c r="R319">
        <v>11.664200470000001</v>
      </c>
      <c r="S319">
        <v>48.197785860000003</v>
      </c>
    </row>
    <row r="320" spans="1:19" x14ac:dyDescent="0.2">
      <c r="A320">
        <v>0</v>
      </c>
      <c r="B320" t="s">
        <v>336</v>
      </c>
      <c r="C320">
        <v>34.329710144927503</v>
      </c>
      <c r="D320">
        <v>2.8223063090201501</v>
      </c>
      <c r="E320">
        <v>24.7173913043478</v>
      </c>
      <c r="G320">
        <v>550</v>
      </c>
      <c r="H320" t="s">
        <v>336</v>
      </c>
      <c r="I320">
        <v>80</v>
      </c>
      <c r="J320">
        <v>45.349934349999998</v>
      </c>
      <c r="K320">
        <v>91.517688879999994</v>
      </c>
      <c r="L320">
        <v>29.831605870000001</v>
      </c>
      <c r="M320">
        <v>451.2307174</v>
      </c>
      <c r="O320">
        <v>495</v>
      </c>
      <c r="P320" t="s">
        <v>336</v>
      </c>
      <c r="Q320">
        <v>80.033333330000005</v>
      </c>
      <c r="R320">
        <v>4.7430174059999999</v>
      </c>
      <c r="S320">
        <v>46.805082720000001</v>
      </c>
    </row>
    <row r="321" spans="1:19" x14ac:dyDescent="0.2">
      <c r="A321">
        <v>0</v>
      </c>
      <c r="B321" t="s">
        <v>337</v>
      </c>
      <c r="C321">
        <v>36.3611111111111</v>
      </c>
      <c r="D321">
        <v>0.29045045100049999</v>
      </c>
      <c r="E321">
        <v>26.18</v>
      </c>
      <c r="G321">
        <v>525</v>
      </c>
      <c r="H321" t="s">
        <v>337</v>
      </c>
      <c r="I321">
        <v>80</v>
      </c>
      <c r="J321">
        <v>4.9325365200000002</v>
      </c>
      <c r="K321">
        <v>223.7349907</v>
      </c>
      <c r="L321">
        <v>19.392241519999999</v>
      </c>
      <c r="M321">
        <v>477.32952540000002</v>
      </c>
      <c r="O321">
        <v>504</v>
      </c>
      <c r="P321" t="s">
        <v>337</v>
      </c>
      <c r="Q321">
        <v>80.020833330000002</v>
      </c>
      <c r="R321">
        <v>0.689658891</v>
      </c>
      <c r="S321">
        <v>46.011205920000002</v>
      </c>
    </row>
    <row r="322" spans="1:19" x14ac:dyDescent="0.2">
      <c r="A322">
        <v>0</v>
      </c>
      <c r="B322" t="s">
        <v>338</v>
      </c>
      <c r="C322">
        <v>37.932098765432002</v>
      </c>
      <c r="D322">
        <v>0.65259047555959304</v>
      </c>
      <c r="E322">
        <v>27.311111111111099</v>
      </c>
      <c r="G322">
        <v>508</v>
      </c>
      <c r="H322" t="s">
        <v>338</v>
      </c>
      <c r="I322">
        <v>80</v>
      </c>
      <c r="J322">
        <v>8.8824795610000002</v>
      </c>
      <c r="K322">
        <v>193.40868979999999</v>
      </c>
      <c r="L322">
        <v>26.0961274</v>
      </c>
      <c r="M322">
        <v>593.34837600000003</v>
      </c>
      <c r="O322">
        <v>475</v>
      </c>
      <c r="P322" t="s">
        <v>338</v>
      </c>
      <c r="Q322">
        <v>80.079365080000002</v>
      </c>
      <c r="R322">
        <v>1.2807686410000001</v>
      </c>
      <c r="S322">
        <v>46.457577630000003</v>
      </c>
    </row>
    <row r="323" spans="1:19" x14ac:dyDescent="0.2">
      <c r="A323">
        <v>0</v>
      </c>
      <c r="B323" t="s">
        <v>339</v>
      </c>
      <c r="C323">
        <v>38.492907801418397</v>
      </c>
      <c r="D323">
        <v>7.5777492459259603</v>
      </c>
      <c r="E323">
        <v>27.7148936170212</v>
      </c>
      <c r="G323">
        <v>500</v>
      </c>
      <c r="H323" t="s">
        <v>339</v>
      </c>
      <c r="I323">
        <v>80</v>
      </c>
      <c r="J323">
        <v>92.791807109999993</v>
      </c>
      <c r="K323">
        <v>78.048724870000001</v>
      </c>
      <c r="L323">
        <v>44.394701300000001</v>
      </c>
      <c r="M323">
        <v>615.73383990000002</v>
      </c>
      <c r="O323">
        <v>419</v>
      </c>
      <c r="P323" t="s">
        <v>339</v>
      </c>
      <c r="Q323">
        <v>80.035714290000001</v>
      </c>
      <c r="R323">
        <v>11.81118026</v>
      </c>
      <c r="S323">
        <v>48.622665759999997</v>
      </c>
    </row>
    <row r="324" spans="1:19" x14ac:dyDescent="0.2">
      <c r="A324">
        <v>0</v>
      </c>
      <c r="B324" t="s">
        <v>340</v>
      </c>
      <c r="C324">
        <v>36.5694444444444</v>
      </c>
      <c r="D324">
        <v>7.3946745048343399</v>
      </c>
      <c r="E324">
        <v>26.33</v>
      </c>
      <c r="G324">
        <v>523</v>
      </c>
      <c r="H324" t="s">
        <v>340</v>
      </c>
      <c r="I324">
        <v>80</v>
      </c>
      <c r="J324">
        <v>98.655845510000006</v>
      </c>
      <c r="K324">
        <v>73.618685679999999</v>
      </c>
      <c r="L324">
        <v>41.994152769999999</v>
      </c>
      <c r="M324">
        <v>564.19267869999999</v>
      </c>
      <c r="O324">
        <v>407</v>
      </c>
      <c r="P324" t="s">
        <v>340</v>
      </c>
      <c r="Q324">
        <v>80.020202019999999</v>
      </c>
      <c r="R324">
        <v>11.644426899999999</v>
      </c>
      <c r="S324">
        <v>48.860638770000001</v>
      </c>
    </row>
    <row r="325" spans="1:19" x14ac:dyDescent="0.2">
      <c r="A325">
        <v>0</v>
      </c>
      <c r="B325" t="s">
        <v>341</v>
      </c>
      <c r="C325">
        <v>38.1979166666666</v>
      </c>
      <c r="D325">
        <v>6.7954345557180096</v>
      </c>
      <c r="E325">
        <v>27.502500000000001</v>
      </c>
      <c r="G325">
        <v>503</v>
      </c>
      <c r="H325" t="s">
        <v>341</v>
      </c>
      <c r="I325">
        <v>80</v>
      </c>
      <c r="J325">
        <v>78.965609009999994</v>
      </c>
      <c r="K325">
        <v>85.944845079999993</v>
      </c>
      <c r="L325">
        <v>45.810764210000002</v>
      </c>
      <c r="M325">
        <v>669.61828790000004</v>
      </c>
      <c r="O325">
        <v>419</v>
      </c>
      <c r="P325" t="s">
        <v>341</v>
      </c>
      <c r="Q325">
        <v>80.039529909999999</v>
      </c>
      <c r="R325">
        <v>11.377027460000001</v>
      </c>
      <c r="S325">
        <v>48.727824630000001</v>
      </c>
    </row>
    <row r="326" spans="1:19" x14ac:dyDescent="0.2">
      <c r="A326">
        <v>0</v>
      </c>
      <c r="B326" t="s">
        <v>342</v>
      </c>
      <c r="C326">
        <v>35.352777777777703</v>
      </c>
      <c r="D326">
        <v>3.4844197373109398</v>
      </c>
      <c r="E326">
        <v>25.454000000000001</v>
      </c>
      <c r="G326">
        <v>537</v>
      </c>
      <c r="H326" t="s">
        <v>342</v>
      </c>
      <c r="I326">
        <v>80</v>
      </c>
      <c r="J326">
        <v>49.310022629999999</v>
      </c>
      <c r="K326">
        <v>94.931522340000001</v>
      </c>
      <c r="L326">
        <v>34.901651200000003</v>
      </c>
      <c r="M326">
        <v>538.55699349999998</v>
      </c>
      <c r="O326">
        <v>432</v>
      </c>
      <c r="P326" t="s">
        <v>342</v>
      </c>
      <c r="Q326">
        <v>80.058641980000004</v>
      </c>
      <c r="R326">
        <v>5.5936574480000001</v>
      </c>
      <c r="S326">
        <v>48.332782680000001</v>
      </c>
    </row>
    <row r="327" spans="1:19" x14ac:dyDescent="0.2">
      <c r="A327">
        <v>0</v>
      </c>
      <c r="B327" t="s">
        <v>343</v>
      </c>
      <c r="C327">
        <v>31.1869988545246</v>
      </c>
      <c r="D327">
        <v>4.7561513660491901</v>
      </c>
      <c r="E327">
        <v>22.4546391752577</v>
      </c>
      <c r="G327">
        <v>587</v>
      </c>
      <c r="H327" t="s">
        <v>343</v>
      </c>
      <c r="I327">
        <v>80</v>
      </c>
      <c r="J327">
        <v>95.537524469999994</v>
      </c>
      <c r="K327">
        <v>61.565703939999999</v>
      </c>
      <c r="L327">
        <v>28.440784010000002</v>
      </c>
      <c r="M327">
        <v>346.64477770000002</v>
      </c>
      <c r="O327">
        <v>526</v>
      </c>
      <c r="P327" t="s">
        <v>343</v>
      </c>
      <c r="Q327">
        <v>80.005876069999999</v>
      </c>
      <c r="R327">
        <v>9.2154401830000001</v>
      </c>
      <c r="S327">
        <v>46.031215060000001</v>
      </c>
    </row>
    <row r="328" spans="1:19" x14ac:dyDescent="0.2">
      <c r="A328">
        <v>0</v>
      </c>
      <c r="B328" t="s">
        <v>344</v>
      </c>
      <c r="C328">
        <v>33.779166666666598</v>
      </c>
      <c r="D328">
        <v>6.0182807168417396</v>
      </c>
      <c r="E328">
        <v>24.320999999999898</v>
      </c>
      <c r="G328">
        <v>557</v>
      </c>
      <c r="H328" t="s">
        <v>344</v>
      </c>
      <c r="I328">
        <v>80</v>
      </c>
      <c r="J328">
        <v>98.568924589999995</v>
      </c>
      <c r="K328">
        <v>67.172620039999998</v>
      </c>
      <c r="L328">
        <v>34.931278069999998</v>
      </c>
      <c r="M328">
        <v>446.45361259999999</v>
      </c>
      <c r="O328">
        <v>495</v>
      </c>
      <c r="P328" t="s">
        <v>344</v>
      </c>
      <c r="Q328">
        <v>80.061205270000002</v>
      </c>
      <c r="R328">
        <v>11.15011166</v>
      </c>
      <c r="S328">
        <v>46.674063060000002</v>
      </c>
    </row>
    <row r="329" spans="1:19" x14ac:dyDescent="0.2">
      <c r="A329">
        <v>0</v>
      </c>
      <c r="B329" t="s">
        <v>345</v>
      </c>
      <c r="C329">
        <v>36.933333333333302</v>
      </c>
      <c r="D329">
        <v>7.1488888619880901</v>
      </c>
      <c r="E329">
        <v>26.591999999999899</v>
      </c>
      <c r="G329">
        <v>520</v>
      </c>
      <c r="H329" t="s">
        <v>345</v>
      </c>
      <c r="I329">
        <v>80</v>
      </c>
      <c r="J329">
        <v>98.663518690000004</v>
      </c>
      <c r="K329">
        <v>72.177789070000003</v>
      </c>
      <c r="L329">
        <v>40.369524200000001</v>
      </c>
      <c r="M329">
        <v>536.55751780000003</v>
      </c>
      <c r="O329">
        <v>433</v>
      </c>
      <c r="P329" t="s">
        <v>345</v>
      </c>
      <c r="Q329">
        <v>80.052631579999996</v>
      </c>
      <c r="R329">
        <v>11.52687375</v>
      </c>
      <c r="S329">
        <v>48.113671070000002</v>
      </c>
    </row>
    <row r="330" spans="1:19" x14ac:dyDescent="0.2">
      <c r="A330">
        <v>0</v>
      </c>
      <c r="B330" t="s">
        <v>346</v>
      </c>
      <c r="C330">
        <v>34.898611111111101</v>
      </c>
      <c r="D330">
        <v>6.7462866948470896</v>
      </c>
      <c r="E330">
        <v>25.126999999999999</v>
      </c>
      <c r="G330">
        <v>544</v>
      </c>
      <c r="H330" t="s">
        <v>346</v>
      </c>
      <c r="I330">
        <v>80</v>
      </c>
      <c r="J330">
        <v>98.602150019999996</v>
      </c>
      <c r="K330">
        <v>71.152368010000004</v>
      </c>
      <c r="L330">
        <v>39.206220930000001</v>
      </c>
      <c r="M330">
        <v>517.05025030000002</v>
      </c>
      <c r="O330">
        <v>464</v>
      </c>
      <c r="P330" t="s">
        <v>346</v>
      </c>
      <c r="Q330">
        <v>80.005268200000003</v>
      </c>
      <c r="R330">
        <v>11.69313286</v>
      </c>
      <c r="S330">
        <v>47.389393200000001</v>
      </c>
    </row>
    <row r="331" spans="1:19" x14ac:dyDescent="0.2">
      <c r="A331">
        <v>0</v>
      </c>
      <c r="B331" t="s">
        <v>347</v>
      </c>
      <c r="C331">
        <v>35.672222222222203</v>
      </c>
      <c r="D331">
        <v>7.0198306649823001</v>
      </c>
      <c r="E331">
        <v>25.683999999999902</v>
      </c>
      <c r="G331">
        <v>534</v>
      </c>
      <c r="H331" t="s">
        <v>347</v>
      </c>
      <c r="I331">
        <v>80</v>
      </c>
      <c r="J331">
        <v>98.627715660000007</v>
      </c>
      <c r="K331">
        <v>72.03196887</v>
      </c>
      <c r="L331">
        <v>40.191982359999997</v>
      </c>
      <c r="M331">
        <v>533.60965199999998</v>
      </c>
      <c r="O331">
        <v>421</v>
      </c>
      <c r="P331" t="s">
        <v>347</v>
      </c>
      <c r="Q331">
        <v>80.043269230000007</v>
      </c>
      <c r="R331">
        <v>10.853393779999999</v>
      </c>
      <c r="S331">
        <v>48.505631299999997</v>
      </c>
    </row>
    <row r="332" spans="1:19" x14ac:dyDescent="0.2">
      <c r="A332">
        <v>0</v>
      </c>
      <c r="B332" t="s">
        <v>348</v>
      </c>
      <c r="C332">
        <v>41.887499999999903</v>
      </c>
      <c r="D332">
        <v>10.171885607506701</v>
      </c>
      <c r="E332">
        <v>30.158999999999999</v>
      </c>
      <c r="G332">
        <v>460</v>
      </c>
      <c r="H332" t="s">
        <v>348</v>
      </c>
      <c r="I332">
        <v>80</v>
      </c>
      <c r="J332">
        <v>98.81710751</v>
      </c>
      <c r="K332">
        <v>84.775604060000006</v>
      </c>
      <c r="L332">
        <v>55.778111330000002</v>
      </c>
      <c r="M332">
        <v>809.25089149999997</v>
      </c>
      <c r="O332">
        <v>356</v>
      </c>
      <c r="P332" t="s">
        <v>348</v>
      </c>
      <c r="Q332">
        <v>80.081290850000002</v>
      </c>
      <c r="R332">
        <v>15.68702386</v>
      </c>
      <c r="S332">
        <v>50.185211840000001</v>
      </c>
    </row>
    <row r="333" spans="1:19" x14ac:dyDescent="0.2">
      <c r="A333">
        <v>0</v>
      </c>
      <c r="B333" t="s">
        <v>349</v>
      </c>
      <c r="C333">
        <v>32.934722222222199</v>
      </c>
      <c r="D333">
        <v>5.8085181461578896</v>
      </c>
      <c r="E333">
        <v>23.712999999999901</v>
      </c>
      <c r="G333">
        <v>568</v>
      </c>
      <c r="H333" t="s">
        <v>349</v>
      </c>
      <c r="I333">
        <v>80</v>
      </c>
      <c r="J333">
        <v>98.540819519999999</v>
      </c>
      <c r="K333">
        <v>66.599648509999994</v>
      </c>
      <c r="L333">
        <v>34.328112539999999</v>
      </c>
      <c r="M333">
        <v>436.70213569999999</v>
      </c>
      <c r="O333">
        <v>464</v>
      </c>
      <c r="P333" t="s">
        <v>349</v>
      </c>
      <c r="Q333">
        <v>80.013038550000005</v>
      </c>
      <c r="R333">
        <v>9.6863843050000007</v>
      </c>
      <c r="S333">
        <v>47.590671120000003</v>
      </c>
    </row>
    <row r="334" spans="1:19" x14ac:dyDescent="0.2">
      <c r="A334">
        <v>0</v>
      </c>
      <c r="B334" t="s">
        <v>350</v>
      </c>
      <c r="C334">
        <v>34.697222222222202</v>
      </c>
      <c r="D334">
        <v>6.5021276115972304</v>
      </c>
      <c r="E334">
        <v>24.9819999999999</v>
      </c>
      <c r="G334">
        <v>546</v>
      </c>
      <c r="H334" t="s">
        <v>350</v>
      </c>
      <c r="I334">
        <v>80</v>
      </c>
      <c r="J334">
        <v>98.59703768</v>
      </c>
      <c r="K334">
        <v>69.468170240000006</v>
      </c>
      <c r="L334">
        <v>37.370203949999997</v>
      </c>
      <c r="M334">
        <v>486.44803380000002</v>
      </c>
      <c r="O334">
        <v>448</v>
      </c>
      <c r="P334" t="s">
        <v>350</v>
      </c>
      <c r="Q334">
        <v>80.047758279999996</v>
      </c>
      <c r="R334">
        <v>11.492472080000001</v>
      </c>
      <c r="S334">
        <v>48.122005909999999</v>
      </c>
    </row>
    <row r="335" spans="1:19" x14ac:dyDescent="0.2">
      <c r="A335">
        <v>0</v>
      </c>
      <c r="B335" t="s">
        <v>351</v>
      </c>
      <c r="C335">
        <v>37.976992143658798</v>
      </c>
      <c r="D335">
        <v>7.9439332856283897</v>
      </c>
      <c r="E335">
        <v>27.3434343434343</v>
      </c>
      <c r="G335">
        <v>505</v>
      </c>
      <c r="H335" t="s">
        <v>351</v>
      </c>
      <c r="I335">
        <v>80</v>
      </c>
      <c r="J335">
        <v>97.714874559999998</v>
      </c>
      <c r="K335">
        <v>76.566613500000003</v>
      </c>
      <c r="L335">
        <v>44.991392820000002</v>
      </c>
      <c r="M335">
        <v>617.52699410000002</v>
      </c>
      <c r="O335">
        <v>405</v>
      </c>
      <c r="P335" t="s">
        <v>351</v>
      </c>
      <c r="Q335">
        <v>80.029599270000006</v>
      </c>
      <c r="R335">
        <v>13.060526449999999</v>
      </c>
      <c r="S335">
        <v>49.014539480000003</v>
      </c>
    </row>
    <row r="336" spans="1:19" x14ac:dyDescent="0.2">
      <c r="A336">
        <v>0</v>
      </c>
      <c r="B336" t="s">
        <v>352</v>
      </c>
      <c r="C336">
        <v>36.061111111111103</v>
      </c>
      <c r="D336">
        <v>6.90204921480656</v>
      </c>
      <c r="E336">
        <v>25.963999999999999</v>
      </c>
      <c r="G336">
        <v>528</v>
      </c>
      <c r="H336" t="s">
        <v>352</v>
      </c>
      <c r="I336">
        <v>80</v>
      </c>
      <c r="J336">
        <v>98.64305822</v>
      </c>
      <c r="K336">
        <v>70.980749419999995</v>
      </c>
      <c r="L336">
        <v>39.033506789999997</v>
      </c>
      <c r="M336">
        <v>514.09581760000003</v>
      </c>
      <c r="O336">
        <v>432</v>
      </c>
      <c r="P336" t="s">
        <v>352</v>
      </c>
      <c r="Q336">
        <v>80.185499059999998</v>
      </c>
      <c r="R336">
        <v>12.1319126</v>
      </c>
      <c r="S336">
        <v>48.64921665</v>
      </c>
    </row>
    <row r="337" spans="1:19" x14ac:dyDescent="0.2">
      <c r="A337">
        <v>0</v>
      </c>
      <c r="B337" t="s">
        <v>353</v>
      </c>
      <c r="C337">
        <v>38.761111111111099</v>
      </c>
      <c r="D337">
        <v>8.8214633659813408</v>
      </c>
      <c r="E337">
        <v>27.907999999999902</v>
      </c>
      <c r="G337">
        <v>497</v>
      </c>
      <c r="H337" t="s">
        <v>353</v>
      </c>
      <c r="I337">
        <v>80</v>
      </c>
      <c r="J337">
        <v>98.722366170000001</v>
      </c>
      <c r="K337">
        <v>80.195701249999999</v>
      </c>
      <c r="L337">
        <v>49.866354020000003</v>
      </c>
      <c r="M337">
        <v>701.92213909999998</v>
      </c>
      <c r="O337">
        <v>384</v>
      </c>
      <c r="P337" t="s">
        <v>353</v>
      </c>
      <c r="Q337">
        <v>80.082358670000005</v>
      </c>
      <c r="R337">
        <v>13.017431670000001</v>
      </c>
      <c r="S337">
        <v>49.523883069999997</v>
      </c>
    </row>
    <row r="338" spans="1:19" x14ac:dyDescent="0.2">
      <c r="A338">
        <v>0</v>
      </c>
      <c r="B338" t="s">
        <v>354</v>
      </c>
      <c r="C338">
        <v>40.142914653784203</v>
      </c>
      <c r="D338">
        <v>5.8735067025863703</v>
      </c>
      <c r="E338">
        <v>28.902898550724601</v>
      </c>
      <c r="G338">
        <v>480</v>
      </c>
      <c r="H338" t="s">
        <v>354</v>
      </c>
      <c r="I338">
        <v>80</v>
      </c>
      <c r="J338">
        <v>68.148460439999994</v>
      </c>
      <c r="K338">
        <v>90.01811859</v>
      </c>
      <c r="L338">
        <v>43.371634960000002</v>
      </c>
      <c r="M338">
        <v>650.15893310000001</v>
      </c>
      <c r="O338">
        <v>398</v>
      </c>
      <c r="P338" t="s">
        <v>354</v>
      </c>
      <c r="Q338">
        <v>80.008597879999996</v>
      </c>
      <c r="R338">
        <v>8.8510059699999992</v>
      </c>
      <c r="S338">
        <v>48.852858400000002</v>
      </c>
    </row>
    <row r="339" spans="1:19" x14ac:dyDescent="0.2">
      <c r="A339">
        <v>0</v>
      </c>
      <c r="B339" t="s">
        <v>355</v>
      </c>
      <c r="C339">
        <v>43.730555555555497</v>
      </c>
      <c r="D339">
        <v>11.184638475049899</v>
      </c>
      <c r="E339">
        <v>31.485999999999901</v>
      </c>
      <c r="G339">
        <v>438</v>
      </c>
      <c r="H339" t="s">
        <v>355</v>
      </c>
      <c r="I339">
        <v>80</v>
      </c>
      <c r="J339">
        <v>98.873483300000004</v>
      </c>
      <c r="K339">
        <v>87.788228970000006</v>
      </c>
      <c r="L339">
        <v>59.846987079999998</v>
      </c>
      <c r="M339">
        <v>884.9571929</v>
      </c>
      <c r="O339">
        <v>326</v>
      </c>
      <c r="P339" t="s">
        <v>355</v>
      </c>
      <c r="Q339">
        <v>80.006633500000007</v>
      </c>
      <c r="R339">
        <v>16.176543939999998</v>
      </c>
      <c r="S339">
        <v>50.748319119999998</v>
      </c>
    </row>
    <row r="340" spans="1:19" x14ac:dyDescent="0.2">
      <c r="A340">
        <v>0</v>
      </c>
      <c r="B340" t="s">
        <v>356</v>
      </c>
      <c r="C340">
        <v>37.037500000000001</v>
      </c>
      <c r="D340">
        <v>6.6662122104960702</v>
      </c>
      <c r="E340">
        <v>26.667000000000002</v>
      </c>
      <c r="G340">
        <v>517</v>
      </c>
      <c r="H340" t="s">
        <v>356</v>
      </c>
      <c r="I340">
        <v>80</v>
      </c>
      <c r="J340">
        <v>98.671192450000007</v>
      </c>
      <c r="K340">
        <v>68.97647431</v>
      </c>
      <c r="L340">
        <v>36.870772930000001</v>
      </c>
      <c r="M340">
        <v>478.0935652</v>
      </c>
      <c r="O340">
        <v>452</v>
      </c>
      <c r="P340" t="s">
        <v>356</v>
      </c>
      <c r="Q340">
        <v>80.000420879999993</v>
      </c>
      <c r="R340">
        <v>12.603934750000001</v>
      </c>
      <c r="S340">
        <v>48.009317250000002</v>
      </c>
    </row>
    <row r="341" spans="1:19" x14ac:dyDescent="0.2">
      <c r="A341">
        <v>0</v>
      </c>
      <c r="B341" t="s">
        <v>357</v>
      </c>
      <c r="C341">
        <v>33.2847222222222</v>
      </c>
      <c r="D341">
        <v>5.58534254563952</v>
      </c>
      <c r="E341">
        <v>23.9649999999999</v>
      </c>
      <c r="G341">
        <v>562</v>
      </c>
      <c r="H341" t="s">
        <v>357</v>
      </c>
      <c r="I341">
        <v>80</v>
      </c>
      <c r="J341">
        <v>98.556148570000005</v>
      </c>
      <c r="K341">
        <v>64.352967870000001</v>
      </c>
      <c r="L341">
        <v>32.056106069999998</v>
      </c>
      <c r="M341">
        <v>400.24719649999997</v>
      </c>
      <c r="O341">
        <v>520</v>
      </c>
      <c r="P341" t="s">
        <v>357</v>
      </c>
      <c r="Q341">
        <v>80.014880950000006</v>
      </c>
      <c r="R341">
        <v>10.02274021</v>
      </c>
      <c r="S341">
        <v>45.83128919</v>
      </c>
    </row>
    <row r="342" spans="1:19" x14ac:dyDescent="0.2">
      <c r="A342">
        <v>0</v>
      </c>
      <c r="B342" t="s">
        <v>358</v>
      </c>
      <c r="C342">
        <v>32.866161616161598</v>
      </c>
      <c r="D342">
        <v>5.9588001577331697</v>
      </c>
      <c r="E342">
        <v>23.6636363636363</v>
      </c>
      <c r="G342">
        <v>568</v>
      </c>
      <c r="H342" t="s">
        <v>358</v>
      </c>
      <c r="I342">
        <v>80</v>
      </c>
      <c r="J342">
        <v>97.555411320000005</v>
      </c>
      <c r="K342">
        <v>68.112711619999999</v>
      </c>
      <c r="L342">
        <v>35.546560640000003</v>
      </c>
      <c r="M342">
        <v>457.76986210000001</v>
      </c>
      <c r="O342">
        <v>460</v>
      </c>
      <c r="P342" t="s">
        <v>358</v>
      </c>
      <c r="Q342">
        <v>80.194444439999998</v>
      </c>
      <c r="R342">
        <v>9.9798327699999998</v>
      </c>
      <c r="S342">
        <v>47.900137340000001</v>
      </c>
    </row>
    <row r="343" spans="1:19" x14ac:dyDescent="0.2">
      <c r="A343">
        <v>0</v>
      </c>
      <c r="B343" t="s">
        <v>359</v>
      </c>
      <c r="C343">
        <v>33.274999999999999</v>
      </c>
      <c r="D343">
        <v>5.93133007157018</v>
      </c>
      <c r="E343">
        <v>23.957999999999998</v>
      </c>
      <c r="G343">
        <v>562</v>
      </c>
      <c r="H343" t="s">
        <v>359</v>
      </c>
      <c r="I343">
        <v>80</v>
      </c>
      <c r="J343">
        <v>98.556148570000005</v>
      </c>
      <c r="K343">
        <v>66.699463750000007</v>
      </c>
      <c r="L343">
        <v>34.436443269999998</v>
      </c>
      <c r="M343">
        <v>438.43776550000001</v>
      </c>
      <c r="O343">
        <v>469</v>
      </c>
      <c r="P343" t="s">
        <v>359</v>
      </c>
      <c r="Q343">
        <v>80.026729560000007</v>
      </c>
      <c r="R343">
        <v>10.40829914</v>
      </c>
      <c r="S343">
        <v>47.359351570000001</v>
      </c>
    </row>
    <row r="344" spans="1:19" x14ac:dyDescent="0.2">
      <c r="A344">
        <v>0</v>
      </c>
      <c r="B344" t="s">
        <v>360</v>
      </c>
      <c r="C344">
        <v>36.552777777777699</v>
      </c>
      <c r="D344">
        <v>7.26035256933746</v>
      </c>
      <c r="E344">
        <v>26.317999999999898</v>
      </c>
      <c r="G344">
        <v>523</v>
      </c>
      <c r="H344" t="s">
        <v>360</v>
      </c>
      <c r="I344">
        <v>80</v>
      </c>
      <c r="J344">
        <v>98.655845510000006</v>
      </c>
      <c r="K344">
        <v>72.797627750000004</v>
      </c>
      <c r="L344">
        <v>41.062667529999999</v>
      </c>
      <c r="M344">
        <v>548.31817149999995</v>
      </c>
      <c r="O344">
        <v>434</v>
      </c>
      <c r="P344" t="s">
        <v>360</v>
      </c>
      <c r="Q344">
        <v>80.0026455</v>
      </c>
      <c r="R344">
        <v>12.889627580000001</v>
      </c>
      <c r="S344">
        <v>48.33731066</v>
      </c>
    </row>
    <row r="345" spans="1:19" x14ac:dyDescent="0.2">
      <c r="A345">
        <v>0</v>
      </c>
      <c r="B345" t="s">
        <v>361</v>
      </c>
      <c r="C345">
        <v>40.031944444444399</v>
      </c>
      <c r="D345">
        <v>8.6773404468034201</v>
      </c>
      <c r="E345">
        <v>28.822999999999901</v>
      </c>
      <c r="G345">
        <v>481</v>
      </c>
      <c r="H345" t="s">
        <v>361</v>
      </c>
      <c r="I345">
        <v>80</v>
      </c>
      <c r="J345">
        <v>98.763324240000003</v>
      </c>
      <c r="K345">
        <v>78.411192600000007</v>
      </c>
      <c r="L345">
        <v>47.691578749999998</v>
      </c>
      <c r="M345">
        <v>663.13149439999995</v>
      </c>
      <c r="O345">
        <v>414</v>
      </c>
      <c r="P345" t="s">
        <v>361</v>
      </c>
      <c r="Q345">
        <v>80.04311774</v>
      </c>
      <c r="R345">
        <v>14.19010697</v>
      </c>
      <c r="S345">
        <v>48.739842230000001</v>
      </c>
    </row>
    <row r="346" spans="1:19" x14ac:dyDescent="0.2">
      <c r="A346">
        <v>0</v>
      </c>
      <c r="B346" t="s">
        <v>362</v>
      </c>
      <c r="C346">
        <v>36.505555555555503</v>
      </c>
      <c r="D346">
        <v>7.2786978996381002</v>
      </c>
      <c r="E346">
        <v>26.283999999999899</v>
      </c>
      <c r="G346">
        <v>524</v>
      </c>
      <c r="H346" t="s">
        <v>362</v>
      </c>
      <c r="I346">
        <v>80</v>
      </c>
      <c r="J346">
        <v>98.653287919999997</v>
      </c>
      <c r="K346">
        <v>73.147134230000006</v>
      </c>
      <c r="L346">
        <v>41.456828719999997</v>
      </c>
      <c r="M346">
        <v>555.02760209999997</v>
      </c>
      <c r="O346">
        <v>439</v>
      </c>
      <c r="P346" t="s">
        <v>362</v>
      </c>
      <c r="Q346">
        <v>80.055555560000002</v>
      </c>
      <c r="R346">
        <v>12.612962939999999</v>
      </c>
      <c r="S346">
        <v>48.260291430000002</v>
      </c>
    </row>
    <row r="347" spans="1:19" x14ac:dyDescent="0.2">
      <c r="A347">
        <v>0</v>
      </c>
      <c r="B347" t="s">
        <v>363</v>
      </c>
      <c r="C347">
        <v>38.602777777777703</v>
      </c>
      <c r="D347">
        <v>8.1306302830495891</v>
      </c>
      <c r="E347">
        <v>27.794</v>
      </c>
      <c r="G347">
        <v>499</v>
      </c>
      <c r="H347" t="s">
        <v>363</v>
      </c>
      <c r="I347">
        <v>80</v>
      </c>
      <c r="J347">
        <v>98.717247599999993</v>
      </c>
      <c r="K347">
        <v>76.443716679999994</v>
      </c>
      <c r="L347">
        <v>45.30712535</v>
      </c>
      <c r="M347">
        <v>621.3166751</v>
      </c>
      <c r="O347">
        <v>421</v>
      </c>
      <c r="P347" t="s">
        <v>363</v>
      </c>
      <c r="Q347">
        <v>80.06903595</v>
      </c>
      <c r="R347">
        <v>14.30263233</v>
      </c>
      <c r="S347">
        <v>48.795710769999999</v>
      </c>
    </row>
    <row r="348" spans="1:19" x14ac:dyDescent="0.2">
      <c r="A348">
        <v>0</v>
      </c>
      <c r="B348" t="s">
        <v>364</v>
      </c>
      <c r="C348">
        <v>37.7291666666666</v>
      </c>
      <c r="D348">
        <v>7.4931767862931604</v>
      </c>
      <c r="E348">
        <v>27.164999999999999</v>
      </c>
      <c r="G348">
        <v>510</v>
      </c>
      <c r="H348" t="s">
        <v>364</v>
      </c>
      <c r="I348">
        <v>80</v>
      </c>
      <c r="J348">
        <v>98.689100240000002</v>
      </c>
      <c r="K348">
        <v>73.54144153</v>
      </c>
      <c r="L348">
        <v>41.920200180000002</v>
      </c>
      <c r="M348">
        <v>562.87716439999997</v>
      </c>
      <c r="O348">
        <v>431</v>
      </c>
      <c r="P348" t="s">
        <v>364</v>
      </c>
      <c r="Q348">
        <v>80.041245790000005</v>
      </c>
      <c r="R348">
        <v>13.43089823</v>
      </c>
      <c r="S348">
        <v>48.463174559999999</v>
      </c>
    </row>
    <row r="349" spans="1:19" x14ac:dyDescent="0.2">
      <c r="A349">
        <v>0</v>
      </c>
      <c r="B349" t="s">
        <v>365</v>
      </c>
      <c r="C349">
        <v>38.420833333333299</v>
      </c>
      <c r="D349">
        <v>8.3492450764331103</v>
      </c>
      <c r="E349">
        <v>27.662999999999901</v>
      </c>
      <c r="G349">
        <v>501</v>
      </c>
      <c r="H349" t="s">
        <v>365</v>
      </c>
      <c r="I349">
        <v>80</v>
      </c>
      <c r="J349">
        <v>98.712129300000001</v>
      </c>
      <c r="K349">
        <v>77.693877479999998</v>
      </c>
      <c r="L349">
        <v>46.798722099999999</v>
      </c>
      <c r="M349">
        <v>647.46740290000002</v>
      </c>
      <c r="O349">
        <v>392</v>
      </c>
      <c r="P349" t="s">
        <v>365</v>
      </c>
      <c r="Q349">
        <v>80.034391529999994</v>
      </c>
      <c r="R349">
        <v>13.712653769999999</v>
      </c>
      <c r="S349">
        <v>49.330059489999996</v>
      </c>
    </row>
    <row r="350" spans="1:19" x14ac:dyDescent="0.2">
      <c r="A350">
        <v>0</v>
      </c>
      <c r="B350" t="s">
        <v>366</v>
      </c>
      <c r="C350">
        <v>37.5763888888888</v>
      </c>
      <c r="D350">
        <v>8.1255118432187405</v>
      </c>
      <c r="E350">
        <v>27.0549999999999</v>
      </c>
      <c r="G350">
        <v>511</v>
      </c>
      <c r="H350" t="s">
        <v>366</v>
      </c>
      <c r="I350">
        <v>80</v>
      </c>
      <c r="J350">
        <v>98.686541779999999</v>
      </c>
      <c r="K350">
        <v>76.878260159999996</v>
      </c>
      <c r="L350">
        <v>45.809431719999999</v>
      </c>
      <c r="M350">
        <v>630.14765179999995</v>
      </c>
      <c r="O350">
        <v>414</v>
      </c>
      <c r="P350" t="s">
        <v>366</v>
      </c>
      <c r="Q350">
        <v>80.044354839999997</v>
      </c>
      <c r="R350">
        <v>13.363301720000001</v>
      </c>
      <c r="S350">
        <v>48.597296030000003</v>
      </c>
    </row>
    <row r="351" spans="1:19" x14ac:dyDescent="0.2">
      <c r="A351">
        <v>0</v>
      </c>
      <c r="B351" t="s">
        <v>367</v>
      </c>
      <c r="C351">
        <v>34.740277777777699</v>
      </c>
      <c r="D351">
        <v>6.4390153713810996</v>
      </c>
      <c r="E351">
        <v>25.013000000000002</v>
      </c>
      <c r="G351">
        <v>546</v>
      </c>
      <c r="H351" t="s">
        <v>367</v>
      </c>
      <c r="I351">
        <v>80</v>
      </c>
      <c r="J351">
        <v>98.59703768</v>
      </c>
      <c r="K351">
        <v>69.178667099999998</v>
      </c>
      <c r="L351">
        <v>37.059378199999998</v>
      </c>
      <c r="M351">
        <v>481.30592330000002</v>
      </c>
      <c r="O351">
        <v>448</v>
      </c>
      <c r="P351" t="s">
        <v>367</v>
      </c>
      <c r="Q351">
        <v>80.010536400000007</v>
      </c>
      <c r="R351">
        <v>11.51926132</v>
      </c>
      <c r="S351">
        <v>47.886103839999997</v>
      </c>
    </row>
    <row r="352" spans="1:19" x14ac:dyDescent="0.2">
      <c r="A352">
        <v>0</v>
      </c>
      <c r="B352" t="s">
        <v>368</v>
      </c>
      <c r="C352">
        <v>36.953124999999901</v>
      </c>
      <c r="D352">
        <v>7.2017760035149498</v>
      </c>
      <c r="E352">
        <v>26.606249999999999</v>
      </c>
      <c r="G352">
        <v>517</v>
      </c>
      <c r="H352" t="s">
        <v>368</v>
      </c>
      <c r="I352">
        <v>80</v>
      </c>
      <c r="J352">
        <v>94.724344759999994</v>
      </c>
      <c r="K352">
        <v>75.398693469999998</v>
      </c>
      <c r="L352">
        <v>42.294036130000002</v>
      </c>
      <c r="M352">
        <v>575.66447740000001</v>
      </c>
      <c r="O352">
        <v>437</v>
      </c>
      <c r="P352" t="s">
        <v>368</v>
      </c>
      <c r="Q352">
        <v>80.032186949999996</v>
      </c>
      <c r="R352">
        <v>13.066316390000001</v>
      </c>
      <c r="S352">
        <v>48.461545399999999</v>
      </c>
    </row>
    <row r="353" spans="1:19" x14ac:dyDescent="0.2">
      <c r="A353">
        <v>0</v>
      </c>
      <c r="B353" t="s">
        <v>369</v>
      </c>
      <c r="C353">
        <v>40.331196581196501</v>
      </c>
      <c r="D353">
        <v>3.3245283792064799</v>
      </c>
      <c r="E353">
        <v>29.038461538461501</v>
      </c>
      <c r="G353">
        <v>478</v>
      </c>
      <c r="H353" t="s">
        <v>369</v>
      </c>
      <c r="I353">
        <v>80</v>
      </c>
      <c r="J353">
        <v>38.520692250000003</v>
      </c>
      <c r="K353">
        <v>112.7045105</v>
      </c>
      <c r="L353">
        <v>38.429661469999999</v>
      </c>
      <c r="M353">
        <v>651.10227010000006</v>
      </c>
      <c r="O353">
        <v>404</v>
      </c>
      <c r="P353" t="s">
        <v>369</v>
      </c>
      <c r="Q353">
        <v>80.060699589999999</v>
      </c>
      <c r="R353">
        <v>5.6133315330000002</v>
      </c>
      <c r="S353">
        <v>49.12297753</v>
      </c>
    </row>
    <row r="354" spans="1:19" x14ac:dyDescent="0.2">
      <c r="A354">
        <v>0</v>
      </c>
      <c r="B354" t="s">
        <v>370</v>
      </c>
      <c r="C354">
        <v>37.794943820224702</v>
      </c>
      <c r="D354">
        <v>7.03737253296178</v>
      </c>
      <c r="E354">
        <v>27.2123595505617</v>
      </c>
      <c r="G354">
        <v>509</v>
      </c>
      <c r="H354" t="s">
        <v>370</v>
      </c>
      <c r="I354">
        <v>80</v>
      </c>
      <c r="J354">
        <v>87.835576290000006</v>
      </c>
      <c r="K354">
        <v>79.253607349999996</v>
      </c>
      <c r="L354">
        <v>43.330970309999998</v>
      </c>
      <c r="M354">
        <v>606.01630769999997</v>
      </c>
      <c r="O354">
        <v>417</v>
      </c>
      <c r="P354" t="s">
        <v>370</v>
      </c>
      <c r="Q354">
        <v>80.054580900000005</v>
      </c>
      <c r="R354">
        <v>12.00764345</v>
      </c>
      <c r="S354">
        <v>48.751757040000001</v>
      </c>
    </row>
    <row r="355" spans="1:19" x14ac:dyDescent="0.2">
      <c r="A355">
        <v>0</v>
      </c>
      <c r="B355" t="s">
        <v>371</v>
      </c>
      <c r="C355">
        <v>36.331790123456699</v>
      </c>
      <c r="D355">
        <v>6.4726759658679898</v>
      </c>
      <c r="E355">
        <v>26.1588888888888</v>
      </c>
      <c r="G355">
        <v>526</v>
      </c>
      <c r="H355" t="s">
        <v>371</v>
      </c>
      <c r="I355">
        <v>80</v>
      </c>
      <c r="J355">
        <v>88.783355639999996</v>
      </c>
      <c r="K355">
        <v>75.477551640000001</v>
      </c>
      <c r="L355">
        <v>39.724372430000003</v>
      </c>
      <c r="M355">
        <v>540.9967163</v>
      </c>
      <c r="O355">
        <v>447</v>
      </c>
      <c r="P355" t="s">
        <v>371</v>
      </c>
      <c r="Q355">
        <v>80.049329499999999</v>
      </c>
      <c r="R355">
        <v>11.69483417</v>
      </c>
      <c r="S355">
        <v>47.87006195</v>
      </c>
    </row>
    <row r="356" spans="1:19" x14ac:dyDescent="0.2">
      <c r="A356">
        <v>0</v>
      </c>
      <c r="B356" t="s">
        <v>372</v>
      </c>
      <c r="C356">
        <v>38.2222222222222</v>
      </c>
      <c r="D356">
        <v>0.58457656540570102</v>
      </c>
      <c r="E356">
        <v>27.52</v>
      </c>
      <c r="G356">
        <v>503</v>
      </c>
      <c r="H356" t="s">
        <v>372</v>
      </c>
      <c r="I356">
        <v>80</v>
      </c>
      <c r="J356">
        <v>4.9353505630000001</v>
      </c>
      <c r="K356">
        <v>324.80745100000001</v>
      </c>
      <c r="L356">
        <v>40.894024659999999</v>
      </c>
      <c r="M356">
        <v>1233.1978360000001</v>
      </c>
      <c r="O356">
        <v>335</v>
      </c>
      <c r="P356" t="s">
        <v>372</v>
      </c>
      <c r="Q356">
        <v>80.046296299999995</v>
      </c>
      <c r="R356">
        <v>0.79165009900000005</v>
      </c>
      <c r="S356">
        <v>49.739413669999998</v>
      </c>
    </row>
    <row r="357" spans="1:19" x14ac:dyDescent="0.2">
      <c r="A357">
        <v>0</v>
      </c>
      <c r="B357" t="s">
        <v>373</v>
      </c>
      <c r="C357">
        <v>37.883391203703702</v>
      </c>
      <c r="D357">
        <v>8.0890772224187302</v>
      </c>
      <c r="E357">
        <v>27.2760416666666</v>
      </c>
      <c r="G357">
        <v>508</v>
      </c>
      <c r="H357" t="s">
        <v>373</v>
      </c>
      <c r="I357">
        <v>80</v>
      </c>
      <c r="J357">
        <v>94.746448650000005</v>
      </c>
      <c r="K357">
        <v>80.061086590000002</v>
      </c>
      <c r="L357">
        <v>47.697518150000001</v>
      </c>
      <c r="M357">
        <v>670.77935630000002</v>
      </c>
      <c r="O357">
        <v>394</v>
      </c>
      <c r="P357" t="s">
        <v>373</v>
      </c>
      <c r="Q357">
        <v>80.065476189999998</v>
      </c>
      <c r="R357">
        <v>12.532884940000001</v>
      </c>
      <c r="S357">
        <v>49.313980839999999</v>
      </c>
    </row>
    <row r="358" spans="1:19" x14ac:dyDescent="0.2">
      <c r="A358">
        <v>0</v>
      </c>
      <c r="B358" t="s">
        <v>374</v>
      </c>
      <c r="C358">
        <v>39.7482638888889</v>
      </c>
      <c r="D358">
        <v>8.4222549043043706</v>
      </c>
      <c r="E358">
        <v>28.618749999999999</v>
      </c>
      <c r="G358">
        <v>486</v>
      </c>
      <c r="H358" t="s">
        <v>374</v>
      </c>
      <c r="I358">
        <v>80</v>
      </c>
      <c r="J358">
        <v>94.800502100000003</v>
      </c>
      <c r="K358">
        <v>80.527921770000006</v>
      </c>
      <c r="L358">
        <v>48.282917140000002</v>
      </c>
      <c r="M358">
        <v>681.16571620000002</v>
      </c>
      <c r="O358">
        <v>373</v>
      </c>
      <c r="P358" t="s">
        <v>374</v>
      </c>
      <c r="Q358">
        <v>80.000957850000006</v>
      </c>
      <c r="R358">
        <v>12.83069558</v>
      </c>
      <c r="S358">
        <v>49.668058729999998</v>
      </c>
    </row>
    <row r="359" spans="1:19" x14ac:dyDescent="0.2">
      <c r="A359">
        <v>0</v>
      </c>
      <c r="B359" t="s">
        <v>375</v>
      </c>
      <c r="C359">
        <v>38.078410689170099</v>
      </c>
      <c r="D359">
        <v>6.5348323765192697</v>
      </c>
      <c r="E359">
        <v>27.416455696202501</v>
      </c>
      <c r="G359">
        <v>504</v>
      </c>
      <c r="H359" t="s">
        <v>375</v>
      </c>
      <c r="I359">
        <v>80</v>
      </c>
      <c r="J359">
        <v>77.976517360000003</v>
      </c>
      <c r="K359">
        <v>85.478281499999994</v>
      </c>
      <c r="L359">
        <v>44.747139769999997</v>
      </c>
      <c r="M359">
        <v>652.13476279999998</v>
      </c>
      <c r="O359">
        <v>385</v>
      </c>
      <c r="P359" t="s">
        <v>375</v>
      </c>
      <c r="Q359">
        <v>80.046296299999995</v>
      </c>
      <c r="R359">
        <v>9.9433325260000007</v>
      </c>
      <c r="S359">
        <v>49.216823259999998</v>
      </c>
    </row>
    <row r="360" spans="1:19" x14ac:dyDescent="0.2">
      <c r="A360">
        <v>0</v>
      </c>
      <c r="B360" t="s">
        <v>376</v>
      </c>
      <c r="C360">
        <v>35.6619769119769</v>
      </c>
      <c r="D360">
        <v>5.1243955051342098</v>
      </c>
      <c r="E360">
        <v>25.676623376623301</v>
      </c>
      <c r="G360">
        <v>534</v>
      </c>
      <c r="H360" t="s">
        <v>376</v>
      </c>
      <c r="I360">
        <v>80</v>
      </c>
      <c r="J360">
        <v>75.943341050000001</v>
      </c>
      <c r="K360">
        <v>77.641429099999996</v>
      </c>
      <c r="L360">
        <v>35.955606770000003</v>
      </c>
      <c r="M360">
        <v>497.26831659999999</v>
      </c>
      <c r="O360">
        <v>423</v>
      </c>
      <c r="P360" t="s">
        <v>376</v>
      </c>
      <c r="Q360">
        <v>80.167328040000001</v>
      </c>
      <c r="R360">
        <v>8.6259697880000008</v>
      </c>
      <c r="S360">
        <v>48.682458680000003</v>
      </c>
    </row>
    <row r="361" spans="1:19" x14ac:dyDescent="0.2">
      <c r="A361">
        <v>0</v>
      </c>
      <c r="B361" t="s">
        <v>377</v>
      </c>
      <c r="C361">
        <v>38.387499999999903</v>
      </c>
      <c r="D361">
        <v>8.0151743968356808</v>
      </c>
      <c r="E361">
        <v>27.6389999999999</v>
      </c>
      <c r="G361">
        <v>501</v>
      </c>
      <c r="H361" t="s">
        <v>377</v>
      </c>
      <c r="I361">
        <v>80</v>
      </c>
      <c r="J361">
        <v>98.712129300000001</v>
      </c>
      <c r="K361">
        <v>75.971426809999997</v>
      </c>
      <c r="L361">
        <v>44.746695369999998</v>
      </c>
      <c r="M361">
        <v>611.56328210000004</v>
      </c>
      <c r="O361">
        <v>392</v>
      </c>
      <c r="P361" t="s">
        <v>377</v>
      </c>
      <c r="Q361">
        <v>80.004629629999997</v>
      </c>
      <c r="R361">
        <v>12.81911551</v>
      </c>
      <c r="S361">
        <v>49.231902900000001</v>
      </c>
    </row>
    <row r="362" spans="1:19" x14ac:dyDescent="0.2">
      <c r="A362">
        <v>0</v>
      </c>
      <c r="B362" t="s">
        <v>378</v>
      </c>
      <c r="C362">
        <v>35.605555555555497</v>
      </c>
      <c r="D362">
        <v>7.4197255646540698</v>
      </c>
      <c r="E362">
        <v>25.6359999999999</v>
      </c>
      <c r="G362">
        <v>535</v>
      </c>
      <c r="H362" t="s">
        <v>378</v>
      </c>
      <c r="I362">
        <v>80</v>
      </c>
      <c r="J362">
        <v>98.62515879</v>
      </c>
      <c r="K362">
        <v>74.267215770000007</v>
      </c>
      <c r="L362">
        <v>42.723997650000001</v>
      </c>
      <c r="M362">
        <v>576.74695789999998</v>
      </c>
      <c r="O362">
        <v>430</v>
      </c>
      <c r="P362" t="s">
        <v>378</v>
      </c>
      <c r="Q362">
        <v>80.023148149999997</v>
      </c>
      <c r="R362">
        <v>11.49291874</v>
      </c>
      <c r="S362">
        <v>48.098652790000003</v>
      </c>
    </row>
    <row r="363" spans="1:19" x14ac:dyDescent="0.2">
      <c r="A363">
        <v>0</v>
      </c>
      <c r="B363" t="s">
        <v>379</v>
      </c>
      <c r="C363">
        <v>35.591666666666598</v>
      </c>
      <c r="D363">
        <v>6.5008207090533396</v>
      </c>
      <c r="E363">
        <v>25.625999999999902</v>
      </c>
      <c r="G363">
        <v>535</v>
      </c>
      <c r="H363" t="s">
        <v>379</v>
      </c>
      <c r="I363">
        <v>80</v>
      </c>
      <c r="J363">
        <v>98.62515879</v>
      </c>
      <c r="K363">
        <v>68.836856780000005</v>
      </c>
      <c r="L363">
        <v>36.704529350000001</v>
      </c>
      <c r="M363">
        <v>475.41294370000003</v>
      </c>
      <c r="O363">
        <v>444</v>
      </c>
      <c r="P363" t="s">
        <v>379</v>
      </c>
      <c r="Q363">
        <v>80.010912700000006</v>
      </c>
      <c r="R363">
        <v>11.153890150000001</v>
      </c>
      <c r="S363">
        <v>48.232418869999997</v>
      </c>
    </row>
    <row r="364" spans="1:19" x14ac:dyDescent="0.2">
      <c r="A364">
        <v>0</v>
      </c>
      <c r="B364" t="s">
        <v>380</v>
      </c>
      <c r="C364">
        <v>36.725000000000001</v>
      </c>
      <c r="D364">
        <v>7.4135916049979302</v>
      </c>
      <c r="E364">
        <v>26.442</v>
      </c>
      <c r="G364">
        <v>522</v>
      </c>
      <c r="H364" t="s">
        <v>380</v>
      </c>
      <c r="I364">
        <v>80</v>
      </c>
      <c r="J364">
        <v>98.65840317</v>
      </c>
      <c r="K364">
        <v>73.673614420000007</v>
      </c>
      <c r="L364">
        <v>42.05793224</v>
      </c>
      <c r="M364">
        <v>565.27916300000004</v>
      </c>
      <c r="O364">
        <v>447</v>
      </c>
      <c r="P364" t="s">
        <v>380</v>
      </c>
      <c r="Q364">
        <v>80.088541669999998</v>
      </c>
      <c r="R364">
        <v>13.121850439999999</v>
      </c>
      <c r="S364">
        <v>48.040050090000001</v>
      </c>
    </row>
    <row r="365" spans="1:19" x14ac:dyDescent="0.2">
      <c r="A365">
        <v>0</v>
      </c>
      <c r="B365" t="s">
        <v>381</v>
      </c>
      <c r="C365">
        <v>37.2916666666666</v>
      </c>
      <c r="D365">
        <v>7.5007409560048401</v>
      </c>
      <c r="E365">
        <v>26.849999999999898</v>
      </c>
      <c r="G365">
        <v>514</v>
      </c>
      <c r="H365" t="s">
        <v>381</v>
      </c>
      <c r="I365">
        <v>80</v>
      </c>
      <c r="J365">
        <v>98.678866819999996</v>
      </c>
      <c r="K365">
        <v>73.792678679999995</v>
      </c>
      <c r="L365">
        <v>42.202733950000002</v>
      </c>
      <c r="M365">
        <v>567.72450930000002</v>
      </c>
      <c r="O365">
        <v>441</v>
      </c>
      <c r="P365" t="s">
        <v>381</v>
      </c>
      <c r="Q365">
        <v>80.021857920000002</v>
      </c>
      <c r="R365">
        <v>12.547750649999999</v>
      </c>
      <c r="S365">
        <v>48.19772974</v>
      </c>
    </row>
    <row r="366" spans="1:19" x14ac:dyDescent="0.2">
      <c r="A366">
        <v>0</v>
      </c>
      <c r="B366" t="s">
        <v>382</v>
      </c>
      <c r="C366">
        <v>35.123611111111103</v>
      </c>
      <c r="D366">
        <v>6.66651380339081</v>
      </c>
      <c r="E366">
        <v>25.288999999999898</v>
      </c>
      <c r="G366">
        <v>540</v>
      </c>
      <c r="H366" t="s">
        <v>382</v>
      </c>
      <c r="I366">
        <v>80</v>
      </c>
      <c r="J366">
        <v>98.612375479999997</v>
      </c>
      <c r="K366">
        <v>70.250234610000007</v>
      </c>
      <c r="L366">
        <v>38.222303799999999</v>
      </c>
      <c r="M366">
        <v>500.58304010000001</v>
      </c>
      <c r="O366">
        <v>459</v>
      </c>
      <c r="P366" t="s">
        <v>382</v>
      </c>
      <c r="Q366">
        <v>80.081896549999996</v>
      </c>
      <c r="R366">
        <v>11.54773864</v>
      </c>
      <c r="S366">
        <v>47.89159222</v>
      </c>
    </row>
    <row r="367" spans="1:19" x14ac:dyDescent="0.2">
      <c r="A367">
        <v>0</v>
      </c>
      <c r="B367" t="s">
        <v>383</v>
      </c>
      <c r="C367">
        <v>37.184722222222199</v>
      </c>
      <c r="D367">
        <v>8.0737918033626901</v>
      </c>
      <c r="E367">
        <v>26.773</v>
      </c>
      <c r="G367">
        <v>515</v>
      </c>
      <c r="H367" t="s">
        <v>383</v>
      </c>
      <c r="I367">
        <v>80</v>
      </c>
      <c r="J367">
        <v>98.676308629999994</v>
      </c>
      <c r="K367">
        <v>76.993298460000005</v>
      </c>
      <c r="L367">
        <v>45.941865630000002</v>
      </c>
      <c r="M367">
        <v>632.48431819999996</v>
      </c>
      <c r="O367">
        <v>419</v>
      </c>
      <c r="P367" t="s">
        <v>383</v>
      </c>
      <c r="Q367">
        <v>80.062386160000003</v>
      </c>
      <c r="R367">
        <v>13.18898184</v>
      </c>
      <c r="S367">
        <v>48.291850580000002</v>
      </c>
    </row>
    <row r="368" spans="1:19" x14ac:dyDescent="0.2">
      <c r="A368">
        <v>0</v>
      </c>
      <c r="B368" t="s">
        <v>384</v>
      </c>
      <c r="C368">
        <v>35.908333333333303</v>
      </c>
      <c r="D368">
        <v>6.9471703392937396</v>
      </c>
      <c r="E368">
        <v>25.8539999999999</v>
      </c>
      <c r="G368">
        <v>532</v>
      </c>
      <c r="H368" t="s">
        <v>384</v>
      </c>
      <c r="I368">
        <v>80</v>
      </c>
      <c r="J368">
        <v>98.632829580000006</v>
      </c>
      <c r="K368">
        <v>71.701780619999994</v>
      </c>
      <c r="L368">
        <v>39.826418740000001</v>
      </c>
      <c r="M368">
        <v>527.43462969999996</v>
      </c>
      <c r="O368">
        <v>432</v>
      </c>
      <c r="P368" t="s">
        <v>384</v>
      </c>
      <c r="Q368">
        <v>80.362052730000002</v>
      </c>
      <c r="R368">
        <v>12.2368255</v>
      </c>
      <c r="S368">
        <v>48.644857039999998</v>
      </c>
    </row>
    <row r="369" spans="1:19" x14ac:dyDescent="0.2">
      <c r="A369">
        <v>0</v>
      </c>
      <c r="B369" t="s">
        <v>385</v>
      </c>
      <c r="C369">
        <v>37.1875</v>
      </c>
      <c r="D369">
        <v>7.6539399363589897</v>
      </c>
      <c r="E369">
        <v>26.774999999999899</v>
      </c>
      <c r="G369">
        <v>515</v>
      </c>
      <c r="H369" t="s">
        <v>385</v>
      </c>
      <c r="I369">
        <v>80</v>
      </c>
      <c r="J369">
        <v>98.676308629999994</v>
      </c>
      <c r="K369">
        <v>74.692993939999994</v>
      </c>
      <c r="L369">
        <v>43.237692789999997</v>
      </c>
      <c r="M369">
        <v>585.50186359999998</v>
      </c>
      <c r="O369">
        <v>442</v>
      </c>
      <c r="P369" t="s">
        <v>385</v>
      </c>
      <c r="Q369">
        <v>80.016927080000002</v>
      </c>
      <c r="R369">
        <v>13.24421424</v>
      </c>
      <c r="S369">
        <v>48.242167600000002</v>
      </c>
    </row>
    <row r="370" spans="1:19" x14ac:dyDescent="0.2">
      <c r="A370">
        <v>0</v>
      </c>
      <c r="B370" t="s">
        <v>386</v>
      </c>
      <c r="C370">
        <v>35.793055555555497</v>
      </c>
      <c r="D370">
        <v>6.5840014431406004</v>
      </c>
      <c r="E370">
        <v>25.770999999999901</v>
      </c>
      <c r="G370">
        <v>533</v>
      </c>
      <c r="H370" t="s">
        <v>386</v>
      </c>
      <c r="I370">
        <v>80</v>
      </c>
      <c r="J370">
        <v>98.630272579999996</v>
      </c>
      <c r="K370">
        <v>69.556716739999999</v>
      </c>
      <c r="L370">
        <v>37.478160160000002</v>
      </c>
      <c r="M370">
        <v>488.19191489999997</v>
      </c>
      <c r="O370">
        <v>442</v>
      </c>
      <c r="P370" t="s">
        <v>386</v>
      </c>
      <c r="Q370">
        <v>80.017857140000004</v>
      </c>
      <c r="R370">
        <v>11.05977232</v>
      </c>
      <c r="S370">
        <v>48.065764989999998</v>
      </c>
    </row>
    <row r="371" spans="1:19" x14ac:dyDescent="0.2">
      <c r="A371">
        <v>0</v>
      </c>
      <c r="B371" t="s">
        <v>387</v>
      </c>
      <c r="C371">
        <v>33.934722222222199</v>
      </c>
      <c r="D371">
        <v>6.1874020741624403</v>
      </c>
      <c r="E371">
        <v>24.433</v>
      </c>
      <c r="G371">
        <v>556</v>
      </c>
      <c r="H371" t="s">
        <v>387</v>
      </c>
      <c r="I371">
        <v>80</v>
      </c>
      <c r="J371">
        <v>98.571479999999994</v>
      </c>
      <c r="K371">
        <v>68.317092029999998</v>
      </c>
      <c r="L371">
        <v>36.132657360000003</v>
      </c>
      <c r="M371">
        <v>466.0776505</v>
      </c>
      <c r="O371">
        <v>488</v>
      </c>
      <c r="P371" t="s">
        <v>387</v>
      </c>
      <c r="Q371">
        <v>80.024904210000003</v>
      </c>
      <c r="R371">
        <v>11.305748489999999</v>
      </c>
      <c r="S371">
        <v>47.045512719999998</v>
      </c>
    </row>
    <row r="372" spans="1:19" x14ac:dyDescent="0.2">
      <c r="A372">
        <v>0</v>
      </c>
      <c r="B372" t="s">
        <v>388</v>
      </c>
      <c r="C372">
        <v>35.887500000000003</v>
      </c>
      <c r="D372">
        <v>6.6408391374293503</v>
      </c>
      <c r="E372">
        <v>25.838999999999899</v>
      </c>
      <c r="G372">
        <v>532</v>
      </c>
      <c r="H372" t="s">
        <v>388</v>
      </c>
      <c r="I372">
        <v>80</v>
      </c>
      <c r="J372">
        <v>98.632829580000006</v>
      </c>
      <c r="K372">
        <v>69.910805400000001</v>
      </c>
      <c r="L372">
        <v>37.861689060000003</v>
      </c>
      <c r="M372">
        <v>494.55374389999997</v>
      </c>
      <c r="O372">
        <v>475</v>
      </c>
      <c r="P372" t="s">
        <v>388</v>
      </c>
      <c r="Q372">
        <v>80.014510779999995</v>
      </c>
      <c r="R372">
        <v>12.78523247</v>
      </c>
      <c r="S372">
        <v>47.289171719999999</v>
      </c>
    </row>
    <row r="373" spans="1:19" x14ac:dyDescent="0.2">
      <c r="A373">
        <v>0</v>
      </c>
      <c r="B373" t="s">
        <v>389</v>
      </c>
      <c r="C373">
        <v>39.066584967320203</v>
      </c>
      <c r="D373">
        <v>5.5663013525661098</v>
      </c>
      <c r="E373">
        <v>28.1279411764705</v>
      </c>
      <c r="G373">
        <v>492</v>
      </c>
      <c r="H373" t="s">
        <v>389</v>
      </c>
      <c r="I373">
        <v>80</v>
      </c>
      <c r="J373">
        <v>67.139911339999998</v>
      </c>
      <c r="K373">
        <v>89.155160370000004</v>
      </c>
      <c r="L373">
        <v>41.914434960000001</v>
      </c>
      <c r="M373">
        <v>625.02679049999995</v>
      </c>
      <c r="O373">
        <v>409</v>
      </c>
      <c r="P373" t="s">
        <v>389</v>
      </c>
      <c r="Q373">
        <v>80.003086420000002</v>
      </c>
      <c r="R373">
        <v>9.3854674469999999</v>
      </c>
      <c r="S373">
        <v>48.742179729999997</v>
      </c>
    </row>
    <row r="374" spans="1:19" x14ac:dyDescent="0.2">
      <c r="A374">
        <v>0</v>
      </c>
      <c r="B374" t="s">
        <v>390</v>
      </c>
      <c r="C374">
        <v>35.898611111111101</v>
      </c>
      <c r="D374">
        <v>6.9205319897857898</v>
      </c>
      <c r="E374">
        <v>25.846999999999898</v>
      </c>
      <c r="G374">
        <v>532</v>
      </c>
      <c r="H374" t="s">
        <v>390</v>
      </c>
      <c r="I374">
        <v>80</v>
      </c>
      <c r="J374">
        <v>98.632829580000006</v>
      </c>
      <c r="K374">
        <v>71.530368159999995</v>
      </c>
      <c r="L374">
        <v>39.636225850000002</v>
      </c>
      <c r="M374">
        <v>524.23193600000002</v>
      </c>
      <c r="O374">
        <v>466</v>
      </c>
      <c r="P374" t="s">
        <v>390</v>
      </c>
      <c r="Q374">
        <v>80.046019900000005</v>
      </c>
      <c r="R374">
        <v>13.24041461</v>
      </c>
      <c r="S374">
        <v>47.672192950000003</v>
      </c>
    </row>
    <row r="375" spans="1:19" x14ac:dyDescent="0.2">
      <c r="A375">
        <v>0</v>
      </c>
      <c r="B375" t="s">
        <v>391</v>
      </c>
      <c r="C375">
        <v>33.056944444444397</v>
      </c>
      <c r="D375">
        <v>5.5689858434886004</v>
      </c>
      <c r="E375">
        <v>23.800999999999899</v>
      </c>
      <c r="G375">
        <v>564</v>
      </c>
      <c r="H375" t="s">
        <v>391</v>
      </c>
      <c r="I375">
        <v>80</v>
      </c>
      <c r="J375">
        <v>98.55103862</v>
      </c>
      <c r="K375">
        <v>64.338368020000004</v>
      </c>
      <c r="L375">
        <v>32.039901200000003</v>
      </c>
      <c r="M375">
        <v>399.99542639999999</v>
      </c>
      <c r="O375">
        <v>491</v>
      </c>
      <c r="P375" t="s">
        <v>391</v>
      </c>
      <c r="Q375">
        <v>80.358674460000003</v>
      </c>
      <c r="R375">
        <v>10.765267400000001</v>
      </c>
      <c r="S375">
        <v>47.04158056</v>
      </c>
    </row>
    <row r="376" spans="1:19" x14ac:dyDescent="0.2">
      <c r="A376">
        <v>0</v>
      </c>
      <c r="B376" t="s">
        <v>392</v>
      </c>
      <c r="C376">
        <v>36.838888888888803</v>
      </c>
      <c r="D376">
        <v>7.1790968461486901</v>
      </c>
      <c r="E376">
        <v>26.524000000000001</v>
      </c>
      <c r="G376">
        <v>521</v>
      </c>
      <c r="H376" t="s">
        <v>392</v>
      </c>
      <c r="I376">
        <v>80</v>
      </c>
      <c r="J376">
        <v>98.660960889999998</v>
      </c>
      <c r="K376">
        <v>72.451532619999995</v>
      </c>
      <c r="L376">
        <v>40.67526359</v>
      </c>
      <c r="M376">
        <v>541.73702370000001</v>
      </c>
      <c r="O376">
        <v>442</v>
      </c>
      <c r="P376" t="s">
        <v>392</v>
      </c>
      <c r="Q376">
        <v>80.001883239999998</v>
      </c>
      <c r="R376">
        <v>11.94070269</v>
      </c>
      <c r="S376">
        <v>48.263092110000002</v>
      </c>
    </row>
    <row r="377" spans="1:19" x14ac:dyDescent="0.2">
      <c r="A377">
        <v>0</v>
      </c>
      <c r="B377" t="s">
        <v>393</v>
      </c>
      <c r="C377">
        <v>36.804166666666603</v>
      </c>
      <c r="D377">
        <v>7.09820004992058</v>
      </c>
      <c r="E377">
        <v>26.498999999999999</v>
      </c>
      <c r="G377">
        <v>521</v>
      </c>
      <c r="H377" t="s">
        <v>393</v>
      </c>
      <c r="I377">
        <v>80</v>
      </c>
      <c r="J377">
        <v>98.660960889999998</v>
      </c>
      <c r="K377">
        <v>71.925577540000006</v>
      </c>
      <c r="L377">
        <v>40.086850640000002</v>
      </c>
      <c r="M377">
        <v>531.78554629999996</v>
      </c>
      <c r="O377">
        <v>454</v>
      </c>
      <c r="P377" t="s">
        <v>393</v>
      </c>
      <c r="Q377">
        <v>80.016203700000005</v>
      </c>
      <c r="R377">
        <v>11.87500841</v>
      </c>
      <c r="S377">
        <v>47.493819999999999</v>
      </c>
    </row>
    <row r="378" spans="1:19" x14ac:dyDescent="0.2">
      <c r="A378">
        <v>0</v>
      </c>
      <c r="B378" t="s">
        <v>394</v>
      </c>
      <c r="C378">
        <v>36.523611111111101</v>
      </c>
      <c r="D378">
        <v>7.1799804190825096</v>
      </c>
      <c r="E378">
        <v>26.296999999999901</v>
      </c>
      <c r="G378">
        <v>524</v>
      </c>
      <c r="H378" t="s">
        <v>394</v>
      </c>
      <c r="I378">
        <v>80</v>
      </c>
      <c r="J378">
        <v>98.653287919999997</v>
      </c>
      <c r="K378">
        <v>72.470076500000005</v>
      </c>
      <c r="L378">
        <v>40.692922840000001</v>
      </c>
      <c r="M378">
        <v>542.04777469999999</v>
      </c>
      <c r="O378">
        <v>459</v>
      </c>
      <c r="P378" t="s">
        <v>394</v>
      </c>
      <c r="Q378">
        <v>80.048371650000007</v>
      </c>
      <c r="R378">
        <v>11.458677399999999</v>
      </c>
      <c r="S378">
        <v>47.826425020000002</v>
      </c>
    </row>
    <row r="379" spans="1:19" x14ac:dyDescent="0.2">
      <c r="A379">
        <v>0</v>
      </c>
      <c r="B379" t="s">
        <v>395</v>
      </c>
      <c r="C379">
        <v>32.598611111111097</v>
      </c>
      <c r="D379">
        <v>5.1423968310392798</v>
      </c>
      <c r="E379">
        <v>23.471</v>
      </c>
      <c r="G379">
        <v>571</v>
      </c>
      <c r="H379" t="s">
        <v>395</v>
      </c>
      <c r="I379">
        <v>80</v>
      </c>
      <c r="J379">
        <v>98.533155890000003</v>
      </c>
      <c r="K379">
        <v>61.521352710000002</v>
      </c>
      <c r="L379">
        <v>29.290313919999999</v>
      </c>
      <c r="M379">
        <v>356.85899439999997</v>
      </c>
      <c r="O379">
        <v>513</v>
      </c>
      <c r="P379" t="s">
        <v>395</v>
      </c>
      <c r="Q379">
        <v>80.007625270000005</v>
      </c>
      <c r="R379">
        <v>9.1031274359999994</v>
      </c>
      <c r="S379">
        <v>46.605712269999998</v>
      </c>
    </row>
    <row r="380" spans="1:19" x14ac:dyDescent="0.2">
      <c r="A380">
        <v>0</v>
      </c>
      <c r="B380" t="s">
        <v>396</v>
      </c>
      <c r="C380">
        <v>39.372222222222199</v>
      </c>
      <c r="D380">
        <v>9.1009457316299898</v>
      </c>
      <c r="E380">
        <v>28.3479999999999</v>
      </c>
      <c r="G380">
        <v>489</v>
      </c>
      <c r="H380" t="s">
        <v>396</v>
      </c>
      <c r="I380">
        <v>80</v>
      </c>
      <c r="J380">
        <v>98.74284308</v>
      </c>
      <c r="K380">
        <v>80.833009140000001</v>
      </c>
      <c r="L380">
        <v>50.672578229999999</v>
      </c>
      <c r="M380">
        <v>716.35256179999999</v>
      </c>
      <c r="O380">
        <v>389</v>
      </c>
      <c r="P380" t="s">
        <v>396</v>
      </c>
      <c r="Q380">
        <v>80.055555560000002</v>
      </c>
      <c r="R380">
        <v>14.21560311</v>
      </c>
      <c r="S380">
        <v>49.390433899999998</v>
      </c>
    </row>
    <row r="381" spans="1:19" x14ac:dyDescent="0.2">
      <c r="A381">
        <v>0</v>
      </c>
      <c r="B381" t="s">
        <v>397</v>
      </c>
      <c r="C381">
        <v>36.779166666666598</v>
      </c>
      <c r="D381">
        <v>7.6134196743129801</v>
      </c>
      <c r="E381">
        <v>26.480999999999899</v>
      </c>
      <c r="G381">
        <v>521</v>
      </c>
      <c r="H381" t="s">
        <v>397</v>
      </c>
      <c r="I381">
        <v>80</v>
      </c>
      <c r="J381">
        <v>98.660960889999998</v>
      </c>
      <c r="K381">
        <v>75.063342160000005</v>
      </c>
      <c r="L381">
        <v>43.660732420000002</v>
      </c>
      <c r="M381">
        <v>592.82542160000003</v>
      </c>
      <c r="O381">
        <v>416</v>
      </c>
      <c r="P381" t="s">
        <v>397</v>
      </c>
      <c r="Q381">
        <v>80.046645699999999</v>
      </c>
      <c r="R381">
        <v>11.442507040000001</v>
      </c>
      <c r="S381">
        <v>48.928131720000003</v>
      </c>
    </row>
    <row r="382" spans="1:19" x14ac:dyDescent="0.2">
      <c r="A382">
        <v>0</v>
      </c>
      <c r="B382" t="s">
        <v>398</v>
      </c>
      <c r="C382">
        <v>38.919444444444402</v>
      </c>
      <c r="D382">
        <v>8.4245262757929193</v>
      </c>
      <c r="E382">
        <v>28.021999999999998</v>
      </c>
      <c r="G382">
        <v>496</v>
      </c>
      <c r="H382" t="s">
        <v>398</v>
      </c>
      <c r="I382">
        <v>80</v>
      </c>
      <c r="J382">
        <v>98.724925549999995</v>
      </c>
      <c r="K382">
        <v>78.152896889999994</v>
      </c>
      <c r="L382">
        <v>47.359472609999997</v>
      </c>
      <c r="M382">
        <v>657.33123450000005</v>
      </c>
      <c r="O382">
        <v>390</v>
      </c>
      <c r="P382" t="s">
        <v>398</v>
      </c>
      <c r="Q382">
        <v>80.025894539999996</v>
      </c>
      <c r="R382">
        <v>12.962370590000001</v>
      </c>
      <c r="S382">
        <v>49.347305149999997</v>
      </c>
    </row>
    <row r="383" spans="1:19" x14ac:dyDescent="0.2">
      <c r="A383">
        <v>0</v>
      </c>
      <c r="B383" t="s">
        <v>399</v>
      </c>
      <c r="C383">
        <v>36.438888888888798</v>
      </c>
      <c r="D383">
        <v>7.2814389392283498</v>
      </c>
      <c r="E383">
        <v>26.235999999999901</v>
      </c>
      <c r="G383">
        <v>525</v>
      </c>
      <c r="H383" t="s">
        <v>399</v>
      </c>
      <c r="I383">
        <v>80</v>
      </c>
      <c r="J383">
        <v>98.6507304</v>
      </c>
      <c r="K383">
        <v>73.126084349999999</v>
      </c>
      <c r="L383">
        <v>41.431897589999998</v>
      </c>
      <c r="M383">
        <v>554.60686759999999</v>
      </c>
      <c r="O383">
        <v>432</v>
      </c>
      <c r="P383" t="s">
        <v>399</v>
      </c>
      <c r="Q383">
        <v>80.010416669999998</v>
      </c>
      <c r="R383">
        <v>13.155573779999999</v>
      </c>
      <c r="S383">
        <v>48.447197330000002</v>
      </c>
    </row>
    <row r="384" spans="1:19" x14ac:dyDescent="0.2">
      <c r="A384">
        <v>0</v>
      </c>
      <c r="B384" t="s">
        <v>400</v>
      </c>
      <c r="C384">
        <v>34.712499999999999</v>
      </c>
      <c r="D384">
        <v>6.3735304433133502</v>
      </c>
      <c r="E384">
        <v>24.992999999999999</v>
      </c>
      <c r="G384">
        <v>546</v>
      </c>
      <c r="H384" t="s">
        <v>400</v>
      </c>
      <c r="I384">
        <v>80</v>
      </c>
      <c r="J384">
        <v>98.59703768</v>
      </c>
      <c r="K384">
        <v>68.709135430000003</v>
      </c>
      <c r="L384">
        <v>36.558024189999998</v>
      </c>
      <c r="M384">
        <v>473.036586</v>
      </c>
      <c r="O384">
        <v>480</v>
      </c>
      <c r="P384" t="s">
        <v>400</v>
      </c>
      <c r="Q384">
        <v>80.052681989999996</v>
      </c>
      <c r="R384">
        <v>11.294671210000001</v>
      </c>
      <c r="S384">
        <v>47.279883550000001</v>
      </c>
    </row>
    <row r="385" spans="1:19" x14ac:dyDescent="0.2">
      <c r="A385">
        <v>0</v>
      </c>
      <c r="B385" t="s">
        <v>401</v>
      </c>
      <c r="C385">
        <v>35.273611111111101</v>
      </c>
      <c r="D385">
        <v>6.6694621880962099</v>
      </c>
      <c r="E385">
        <v>25.396999999999899</v>
      </c>
      <c r="G385">
        <v>538</v>
      </c>
      <c r="H385" t="s">
        <v>401</v>
      </c>
      <c r="I385">
        <v>80</v>
      </c>
      <c r="J385">
        <v>98.617488600000001</v>
      </c>
      <c r="K385">
        <v>70.200326770000004</v>
      </c>
      <c r="L385">
        <v>38.16999362</v>
      </c>
      <c r="M385">
        <v>499.70447619999999</v>
      </c>
      <c r="O385">
        <v>453</v>
      </c>
      <c r="P385" t="s">
        <v>401</v>
      </c>
      <c r="Q385">
        <v>80.003086420000002</v>
      </c>
      <c r="R385">
        <v>10.78613</v>
      </c>
      <c r="S385">
        <v>47.796830669999999</v>
      </c>
    </row>
    <row r="386" spans="1:19" x14ac:dyDescent="0.2">
      <c r="A386">
        <v>0</v>
      </c>
      <c r="B386" t="s">
        <v>402</v>
      </c>
      <c r="C386">
        <v>39.702777777777698</v>
      </c>
      <c r="D386">
        <v>8.8082074157795205</v>
      </c>
      <c r="E386">
        <v>28.585999999999899</v>
      </c>
      <c r="G386">
        <v>486</v>
      </c>
      <c r="H386" t="s">
        <v>402</v>
      </c>
      <c r="I386">
        <v>80</v>
      </c>
      <c r="J386">
        <v>98.750523020000003</v>
      </c>
      <c r="K386">
        <v>79.31305906</v>
      </c>
      <c r="L386">
        <v>48.788637199999997</v>
      </c>
      <c r="M386">
        <v>682.62465810000003</v>
      </c>
      <c r="O386">
        <v>385</v>
      </c>
      <c r="P386" t="s">
        <v>402</v>
      </c>
      <c r="Q386">
        <v>80.039682540000001</v>
      </c>
      <c r="R386">
        <v>13.8144784</v>
      </c>
      <c r="S386">
        <v>49.573772140000003</v>
      </c>
    </row>
    <row r="387" spans="1:19" x14ac:dyDescent="0.2">
      <c r="A387">
        <v>0</v>
      </c>
      <c r="B387" t="s">
        <v>403</v>
      </c>
      <c r="C387">
        <v>39.060990338164203</v>
      </c>
      <c r="D387">
        <v>4.0736222978990497</v>
      </c>
      <c r="E387">
        <v>28.123913043478201</v>
      </c>
      <c r="G387">
        <v>492</v>
      </c>
      <c r="H387" t="s">
        <v>403</v>
      </c>
      <c r="I387">
        <v>80</v>
      </c>
      <c r="J387">
        <v>45.418175320000003</v>
      </c>
      <c r="K387">
        <v>109.421164</v>
      </c>
      <c r="L387">
        <v>42.709277479999997</v>
      </c>
      <c r="M387">
        <v>712.05074539999998</v>
      </c>
      <c r="O387">
        <v>409</v>
      </c>
      <c r="P387" t="s">
        <v>403</v>
      </c>
      <c r="Q387">
        <v>80.077256939999998</v>
      </c>
      <c r="R387">
        <v>6.9906853890000002</v>
      </c>
      <c r="S387">
        <v>49.072882319999998</v>
      </c>
    </row>
    <row r="388" spans="1:19" x14ac:dyDescent="0.2">
      <c r="A388">
        <v>0</v>
      </c>
      <c r="B388" t="s">
        <v>404</v>
      </c>
      <c r="C388">
        <v>37.721935853379101</v>
      </c>
      <c r="D388">
        <v>7.61370870083711</v>
      </c>
      <c r="E388">
        <v>27.159793814432899</v>
      </c>
      <c r="G388">
        <v>510</v>
      </c>
      <c r="H388" t="s">
        <v>404</v>
      </c>
      <c r="I388">
        <v>80</v>
      </c>
      <c r="J388">
        <v>95.728427229999994</v>
      </c>
      <c r="K388">
        <v>76.220450499999998</v>
      </c>
      <c r="L388">
        <v>43.679114740000003</v>
      </c>
      <c r="M388">
        <v>598.03748480000002</v>
      </c>
      <c r="O388">
        <v>436</v>
      </c>
      <c r="P388" t="s">
        <v>404</v>
      </c>
      <c r="Q388">
        <v>80.063492060000002</v>
      </c>
      <c r="R388">
        <v>13.12636826</v>
      </c>
      <c r="S388">
        <v>48.414428389999998</v>
      </c>
    </row>
    <row r="389" spans="1:19" x14ac:dyDescent="0.2">
      <c r="A389">
        <v>0</v>
      </c>
      <c r="B389" t="s">
        <v>405</v>
      </c>
      <c r="C389">
        <v>39.663888888888799</v>
      </c>
      <c r="D389">
        <v>8.7896971518645692</v>
      </c>
      <c r="E389">
        <v>28.5579999999999</v>
      </c>
      <c r="G389">
        <v>486</v>
      </c>
      <c r="H389" t="s">
        <v>405</v>
      </c>
      <c r="I389">
        <v>80</v>
      </c>
      <c r="J389">
        <v>98.750523020000003</v>
      </c>
      <c r="K389">
        <v>79.246436959999997</v>
      </c>
      <c r="L389">
        <v>48.706707780000002</v>
      </c>
      <c r="M389">
        <v>681.16648069999997</v>
      </c>
      <c r="O389">
        <v>406</v>
      </c>
      <c r="P389" t="s">
        <v>405</v>
      </c>
      <c r="Q389">
        <v>80.003676470000002</v>
      </c>
      <c r="R389">
        <v>14.638468850000001</v>
      </c>
      <c r="S389">
        <v>48.906585970000002</v>
      </c>
    </row>
    <row r="390" spans="1:19" x14ac:dyDescent="0.2">
      <c r="A390">
        <v>0</v>
      </c>
      <c r="B390" t="s">
        <v>406</v>
      </c>
      <c r="C390">
        <v>33.996913580246897</v>
      </c>
      <c r="D390">
        <v>5.7763867218951299</v>
      </c>
      <c r="E390">
        <v>24.4777777777777</v>
      </c>
      <c r="G390">
        <v>553</v>
      </c>
      <c r="H390" t="s">
        <v>406</v>
      </c>
      <c r="I390">
        <v>80</v>
      </c>
      <c r="J390">
        <v>88.721231950000004</v>
      </c>
      <c r="K390">
        <v>72.347180760000001</v>
      </c>
      <c r="L390">
        <v>36.47209153</v>
      </c>
      <c r="M390">
        <v>485.37549630000001</v>
      </c>
      <c r="O390">
        <v>434</v>
      </c>
      <c r="P390" t="s">
        <v>406</v>
      </c>
      <c r="Q390">
        <v>80.07624113</v>
      </c>
      <c r="R390">
        <v>9.7152433980000001</v>
      </c>
      <c r="S390">
        <v>48.573888969999999</v>
      </c>
    </row>
    <row r="391" spans="1:19" x14ac:dyDescent="0.2">
      <c r="A391">
        <v>0</v>
      </c>
      <c r="B391" t="s">
        <v>407</v>
      </c>
      <c r="C391">
        <v>37.344276094276097</v>
      </c>
      <c r="D391">
        <v>7.4378344901075204</v>
      </c>
      <c r="E391">
        <v>26.887878787878702</v>
      </c>
      <c r="G391">
        <v>514</v>
      </c>
      <c r="H391" t="s">
        <v>407</v>
      </c>
      <c r="I391">
        <v>80</v>
      </c>
      <c r="J391">
        <v>97.69207815</v>
      </c>
      <c r="K391">
        <v>74.187180720000001</v>
      </c>
      <c r="L391">
        <v>42.228627269999997</v>
      </c>
      <c r="M391">
        <v>569.72506199999998</v>
      </c>
      <c r="O391">
        <v>387</v>
      </c>
      <c r="P391" t="s">
        <v>407</v>
      </c>
      <c r="Q391">
        <v>80.058641980000004</v>
      </c>
      <c r="R391">
        <v>11.45369638</v>
      </c>
      <c r="S391">
        <v>49.416477540000002</v>
      </c>
    </row>
    <row r="392" spans="1:19" x14ac:dyDescent="0.2">
      <c r="A392">
        <v>0</v>
      </c>
      <c r="B392" t="s">
        <v>408</v>
      </c>
      <c r="C392">
        <v>38.769290123456699</v>
      </c>
      <c r="D392">
        <v>6.0295221207544598</v>
      </c>
      <c r="E392">
        <v>27.913888888888799</v>
      </c>
      <c r="G392">
        <v>497</v>
      </c>
      <c r="H392" t="s">
        <v>408</v>
      </c>
      <c r="I392">
        <v>80</v>
      </c>
      <c r="J392">
        <v>71.080103640000004</v>
      </c>
      <c r="K392">
        <v>88.805567379999999</v>
      </c>
      <c r="L392">
        <v>44.026921610000002</v>
      </c>
      <c r="M392">
        <v>655.12461880000001</v>
      </c>
      <c r="O392">
        <v>412</v>
      </c>
      <c r="P392" t="s">
        <v>408</v>
      </c>
      <c r="Q392">
        <v>80.037037040000001</v>
      </c>
      <c r="R392">
        <v>9.7318440929999994</v>
      </c>
      <c r="S392">
        <v>48.985331899999998</v>
      </c>
    </row>
    <row r="393" spans="1:19" x14ac:dyDescent="0.2">
      <c r="A393">
        <v>0</v>
      </c>
      <c r="B393" t="s">
        <v>409</v>
      </c>
      <c r="C393">
        <v>35.435298102981001</v>
      </c>
      <c r="D393">
        <v>5.3889207481591201</v>
      </c>
      <c r="E393">
        <v>25.513414634146301</v>
      </c>
      <c r="G393">
        <v>537</v>
      </c>
      <c r="H393" t="s">
        <v>409</v>
      </c>
      <c r="I393">
        <v>80</v>
      </c>
      <c r="J393">
        <v>80.868437119999996</v>
      </c>
      <c r="K393">
        <v>75.283448160000006</v>
      </c>
      <c r="L393">
        <v>35.997134969999998</v>
      </c>
      <c r="M393">
        <v>489.54924130000001</v>
      </c>
      <c r="O393">
        <v>467</v>
      </c>
      <c r="P393" t="s">
        <v>409</v>
      </c>
      <c r="Q393">
        <v>80.072104019999998</v>
      </c>
      <c r="R393">
        <v>9.2508683430000005</v>
      </c>
      <c r="S393">
        <v>47.408780649999997</v>
      </c>
    </row>
    <row r="394" spans="1:19" x14ac:dyDescent="0.2">
      <c r="A394">
        <v>0</v>
      </c>
      <c r="B394" t="s">
        <v>410</v>
      </c>
      <c r="C394">
        <v>41.0416666666666</v>
      </c>
      <c r="D394">
        <v>9.1934436441296405</v>
      </c>
      <c r="E394">
        <v>29.55</v>
      </c>
      <c r="G394">
        <v>469</v>
      </c>
      <c r="H394" t="s">
        <v>410</v>
      </c>
      <c r="I394">
        <v>80</v>
      </c>
      <c r="J394">
        <v>98.794053950000006</v>
      </c>
      <c r="K394">
        <v>80.376749779999997</v>
      </c>
      <c r="L394">
        <v>50.128137539999997</v>
      </c>
      <c r="M394">
        <v>706.47426529999996</v>
      </c>
      <c r="O394">
        <v>373</v>
      </c>
      <c r="P394" t="s">
        <v>410</v>
      </c>
      <c r="Q394">
        <v>80.017025090000004</v>
      </c>
      <c r="R394">
        <v>13.782524199999999</v>
      </c>
      <c r="S394">
        <v>49.677013170000002</v>
      </c>
    </row>
    <row r="395" spans="1:19" x14ac:dyDescent="0.2">
      <c r="A395">
        <v>0</v>
      </c>
      <c r="B395" t="s">
        <v>411</v>
      </c>
      <c r="C395">
        <v>36.584722222222197</v>
      </c>
      <c r="D395">
        <v>6.8805332321202899</v>
      </c>
      <c r="E395">
        <v>26.340999999999902</v>
      </c>
      <c r="G395">
        <v>523</v>
      </c>
      <c r="H395" t="s">
        <v>411</v>
      </c>
      <c r="I395">
        <v>80</v>
      </c>
      <c r="J395">
        <v>98.655845510000006</v>
      </c>
      <c r="K395">
        <v>70.619158600000006</v>
      </c>
      <c r="L395">
        <v>38.641838579999998</v>
      </c>
      <c r="M395">
        <v>507.52345200000002</v>
      </c>
      <c r="O395">
        <v>448</v>
      </c>
      <c r="P395" t="s">
        <v>411</v>
      </c>
      <c r="Q395">
        <v>80.019303199999996</v>
      </c>
      <c r="R395">
        <v>11.597924539999999</v>
      </c>
      <c r="S395">
        <v>47.97953365</v>
      </c>
    </row>
    <row r="396" spans="1:19" x14ac:dyDescent="0.2">
      <c r="A396">
        <v>0</v>
      </c>
      <c r="B396" t="s">
        <v>412</v>
      </c>
      <c r="C396">
        <v>36.676388888888802</v>
      </c>
      <c r="D396">
        <v>7.5774939915228599</v>
      </c>
      <c r="E396">
        <v>26.406999999999901</v>
      </c>
      <c r="G396">
        <v>522</v>
      </c>
      <c r="H396" t="s">
        <v>412</v>
      </c>
      <c r="I396">
        <v>80</v>
      </c>
      <c r="J396">
        <v>98.65840317</v>
      </c>
      <c r="K396">
        <v>74.540471210000007</v>
      </c>
      <c r="L396">
        <v>43.053477020000003</v>
      </c>
      <c r="M396">
        <v>582.35854549999999</v>
      </c>
      <c r="O396">
        <v>417</v>
      </c>
      <c r="P396" t="s">
        <v>412</v>
      </c>
      <c r="Q396">
        <v>80.034961690000003</v>
      </c>
      <c r="R396">
        <v>12.33411083</v>
      </c>
      <c r="S396">
        <v>48.834590009999999</v>
      </c>
    </row>
    <row r="397" spans="1:19" x14ac:dyDescent="0.2">
      <c r="A397">
        <v>0</v>
      </c>
      <c r="B397" t="s">
        <v>413</v>
      </c>
      <c r="C397">
        <v>35.9583333333333</v>
      </c>
      <c r="D397">
        <v>7.3650618524815998</v>
      </c>
      <c r="E397">
        <v>25.889999999999901</v>
      </c>
      <c r="G397">
        <v>529</v>
      </c>
      <c r="H397" t="s">
        <v>413</v>
      </c>
      <c r="I397">
        <v>80</v>
      </c>
      <c r="J397">
        <v>98.640500959999997</v>
      </c>
      <c r="K397">
        <v>73.89371482</v>
      </c>
      <c r="L397">
        <v>42.301926950000002</v>
      </c>
      <c r="M397">
        <v>569.48315530000002</v>
      </c>
      <c r="O397">
        <v>427</v>
      </c>
      <c r="P397" t="s">
        <v>413</v>
      </c>
      <c r="Q397">
        <v>80.015804599999996</v>
      </c>
      <c r="R397">
        <v>12.292576</v>
      </c>
      <c r="S397">
        <v>48.446359080000001</v>
      </c>
    </row>
    <row r="398" spans="1:19" x14ac:dyDescent="0.2">
      <c r="A398">
        <v>0</v>
      </c>
      <c r="B398" t="s">
        <v>414</v>
      </c>
      <c r="C398">
        <v>38.783333333333303</v>
      </c>
      <c r="D398">
        <v>7.98414881318699</v>
      </c>
      <c r="E398">
        <v>27.923999999999999</v>
      </c>
      <c r="G398">
        <v>497</v>
      </c>
      <c r="H398" t="s">
        <v>414</v>
      </c>
      <c r="I398">
        <v>80</v>
      </c>
      <c r="J398">
        <v>98.722366170000001</v>
      </c>
      <c r="K398">
        <v>75.902180099999995</v>
      </c>
      <c r="L398">
        <v>44.669792749999999</v>
      </c>
      <c r="M398">
        <v>610.20906330000003</v>
      </c>
      <c r="O398">
        <v>418</v>
      </c>
      <c r="P398" t="s">
        <v>414</v>
      </c>
      <c r="Q398">
        <v>80.021505379999994</v>
      </c>
      <c r="R398">
        <v>12.89890911</v>
      </c>
      <c r="S398">
        <v>48.810667359999997</v>
      </c>
    </row>
    <row r="399" spans="1:19" x14ac:dyDescent="0.2">
      <c r="A399">
        <v>0</v>
      </c>
      <c r="B399" t="s">
        <v>415</v>
      </c>
      <c r="C399">
        <v>39.640852974186302</v>
      </c>
      <c r="D399">
        <v>8.6431473523617495</v>
      </c>
      <c r="E399">
        <v>28.541414141414101</v>
      </c>
      <c r="G399">
        <v>487</v>
      </c>
      <c r="H399" t="s">
        <v>415</v>
      </c>
      <c r="I399">
        <v>80</v>
      </c>
      <c r="J399">
        <v>97.760483339999993</v>
      </c>
      <c r="K399">
        <v>79.219129260000003</v>
      </c>
      <c r="L399">
        <v>48.185165009999999</v>
      </c>
      <c r="M399">
        <v>673.74617569999998</v>
      </c>
      <c r="O399">
        <v>406</v>
      </c>
      <c r="P399" t="s">
        <v>415</v>
      </c>
      <c r="Q399">
        <v>80.017973859999998</v>
      </c>
      <c r="R399">
        <v>14.651541610000001</v>
      </c>
      <c r="S399">
        <v>48.9660522</v>
      </c>
    </row>
    <row r="400" spans="1:19" x14ac:dyDescent="0.2">
      <c r="A400">
        <v>0</v>
      </c>
      <c r="B400" t="s">
        <v>416</v>
      </c>
      <c r="C400">
        <v>38.3888888888888</v>
      </c>
      <c r="D400">
        <v>8.1942820918039807</v>
      </c>
      <c r="E400">
        <v>27.64</v>
      </c>
      <c r="G400">
        <v>501</v>
      </c>
      <c r="H400" t="s">
        <v>416</v>
      </c>
      <c r="I400">
        <v>80</v>
      </c>
      <c r="J400">
        <v>98.712129300000001</v>
      </c>
      <c r="K400">
        <v>76.957429860000005</v>
      </c>
      <c r="L400">
        <v>45.915731950000001</v>
      </c>
      <c r="M400">
        <v>631.964111</v>
      </c>
      <c r="O400">
        <v>423</v>
      </c>
      <c r="P400" t="s">
        <v>416</v>
      </c>
      <c r="Q400">
        <v>80.018518520000001</v>
      </c>
      <c r="R400">
        <v>13.902524830000001</v>
      </c>
      <c r="S400">
        <v>48.58779612</v>
      </c>
    </row>
    <row r="401" spans="1:19" x14ac:dyDescent="0.2">
      <c r="A401">
        <v>0</v>
      </c>
      <c r="B401" t="s">
        <v>417</v>
      </c>
      <c r="C401">
        <v>33.9722222222222</v>
      </c>
      <c r="D401">
        <v>6.023064577055</v>
      </c>
      <c r="E401">
        <v>24.46</v>
      </c>
      <c r="G401">
        <v>553</v>
      </c>
      <c r="H401" t="s">
        <v>417</v>
      </c>
      <c r="I401">
        <v>80</v>
      </c>
      <c r="J401">
        <v>98.579146609999995</v>
      </c>
      <c r="K401">
        <v>67.029273500000002</v>
      </c>
      <c r="L401">
        <v>34.785957349999997</v>
      </c>
      <c r="M401">
        <v>444.07923520000003</v>
      </c>
      <c r="O401">
        <v>465</v>
      </c>
      <c r="P401" t="s">
        <v>417</v>
      </c>
      <c r="Q401">
        <v>80.042735039999997</v>
      </c>
      <c r="R401">
        <v>10.098124589999999</v>
      </c>
      <c r="S401">
        <v>47.6460972</v>
      </c>
    </row>
    <row r="402" spans="1:19" x14ac:dyDescent="0.2">
      <c r="A402">
        <v>0</v>
      </c>
      <c r="B402" t="s">
        <v>418</v>
      </c>
      <c r="C402">
        <v>41.787500000000001</v>
      </c>
      <c r="D402">
        <v>9.8551533777644398</v>
      </c>
      <c r="E402">
        <v>30.087</v>
      </c>
      <c r="G402">
        <v>461</v>
      </c>
      <c r="H402" t="s">
        <v>418</v>
      </c>
      <c r="I402">
        <v>80</v>
      </c>
      <c r="J402">
        <v>98.81454574</v>
      </c>
      <c r="K402">
        <v>83.309768669999997</v>
      </c>
      <c r="L402">
        <v>53.86449803</v>
      </c>
      <c r="M402">
        <v>774.09794680000005</v>
      </c>
      <c r="O402">
        <v>387</v>
      </c>
      <c r="P402" t="s">
        <v>418</v>
      </c>
      <c r="Q402">
        <v>80.332191780000002</v>
      </c>
      <c r="R402">
        <v>16.45456493</v>
      </c>
      <c r="S402">
        <v>49.696085580000002</v>
      </c>
    </row>
    <row r="403" spans="1:19" x14ac:dyDescent="0.2">
      <c r="A403">
        <v>0</v>
      </c>
      <c r="B403" t="s">
        <v>419</v>
      </c>
      <c r="C403">
        <v>37.761111111111099</v>
      </c>
      <c r="D403">
        <v>7.6728876670509498</v>
      </c>
      <c r="E403">
        <v>27.187999999999999</v>
      </c>
      <c r="G403">
        <v>509</v>
      </c>
      <c r="H403" t="s">
        <v>419</v>
      </c>
      <c r="I403">
        <v>80</v>
      </c>
      <c r="J403">
        <v>98.691658750000002</v>
      </c>
      <c r="K403">
        <v>74.647884450000006</v>
      </c>
      <c r="L403">
        <v>43.192201259999997</v>
      </c>
      <c r="M403">
        <v>584.69340990000001</v>
      </c>
      <c r="O403">
        <v>412</v>
      </c>
      <c r="P403" t="s">
        <v>419</v>
      </c>
      <c r="Q403">
        <v>80.030092589999995</v>
      </c>
      <c r="R403">
        <v>12.58298999</v>
      </c>
      <c r="S403">
        <v>49.001907109999998</v>
      </c>
    </row>
    <row r="404" spans="1:19" x14ac:dyDescent="0.2">
      <c r="A404">
        <v>0</v>
      </c>
      <c r="B404" t="s">
        <v>420</v>
      </c>
      <c r="C404">
        <v>41.331944444444403</v>
      </c>
      <c r="D404">
        <v>9.6519316029853393</v>
      </c>
      <c r="E404">
        <v>29.759</v>
      </c>
      <c r="G404">
        <v>466</v>
      </c>
      <c r="H404" t="s">
        <v>420</v>
      </c>
      <c r="I404">
        <v>80</v>
      </c>
      <c r="J404">
        <v>98.801737880000005</v>
      </c>
      <c r="K404">
        <v>82.329097719999993</v>
      </c>
      <c r="L404">
        <v>52.597024570000002</v>
      </c>
      <c r="M404">
        <v>751.02313579999998</v>
      </c>
      <c r="O404">
        <v>360</v>
      </c>
      <c r="P404" t="s">
        <v>420</v>
      </c>
      <c r="Q404">
        <v>80.111531990000003</v>
      </c>
      <c r="R404">
        <v>15.05842371</v>
      </c>
      <c r="S404">
        <v>50.2028842</v>
      </c>
    </row>
    <row r="405" spans="1:19" x14ac:dyDescent="0.2">
      <c r="A405">
        <v>0</v>
      </c>
      <c r="B405" t="s">
        <v>421</v>
      </c>
      <c r="C405">
        <v>34.158333333333303</v>
      </c>
      <c r="D405">
        <v>5.7944822955798099</v>
      </c>
      <c r="E405">
        <v>24.594000000000001</v>
      </c>
      <c r="G405">
        <v>551</v>
      </c>
      <c r="H405" t="s">
        <v>421</v>
      </c>
      <c r="I405">
        <v>80</v>
      </c>
      <c r="J405">
        <v>98.584258009999999</v>
      </c>
      <c r="K405">
        <v>65.054682270000001</v>
      </c>
      <c r="L405">
        <v>32.768349999999998</v>
      </c>
      <c r="M405">
        <v>411.56423899999999</v>
      </c>
      <c r="O405">
        <v>461</v>
      </c>
      <c r="P405" t="s">
        <v>421</v>
      </c>
      <c r="Q405">
        <v>80.05277778</v>
      </c>
      <c r="R405">
        <v>9.5131365599999995</v>
      </c>
      <c r="S405">
        <v>47.658164040000003</v>
      </c>
    </row>
    <row r="406" spans="1:19" x14ac:dyDescent="0.2">
      <c r="A406">
        <v>0</v>
      </c>
      <c r="B406" t="s">
        <v>422</v>
      </c>
      <c r="C406">
        <v>43.426388888888802</v>
      </c>
      <c r="D406">
        <v>10.8067575005</v>
      </c>
      <c r="E406">
        <v>31.2669999999999</v>
      </c>
      <c r="G406">
        <v>441</v>
      </c>
      <c r="H406" t="s">
        <v>422</v>
      </c>
      <c r="I406">
        <v>80</v>
      </c>
      <c r="J406">
        <v>98.865793800000006</v>
      </c>
      <c r="K406">
        <v>86.32824746</v>
      </c>
      <c r="L406">
        <v>57.868441730000001</v>
      </c>
      <c r="M406">
        <v>847.91928350000001</v>
      </c>
      <c r="O406">
        <v>344</v>
      </c>
      <c r="P406" t="s">
        <v>422</v>
      </c>
      <c r="Q406">
        <v>80.053418800000003</v>
      </c>
      <c r="R406">
        <v>15.587129089999999</v>
      </c>
      <c r="S406">
        <v>50.454737530000003</v>
      </c>
    </row>
    <row r="407" spans="1:19" x14ac:dyDescent="0.2">
      <c r="A407">
        <v>0</v>
      </c>
      <c r="B407" t="s">
        <v>423</v>
      </c>
      <c r="C407">
        <v>38.200312989045401</v>
      </c>
      <c r="D407">
        <v>5.37437595957116</v>
      </c>
      <c r="E407">
        <v>27.504225352112599</v>
      </c>
      <c r="G407">
        <v>503</v>
      </c>
      <c r="H407" t="s">
        <v>423</v>
      </c>
      <c r="I407">
        <v>80</v>
      </c>
      <c r="J407">
        <v>70.081978000000007</v>
      </c>
      <c r="K407">
        <v>84.868520320000002</v>
      </c>
      <c r="L407">
        <v>39.645097739999997</v>
      </c>
      <c r="M407">
        <v>575.53005599999995</v>
      </c>
      <c r="O407">
        <v>398</v>
      </c>
      <c r="P407" t="s">
        <v>423</v>
      </c>
      <c r="Q407">
        <v>80.073848240000004</v>
      </c>
      <c r="R407">
        <v>8.4921367369999992</v>
      </c>
      <c r="S407">
        <v>49.246775530000001</v>
      </c>
    </row>
    <row r="408" spans="1:19" x14ac:dyDescent="0.2">
      <c r="A408">
        <v>0</v>
      </c>
      <c r="B408" t="s">
        <v>424</v>
      </c>
      <c r="C408">
        <v>37.827777777777698</v>
      </c>
      <c r="D408">
        <v>7.7455369971652104</v>
      </c>
      <c r="E408">
        <v>27.235999999999901</v>
      </c>
      <c r="G408">
        <v>509</v>
      </c>
      <c r="H408" t="s">
        <v>424</v>
      </c>
      <c r="I408">
        <v>80</v>
      </c>
      <c r="J408">
        <v>98.691658750000002</v>
      </c>
      <c r="K408">
        <v>75.094002939999996</v>
      </c>
      <c r="L408">
        <v>43.710003409999999</v>
      </c>
      <c r="M408">
        <v>593.62645799999996</v>
      </c>
      <c r="O408">
        <v>424</v>
      </c>
      <c r="P408" t="s">
        <v>424</v>
      </c>
      <c r="Q408">
        <v>80.077107280000007</v>
      </c>
      <c r="R408">
        <v>12.029352039999999</v>
      </c>
      <c r="S408">
        <v>48.661376920000002</v>
      </c>
    </row>
    <row r="409" spans="1:19" x14ac:dyDescent="0.2">
      <c r="A409">
        <v>0</v>
      </c>
      <c r="B409" t="s">
        <v>425</v>
      </c>
      <c r="C409">
        <v>38.2397959183673</v>
      </c>
      <c r="D409">
        <v>7.5118708333783504</v>
      </c>
      <c r="E409">
        <v>27.532653061224401</v>
      </c>
      <c r="G409">
        <v>503</v>
      </c>
      <c r="H409" t="s">
        <v>425</v>
      </c>
      <c r="I409">
        <v>80</v>
      </c>
      <c r="J409">
        <v>96.732871040000006</v>
      </c>
      <c r="K409">
        <v>74.573207460000006</v>
      </c>
      <c r="L409">
        <v>42.250281319999999</v>
      </c>
      <c r="M409">
        <v>571.63089739999998</v>
      </c>
      <c r="O409">
        <v>432</v>
      </c>
      <c r="P409" t="s">
        <v>425</v>
      </c>
      <c r="Q409">
        <v>80.08203125</v>
      </c>
      <c r="R409">
        <v>12.99828177</v>
      </c>
      <c r="S409">
        <v>48.471108579999999</v>
      </c>
    </row>
    <row r="410" spans="1:19" x14ac:dyDescent="0.2">
      <c r="A410">
        <v>0</v>
      </c>
      <c r="B410" t="s">
        <v>426</v>
      </c>
      <c r="C410">
        <v>34.009722222222202</v>
      </c>
      <c r="D410">
        <v>6.3806524338590398</v>
      </c>
      <c r="E410">
        <v>24.486999999999998</v>
      </c>
      <c r="G410">
        <v>553</v>
      </c>
      <c r="H410" t="s">
        <v>426</v>
      </c>
      <c r="I410">
        <v>80</v>
      </c>
      <c r="J410">
        <v>98.579146609999995</v>
      </c>
      <c r="K410">
        <v>69.365426729999996</v>
      </c>
      <c r="L410">
        <v>37.252983520000001</v>
      </c>
      <c r="M410">
        <v>484.53138439999998</v>
      </c>
      <c r="O410">
        <v>436</v>
      </c>
      <c r="P410" t="s">
        <v>426</v>
      </c>
      <c r="Q410">
        <v>80.090773810000002</v>
      </c>
      <c r="R410">
        <v>11.48458529</v>
      </c>
      <c r="S410">
        <v>48.483133840000001</v>
      </c>
    </row>
    <row r="411" spans="1:19" x14ac:dyDescent="0.2">
      <c r="A411">
        <v>0</v>
      </c>
      <c r="B411" t="s">
        <v>427</v>
      </c>
      <c r="C411">
        <v>37.724999999999902</v>
      </c>
      <c r="D411">
        <v>7.5774979185136804</v>
      </c>
      <c r="E411">
        <v>27.161999999999999</v>
      </c>
      <c r="G411">
        <v>510</v>
      </c>
      <c r="H411" t="s">
        <v>427</v>
      </c>
      <c r="I411">
        <v>80</v>
      </c>
      <c r="J411">
        <v>98.689100240000002</v>
      </c>
      <c r="K411">
        <v>73.990146550000006</v>
      </c>
      <c r="L411">
        <v>42.433303719999998</v>
      </c>
      <c r="M411">
        <v>571.65774090000002</v>
      </c>
      <c r="O411">
        <v>398</v>
      </c>
      <c r="P411" t="s">
        <v>427</v>
      </c>
      <c r="Q411">
        <v>80.078703700000005</v>
      </c>
      <c r="R411">
        <v>12.547975299999999</v>
      </c>
      <c r="S411">
        <v>49.178347010000003</v>
      </c>
    </row>
    <row r="412" spans="1:19" x14ac:dyDescent="0.2">
      <c r="A412">
        <v>0</v>
      </c>
      <c r="B412" t="s">
        <v>428</v>
      </c>
      <c r="C412">
        <v>37.587499999999999</v>
      </c>
      <c r="D412">
        <v>7.4708023634142897</v>
      </c>
      <c r="E412">
        <v>27.062999999999999</v>
      </c>
      <c r="G412">
        <v>511</v>
      </c>
      <c r="H412" t="s">
        <v>428</v>
      </c>
      <c r="I412">
        <v>80</v>
      </c>
      <c r="J412">
        <v>98.686541779999999</v>
      </c>
      <c r="K412">
        <v>73.378224549999999</v>
      </c>
      <c r="L412">
        <v>41.73325036</v>
      </c>
      <c r="M412">
        <v>559.68915349999997</v>
      </c>
      <c r="O412">
        <v>444</v>
      </c>
      <c r="P412" t="s">
        <v>428</v>
      </c>
      <c r="Q412">
        <v>80.049336650000001</v>
      </c>
      <c r="R412">
        <v>13.50835562</v>
      </c>
      <c r="S412">
        <v>48.170729250000001</v>
      </c>
    </row>
    <row r="413" spans="1:19" x14ac:dyDescent="0.2">
      <c r="A413">
        <v>0</v>
      </c>
      <c r="B413" t="s">
        <v>429</v>
      </c>
      <c r="C413">
        <v>38.258333333333297</v>
      </c>
      <c r="D413">
        <v>8.4111493742739398</v>
      </c>
      <c r="E413">
        <v>27.5459999999999</v>
      </c>
      <c r="G413">
        <v>502</v>
      </c>
      <c r="H413" t="s">
        <v>429</v>
      </c>
      <c r="I413">
        <v>80</v>
      </c>
      <c r="J413">
        <v>98.709570249999999</v>
      </c>
      <c r="K413">
        <v>78.123039869999999</v>
      </c>
      <c r="L413">
        <v>47.31593324</v>
      </c>
      <c r="M413">
        <v>656.59025229999997</v>
      </c>
      <c r="O413">
        <v>372</v>
      </c>
      <c r="P413" t="s">
        <v>429</v>
      </c>
      <c r="Q413">
        <v>80.063131310000003</v>
      </c>
      <c r="R413">
        <v>12.39497922</v>
      </c>
      <c r="S413">
        <v>49.925651190000004</v>
      </c>
    </row>
    <row r="414" spans="1:19" x14ac:dyDescent="0.2">
      <c r="A414">
        <v>0</v>
      </c>
      <c r="B414" t="s">
        <v>430</v>
      </c>
      <c r="C414">
        <v>40.529166666666598</v>
      </c>
      <c r="D414">
        <v>9.2047855790072592</v>
      </c>
      <c r="E414">
        <v>29.180999999999901</v>
      </c>
      <c r="G414">
        <v>476</v>
      </c>
      <c r="H414" t="s">
        <v>430</v>
      </c>
      <c r="I414">
        <v>80</v>
      </c>
      <c r="J414">
        <v>98.776127130000006</v>
      </c>
      <c r="K414">
        <v>80.742090239999996</v>
      </c>
      <c r="L414">
        <v>50.575694110000001</v>
      </c>
      <c r="M414">
        <v>714.54476490000002</v>
      </c>
      <c r="O414">
        <v>389</v>
      </c>
      <c r="P414" t="s">
        <v>430</v>
      </c>
      <c r="Q414">
        <v>80.055555560000002</v>
      </c>
      <c r="R414">
        <v>14.70313966</v>
      </c>
      <c r="S414">
        <v>49.543988030000001</v>
      </c>
    </row>
    <row r="415" spans="1:19" x14ac:dyDescent="0.2">
      <c r="A415">
        <v>0</v>
      </c>
      <c r="B415" t="s">
        <v>431</v>
      </c>
      <c r="C415">
        <v>37.470833333333303</v>
      </c>
      <c r="D415">
        <v>7.5394964283776904</v>
      </c>
      <c r="E415">
        <v>26.9789999999999</v>
      </c>
      <c r="G415">
        <v>512</v>
      </c>
      <c r="H415" t="s">
        <v>431</v>
      </c>
      <c r="I415">
        <v>80</v>
      </c>
      <c r="J415">
        <v>98.683983389999995</v>
      </c>
      <c r="K415">
        <v>73.981566439999995</v>
      </c>
      <c r="L415">
        <v>42.421263340000003</v>
      </c>
      <c r="M415">
        <v>571.45943439999996</v>
      </c>
      <c r="O415">
        <v>450</v>
      </c>
      <c r="P415" t="s">
        <v>431</v>
      </c>
      <c r="Q415">
        <v>80.055114639999999</v>
      </c>
      <c r="R415">
        <v>12.88516431</v>
      </c>
      <c r="S415">
        <v>48.187542710000002</v>
      </c>
    </row>
    <row r="416" spans="1:19" x14ac:dyDescent="0.2">
      <c r="A416">
        <v>0</v>
      </c>
      <c r="B416" t="s">
        <v>432</v>
      </c>
      <c r="C416">
        <v>38.921156004489298</v>
      </c>
      <c r="D416">
        <v>8.2815995180178508</v>
      </c>
      <c r="E416">
        <v>28.0232323232323</v>
      </c>
      <c r="G416">
        <v>496</v>
      </c>
      <c r="H416" t="s">
        <v>432</v>
      </c>
      <c r="I416">
        <v>80</v>
      </c>
      <c r="J416">
        <v>97.737676289999996</v>
      </c>
      <c r="K416">
        <v>77.962505199999995</v>
      </c>
      <c r="L416">
        <v>46.657714669999997</v>
      </c>
      <c r="M416">
        <v>646.73129519999998</v>
      </c>
      <c r="O416">
        <v>448</v>
      </c>
      <c r="P416" t="s">
        <v>432</v>
      </c>
      <c r="Q416">
        <v>80.048922059999995</v>
      </c>
      <c r="R416">
        <v>13.75344381</v>
      </c>
      <c r="S416">
        <v>48.119196819999999</v>
      </c>
    </row>
    <row r="417" spans="1:19" x14ac:dyDescent="0.2">
      <c r="A417">
        <v>0</v>
      </c>
      <c r="B417" t="s">
        <v>433</v>
      </c>
      <c r="C417">
        <v>34.679166666666603</v>
      </c>
      <c r="D417">
        <v>6.5157833294642202</v>
      </c>
      <c r="E417">
        <v>24.969000000000001</v>
      </c>
      <c r="G417">
        <v>546</v>
      </c>
      <c r="H417" t="s">
        <v>433</v>
      </c>
      <c r="I417">
        <v>80</v>
      </c>
      <c r="J417">
        <v>98.59703768</v>
      </c>
      <c r="K417">
        <v>69.642388980000007</v>
      </c>
      <c r="L417">
        <v>37.557879939999999</v>
      </c>
      <c r="M417">
        <v>489.55848099999997</v>
      </c>
      <c r="O417">
        <v>458</v>
      </c>
      <c r="P417" t="s">
        <v>433</v>
      </c>
      <c r="Q417">
        <v>80.015325669999996</v>
      </c>
      <c r="R417">
        <v>11.71271668</v>
      </c>
      <c r="S417">
        <v>47.994050639999998</v>
      </c>
    </row>
    <row r="418" spans="1:19" x14ac:dyDescent="0.2">
      <c r="A418">
        <v>0</v>
      </c>
      <c r="B418" t="s">
        <v>434</v>
      </c>
      <c r="C418">
        <v>38.720833333333303</v>
      </c>
      <c r="D418">
        <v>8.0608814283527597</v>
      </c>
      <c r="E418">
        <v>27.878999999999898</v>
      </c>
      <c r="G418">
        <v>498</v>
      </c>
      <c r="H418" t="s">
        <v>434</v>
      </c>
      <c r="I418">
        <v>80</v>
      </c>
      <c r="J418">
        <v>98.719806849999998</v>
      </c>
      <c r="K418">
        <v>76.187915390000001</v>
      </c>
      <c r="L418">
        <v>45.005579699999998</v>
      </c>
      <c r="M418">
        <v>616.05564300000003</v>
      </c>
      <c r="O418">
        <v>408</v>
      </c>
      <c r="P418" t="s">
        <v>434</v>
      </c>
      <c r="Q418">
        <v>80.069878470000006</v>
      </c>
      <c r="R418">
        <v>13.475523470000001</v>
      </c>
      <c r="S418">
        <v>49.027327309999997</v>
      </c>
    </row>
    <row r="419" spans="1:19" x14ac:dyDescent="0.2">
      <c r="A419">
        <v>0</v>
      </c>
      <c r="B419" t="s">
        <v>435</v>
      </c>
      <c r="C419">
        <v>35.983333333333299</v>
      </c>
      <c r="D419">
        <v>3.42526119144935</v>
      </c>
      <c r="E419">
        <v>25.908000000000001</v>
      </c>
      <c r="G419">
        <v>529</v>
      </c>
      <c r="H419" t="s">
        <v>435</v>
      </c>
      <c r="I419">
        <v>80</v>
      </c>
      <c r="J419">
        <v>49.320250479999999</v>
      </c>
      <c r="K419">
        <v>93.872173619999998</v>
      </c>
      <c r="L419">
        <v>34.134135100000002</v>
      </c>
      <c r="M419">
        <v>523.50395219999996</v>
      </c>
      <c r="O419">
        <v>464</v>
      </c>
      <c r="P419" t="s">
        <v>435</v>
      </c>
      <c r="Q419">
        <v>80.000841750000006</v>
      </c>
      <c r="R419">
        <v>6.4889162980000004</v>
      </c>
      <c r="S419">
        <v>47.587283020000001</v>
      </c>
    </row>
    <row r="420" spans="1:19" x14ac:dyDescent="0.2">
      <c r="A420">
        <v>0</v>
      </c>
      <c r="B420" t="s">
        <v>436</v>
      </c>
      <c r="C420">
        <v>46.25</v>
      </c>
      <c r="D420">
        <v>0.425382640870345</v>
      </c>
      <c r="E420">
        <v>33.299999999999997</v>
      </c>
      <c r="G420">
        <v>406</v>
      </c>
      <c r="H420" t="s">
        <v>436</v>
      </c>
      <c r="I420">
        <v>80</v>
      </c>
      <c r="J420">
        <v>3.9582216749999999</v>
      </c>
      <c r="K420">
        <v>301.97479090000002</v>
      </c>
      <c r="L420">
        <v>28.3485841</v>
      </c>
      <c r="M420">
        <v>821.60227499999996</v>
      </c>
      <c r="O420">
        <v>406</v>
      </c>
      <c r="P420" t="s">
        <v>436</v>
      </c>
      <c r="Q420">
        <v>80.083333330000002</v>
      </c>
      <c r="R420">
        <v>0.83706777499999996</v>
      </c>
      <c r="S420">
        <v>49.263429100000003</v>
      </c>
    </row>
    <row r="421" spans="1:19" x14ac:dyDescent="0.2">
      <c r="A421">
        <v>0</v>
      </c>
      <c r="B421" t="s">
        <v>437</v>
      </c>
      <c r="C421">
        <v>36.537499999999902</v>
      </c>
      <c r="D421">
        <v>7.2496310990089201</v>
      </c>
      <c r="E421">
        <v>26.306999999999999</v>
      </c>
      <c r="G421">
        <v>524</v>
      </c>
      <c r="H421" t="s">
        <v>437</v>
      </c>
      <c r="I421">
        <v>80</v>
      </c>
      <c r="J421">
        <v>98.653287919999997</v>
      </c>
      <c r="K421">
        <v>73.143070780000002</v>
      </c>
      <c r="L421">
        <v>41.452222849999998</v>
      </c>
      <c r="M421">
        <v>554.94914530000005</v>
      </c>
      <c r="O421">
        <v>431</v>
      </c>
      <c r="P421" t="s">
        <v>437</v>
      </c>
      <c r="Q421">
        <v>80.002525250000005</v>
      </c>
      <c r="R421">
        <v>11.361364999999999</v>
      </c>
      <c r="S421">
        <v>48.268779309999999</v>
      </c>
    </row>
    <row r="422" spans="1:19" x14ac:dyDescent="0.2">
      <c r="A422">
        <v>0</v>
      </c>
      <c r="B422" t="s">
        <v>438</v>
      </c>
      <c r="C422">
        <v>34.983333333333299</v>
      </c>
      <c r="D422">
        <v>6.8536953914788299</v>
      </c>
      <c r="E422">
        <v>25.187999999999899</v>
      </c>
      <c r="G422">
        <v>541</v>
      </c>
      <c r="H422" t="s">
        <v>438</v>
      </c>
      <c r="I422">
        <v>80</v>
      </c>
      <c r="J422">
        <v>98.609819009999995</v>
      </c>
      <c r="K422">
        <v>71.530148960000005</v>
      </c>
      <c r="L422">
        <v>39.626736039999997</v>
      </c>
      <c r="M422">
        <v>524.10554820000004</v>
      </c>
      <c r="O422">
        <v>440</v>
      </c>
      <c r="P422" t="s">
        <v>438</v>
      </c>
      <c r="Q422">
        <v>80.075329569999994</v>
      </c>
      <c r="R422">
        <v>12.080558999999999</v>
      </c>
      <c r="S422">
        <v>48.104854719999999</v>
      </c>
    </row>
    <row r="423" spans="1:19" x14ac:dyDescent="0.2">
      <c r="A423">
        <v>0</v>
      </c>
      <c r="B423" t="s">
        <v>439</v>
      </c>
      <c r="C423">
        <v>34.755555555555503</v>
      </c>
      <c r="D423">
        <v>6.5748319195829303</v>
      </c>
      <c r="E423">
        <v>25.023999999999901</v>
      </c>
      <c r="G423">
        <v>545</v>
      </c>
      <c r="H423" t="s">
        <v>439</v>
      </c>
      <c r="I423">
        <v>80</v>
      </c>
      <c r="J423">
        <v>98.599593819999996</v>
      </c>
      <c r="K423">
        <v>70.189974179999993</v>
      </c>
      <c r="L423">
        <v>38.151812280000001</v>
      </c>
      <c r="M423">
        <v>499.42633180000001</v>
      </c>
      <c r="O423">
        <v>482</v>
      </c>
      <c r="P423" t="s">
        <v>439</v>
      </c>
      <c r="Q423">
        <v>80.021057350000007</v>
      </c>
      <c r="R423">
        <v>11.95701732</v>
      </c>
      <c r="S423">
        <v>46.909540010000001</v>
      </c>
    </row>
    <row r="424" spans="1:19" x14ac:dyDescent="0.2">
      <c r="A424">
        <v>0</v>
      </c>
      <c r="B424" t="s">
        <v>440</v>
      </c>
      <c r="C424">
        <v>33.4861111111111</v>
      </c>
      <c r="D424">
        <v>5.9922942478094097</v>
      </c>
      <c r="E424">
        <v>24.1099999999999</v>
      </c>
      <c r="G424">
        <v>560</v>
      </c>
      <c r="H424" t="s">
        <v>440</v>
      </c>
      <c r="I424">
        <v>80</v>
      </c>
      <c r="J424">
        <v>98.561258780000003</v>
      </c>
      <c r="K424">
        <v>67.260262109999999</v>
      </c>
      <c r="L424">
        <v>35.019765499999998</v>
      </c>
      <c r="M424">
        <v>447.90256049999999</v>
      </c>
      <c r="O424">
        <v>447</v>
      </c>
      <c r="P424" t="s">
        <v>440</v>
      </c>
      <c r="Q424">
        <v>80.078525639999995</v>
      </c>
      <c r="R424">
        <v>10.26629035</v>
      </c>
      <c r="S424">
        <v>47.942443609999998</v>
      </c>
    </row>
    <row r="425" spans="1:19" x14ac:dyDescent="0.2">
      <c r="A425">
        <v>0</v>
      </c>
      <c r="B425" t="s">
        <v>441</v>
      </c>
      <c r="C425">
        <v>38.8888888888888</v>
      </c>
      <c r="D425">
        <v>8.3362255310784708</v>
      </c>
      <c r="E425">
        <v>27.999999999999901</v>
      </c>
      <c r="G425">
        <v>496</v>
      </c>
      <c r="H425" t="s">
        <v>441</v>
      </c>
      <c r="I425">
        <v>80</v>
      </c>
      <c r="J425">
        <v>98.724925549999995</v>
      </c>
      <c r="K425">
        <v>77.733468400000007</v>
      </c>
      <c r="L425">
        <v>46.852502039999997</v>
      </c>
      <c r="M425">
        <v>648.39135710000005</v>
      </c>
      <c r="O425">
        <v>408</v>
      </c>
      <c r="P425" t="s">
        <v>441</v>
      </c>
      <c r="Q425">
        <v>80.063296899999997</v>
      </c>
      <c r="R425">
        <v>13.11806906</v>
      </c>
      <c r="S425">
        <v>49.050136289999998</v>
      </c>
    </row>
    <row r="426" spans="1:19" x14ac:dyDescent="0.2">
      <c r="A426">
        <v>0</v>
      </c>
      <c r="B426" t="s">
        <v>442</v>
      </c>
      <c r="C426">
        <v>39.3472222222222</v>
      </c>
      <c r="D426">
        <v>8.7070669818898505</v>
      </c>
      <c r="E426">
        <v>28.33</v>
      </c>
      <c r="G426">
        <v>490</v>
      </c>
      <c r="H426" t="s">
        <v>442</v>
      </c>
      <c r="I426">
        <v>80</v>
      </c>
      <c r="J426">
        <v>98.740283239999997</v>
      </c>
      <c r="K426">
        <v>78.81229562</v>
      </c>
      <c r="L426">
        <v>48.169507430000003</v>
      </c>
      <c r="M426">
        <v>671.64095629999997</v>
      </c>
      <c r="O426">
        <v>402</v>
      </c>
      <c r="P426" t="s">
        <v>442</v>
      </c>
      <c r="Q426">
        <v>80.074074069999995</v>
      </c>
      <c r="R426">
        <v>14.3835978</v>
      </c>
      <c r="S426">
        <v>49.179756269999999</v>
      </c>
    </row>
    <row r="427" spans="1:19" x14ac:dyDescent="0.2">
      <c r="A427">
        <v>0</v>
      </c>
      <c r="B427" t="s">
        <v>443</v>
      </c>
      <c r="C427">
        <v>39.75</v>
      </c>
      <c r="D427">
        <v>8.9226352157975395</v>
      </c>
      <c r="E427">
        <v>28.62</v>
      </c>
      <c r="G427">
        <v>485</v>
      </c>
      <c r="H427" t="s">
        <v>443</v>
      </c>
      <c r="I427">
        <v>80</v>
      </c>
      <c r="J427">
        <v>98.753083129999993</v>
      </c>
      <c r="K427">
        <v>80.04671621</v>
      </c>
      <c r="L427">
        <v>49.696703919999997</v>
      </c>
      <c r="M427">
        <v>698.82595619999995</v>
      </c>
      <c r="O427">
        <v>400</v>
      </c>
      <c r="P427" t="s">
        <v>443</v>
      </c>
      <c r="Q427">
        <v>80</v>
      </c>
      <c r="R427">
        <v>13.623143239999999</v>
      </c>
      <c r="S427">
        <v>49.136266259999999</v>
      </c>
    </row>
    <row r="428" spans="1:19" x14ac:dyDescent="0.2">
      <c r="A428">
        <v>0</v>
      </c>
      <c r="B428" t="s">
        <v>444</v>
      </c>
      <c r="C428">
        <v>38.024999999999999</v>
      </c>
      <c r="D428">
        <v>7.6141163224839197</v>
      </c>
      <c r="E428">
        <v>27.377999999999901</v>
      </c>
      <c r="G428">
        <v>505</v>
      </c>
      <c r="H428" t="s">
        <v>444</v>
      </c>
      <c r="I428">
        <v>80</v>
      </c>
      <c r="J428">
        <v>98.701893499999997</v>
      </c>
      <c r="K428">
        <v>74.196927400000007</v>
      </c>
      <c r="L428">
        <v>42.676344020000002</v>
      </c>
      <c r="M428">
        <v>575.80660839999996</v>
      </c>
      <c r="O428">
        <v>410</v>
      </c>
      <c r="P428" t="s">
        <v>444</v>
      </c>
      <c r="Q428">
        <v>80.047123020000001</v>
      </c>
      <c r="R428">
        <v>11.649739</v>
      </c>
      <c r="S428">
        <v>48.96669601</v>
      </c>
    </row>
    <row r="429" spans="1:19" x14ac:dyDescent="0.2">
      <c r="A429">
        <v>0</v>
      </c>
      <c r="B429" t="s">
        <v>445</v>
      </c>
      <c r="C429">
        <v>35.952777777777698</v>
      </c>
      <c r="D429">
        <v>7.2970573671056798</v>
      </c>
      <c r="E429">
        <v>25.8859999999999</v>
      </c>
      <c r="G429">
        <v>529</v>
      </c>
      <c r="H429" t="s">
        <v>445</v>
      </c>
      <c r="I429">
        <v>80</v>
      </c>
      <c r="J429">
        <v>98.640500959999997</v>
      </c>
      <c r="K429">
        <v>73.48186819</v>
      </c>
      <c r="L429">
        <v>41.831701420000002</v>
      </c>
      <c r="M429">
        <v>561.44097409999995</v>
      </c>
      <c r="O429">
        <v>433</v>
      </c>
      <c r="P429" t="s">
        <v>445</v>
      </c>
      <c r="Q429">
        <v>80.050505049999998</v>
      </c>
      <c r="R429">
        <v>11.53272763</v>
      </c>
      <c r="S429">
        <v>48.391620199999998</v>
      </c>
    </row>
    <row r="430" spans="1:19" x14ac:dyDescent="0.2">
      <c r="A430">
        <v>0</v>
      </c>
      <c r="B430" t="s">
        <v>446</v>
      </c>
      <c r="C430">
        <v>39.5208333333333</v>
      </c>
      <c r="D430">
        <v>9.1806173067231907</v>
      </c>
      <c r="E430">
        <v>28.454999999999899</v>
      </c>
      <c r="G430">
        <v>488</v>
      </c>
      <c r="H430" t="s">
        <v>446</v>
      </c>
      <c r="I430">
        <v>80</v>
      </c>
      <c r="J430">
        <v>98.745402990000002</v>
      </c>
      <c r="K430">
        <v>81.250820419999997</v>
      </c>
      <c r="L430">
        <v>51.199094209999998</v>
      </c>
      <c r="M430">
        <v>725.83128299999998</v>
      </c>
      <c r="O430">
        <v>364</v>
      </c>
      <c r="P430" t="s">
        <v>446</v>
      </c>
      <c r="Q430">
        <v>80.041187739999998</v>
      </c>
      <c r="R430">
        <v>13.35342479</v>
      </c>
      <c r="S430">
        <v>49.903495169999999</v>
      </c>
    </row>
    <row r="431" spans="1:19" x14ac:dyDescent="0.2">
      <c r="A431">
        <v>0</v>
      </c>
      <c r="B431" t="s">
        <v>447</v>
      </c>
      <c r="C431">
        <v>36.061111111111103</v>
      </c>
      <c r="D431">
        <v>7.2150539448653399</v>
      </c>
      <c r="E431">
        <v>25.963999999999999</v>
      </c>
      <c r="G431">
        <v>528</v>
      </c>
      <c r="H431" t="s">
        <v>447</v>
      </c>
      <c r="I431">
        <v>80</v>
      </c>
      <c r="J431">
        <v>98.64305822</v>
      </c>
      <c r="K431">
        <v>72.849645719999998</v>
      </c>
      <c r="L431">
        <v>41.116041680000002</v>
      </c>
      <c r="M431">
        <v>549.24454560000004</v>
      </c>
      <c r="O431">
        <v>425</v>
      </c>
      <c r="P431" t="s">
        <v>447</v>
      </c>
      <c r="Q431">
        <v>80.054012349999994</v>
      </c>
      <c r="R431">
        <v>11.36221518</v>
      </c>
      <c r="S431">
        <v>48.601378230000002</v>
      </c>
    </row>
    <row r="432" spans="1:19" x14ac:dyDescent="0.2">
      <c r="A432">
        <v>0</v>
      </c>
      <c r="B432" t="s">
        <v>448</v>
      </c>
      <c r="C432">
        <v>41.9305555555555</v>
      </c>
      <c r="D432">
        <v>9.3936149324420892</v>
      </c>
      <c r="E432">
        <v>30.189999999999898</v>
      </c>
      <c r="G432">
        <v>460</v>
      </c>
      <c r="H432" t="s">
        <v>448</v>
      </c>
      <c r="I432">
        <v>80</v>
      </c>
      <c r="J432">
        <v>98.81710751</v>
      </c>
      <c r="K432">
        <v>81.178898140000001</v>
      </c>
      <c r="L432">
        <v>51.145605369999998</v>
      </c>
      <c r="M432">
        <v>724.72331750000001</v>
      </c>
      <c r="O432">
        <v>353</v>
      </c>
      <c r="P432" t="s">
        <v>448</v>
      </c>
      <c r="Q432">
        <v>80.083333330000002</v>
      </c>
      <c r="R432">
        <v>13.446702699999999</v>
      </c>
      <c r="S432">
        <v>50.25021066</v>
      </c>
    </row>
    <row r="433" spans="1:19" x14ac:dyDescent="0.2">
      <c r="A433">
        <v>0</v>
      </c>
      <c r="B433" t="s">
        <v>449</v>
      </c>
      <c r="C433">
        <v>34.873611111111103</v>
      </c>
      <c r="D433">
        <v>6.4823253677034902</v>
      </c>
      <c r="E433">
        <v>25.108999999999899</v>
      </c>
      <c r="G433">
        <v>544</v>
      </c>
      <c r="H433" t="s">
        <v>449</v>
      </c>
      <c r="I433">
        <v>80</v>
      </c>
      <c r="J433">
        <v>98.602150019999996</v>
      </c>
      <c r="K433">
        <v>69.561585249999993</v>
      </c>
      <c r="L433">
        <v>37.472719089999998</v>
      </c>
      <c r="M433">
        <v>488.1396489</v>
      </c>
      <c r="O433">
        <v>437</v>
      </c>
      <c r="P433" t="s">
        <v>449</v>
      </c>
      <c r="Q433">
        <v>80.082244009999997</v>
      </c>
      <c r="R433">
        <v>10.29093224</v>
      </c>
      <c r="S433">
        <v>48.245594629999999</v>
      </c>
    </row>
    <row r="434" spans="1:19" x14ac:dyDescent="0.2">
      <c r="A434">
        <v>0</v>
      </c>
      <c r="B434" t="s">
        <v>450</v>
      </c>
      <c r="C434">
        <v>37.8333333333333</v>
      </c>
      <c r="D434">
        <v>8.1007553077102799</v>
      </c>
      <c r="E434">
        <v>27.239999999999899</v>
      </c>
      <c r="G434">
        <v>509</v>
      </c>
      <c r="H434" t="s">
        <v>450</v>
      </c>
      <c r="I434">
        <v>80</v>
      </c>
      <c r="J434">
        <v>98.691658750000002</v>
      </c>
      <c r="K434">
        <v>77.082096870000001</v>
      </c>
      <c r="L434">
        <v>46.055061899999998</v>
      </c>
      <c r="M434">
        <v>634.44090970000002</v>
      </c>
      <c r="O434">
        <v>415</v>
      </c>
      <c r="P434" t="s">
        <v>450</v>
      </c>
      <c r="Q434">
        <v>80.060763890000004</v>
      </c>
      <c r="R434">
        <v>13.69436423</v>
      </c>
      <c r="S434">
        <v>48.820409730000002</v>
      </c>
    </row>
    <row r="435" spans="1:19" x14ac:dyDescent="0.2">
      <c r="A435">
        <v>0</v>
      </c>
      <c r="B435" t="s">
        <v>451</v>
      </c>
      <c r="C435">
        <v>33.001388888888798</v>
      </c>
      <c r="D435">
        <v>5.5199094538505502</v>
      </c>
      <c r="E435">
        <v>23.760999999999999</v>
      </c>
      <c r="G435">
        <v>565</v>
      </c>
      <c r="H435" t="s">
        <v>451</v>
      </c>
      <c r="I435">
        <v>80</v>
      </c>
      <c r="J435">
        <v>98.548483750000003</v>
      </c>
      <c r="K435">
        <v>64.105456469999993</v>
      </c>
      <c r="L435">
        <v>31.807520960000002</v>
      </c>
      <c r="M435">
        <v>396.31065910000001</v>
      </c>
      <c r="O435">
        <v>486</v>
      </c>
      <c r="P435" t="s">
        <v>451</v>
      </c>
      <c r="Q435">
        <v>80.044444440000007</v>
      </c>
      <c r="R435">
        <v>9.3712661819999994</v>
      </c>
      <c r="S435">
        <v>47.126259709999999</v>
      </c>
    </row>
    <row r="436" spans="1:19" x14ac:dyDescent="0.2">
      <c r="A436">
        <v>0</v>
      </c>
      <c r="B436" t="s">
        <v>452</v>
      </c>
      <c r="C436">
        <v>36.2916666666666</v>
      </c>
      <c r="D436">
        <v>7.3435199516559404</v>
      </c>
      <c r="E436">
        <v>26.1299999999999</v>
      </c>
      <c r="G436">
        <v>526</v>
      </c>
      <c r="H436" t="s">
        <v>452</v>
      </c>
      <c r="I436">
        <v>80</v>
      </c>
      <c r="J436">
        <v>98.648172939999995</v>
      </c>
      <c r="K436">
        <v>73.659823110000005</v>
      </c>
      <c r="L436">
        <v>42.037828169999997</v>
      </c>
      <c r="M436">
        <v>564.95134089999999</v>
      </c>
      <c r="O436">
        <v>441</v>
      </c>
      <c r="P436" t="s">
        <v>452</v>
      </c>
      <c r="Q436">
        <v>80.056992339999994</v>
      </c>
      <c r="R436">
        <v>11.92913922</v>
      </c>
      <c r="S436">
        <v>48.006420570000003</v>
      </c>
    </row>
    <row r="437" spans="1:19" x14ac:dyDescent="0.2">
      <c r="A437">
        <v>0</v>
      </c>
      <c r="B437" t="s">
        <v>453</v>
      </c>
      <c r="C437">
        <v>34.287499999999902</v>
      </c>
      <c r="D437">
        <v>5.9979624663546502</v>
      </c>
      <c r="E437">
        <v>24.687000000000001</v>
      </c>
      <c r="G437">
        <v>550</v>
      </c>
      <c r="H437" t="s">
        <v>453</v>
      </c>
      <c r="I437">
        <v>80</v>
      </c>
      <c r="J437">
        <v>98.586813820000003</v>
      </c>
      <c r="K437">
        <v>66.548130619999995</v>
      </c>
      <c r="L437">
        <v>34.291022339999998</v>
      </c>
      <c r="M437">
        <v>436.0464576</v>
      </c>
      <c r="O437">
        <v>460</v>
      </c>
      <c r="P437" t="s">
        <v>453</v>
      </c>
      <c r="Q437">
        <v>80.080409360000004</v>
      </c>
      <c r="R437">
        <v>10.98362502</v>
      </c>
      <c r="S437">
        <v>47.650681990000002</v>
      </c>
    </row>
    <row r="438" spans="1:19" x14ac:dyDescent="0.2">
      <c r="A438">
        <v>0</v>
      </c>
      <c r="B438" t="s">
        <v>454</v>
      </c>
      <c r="C438">
        <v>35.245833333333302</v>
      </c>
      <c r="D438">
        <v>6.3800948011630298</v>
      </c>
      <c r="E438">
        <v>25.376999999999899</v>
      </c>
      <c r="G438">
        <v>539</v>
      </c>
      <c r="H438" t="s">
        <v>454</v>
      </c>
      <c r="I438">
        <v>80</v>
      </c>
      <c r="J438">
        <v>98.614932010000004</v>
      </c>
      <c r="K438">
        <v>68.251000160000004</v>
      </c>
      <c r="L438">
        <v>36.078676780000002</v>
      </c>
      <c r="M438">
        <v>465.13606069999997</v>
      </c>
      <c r="O438">
        <v>474</v>
      </c>
      <c r="P438" t="s">
        <v>454</v>
      </c>
      <c r="Q438">
        <v>80.003766479999996</v>
      </c>
      <c r="R438">
        <v>11.50312424</v>
      </c>
      <c r="S438">
        <v>47.552902289999999</v>
      </c>
    </row>
    <row r="439" spans="1:19" x14ac:dyDescent="0.2">
      <c r="A439">
        <v>0</v>
      </c>
      <c r="B439" t="s">
        <v>455</v>
      </c>
      <c r="C439">
        <v>33.780555555555502</v>
      </c>
      <c r="D439">
        <v>6.5437772762022002</v>
      </c>
      <c r="E439">
        <v>24.321999999999999</v>
      </c>
      <c r="G439">
        <v>557</v>
      </c>
      <c r="H439" t="s">
        <v>455</v>
      </c>
      <c r="I439">
        <v>80</v>
      </c>
      <c r="J439">
        <v>98.568924589999995</v>
      </c>
      <c r="K439">
        <v>70.594492029999998</v>
      </c>
      <c r="L439">
        <v>38.580827190000001</v>
      </c>
      <c r="M439">
        <v>506.62571009999999</v>
      </c>
      <c r="O439">
        <v>438</v>
      </c>
      <c r="P439" t="s">
        <v>455</v>
      </c>
      <c r="Q439">
        <v>80.331018520000001</v>
      </c>
      <c r="R439">
        <v>10.340658680000001</v>
      </c>
      <c r="S439">
        <v>48.536299419999999</v>
      </c>
    </row>
    <row r="440" spans="1:19" x14ac:dyDescent="0.2">
      <c r="A440">
        <v>0</v>
      </c>
      <c r="B440" t="s">
        <v>456</v>
      </c>
      <c r="C440">
        <v>39.625603864734202</v>
      </c>
      <c r="D440">
        <v>5.9590781886830104</v>
      </c>
      <c r="E440">
        <v>28.530434782608602</v>
      </c>
      <c r="G440">
        <v>487</v>
      </c>
      <c r="H440" t="s">
        <v>456</v>
      </c>
      <c r="I440">
        <v>80</v>
      </c>
      <c r="J440">
        <v>68.136094450000002</v>
      </c>
      <c r="K440">
        <v>91.251953740000005</v>
      </c>
      <c r="L440">
        <v>44.56064422</v>
      </c>
      <c r="M440">
        <v>672.95433969999999</v>
      </c>
      <c r="O440">
        <v>395</v>
      </c>
      <c r="P440" t="s">
        <v>456</v>
      </c>
      <c r="Q440">
        <v>80.063131310000003</v>
      </c>
      <c r="R440">
        <v>9.4648730220000008</v>
      </c>
      <c r="S440">
        <v>49.113803969999999</v>
      </c>
    </row>
    <row r="441" spans="1:19" x14ac:dyDescent="0.2">
      <c r="A441">
        <v>0</v>
      </c>
      <c r="B441" t="s">
        <v>457</v>
      </c>
      <c r="C441">
        <v>36.6597222222222</v>
      </c>
      <c r="D441">
        <v>6.7385976468274302</v>
      </c>
      <c r="E441">
        <v>26.395</v>
      </c>
      <c r="G441">
        <v>522</v>
      </c>
      <c r="H441" t="s">
        <v>457</v>
      </c>
      <c r="I441">
        <v>80</v>
      </c>
      <c r="J441">
        <v>98.65840317</v>
      </c>
      <c r="K441">
        <v>69.649604600000004</v>
      </c>
      <c r="L441">
        <v>37.589043429999997</v>
      </c>
      <c r="M441">
        <v>489.99234100000001</v>
      </c>
      <c r="O441">
        <v>457</v>
      </c>
      <c r="P441" t="s">
        <v>457</v>
      </c>
      <c r="Q441">
        <v>80.369114879999998</v>
      </c>
      <c r="R441">
        <v>11.731501189999999</v>
      </c>
      <c r="S441">
        <v>48.301277300000002</v>
      </c>
    </row>
    <row r="442" spans="1:19" x14ac:dyDescent="0.2">
      <c r="A442">
        <v>0</v>
      </c>
      <c r="B442" t="s">
        <v>458</v>
      </c>
      <c r="C442">
        <v>38.133333333333297</v>
      </c>
      <c r="D442">
        <v>8.2315570886388194</v>
      </c>
      <c r="E442">
        <v>27.4559999999999</v>
      </c>
      <c r="G442">
        <v>504</v>
      </c>
      <c r="H442" t="s">
        <v>458</v>
      </c>
      <c r="I442">
        <v>80</v>
      </c>
      <c r="J442">
        <v>98.704452349999997</v>
      </c>
      <c r="K442">
        <v>77.229509129999997</v>
      </c>
      <c r="L442">
        <v>46.237375350000001</v>
      </c>
      <c r="M442">
        <v>637.61562270000002</v>
      </c>
      <c r="O442">
        <v>399</v>
      </c>
      <c r="P442" t="s">
        <v>458</v>
      </c>
      <c r="Q442">
        <v>80.420138890000004</v>
      </c>
      <c r="R442">
        <v>12.51301831</v>
      </c>
      <c r="S442">
        <v>49.476443199999999</v>
      </c>
    </row>
    <row r="443" spans="1:19" x14ac:dyDescent="0.2">
      <c r="A443">
        <v>0</v>
      </c>
      <c r="B443" t="s">
        <v>459</v>
      </c>
      <c r="C443">
        <v>37.495833333333302</v>
      </c>
      <c r="D443">
        <v>7.8580539234516902</v>
      </c>
      <c r="E443">
        <v>26.9969999999999</v>
      </c>
      <c r="G443">
        <v>512</v>
      </c>
      <c r="H443" t="s">
        <v>459</v>
      </c>
      <c r="I443">
        <v>80</v>
      </c>
      <c r="J443">
        <v>98.683983389999995</v>
      </c>
      <c r="K443">
        <v>75.625784469999999</v>
      </c>
      <c r="L443">
        <v>44.327816390000002</v>
      </c>
      <c r="M443">
        <v>604.3354286</v>
      </c>
      <c r="O443">
        <v>409</v>
      </c>
      <c r="P443" t="s">
        <v>459</v>
      </c>
      <c r="Q443">
        <v>80.050925930000005</v>
      </c>
      <c r="R443">
        <v>12.86355457</v>
      </c>
      <c r="S443">
        <v>49.01839502</v>
      </c>
    </row>
    <row r="444" spans="1:19" x14ac:dyDescent="0.2">
      <c r="A444">
        <v>0</v>
      </c>
      <c r="B444" t="s">
        <v>460</v>
      </c>
      <c r="C444">
        <v>37.751388888888798</v>
      </c>
      <c r="D444">
        <v>7.6669351343705596</v>
      </c>
      <c r="E444">
        <v>27.180999999999901</v>
      </c>
      <c r="G444">
        <v>509</v>
      </c>
      <c r="H444" t="s">
        <v>460</v>
      </c>
      <c r="I444">
        <v>80</v>
      </c>
      <c r="J444">
        <v>98.691658750000002</v>
      </c>
      <c r="K444">
        <v>74.684153890000005</v>
      </c>
      <c r="L444">
        <v>43.234183360000003</v>
      </c>
      <c r="M444">
        <v>585.41659779999998</v>
      </c>
      <c r="O444">
        <v>424</v>
      </c>
      <c r="P444" t="s">
        <v>460</v>
      </c>
      <c r="Q444">
        <v>80.033509699999996</v>
      </c>
      <c r="R444">
        <v>13.105778880000001</v>
      </c>
      <c r="S444">
        <v>48.673940680000001</v>
      </c>
    </row>
    <row r="445" spans="1:19" x14ac:dyDescent="0.2">
      <c r="A445">
        <v>0</v>
      </c>
      <c r="B445" t="s">
        <v>461</v>
      </c>
      <c r="C445">
        <v>37.299999999999997</v>
      </c>
      <c r="D445">
        <v>7.3254762142500498</v>
      </c>
      <c r="E445">
        <v>26.855999999999899</v>
      </c>
      <c r="G445">
        <v>514</v>
      </c>
      <c r="H445" t="s">
        <v>461</v>
      </c>
      <c r="I445">
        <v>80</v>
      </c>
      <c r="J445">
        <v>98.678866819999996</v>
      </c>
      <c r="K445">
        <v>72.763454379999999</v>
      </c>
      <c r="L445">
        <v>41.03369747</v>
      </c>
      <c r="M445">
        <v>547.79120820000003</v>
      </c>
      <c r="O445">
        <v>435</v>
      </c>
      <c r="P445" t="s">
        <v>461</v>
      </c>
      <c r="Q445">
        <v>80.051789080000006</v>
      </c>
      <c r="R445">
        <v>12.0153634</v>
      </c>
      <c r="S445">
        <v>48.339427000000001</v>
      </c>
    </row>
    <row r="446" spans="1:19" x14ac:dyDescent="0.2">
      <c r="A446">
        <v>0</v>
      </c>
      <c r="B446" t="s">
        <v>462</v>
      </c>
      <c r="C446">
        <v>39.893055555555499</v>
      </c>
      <c r="D446">
        <v>8.8795239252104903</v>
      </c>
      <c r="E446">
        <v>28.7229999999999</v>
      </c>
      <c r="G446">
        <v>484</v>
      </c>
      <c r="H446" t="s">
        <v>462</v>
      </c>
      <c r="I446">
        <v>80</v>
      </c>
      <c r="J446">
        <v>98.755643309999996</v>
      </c>
      <c r="K446">
        <v>79.816538530000003</v>
      </c>
      <c r="L446">
        <v>49.41258594</v>
      </c>
      <c r="M446">
        <v>693.74170900000001</v>
      </c>
      <c r="O446">
        <v>407</v>
      </c>
      <c r="P446" t="s">
        <v>462</v>
      </c>
      <c r="Q446">
        <v>80.049479169999998</v>
      </c>
      <c r="R446">
        <v>14.05891089</v>
      </c>
      <c r="S446">
        <v>49.217454099999998</v>
      </c>
    </row>
    <row r="447" spans="1:19" x14ac:dyDescent="0.2">
      <c r="A447">
        <v>0</v>
      </c>
      <c r="B447" t="s">
        <v>463</v>
      </c>
      <c r="C447">
        <v>38.102777777777703</v>
      </c>
      <c r="D447">
        <v>8.1546320509230199</v>
      </c>
      <c r="E447">
        <v>27.433999999999902</v>
      </c>
      <c r="G447">
        <v>504</v>
      </c>
      <c r="H447" t="s">
        <v>463</v>
      </c>
      <c r="I447">
        <v>80</v>
      </c>
      <c r="J447">
        <v>98.704452349999997</v>
      </c>
      <c r="K447">
        <v>76.807492640000007</v>
      </c>
      <c r="L447">
        <v>45.733432720000003</v>
      </c>
      <c r="M447">
        <v>628.78672040000004</v>
      </c>
      <c r="O447">
        <v>436</v>
      </c>
      <c r="P447" t="s">
        <v>463</v>
      </c>
      <c r="Q447">
        <v>80.039930560000002</v>
      </c>
      <c r="R447">
        <v>13.6366788</v>
      </c>
      <c r="S447">
        <v>48.552567709999998</v>
      </c>
    </row>
    <row r="448" spans="1:19" x14ac:dyDescent="0.2">
      <c r="A448">
        <v>0</v>
      </c>
      <c r="B448" t="s">
        <v>464</v>
      </c>
      <c r="C448">
        <v>36.359722222222203</v>
      </c>
      <c r="D448">
        <v>7.5151019614225598</v>
      </c>
      <c r="E448">
        <v>26.178999999999899</v>
      </c>
      <c r="G448">
        <v>525</v>
      </c>
      <c r="H448" t="s">
        <v>464</v>
      </c>
      <c r="I448">
        <v>80</v>
      </c>
      <c r="J448">
        <v>98.6507304</v>
      </c>
      <c r="K448">
        <v>74.393402499999993</v>
      </c>
      <c r="L448">
        <v>42.880420049999998</v>
      </c>
      <c r="M448">
        <v>579.39408490000005</v>
      </c>
      <c r="O448">
        <v>411</v>
      </c>
      <c r="P448" t="s">
        <v>464</v>
      </c>
      <c r="Q448">
        <v>80.073045269999994</v>
      </c>
      <c r="R448">
        <v>11.608609019999999</v>
      </c>
      <c r="S448">
        <v>48.719229300000002</v>
      </c>
    </row>
    <row r="449" spans="1:19" x14ac:dyDescent="0.2">
      <c r="A449">
        <v>0</v>
      </c>
      <c r="B449" t="s">
        <v>465</v>
      </c>
      <c r="C449">
        <v>36.338888888888803</v>
      </c>
      <c r="D449">
        <v>7.2891861067121004</v>
      </c>
      <c r="E449">
        <v>26.163999999999898</v>
      </c>
      <c r="G449">
        <v>526</v>
      </c>
      <c r="H449" t="s">
        <v>465</v>
      </c>
      <c r="I449">
        <v>80</v>
      </c>
      <c r="J449">
        <v>98.648172939999995</v>
      </c>
      <c r="K449">
        <v>73.219353170000005</v>
      </c>
      <c r="L449">
        <v>41.536576969999999</v>
      </c>
      <c r="M449">
        <v>556.39427269999999</v>
      </c>
      <c r="O449">
        <v>420</v>
      </c>
      <c r="P449" t="s">
        <v>465</v>
      </c>
      <c r="Q449">
        <v>80.049435029999998</v>
      </c>
      <c r="R449">
        <v>12.29474407</v>
      </c>
      <c r="S449">
        <v>48.641342139999999</v>
      </c>
    </row>
    <row r="450" spans="1:19" x14ac:dyDescent="0.2">
      <c r="A450">
        <v>0</v>
      </c>
      <c r="B450" t="s">
        <v>466</v>
      </c>
      <c r="C450">
        <v>39.212499999999899</v>
      </c>
      <c r="D450">
        <v>8.7116089394687695</v>
      </c>
      <c r="E450">
        <v>28.232999999999901</v>
      </c>
      <c r="G450">
        <v>491</v>
      </c>
      <c r="H450" t="s">
        <v>466</v>
      </c>
      <c r="I450">
        <v>80</v>
      </c>
      <c r="J450">
        <v>98.737723450000004</v>
      </c>
      <c r="K450">
        <v>79.096549170000003</v>
      </c>
      <c r="L450">
        <v>48.516343689999999</v>
      </c>
      <c r="M450">
        <v>677.80489420000004</v>
      </c>
      <c r="O450">
        <v>415</v>
      </c>
      <c r="P450" t="s">
        <v>466</v>
      </c>
      <c r="Q450">
        <v>80.039983160000006</v>
      </c>
      <c r="R450">
        <v>14.39506181</v>
      </c>
      <c r="S450">
        <v>48.947392049999998</v>
      </c>
    </row>
    <row r="451" spans="1:19" x14ac:dyDescent="0.2">
      <c r="A451">
        <v>0</v>
      </c>
      <c r="B451" t="s">
        <v>467</v>
      </c>
      <c r="C451">
        <v>37.049999999999997</v>
      </c>
      <c r="D451">
        <v>7.0664126300534003</v>
      </c>
      <c r="E451">
        <v>26.675999999999899</v>
      </c>
      <c r="G451">
        <v>516</v>
      </c>
      <c r="H451" t="s">
        <v>467</v>
      </c>
      <c r="I451">
        <v>80</v>
      </c>
      <c r="J451">
        <v>98.673750510000005</v>
      </c>
      <c r="K451">
        <v>71.465178739999999</v>
      </c>
      <c r="L451">
        <v>39.580427950000001</v>
      </c>
      <c r="M451">
        <v>523.23402469999996</v>
      </c>
      <c r="O451">
        <v>426</v>
      </c>
      <c r="P451" t="s">
        <v>467</v>
      </c>
      <c r="Q451">
        <v>80.054093570000006</v>
      </c>
      <c r="R451">
        <v>11.746930369999999</v>
      </c>
      <c r="S451">
        <v>48.621201149999997</v>
      </c>
    </row>
    <row r="452" spans="1:19" x14ac:dyDescent="0.2">
      <c r="A452">
        <v>0</v>
      </c>
      <c r="B452" t="s">
        <v>468</v>
      </c>
      <c r="C452">
        <v>41.046511627906902</v>
      </c>
      <c r="D452">
        <v>4.0398525330674504</v>
      </c>
      <c r="E452">
        <v>29.553488372093</v>
      </c>
      <c r="G452">
        <v>469</v>
      </c>
      <c r="H452" t="s">
        <v>468</v>
      </c>
      <c r="I452">
        <v>80</v>
      </c>
      <c r="J452">
        <v>42.481443200000001</v>
      </c>
      <c r="K452">
        <v>114.4300085</v>
      </c>
      <c r="L452">
        <v>43.688688130000003</v>
      </c>
      <c r="M452">
        <v>746.35583140000006</v>
      </c>
      <c r="O452">
        <v>352</v>
      </c>
      <c r="P452" t="s">
        <v>468</v>
      </c>
      <c r="Q452">
        <v>80.006410259999996</v>
      </c>
      <c r="R452">
        <v>5.8987466470000003</v>
      </c>
      <c r="S452">
        <v>50.284774079999998</v>
      </c>
    </row>
    <row r="453" spans="1:19" x14ac:dyDescent="0.2">
      <c r="A453">
        <v>0</v>
      </c>
      <c r="B453" t="s">
        <v>469</v>
      </c>
      <c r="C453">
        <v>27.3611111111111</v>
      </c>
      <c r="D453">
        <v>0.39485971204622999</v>
      </c>
      <c r="E453">
        <v>19.7</v>
      </c>
      <c r="G453">
        <v>633</v>
      </c>
      <c r="H453" t="s">
        <v>469</v>
      </c>
      <c r="I453">
        <v>80</v>
      </c>
      <c r="J453">
        <v>10.82123983</v>
      </c>
      <c r="K453">
        <v>129.67343959999999</v>
      </c>
      <c r="L453">
        <v>14.29120883</v>
      </c>
      <c r="M453">
        <v>261.35399810000001</v>
      </c>
      <c r="O453">
        <v>481</v>
      </c>
      <c r="P453" t="s">
        <v>469</v>
      </c>
      <c r="Q453">
        <v>80.083333330000002</v>
      </c>
      <c r="R453">
        <v>0.52451231499999995</v>
      </c>
      <c r="S453">
        <v>46.041234379999999</v>
      </c>
    </row>
    <row r="454" spans="1:19" x14ac:dyDescent="0.2">
      <c r="A454">
        <v>0</v>
      </c>
      <c r="B454" t="s">
        <v>470</v>
      </c>
      <c r="C454">
        <v>51.3611111111111</v>
      </c>
      <c r="D454">
        <v>1.50000839032788</v>
      </c>
      <c r="E454">
        <v>36.979999999999997</v>
      </c>
      <c r="G454">
        <v>345</v>
      </c>
      <c r="H454" t="s">
        <v>470</v>
      </c>
      <c r="I454">
        <v>80</v>
      </c>
      <c r="J454">
        <v>9.9112154700000001</v>
      </c>
      <c r="K454">
        <v>241.84363020000001</v>
      </c>
      <c r="L454">
        <v>45.528789719999999</v>
      </c>
      <c r="M454">
        <v>1169.196907</v>
      </c>
      <c r="O454">
        <v>245</v>
      </c>
      <c r="P454" t="s">
        <v>470</v>
      </c>
      <c r="Q454">
        <v>80.034722220000006</v>
      </c>
      <c r="R454">
        <v>2.0277933090000002</v>
      </c>
      <c r="S454">
        <v>52.377228619999997</v>
      </c>
    </row>
    <row r="455" spans="1:19" x14ac:dyDescent="0.2">
      <c r="A455">
        <v>0</v>
      </c>
      <c r="B455" t="s">
        <v>471</v>
      </c>
      <c r="C455">
        <v>35.831930415263699</v>
      </c>
      <c r="D455">
        <v>6.9604820527651698</v>
      </c>
      <c r="E455">
        <v>25.798989898989799</v>
      </c>
      <c r="G455">
        <v>533</v>
      </c>
      <c r="H455" t="s">
        <v>471</v>
      </c>
      <c r="I455">
        <v>80</v>
      </c>
      <c r="J455">
        <v>97.643969859999999</v>
      </c>
      <c r="K455">
        <v>72.349134890000002</v>
      </c>
      <c r="L455">
        <v>40.142276150000001</v>
      </c>
      <c r="M455">
        <v>534.22666609999999</v>
      </c>
      <c r="O455">
        <v>454</v>
      </c>
      <c r="P455" t="s">
        <v>471</v>
      </c>
      <c r="Q455">
        <v>80.314814810000001</v>
      </c>
      <c r="R455">
        <v>12.32554049</v>
      </c>
      <c r="S455">
        <v>48.056353620000003</v>
      </c>
    </row>
    <row r="456" spans="1:19" x14ac:dyDescent="0.2">
      <c r="A456">
        <v>0</v>
      </c>
      <c r="B456" t="s">
        <v>472</v>
      </c>
      <c r="C456">
        <v>37.081944444444403</v>
      </c>
      <c r="D456">
        <v>7.5799193010514303</v>
      </c>
      <c r="E456">
        <v>26.699000000000002</v>
      </c>
      <c r="G456">
        <v>516</v>
      </c>
      <c r="H456" t="s">
        <v>472</v>
      </c>
      <c r="I456">
        <v>80</v>
      </c>
      <c r="J456">
        <v>98.673750510000005</v>
      </c>
      <c r="K456">
        <v>74.460662749999997</v>
      </c>
      <c r="L456">
        <v>42.968017060000001</v>
      </c>
      <c r="M456">
        <v>580.86354249999999</v>
      </c>
      <c r="O456">
        <v>420</v>
      </c>
      <c r="P456" t="s">
        <v>472</v>
      </c>
      <c r="Q456">
        <v>80.052367939999996</v>
      </c>
      <c r="R456">
        <v>12.867470389999999</v>
      </c>
      <c r="S456">
        <v>48.826276440000001</v>
      </c>
    </row>
    <row r="457" spans="1:19" x14ac:dyDescent="0.2">
      <c r="A457">
        <v>0</v>
      </c>
      <c r="B457" t="s">
        <v>473</v>
      </c>
      <c r="C457">
        <v>38.466610549943802</v>
      </c>
      <c r="D457">
        <v>8.0176523280411995</v>
      </c>
      <c r="E457">
        <v>27.695959595959501</v>
      </c>
      <c r="G457">
        <v>500</v>
      </c>
      <c r="H457" t="s">
        <v>473</v>
      </c>
      <c r="I457">
        <v>80</v>
      </c>
      <c r="J457">
        <v>97.727541529999996</v>
      </c>
      <c r="K457">
        <v>76.644097729999999</v>
      </c>
      <c r="L457">
        <v>45.088344210000002</v>
      </c>
      <c r="M457">
        <v>619.1987484</v>
      </c>
      <c r="O457">
        <v>424</v>
      </c>
      <c r="P457" t="s">
        <v>473</v>
      </c>
      <c r="Q457">
        <v>80.080197130000002</v>
      </c>
      <c r="R457">
        <v>12.991672210000001</v>
      </c>
      <c r="S457">
        <v>48.680441379999998</v>
      </c>
    </row>
    <row r="458" spans="1:19" x14ac:dyDescent="0.2">
      <c r="A458">
        <v>0</v>
      </c>
      <c r="B458" t="s">
        <v>474</v>
      </c>
      <c r="C458">
        <v>41.783333333333303</v>
      </c>
      <c r="D458">
        <v>9.2682700979528398</v>
      </c>
      <c r="E458">
        <v>30.084</v>
      </c>
      <c r="G458">
        <v>461</v>
      </c>
      <c r="H458" t="s">
        <v>474</v>
      </c>
      <c r="I458">
        <v>80</v>
      </c>
      <c r="J458">
        <v>98.81454574</v>
      </c>
      <c r="K458">
        <v>80.534137020000003</v>
      </c>
      <c r="L458">
        <v>50.335081770000002</v>
      </c>
      <c r="M458">
        <v>710.14709670000002</v>
      </c>
      <c r="O458">
        <v>370</v>
      </c>
      <c r="P458" t="s">
        <v>474</v>
      </c>
      <c r="Q458">
        <v>80.341094769999998</v>
      </c>
      <c r="R458">
        <v>15.15021533</v>
      </c>
      <c r="S458">
        <v>50.106592689999999</v>
      </c>
    </row>
    <row r="459" spans="1:19" x14ac:dyDescent="0.2">
      <c r="A459">
        <v>0</v>
      </c>
      <c r="B459" t="s">
        <v>475</v>
      </c>
      <c r="C459">
        <v>34.4652777777777</v>
      </c>
      <c r="D459">
        <v>6.2628709836833103</v>
      </c>
      <c r="E459">
        <v>24.815000000000001</v>
      </c>
      <c r="G459">
        <v>548</v>
      </c>
      <c r="H459" t="s">
        <v>475</v>
      </c>
      <c r="I459">
        <v>80</v>
      </c>
      <c r="J459">
        <v>98.591925619999998</v>
      </c>
      <c r="K459">
        <v>68.105893480000006</v>
      </c>
      <c r="L459">
        <v>35.917046749999997</v>
      </c>
      <c r="M459">
        <v>462.51577470000001</v>
      </c>
      <c r="O459">
        <v>480</v>
      </c>
      <c r="P459" t="s">
        <v>475</v>
      </c>
      <c r="Q459">
        <v>80.0390625</v>
      </c>
      <c r="R459">
        <v>12.329925579999999</v>
      </c>
      <c r="S459">
        <v>47.446613669999998</v>
      </c>
    </row>
    <row r="460" spans="1:19" x14ac:dyDescent="0.2">
      <c r="A460">
        <v>0</v>
      </c>
      <c r="B460" t="s">
        <v>476</v>
      </c>
      <c r="C460">
        <v>35.311111111111103</v>
      </c>
      <c r="D460">
        <v>6.5092857304584397</v>
      </c>
      <c r="E460">
        <v>25.4239999999999</v>
      </c>
      <c r="G460">
        <v>538</v>
      </c>
      <c r="H460" t="s">
        <v>476</v>
      </c>
      <c r="I460">
        <v>80</v>
      </c>
      <c r="J460">
        <v>98.617488600000001</v>
      </c>
      <c r="K460">
        <v>68.998614989999993</v>
      </c>
      <c r="L460">
        <v>36.874366369999997</v>
      </c>
      <c r="M460">
        <v>478.22375369999997</v>
      </c>
      <c r="O460">
        <v>495</v>
      </c>
      <c r="P460" t="s">
        <v>476</v>
      </c>
      <c r="Q460">
        <v>80.021186439999994</v>
      </c>
      <c r="R460">
        <v>11.149246610000001</v>
      </c>
      <c r="S460">
        <v>47.158145189999999</v>
      </c>
    </row>
    <row r="461" spans="1:19" x14ac:dyDescent="0.2">
      <c r="A461">
        <v>0</v>
      </c>
      <c r="B461" t="s">
        <v>477</v>
      </c>
      <c r="C461">
        <v>39.809722222222199</v>
      </c>
      <c r="D461">
        <v>9.1632066002370003</v>
      </c>
      <c r="E461">
        <v>28.663</v>
      </c>
      <c r="G461">
        <v>485</v>
      </c>
      <c r="H461" t="s">
        <v>477</v>
      </c>
      <c r="I461">
        <v>80</v>
      </c>
      <c r="J461">
        <v>98.753083129999993</v>
      </c>
      <c r="K461">
        <v>81.192955159999997</v>
      </c>
      <c r="L461">
        <v>51.130170630000002</v>
      </c>
      <c r="M461">
        <v>724.57294349999995</v>
      </c>
      <c r="O461">
        <v>396</v>
      </c>
      <c r="P461" t="s">
        <v>477</v>
      </c>
      <c r="Q461">
        <v>80.002688169999999</v>
      </c>
      <c r="R461">
        <v>13.92728518</v>
      </c>
      <c r="S461">
        <v>49.32319674</v>
      </c>
    </row>
    <row r="462" spans="1:19" x14ac:dyDescent="0.2">
      <c r="A462">
        <v>0</v>
      </c>
      <c r="B462" t="s">
        <v>478</v>
      </c>
      <c r="C462">
        <v>36.975308641975303</v>
      </c>
      <c r="D462">
        <v>6.9683305366120001</v>
      </c>
      <c r="E462">
        <v>26.622222222222199</v>
      </c>
      <c r="G462">
        <v>517</v>
      </c>
      <c r="H462" t="s">
        <v>478</v>
      </c>
      <c r="I462">
        <v>80</v>
      </c>
      <c r="J462">
        <v>97.684480530000002</v>
      </c>
      <c r="K462">
        <v>71.589608350000006</v>
      </c>
      <c r="L462">
        <v>39.320173519999997</v>
      </c>
      <c r="M462">
        <v>520.28635910000003</v>
      </c>
      <c r="O462">
        <v>433</v>
      </c>
      <c r="P462" t="s">
        <v>478</v>
      </c>
      <c r="Q462">
        <v>80.042884990000005</v>
      </c>
      <c r="R462">
        <v>11.49764555</v>
      </c>
      <c r="S462">
        <v>48.392837350000001</v>
      </c>
    </row>
    <row r="463" spans="1:19" x14ac:dyDescent="0.2">
      <c r="A463">
        <v>0</v>
      </c>
      <c r="B463" t="s">
        <v>479</v>
      </c>
      <c r="C463">
        <v>41.252777777777702</v>
      </c>
      <c r="D463">
        <v>9.4683377137077205</v>
      </c>
      <c r="E463">
        <v>29.701999999999899</v>
      </c>
      <c r="G463">
        <v>466</v>
      </c>
      <c r="H463" t="s">
        <v>479</v>
      </c>
      <c r="I463">
        <v>80</v>
      </c>
      <c r="J463">
        <v>98.801737880000005</v>
      </c>
      <c r="K463">
        <v>81.544594329999995</v>
      </c>
      <c r="L463">
        <v>51.599419779999998</v>
      </c>
      <c r="M463">
        <v>732.94603050000001</v>
      </c>
      <c r="O463">
        <v>374</v>
      </c>
      <c r="P463" t="s">
        <v>479</v>
      </c>
      <c r="Q463">
        <v>80.029513890000004</v>
      </c>
      <c r="R463">
        <v>14.368990030000001</v>
      </c>
      <c r="S463">
        <v>49.77276612</v>
      </c>
    </row>
    <row r="464" spans="1:19" x14ac:dyDescent="0.2">
      <c r="A464">
        <v>0</v>
      </c>
      <c r="B464" t="s">
        <v>480</v>
      </c>
      <c r="C464">
        <v>37.713888888888803</v>
      </c>
      <c r="D464">
        <v>7.9300176009693102</v>
      </c>
      <c r="E464">
        <v>27.1539999999999</v>
      </c>
      <c r="G464">
        <v>510</v>
      </c>
      <c r="H464" t="s">
        <v>480</v>
      </c>
      <c r="I464">
        <v>80</v>
      </c>
      <c r="J464">
        <v>98.689100240000002</v>
      </c>
      <c r="K464">
        <v>75.998236950000006</v>
      </c>
      <c r="L464">
        <v>44.767836379999999</v>
      </c>
      <c r="M464">
        <v>611.96982400000002</v>
      </c>
      <c r="O464">
        <v>396</v>
      </c>
      <c r="P464" t="s">
        <v>480</v>
      </c>
      <c r="Q464">
        <v>80.034722220000006</v>
      </c>
      <c r="R464">
        <v>12.92499778</v>
      </c>
      <c r="S464">
        <v>49.24005185</v>
      </c>
    </row>
    <row r="465" spans="1:19" x14ac:dyDescent="0.2">
      <c r="A465">
        <v>0</v>
      </c>
      <c r="B465" t="s">
        <v>481</v>
      </c>
      <c r="C465">
        <v>41.156944444444399</v>
      </c>
      <c r="D465">
        <v>9.3693531977765794</v>
      </c>
      <c r="E465">
        <v>29.632999999999999</v>
      </c>
      <c r="G465">
        <v>467</v>
      </c>
      <c r="H465" t="s">
        <v>481</v>
      </c>
      <c r="I465">
        <v>80</v>
      </c>
      <c r="J465">
        <v>98.799176500000002</v>
      </c>
      <c r="K465">
        <v>81.072976229999995</v>
      </c>
      <c r="L465">
        <v>51.00296677</v>
      </c>
      <c r="M465">
        <v>722.18836290000002</v>
      </c>
      <c r="O465">
        <v>367</v>
      </c>
      <c r="P465" t="s">
        <v>481</v>
      </c>
      <c r="Q465">
        <v>80.016393440000002</v>
      </c>
      <c r="R465">
        <v>13.748293309999999</v>
      </c>
      <c r="S465">
        <v>49.986151589999999</v>
      </c>
    </row>
    <row r="466" spans="1:19" x14ac:dyDescent="0.2">
      <c r="A466">
        <v>0</v>
      </c>
      <c r="B466" t="s">
        <v>482</v>
      </c>
      <c r="C466">
        <v>39.4791666666666</v>
      </c>
      <c r="D466">
        <v>7.9407594916501001</v>
      </c>
      <c r="E466">
        <v>28.425000000000001</v>
      </c>
      <c r="G466">
        <v>488</v>
      </c>
      <c r="H466" t="s">
        <v>482</v>
      </c>
      <c r="I466">
        <v>80</v>
      </c>
      <c r="J466">
        <v>98.745402990000002</v>
      </c>
      <c r="K466">
        <v>74.968939489999997</v>
      </c>
      <c r="L466">
        <v>43.588256979999997</v>
      </c>
      <c r="M466">
        <v>591.43580099999997</v>
      </c>
      <c r="O466">
        <v>412</v>
      </c>
      <c r="P466" t="s">
        <v>482</v>
      </c>
      <c r="Q466">
        <v>80.02369281</v>
      </c>
      <c r="R466">
        <v>13.963644220000001</v>
      </c>
      <c r="S466">
        <v>49.067573549999999</v>
      </c>
    </row>
    <row r="467" spans="1:19" x14ac:dyDescent="0.2">
      <c r="A467">
        <v>0</v>
      </c>
      <c r="B467" t="s">
        <v>483</v>
      </c>
      <c r="C467">
        <v>36.512500000000003</v>
      </c>
      <c r="D467">
        <v>7.1993781829221</v>
      </c>
      <c r="E467">
        <v>26.288999999999898</v>
      </c>
      <c r="G467">
        <v>524</v>
      </c>
      <c r="H467" t="s">
        <v>483</v>
      </c>
      <c r="I467">
        <v>80</v>
      </c>
      <c r="J467">
        <v>98.653287919999997</v>
      </c>
      <c r="K467">
        <v>72.716236660000007</v>
      </c>
      <c r="L467">
        <v>40.969836819999998</v>
      </c>
      <c r="M467">
        <v>546.74532850000003</v>
      </c>
      <c r="O467">
        <v>421</v>
      </c>
      <c r="P467" t="s">
        <v>483</v>
      </c>
      <c r="Q467">
        <v>80.004310340000004</v>
      </c>
      <c r="R467">
        <v>11.921115629999999</v>
      </c>
      <c r="S467">
        <v>48.459385269999999</v>
      </c>
    </row>
    <row r="468" spans="1:19" x14ac:dyDescent="0.2">
      <c r="A468">
        <v>0</v>
      </c>
      <c r="B468" t="s">
        <v>484</v>
      </c>
      <c r="C468">
        <v>40.634722222222202</v>
      </c>
      <c r="D468">
        <v>9.5701213886932095</v>
      </c>
      <c r="E468">
        <v>29.256999999999898</v>
      </c>
      <c r="G468">
        <v>475</v>
      </c>
      <c r="H468" t="s">
        <v>484</v>
      </c>
      <c r="I468">
        <v>80</v>
      </c>
      <c r="J468">
        <v>98.778687899999994</v>
      </c>
      <c r="K468">
        <v>82.438324219999998</v>
      </c>
      <c r="L468">
        <v>52.724375510000002</v>
      </c>
      <c r="M468">
        <v>753.38543790000006</v>
      </c>
      <c r="O468">
        <v>404</v>
      </c>
      <c r="P468" t="s">
        <v>484</v>
      </c>
      <c r="Q468">
        <v>80.004493460000006</v>
      </c>
      <c r="R468">
        <v>15.098048800000001</v>
      </c>
      <c r="S468">
        <v>49.165557749999998</v>
      </c>
    </row>
    <row r="469" spans="1:19" x14ac:dyDescent="0.2">
      <c r="A469">
        <v>0</v>
      </c>
      <c r="B469" t="s">
        <v>485</v>
      </c>
      <c r="C469">
        <v>37.418055555555497</v>
      </c>
      <c r="D469">
        <v>7.7809026910648296</v>
      </c>
      <c r="E469">
        <v>26.940999999999999</v>
      </c>
      <c r="G469">
        <v>513</v>
      </c>
      <c r="H469" t="s">
        <v>485</v>
      </c>
      <c r="I469">
        <v>80</v>
      </c>
      <c r="J469">
        <v>98.681425070000003</v>
      </c>
      <c r="K469">
        <v>75.269471580000001</v>
      </c>
      <c r="L469">
        <v>43.909958660000001</v>
      </c>
      <c r="M469">
        <v>597.10066029999996</v>
      </c>
      <c r="O469">
        <v>404</v>
      </c>
      <c r="P469" t="s">
        <v>485</v>
      </c>
      <c r="Q469">
        <v>80.065656570000002</v>
      </c>
      <c r="R469">
        <v>11.95759136</v>
      </c>
      <c r="S469">
        <v>49.189044799999998</v>
      </c>
    </row>
    <row r="470" spans="1:19" x14ac:dyDescent="0.2">
      <c r="A470">
        <v>0</v>
      </c>
      <c r="B470" t="s">
        <v>486</v>
      </c>
      <c r="C470">
        <v>37.393055555555499</v>
      </c>
      <c r="D470">
        <v>7.7123405729928898</v>
      </c>
      <c r="E470">
        <v>26.922999999999998</v>
      </c>
      <c r="G470">
        <v>513</v>
      </c>
      <c r="H470" t="s">
        <v>486</v>
      </c>
      <c r="I470">
        <v>80</v>
      </c>
      <c r="J470">
        <v>98.681425070000003</v>
      </c>
      <c r="K470">
        <v>74.98243325</v>
      </c>
      <c r="L470">
        <v>43.575698070000001</v>
      </c>
      <c r="M470">
        <v>591.32335890000002</v>
      </c>
      <c r="O470">
        <v>399</v>
      </c>
      <c r="P470" t="s">
        <v>486</v>
      </c>
      <c r="Q470">
        <v>80.020833330000002</v>
      </c>
      <c r="R470">
        <v>11.936699669999999</v>
      </c>
      <c r="S470">
        <v>48.945962780000002</v>
      </c>
    </row>
    <row r="471" spans="1:19" x14ac:dyDescent="0.2">
      <c r="A471">
        <v>0</v>
      </c>
      <c r="B471" t="s">
        <v>487</v>
      </c>
      <c r="C471">
        <v>39.6180555555555</v>
      </c>
      <c r="D471">
        <v>8.2938399483943996</v>
      </c>
      <c r="E471">
        <v>28.524999999999899</v>
      </c>
      <c r="G471">
        <v>487</v>
      </c>
      <c r="H471" t="s">
        <v>487</v>
      </c>
      <c r="I471">
        <v>80</v>
      </c>
      <c r="J471">
        <v>98.747962970000003</v>
      </c>
      <c r="K471">
        <v>76.719926229999999</v>
      </c>
      <c r="L471">
        <v>45.64932709</v>
      </c>
      <c r="M471">
        <v>627.24049690000004</v>
      </c>
      <c r="O471">
        <v>401</v>
      </c>
      <c r="P471" t="s">
        <v>487</v>
      </c>
      <c r="Q471">
        <v>80.010582009999993</v>
      </c>
      <c r="R471">
        <v>13.34737361</v>
      </c>
      <c r="S471">
        <v>49.167809859999998</v>
      </c>
    </row>
    <row r="472" spans="1:19" x14ac:dyDescent="0.2">
      <c r="A472">
        <v>0</v>
      </c>
      <c r="B472" t="s">
        <v>488</v>
      </c>
      <c r="C472">
        <v>37.715588723051397</v>
      </c>
      <c r="D472">
        <v>5.2075448232949304</v>
      </c>
      <c r="E472">
        <v>27.155223880596999</v>
      </c>
      <c r="G472">
        <v>510</v>
      </c>
      <c r="H472" t="s">
        <v>488</v>
      </c>
      <c r="I472">
        <v>80</v>
      </c>
      <c r="J472">
        <v>66.121697159999997</v>
      </c>
      <c r="K472">
        <v>88.070083569999994</v>
      </c>
      <c r="L472">
        <v>40.280113950000001</v>
      </c>
      <c r="M472">
        <v>596.66278490000002</v>
      </c>
      <c r="O472">
        <v>406</v>
      </c>
      <c r="P472" t="s">
        <v>488</v>
      </c>
      <c r="Q472">
        <v>80.073412700000006</v>
      </c>
      <c r="R472">
        <v>8.7892653480000007</v>
      </c>
      <c r="S472">
        <v>48.900272999999999</v>
      </c>
    </row>
    <row r="473" spans="1:19" x14ac:dyDescent="0.2">
      <c r="A473">
        <v>0</v>
      </c>
      <c r="B473" t="s">
        <v>489</v>
      </c>
      <c r="C473">
        <v>37.372222222222199</v>
      </c>
      <c r="D473">
        <v>7.3785345725765303</v>
      </c>
      <c r="E473">
        <v>26.907999999999902</v>
      </c>
      <c r="G473">
        <v>513</v>
      </c>
      <c r="H473" t="s">
        <v>489</v>
      </c>
      <c r="I473">
        <v>80</v>
      </c>
      <c r="J473">
        <v>98.681425070000003</v>
      </c>
      <c r="K473">
        <v>72.958216809999996</v>
      </c>
      <c r="L473">
        <v>41.254726789999999</v>
      </c>
      <c r="M473">
        <v>551.5443808</v>
      </c>
      <c r="O473">
        <v>453</v>
      </c>
      <c r="P473" t="s">
        <v>489</v>
      </c>
      <c r="Q473">
        <v>80.04669887</v>
      </c>
      <c r="R473">
        <v>13.81289364</v>
      </c>
      <c r="S473">
        <v>48.059188800000001</v>
      </c>
    </row>
    <row r="474" spans="1:19" x14ac:dyDescent="0.2">
      <c r="A474">
        <v>0</v>
      </c>
      <c r="B474" t="s">
        <v>490</v>
      </c>
      <c r="C474">
        <v>38.651388888888803</v>
      </c>
      <c r="D474">
        <v>8.3630429513676798</v>
      </c>
      <c r="E474">
        <v>27.829000000000001</v>
      </c>
      <c r="G474">
        <v>498</v>
      </c>
      <c r="H474" t="s">
        <v>490</v>
      </c>
      <c r="I474">
        <v>80</v>
      </c>
      <c r="J474">
        <v>98.719806849999998</v>
      </c>
      <c r="K474">
        <v>77.786158389999997</v>
      </c>
      <c r="L474">
        <v>46.913607020000001</v>
      </c>
      <c r="M474">
        <v>649.47665840000002</v>
      </c>
      <c r="O474">
        <v>412</v>
      </c>
      <c r="P474" t="s">
        <v>490</v>
      </c>
      <c r="Q474">
        <v>80.034608379999995</v>
      </c>
      <c r="R474">
        <v>13.13017157</v>
      </c>
      <c r="S474">
        <v>48.728173460000001</v>
      </c>
    </row>
    <row r="475" spans="1:19" x14ac:dyDescent="0.2">
      <c r="A475">
        <v>0</v>
      </c>
      <c r="B475" t="s">
        <v>491</v>
      </c>
      <c r="C475">
        <v>34.943055555555503</v>
      </c>
      <c r="D475">
        <v>6.7587368265332604</v>
      </c>
      <c r="E475">
        <v>25.158999999999899</v>
      </c>
      <c r="G475">
        <v>544</v>
      </c>
      <c r="H475" t="s">
        <v>491</v>
      </c>
      <c r="I475">
        <v>80</v>
      </c>
      <c r="J475">
        <v>98.602150019999996</v>
      </c>
      <c r="K475">
        <v>71.287359730000006</v>
      </c>
      <c r="L475">
        <v>39.35512773</v>
      </c>
      <c r="M475">
        <v>519.55015379999998</v>
      </c>
      <c r="O475">
        <v>449</v>
      </c>
      <c r="P475" t="s">
        <v>491</v>
      </c>
      <c r="Q475">
        <v>80.419540229999996</v>
      </c>
      <c r="R475">
        <v>12.09333707</v>
      </c>
      <c r="S475">
        <v>48.563669349999998</v>
      </c>
    </row>
    <row r="476" spans="1:19" x14ac:dyDescent="0.2">
      <c r="A476">
        <v>0</v>
      </c>
      <c r="B476" t="s">
        <v>492</v>
      </c>
      <c r="C476">
        <v>34.65</v>
      </c>
      <c r="D476">
        <v>6.5031156424867902</v>
      </c>
      <c r="E476">
        <v>24.948</v>
      </c>
      <c r="G476">
        <v>546</v>
      </c>
      <c r="H476" t="s">
        <v>492</v>
      </c>
      <c r="I476">
        <v>80</v>
      </c>
      <c r="J476">
        <v>98.59703768</v>
      </c>
      <c r="K476">
        <v>69.619718199999994</v>
      </c>
      <c r="L476">
        <v>37.533431389999997</v>
      </c>
      <c r="M476">
        <v>489.15304270000001</v>
      </c>
      <c r="O476">
        <v>465</v>
      </c>
      <c r="P476" t="s">
        <v>492</v>
      </c>
      <c r="Q476">
        <v>80.079365080000002</v>
      </c>
      <c r="R476">
        <v>12.544466979999999</v>
      </c>
      <c r="S476">
        <v>47.878514690000003</v>
      </c>
    </row>
    <row r="477" spans="1:19" x14ac:dyDescent="0.2">
      <c r="A477">
        <v>0</v>
      </c>
      <c r="B477" t="s">
        <v>493</v>
      </c>
      <c r="C477">
        <v>34.955555555555499</v>
      </c>
      <c r="D477">
        <v>6.7604796250578403</v>
      </c>
      <c r="E477">
        <v>25.167999999999999</v>
      </c>
      <c r="G477">
        <v>541</v>
      </c>
      <c r="H477" t="s">
        <v>493</v>
      </c>
      <c r="I477">
        <v>80</v>
      </c>
      <c r="J477">
        <v>98.609819009999995</v>
      </c>
      <c r="K477">
        <v>70.886090240000001</v>
      </c>
      <c r="L477">
        <v>38.916349009999998</v>
      </c>
      <c r="M477">
        <v>512.18034139999997</v>
      </c>
      <c r="O477">
        <v>442</v>
      </c>
      <c r="P477" t="s">
        <v>493</v>
      </c>
      <c r="Q477">
        <v>80.060019839999995</v>
      </c>
      <c r="R477">
        <v>11.58195289</v>
      </c>
      <c r="S477">
        <v>48.365106099999998</v>
      </c>
    </row>
    <row r="478" spans="1:19" x14ac:dyDescent="0.2">
      <c r="A478">
        <v>0</v>
      </c>
      <c r="B478" t="s">
        <v>494</v>
      </c>
      <c r="C478">
        <v>34.866666666666603</v>
      </c>
      <c r="D478">
        <v>6.9624698955167297</v>
      </c>
      <c r="E478">
        <v>25.103999999999999</v>
      </c>
      <c r="G478">
        <v>544</v>
      </c>
      <c r="H478" t="s">
        <v>494</v>
      </c>
      <c r="I478">
        <v>80</v>
      </c>
      <c r="J478">
        <v>98.602150019999996</v>
      </c>
      <c r="K478">
        <v>72.471211120000007</v>
      </c>
      <c r="L478">
        <v>40.673102810000003</v>
      </c>
      <c r="M478">
        <v>541.78838359999997</v>
      </c>
      <c r="O478">
        <v>457</v>
      </c>
      <c r="P478" t="s">
        <v>494</v>
      </c>
      <c r="Q478">
        <v>80.061213989999999</v>
      </c>
      <c r="R478">
        <v>11.18313951</v>
      </c>
      <c r="S478">
        <v>48.089179229999999</v>
      </c>
    </row>
    <row r="479" spans="1:19" x14ac:dyDescent="0.2">
      <c r="A479">
        <v>0</v>
      </c>
      <c r="B479" t="s">
        <v>495</v>
      </c>
      <c r="C479">
        <v>35.609722222222203</v>
      </c>
      <c r="D479">
        <v>6.8279759578220602</v>
      </c>
      <c r="E479">
        <v>25.638999999999999</v>
      </c>
      <c r="G479">
        <v>535</v>
      </c>
      <c r="H479" t="s">
        <v>495</v>
      </c>
      <c r="I479">
        <v>80</v>
      </c>
      <c r="J479">
        <v>98.62515879</v>
      </c>
      <c r="K479">
        <v>70.919550909999998</v>
      </c>
      <c r="L479">
        <v>38.959156950000001</v>
      </c>
      <c r="M479">
        <v>512.87556029999996</v>
      </c>
      <c r="O479">
        <v>448</v>
      </c>
      <c r="P479" t="s">
        <v>495</v>
      </c>
      <c r="Q479">
        <v>80.046296299999995</v>
      </c>
      <c r="R479">
        <v>12.13696841</v>
      </c>
      <c r="S479">
        <v>48.103685910000003</v>
      </c>
    </row>
    <row r="480" spans="1:19" x14ac:dyDescent="0.2">
      <c r="A480">
        <v>0</v>
      </c>
      <c r="B480" t="s">
        <v>496</v>
      </c>
      <c r="C480">
        <v>37.424999999999997</v>
      </c>
      <c r="D480">
        <v>7.6913555194650796</v>
      </c>
      <c r="E480">
        <v>26.945999999999898</v>
      </c>
      <c r="G480">
        <v>513</v>
      </c>
      <c r="H480" t="s">
        <v>496</v>
      </c>
      <c r="I480">
        <v>80</v>
      </c>
      <c r="J480">
        <v>98.681425070000003</v>
      </c>
      <c r="K480">
        <v>74.781206620000006</v>
      </c>
      <c r="L480">
        <v>43.342128029999998</v>
      </c>
      <c r="M480">
        <v>587.29352749999998</v>
      </c>
      <c r="O480">
        <v>429</v>
      </c>
      <c r="P480" t="s">
        <v>496</v>
      </c>
      <c r="Q480">
        <v>80.030510019999994</v>
      </c>
      <c r="R480">
        <v>12.843751599999999</v>
      </c>
      <c r="S480">
        <v>48.68437789</v>
      </c>
    </row>
    <row r="481" spans="1:19" x14ac:dyDescent="0.2">
      <c r="A481">
        <v>0</v>
      </c>
      <c r="B481" t="s">
        <v>497</v>
      </c>
      <c r="C481">
        <v>37.0208333333333</v>
      </c>
      <c r="D481">
        <v>7.95497205681494</v>
      </c>
      <c r="E481">
        <v>26.654999999999902</v>
      </c>
      <c r="G481">
        <v>517</v>
      </c>
      <c r="H481" t="s">
        <v>497</v>
      </c>
      <c r="I481">
        <v>80</v>
      </c>
      <c r="J481">
        <v>98.671192450000007</v>
      </c>
      <c r="K481">
        <v>76.570882330000003</v>
      </c>
      <c r="L481">
        <v>45.436781549999999</v>
      </c>
      <c r="M481">
        <v>623.65909250000004</v>
      </c>
      <c r="O481">
        <v>423</v>
      </c>
      <c r="P481" t="s">
        <v>497</v>
      </c>
      <c r="Q481">
        <v>80.052517359999996</v>
      </c>
      <c r="R481">
        <v>13.76859752</v>
      </c>
      <c r="S481">
        <v>48.648304469999999</v>
      </c>
    </row>
    <row r="482" spans="1:19" x14ac:dyDescent="0.2">
      <c r="A482">
        <v>0</v>
      </c>
      <c r="B482" t="s">
        <v>498</v>
      </c>
      <c r="C482">
        <v>36.0694444444444</v>
      </c>
      <c r="D482">
        <v>7.2409862214244098</v>
      </c>
      <c r="E482">
        <v>25.97</v>
      </c>
      <c r="G482">
        <v>528</v>
      </c>
      <c r="H482" t="s">
        <v>498</v>
      </c>
      <c r="I482">
        <v>80</v>
      </c>
      <c r="J482">
        <v>98.64305822</v>
      </c>
      <c r="K482">
        <v>73.021209819999996</v>
      </c>
      <c r="L482">
        <v>41.309929879999999</v>
      </c>
      <c r="M482">
        <v>552.54209179999998</v>
      </c>
      <c r="O482">
        <v>419</v>
      </c>
      <c r="P482" t="s">
        <v>498</v>
      </c>
      <c r="Q482">
        <v>80.078282830000006</v>
      </c>
      <c r="R482">
        <v>11.65026795</v>
      </c>
      <c r="S482">
        <v>48.802233059999999</v>
      </c>
    </row>
    <row r="483" spans="1:19" x14ac:dyDescent="0.2">
      <c r="A483">
        <v>0</v>
      </c>
      <c r="B483" t="s">
        <v>499</v>
      </c>
      <c r="C483">
        <v>38.8819444444444</v>
      </c>
      <c r="D483">
        <v>8.6216195887030196</v>
      </c>
      <c r="E483">
        <v>27.994999999999902</v>
      </c>
      <c r="G483">
        <v>496</v>
      </c>
      <c r="H483" t="s">
        <v>499</v>
      </c>
      <c r="I483">
        <v>80</v>
      </c>
      <c r="J483">
        <v>98.724925549999995</v>
      </c>
      <c r="K483">
        <v>78.552227830000007</v>
      </c>
      <c r="L483">
        <v>47.844686099999997</v>
      </c>
      <c r="M483">
        <v>665.91189780000002</v>
      </c>
      <c r="O483">
        <v>402</v>
      </c>
      <c r="P483" t="s">
        <v>499</v>
      </c>
      <c r="Q483">
        <v>80.053240740000007</v>
      </c>
      <c r="R483">
        <v>13.351707920000001</v>
      </c>
      <c r="S483">
        <v>49.303332709999999</v>
      </c>
    </row>
    <row r="484" spans="1:19" x14ac:dyDescent="0.2">
      <c r="A484">
        <v>0</v>
      </c>
      <c r="B484" t="s">
        <v>500</v>
      </c>
      <c r="C484">
        <v>32.918055555555497</v>
      </c>
      <c r="D484">
        <v>5.4412801021201798</v>
      </c>
      <c r="E484">
        <v>23.701000000000001</v>
      </c>
      <c r="G484">
        <v>568</v>
      </c>
      <c r="H484" t="s">
        <v>500</v>
      </c>
      <c r="I484">
        <v>80</v>
      </c>
      <c r="J484">
        <v>98.540819519999999</v>
      </c>
      <c r="K484">
        <v>63.508535379999998</v>
      </c>
      <c r="L484">
        <v>31.215496399999999</v>
      </c>
      <c r="M484">
        <v>386.95736340000002</v>
      </c>
      <c r="O484">
        <v>507</v>
      </c>
      <c r="P484" t="s">
        <v>500</v>
      </c>
      <c r="Q484">
        <v>80.081384020000002</v>
      </c>
      <c r="R484">
        <v>10.476470259999999</v>
      </c>
      <c r="S484">
        <v>46.541309910000003</v>
      </c>
    </row>
    <row r="485" spans="1:19" x14ac:dyDescent="0.2">
      <c r="A485">
        <v>0</v>
      </c>
      <c r="B485" t="s">
        <v>501</v>
      </c>
      <c r="C485">
        <v>40.7332041343669</v>
      </c>
      <c r="D485">
        <v>3.8812971372389402</v>
      </c>
      <c r="E485">
        <v>29.327906976744099</v>
      </c>
      <c r="G485">
        <v>474</v>
      </c>
      <c r="H485" t="s">
        <v>501</v>
      </c>
      <c r="I485">
        <v>80</v>
      </c>
      <c r="J485">
        <v>42.475936959999999</v>
      </c>
      <c r="K485">
        <v>111.5743461</v>
      </c>
      <c r="L485">
        <v>41.529963520000003</v>
      </c>
      <c r="M485">
        <v>699.77766610000003</v>
      </c>
      <c r="O485">
        <v>461</v>
      </c>
      <c r="P485" t="s">
        <v>502</v>
      </c>
      <c r="Q485">
        <v>80.012471660000003</v>
      </c>
      <c r="R485">
        <v>9.8999929600000005</v>
      </c>
      <c r="S485">
        <v>47.631538749999997</v>
      </c>
    </row>
    <row r="486" spans="1:19" x14ac:dyDescent="0.2">
      <c r="A486">
        <v>0</v>
      </c>
      <c r="B486" t="s">
        <v>502</v>
      </c>
      <c r="C486">
        <v>34.339919816723899</v>
      </c>
      <c r="D486">
        <v>6.2109388863231398</v>
      </c>
      <c r="E486">
        <v>24.724742268041201</v>
      </c>
      <c r="G486">
        <v>550</v>
      </c>
      <c r="H486" t="s">
        <v>502</v>
      </c>
      <c r="I486">
        <v>80</v>
      </c>
      <c r="J486">
        <v>95.629209399999993</v>
      </c>
      <c r="K486">
        <v>69.904019959999999</v>
      </c>
      <c r="L486">
        <v>36.701579019999997</v>
      </c>
      <c r="M486">
        <v>479.37490759999997</v>
      </c>
      <c r="O486">
        <v>410</v>
      </c>
      <c r="P486" t="s">
        <v>503</v>
      </c>
      <c r="Q486">
        <v>80.016339869999996</v>
      </c>
      <c r="R486">
        <v>11.28822443</v>
      </c>
      <c r="S486">
        <v>48.794132519999998</v>
      </c>
    </row>
    <row r="487" spans="1:19" x14ac:dyDescent="0.2">
      <c r="A487">
        <v>0</v>
      </c>
      <c r="B487" t="s">
        <v>503</v>
      </c>
      <c r="C487">
        <v>37.024999999999999</v>
      </c>
      <c r="D487">
        <v>7.8616471200492297</v>
      </c>
      <c r="E487">
        <v>26.658000000000001</v>
      </c>
      <c r="G487">
        <v>517</v>
      </c>
      <c r="H487" t="s">
        <v>503</v>
      </c>
      <c r="I487">
        <v>80</v>
      </c>
      <c r="J487">
        <v>98.671192450000007</v>
      </c>
      <c r="K487">
        <v>75.913783559999999</v>
      </c>
      <c r="L487">
        <v>44.660289370000001</v>
      </c>
      <c r="M487">
        <v>610.13004279999996</v>
      </c>
      <c r="O487">
        <v>397</v>
      </c>
      <c r="P487" t="s">
        <v>504</v>
      </c>
      <c r="Q487">
        <v>80.015151520000003</v>
      </c>
      <c r="R487">
        <v>11.525221820000001</v>
      </c>
      <c r="S487">
        <v>49.243727460000002</v>
      </c>
    </row>
    <row r="488" spans="1:19" x14ac:dyDescent="0.2">
      <c r="A488">
        <v>0</v>
      </c>
      <c r="B488" t="s">
        <v>504</v>
      </c>
      <c r="C488">
        <v>36.934722222222199</v>
      </c>
      <c r="D488">
        <v>7.3274954729281401</v>
      </c>
      <c r="E488">
        <v>26.5929999999999</v>
      </c>
      <c r="G488">
        <v>520</v>
      </c>
      <c r="H488" t="s">
        <v>504</v>
      </c>
      <c r="I488">
        <v>80</v>
      </c>
      <c r="J488">
        <v>98.663518690000004</v>
      </c>
      <c r="K488">
        <v>73.472755500000005</v>
      </c>
      <c r="L488">
        <v>41.831085729999998</v>
      </c>
      <c r="M488">
        <v>561.39478499999996</v>
      </c>
      <c r="O488">
        <v>353</v>
      </c>
      <c r="P488" t="s">
        <v>505</v>
      </c>
      <c r="Q488">
        <v>80.076958110000007</v>
      </c>
      <c r="R488">
        <v>13.803948200000001</v>
      </c>
      <c r="S488">
        <v>50.25698105</v>
      </c>
    </row>
    <row r="489" spans="1:19" x14ac:dyDescent="0.2">
      <c r="A489">
        <v>0</v>
      </c>
      <c r="B489" t="s">
        <v>505</v>
      </c>
      <c r="C489">
        <v>40.901388888888903</v>
      </c>
      <c r="D489">
        <v>9.3022095087877297</v>
      </c>
      <c r="E489">
        <v>29.448999999999899</v>
      </c>
      <c r="G489">
        <v>472</v>
      </c>
      <c r="H489" t="s">
        <v>505</v>
      </c>
      <c r="I489">
        <v>80</v>
      </c>
      <c r="J489">
        <v>98.786370629999993</v>
      </c>
      <c r="K489">
        <v>81.458029749999994</v>
      </c>
      <c r="L489">
        <v>51.481917490000001</v>
      </c>
      <c r="M489">
        <v>730.85401430000002</v>
      </c>
      <c r="O489">
        <v>446</v>
      </c>
      <c r="P489" t="s">
        <v>506</v>
      </c>
      <c r="Q489">
        <v>80.012711859999996</v>
      </c>
      <c r="R489">
        <v>11.851432429999999</v>
      </c>
      <c r="S489">
        <v>48.143043579999997</v>
      </c>
    </row>
    <row r="490" spans="1:19" x14ac:dyDescent="0.2">
      <c r="A490">
        <v>0</v>
      </c>
      <c r="B490" t="s">
        <v>506</v>
      </c>
      <c r="C490">
        <v>36.177777777777699</v>
      </c>
      <c r="D490">
        <v>6.8619797713063502</v>
      </c>
      <c r="E490">
        <v>26.047999999999998</v>
      </c>
      <c r="G490">
        <v>527</v>
      </c>
      <c r="H490" t="s">
        <v>506</v>
      </c>
      <c r="I490">
        <v>80</v>
      </c>
      <c r="J490">
        <v>98.645615550000002</v>
      </c>
      <c r="K490">
        <v>70.747226029999993</v>
      </c>
      <c r="L490">
        <v>38.778097709999997</v>
      </c>
      <c r="M490">
        <v>509.81598200000002</v>
      </c>
      <c r="O490">
        <v>423</v>
      </c>
      <c r="P490" t="s">
        <v>507</v>
      </c>
      <c r="Q490">
        <v>80.004273499999996</v>
      </c>
      <c r="R490">
        <v>13.98670692</v>
      </c>
      <c r="S490">
        <v>48.669366599999996</v>
      </c>
    </row>
    <row r="491" spans="1:19" x14ac:dyDescent="0.2">
      <c r="A491">
        <v>0</v>
      </c>
      <c r="B491" t="s">
        <v>507</v>
      </c>
      <c r="C491">
        <v>38.799999999999898</v>
      </c>
      <c r="D491">
        <v>8.5049023530386894</v>
      </c>
      <c r="E491">
        <v>27.9359999999999</v>
      </c>
      <c r="G491">
        <v>497</v>
      </c>
      <c r="H491" t="s">
        <v>507</v>
      </c>
      <c r="I491">
        <v>80</v>
      </c>
      <c r="J491">
        <v>98.722366170000001</v>
      </c>
      <c r="K491">
        <v>78.40716166</v>
      </c>
      <c r="L491">
        <v>47.666899340000001</v>
      </c>
      <c r="M491">
        <v>662.76977790000001</v>
      </c>
      <c r="O491">
        <v>449</v>
      </c>
      <c r="P491" t="s">
        <v>508</v>
      </c>
      <c r="Q491">
        <v>80.060428849999994</v>
      </c>
      <c r="R491">
        <v>11.52015613</v>
      </c>
      <c r="S491">
        <v>48.144933610000002</v>
      </c>
    </row>
    <row r="492" spans="1:19" x14ac:dyDescent="0.2">
      <c r="A492">
        <v>0</v>
      </c>
      <c r="B492" t="s">
        <v>508</v>
      </c>
      <c r="C492">
        <v>34.9444444444444</v>
      </c>
      <c r="D492">
        <v>6.5711798181231398</v>
      </c>
      <c r="E492">
        <v>25.159999999999901</v>
      </c>
      <c r="G492">
        <v>544</v>
      </c>
      <c r="H492" t="s">
        <v>508</v>
      </c>
      <c r="I492">
        <v>80</v>
      </c>
      <c r="J492">
        <v>98.602150019999996</v>
      </c>
      <c r="K492">
        <v>70.109430889999999</v>
      </c>
      <c r="L492">
        <v>38.065290599999997</v>
      </c>
      <c r="M492">
        <v>497.98218200000002</v>
      </c>
      <c r="O492">
        <v>436</v>
      </c>
      <c r="P492" t="s">
        <v>509</v>
      </c>
      <c r="Q492">
        <v>80.019032920000001</v>
      </c>
      <c r="R492">
        <v>10.973792359999999</v>
      </c>
      <c r="S492">
        <v>48.470435600000002</v>
      </c>
    </row>
    <row r="493" spans="1:19" x14ac:dyDescent="0.2">
      <c r="A493">
        <v>0</v>
      </c>
      <c r="B493" t="s">
        <v>509</v>
      </c>
      <c r="C493">
        <v>35.8333333333333</v>
      </c>
      <c r="D493">
        <v>6.8638820056581</v>
      </c>
      <c r="E493">
        <v>25.8</v>
      </c>
      <c r="G493">
        <v>533</v>
      </c>
      <c r="H493" t="s">
        <v>509</v>
      </c>
      <c r="I493">
        <v>80</v>
      </c>
      <c r="J493">
        <v>98.630272579999996</v>
      </c>
      <c r="K493">
        <v>71.307656870000002</v>
      </c>
      <c r="L493">
        <v>39.388772490000001</v>
      </c>
      <c r="M493">
        <v>520.07495800000004</v>
      </c>
      <c r="O493">
        <v>420</v>
      </c>
      <c r="P493" t="s">
        <v>510</v>
      </c>
      <c r="Q493">
        <v>80.042087539999997</v>
      </c>
      <c r="R493">
        <v>13.983383870000001</v>
      </c>
      <c r="S493">
        <v>48.716296210000003</v>
      </c>
    </row>
    <row r="494" spans="1:19" x14ac:dyDescent="0.2">
      <c r="A494">
        <v>0</v>
      </c>
      <c r="B494" t="s">
        <v>510</v>
      </c>
      <c r="C494">
        <v>38.655555555555502</v>
      </c>
      <c r="D494">
        <v>8.2534728389902607</v>
      </c>
      <c r="E494">
        <v>27.832000000000001</v>
      </c>
      <c r="G494">
        <v>498</v>
      </c>
      <c r="H494" t="s">
        <v>510</v>
      </c>
      <c r="I494">
        <v>80</v>
      </c>
      <c r="J494">
        <v>98.719806849999998</v>
      </c>
      <c r="K494">
        <v>77.173148990000001</v>
      </c>
      <c r="L494">
        <v>46.177096460000001</v>
      </c>
      <c r="M494">
        <v>636.53120469999999</v>
      </c>
      <c r="O494">
        <v>399</v>
      </c>
      <c r="P494" t="s">
        <v>511</v>
      </c>
      <c r="Q494">
        <v>80.067460319999995</v>
      </c>
      <c r="R494">
        <v>15.093597519999999</v>
      </c>
      <c r="S494">
        <v>49.320916670000003</v>
      </c>
    </row>
    <row r="495" spans="1:19" x14ac:dyDescent="0.2">
      <c r="A495">
        <v>0</v>
      </c>
      <c r="B495" t="s">
        <v>511</v>
      </c>
      <c r="C495">
        <v>41.426388888888802</v>
      </c>
      <c r="D495">
        <v>9.2864261472960994</v>
      </c>
      <c r="E495">
        <v>29.826999999999899</v>
      </c>
      <c r="G495">
        <v>465</v>
      </c>
      <c r="H495" t="s">
        <v>511</v>
      </c>
      <c r="I495">
        <v>80</v>
      </c>
      <c r="J495">
        <v>98.804299319999998</v>
      </c>
      <c r="K495">
        <v>80.583039990000003</v>
      </c>
      <c r="L495">
        <v>50.391004789999997</v>
      </c>
      <c r="M495">
        <v>711.17119709999997</v>
      </c>
      <c r="O495">
        <v>368</v>
      </c>
      <c r="P495" t="s">
        <v>512</v>
      </c>
      <c r="Q495">
        <v>80.030555559999996</v>
      </c>
      <c r="R495">
        <v>10.9307547</v>
      </c>
      <c r="S495">
        <v>49.856541200000002</v>
      </c>
    </row>
    <row r="496" spans="1:19" x14ac:dyDescent="0.2">
      <c r="A496">
        <v>0</v>
      </c>
      <c r="B496" t="s">
        <v>512</v>
      </c>
      <c r="C496">
        <v>37.274999999999999</v>
      </c>
      <c r="D496">
        <v>7.59581026209145</v>
      </c>
      <c r="E496">
        <v>26.837999999999901</v>
      </c>
      <c r="G496">
        <v>514</v>
      </c>
      <c r="H496" t="s">
        <v>512</v>
      </c>
      <c r="I496">
        <v>80</v>
      </c>
      <c r="J496">
        <v>98.678866819999996</v>
      </c>
      <c r="K496">
        <v>74.465469749999997</v>
      </c>
      <c r="L496">
        <v>42.975793289999999</v>
      </c>
      <c r="M496">
        <v>580.98909470000001</v>
      </c>
      <c r="O496">
        <v>377</v>
      </c>
      <c r="P496" t="s">
        <v>513</v>
      </c>
      <c r="Q496">
        <v>80.329922030000006</v>
      </c>
      <c r="R496">
        <v>12.9427477</v>
      </c>
      <c r="S496">
        <v>49.954095240000001</v>
      </c>
    </row>
    <row r="497" spans="1:19" x14ac:dyDescent="0.2">
      <c r="A497">
        <v>0</v>
      </c>
      <c r="B497" t="s">
        <v>513</v>
      </c>
      <c r="C497">
        <v>38.436111111111103</v>
      </c>
      <c r="D497">
        <v>8.5667901575180796</v>
      </c>
      <c r="E497">
        <v>27.6739999999999</v>
      </c>
      <c r="G497">
        <v>501</v>
      </c>
      <c r="H497" t="s">
        <v>513</v>
      </c>
      <c r="I497">
        <v>80</v>
      </c>
      <c r="J497">
        <v>98.712129300000001</v>
      </c>
      <c r="K497">
        <v>78.776515149999994</v>
      </c>
      <c r="L497">
        <v>48.112057669999999</v>
      </c>
      <c r="M497">
        <v>670.67400789999999</v>
      </c>
      <c r="O497">
        <v>469</v>
      </c>
      <c r="P497" t="s">
        <v>514</v>
      </c>
      <c r="Q497">
        <v>80.048245609999995</v>
      </c>
      <c r="R497">
        <v>11.138008320000001</v>
      </c>
      <c r="S497">
        <v>47.455581850000002</v>
      </c>
    </row>
    <row r="498" spans="1:19" x14ac:dyDescent="0.2">
      <c r="A498">
        <v>0</v>
      </c>
      <c r="B498" t="s">
        <v>514</v>
      </c>
      <c r="C498">
        <v>35.019444444444403</v>
      </c>
      <c r="D498">
        <v>6.5767592866759097</v>
      </c>
      <c r="E498">
        <v>25.213999999999999</v>
      </c>
      <c r="G498">
        <v>541</v>
      </c>
      <c r="H498" t="s">
        <v>514</v>
      </c>
      <c r="I498">
        <v>80</v>
      </c>
      <c r="J498">
        <v>98.609819009999995</v>
      </c>
      <c r="K498">
        <v>69.654935620000003</v>
      </c>
      <c r="L498">
        <v>37.57628433</v>
      </c>
      <c r="M498">
        <v>489.84644109999999</v>
      </c>
      <c r="O498">
        <v>355</v>
      </c>
      <c r="P498" t="s">
        <v>515</v>
      </c>
      <c r="Q498">
        <v>80.150659129999994</v>
      </c>
      <c r="R498">
        <v>13.375987970000001</v>
      </c>
      <c r="S498">
        <v>50.316813170000003</v>
      </c>
    </row>
    <row r="499" spans="1:19" x14ac:dyDescent="0.2">
      <c r="A499">
        <v>0</v>
      </c>
      <c r="B499" t="s">
        <v>515</v>
      </c>
      <c r="C499">
        <v>39.794444444444402</v>
      </c>
      <c r="D499">
        <v>8.7832081922385701</v>
      </c>
      <c r="E499">
        <v>28.651999999999902</v>
      </c>
      <c r="G499">
        <v>485</v>
      </c>
      <c r="H499" t="s">
        <v>515</v>
      </c>
      <c r="I499">
        <v>80</v>
      </c>
      <c r="J499">
        <v>98.753083129999993</v>
      </c>
      <c r="K499">
        <v>79.37492958</v>
      </c>
      <c r="L499">
        <v>48.866051779999999</v>
      </c>
      <c r="M499">
        <v>683.99826410000003</v>
      </c>
      <c r="O499">
        <v>407</v>
      </c>
      <c r="P499" t="s">
        <v>516</v>
      </c>
      <c r="Q499">
        <v>80.059139779999995</v>
      </c>
      <c r="R499">
        <v>13.192508999999999</v>
      </c>
      <c r="S499">
        <v>48.891833800000001</v>
      </c>
    </row>
    <row r="500" spans="1:19" x14ac:dyDescent="0.2">
      <c r="A500">
        <v>0</v>
      </c>
      <c r="B500" t="s">
        <v>516</v>
      </c>
      <c r="C500">
        <v>37.427777777777699</v>
      </c>
      <c r="D500">
        <v>7.8277964592068097</v>
      </c>
      <c r="E500">
        <v>26.947999999999901</v>
      </c>
      <c r="G500">
        <v>513</v>
      </c>
      <c r="H500" t="s">
        <v>516</v>
      </c>
      <c r="I500">
        <v>80</v>
      </c>
      <c r="J500">
        <v>98.681425070000003</v>
      </c>
      <c r="K500">
        <v>75.535318570000001</v>
      </c>
      <c r="L500">
        <v>44.220680790000003</v>
      </c>
      <c r="M500">
        <v>602.48188200000004</v>
      </c>
      <c r="O500">
        <v>436</v>
      </c>
      <c r="P500" t="s">
        <v>517</v>
      </c>
      <c r="Q500">
        <v>80.002525250000005</v>
      </c>
      <c r="R500">
        <v>11.332321220000001</v>
      </c>
      <c r="S500">
        <v>48.369932429999999</v>
      </c>
    </row>
    <row r="501" spans="1:19" x14ac:dyDescent="0.2">
      <c r="A501">
        <v>0</v>
      </c>
      <c r="B501" t="s">
        <v>517</v>
      </c>
      <c r="C501">
        <v>34.781944444444399</v>
      </c>
      <c r="D501">
        <v>6.7900365141409802</v>
      </c>
      <c r="E501">
        <v>25.0429999999999</v>
      </c>
      <c r="G501">
        <v>545</v>
      </c>
      <c r="H501" t="s">
        <v>517</v>
      </c>
      <c r="I501">
        <v>80</v>
      </c>
      <c r="J501">
        <v>98.599593819999996</v>
      </c>
      <c r="K501">
        <v>71.44678408</v>
      </c>
      <c r="L501">
        <v>39.530324370000002</v>
      </c>
      <c r="M501">
        <v>522.49840979999999</v>
      </c>
      <c r="O501">
        <v>366</v>
      </c>
      <c r="P501" t="s">
        <v>518</v>
      </c>
      <c r="Q501">
        <v>80.100427350000004</v>
      </c>
      <c r="R501">
        <v>15.05108972</v>
      </c>
      <c r="S501">
        <v>49.998949940000003</v>
      </c>
    </row>
    <row r="502" spans="1:19" x14ac:dyDescent="0.2">
      <c r="A502">
        <v>0</v>
      </c>
      <c r="B502" t="s">
        <v>518</v>
      </c>
      <c r="C502">
        <v>42.552777777777699</v>
      </c>
      <c r="D502">
        <v>10.1278663966427</v>
      </c>
      <c r="E502">
        <v>30.637999999999899</v>
      </c>
      <c r="G502">
        <v>451</v>
      </c>
      <c r="H502" t="s">
        <v>518</v>
      </c>
      <c r="I502">
        <v>80</v>
      </c>
      <c r="J502">
        <v>98.840166449999998</v>
      </c>
      <c r="K502">
        <v>83.688483180000006</v>
      </c>
      <c r="L502">
        <v>54.369425309999997</v>
      </c>
      <c r="M502">
        <v>783.28709919999994</v>
      </c>
      <c r="O502">
        <v>483</v>
      </c>
      <c r="P502" t="s">
        <v>519</v>
      </c>
      <c r="Q502">
        <v>80.035714290000001</v>
      </c>
      <c r="R502">
        <v>6.6152013800000002</v>
      </c>
      <c r="S502">
        <v>46.757274520000003</v>
      </c>
    </row>
    <row r="503" spans="1:19" x14ac:dyDescent="0.2">
      <c r="A503">
        <v>0</v>
      </c>
      <c r="B503" t="s">
        <v>519</v>
      </c>
      <c r="C503">
        <v>33.032081377151798</v>
      </c>
      <c r="D503">
        <v>4.0415348559334499</v>
      </c>
      <c r="E503">
        <v>23.783098591549201</v>
      </c>
      <c r="G503">
        <v>565</v>
      </c>
      <c r="H503" t="s">
        <v>519</v>
      </c>
      <c r="I503">
        <v>80</v>
      </c>
      <c r="J503">
        <v>69.969423460000002</v>
      </c>
      <c r="K503">
        <v>74.940521239999995</v>
      </c>
      <c r="L503">
        <v>30.862535019999999</v>
      </c>
      <c r="M503">
        <v>418.67787729999998</v>
      </c>
      <c r="O503">
        <v>418</v>
      </c>
      <c r="P503" t="s">
        <v>520</v>
      </c>
      <c r="Q503">
        <v>80.538259960000005</v>
      </c>
      <c r="R503">
        <v>11.253962209999999</v>
      </c>
      <c r="S503">
        <v>49.047393569999997</v>
      </c>
    </row>
    <row r="504" spans="1:19" x14ac:dyDescent="0.2">
      <c r="A504">
        <v>0</v>
      </c>
      <c r="B504" t="s">
        <v>520</v>
      </c>
      <c r="C504">
        <v>36.860224586288403</v>
      </c>
      <c r="D504">
        <v>6.8616161319566897</v>
      </c>
      <c r="E504">
        <v>26.5393617021276</v>
      </c>
      <c r="G504">
        <v>520</v>
      </c>
      <c r="H504" t="s">
        <v>520</v>
      </c>
      <c r="I504">
        <v>80</v>
      </c>
      <c r="J504">
        <v>92.743707560000004</v>
      </c>
      <c r="K504">
        <v>75.107268520000005</v>
      </c>
      <c r="L504">
        <v>41.090201479999998</v>
      </c>
      <c r="M504">
        <v>558.10056859999997</v>
      </c>
      <c r="O504">
        <v>463</v>
      </c>
      <c r="P504" t="s">
        <v>521</v>
      </c>
      <c r="Q504">
        <v>80.035353540000003</v>
      </c>
      <c r="R504">
        <v>10.95182791</v>
      </c>
      <c r="S504">
        <v>47.709489019999999</v>
      </c>
    </row>
    <row r="505" spans="1:19" x14ac:dyDescent="0.2">
      <c r="A505">
        <v>0</v>
      </c>
      <c r="B505" t="s">
        <v>521</v>
      </c>
      <c r="C505">
        <v>35.074999999999903</v>
      </c>
      <c r="D505">
        <v>6.67413609256658</v>
      </c>
      <c r="E505">
        <v>25.253999999999898</v>
      </c>
      <c r="G505">
        <v>540</v>
      </c>
      <c r="H505" t="s">
        <v>521</v>
      </c>
      <c r="I505">
        <v>80</v>
      </c>
      <c r="J505">
        <v>98.612375479999997</v>
      </c>
      <c r="K505">
        <v>70.417306670000002</v>
      </c>
      <c r="L505">
        <v>38.404323759999997</v>
      </c>
      <c r="M505">
        <v>503.61809190000002</v>
      </c>
      <c r="O505">
        <v>423</v>
      </c>
      <c r="P505" t="s">
        <v>522</v>
      </c>
      <c r="Q505">
        <v>80.075102880000003</v>
      </c>
      <c r="R505">
        <v>11.889607850000001</v>
      </c>
      <c r="S505">
        <v>48.779087769999997</v>
      </c>
    </row>
    <row r="506" spans="1:19" x14ac:dyDescent="0.2">
      <c r="A506">
        <v>0</v>
      </c>
      <c r="B506" t="s">
        <v>522</v>
      </c>
      <c r="C506">
        <v>36.897222222222197</v>
      </c>
      <c r="D506">
        <v>7.9455464934560096</v>
      </c>
      <c r="E506">
        <v>26.565999999999999</v>
      </c>
      <c r="G506">
        <v>520</v>
      </c>
      <c r="H506" t="s">
        <v>522</v>
      </c>
      <c r="I506">
        <v>80</v>
      </c>
      <c r="J506">
        <v>98.663518690000004</v>
      </c>
      <c r="K506">
        <v>76.767822530000004</v>
      </c>
      <c r="L506">
        <v>45.66725692</v>
      </c>
      <c r="M506">
        <v>627.70021080000004</v>
      </c>
      <c r="O506">
        <v>453</v>
      </c>
      <c r="P506" t="s">
        <v>523</v>
      </c>
      <c r="Q506">
        <v>80.027777779999994</v>
      </c>
      <c r="R506">
        <v>10.676603780000001</v>
      </c>
      <c r="S506">
        <v>48.108034889999999</v>
      </c>
    </row>
    <row r="507" spans="1:19" x14ac:dyDescent="0.2">
      <c r="A507">
        <v>0</v>
      </c>
      <c r="B507" t="s">
        <v>523</v>
      </c>
      <c r="C507">
        <v>36.3611111111111</v>
      </c>
      <c r="D507">
        <v>6.5175182740071698</v>
      </c>
      <c r="E507">
        <v>26.1799999999999</v>
      </c>
      <c r="G507">
        <v>525</v>
      </c>
      <c r="H507" t="s">
        <v>523</v>
      </c>
      <c r="I507">
        <v>80</v>
      </c>
      <c r="J507">
        <v>98.6507304</v>
      </c>
      <c r="K507">
        <v>68.555209329999997</v>
      </c>
      <c r="L507">
        <v>36.41422816</v>
      </c>
      <c r="M507">
        <v>470.60070619999999</v>
      </c>
      <c r="O507">
        <v>420</v>
      </c>
      <c r="P507" t="s">
        <v>524</v>
      </c>
      <c r="Q507">
        <v>80.103114480000002</v>
      </c>
      <c r="R507">
        <v>13.983837919999999</v>
      </c>
      <c r="S507">
        <v>48.824555510000003</v>
      </c>
    </row>
    <row r="508" spans="1:19" x14ac:dyDescent="0.2">
      <c r="A508">
        <v>0</v>
      </c>
      <c r="B508" t="s">
        <v>524</v>
      </c>
      <c r="C508">
        <v>39.190277777777702</v>
      </c>
      <c r="D508">
        <v>8.18812221400845</v>
      </c>
      <c r="E508">
        <v>28.216999999999999</v>
      </c>
      <c r="G508">
        <v>491</v>
      </c>
      <c r="H508" t="s">
        <v>524</v>
      </c>
      <c r="I508">
        <v>80</v>
      </c>
      <c r="J508">
        <v>98.737723450000004</v>
      </c>
      <c r="K508">
        <v>76.374495659999994</v>
      </c>
      <c r="L508">
        <v>45.234490389999998</v>
      </c>
      <c r="M508">
        <v>620.01457300000004</v>
      </c>
      <c r="O508">
        <v>460</v>
      </c>
      <c r="P508" t="s">
        <v>525</v>
      </c>
      <c r="Q508">
        <v>80.038706739999995</v>
      </c>
      <c r="R508">
        <v>12.25987435</v>
      </c>
      <c r="S508">
        <v>47.722276739999998</v>
      </c>
    </row>
    <row r="509" spans="1:19" x14ac:dyDescent="0.2">
      <c r="A509">
        <v>0</v>
      </c>
      <c r="B509" t="s">
        <v>525</v>
      </c>
      <c r="C509">
        <v>34.931944444444397</v>
      </c>
      <c r="D509">
        <v>6.7818463820930699</v>
      </c>
      <c r="E509">
        <v>25.1509999999999</v>
      </c>
      <c r="G509">
        <v>544</v>
      </c>
      <c r="H509" t="s">
        <v>525</v>
      </c>
      <c r="I509">
        <v>80</v>
      </c>
      <c r="J509">
        <v>98.602150019999996</v>
      </c>
      <c r="K509">
        <v>71.339074550000007</v>
      </c>
      <c r="L509">
        <v>39.412248140000003</v>
      </c>
      <c r="M509">
        <v>520.50979710000001</v>
      </c>
      <c r="O509">
        <v>406</v>
      </c>
      <c r="P509" t="s">
        <v>526</v>
      </c>
      <c r="Q509">
        <v>80.026515149999994</v>
      </c>
      <c r="R509">
        <v>14.525825469999999</v>
      </c>
      <c r="S509">
        <v>49.079554809999998</v>
      </c>
    </row>
    <row r="510" spans="1:19" x14ac:dyDescent="0.2">
      <c r="A510">
        <v>0</v>
      </c>
      <c r="B510" t="s">
        <v>526</v>
      </c>
      <c r="C510">
        <v>40.040684624017899</v>
      </c>
      <c r="D510">
        <v>9.0530867091452105</v>
      </c>
      <c r="E510">
        <v>28.829292929292901</v>
      </c>
      <c r="G510">
        <v>481</v>
      </c>
      <c r="H510" t="s">
        <v>526</v>
      </c>
      <c r="I510">
        <v>80</v>
      </c>
      <c r="J510">
        <v>97.775690999999995</v>
      </c>
      <c r="K510">
        <v>80.975419799999997</v>
      </c>
      <c r="L510">
        <v>50.353213449999998</v>
      </c>
      <c r="M510">
        <v>712.52057630000002</v>
      </c>
      <c r="O510">
        <v>475</v>
      </c>
      <c r="P510" t="s">
        <v>527</v>
      </c>
      <c r="Q510">
        <v>80.029121860000004</v>
      </c>
      <c r="R510">
        <v>12.216598250000001</v>
      </c>
      <c r="S510">
        <v>47.18847581</v>
      </c>
    </row>
    <row r="511" spans="1:19" x14ac:dyDescent="0.2">
      <c r="A511">
        <v>0</v>
      </c>
      <c r="B511" t="s">
        <v>527</v>
      </c>
      <c r="C511">
        <v>34.740277777777699</v>
      </c>
      <c r="D511">
        <v>6.6733043559115401</v>
      </c>
      <c r="E511">
        <v>25.013000000000002</v>
      </c>
      <c r="G511">
        <v>546</v>
      </c>
      <c r="H511" t="s">
        <v>527</v>
      </c>
      <c r="I511">
        <v>80</v>
      </c>
      <c r="J511">
        <v>98.59703768</v>
      </c>
      <c r="K511">
        <v>70.661854160000004</v>
      </c>
      <c r="L511">
        <v>38.665515650000003</v>
      </c>
      <c r="M511">
        <v>508.00164430000001</v>
      </c>
      <c r="O511">
        <v>390</v>
      </c>
      <c r="P511" t="s">
        <v>528</v>
      </c>
      <c r="Q511">
        <v>80.045605309999999</v>
      </c>
      <c r="R511">
        <v>14.68486485</v>
      </c>
      <c r="S511">
        <v>49.486065490000001</v>
      </c>
    </row>
    <row r="512" spans="1:19" x14ac:dyDescent="0.2">
      <c r="A512">
        <v>0</v>
      </c>
      <c r="B512" t="s">
        <v>528</v>
      </c>
      <c r="C512">
        <v>39.466666666666598</v>
      </c>
      <c r="D512">
        <v>8.7998256465797393</v>
      </c>
      <c r="E512">
        <v>28.415999999999901</v>
      </c>
      <c r="G512">
        <v>488</v>
      </c>
      <c r="H512" t="s">
        <v>528</v>
      </c>
      <c r="I512">
        <v>80</v>
      </c>
      <c r="J512">
        <v>98.745402990000002</v>
      </c>
      <c r="K512">
        <v>79.298871719999994</v>
      </c>
      <c r="L512">
        <v>48.768655670000001</v>
      </c>
      <c r="M512">
        <v>682.27860039999996</v>
      </c>
      <c r="O512">
        <v>413</v>
      </c>
      <c r="P512" t="s">
        <v>529</v>
      </c>
      <c r="Q512">
        <v>80.049635699999996</v>
      </c>
      <c r="R512">
        <v>13.115218179999999</v>
      </c>
      <c r="S512">
        <v>48.670976070000002</v>
      </c>
    </row>
    <row r="513" spans="1:19" x14ac:dyDescent="0.2">
      <c r="A513">
        <v>0</v>
      </c>
      <c r="B513" t="s">
        <v>529</v>
      </c>
      <c r="C513">
        <v>37.074999999999903</v>
      </c>
      <c r="D513">
        <v>7.8944736216865996</v>
      </c>
      <c r="E513">
        <v>26.6939999999999</v>
      </c>
      <c r="G513">
        <v>516</v>
      </c>
      <c r="H513" t="s">
        <v>529</v>
      </c>
      <c r="I513">
        <v>80</v>
      </c>
      <c r="J513">
        <v>98.673750510000005</v>
      </c>
      <c r="K513">
        <v>76.132171420000006</v>
      </c>
      <c r="L513">
        <v>44.918779839999999</v>
      </c>
      <c r="M513">
        <v>614.62240080000004</v>
      </c>
      <c r="O513">
        <v>445</v>
      </c>
      <c r="P513" t="s">
        <v>530</v>
      </c>
      <c r="Q513">
        <v>80.075536060000005</v>
      </c>
      <c r="R513">
        <v>11.730575610000001</v>
      </c>
      <c r="S513">
        <v>48.420357070000001</v>
      </c>
    </row>
    <row r="514" spans="1:19" x14ac:dyDescent="0.2">
      <c r="A514">
        <v>0</v>
      </c>
      <c r="B514" t="s">
        <v>530</v>
      </c>
      <c r="C514">
        <v>36.343055555555502</v>
      </c>
      <c r="D514">
        <v>7.1427195594145996</v>
      </c>
      <c r="E514">
        <v>26.166999999999899</v>
      </c>
      <c r="G514">
        <v>526</v>
      </c>
      <c r="H514" t="s">
        <v>530</v>
      </c>
      <c r="I514">
        <v>80</v>
      </c>
      <c r="J514">
        <v>98.648172939999995</v>
      </c>
      <c r="K514">
        <v>72.101439139999997</v>
      </c>
      <c r="L514">
        <v>40.27789765</v>
      </c>
      <c r="M514">
        <v>535.03116599999998</v>
      </c>
      <c r="O514">
        <v>483</v>
      </c>
      <c r="P514" t="s">
        <v>531</v>
      </c>
      <c r="Q514">
        <v>80.000957850000006</v>
      </c>
      <c r="R514">
        <v>5.4025563119999997</v>
      </c>
      <c r="S514">
        <v>47.423883969999999</v>
      </c>
    </row>
    <row r="515" spans="1:19" x14ac:dyDescent="0.2">
      <c r="A515">
        <v>0</v>
      </c>
      <c r="B515" t="s">
        <v>531</v>
      </c>
      <c r="C515">
        <v>34.5833333333333</v>
      </c>
      <c r="D515">
        <v>2.86201289856887</v>
      </c>
      <c r="E515">
        <v>24.9</v>
      </c>
      <c r="G515">
        <v>547</v>
      </c>
      <c r="H515" t="s">
        <v>531</v>
      </c>
      <c r="I515">
        <v>80</v>
      </c>
      <c r="J515">
        <v>47.325351179999998</v>
      </c>
      <c r="K515">
        <v>88.548030679999997</v>
      </c>
      <c r="L515">
        <v>29.1434888</v>
      </c>
      <c r="M515">
        <v>432.9723047</v>
      </c>
      <c r="O515">
        <v>449</v>
      </c>
      <c r="P515" t="s">
        <v>532</v>
      </c>
      <c r="Q515">
        <v>80.020833330000002</v>
      </c>
      <c r="R515">
        <v>0.77729741900000004</v>
      </c>
      <c r="S515">
        <v>46.95193768</v>
      </c>
    </row>
    <row r="516" spans="1:19" x14ac:dyDescent="0.2">
      <c r="A516">
        <v>0</v>
      </c>
      <c r="B516" t="s">
        <v>532</v>
      </c>
      <c r="C516">
        <v>42.6041666666666</v>
      </c>
      <c r="D516">
        <v>0.38707484545063497</v>
      </c>
      <c r="E516">
        <v>30.675000000000001</v>
      </c>
      <c r="G516">
        <v>451</v>
      </c>
      <c r="H516" t="s">
        <v>532</v>
      </c>
      <c r="I516">
        <v>80</v>
      </c>
      <c r="J516">
        <v>3.953606658</v>
      </c>
      <c r="K516">
        <v>290.3081808</v>
      </c>
      <c r="L516">
        <v>26.16988954</v>
      </c>
      <c r="M516">
        <v>742.35487109999997</v>
      </c>
      <c r="O516">
        <v>405</v>
      </c>
      <c r="P516" t="s">
        <v>533</v>
      </c>
      <c r="Q516">
        <v>80.012400790000001</v>
      </c>
      <c r="R516">
        <v>12.50119995</v>
      </c>
      <c r="S516">
        <v>49.022042130000003</v>
      </c>
    </row>
    <row r="517" spans="1:19" x14ac:dyDescent="0.2">
      <c r="A517">
        <v>0</v>
      </c>
      <c r="B517" t="s">
        <v>533</v>
      </c>
      <c r="C517">
        <v>37.878654970760202</v>
      </c>
      <c r="D517">
        <v>8.0151162773715896</v>
      </c>
      <c r="E517">
        <v>27.272631578947301</v>
      </c>
      <c r="G517">
        <v>508</v>
      </c>
      <c r="H517" t="s">
        <v>533</v>
      </c>
      <c r="I517">
        <v>80</v>
      </c>
      <c r="J517">
        <v>93.759506470000005</v>
      </c>
      <c r="K517">
        <v>79.803734399999996</v>
      </c>
      <c r="L517">
        <v>46.897708530000003</v>
      </c>
      <c r="M517">
        <v>658.37585360000003</v>
      </c>
      <c r="O517">
        <v>406</v>
      </c>
      <c r="P517" t="s">
        <v>534</v>
      </c>
      <c r="Q517">
        <v>80.025862070000002</v>
      </c>
      <c r="R517">
        <v>12.294379040000001</v>
      </c>
      <c r="S517">
        <v>48.985908270000003</v>
      </c>
    </row>
    <row r="518" spans="1:19" x14ac:dyDescent="0.2">
      <c r="A518">
        <v>0</v>
      </c>
      <c r="B518" t="s">
        <v>534</v>
      </c>
      <c r="C518">
        <v>37.487499999999997</v>
      </c>
      <c r="D518">
        <v>7.7057400868277002</v>
      </c>
      <c r="E518">
        <v>26.991</v>
      </c>
      <c r="G518">
        <v>512</v>
      </c>
      <c r="H518" t="s">
        <v>534</v>
      </c>
      <c r="I518">
        <v>80</v>
      </c>
      <c r="J518">
        <v>98.683983389999995</v>
      </c>
      <c r="K518">
        <v>74.865126520000004</v>
      </c>
      <c r="L518">
        <v>43.440586359999998</v>
      </c>
      <c r="M518">
        <v>588.98737119999998</v>
      </c>
      <c r="O518">
        <v>430</v>
      </c>
      <c r="P518" t="s">
        <v>535</v>
      </c>
      <c r="Q518">
        <v>80.068134169999993</v>
      </c>
      <c r="R518">
        <v>10.804472130000001</v>
      </c>
      <c r="S518">
        <v>48.530430709999997</v>
      </c>
    </row>
    <row r="519" spans="1:19" x14ac:dyDescent="0.2">
      <c r="A519">
        <v>0</v>
      </c>
      <c r="B519" t="s">
        <v>535</v>
      </c>
      <c r="C519">
        <v>34.2708333333333</v>
      </c>
      <c r="D519">
        <v>6.3494171489007298</v>
      </c>
      <c r="E519">
        <v>24.674999999999901</v>
      </c>
      <c r="G519">
        <v>550</v>
      </c>
      <c r="H519" t="s">
        <v>535</v>
      </c>
      <c r="I519">
        <v>80</v>
      </c>
      <c r="J519">
        <v>98.586813820000003</v>
      </c>
      <c r="K519">
        <v>68.837176769999999</v>
      </c>
      <c r="L519">
        <v>36.690599919999997</v>
      </c>
      <c r="M519">
        <v>475.23372699999999</v>
      </c>
      <c r="O519">
        <v>401</v>
      </c>
      <c r="P519" t="s">
        <v>536</v>
      </c>
      <c r="Q519">
        <v>80.051282049999998</v>
      </c>
      <c r="R519">
        <v>13.63145001</v>
      </c>
      <c r="S519">
        <v>49.104798670000001</v>
      </c>
    </row>
    <row r="520" spans="1:19" x14ac:dyDescent="0.2">
      <c r="A520">
        <v>0</v>
      </c>
      <c r="B520" t="s">
        <v>536</v>
      </c>
      <c r="C520">
        <v>39.337499999999999</v>
      </c>
      <c r="D520">
        <v>8.1893914174405005</v>
      </c>
      <c r="E520">
        <v>28.323</v>
      </c>
      <c r="G520">
        <v>490</v>
      </c>
      <c r="H520" t="s">
        <v>536</v>
      </c>
      <c r="I520">
        <v>80</v>
      </c>
      <c r="J520">
        <v>98.740283239999997</v>
      </c>
      <c r="K520">
        <v>76.144132929999998</v>
      </c>
      <c r="L520">
        <v>44.963192669999998</v>
      </c>
      <c r="M520">
        <v>615.28275029999998</v>
      </c>
      <c r="O520">
        <v>420</v>
      </c>
      <c r="P520" t="s">
        <v>537</v>
      </c>
      <c r="Q520">
        <v>80.025894539999996</v>
      </c>
      <c r="R520">
        <v>12.29304368</v>
      </c>
      <c r="S520">
        <v>48.819265559999998</v>
      </c>
    </row>
    <row r="521" spans="1:19" x14ac:dyDescent="0.2">
      <c r="A521">
        <v>0</v>
      </c>
      <c r="B521" t="s">
        <v>537</v>
      </c>
      <c r="C521">
        <v>36.6944444444444</v>
      </c>
      <c r="D521">
        <v>7.3218712366800496</v>
      </c>
      <c r="E521">
        <v>26.419999999999899</v>
      </c>
      <c r="G521">
        <v>522</v>
      </c>
      <c r="H521" t="s">
        <v>537</v>
      </c>
      <c r="I521">
        <v>80</v>
      </c>
      <c r="J521">
        <v>98.65840317</v>
      </c>
      <c r="K521">
        <v>73.269044390000005</v>
      </c>
      <c r="L521">
        <v>41.597288089999999</v>
      </c>
      <c r="M521">
        <v>557.41346510000005</v>
      </c>
      <c r="O521">
        <v>426</v>
      </c>
      <c r="P521" t="s">
        <v>538</v>
      </c>
      <c r="Q521">
        <v>80.042624520000004</v>
      </c>
      <c r="R521">
        <v>12.01112833</v>
      </c>
      <c r="S521">
        <v>48.615989450000001</v>
      </c>
    </row>
    <row r="522" spans="1:19" x14ac:dyDescent="0.2">
      <c r="A522">
        <v>0</v>
      </c>
      <c r="B522" t="s">
        <v>538</v>
      </c>
      <c r="C522">
        <v>37.829166666666602</v>
      </c>
      <c r="D522">
        <v>7.5776667791188004</v>
      </c>
      <c r="E522">
        <v>27.236999999999899</v>
      </c>
      <c r="G522">
        <v>509</v>
      </c>
      <c r="H522" t="s">
        <v>538</v>
      </c>
      <c r="I522">
        <v>80</v>
      </c>
      <c r="J522">
        <v>98.691658750000002</v>
      </c>
      <c r="K522">
        <v>74.021650870000002</v>
      </c>
      <c r="L522">
        <v>42.470547850000003</v>
      </c>
      <c r="M522">
        <v>572.29217759999995</v>
      </c>
      <c r="O522">
        <v>455</v>
      </c>
      <c r="P522" t="s">
        <v>539</v>
      </c>
      <c r="Q522">
        <v>80.047814209999999</v>
      </c>
      <c r="R522">
        <v>12.4716504</v>
      </c>
      <c r="S522">
        <v>48.088253039999998</v>
      </c>
    </row>
    <row r="523" spans="1:19" x14ac:dyDescent="0.2">
      <c r="A523">
        <v>0</v>
      </c>
      <c r="B523" t="s">
        <v>539</v>
      </c>
      <c r="C523">
        <v>35.966666666666598</v>
      </c>
      <c r="D523">
        <v>7.0977076052721397</v>
      </c>
      <c r="E523">
        <v>25.896000000000001</v>
      </c>
      <c r="G523">
        <v>529</v>
      </c>
      <c r="H523" t="s">
        <v>539</v>
      </c>
      <c r="I523">
        <v>80</v>
      </c>
      <c r="J523">
        <v>98.640500959999997</v>
      </c>
      <c r="K523">
        <v>72.288573339999999</v>
      </c>
      <c r="L523">
        <v>40.484097120000001</v>
      </c>
      <c r="M523">
        <v>538.5300287</v>
      </c>
      <c r="O523">
        <v>447</v>
      </c>
      <c r="P523" t="s">
        <v>540</v>
      </c>
      <c r="Q523">
        <v>80.064980160000005</v>
      </c>
      <c r="R523">
        <v>11.78751289</v>
      </c>
      <c r="S523">
        <v>47.666202499999997</v>
      </c>
    </row>
    <row r="524" spans="1:19" x14ac:dyDescent="0.2">
      <c r="A524">
        <v>0</v>
      </c>
      <c r="B524" t="s">
        <v>540</v>
      </c>
      <c r="C524">
        <v>35.806944444444397</v>
      </c>
      <c r="D524">
        <v>7.4180361732045998</v>
      </c>
      <c r="E524">
        <v>25.780999999999899</v>
      </c>
      <c r="G524">
        <v>533</v>
      </c>
      <c r="H524" t="s">
        <v>540</v>
      </c>
      <c r="I524">
        <v>80</v>
      </c>
      <c r="J524">
        <v>98.630272579999996</v>
      </c>
      <c r="K524">
        <v>74.547826369999996</v>
      </c>
      <c r="L524">
        <v>43.049695579999998</v>
      </c>
      <c r="M524">
        <v>582.33869300000003</v>
      </c>
      <c r="O524">
        <v>394</v>
      </c>
      <c r="P524" t="s">
        <v>541</v>
      </c>
      <c r="Q524">
        <v>80.072649569999996</v>
      </c>
      <c r="R524">
        <v>14.30825237</v>
      </c>
      <c r="S524">
        <v>49.402941609999999</v>
      </c>
    </row>
    <row r="525" spans="1:19" x14ac:dyDescent="0.2">
      <c r="A525">
        <v>0</v>
      </c>
      <c r="B525" t="s">
        <v>541</v>
      </c>
      <c r="C525">
        <v>40.3263888888888</v>
      </c>
      <c r="D525">
        <v>9.0241832713340209</v>
      </c>
      <c r="E525">
        <v>29.035</v>
      </c>
      <c r="G525">
        <v>478</v>
      </c>
      <c r="H525" t="s">
        <v>541</v>
      </c>
      <c r="I525">
        <v>80</v>
      </c>
      <c r="J525">
        <v>98.771005779999996</v>
      </c>
      <c r="K525">
        <v>79.890104820000005</v>
      </c>
      <c r="L525">
        <v>49.511415130000003</v>
      </c>
      <c r="M525">
        <v>695.47816239999997</v>
      </c>
      <c r="O525">
        <v>396</v>
      </c>
      <c r="P525" t="s">
        <v>542</v>
      </c>
      <c r="Q525">
        <v>80.004830920000003</v>
      </c>
      <c r="R525">
        <v>14.89335007</v>
      </c>
      <c r="S525">
        <v>49.296320430000002</v>
      </c>
    </row>
    <row r="526" spans="1:19" x14ac:dyDescent="0.2">
      <c r="A526">
        <v>0</v>
      </c>
      <c r="B526" t="s">
        <v>542</v>
      </c>
      <c r="C526">
        <v>39.761111111111099</v>
      </c>
      <c r="D526">
        <v>8.7567261369651401</v>
      </c>
      <c r="E526">
        <v>28.628</v>
      </c>
      <c r="G526">
        <v>485</v>
      </c>
      <c r="H526" t="s">
        <v>542</v>
      </c>
      <c r="I526">
        <v>80</v>
      </c>
      <c r="J526">
        <v>98.753083129999993</v>
      </c>
      <c r="K526">
        <v>79.37024744</v>
      </c>
      <c r="L526">
        <v>48.860286960000003</v>
      </c>
      <c r="M526">
        <v>683.89559650000001</v>
      </c>
      <c r="O526">
        <v>420</v>
      </c>
      <c r="P526" t="s">
        <v>543</v>
      </c>
      <c r="Q526">
        <v>80.036008229999993</v>
      </c>
      <c r="R526">
        <v>11.66467939</v>
      </c>
      <c r="S526">
        <v>48.675467959999999</v>
      </c>
    </row>
    <row r="527" spans="1:19" x14ac:dyDescent="0.2">
      <c r="A527">
        <v>0</v>
      </c>
      <c r="B527" t="s">
        <v>543</v>
      </c>
      <c r="C527">
        <v>37.2013888888888</v>
      </c>
      <c r="D527">
        <v>7.8779182138003403</v>
      </c>
      <c r="E527">
        <v>26.784999999999901</v>
      </c>
      <c r="G527">
        <v>515</v>
      </c>
      <c r="H527" t="s">
        <v>543</v>
      </c>
      <c r="I527">
        <v>80</v>
      </c>
      <c r="J527">
        <v>98.676308629999994</v>
      </c>
      <c r="K527">
        <v>75.895169809999999</v>
      </c>
      <c r="L527">
        <v>44.64070555</v>
      </c>
      <c r="M527">
        <v>609.78104029999997</v>
      </c>
      <c r="O527">
        <v>459</v>
      </c>
      <c r="P527" t="s">
        <v>544</v>
      </c>
      <c r="Q527">
        <v>80.074252139999999</v>
      </c>
      <c r="R527">
        <v>10.30365937</v>
      </c>
      <c r="S527">
        <v>47.656280479999999</v>
      </c>
    </row>
    <row r="528" spans="1:19" x14ac:dyDescent="0.2">
      <c r="A528">
        <v>0</v>
      </c>
      <c r="B528" t="s">
        <v>544</v>
      </c>
      <c r="C528">
        <v>33.901388888888803</v>
      </c>
      <c r="D528">
        <v>6.1946481576179497</v>
      </c>
      <c r="E528">
        <v>24.408999999999999</v>
      </c>
      <c r="G528">
        <v>556</v>
      </c>
      <c r="H528" t="s">
        <v>544</v>
      </c>
      <c r="I528">
        <v>80</v>
      </c>
      <c r="J528">
        <v>98.571479999999994</v>
      </c>
      <c r="K528">
        <v>68.274336980000001</v>
      </c>
      <c r="L528">
        <v>36.087445529999997</v>
      </c>
      <c r="M528">
        <v>465.33575450000001</v>
      </c>
      <c r="O528">
        <v>500</v>
      </c>
      <c r="P528" t="s">
        <v>545</v>
      </c>
      <c r="Q528">
        <v>80.02873563</v>
      </c>
      <c r="R528">
        <v>10.96690602</v>
      </c>
      <c r="S528">
        <v>46.389260030000003</v>
      </c>
    </row>
    <row r="529" spans="1:19" x14ac:dyDescent="0.2">
      <c r="A529">
        <v>0</v>
      </c>
      <c r="B529" t="s">
        <v>545</v>
      </c>
      <c r="C529">
        <v>32.911111111111097</v>
      </c>
      <c r="D529">
        <v>5.8199747491673604</v>
      </c>
      <c r="E529">
        <v>23.696000000000002</v>
      </c>
      <c r="G529">
        <v>568</v>
      </c>
      <c r="H529" t="s">
        <v>545</v>
      </c>
      <c r="I529">
        <v>80</v>
      </c>
      <c r="J529">
        <v>98.540819519999999</v>
      </c>
      <c r="K529">
        <v>66.445057169999998</v>
      </c>
      <c r="L529">
        <v>34.168932429999998</v>
      </c>
      <c r="M529">
        <v>434.1272606</v>
      </c>
      <c r="O529">
        <v>364</v>
      </c>
      <c r="P529" t="s">
        <v>546</v>
      </c>
      <c r="Q529">
        <v>80.048611109999996</v>
      </c>
      <c r="R529">
        <v>13.474633669999999</v>
      </c>
      <c r="S529">
        <v>49.947283820000003</v>
      </c>
    </row>
    <row r="530" spans="1:19" x14ac:dyDescent="0.2">
      <c r="A530">
        <v>0</v>
      </c>
      <c r="B530" t="s">
        <v>546</v>
      </c>
      <c r="C530">
        <v>41.401388888888803</v>
      </c>
      <c r="D530">
        <v>9.3500952348100697</v>
      </c>
      <c r="E530">
        <v>29.808999999999902</v>
      </c>
      <c r="G530">
        <v>465</v>
      </c>
      <c r="H530" t="s">
        <v>546</v>
      </c>
      <c r="I530">
        <v>80</v>
      </c>
      <c r="J530">
        <v>98.804299319999998</v>
      </c>
      <c r="K530">
        <v>80.840764289999996</v>
      </c>
      <c r="L530">
        <v>50.713845769999999</v>
      </c>
      <c r="M530">
        <v>716.97342179999998</v>
      </c>
      <c r="O530">
        <v>429</v>
      </c>
      <c r="P530" t="s">
        <v>547</v>
      </c>
      <c r="Q530">
        <v>80.159722220000006</v>
      </c>
      <c r="R530">
        <v>11.54442841</v>
      </c>
      <c r="S530">
        <v>48.574042089999999</v>
      </c>
    </row>
    <row r="531" spans="1:19" x14ac:dyDescent="0.2">
      <c r="A531">
        <v>0</v>
      </c>
      <c r="B531" t="s">
        <v>547</v>
      </c>
      <c r="C531">
        <v>34.943055555555503</v>
      </c>
      <c r="D531">
        <v>6.6351544255226802</v>
      </c>
      <c r="E531">
        <v>25.158999999999999</v>
      </c>
      <c r="G531">
        <v>544</v>
      </c>
      <c r="H531" t="s">
        <v>547</v>
      </c>
      <c r="I531">
        <v>80</v>
      </c>
      <c r="J531">
        <v>98.602150019999996</v>
      </c>
      <c r="K531">
        <v>70.494243440000005</v>
      </c>
      <c r="L531">
        <v>38.484298459999998</v>
      </c>
      <c r="M531">
        <v>504.9671141</v>
      </c>
      <c r="O531">
        <v>434</v>
      </c>
      <c r="P531" t="s">
        <v>548</v>
      </c>
      <c r="Q531">
        <v>80.061342589999995</v>
      </c>
      <c r="R531">
        <v>9.6846076019999998</v>
      </c>
      <c r="S531">
        <v>48.071204170000001</v>
      </c>
    </row>
    <row r="532" spans="1:19" x14ac:dyDescent="0.2">
      <c r="A532">
        <v>0</v>
      </c>
      <c r="B532" t="s">
        <v>548</v>
      </c>
      <c r="C532">
        <v>34.098611111111097</v>
      </c>
      <c r="D532">
        <v>6.1965566751549996</v>
      </c>
      <c r="E532">
        <v>24.550999999999899</v>
      </c>
      <c r="G532">
        <v>552</v>
      </c>
      <c r="H532" t="s">
        <v>548</v>
      </c>
      <c r="I532">
        <v>80</v>
      </c>
      <c r="J532">
        <v>98.581702280000002</v>
      </c>
      <c r="K532">
        <v>67.945721739999996</v>
      </c>
      <c r="L532">
        <v>35.744598799999999</v>
      </c>
      <c r="M532">
        <v>459.7051381</v>
      </c>
      <c r="O532">
        <v>383</v>
      </c>
      <c r="P532" t="s">
        <v>549</v>
      </c>
      <c r="Q532">
        <v>80.344161959999994</v>
      </c>
      <c r="R532">
        <v>13.283956849999999</v>
      </c>
      <c r="S532">
        <v>49.820138640000003</v>
      </c>
    </row>
    <row r="533" spans="1:19" x14ac:dyDescent="0.2">
      <c r="A533">
        <v>0</v>
      </c>
      <c r="B533" t="s">
        <v>549</v>
      </c>
      <c r="C533">
        <v>39.056944444444397</v>
      </c>
      <c r="D533">
        <v>8.6166040360315606</v>
      </c>
      <c r="E533">
        <v>28.120999999999999</v>
      </c>
      <c r="G533">
        <v>492</v>
      </c>
      <c r="H533" t="s">
        <v>549</v>
      </c>
      <c r="I533">
        <v>80</v>
      </c>
      <c r="J533">
        <v>98.735163740000004</v>
      </c>
      <c r="K533">
        <v>78.785775909999998</v>
      </c>
      <c r="L533">
        <v>48.13459976</v>
      </c>
      <c r="M533">
        <v>671.03120539999998</v>
      </c>
      <c r="O533">
        <v>461</v>
      </c>
      <c r="P533" t="s">
        <v>550</v>
      </c>
      <c r="Q533">
        <v>80.072851150000005</v>
      </c>
      <c r="R533">
        <v>10.18484563</v>
      </c>
      <c r="S533">
        <v>47.357026359999999</v>
      </c>
    </row>
    <row r="534" spans="1:19" x14ac:dyDescent="0.2">
      <c r="A534">
        <v>0</v>
      </c>
      <c r="B534" t="s">
        <v>550</v>
      </c>
      <c r="C534">
        <v>34.831560283687899</v>
      </c>
      <c r="D534">
        <v>5.94170046891968</v>
      </c>
      <c r="E534">
        <v>25.0787234042553</v>
      </c>
      <c r="G534">
        <v>545</v>
      </c>
      <c r="H534" t="s">
        <v>550</v>
      </c>
      <c r="I534">
        <v>80</v>
      </c>
      <c r="J534">
        <v>92.683618190000004</v>
      </c>
      <c r="K534">
        <v>70.050362320000005</v>
      </c>
      <c r="L534">
        <v>35.7201795</v>
      </c>
      <c r="M534">
        <v>467.08820040000001</v>
      </c>
      <c r="O534">
        <v>404</v>
      </c>
      <c r="P534" t="s">
        <v>551</v>
      </c>
      <c r="Q534">
        <v>80.000645989999995</v>
      </c>
      <c r="R534">
        <v>9.3777853889999996</v>
      </c>
      <c r="S534">
        <v>49.000584539999998</v>
      </c>
    </row>
    <row r="535" spans="1:19" x14ac:dyDescent="0.2">
      <c r="A535">
        <v>0</v>
      </c>
      <c r="B535" t="s">
        <v>551</v>
      </c>
      <c r="C535">
        <v>38.264814814814798</v>
      </c>
      <c r="D535">
        <v>6.1348605078274803</v>
      </c>
      <c r="E535">
        <v>27.550666666666601</v>
      </c>
      <c r="G535">
        <v>502</v>
      </c>
      <c r="H535" t="s">
        <v>551</v>
      </c>
      <c r="I535">
        <v>80</v>
      </c>
      <c r="J535">
        <v>74.032177689999997</v>
      </c>
      <c r="K535">
        <v>86.222491959999999</v>
      </c>
      <c r="L535">
        <v>43.226646729999999</v>
      </c>
      <c r="M535">
        <v>632.95713230000001</v>
      </c>
      <c r="O535">
        <v>431</v>
      </c>
      <c r="P535" t="s">
        <v>552</v>
      </c>
      <c r="Q535">
        <v>80.019032920000001</v>
      </c>
      <c r="R535">
        <v>11.15105821</v>
      </c>
      <c r="S535">
        <v>48.348690740000002</v>
      </c>
    </row>
    <row r="536" spans="1:19" x14ac:dyDescent="0.2">
      <c r="A536">
        <v>0</v>
      </c>
      <c r="B536" t="s">
        <v>552</v>
      </c>
      <c r="C536">
        <v>34.779166666666598</v>
      </c>
      <c r="D536">
        <v>6.6880117219193203</v>
      </c>
      <c r="E536">
        <v>25.041</v>
      </c>
      <c r="G536">
        <v>545</v>
      </c>
      <c r="H536" t="s">
        <v>552</v>
      </c>
      <c r="I536">
        <v>80</v>
      </c>
      <c r="J536">
        <v>98.599593819999996</v>
      </c>
      <c r="K536">
        <v>70.936686739999999</v>
      </c>
      <c r="L536">
        <v>38.967882490000001</v>
      </c>
      <c r="M536">
        <v>513.05793930000004</v>
      </c>
      <c r="O536">
        <v>403</v>
      </c>
      <c r="P536" t="s">
        <v>553</v>
      </c>
      <c r="Q536">
        <v>80.020833330000002</v>
      </c>
      <c r="R536">
        <v>12.64709667</v>
      </c>
      <c r="S536">
        <v>49.220618629999997</v>
      </c>
    </row>
    <row r="537" spans="1:19" x14ac:dyDescent="0.2">
      <c r="A537">
        <v>0</v>
      </c>
      <c r="B537" t="s">
        <v>553</v>
      </c>
      <c r="C537">
        <v>37.747222222222199</v>
      </c>
      <c r="D537">
        <v>7.7514431913539603</v>
      </c>
      <c r="E537">
        <v>27.178000000000001</v>
      </c>
      <c r="G537">
        <v>510</v>
      </c>
      <c r="H537" t="s">
        <v>553</v>
      </c>
      <c r="I537">
        <v>80</v>
      </c>
      <c r="J537">
        <v>98.689100240000002</v>
      </c>
      <c r="K537">
        <v>75.065879409999994</v>
      </c>
      <c r="L537">
        <v>43.676137490000002</v>
      </c>
      <c r="M537">
        <v>593.04551030000005</v>
      </c>
      <c r="O537">
        <v>458</v>
      </c>
      <c r="P537" t="s">
        <v>554</v>
      </c>
      <c r="Q537">
        <v>80.002604169999998</v>
      </c>
      <c r="R537">
        <v>13.281885150000001</v>
      </c>
      <c r="S537">
        <v>47.892705390000003</v>
      </c>
    </row>
    <row r="538" spans="1:19" x14ac:dyDescent="0.2">
      <c r="A538">
        <v>0</v>
      </c>
      <c r="B538" t="s">
        <v>554</v>
      </c>
      <c r="C538">
        <v>35.961111111111101</v>
      </c>
      <c r="D538">
        <v>7.4670489455914204</v>
      </c>
      <c r="E538">
        <v>25.891999999999999</v>
      </c>
      <c r="G538">
        <v>529</v>
      </c>
      <c r="H538" t="s">
        <v>554</v>
      </c>
      <c r="I538">
        <v>80</v>
      </c>
      <c r="J538">
        <v>98.640500959999997</v>
      </c>
      <c r="K538">
        <v>74.370477859999994</v>
      </c>
      <c r="L538">
        <v>42.849552889999998</v>
      </c>
      <c r="M538">
        <v>578.87982320000003</v>
      </c>
      <c r="O538">
        <v>397</v>
      </c>
      <c r="P538" t="s">
        <v>555</v>
      </c>
      <c r="Q538">
        <v>80.040215590000003</v>
      </c>
      <c r="R538">
        <v>14.509756060000001</v>
      </c>
      <c r="S538">
        <v>49.289227799999999</v>
      </c>
    </row>
    <row r="539" spans="1:19" x14ac:dyDescent="0.2">
      <c r="A539">
        <v>0</v>
      </c>
      <c r="B539" t="s">
        <v>555</v>
      </c>
      <c r="C539">
        <v>40.5763888888888</v>
      </c>
      <c r="D539">
        <v>8.9027811356250197</v>
      </c>
      <c r="E539">
        <v>29.2149999999999</v>
      </c>
      <c r="G539">
        <v>475</v>
      </c>
      <c r="H539" t="s">
        <v>555</v>
      </c>
      <c r="I539">
        <v>80</v>
      </c>
      <c r="J539">
        <v>98.778687899999994</v>
      </c>
      <c r="K539">
        <v>79.247315110000002</v>
      </c>
      <c r="L539">
        <v>48.72167932</v>
      </c>
      <c r="M539">
        <v>681.37997140000004</v>
      </c>
      <c r="O539">
        <v>463</v>
      </c>
      <c r="P539" t="s">
        <v>556</v>
      </c>
      <c r="Q539">
        <v>80.008652089999998</v>
      </c>
      <c r="R539">
        <v>12.4529637</v>
      </c>
      <c r="S539">
        <v>47.789936509999997</v>
      </c>
    </row>
    <row r="540" spans="1:19" x14ac:dyDescent="0.2">
      <c r="A540">
        <v>0</v>
      </c>
      <c r="B540" t="s">
        <v>556</v>
      </c>
      <c r="C540">
        <v>36.248611111111103</v>
      </c>
      <c r="D540">
        <v>7.2331157464290001</v>
      </c>
      <c r="E540">
        <v>26.098999999999901</v>
      </c>
      <c r="G540">
        <v>527</v>
      </c>
      <c r="H540" t="s">
        <v>556</v>
      </c>
      <c r="I540">
        <v>80</v>
      </c>
      <c r="J540">
        <v>98.645615550000002</v>
      </c>
      <c r="K540">
        <v>72.515740579999999</v>
      </c>
      <c r="L540">
        <v>40.741052269999997</v>
      </c>
      <c r="M540">
        <v>542.87511540000003</v>
      </c>
      <c r="O540">
        <v>414</v>
      </c>
      <c r="P540" t="s">
        <v>557</v>
      </c>
      <c r="Q540">
        <v>80.079427080000002</v>
      </c>
      <c r="R540">
        <v>13.616350349999999</v>
      </c>
      <c r="S540">
        <v>48.862323740000001</v>
      </c>
    </row>
    <row r="541" spans="1:19" x14ac:dyDescent="0.2">
      <c r="A541">
        <v>0</v>
      </c>
      <c r="B541" t="s">
        <v>557</v>
      </c>
      <c r="C541">
        <v>39.1805555555555</v>
      </c>
      <c r="D541">
        <v>8.3090334758653306</v>
      </c>
      <c r="E541">
        <v>28.21</v>
      </c>
      <c r="G541">
        <v>491</v>
      </c>
      <c r="H541" t="s">
        <v>557</v>
      </c>
      <c r="I541">
        <v>80</v>
      </c>
      <c r="J541">
        <v>98.737723450000004</v>
      </c>
      <c r="K541">
        <v>76.96663513</v>
      </c>
      <c r="L541">
        <v>45.938624939999997</v>
      </c>
      <c r="M541">
        <v>632.32039480000003</v>
      </c>
      <c r="O541">
        <v>398</v>
      </c>
      <c r="P541" t="s">
        <v>558</v>
      </c>
      <c r="Q541">
        <v>80.026475689999998</v>
      </c>
      <c r="R541">
        <v>13.64135001</v>
      </c>
      <c r="S541">
        <v>49.307299440000001</v>
      </c>
    </row>
    <row r="542" spans="1:19" x14ac:dyDescent="0.2">
      <c r="A542">
        <v>0</v>
      </c>
      <c r="B542" t="s">
        <v>558</v>
      </c>
      <c r="C542">
        <v>39.759722222222202</v>
      </c>
      <c r="D542">
        <v>8.4686570131960597</v>
      </c>
      <c r="E542">
        <v>28.626999999999899</v>
      </c>
      <c r="G542">
        <v>485</v>
      </c>
      <c r="H542" t="s">
        <v>558</v>
      </c>
      <c r="I542">
        <v>80</v>
      </c>
      <c r="J542">
        <v>98.753083129999993</v>
      </c>
      <c r="K542">
        <v>77.724558239999993</v>
      </c>
      <c r="L542">
        <v>46.855121619999998</v>
      </c>
      <c r="M542">
        <v>648.38712329999998</v>
      </c>
      <c r="O542">
        <v>351</v>
      </c>
      <c r="P542" t="s">
        <v>559</v>
      </c>
      <c r="Q542">
        <v>80.012750460000007</v>
      </c>
      <c r="R542">
        <v>13.80978958</v>
      </c>
      <c r="S542">
        <v>50.123949490000001</v>
      </c>
    </row>
    <row r="543" spans="1:19" x14ac:dyDescent="0.2">
      <c r="A543">
        <v>0</v>
      </c>
      <c r="B543" t="s">
        <v>559</v>
      </c>
      <c r="C543">
        <v>41.886111111111099</v>
      </c>
      <c r="D543">
        <v>9.5930966411670795</v>
      </c>
      <c r="E543">
        <v>30.158000000000001</v>
      </c>
      <c r="G543">
        <v>460</v>
      </c>
      <c r="H543" t="s">
        <v>559</v>
      </c>
      <c r="I543">
        <v>80</v>
      </c>
      <c r="J543">
        <v>98.81710751</v>
      </c>
      <c r="K543">
        <v>82.111735809999999</v>
      </c>
      <c r="L543">
        <v>52.327801039999997</v>
      </c>
      <c r="M543">
        <v>746.1037824</v>
      </c>
      <c r="O543">
        <v>368</v>
      </c>
      <c r="P543" t="s">
        <v>560</v>
      </c>
      <c r="Q543">
        <v>80.053240740000007</v>
      </c>
      <c r="R543">
        <v>11.072711910000001</v>
      </c>
      <c r="S543">
        <v>49.682430949999997</v>
      </c>
    </row>
    <row r="544" spans="1:19" x14ac:dyDescent="0.2">
      <c r="A544">
        <v>0</v>
      </c>
      <c r="B544" t="s">
        <v>560</v>
      </c>
      <c r="C544">
        <v>37.045833333333299</v>
      </c>
      <c r="D544">
        <v>8.16812754756468</v>
      </c>
      <c r="E544">
        <v>26.672999999999998</v>
      </c>
      <c r="G544">
        <v>517</v>
      </c>
      <c r="H544" t="s">
        <v>560</v>
      </c>
      <c r="I544">
        <v>80</v>
      </c>
      <c r="J544">
        <v>98.671192450000007</v>
      </c>
      <c r="K544">
        <v>77.680456460000002</v>
      </c>
      <c r="L544">
        <v>46.76315409</v>
      </c>
      <c r="M544">
        <v>646.91443619999995</v>
      </c>
      <c r="O544">
        <v>431</v>
      </c>
      <c r="P544" t="s">
        <v>561</v>
      </c>
      <c r="Q544">
        <v>80.007761439999996</v>
      </c>
      <c r="R544">
        <v>14.317186189999999</v>
      </c>
      <c r="S544">
        <v>48.549501399999997</v>
      </c>
    </row>
    <row r="545" spans="1:19" x14ac:dyDescent="0.2">
      <c r="A545">
        <v>0</v>
      </c>
      <c r="B545" t="s">
        <v>561</v>
      </c>
      <c r="C545">
        <v>37.936111111111003</v>
      </c>
      <c r="D545">
        <v>8.0265665971957603</v>
      </c>
      <c r="E545">
        <v>27.313999999999901</v>
      </c>
      <c r="G545">
        <v>508</v>
      </c>
      <c r="H545" t="s">
        <v>561</v>
      </c>
      <c r="I545">
        <v>80</v>
      </c>
      <c r="J545">
        <v>98.694217339999994</v>
      </c>
      <c r="K545">
        <v>76.013157329999999</v>
      </c>
      <c r="L545">
        <v>44.787738390000001</v>
      </c>
      <c r="M545">
        <v>612.30735089999996</v>
      </c>
      <c r="O545">
        <v>421</v>
      </c>
      <c r="P545" t="s">
        <v>562</v>
      </c>
      <c r="Q545">
        <v>80.0282567</v>
      </c>
      <c r="R545">
        <v>11.74606483</v>
      </c>
      <c r="S545">
        <v>48.851220640000001</v>
      </c>
    </row>
    <row r="546" spans="1:19" x14ac:dyDescent="0.2">
      <c r="A546">
        <v>0</v>
      </c>
      <c r="B546" t="s">
        <v>562</v>
      </c>
      <c r="C546">
        <v>37.344858156028302</v>
      </c>
      <c r="D546">
        <v>6.6556014813085698</v>
      </c>
      <c r="E546">
        <v>26.888297872340399</v>
      </c>
      <c r="G546">
        <v>514</v>
      </c>
      <c r="H546" t="s">
        <v>562</v>
      </c>
      <c r="I546">
        <v>80</v>
      </c>
      <c r="J546">
        <v>92.758134810000001</v>
      </c>
      <c r="K546">
        <v>72.904855310000002</v>
      </c>
      <c r="L546">
        <v>38.721733659999998</v>
      </c>
      <c r="M546">
        <v>517.47391110000001</v>
      </c>
      <c r="O546">
        <v>381</v>
      </c>
      <c r="P546" t="s">
        <v>563</v>
      </c>
      <c r="Q546">
        <v>80.004830920000003</v>
      </c>
      <c r="R546">
        <v>5.0535778120000003</v>
      </c>
      <c r="S546">
        <v>49.594690679999999</v>
      </c>
    </row>
    <row r="547" spans="1:19" x14ac:dyDescent="0.2">
      <c r="A547">
        <v>0</v>
      </c>
      <c r="B547" t="s">
        <v>563</v>
      </c>
      <c r="C547">
        <v>39.266975308641904</v>
      </c>
      <c r="D547">
        <v>3.1126821471951298</v>
      </c>
      <c r="E547">
        <v>28.272222222222201</v>
      </c>
      <c r="G547">
        <v>490</v>
      </c>
      <c r="H547" t="s">
        <v>563</v>
      </c>
      <c r="I547">
        <v>80</v>
      </c>
      <c r="J547">
        <v>35.546501960000001</v>
      </c>
      <c r="K547">
        <v>117.88636750000001</v>
      </c>
      <c r="L547">
        <v>38.798409509999999</v>
      </c>
      <c r="M547">
        <v>673.64387320000003</v>
      </c>
      <c r="O547">
        <v>429</v>
      </c>
      <c r="P547" t="s">
        <v>564</v>
      </c>
      <c r="Q547">
        <v>80.148148149999997</v>
      </c>
      <c r="R547">
        <v>10.68728458</v>
      </c>
      <c r="S547">
        <v>48.470997519999997</v>
      </c>
    </row>
    <row r="548" spans="1:19" x14ac:dyDescent="0.2">
      <c r="A548">
        <v>0</v>
      </c>
      <c r="B548" t="s">
        <v>564</v>
      </c>
      <c r="C548">
        <v>36.8055555555555</v>
      </c>
      <c r="D548">
        <v>6.1020347915882898</v>
      </c>
      <c r="E548">
        <v>26.5</v>
      </c>
      <c r="G548">
        <v>521</v>
      </c>
      <c r="H548" t="s">
        <v>564</v>
      </c>
      <c r="I548">
        <v>80</v>
      </c>
      <c r="J548">
        <v>79.915378320000002</v>
      </c>
      <c r="K548">
        <v>80.670720380000006</v>
      </c>
      <c r="L548">
        <v>40.846242510000003</v>
      </c>
      <c r="M548">
        <v>576.80698070000005</v>
      </c>
      <c r="O548">
        <v>466</v>
      </c>
      <c r="P548" t="s">
        <v>565</v>
      </c>
      <c r="Q548">
        <v>80.062146889999994</v>
      </c>
      <c r="R548">
        <v>11.25595993</v>
      </c>
      <c r="S548">
        <v>47.693874000000001</v>
      </c>
    </row>
    <row r="549" spans="1:19" x14ac:dyDescent="0.2">
      <c r="A549">
        <v>0</v>
      </c>
      <c r="B549" t="s">
        <v>565</v>
      </c>
      <c r="C549">
        <v>35.358333333333299</v>
      </c>
      <c r="D549">
        <v>6.2199136311362802</v>
      </c>
      <c r="E549">
        <v>25.457999999999998</v>
      </c>
      <c r="G549">
        <v>537</v>
      </c>
      <c r="H549" t="s">
        <v>565</v>
      </c>
      <c r="I549">
        <v>80</v>
      </c>
      <c r="J549">
        <v>98.620045270000006</v>
      </c>
      <c r="K549">
        <v>67.40179895</v>
      </c>
      <c r="L549">
        <v>35.188281279999998</v>
      </c>
      <c r="M549">
        <v>450.57349490000001</v>
      </c>
      <c r="O549">
        <v>472</v>
      </c>
      <c r="P549" t="s">
        <v>566</v>
      </c>
      <c r="Q549">
        <v>80.046840959999997</v>
      </c>
      <c r="R549">
        <v>10.11278458</v>
      </c>
      <c r="S549">
        <v>47.464577349999999</v>
      </c>
    </row>
    <row r="550" spans="1:19" x14ac:dyDescent="0.2">
      <c r="A550">
        <v>0</v>
      </c>
      <c r="B550" t="s">
        <v>566</v>
      </c>
      <c r="C550">
        <v>34.1527777777777</v>
      </c>
      <c r="D550">
        <v>6.1662410914460297</v>
      </c>
      <c r="E550">
        <v>24.5899999999999</v>
      </c>
      <c r="G550">
        <v>551</v>
      </c>
      <c r="H550" t="s">
        <v>566</v>
      </c>
      <c r="I550">
        <v>80</v>
      </c>
      <c r="J550">
        <v>98.584258009999999</v>
      </c>
      <c r="K550">
        <v>67.585503399999993</v>
      </c>
      <c r="L550">
        <v>35.367516049999999</v>
      </c>
      <c r="M550">
        <v>453.54043869999998</v>
      </c>
      <c r="O550">
        <v>467</v>
      </c>
      <c r="P550" t="s">
        <v>567</v>
      </c>
      <c r="Q550">
        <v>80.060019839999995</v>
      </c>
      <c r="R550">
        <v>11.00568606</v>
      </c>
      <c r="S550">
        <v>47.413302549999997</v>
      </c>
    </row>
    <row r="551" spans="1:19" x14ac:dyDescent="0.2">
      <c r="A551">
        <v>0</v>
      </c>
      <c r="B551" t="s">
        <v>567</v>
      </c>
      <c r="C551">
        <v>34.612499999999898</v>
      </c>
      <c r="D551">
        <v>6.3303806682163</v>
      </c>
      <c r="E551">
        <v>24.9209999999999</v>
      </c>
      <c r="G551">
        <v>547</v>
      </c>
      <c r="H551" t="s">
        <v>567</v>
      </c>
      <c r="I551">
        <v>80</v>
      </c>
      <c r="J551">
        <v>98.594481619999996</v>
      </c>
      <c r="K551">
        <v>68.495028540000007</v>
      </c>
      <c r="L551">
        <v>36.329597919999998</v>
      </c>
      <c r="M551">
        <v>469.28243889999999</v>
      </c>
      <c r="O551">
        <v>470</v>
      </c>
      <c r="P551" t="s">
        <v>568</v>
      </c>
      <c r="Q551">
        <v>80.043168170000001</v>
      </c>
      <c r="R551">
        <v>14.101811379999999</v>
      </c>
      <c r="S551">
        <v>47.617995780000001</v>
      </c>
    </row>
    <row r="552" spans="1:19" x14ac:dyDescent="0.2">
      <c r="A552">
        <v>0</v>
      </c>
      <c r="B552" t="s">
        <v>568</v>
      </c>
      <c r="C552">
        <v>38.323611111111099</v>
      </c>
      <c r="D552">
        <v>7.3296725966370797</v>
      </c>
      <c r="E552">
        <v>27.5929999999999</v>
      </c>
      <c r="G552">
        <v>502</v>
      </c>
      <c r="H552" t="s">
        <v>568</v>
      </c>
      <c r="I552">
        <v>80</v>
      </c>
      <c r="J552">
        <v>98.709570249999999</v>
      </c>
      <c r="K552">
        <v>72.227462310000007</v>
      </c>
      <c r="L552">
        <v>40.44397704</v>
      </c>
      <c r="M552">
        <v>537.74855860000002</v>
      </c>
      <c r="O552">
        <v>398</v>
      </c>
      <c r="P552" t="s">
        <v>569</v>
      </c>
      <c r="Q552">
        <v>80.014109349999998</v>
      </c>
      <c r="R552">
        <v>13.48312964</v>
      </c>
      <c r="S552">
        <v>49.208236640000003</v>
      </c>
    </row>
    <row r="553" spans="1:19" x14ac:dyDescent="0.2">
      <c r="A553">
        <v>0</v>
      </c>
      <c r="B553" t="s">
        <v>569</v>
      </c>
      <c r="C553">
        <v>38.099999999999902</v>
      </c>
      <c r="D553">
        <v>8.07057559788357</v>
      </c>
      <c r="E553">
        <v>27.431999999999999</v>
      </c>
      <c r="G553">
        <v>504</v>
      </c>
      <c r="H553" t="s">
        <v>569</v>
      </c>
      <c r="I553">
        <v>80</v>
      </c>
      <c r="J553">
        <v>98.704452349999997</v>
      </c>
      <c r="K553">
        <v>76.412719910000007</v>
      </c>
      <c r="L553">
        <v>45.264522360000001</v>
      </c>
      <c r="M553">
        <v>620.59532909999996</v>
      </c>
      <c r="O553">
        <v>415</v>
      </c>
      <c r="P553" t="s">
        <v>570</v>
      </c>
      <c r="Q553">
        <v>80.008169929999994</v>
      </c>
      <c r="R553">
        <v>10.564045119999999</v>
      </c>
      <c r="S553">
        <v>48.780248829999998</v>
      </c>
    </row>
    <row r="554" spans="1:19" x14ac:dyDescent="0.2">
      <c r="A554">
        <v>0</v>
      </c>
      <c r="B554" t="s">
        <v>570</v>
      </c>
      <c r="C554">
        <v>36.095833333333303</v>
      </c>
      <c r="D554">
        <v>6.9106658180571996</v>
      </c>
      <c r="E554">
        <v>25.989000000000001</v>
      </c>
      <c r="G554">
        <v>528</v>
      </c>
      <c r="H554" t="s">
        <v>570</v>
      </c>
      <c r="I554">
        <v>80</v>
      </c>
      <c r="J554">
        <v>98.64305822</v>
      </c>
      <c r="K554">
        <v>71.145294870000001</v>
      </c>
      <c r="L554">
        <v>39.214689159999999</v>
      </c>
      <c r="M554">
        <v>517.13392529999999</v>
      </c>
      <c r="O554">
        <v>395</v>
      </c>
      <c r="P554" t="s">
        <v>571</v>
      </c>
      <c r="Q554">
        <v>80.018214939999993</v>
      </c>
      <c r="R554">
        <v>13.059840810000001</v>
      </c>
      <c r="S554">
        <v>49.401350499999999</v>
      </c>
    </row>
    <row r="555" spans="1:19" x14ac:dyDescent="0.2">
      <c r="A555">
        <v>0</v>
      </c>
      <c r="B555" t="s">
        <v>571</v>
      </c>
      <c r="C555">
        <v>38.570833333333297</v>
      </c>
      <c r="D555">
        <v>8.0390614965772507</v>
      </c>
      <c r="E555">
        <v>27.771000000000001</v>
      </c>
      <c r="G555">
        <v>499</v>
      </c>
      <c r="H555" t="s">
        <v>571</v>
      </c>
      <c r="I555">
        <v>80</v>
      </c>
      <c r="J555">
        <v>98.717247599999993</v>
      </c>
      <c r="K555">
        <v>75.951287019999995</v>
      </c>
      <c r="L555">
        <v>44.725293010000001</v>
      </c>
      <c r="M555">
        <v>611.18249949999995</v>
      </c>
      <c r="O555">
        <v>417</v>
      </c>
      <c r="P555" t="s">
        <v>572</v>
      </c>
      <c r="Q555">
        <v>80.017676769999994</v>
      </c>
      <c r="R555">
        <v>11.97518266</v>
      </c>
      <c r="S555">
        <v>48.462520130000001</v>
      </c>
    </row>
    <row r="556" spans="1:19" x14ac:dyDescent="0.2">
      <c r="A556">
        <v>0</v>
      </c>
      <c r="B556" t="s">
        <v>572</v>
      </c>
      <c r="C556">
        <v>37.709722222222197</v>
      </c>
      <c r="D556">
        <v>8.2608626503096794</v>
      </c>
      <c r="E556">
        <v>27.151</v>
      </c>
      <c r="G556">
        <v>510</v>
      </c>
      <c r="H556" t="s">
        <v>572</v>
      </c>
      <c r="I556">
        <v>80</v>
      </c>
      <c r="J556">
        <v>98.689100240000002</v>
      </c>
      <c r="K556">
        <v>77.624094459999995</v>
      </c>
      <c r="L556">
        <v>46.703794260000002</v>
      </c>
      <c r="M556">
        <v>645.83787410000002</v>
      </c>
      <c r="O556">
        <v>498</v>
      </c>
      <c r="P556" t="s">
        <v>573</v>
      </c>
      <c r="Q556">
        <v>80.020114939999999</v>
      </c>
      <c r="R556">
        <v>10.96834129</v>
      </c>
      <c r="S556">
        <v>46.91461649</v>
      </c>
    </row>
    <row r="557" spans="1:19" x14ac:dyDescent="0.2">
      <c r="A557">
        <v>0</v>
      </c>
      <c r="B557" t="s">
        <v>573</v>
      </c>
      <c r="C557">
        <v>33.327777777777698</v>
      </c>
      <c r="D557">
        <v>5.73438362811663</v>
      </c>
      <c r="E557">
        <v>23.995999999999999</v>
      </c>
      <c r="G557">
        <v>562</v>
      </c>
      <c r="H557" t="s">
        <v>573</v>
      </c>
      <c r="I557">
        <v>80</v>
      </c>
      <c r="J557">
        <v>98.556148570000005</v>
      </c>
      <c r="K557">
        <v>65.347275839999995</v>
      </c>
      <c r="L557">
        <v>33.054346870000003</v>
      </c>
      <c r="M557">
        <v>416.1723465</v>
      </c>
      <c r="O557">
        <v>477</v>
      </c>
      <c r="P557" t="s">
        <v>574</v>
      </c>
      <c r="Q557">
        <v>80.080387209999998</v>
      </c>
      <c r="R557">
        <v>13.35916272</v>
      </c>
      <c r="S557">
        <v>47.555155149999997</v>
      </c>
    </row>
    <row r="558" spans="1:19" x14ac:dyDescent="0.2">
      <c r="A558">
        <v>0</v>
      </c>
      <c r="B558" t="s">
        <v>574</v>
      </c>
      <c r="C558">
        <v>35.488888888888802</v>
      </c>
      <c r="D558">
        <v>7.1289366070451399</v>
      </c>
      <c r="E558">
        <v>25.552</v>
      </c>
      <c r="G558">
        <v>536</v>
      </c>
      <c r="H558" t="s">
        <v>574</v>
      </c>
      <c r="I558">
        <v>80</v>
      </c>
      <c r="J558">
        <v>98.622602000000001</v>
      </c>
      <c r="K558">
        <v>72.852263890000003</v>
      </c>
      <c r="L558">
        <v>41.11047001</v>
      </c>
      <c r="M558">
        <v>549.18086749999998</v>
      </c>
      <c r="O558">
        <v>418</v>
      </c>
      <c r="P558" t="s">
        <v>575</v>
      </c>
      <c r="Q558">
        <v>80.075870649999999</v>
      </c>
      <c r="R558">
        <v>14.02990147</v>
      </c>
      <c r="S558">
        <v>48.93484497</v>
      </c>
    </row>
    <row r="559" spans="1:19" x14ac:dyDescent="0.2">
      <c r="A559">
        <v>0</v>
      </c>
      <c r="B559" t="s">
        <v>575</v>
      </c>
      <c r="C559">
        <v>38.474999999999902</v>
      </c>
      <c r="D559">
        <v>7.9433175334682797</v>
      </c>
      <c r="E559">
        <v>27.701999999999899</v>
      </c>
      <c r="G559">
        <v>500</v>
      </c>
      <c r="H559" t="s">
        <v>575</v>
      </c>
      <c r="I559">
        <v>80</v>
      </c>
      <c r="J559">
        <v>98.714688420000002</v>
      </c>
      <c r="K559">
        <v>75.520965270000005</v>
      </c>
      <c r="L559">
        <v>44.218776820000002</v>
      </c>
      <c r="M559">
        <v>602.39358200000004</v>
      </c>
      <c r="O559">
        <v>459</v>
      </c>
      <c r="P559" t="s">
        <v>576</v>
      </c>
      <c r="Q559">
        <v>80.007154880000002</v>
      </c>
      <c r="R559">
        <v>12.857565230000001</v>
      </c>
      <c r="S559">
        <v>47.639005500000003</v>
      </c>
    </row>
    <row r="560" spans="1:19" x14ac:dyDescent="0.2">
      <c r="A560">
        <v>0</v>
      </c>
      <c r="B560" t="s">
        <v>576</v>
      </c>
      <c r="C560">
        <v>36.690277777777702</v>
      </c>
      <c r="D560">
        <v>6.8922419479402199</v>
      </c>
      <c r="E560">
        <v>26.416999999999899</v>
      </c>
      <c r="G560">
        <v>522</v>
      </c>
      <c r="H560" t="s">
        <v>576</v>
      </c>
      <c r="I560">
        <v>80</v>
      </c>
      <c r="J560">
        <v>98.65840317</v>
      </c>
      <c r="K560">
        <v>70.612874110000007</v>
      </c>
      <c r="L560">
        <v>38.635962919999997</v>
      </c>
      <c r="M560">
        <v>507.4216826</v>
      </c>
      <c r="O560">
        <v>456</v>
      </c>
      <c r="P560" t="s">
        <v>577</v>
      </c>
      <c r="Q560">
        <v>80.015107209999996</v>
      </c>
      <c r="R560">
        <v>11.47611867</v>
      </c>
      <c r="S560">
        <v>47.866045200000002</v>
      </c>
    </row>
    <row r="561" spans="1:19" x14ac:dyDescent="0.2">
      <c r="A561">
        <v>0</v>
      </c>
      <c r="B561" t="s">
        <v>577</v>
      </c>
      <c r="C561">
        <v>35.3263888888888</v>
      </c>
      <c r="D561">
        <v>6.68679435476606</v>
      </c>
      <c r="E561">
        <v>25.434999999999899</v>
      </c>
      <c r="G561">
        <v>538</v>
      </c>
      <c r="H561" t="s">
        <v>577</v>
      </c>
      <c r="I561">
        <v>80</v>
      </c>
      <c r="J561">
        <v>98.617488600000001</v>
      </c>
      <c r="K561">
        <v>70.296600269999999</v>
      </c>
      <c r="L561">
        <v>38.274758900000002</v>
      </c>
      <c r="M561">
        <v>501.45020729999999</v>
      </c>
      <c r="O561">
        <v>412</v>
      </c>
      <c r="P561" t="s">
        <v>578</v>
      </c>
      <c r="Q561">
        <v>80.071180560000002</v>
      </c>
      <c r="R561">
        <v>13.496854709999999</v>
      </c>
      <c r="S561">
        <v>48.950166160000002</v>
      </c>
    </row>
    <row r="562" spans="1:19" x14ac:dyDescent="0.2">
      <c r="A562">
        <v>0</v>
      </c>
      <c r="B562" t="s">
        <v>578</v>
      </c>
      <c r="C562">
        <v>38.834722222222197</v>
      </c>
      <c r="D562">
        <v>8.1384347845992693</v>
      </c>
      <c r="E562">
        <v>27.960999999999899</v>
      </c>
      <c r="G562">
        <v>497</v>
      </c>
      <c r="H562" t="s">
        <v>578</v>
      </c>
      <c r="I562">
        <v>80</v>
      </c>
      <c r="J562">
        <v>98.722366170000001</v>
      </c>
      <c r="K562">
        <v>76.502001750000005</v>
      </c>
      <c r="L562">
        <v>45.378593969999997</v>
      </c>
      <c r="M562">
        <v>622.55515749999995</v>
      </c>
      <c r="O562">
        <v>436</v>
      </c>
      <c r="P562" t="s">
        <v>579</v>
      </c>
      <c r="Q562">
        <v>80.167874400000002</v>
      </c>
      <c r="R562">
        <v>14.502860269999999</v>
      </c>
      <c r="S562">
        <v>48.648057119999997</v>
      </c>
    </row>
    <row r="563" spans="1:19" x14ac:dyDescent="0.2">
      <c r="A563">
        <v>0</v>
      </c>
      <c r="B563" t="s">
        <v>579</v>
      </c>
      <c r="C563">
        <v>38.543055555555497</v>
      </c>
      <c r="D563">
        <v>8.0153644631912293</v>
      </c>
      <c r="E563">
        <v>27.750999999999902</v>
      </c>
      <c r="G563">
        <v>500</v>
      </c>
      <c r="H563" t="s">
        <v>579</v>
      </c>
      <c r="I563">
        <v>80</v>
      </c>
      <c r="J563">
        <v>98.714688420000002</v>
      </c>
      <c r="K563">
        <v>75.94920363</v>
      </c>
      <c r="L563">
        <v>44.721679940000001</v>
      </c>
      <c r="M563">
        <v>611.12399470000003</v>
      </c>
      <c r="O563">
        <v>452</v>
      </c>
      <c r="P563" t="s">
        <v>580</v>
      </c>
      <c r="Q563">
        <v>80.209229390000004</v>
      </c>
      <c r="R563">
        <v>12.74124947</v>
      </c>
      <c r="S563">
        <v>48.118532000000002</v>
      </c>
    </row>
    <row r="564" spans="1:19" x14ac:dyDescent="0.2">
      <c r="A564">
        <v>0</v>
      </c>
      <c r="B564" t="s">
        <v>580</v>
      </c>
      <c r="C564">
        <v>36.490277777777699</v>
      </c>
      <c r="D564">
        <v>7.22493660995538</v>
      </c>
      <c r="E564">
        <v>26.273</v>
      </c>
      <c r="G564">
        <v>524</v>
      </c>
      <c r="H564" t="s">
        <v>580</v>
      </c>
      <c r="I564">
        <v>80</v>
      </c>
      <c r="J564">
        <v>98.653287919999997</v>
      </c>
      <c r="K564">
        <v>72.831899800000002</v>
      </c>
      <c r="L564">
        <v>41.100274499999998</v>
      </c>
      <c r="M564">
        <v>548.96106759999998</v>
      </c>
      <c r="O564">
        <v>408</v>
      </c>
      <c r="P564" t="s">
        <v>581</v>
      </c>
      <c r="Q564">
        <v>80.038135589999996</v>
      </c>
      <c r="R564">
        <v>12.570462040000001</v>
      </c>
      <c r="S564">
        <v>49.013071150000002</v>
      </c>
    </row>
    <row r="565" spans="1:19" x14ac:dyDescent="0.2">
      <c r="A565">
        <v>0</v>
      </c>
      <c r="B565" t="s">
        <v>581</v>
      </c>
      <c r="C565">
        <v>38.612499999999997</v>
      </c>
      <c r="D565">
        <v>8.0455912969077392</v>
      </c>
      <c r="E565">
        <v>27.800999999999998</v>
      </c>
      <c r="G565">
        <v>499</v>
      </c>
      <c r="H565" t="s">
        <v>581</v>
      </c>
      <c r="I565">
        <v>80</v>
      </c>
      <c r="J565">
        <v>98.717247599999993</v>
      </c>
      <c r="K565">
        <v>75.915478629999996</v>
      </c>
      <c r="L565">
        <v>44.68313011</v>
      </c>
      <c r="M565">
        <v>610.44950779999999</v>
      </c>
      <c r="O565">
        <v>441</v>
      </c>
      <c r="P565" t="s">
        <v>582</v>
      </c>
      <c r="Q565">
        <v>80.077294690000002</v>
      </c>
      <c r="R565">
        <v>9.2932313999999998</v>
      </c>
      <c r="S565">
        <v>48.081781249999999</v>
      </c>
    </row>
    <row r="566" spans="1:19" x14ac:dyDescent="0.2">
      <c r="A566">
        <v>0</v>
      </c>
      <c r="B566" t="s">
        <v>582</v>
      </c>
      <c r="C566">
        <v>36.957070707070699</v>
      </c>
      <c r="D566">
        <v>5.5094338131471501</v>
      </c>
      <c r="E566">
        <v>26.609090909090899</v>
      </c>
      <c r="G566">
        <v>517</v>
      </c>
      <c r="H566" t="s">
        <v>582</v>
      </c>
      <c r="I566">
        <v>80</v>
      </c>
      <c r="J566">
        <v>75.976818190000003</v>
      </c>
      <c r="K566">
        <v>79.938118579999994</v>
      </c>
      <c r="L566">
        <v>38.131055609999997</v>
      </c>
      <c r="M566">
        <v>535.79556720000005</v>
      </c>
      <c r="O566">
        <v>365</v>
      </c>
      <c r="P566" t="s">
        <v>583</v>
      </c>
      <c r="Q566">
        <v>80.056689340000005</v>
      </c>
      <c r="R566">
        <v>11.40049636</v>
      </c>
      <c r="S566">
        <v>49.887029579999997</v>
      </c>
    </row>
    <row r="567" spans="1:19" x14ac:dyDescent="0.2">
      <c r="A567">
        <v>0</v>
      </c>
      <c r="B567" t="s">
        <v>583</v>
      </c>
      <c r="C567">
        <v>38.0034722222222</v>
      </c>
      <c r="D567">
        <v>7.7585282681859704</v>
      </c>
      <c r="E567">
        <v>27.362500000000001</v>
      </c>
      <c r="G567">
        <v>505</v>
      </c>
      <c r="H567" t="s">
        <v>583</v>
      </c>
      <c r="I567">
        <v>80</v>
      </c>
      <c r="J567">
        <v>86.857666280000004</v>
      </c>
      <c r="K567">
        <v>84.629740760000004</v>
      </c>
      <c r="L567">
        <v>48.858942040000002</v>
      </c>
      <c r="M567">
        <v>708.20023900000001</v>
      </c>
      <c r="O567">
        <v>414</v>
      </c>
      <c r="P567" t="s">
        <v>584</v>
      </c>
      <c r="Q567">
        <v>80.068181820000007</v>
      </c>
      <c r="R567">
        <v>11.72159347</v>
      </c>
      <c r="S567">
        <v>48.998232039999998</v>
      </c>
    </row>
    <row r="568" spans="1:19" x14ac:dyDescent="0.2">
      <c r="A568">
        <v>0</v>
      </c>
      <c r="B568" t="s">
        <v>584</v>
      </c>
      <c r="C568">
        <v>36.3888888888888</v>
      </c>
      <c r="D568">
        <v>7.3937037527043898</v>
      </c>
      <c r="E568">
        <v>26.1999999999999</v>
      </c>
      <c r="G568">
        <v>525</v>
      </c>
      <c r="H568" t="s">
        <v>584</v>
      </c>
      <c r="I568">
        <v>80</v>
      </c>
      <c r="J568">
        <v>98.6507304</v>
      </c>
      <c r="K568">
        <v>73.717926610000006</v>
      </c>
      <c r="L568">
        <v>42.10526548</v>
      </c>
      <c r="M568">
        <v>566.10072400000001</v>
      </c>
      <c r="O568">
        <v>433</v>
      </c>
      <c r="P568" t="s">
        <v>585</v>
      </c>
      <c r="Q568">
        <v>80.068948410000004</v>
      </c>
      <c r="R568">
        <v>11.746704060000001</v>
      </c>
      <c r="S568">
        <v>48.479757509999999</v>
      </c>
    </row>
    <row r="569" spans="1:19" x14ac:dyDescent="0.2">
      <c r="A569">
        <v>0</v>
      </c>
      <c r="B569" t="s">
        <v>585</v>
      </c>
      <c r="C569">
        <v>35.5694444444444</v>
      </c>
      <c r="D569">
        <v>7.0974107247663696</v>
      </c>
      <c r="E569">
        <v>25.61</v>
      </c>
      <c r="G569">
        <v>535</v>
      </c>
      <c r="H569" t="s">
        <v>585</v>
      </c>
      <c r="I569">
        <v>80</v>
      </c>
      <c r="J569">
        <v>98.62515879</v>
      </c>
      <c r="K569">
        <v>72.511998079999998</v>
      </c>
      <c r="L569">
        <v>40.728399269999997</v>
      </c>
      <c r="M569">
        <v>542.69125750000001</v>
      </c>
      <c r="O569">
        <v>413</v>
      </c>
      <c r="P569" t="s">
        <v>586</v>
      </c>
      <c r="Q569">
        <v>80.069444439999998</v>
      </c>
      <c r="R569">
        <v>12.94332561</v>
      </c>
      <c r="S569">
        <v>48.751959200000002</v>
      </c>
    </row>
    <row r="570" spans="1:19" x14ac:dyDescent="0.2">
      <c r="A570">
        <v>0</v>
      </c>
      <c r="B570" t="s">
        <v>586</v>
      </c>
      <c r="C570">
        <v>36.726388888888799</v>
      </c>
      <c r="D570">
        <v>7.8323808282865599</v>
      </c>
      <c r="E570">
        <v>26.442999999999898</v>
      </c>
      <c r="G570">
        <v>522</v>
      </c>
      <c r="H570" t="s">
        <v>586</v>
      </c>
      <c r="I570">
        <v>80</v>
      </c>
      <c r="J570">
        <v>98.65840317</v>
      </c>
      <c r="K570">
        <v>76.005422449999998</v>
      </c>
      <c r="L570">
        <v>44.762374649999998</v>
      </c>
      <c r="M570">
        <v>611.92667510000001</v>
      </c>
      <c r="O570">
        <v>426</v>
      </c>
      <c r="P570" t="s">
        <v>587</v>
      </c>
      <c r="Q570">
        <v>80.074514989999997</v>
      </c>
      <c r="R570">
        <v>13.466843770000001</v>
      </c>
      <c r="S570">
        <v>48.763093339999998</v>
      </c>
    </row>
    <row r="571" spans="1:19" x14ac:dyDescent="0.2">
      <c r="A571">
        <v>0</v>
      </c>
      <c r="B571" t="s">
        <v>587</v>
      </c>
      <c r="C571">
        <v>38.177777777777699</v>
      </c>
      <c r="D571">
        <v>8.1216516112456407</v>
      </c>
      <c r="E571">
        <v>27.488</v>
      </c>
      <c r="G571">
        <v>503</v>
      </c>
      <c r="H571" t="s">
        <v>587</v>
      </c>
      <c r="I571">
        <v>80</v>
      </c>
      <c r="J571">
        <v>98.707011269999995</v>
      </c>
      <c r="K571">
        <v>76.530949440000001</v>
      </c>
      <c r="L571">
        <v>45.40587884</v>
      </c>
      <c r="M571">
        <v>623.05786320000004</v>
      </c>
      <c r="O571">
        <v>464</v>
      </c>
      <c r="P571" t="s">
        <v>588</v>
      </c>
      <c r="Q571">
        <v>80.077107280000007</v>
      </c>
      <c r="R571">
        <v>11.85423377</v>
      </c>
      <c r="S571">
        <v>47.971120409999997</v>
      </c>
    </row>
    <row r="572" spans="1:19" x14ac:dyDescent="0.2">
      <c r="A572">
        <v>0</v>
      </c>
      <c r="B572" t="s">
        <v>588</v>
      </c>
      <c r="C572">
        <v>35.379166666666599</v>
      </c>
      <c r="D572">
        <v>6.8149776182178297</v>
      </c>
      <c r="E572">
        <v>25.472999999999999</v>
      </c>
      <c r="G572">
        <v>537</v>
      </c>
      <c r="H572" t="s">
        <v>588</v>
      </c>
      <c r="I572">
        <v>80</v>
      </c>
      <c r="J572">
        <v>98.620045270000006</v>
      </c>
      <c r="K572">
        <v>71.053752410000001</v>
      </c>
      <c r="L572">
        <v>39.10471415</v>
      </c>
      <c r="M572">
        <v>515.32212709999999</v>
      </c>
      <c r="O572">
        <v>367</v>
      </c>
      <c r="P572" t="s">
        <v>589</v>
      </c>
      <c r="Q572">
        <v>80.034498209999995</v>
      </c>
      <c r="R572">
        <v>14.349422369999999</v>
      </c>
      <c r="S572">
        <v>49.89995365</v>
      </c>
    </row>
    <row r="573" spans="1:19" x14ac:dyDescent="0.2">
      <c r="A573">
        <v>0</v>
      </c>
      <c r="B573" t="s">
        <v>589</v>
      </c>
      <c r="C573">
        <v>41.676388888888802</v>
      </c>
      <c r="D573">
        <v>10.0290593806965</v>
      </c>
      <c r="E573">
        <v>30.006999999999898</v>
      </c>
      <c r="G573">
        <v>462</v>
      </c>
      <c r="H573" t="s">
        <v>589</v>
      </c>
      <c r="I573">
        <v>80</v>
      </c>
      <c r="J573">
        <v>98.811984030000005</v>
      </c>
      <c r="K573">
        <v>83.855810700000006</v>
      </c>
      <c r="L573">
        <v>54.571491639999998</v>
      </c>
      <c r="M573">
        <v>787.05406170000003</v>
      </c>
      <c r="O573">
        <v>464</v>
      </c>
      <c r="P573" t="s">
        <v>590</v>
      </c>
      <c r="Q573">
        <v>80.031609200000005</v>
      </c>
      <c r="R573">
        <v>11.67708536</v>
      </c>
      <c r="S573">
        <v>47.751367690000002</v>
      </c>
    </row>
    <row r="574" spans="1:19" x14ac:dyDescent="0.2">
      <c r="A574">
        <v>0</v>
      </c>
      <c r="B574" t="s">
        <v>590</v>
      </c>
      <c r="C574">
        <v>34.476388888888799</v>
      </c>
      <c r="D574">
        <v>6.5051898790363198</v>
      </c>
      <c r="E574">
        <v>24.822999999999901</v>
      </c>
      <c r="G574">
        <v>548</v>
      </c>
      <c r="H574" t="s">
        <v>590</v>
      </c>
      <c r="I574">
        <v>80</v>
      </c>
      <c r="J574">
        <v>98.591925619999998</v>
      </c>
      <c r="K574">
        <v>69.654326839999996</v>
      </c>
      <c r="L574">
        <v>37.568809170000002</v>
      </c>
      <c r="M574">
        <v>489.74666280000002</v>
      </c>
      <c r="O574">
        <v>432</v>
      </c>
      <c r="P574" t="s">
        <v>591</v>
      </c>
      <c r="Q574">
        <v>80.027777779999994</v>
      </c>
      <c r="R574">
        <v>11.67626239</v>
      </c>
      <c r="S574">
        <v>48.481584230000003</v>
      </c>
    </row>
    <row r="575" spans="1:19" x14ac:dyDescent="0.2">
      <c r="A575">
        <v>0</v>
      </c>
      <c r="B575" t="s">
        <v>591</v>
      </c>
      <c r="C575">
        <v>35.891666666666602</v>
      </c>
      <c r="D575">
        <v>7.0869083805254203</v>
      </c>
      <c r="E575">
        <v>25.841999999999899</v>
      </c>
      <c r="G575">
        <v>532</v>
      </c>
      <c r="H575" t="s">
        <v>591</v>
      </c>
      <c r="I575">
        <v>80</v>
      </c>
      <c r="J575">
        <v>98.632829580000006</v>
      </c>
      <c r="K575">
        <v>72.589224709999996</v>
      </c>
      <c r="L575">
        <v>40.818372959999998</v>
      </c>
      <c r="M575">
        <v>544.20556729999998</v>
      </c>
      <c r="O575">
        <v>444</v>
      </c>
      <c r="P575" t="s">
        <v>592</v>
      </c>
      <c r="Q575">
        <v>80.483072919999998</v>
      </c>
      <c r="R575">
        <v>13.25544932</v>
      </c>
      <c r="S575">
        <v>48.65007593</v>
      </c>
    </row>
    <row r="576" spans="1:19" x14ac:dyDescent="0.2">
      <c r="A576">
        <v>0</v>
      </c>
      <c r="B576" t="s">
        <v>592</v>
      </c>
      <c r="C576">
        <v>37.238888888888802</v>
      </c>
      <c r="D576">
        <v>7.3721524271007599</v>
      </c>
      <c r="E576">
        <v>26.811999999999902</v>
      </c>
      <c r="G576">
        <v>515</v>
      </c>
      <c r="H576" t="s">
        <v>592</v>
      </c>
      <c r="I576">
        <v>80</v>
      </c>
      <c r="J576">
        <v>98.676308629999994</v>
      </c>
      <c r="K576">
        <v>73.074248400000002</v>
      </c>
      <c r="L576">
        <v>41.383907090000001</v>
      </c>
      <c r="M576">
        <v>553.75053909999997</v>
      </c>
      <c r="O576">
        <v>413</v>
      </c>
      <c r="P576" t="s">
        <v>593</v>
      </c>
      <c r="Q576">
        <v>80.028645830000002</v>
      </c>
      <c r="R576">
        <v>13.82201893</v>
      </c>
      <c r="S576">
        <v>48.983490529999997</v>
      </c>
    </row>
    <row r="577" spans="1:19" x14ac:dyDescent="0.2">
      <c r="A577">
        <v>0</v>
      </c>
      <c r="B577" t="s">
        <v>593</v>
      </c>
      <c r="C577">
        <v>38.524999999999899</v>
      </c>
      <c r="D577">
        <v>8.4212385990809402</v>
      </c>
      <c r="E577">
        <v>27.7379999999999</v>
      </c>
      <c r="G577">
        <v>500</v>
      </c>
      <c r="H577" t="s">
        <v>593</v>
      </c>
      <c r="I577">
        <v>80</v>
      </c>
      <c r="J577">
        <v>98.714688420000002</v>
      </c>
      <c r="K577">
        <v>78.066538840000007</v>
      </c>
      <c r="L577">
        <v>47.249967079999998</v>
      </c>
      <c r="M577">
        <v>655.41651609999997</v>
      </c>
      <c r="O577">
        <v>423</v>
      </c>
      <c r="P577" t="s">
        <v>594</v>
      </c>
      <c r="Q577">
        <v>80.041666669999998</v>
      </c>
      <c r="R577">
        <v>5.234783857</v>
      </c>
      <c r="S577">
        <v>48.503713060000003</v>
      </c>
    </row>
    <row r="578" spans="1:19" x14ac:dyDescent="0.2">
      <c r="A578">
        <v>0</v>
      </c>
      <c r="B578" t="s">
        <v>594</v>
      </c>
      <c r="C578">
        <v>36.0090702947845</v>
      </c>
      <c r="D578">
        <v>3.3065011351620202</v>
      </c>
      <c r="E578">
        <v>25.9265306122449</v>
      </c>
      <c r="G578">
        <v>529</v>
      </c>
      <c r="H578" t="s">
        <v>594</v>
      </c>
      <c r="I578">
        <v>80</v>
      </c>
      <c r="J578">
        <v>48.33384547</v>
      </c>
      <c r="K578">
        <v>93.384879729999994</v>
      </c>
      <c r="L578">
        <v>33.105058390000003</v>
      </c>
      <c r="M578">
        <v>506.28403059999999</v>
      </c>
      <c r="O578">
        <v>304</v>
      </c>
      <c r="P578" t="s">
        <v>595</v>
      </c>
      <c r="Q578">
        <v>80.055555560000002</v>
      </c>
      <c r="R578">
        <v>0.87896398799999997</v>
      </c>
      <c r="S578">
        <v>51.347886109999997</v>
      </c>
    </row>
    <row r="579" spans="1:19" x14ac:dyDescent="0.2">
      <c r="A579">
        <v>0</v>
      </c>
      <c r="B579" t="s">
        <v>595</v>
      </c>
      <c r="C579">
        <v>42.321428571428498</v>
      </c>
      <c r="D579">
        <v>0.62943615230447303</v>
      </c>
      <c r="E579">
        <v>30.4714285714285</v>
      </c>
      <c r="G579">
        <v>454</v>
      </c>
      <c r="H579" t="s">
        <v>595</v>
      </c>
      <c r="I579">
        <v>80</v>
      </c>
      <c r="J579">
        <v>6.918273568</v>
      </c>
      <c r="K579">
        <v>234.21364220000001</v>
      </c>
      <c r="L579">
        <v>29.806569020000001</v>
      </c>
      <c r="M579">
        <v>752.1941875</v>
      </c>
      <c r="O579">
        <v>406</v>
      </c>
      <c r="P579" t="s">
        <v>596</v>
      </c>
      <c r="Q579">
        <v>80.004716979999998</v>
      </c>
      <c r="R579">
        <v>11.62635433</v>
      </c>
      <c r="S579">
        <v>48.887693460000001</v>
      </c>
    </row>
    <row r="580" spans="1:19" x14ac:dyDescent="0.2">
      <c r="A580">
        <v>0</v>
      </c>
      <c r="B580" t="s">
        <v>596</v>
      </c>
      <c r="C580">
        <v>35.695876288659697</v>
      </c>
      <c r="D580">
        <v>7.3984318496480297</v>
      </c>
      <c r="E580">
        <v>25.701030927834999</v>
      </c>
      <c r="G580">
        <v>534</v>
      </c>
      <c r="H580" t="s">
        <v>596</v>
      </c>
      <c r="I580">
        <v>80</v>
      </c>
      <c r="J580">
        <v>95.66888419</v>
      </c>
      <c r="K580">
        <v>76.445884449999994</v>
      </c>
      <c r="L580">
        <v>43.910543169999997</v>
      </c>
      <c r="M580">
        <v>602.1740264</v>
      </c>
      <c r="O580">
        <v>447</v>
      </c>
      <c r="P580" t="s">
        <v>597</v>
      </c>
      <c r="Q580">
        <v>80.019360270000007</v>
      </c>
      <c r="R580">
        <v>13.24083034</v>
      </c>
      <c r="S580">
        <v>48.16466157</v>
      </c>
    </row>
    <row r="581" spans="1:19" x14ac:dyDescent="0.2">
      <c r="A581">
        <v>0</v>
      </c>
      <c r="B581" t="s">
        <v>597</v>
      </c>
      <c r="C581">
        <v>36.147222222222197</v>
      </c>
      <c r="D581">
        <v>7.0091461083674398</v>
      </c>
      <c r="E581">
        <v>26.0259999999999</v>
      </c>
      <c r="G581">
        <v>528</v>
      </c>
      <c r="H581" t="s">
        <v>597</v>
      </c>
      <c r="I581">
        <v>80</v>
      </c>
      <c r="J581">
        <v>98.64305822</v>
      </c>
      <c r="K581">
        <v>71.658644300000006</v>
      </c>
      <c r="L581">
        <v>39.782638609999999</v>
      </c>
      <c r="M581">
        <v>526.68216310000003</v>
      </c>
      <c r="O581">
        <v>411</v>
      </c>
      <c r="P581" t="s">
        <v>598</v>
      </c>
      <c r="Q581">
        <v>80.061011899999997</v>
      </c>
      <c r="R581">
        <v>12.09505177</v>
      </c>
      <c r="S581">
        <v>48.883718049999999</v>
      </c>
    </row>
    <row r="582" spans="1:19" x14ac:dyDescent="0.2">
      <c r="A582">
        <v>0</v>
      </c>
      <c r="B582" t="s">
        <v>598</v>
      </c>
      <c r="C582">
        <v>36.522222222222197</v>
      </c>
      <c r="D582">
        <v>7.6709932866808304</v>
      </c>
      <c r="E582">
        <v>26.295999999999999</v>
      </c>
      <c r="G582">
        <v>524</v>
      </c>
      <c r="H582" t="s">
        <v>598</v>
      </c>
      <c r="I582">
        <v>80</v>
      </c>
      <c r="J582">
        <v>98.653287919999997</v>
      </c>
      <c r="K582">
        <v>75.171938479999994</v>
      </c>
      <c r="L582">
        <v>43.783748920000001</v>
      </c>
      <c r="M582">
        <v>594.96406790000003</v>
      </c>
      <c r="O582">
        <v>415</v>
      </c>
      <c r="P582" t="s">
        <v>599</v>
      </c>
      <c r="Q582">
        <v>80.070621470000006</v>
      </c>
      <c r="R582">
        <v>12.182813810000001</v>
      </c>
      <c r="S582">
        <v>48.755625850000001</v>
      </c>
    </row>
    <row r="583" spans="1:19" x14ac:dyDescent="0.2">
      <c r="A583">
        <v>0</v>
      </c>
      <c r="B583" t="s">
        <v>599</v>
      </c>
      <c r="C583">
        <v>37.3470819304152</v>
      </c>
      <c r="D583">
        <v>7.3631431247684302</v>
      </c>
      <c r="E583">
        <v>26.889898989898899</v>
      </c>
      <c r="G583">
        <v>514</v>
      </c>
      <c r="H583" t="s">
        <v>599</v>
      </c>
      <c r="I583">
        <v>80</v>
      </c>
      <c r="J583">
        <v>97.69207815</v>
      </c>
      <c r="K583">
        <v>73.689635010000003</v>
      </c>
      <c r="L583">
        <v>41.664103410000003</v>
      </c>
      <c r="M583">
        <v>560.05223650000005</v>
      </c>
      <c r="O583">
        <v>441</v>
      </c>
      <c r="P583" t="s">
        <v>600</v>
      </c>
      <c r="Q583">
        <v>80.020833330000002</v>
      </c>
      <c r="R583">
        <v>12.296577210000001</v>
      </c>
      <c r="S583">
        <v>48.15695667</v>
      </c>
    </row>
    <row r="584" spans="1:19" x14ac:dyDescent="0.2">
      <c r="A584">
        <v>0</v>
      </c>
      <c r="B584" t="s">
        <v>600</v>
      </c>
      <c r="C584">
        <v>36.325000000000003</v>
      </c>
      <c r="D584">
        <v>7.2210590992226802</v>
      </c>
      <c r="E584">
        <v>26.1539999999999</v>
      </c>
      <c r="G584">
        <v>526</v>
      </c>
      <c r="H584" t="s">
        <v>600</v>
      </c>
      <c r="I584">
        <v>80</v>
      </c>
      <c r="J584">
        <v>98.648172939999995</v>
      </c>
      <c r="K584">
        <v>72.847481009999996</v>
      </c>
      <c r="L584">
        <v>41.115729989999998</v>
      </c>
      <c r="M584">
        <v>549.23149209999997</v>
      </c>
      <c r="O584">
        <v>342</v>
      </c>
      <c r="P584" t="s">
        <v>601</v>
      </c>
      <c r="Q584">
        <v>80.044612790000002</v>
      </c>
      <c r="R584">
        <v>15.16691453</v>
      </c>
      <c r="S584">
        <v>50.433779459999997</v>
      </c>
    </row>
    <row r="585" spans="1:19" x14ac:dyDescent="0.2">
      <c r="A585">
        <v>0</v>
      </c>
      <c r="B585" t="s">
        <v>601</v>
      </c>
      <c r="C585">
        <v>42.380555555555503</v>
      </c>
      <c r="D585">
        <v>10.162094048603601</v>
      </c>
      <c r="E585">
        <v>30.5139999999999</v>
      </c>
      <c r="G585">
        <v>453</v>
      </c>
      <c r="H585" t="s">
        <v>601</v>
      </c>
      <c r="I585">
        <v>80</v>
      </c>
      <c r="J585">
        <v>98.835041770000004</v>
      </c>
      <c r="K585">
        <v>84.151023980000005</v>
      </c>
      <c r="L585">
        <v>54.969228489999999</v>
      </c>
      <c r="M585">
        <v>794.3094433</v>
      </c>
      <c r="O585">
        <v>404</v>
      </c>
      <c r="P585" t="s">
        <v>602</v>
      </c>
      <c r="Q585">
        <v>80.025956280000003</v>
      </c>
      <c r="R585">
        <v>12.93349216</v>
      </c>
      <c r="S585">
        <v>48.88638023</v>
      </c>
    </row>
    <row r="586" spans="1:19" x14ac:dyDescent="0.2">
      <c r="A586">
        <v>0</v>
      </c>
      <c r="B586" t="s">
        <v>602</v>
      </c>
      <c r="C586">
        <v>37</v>
      </c>
      <c r="D586">
        <v>7.69859060734629</v>
      </c>
      <c r="E586">
        <v>26.639999999999901</v>
      </c>
      <c r="G586">
        <v>517</v>
      </c>
      <c r="H586" t="s">
        <v>602</v>
      </c>
      <c r="I586">
        <v>80</v>
      </c>
      <c r="J586">
        <v>98.671192450000007</v>
      </c>
      <c r="K586">
        <v>75.128880929999994</v>
      </c>
      <c r="L586">
        <v>43.74154291</v>
      </c>
      <c r="M586">
        <v>594.20507069999996</v>
      </c>
      <c r="O586">
        <v>404</v>
      </c>
      <c r="P586" t="s">
        <v>603</v>
      </c>
      <c r="Q586">
        <v>80.057909600000002</v>
      </c>
      <c r="R586">
        <v>12.67848173</v>
      </c>
      <c r="S586">
        <v>49.123243440000003</v>
      </c>
    </row>
    <row r="587" spans="1:19" x14ac:dyDescent="0.2">
      <c r="A587">
        <v>0</v>
      </c>
      <c r="B587" t="s">
        <v>603</v>
      </c>
      <c r="C587">
        <v>37.0902777777777</v>
      </c>
      <c r="D587">
        <v>7.7464347072659701</v>
      </c>
      <c r="E587">
        <v>26.704999999999998</v>
      </c>
      <c r="G587">
        <v>516</v>
      </c>
      <c r="H587" t="s">
        <v>603</v>
      </c>
      <c r="I587">
        <v>80</v>
      </c>
      <c r="J587">
        <v>98.673750510000005</v>
      </c>
      <c r="K587">
        <v>75.263111240000001</v>
      </c>
      <c r="L587">
        <v>43.899123760000002</v>
      </c>
      <c r="M587">
        <v>596.92584729999999</v>
      </c>
      <c r="O587">
        <v>379</v>
      </c>
      <c r="P587" t="s">
        <v>604</v>
      </c>
      <c r="Q587">
        <v>80.053075399999997</v>
      </c>
      <c r="R587">
        <v>12.104180449999999</v>
      </c>
      <c r="S587">
        <v>49.746622860000002</v>
      </c>
    </row>
    <row r="588" spans="1:19" x14ac:dyDescent="0.2">
      <c r="A588">
        <v>0</v>
      </c>
      <c r="B588" t="s">
        <v>604</v>
      </c>
      <c r="C588">
        <v>40.355555555555497</v>
      </c>
      <c r="D588">
        <v>8.5173697634844601</v>
      </c>
      <c r="E588">
        <v>29.055999999999901</v>
      </c>
      <c r="G588">
        <v>477</v>
      </c>
      <c r="H588" t="s">
        <v>604</v>
      </c>
      <c r="I588">
        <v>80</v>
      </c>
      <c r="J588">
        <v>98.773566419999995</v>
      </c>
      <c r="K588">
        <v>77.507076010000006</v>
      </c>
      <c r="L588">
        <v>46.602940799999999</v>
      </c>
      <c r="M588">
        <v>643.91387659999998</v>
      </c>
      <c r="O588">
        <v>441</v>
      </c>
      <c r="P588" t="s">
        <v>605</v>
      </c>
      <c r="Q588">
        <v>80.056992339999994</v>
      </c>
      <c r="R588">
        <v>11.853653599999999</v>
      </c>
      <c r="S588">
        <v>48.374289740000002</v>
      </c>
    </row>
    <row r="589" spans="1:19" x14ac:dyDescent="0.2">
      <c r="A589">
        <v>0</v>
      </c>
      <c r="B589" t="s">
        <v>605</v>
      </c>
      <c r="C589">
        <v>35.170833333333299</v>
      </c>
      <c r="D589">
        <v>6.7336716295465999</v>
      </c>
      <c r="E589">
        <v>25.323</v>
      </c>
      <c r="G589">
        <v>539</v>
      </c>
      <c r="H589" t="s">
        <v>605</v>
      </c>
      <c r="I589">
        <v>80</v>
      </c>
      <c r="J589">
        <v>98.614932010000004</v>
      </c>
      <c r="K589">
        <v>70.555256589999999</v>
      </c>
      <c r="L589">
        <v>38.55594146</v>
      </c>
      <c r="M589">
        <v>506.14562749999999</v>
      </c>
      <c r="O589">
        <v>438</v>
      </c>
      <c r="P589" t="s">
        <v>606</v>
      </c>
      <c r="Q589">
        <v>80.147435900000005</v>
      </c>
      <c r="R589">
        <v>13.09959321</v>
      </c>
      <c r="S589">
        <v>48.307045389999999</v>
      </c>
    </row>
    <row r="590" spans="1:19" x14ac:dyDescent="0.2">
      <c r="A590">
        <v>0</v>
      </c>
      <c r="B590" t="s">
        <v>606</v>
      </c>
      <c r="C590">
        <v>37.852777777777703</v>
      </c>
      <c r="D590">
        <v>7.3377865450631399</v>
      </c>
      <c r="E590">
        <v>27.253999999999898</v>
      </c>
      <c r="G590">
        <v>508</v>
      </c>
      <c r="H590" t="s">
        <v>606</v>
      </c>
      <c r="I590">
        <v>80</v>
      </c>
      <c r="J590">
        <v>98.694217339999994</v>
      </c>
      <c r="K590">
        <v>72.988971239999998</v>
      </c>
      <c r="L590">
        <v>41.294867179999997</v>
      </c>
      <c r="M590">
        <v>552.20777850000002</v>
      </c>
      <c r="O590">
        <v>445</v>
      </c>
      <c r="P590" t="s">
        <v>607</v>
      </c>
      <c r="Q590">
        <v>80.005144029999997</v>
      </c>
      <c r="R590">
        <v>11.21500807</v>
      </c>
      <c r="S590">
        <v>48.24417656</v>
      </c>
    </row>
    <row r="591" spans="1:19" x14ac:dyDescent="0.2">
      <c r="A591">
        <v>0</v>
      </c>
      <c r="B591" t="s">
        <v>607</v>
      </c>
      <c r="C591">
        <v>35.348611111111097</v>
      </c>
      <c r="D591">
        <v>6.8683532774023197</v>
      </c>
      <c r="E591">
        <v>25.450999999999901</v>
      </c>
      <c r="G591">
        <v>538</v>
      </c>
      <c r="H591" t="s">
        <v>607</v>
      </c>
      <c r="I591">
        <v>80</v>
      </c>
      <c r="J591">
        <v>98.617488600000001</v>
      </c>
      <c r="K591">
        <v>71.425805600000004</v>
      </c>
      <c r="L591">
        <v>39.514283800000001</v>
      </c>
      <c r="M591">
        <v>522.20285260000003</v>
      </c>
      <c r="O591">
        <v>376</v>
      </c>
      <c r="P591" t="s">
        <v>608</v>
      </c>
      <c r="Q591">
        <v>80.081228960000004</v>
      </c>
      <c r="R591">
        <v>14.70185856</v>
      </c>
      <c r="S591">
        <v>49.824571489999997</v>
      </c>
    </row>
    <row r="592" spans="1:19" x14ac:dyDescent="0.2">
      <c r="A592">
        <v>0</v>
      </c>
      <c r="B592" t="s">
        <v>608</v>
      </c>
      <c r="C592">
        <v>41.001388888888798</v>
      </c>
      <c r="D592">
        <v>9.3716811179328907</v>
      </c>
      <c r="E592">
        <v>29.521000000000001</v>
      </c>
      <c r="G592">
        <v>469</v>
      </c>
      <c r="H592" t="s">
        <v>608</v>
      </c>
      <c r="I592">
        <v>80</v>
      </c>
      <c r="J592">
        <v>98.794053950000006</v>
      </c>
      <c r="K592">
        <v>81.236959220000003</v>
      </c>
      <c r="L592">
        <v>51.206843540000001</v>
      </c>
      <c r="M592">
        <v>725.8736821</v>
      </c>
      <c r="O592">
        <v>415</v>
      </c>
      <c r="P592" t="s">
        <v>609</v>
      </c>
      <c r="Q592">
        <v>80.027777779999994</v>
      </c>
      <c r="R592">
        <v>12.462750610000001</v>
      </c>
      <c r="S592">
        <v>48.926693020000002</v>
      </c>
    </row>
    <row r="593" spans="1:19" x14ac:dyDescent="0.2">
      <c r="A593">
        <v>0</v>
      </c>
      <c r="B593" t="s">
        <v>609</v>
      </c>
      <c r="C593">
        <v>37.5069444444444</v>
      </c>
      <c r="D593">
        <v>7.5679152755220596</v>
      </c>
      <c r="E593">
        <v>27.0049999999999</v>
      </c>
      <c r="G593">
        <v>512</v>
      </c>
      <c r="H593" t="s">
        <v>609</v>
      </c>
      <c r="I593">
        <v>80</v>
      </c>
      <c r="J593">
        <v>98.683983389999995</v>
      </c>
      <c r="K593">
        <v>74.247809059999994</v>
      </c>
      <c r="L593">
        <v>42.727141459999999</v>
      </c>
      <c r="M593">
        <v>576.70729510000001</v>
      </c>
      <c r="O593">
        <v>367</v>
      </c>
      <c r="P593" t="s">
        <v>610</v>
      </c>
      <c r="Q593">
        <v>80.063180829999993</v>
      </c>
      <c r="R593">
        <v>11.31551123</v>
      </c>
      <c r="S593">
        <v>49.852201100000002</v>
      </c>
    </row>
    <row r="594" spans="1:19" x14ac:dyDescent="0.2">
      <c r="A594">
        <v>0</v>
      </c>
      <c r="B594" t="s">
        <v>610</v>
      </c>
      <c r="C594">
        <v>39.737282463185998</v>
      </c>
      <c r="D594">
        <v>7.3068740587499796</v>
      </c>
      <c r="E594">
        <v>28.6108433734939</v>
      </c>
      <c r="G594">
        <v>486</v>
      </c>
      <c r="H594" t="s">
        <v>610</v>
      </c>
      <c r="I594">
        <v>80</v>
      </c>
      <c r="J594">
        <v>81.962934110000006</v>
      </c>
      <c r="K594">
        <v>85.546704759999997</v>
      </c>
      <c r="L594">
        <v>47.110091619999999</v>
      </c>
      <c r="M594">
        <v>686.87119610000002</v>
      </c>
      <c r="O594">
        <v>418</v>
      </c>
      <c r="P594" t="s">
        <v>611</v>
      </c>
      <c r="Q594">
        <v>80.020833330000002</v>
      </c>
      <c r="R594">
        <v>8.4861481239999996</v>
      </c>
      <c r="S594">
        <v>48.565611789999998</v>
      </c>
    </row>
    <row r="595" spans="1:19" x14ac:dyDescent="0.2">
      <c r="A595">
        <v>0</v>
      </c>
      <c r="B595" t="s">
        <v>611</v>
      </c>
      <c r="C595">
        <v>37.9861111111111</v>
      </c>
      <c r="D595">
        <v>5.74021285328537</v>
      </c>
      <c r="E595">
        <v>27.35</v>
      </c>
      <c r="G595">
        <v>505</v>
      </c>
      <c r="H595" t="s">
        <v>611</v>
      </c>
      <c r="I595">
        <v>80</v>
      </c>
      <c r="J595">
        <v>71.065363320000003</v>
      </c>
      <c r="K595">
        <v>86.784294079999995</v>
      </c>
      <c r="L595">
        <v>42.036846840000003</v>
      </c>
      <c r="M595">
        <v>617.71656110000004</v>
      </c>
      <c r="O595">
        <v>375</v>
      </c>
      <c r="P595" t="s">
        <v>612</v>
      </c>
      <c r="Q595">
        <v>80.007309939999999</v>
      </c>
      <c r="R595">
        <v>12.461959970000001</v>
      </c>
      <c r="S595">
        <v>49.725305579999997</v>
      </c>
    </row>
    <row r="596" spans="1:19" x14ac:dyDescent="0.2">
      <c r="A596">
        <v>0</v>
      </c>
      <c r="B596" t="s">
        <v>612</v>
      </c>
      <c r="C596">
        <v>38.568055555555503</v>
      </c>
      <c r="D596">
        <v>8.2932587537534896</v>
      </c>
      <c r="E596">
        <v>27.768999999999998</v>
      </c>
      <c r="G596">
        <v>499</v>
      </c>
      <c r="H596" t="s">
        <v>612</v>
      </c>
      <c r="I596">
        <v>80</v>
      </c>
      <c r="J596">
        <v>98.717247599999993</v>
      </c>
      <c r="K596">
        <v>77.236184219999998</v>
      </c>
      <c r="L596">
        <v>46.251363339999997</v>
      </c>
      <c r="M596">
        <v>637.83854480000002</v>
      </c>
      <c r="O596">
        <v>436</v>
      </c>
      <c r="P596" t="s">
        <v>613</v>
      </c>
      <c r="Q596">
        <v>80.172131149999998</v>
      </c>
      <c r="R596">
        <v>12.82250842</v>
      </c>
      <c r="S596">
        <v>48.539756439999998</v>
      </c>
    </row>
    <row r="597" spans="1:19" x14ac:dyDescent="0.2">
      <c r="A597">
        <v>0</v>
      </c>
      <c r="B597" t="s">
        <v>613</v>
      </c>
      <c r="C597">
        <v>36.0486111111111</v>
      </c>
      <c r="D597">
        <v>7.2943626660070597</v>
      </c>
      <c r="E597">
        <v>25.954999999999899</v>
      </c>
      <c r="G597">
        <v>529</v>
      </c>
      <c r="H597" t="s">
        <v>613</v>
      </c>
      <c r="I597">
        <v>80</v>
      </c>
      <c r="J597">
        <v>98.640500959999997</v>
      </c>
      <c r="K597">
        <v>73.480680280000001</v>
      </c>
      <c r="L597">
        <v>41.830348919999999</v>
      </c>
      <c r="M597">
        <v>561.41787799999997</v>
      </c>
      <c r="O597">
        <v>446</v>
      </c>
      <c r="P597" t="s">
        <v>614</v>
      </c>
      <c r="Q597">
        <v>80.037037040000001</v>
      </c>
      <c r="R597">
        <v>12.102516359999999</v>
      </c>
      <c r="S597">
        <v>48.174635049999999</v>
      </c>
    </row>
    <row r="598" spans="1:19" x14ac:dyDescent="0.2">
      <c r="A598">
        <v>0</v>
      </c>
      <c r="B598" t="s">
        <v>614</v>
      </c>
      <c r="C598">
        <v>35.401388888888803</v>
      </c>
      <c r="D598">
        <v>6.7275895061692497</v>
      </c>
      <c r="E598">
        <v>25.488999999999901</v>
      </c>
      <c r="G598">
        <v>537</v>
      </c>
      <c r="H598" t="s">
        <v>614</v>
      </c>
      <c r="I598">
        <v>80</v>
      </c>
      <c r="J598">
        <v>98.620045270000006</v>
      </c>
      <c r="K598">
        <v>70.566402719999999</v>
      </c>
      <c r="L598">
        <v>38.570124139999997</v>
      </c>
      <c r="M598">
        <v>506.37538000000001</v>
      </c>
      <c r="O598">
        <v>436</v>
      </c>
      <c r="P598" t="s">
        <v>615</v>
      </c>
      <c r="Q598">
        <v>80.048022599999996</v>
      </c>
      <c r="R598">
        <v>12.308107469999999</v>
      </c>
      <c r="S598">
        <v>48.039620710000001</v>
      </c>
    </row>
    <row r="599" spans="1:19" x14ac:dyDescent="0.2">
      <c r="A599">
        <v>0</v>
      </c>
      <c r="B599" t="s">
        <v>615</v>
      </c>
      <c r="C599">
        <v>36.283333333333303</v>
      </c>
      <c r="D599">
        <v>7.4247301217512396</v>
      </c>
      <c r="E599">
        <v>26.123999999999899</v>
      </c>
      <c r="G599">
        <v>526</v>
      </c>
      <c r="H599" t="s">
        <v>615</v>
      </c>
      <c r="I599">
        <v>80</v>
      </c>
      <c r="J599">
        <v>98.648172939999995</v>
      </c>
      <c r="K599">
        <v>74.06755484</v>
      </c>
      <c r="L599">
        <v>42.504503049999997</v>
      </c>
      <c r="M599">
        <v>572.94316800000001</v>
      </c>
      <c r="O599">
        <v>419</v>
      </c>
      <c r="P599" t="s">
        <v>616</v>
      </c>
      <c r="Q599">
        <v>80.065843619999995</v>
      </c>
      <c r="R599">
        <v>11.35526651</v>
      </c>
      <c r="S599">
        <v>48.811336660000002</v>
      </c>
    </row>
    <row r="600" spans="1:19" x14ac:dyDescent="0.2">
      <c r="A600">
        <v>0</v>
      </c>
      <c r="B600" t="s">
        <v>616</v>
      </c>
      <c r="C600">
        <v>35.625</v>
      </c>
      <c r="D600">
        <v>7.0872838008475201</v>
      </c>
      <c r="E600">
        <v>25.65</v>
      </c>
      <c r="G600">
        <v>535</v>
      </c>
      <c r="H600" t="s">
        <v>616</v>
      </c>
      <c r="I600">
        <v>80</v>
      </c>
      <c r="J600">
        <v>98.62515879</v>
      </c>
      <c r="K600">
        <v>72.467908170000001</v>
      </c>
      <c r="L600">
        <v>40.678885659999999</v>
      </c>
      <c r="M600">
        <v>541.8519622</v>
      </c>
      <c r="O600">
        <v>419</v>
      </c>
      <c r="P600" t="s">
        <v>617</v>
      </c>
      <c r="Q600">
        <v>80.028233150000005</v>
      </c>
      <c r="R600">
        <v>12.51821502</v>
      </c>
      <c r="S600">
        <v>48.891276429999998</v>
      </c>
    </row>
    <row r="601" spans="1:19" x14ac:dyDescent="0.2">
      <c r="A601">
        <v>0</v>
      </c>
      <c r="B601" t="s">
        <v>617</v>
      </c>
      <c r="C601">
        <v>37.912499999999902</v>
      </c>
      <c r="D601">
        <v>7.5016276705313096</v>
      </c>
      <c r="E601">
        <v>27.296999999999901</v>
      </c>
      <c r="G601">
        <v>508</v>
      </c>
      <c r="H601" t="s">
        <v>617</v>
      </c>
      <c r="I601">
        <v>80</v>
      </c>
      <c r="J601">
        <v>98.694217339999994</v>
      </c>
      <c r="K601">
        <v>73.792356359999999</v>
      </c>
      <c r="L601">
        <v>42.208930299999999</v>
      </c>
      <c r="M601">
        <v>567.80651350000005</v>
      </c>
      <c r="O601">
        <v>368</v>
      </c>
      <c r="P601" t="s">
        <v>618</v>
      </c>
      <c r="Q601">
        <v>80.060823749999997</v>
      </c>
      <c r="R601">
        <v>12.890220040000001</v>
      </c>
      <c r="S601">
        <v>49.977602449999999</v>
      </c>
    </row>
    <row r="602" spans="1:19" x14ac:dyDescent="0.2">
      <c r="A602">
        <v>0</v>
      </c>
      <c r="B602" t="s">
        <v>618</v>
      </c>
      <c r="C602">
        <v>38.788888888888799</v>
      </c>
      <c r="D602">
        <v>8.40034543713824</v>
      </c>
      <c r="E602">
        <v>27.927999999999901</v>
      </c>
      <c r="G602">
        <v>497</v>
      </c>
      <c r="H602" t="s">
        <v>618</v>
      </c>
      <c r="I602">
        <v>80</v>
      </c>
      <c r="J602">
        <v>98.722366170000001</v>
      </c>
      <c r="K602">
        <v>78.026353380000003</v>
      </c>
      <c r="L602">
        <v>47.205006079999997</v>
      </c>
      <c r="M602">
        <v>654.60923209999999</v>
      </c>
      <c r="O602">
        <v>408</v>
      </c>
      <c r="P602" t="s">
        <v>619</v>
      </c>
      <c r="Q602">
        <v>80.072124759999994</v>
      </c>
      <c r="R602">
        <v>12.02358727</v>
      </c>
      <c r="S602">
        <v>48.923150800000002</v>
      </c>
    </row>
    <row r="603" spans="1:19" x14ac:dyDescent="0.2">
      <c r="A603">
        <v>0</v>
      </c>
      <c r="B603" t="s">
        <v>619</v>
      </c>
      <c r="C603">
        <v>37.390277777777698</v>
      </c>
      <c r="D603">
        <v>7.5844573316395403</v>
      </c>
      <c r="E603">
        <v>26.9209999999999</v>
      </c>
      <c r="G603">
        <v>513</v>
      </c>
      <c r="H603" t="s">
        <v>619</v>
      </c>
      <c r="I603">
        <v>80</v>
      </c>
      <c r="J603">
        <v>98.681425070000003</v>
      </c>
      <c r="K603">
        <v>74.239509220000002</v>
      </c>
      <c r="L603">
        <v>42.71648201</v>
      </c>
      <c r="M603">
        <v>576.52831209999999</v>
      </c>
      <c r="O603">
        <v>420</v>
      </c>
      <c r="P603" t="s">
        <v>620</v>
      </c>
      <c r="Q603">
        <v>80.029239770000004</v>
      </c>
      <c r="R603">
        <v>11.846553350000001</v>
      </c>
      <c r="S603">
        <v>48.811943999999997</v>
      </c>
    </row>
    <row r="604" spans="1:19" x14ac:dyDescent="0.2">
      <c r="A604">
        <v>0</v>
      </c>
      <c r="B604" t="s">
        <v>620</v>
      </c>
      <c r="C604">
        <v>36.737499999999997</v>
      </c>
      <c r="D604">
        <v>7.1988786696901803</v>
      </c>
      <c r="E604">
        <v>26.451000000000001</v>
      </c>
      <c r="G604">
        <v>522</v>
      </c>
      <c r="H604" t="s">
        <v>620</v>
      </c>
      <c r="I604">
        <v>80</v>
      </c>
      <c r="J604">
        <v>98.65840317</v>
      </c>
      <c r="K604">
        <v>72.405439610000002</v>
      </c>
      <c r="L604">
        <v>40.622472440000003</v>
      </c>
      <c r="M604">
        <v>540.84640690000003</v>
      </c>
      <c r="O604">
        <v>427</v>
      </c>
      <c r="P604" t="s">
        <v>621</v>
      </c>
      <c r="Q604">
        <v>80.005847950000003</v>
      </c>
      <c r="R604">
        <v>11.98964617</v>
      </c>
      <c r="S604">
        <v>48.660339800000003</v>
      </c>
    </row>
    <row r="605" spans="1:19" x14ac:dyDescent="0.2">
      <c r="A605">
        <v>0</v>
      </c>
      <c r="B605" t="s">
        <v>621</v>
      </c>
      <c r="C605">
        <v>35.997222222222199</v>
      </c>
      <c r="D605">
        <v>7.3388515449726999</v>
      </c>
      <c r="E605">
        <v>25.9179999999999</v>
      </c>
      <c r="G605">
        <v>529</v>
      </c>
      <c r="H605" t="s">
        <v>621</v>
      </c>
      <c r="I605">
        <v>80</v>
      </c>
      <c r="J605">
        <v>98.640500959999997</v>
      </c>
      <c r="K605">
        <v>73.621355129999998</v>
      </c>
      <c r="L605">
        <v>41.990666189999999</v>
      </c>
      <c r="M605">
        <v>564.15697890000001</v>
      </c>
      <c r="O605">
        <v>410</v>
      </c>
      <c r="P605" t="s">
        <v>622</v>
      </c>
      <c r="Q605">
        <v>80.196759259999993</v>
      </c>
      <c r="R605">
        <v>10.619264660000001</v>
      </c>
      <c r="S605">
        <v>49.035450050000001</v>
      </c>
    </row>
    <row r="606" spans="1:19" x14ac:dyDescent="0.2">
      <c r="A606">
        <v>0</v>
      </c>
      <c r="B606" t="s">
        <v>622</v>
      </c>
      <c r="C606">
        <v>35.2083333333333</v>
      </c>
      <c r="D606">
        <v>7.2002287691330604</v>
      </c>
      <c r="E606">
        <v>25.349999999999898</v>
      </c>
      <c r="G606">
        <v>539</v>
      </c>
      <c r="H606" t="s">
        <v>622</v>
      </c>
      <c r="I606">
        <v>80</v>
      </c>
      <c r="J606">
        <v>98.614932010000004</v>
      </c>
      <c r="K606">
        <v>73.179948440000004</v>
      </c>
      <c r="L606">
        <v>41.477899909999998</v>
      </c>
      <c r="M606">
        <v>555.44538420000003</v>
      </c>
      <c r="O606">
        <v>358</v>
      </c>
      <c r="P606" t="s">
        <v>623</v>
      </c>
      <c r="Q606">
        <v>80.038359790000001</v>
      </c>
      <c r="R606">
        <v>4.8738796520000003</v>
      </c>
      <c r="S606">
        <v>50.203332170000003</v>
      </c>
    </row>
    <row r="607" spans="1:19" x14ac:dyDescent="0.2">
      <c r="A607">
        <v>0</v>
      </c>
      <c r="B607" t="s">
        <v>623</v>
      </c>
      <c r="C607">
        <v>38.3229166666666</v>
      </c>
      <c r="D607">
        <v>3.4406494976648001</v>
      </c>
      <c r="E607">
        <v>27.592499999999902</v>
      </c>
      <c r="G607">
        <v>502</v>
      </c>
      <c r="H607" t="s">
        <v>623</v>
      </c>
      <c r="I607">
        <v>80</v>
      </c>
      <c r="J607">
        <v>39.483828099999997</v>
      </c>
      <c r="K607">
        <v>113.9052116</v>
      </c>
      <c r="L607">
        <v>40.234288329999998</v>
      </c>
      <c r="M607">
        <v>685.62373950000006</v>
      </c>
      <c r="O607">
        <v>379</v>
      </c>
      <c r="P607" t="s">
        <v>624</v>
      </c>
      <c r="Q607">
        <v>80.030753970000006</v>
      </c>
      <c r="R607">
        <v>12.387739099999999</v>
      </c>
      <c r="S607">
        <v>49.572680079999998</v>
      </c>
    </row>
    <row r="608" spans="1:19" x14ac:dyDescent="0.2">
      <c r="A608">
        <v>0</v>
      </c>
      <c r="B608" t="s">
        <v>624</v>
      </c>
      <c r="C608">
        <v>39.146412037037003</v>
      </c>
      <c r="D608">
        <v>8.2985546935692707</v>
      </c>
      <c r="E608">
        <v>28.185416666666601</v>
      </c>
      <c r="G608">
        <v>492</v>
      </c>
      <c r="H608" t="s">
        <v>624</v>
      </c>
      <c r="I608">
        <v>80</v>
      </c>
      <c r="J608">
        <v>94.785757189999998</v>
      </c>
      <c r="K608">
        <v>79.847717259999996</v>
      </c>
      <c r="L608">
        <v>47.463304839999999</v>
      </c>
      <c r="M608">
        <v>666.51601230000006</v>
      </c>
      <c r="O608">
        <v>470</v>
      </c>
      <c r="P608" t="s">
        <v>625</v>
      </c>
      <c r="Q608">
        <v>80.027777779999994</v>
      </c>
      <c r="R608">
        <v>11.8121077</v>
      </c>
      <c r="S608">
        <v>47.49330981</v>
      </c>
    </row>
    <row r="609" spans="1:19" x14ac:dyDescent="0.2">
      <c r="A609">
        <v>0</v>
      </c>
      <c r="B609" t="s">
        <v>625</v>
      </c>
      <c r="C609">
        <v>33.9722222222222</v>
      </c>
      <c r="D609">
        <v>6.28755212096807</v>
      </c>
      <c r="E609">
        <v>24.46</v>
      </c>
      <c r="G609">
        <v>553</v>
      </c>
      <c r="H609" t="s">
        <v>625</v>
      </c>
      <c r="I609">
        <v>80</v>
      </c>
      <c r="J609">
        <v>98.579146609999995</v>
      </c>
      <c r="K609">
        <v>68.587945250000004</v>
      </c>
      <c r="L609">
        <v>36.422564459999997</v>
      </c>
      <c r="M609">
        <v>470.83085899999998</v>
      </c>
      <c r="O609">
        <v>477</v>
      </c>
      <c r="P609" t="s">
        <v>626</v>
      </c>
      <c r="Q609">
        <v>80.027777779999994</v>
      </c>
      <c r="R609">
        <v>13.368950630000001</v>
      </c>
      <c r="S609">
        <v>47.435322239999998</v>
      </c>
    </row>
    <row r="610" spans="1:19" x14ac:dyDescent="0.2">
      <c r="A610">
        <v>0</v>
      </c>
      <c r="B610" t="s">
        <v>626</v>
      </c>
      <c r="C610">
        <v>35.249999999999901</v>
      </c>
      <c r="D610">
        <v>6.9348364465357504</v>
      </c>
      <c r="E610">
        <v>25.38</v>
      </c>
      <c r="G610">
        <v>539</v>
      </c>
      <c r="H610" t="s">
        <v>626</v>
      </c>
      <c r="I610">
        <v>80</v>
      </c>
      <c r="J610">
        <v>98.614932010000004</v>
      </c>
      <c r="K610">
        <v>71.824327389999993</v>
      </c>
      <c r="L610">
        <v>39.955419640000002</v>
      </c>
      <c r="M610">
        <v>529.63544939999997</v>
      </c>
      <c r="O610">
        <v>466</v>
      </c>
      <c r="P610" t="s">
        <v>627</v>
      </c>
      <c r="Q610">
        <v>80.065329219999995</v>
      </c>
      <c r="R610">
        <v>10.709124149999999</v>
      </c>
      <c r="S610">
        <v>47.429094280000001</v>
      </c>
    </row>
    <row r="611" spans="1:19" x14ac:dyDescent="0.2">
      <c r="A611">
        <v>0</v>
      </c>
      <c r="B611" t="s">
        <v>627</v>
      </c>
      <c r="C611">
        <v>34.154166666666598</v>
      </c>
      <c r="D611">
        <v>6.4551710116021903</v>
      </c>
      <c r="E611">
        <v>24.591000000000001</v>
      </c>
      <c r="G611">
        <v>551</v>
      </c>
      <c r="H611" t="s">
        <v>627</v>
      </c>
      <c r="I611">
        <v>80</v>
      </c>
      <c r="J611">
        <v>98.584258009999999</v>
      </c>
      <c r="K611">
        <v>69.46766135</v>
      </c>
      <c r="L611">
        <v>37.36481276</v>
      </c>
      <c r="M611">
        <v>486.3759159</v>
      </c>
      <c r="O611">
        <v>398</v>
      </c>
      <c r="P611" t="s">
        <v>628</v>
      </c>
      <c r="Q611">
        <v>80.153673839999996</v>
      </c>
      <c r="R611">
        <v>13.58904062</v>
      </c>
      <c r="S611">
        <v>49.295599350000003</v>
      </c>
    </row>
    <row r="612" spans="1:19" x14ac:dyDescent="0.2">
      <c r="A612">
        <v>0</v>
      </c>
      <c r="B612" t="s">
        <v>628</v>
      </c>
      <c r="C612">
        <v>39.718055555555502</v>
      </c>
      <c r="D612">
        <v>8.6559132141095994</v>
      </c>
      <c r="E612">
        <v>28.596999999999898</v>
      </c>
      <c r="G612">
        <v>486</v>
      </c>
      <c r="H612" t="s">
        <v>628</v>
      </c>
      <c r="I612">
        <v>80</v>
      </c>
      <c r="J612">
        <v>98.750523020000003</v>
      </c>
      <c r="K612">
        <v>78.516754140000003</v>
      </c>
      <c r="L612">
        <v>47.813877140000002</v>
      </c>
      <c r="M612">
        <v>665.31937809999999</v>
      </c>
      <c r="O612">
        <v>402</v>
      </c>
      <c r="P612" t="s">
        <v>629</v>
      </c>
      <c r="Q612">
        <v>80.034090910000003</v>
      </c>
      <c r="R612">
        <v>14.23311011</v>
      </c>
      <c r="S612">
        <v>48.982288910000001</v>
      </c>
    </row>
    <row r="613" spans="1:19" x14ac:dyDescent="0.2">
      <c r="A613">
        <v>0</v>
      </c>
      <c r="B613" t="s">
        <v>629</v>
      </c>
      <c r="C613">
        <v>40.991666666666603</v>
      </c>
      <c r="D613">
        <v>9.1779650171254001</v>
      </c>
      <c r="E613">
        <v>29.5139999999999</v>
      </c>
      <c r="G613">
        <v>469</v>
      </c>
      <c r="H613" t="s">
        <v>629</v>
      </c>
      <c r="I613">
        <v>80</v>
      </c>
      <c r="J613">
        <v>98.794053950000006</v>
      </c>
      <c r="K613">
        <v>80.371926880000004</v>
      </c>
      <c r="L613">
        <v>50.122121980000003</v>
      </c>
      <c r="M613">
        <v>706.36639769999999</v>
      </c>
      <c r="O613">
        <v>446</v>
      </c>
      <c r="P613" t="s">
        <v>630</v>
      </c>
      <c r="Q613">
        <v>80.080938700000004</v>
      </c>
      <c r="R613">
        <v>11.433388170000001</v>
      </c>
      <c r="S613">
        <v>48.182513200000002</v>
      </c>
    </row>
    <row r="614" spans="1:19" x14ac:dyDescent="0.2">
      <c r="A614">
        <v>0</v>
      </c>
      <c r="B614" t="s">
        <v>630</v>
      </c>
      <c r="C614">
        <v>36.397222222222197</v>
      </c>
      <c r="D614">
        <v>6.78797013157308</v>
      </c>
      <c r="E614">
        <v>26.2059999999999</v>
      </c>
      <c r="G614">
        <v>525</v>
      </c>
      <c r="H614" t="s">
        <v>630</v>
      </c>
      <c r="I614">
        <v>80</v>
      </c>
      <c r="J614">
        <v>98.6507304</v>
      </c>
      <c r="K614">
        <v>70.109755680000006</v>
      </c>
      <c r="L614">
        <v>38.084397879999997</v>
      </c>
      <c r="M614">
        <v>498.23340669999999</v>
      </c>
      <c r="O614">
        <v>442</v>
      </c>
      <c r="P614" t="s">
        <v>631</v>
      </c>
      <c r="Q614">
        <v>80.02165033</v>
      </c>
      <c r="R614">
        <v>14.0356839</v>
      </c>
      <c r="S614">
        <v>48.234069380000001</v>
      </c>
    </row>
    <row r="615" spans="1:19" x14ac:dyDescent="0.2">
      <c r="A615">
        <v>0</v>
      </c>
      <c r="B615" t="s">
        <v>631</v>
      </c>
      <c r="C615">
        <v>38.703703703703702</v>
      </c>
      <c r="D615">
        <v>7.9900023856987898</v>
      </c>
      <c r="E615">
        <v>27.8666666666666</v>
      </c>
      <c r="G615">
        <v>498</v>
      </c>
      <c r="H615" t="s">
        <v>631</v>
      </c>
      <c r="I615">
        <v>80</v>
      </c>
      <c r="J615">
        <v>97.732608780000007</v>
      </c>
      <c r="K615">
        <v>76.311492540000003</v>
      </c>
      <c r="L615">
        <v>44.700179650000003</v>
      </c>
      <c r="M615">
        <v>612.41559229999996</v>
      </c>
      <c r="O615">
        <v>434</v>
      </c>
      <c r="P615" t="s">
        <v>632</v>
      </c>
      <c r="Q615">
        <v>80.058574879999995</v>
      </c>
      <c r="R615">
        <v>9.3871441759999996</v>
      </c>
      <c r="S615">
        <v>48.275200959999999</v>
      </c>
    </row>
    <row r="616" spans="1:19" x14ac:dyDescent="0.2">
      <c r="A616">
        <v>0</v>
      </c>
      <c r="B616" t="s">
        <v>632</v>
      </c>
      <c r="C616">
        <v>34.615277777777699</v>
      </c>
      <c r="D616">
        <v>6.3645769042506197</v>
      </c>
      <c r="E616">
        <v>24.922999999999998</v>
      </c>
      <c r="G616">
        <v>547</v>
      </c>
      <c r="H616" t="s">
        <v>632</v>
      </c>
      <c r="I616">
        <v>80</v>
      </c>
      <c r="J616">
        <v>98.594481619999996</v>
      </c>
      <c r="K616">
        <v>68.629514369999995</v>
      </c>
      <c r="L616">
        <v>36.472399889999998</v>
      </c>
      <c r="M616">
        <v>471.63070160000001</v>
      </c>
      <c r="O616">
        <v>388</v>
      </c>
      <c r="P616" t="s">
        <v>633</v>
      </c>
      <c r="Q616">
        <v>80.011904759999993</v>
      </c>
      <c r="R616">
        <v>10.774112990000001</v>
      </c>
      <c r="S616">
        <v>49.480635290000002</v>
      </c>
    </row>
    <row r="617" spans="1:19" x14ac:dyDescent="0.2">
      <c r="A617">
        <v>0</v>
      </c>
      <c r="B617" t="s">
        <v>633</v>
      </c>
      <c r="C617">
        <v>37.429166666666603</v>
      </c>
      <c r="D617">
        <v>7.7703736432863302</v>
      </c>
      <c r="E617">
        <v>26.948999999999899</v>
      </c>
      <c r="G617">
        <v>513</v>
      </c>
      <c r="H617" t="s">
        <v>633</v>
      </c>
      <c r="I617">
        <v>80</v>
      </c>
      <c r="J617">
        <v>98.681425070000003</v>
      </c>
      <c r="K617">
        <v>75.178657079999994</v>
      </c>
      <c r="L617">
        <v>43.804065659999999</v>
      </c>
      <c r="M617">
        <v>595.26912349999998</v>
      </c>
      <c r="O617">
        <v>421</v>
      </c>
      <c r="P617" t="s">
        <v>634</v>
      </c>
      <c r="Q617">
        <v>80.056051589999996</v>
      </c>
      <c r="R617">
        <v>12.13198577</v>
      </c>
      <c r="S617">
        <v>48.586563300000002</v>
      </c>
    </row>
    <row r="618" spans="1:19" x14ac:dyDescent="0.2">
      <c r="A618">
        <v>0</v>
      </c>
      <c r="B618" t="s">
        <v>634</v>
      </c>
      <c r="C618">
        <v>36.141666666666602</v>
      </c>
      <c r="D618">
        <v>7.6173914328252899</v>
      </c>
      <c r="E618">
        <v>26.021999999999998</v>
      </c>
      <c r="G618">
        <v>528</v>
      </c>
      <c r="H618" t="s">
        <v>634</v>
      </c>
      <c r="I618">
        <v>80</v>
      </c>
      <c r="J618">
        <v>98.64305822</v>
      </c>
      <c r="K618">
        <v>75.170686230000001</v>
      </c>
      <c r="L618">
        <v>43.777750259999998</v>
      </c>
      <c r="M618">
        <v>594.87715609999998</v>
      </c>
      <c r="O618">
        <v>484</v>
      </c>
      <c r="P618" t="s">
        <v>635</v>
      </c>
      <c r="Q618">
        <v>80.023679419999993</v>
      </c>
      <c r="R618">
        <v>11.75089075</v>
      </c>
      <c r="S618">
        <v>46.94608538</v>
      </c>
    </row>
    <row r="619" spans="1:19" x14ac:dyDescent="0.2">
      <c r="A619">
        <v>0</v>
      </c>
      <c r="B619" t="s">
        <v>635</v>
      </c>
      <c r="C619">
        <v>34.786111111111097</v>
      </c>
      <c r="D619">
        <v>6.4100522433095</v>
      </c>
      <c r="E619">
        <v>25.045999999999999</v>
      </c>
      <c r="G619">
        <v>545</v>
      </c>
      <c r="H619" t="s">
        <v>635</v>
      </c>
      <c r="I619">
        <v>80</v>
      </c>
      <c r="J619">
        <v>98.599593819999996</v>
      </c>
      <c r="K619">
        <v>68.992420420000002</v>
      </c>
      <c r="L619">
        <v>36.861055749999998</v>
      </c>
      <c r="M619">
        <v>478.02775000000003</v>
      </c>
      <c r="O619">
        <v>459</v>
      </c>
      <c r="P619" t="s">
        <v>636</v>
      </c>
      <c r="Q619">
        <v>80.048245609999995</v>
      </c>
      <c r="R619">
        <v>11.558374369999999</v>
      </c>
      <c r="S619">
        <v>47.902944249999997</v>
      </c>
    </row>
    <row r="620" spans="1:19" x14ac:dyDescent="0.2">
      <c r="A620">
        <v>0</v>
      </c>
      <c r="B620" t="s">
        <v>636</v>
      </c>
      <c r="C620">
        <v>34.813888888888798</v>
      </c>
      <c r="D620">
        <v>6.6749843225830503</v>
      </c>
      <c r="E620">
        <v>25.065999999999899</v>
      </c>
      <c r="G620">
        <v>545</v>
      </c>
      <c r="H620" t="s">
        <v>636</v>
      </c>
      <c r="I620">
        <v>80</v>
      </c>
      <c r="J620">
        <v>98.599593819999996</v>
      </c>
      <c r="K620">
        <v>70.820109149999993</v>
      </c>
      <c r="L620">
        <v>38.839907840000002</v>
      </c>
      <c r="M620">
        <v>510.9150697</v>
      </c>
      <c r="O620">
        <v>401</v>
      </c>
      <c r="P620" t="s">
        <v>637</v>
      </c>
      <c r="Q620">
        <v>80.067901230000004</v>
      </c>
      <c r="R620">
        <v>13.599619300000001</v>
      </c>
      <c r="S620">
        <v>49.19216333</v>
      </c>
    </row>
    <row r="621" spans="1:19" x14ac:dyDescent="0.2">
      <c r="A621">
        <v>0</v>
      </c>
      <c r="B621" t="s">
        <v>637</v>
      </c>
      <c r="C621">
        <v>39.2986111111111</v>
      </c>
      <c r="D621">
        <v>8.4690057299806103</v>
      </c>
      <c r="E621">
        <v>28.294999999999899</v>
      </c>
      <c r="G621">
        <v>490</v>
      </c>
      <c r="H621" t="s">
        <v>637</v>
      </c>
      <c r="I621">
        <v>80</v>
      </c>
      <c r="J621">
        <v>98.740283239999997</v>
      </c>
      <c r="K621">
        <v>77.709567899999996</v>
      </c>
      <c r="L621">
        <v>46.830979159999998</v>
      </c>
      <c r="M621">
        <v>647.98495360000004</v>
      </c>
      <c r="O621">
        <v>376</v>
      </c>
      <c r="P621" t="s">
        <v>638</v>
      </c>
      <c r="Q621">
        <v>80.00329567</v>
      </c>
      <c r="R621">
        <v>13.19102743</v>
      </c>
      <c r="S621">
        <v>49.720015510000003</v>
      </c>
    </row>
    <row r="622" spans="1:19" x14ac:dyDescent="0.2">
      <c r="A622">
        <v>0</v>
      </c>
      <c r="B622" t="s">
        <v>638</v>
      </c>
      <c r="C622">
        <v>39.598611111111097</v>
      </c>
      <c r="D622">
        <v>8.8094679798317692</v>
      </c>
      <c r="E622">
        <v>28.5109999999999</v>
      </c>
      <c r="G622">
        <v>487</v>
      </c>
      <c r="H622" t="s">
        <v>638</v>
      </c>
      <c r="I622">
        <v>80</v>
      </c>
      <c r="J622">
        <v>98.747962970000003</v>
      </c>
      <c r="K622">
        <v>79.359557179999996</v>
      </c>
      <c r="L622">
        <v>48.844593379999999</v>
      </c>
      <c r="M622">
        <v>683.62577490000001</v>
      </c>
      <c r="O622">
        <v>481</v>
      </c>
      <c r="P622" t="s">
        <v>639</v>
      </c>
      <c r="Q622">
        <v>80.130456350000003</v>
      </c>
      <c r="R622">
        <v>11.309407</v>
      </c>
      <c r="S622">
        <v>47.655762559999999</v>
      </c>
    </row>
    <row r="623" spans="1:19" x14ac:dyDescent="0.2">
      <c r="A623">
        <v>0</v>
      </c>
      <c r="B623" t="s">
        <v>639</v>
      </c>
      <c r="C623">
        <v>34.240277777777699</v>
      </c>
      <c r="D623">
        <v>6.3221622618345101</v>
      </c>
      <c r="E623">
        <v>24.652999999999999</v>
      </c>
      <c r="G623">
        <v>551</v>
      </c>
      <c r="H623" t="s">
        <v>639</v>
      </c>
      <c r="I623">
        <v>80</v>
      </c>
      <c r="J623">
        <v>98.584258009999999</v>
      </c>
      <c r="K623">
        <v>68.587215509999993</v>
      </c>
      <c r="L623">
        <v>36.423677920000003</v>
      </c>
      <c r="M623">
        <v>470.8425239</v>
      </c>
      <c r="O623">
        <v>419</v>
      </c>
      <c r="P623" t="s">
        <v>640</v>
      </c>
      <c r="Q623">
        <v>80.043300650000006</v>
      </c>
      <c r="R623">
        <v>7.4274915720000001</v>
      </c>
      <c r="S623">
        <v>48.544357329999997</v>
      </c>
    </row>
    <row r="624" spans="1:19" x14ac:dyDescent="0.2">
      <c r="A624">
        <v>0</v>
      </c>
      <c r="B624" t="s">
        <v>640</v>
      </c>
      <c r="C624">
        <v>33.637278582930698</v>
      </c>
      <c r="D624">
        <v>4.7435920640182996</v>
      </c>
      <c r="E624">
        <v>24.218840579710101</v>
      </c>
      <c r="G624">
        <v>559</v>
      </c>
      <c r="H624" t="s">
        <v>640</v>
      </c>
      <c r="I624">
        <v>80</v>
      </c>
      <c r="J624">
        <v>68.009031649999997</v>
      </c>
      <c r="K624">
        <v>84.143983349999999</v>
      </c>
      <c r="L624">
        <v>37.818352679999997</v>
      </c>
      <c r="M624">
        <v>546.45310600000005</v>
      </c>
      <c r="O624">
        <v>434</v>
      </c>
      <c r="P624" t="s">
        <v>641</v>
      </c>
      <c r="Q624">
        <v>80.025462959999999</v>
      </c>
      <c r="R624">
        <v>12.450479680000001</v>
      </c>
      <c r="S624">
        <v>48.3061577</v>
      </c>
    </row>
    <row r="625" spans="1:19" x14ac:dyDescent="0.2">
      <c r="A625">
        <v>0</v>
      </c>
      <c r="B625" t="s">
        <v>641</v>
      </c>
      <c r="C625">
        <v>36.806944444444397</v>
      </c>
      <c r="D625">
        <v>7.47531840285383</v>
      </c>
      <c r="E625">
        <v>26.500999999999902</v>
      </c>
      <c r="G625">
        <v>521</v>
      </c>
      <c r="H625" t="s">
        <v>641</v>
      </c>
      <c r="I625">
        <v>80</v>
      </c>
      <c r="J625">
        <v>98.660960889999998</v>
      </c>
      <c r="K625">
        <v>73.902057130000003</v>
      </c>
      <c r="L625">
        <v>42.32025514</v>
      </c>
      <c r="M625">
        <v>569.76493010000002</v>
      </c>
      <c r="O625">
        <v>436</v>
      </c>
      <c r="P625" t="s">
        <v>642</v>
      </c>
      <c r="Q625">
        <v>80.071563089999998</v>
      </c>
      <c r="R625">
        <v>12.03830627</v>
      </c>
      <c r="S625">
        <v>48.504959599999999</v>
      </c>
    </row>
    <row r="626" spans="1:19" x14ac:dyDescent="0.2">
      <c r="A626">
        <v>0</v>
      </c>
      <c r="B626" t="s">
        <v>642</v>
      </c>
      <c r="C626">
        <v>37.3402777777777</v>
      </c>
      <c r="D626">
        <v>7.4505547987619103</v>
      </c>
      <c r="E626">
        <v>26.884999999999899</v>
      </c>
      <c r="G626">
        <v>514</v>
      </c>
      <c r="H626" t="s">
        <v>642</v>
      </c>
      <c r="I626">
        <v>80</v>
      </c>
      <c r="J626">
        <v>98.678866819999996</v>
      </c>
      <c r="K626">
        <v>73.497966750000003</v>
      </c>
      <c r="L626">
        <v>41.866309989999998</v>
      </c>
      <c r="M626">
        <v>561.97252149999997</v>
      </c>
      <c r="O626">
        <v>466</v>
      </c>
      <c r="P626" t="s">
        <v>643</v>
      </c>
      <c r="Q626">
        <v>80.074372760000003</v>
      </c>
      <c r="R626">
        <v>12.224831229999999</v>
      </c>
      <c r="S626">
        <v>47.817915239999998</v>
      </c>
    </row>
    <row r="627" spans="1:19" x14ac:dyDescent="0.2">
      <c r="A627">
        <v>0</v>
      </c>
      <c r="B627" t="s">
        <v>643</v>
      </c>
      <c r="C627">
        <v>35.474999999999902</v>
      </c>
      <c r="D627">
        <v>6.63095961393197</v>
      </c>
      <c r="E627">
        <v>25.542000000000002</v>
      </c>
      <c r="G627">
        <v>536</v>
      </c>
      <c r="H627" t="s">
        <v>643</v>
      </c>
      <c r="I627">
        <v>80</v>
      </c>
      <c r="J627">
        <v>98.622602000000001</v>
      </c>
      <c r="K627">
        <v>69.781185809999997</v>
      </c>
      <c r="L627">
        <v>37.71751123</v>
      </c>
      <c r="M627">
        <v>492.17271240000002</v>
      </c>
      <c r="O627">
        <v>387</v>
      </c>
      <c r="P627" t="s">
        <v>644</v>
      </c>
      <c r="Q627">
        <v>80.067460319999995</v>
      </c>
      <c r="R627">
        <v>13.73301305</v>
      </c>
      <c r="S627">
        <v>49.579385369999997</v>
      </c>
    </row>
    <row r="628" spans="1:19" x14ac:dyDescent="0.2">
      <c r="A628">
        <v>0</v>
      </c>
      <c r="B628" t="s">
        <v>644</v>
      </c>
      <c r="C628">
        <v>40.253928170594797</v>
      </c>
      <c r="D628">
        <v>8.7005026240401708</v>
      </c>
      <c r="E628">
        <v>28.982828282828201</v>
      </c>
      <c r="G628">
        <v>478</v>
      </c>
      <c r="H628" t="s">
        <v>644</v>
      </c>
      <c r="I628">
        <v>80</v>
      </c>
      <c r="J628">
        <v>97.783295719999998</v>
      </c>
      <c r="K628">
        <v>79.086383889999993</v>
      </c>
      <c r="L628">
        <v>48.035021469999997</v>
      </c>
      <c r="M628">
        <v>671.03353030000005</v>
      </c>
      <c r="O628">
        <v>461</v>
      </c>
      <c r="P628" t="s">
        <v>645</v>
      </c>
      <c r="Q628">
        <v>80.040598290000005</v>
      </c>
      <c r="R628">
        <v>13.209333470000001</v>
      </c>
      <c r="S628">
        <v>47.648960379999998</v>
      </c>
    </row>
    <row r="629" spans="1:19" x14ac:dyDescent="0.2">
      <c r="A629">
        <v>0</v>
      </c>
      <c r="B629" t="s">
        <v>645</v>
      </c>
      <c r="C629">
        <v>37.012499999999903</v>
      </c>
      <c r="D629">
        <v>7.6553740734053504</v>
      </c>
      <c r="E629">
        <v>26.648999999999901</v>
      </c>
      <c r="G629">
        <v>517</v>
      </c>
      <c r="H629" t="s">
        <v>645</v>
      </c>
      <c r="I629">
        <v>80</v>
      </c>
      <c r="J629">
        <v>98.671192450000007</v>
      </c>
      <c r="K629">
        <v>74.917473110000003</v>
      </c>
      <c r="L629">
        <v>43.495717509999999</v>
      </c>
      <c r="M629">
        <v>589.95943569999997</v>
      </c>
      <c r="O629">
        <v>450</v>
      </c>
      <c r="P629" t="s">
        <v>646</v>
      </c>
      <c r="Q629">
        <v>80.012626260000005</v>
      </c>
      <c r="R629">
        <v>11.20321379</v>
      </c>
      <c r="S629">
        <v>47.752656590000001</v>
      </c>
    </row>
    <row r="630" spans="1:19" x14ac:dyDescent="0.2">
      <c r="A630">
        <v>0</v>
      </c>
      <c r="B630" t="s">
        <v>646</v>
      </c>
      <c r="C630">
        <v>34.1527777777777</v>
      </c>
      <c r="D630">
        <v>6.6357049896352196</v>
      </c>
      <c r="E630">
        <v>24.5899999999999</v>
      </c>
      <c r="G630">
        <v>551</v>
      </c>
      <c r="H630" t="s">
        <v>646</v>
      </c>
      <c r="I630">
        <v>80</v>
      </c>
      <c r="J630">
        <v>98.584258009999999</v>
      </c>
      <c r="K630">
        <v>70.647322239999994</v>
      </c>
      <c r="L630">
        <v>38.64460425</v>
      </c>
      <c r="M630">
        <v>507.67002459999998</v>
      </c>
      <c r="O630">
        <v>450</v>
      </c>
      <c r="P630" t="s">
        <v>647</v>
      </c>
      <c r="Q630">
        <v>80.024250440000003</v>
      </c>
      <c r="R630">
        <v>12.22842451</v>
      </c>
      <c r="S630">
        <v>48.046850820000003</v>
      </c>
    </row>
    <row r="631" spans="1:19" x14ac:dyDescent="0.2">
      <c r="A631">
        <v>0</v>
      </c>
      <c r="B631" t="s">
        <v>647</v>
      </c>
      <c r="C631">
        <v>37.024999999999999</v>
      </c>
      <c r="D631">
        <v>6.8110042889092002</v>
      </c>
      <c r="E631">
        <v>26.658000000000001</v>
      </c>
      <c r="G631">
        <v>517</v>
      </c>
      <c r="H631" t="s">
        <v>647</v>
      </c>
      <c r="I631">
        <v>80</v>
      </c>
      <c r="J631">
        <v>98.671192450000007</v>
      </c>
      <c r="K631">
        <v>69.822534340000004</v>
      </c>
      <c r="L631">
        <v>37.780828270000001</v>
      </c>
      <c r="M631">
        <v>493.15802980000001</v>
      </c>
      <c r="O631">
        <v>399</v>
      </c>
      <c r="P631" t="s">
        <v>648</v>
      </c>
      <c r="Q631">
        <v>80.055555560000002</v>
      </c>
      <c r="R631">
        <v>13.733244709999999</v>
      </c>
      <c r="S631">
        <v>49.161534109999998</v>
      </c>
    </row>
    <row r="632" spans="1:19" x14ac:dyDescent="0.2">
      <c r="A632">
        <v>0</v>
      </c>
      <c r="B632" t="s">
        <v>648</v>
      </c>
      <c r="C632">
        <v>38.977777777777703</v>
      </c>
      <c r="D632">
        <v>8.4322844388509601</v>
      </c>
      <c r="E632">
        <v>28.063999999999901</v>
      </c>
      <c r="G632">
        <v>493</v>
      </c>
      <c r="H632" t="s">
        <v>648</v>
      </c>
      <c r="I632">
        <v>80</v>
      </c>
      <c r="J632">
        <v>98.732604089999995</v>
      </c>
      <c r="K632">
        <v>77.777807839999994</v>
      </c>
      <c r="L632">
        <v>46.90961515</v>
      </c>
      <c r="M632">
        <v>649.38341869999999</v>
      </c>
      <c r="O632">
        <v>440</v>
      </c>
      <c r="P632" t="s">
        <v>649</v>
      </c>
      <c r="Q632">
        <v>80.019841270000001</v>
      </c>
      <c r="R632">
        <v>11.360429720000001</v>
      </c>
      <c r="S632">
        <v>48.304167100000001</v>
      </c>
    </row>
    <row r="633" spans="1:19" x14ac:dyDescent="0.2">
      <c r="A633">
        <v>0</v>
      </c>
      <c r="B633" t="s">
        <v>649</v>
      </c>
      <c r="C633">
        <v>35.5</v>
      </c>
      <c r="D633">
        <v>6.7700693366329299</v>
      </c>
      <c r="E633">
        <v>25.56</v>
      </c>
      <c r="G633">
        <v>536</v>
      </c>
      <c r="H633" t="s">
        <v>649</v>
      </c>
      <c r="I633">
        <v>80</v>
      </c>
      <c r="J633">
        <v>98.622602000000001</v>
      </c>
      <c r="K633">
        <v>70.595200489999996</v>
      </c>
      <c r="L633">
        <v>38.602611830000001</v>
      </c>
      <c r="M633">
        <v>506.91454700000003</v>
      </c>
      <c r="O633">
        <v>431</v>
      </c>
      <c r="P633" t="s">
        <v>650</v>
      </c>
      <c r="Q633">
        <v>80.023217250000002</v>
      </c>
      <c r="R633">
        <v>14.208498390000001</v>
      </c>
      <c r="S633">
        <v>48.682114679999998</v>
      </c>
    </row>
    <row r="634" spans="1:19" x14ac:dyDescent="0.2">
      <c r="A634">
        <v>0</v>
      </c>
      <c r="B634" t="s">
        <v>650</v>
      </c>
      <c r="C634">
        <v>38.320833333333297</v>
      </c>
      <c r="D634">
        <v>8.1893128776241593</v>
      </c>
      <c r="E634">
        <v>27.590999999999902</v>
      </c>
      <c r="G634">
        <v>502</v>
      </c>
      <c r="H634" t="s">
        <v>650</v>
      </c>
      <c r="I634">
        <v>80</v>
      </c>
      <c r="J634">
        <v>98.709570249999999</v>
      </c>
      <c r="K634">
        <v>76.843037359999997</v>
      </c>
      <c r="L634">
        <v>45.778144750000003</v>
      </c>
      <c r="M634">
        <v>629.56010330000004</v>
      </c>
      <c r="O634">
        <v>443</v>
      </c>
      <c r="P634" t="s">
        <v>651</v>
      </c>
      <c r="Q634">
        <v>80.004273499999996</v>
      </c>
      <c r="R634">
        <v>5.2785223300000004</v>
      </c>
      <c r="S634">
        <v>48.137757049999998</v>
      </c>
    </row>
    <row r="635" spans="1:19" x14ac:dyDescent="0.2">
      <c r="A635">
        <v>0</v>
      </c>
      <c r="B635" t="s">
        <v>651</v>
      </c>
      <c r="C635">
        <v>34.635076252723302</v>
      </c>
      <c r="D635">
        <v>3.30890131194937</v>
      </c>
      <c r="E635">
        <v>24.937254901960699</v>
      </c>
      <c r="G635">
        <v>547</v>
      </c>
      <c r="H635" t="s">
        <v>651</v>
      </c>
      <c r="I635">
        <v>80</v>
      </c>
      <c r="J635">
        <v>50.283185629999998</v>
      </c>
      <c r="K635">
        <v>91.473410709999996</v>
      </c>
      <c r="L635">
        <v>33.044745450000001</v>
      </c>
      <c r="M635">
        <v>499.70069580000001</v>
      </c>
      <c r="O635">
        <v>558</v>
      </c>
      <c r="P635" t="s">
        <v>652</v>
      </c>
      <c r="Q635">
        <v>80.018518520000001</v>
      </c>
      <c r="R635">
        <v>0.41161706399999998</v>
      </c>
      <c r="S635">
        <v>41.686522480000001</v>
      </c>
    </row>
    <row r="636" spans="1:19" x14ac:dyDescent="0.2">
      <c r="A636">
        <v>0</v>
      </c>
      <c r="B636" t="s">
        <v>652</v>
      </c>
      <c r="C636">
        <v>31.8888888888888</v>
      </c>
      <c r="D636">
        <v>0.22165506967402701</v>
      </c>
      <c r="E636">
        <v>22.96</v>
      </c>
      <c r="G636">
        <v>580</v>
      </c>
      <c r="H636" t="s">
        <v>652</v>
      </c>
      <c r="I636">
        <v>80</v>
      </c>
      <c r="J636">
        <v>4.9255084289999997</v>
      </c>
      <c r="K636">
        <v>186.77847829999999</v>
      </c>
      <c r="L636">
        <v>13.495675070000001</v>
      </c>
      <c r="M636">
        <v>301.07629680000002</v>
      </c>
      <c r="O636">
        <v>457</v>
      </c>
      <c r="P636" t="s">
        <v>653</v>
      </c>
      <c r="Q636">
        <v>80.017489710000007</v>
      </c>
      <c r="R636">
        <v>10.667663340000001</v>
      </c>
      <c r="S636">
        <v>47.722426339999998</v>
      </c>
    </row>
    <row r="637" spans="1:19" x14ac:dyDescent="0.2">
      <c r="A637">
        <v>0</v>
      </c>
      <c r="B637" t="s">
        <v>653</v>
      </c>
      <c r="C637">
        <v>34.977553310886599</v>
      </c>
      <c r="D637">
        <v>6.3338607674783098</v>
      </c>
      <c r="E637">
        <v>25.1838383838383</v>
      </c>
      <c r="G637">
        <v>541</v>
      </c>
      <c r="H637" t="s">
        <v>653</v>
      </c>
      <c r="I637">
        <v>80</v>
      </c>
      <c r="J637">
        <v>97.623720820000003</v>
      </c>
      <c r="K637">
        <v>69.01534934</v>
      </c>
      <c r="L637">
        <v>36.520491929999999</v>
      </c>
      <c r="M637">
        <v>473.69692209999999</v>
      </c>
      <c r="O637">
        <v>416</v>
      </c>
      <c r="P637" t="s">
        <v>654</v>
      </c>
      <c r="Q637">
        <v>80.049663300000006</v>
      </c>
      <c r="R637">
        <v>13.94034604</v>
      </c>
      <c r="S637">
        <v>48.890157670000001</v>
      </c>
    </row>
    <row r="638" spans="1:19" x14ac:dyDescent="0.2">
      <c r="A638">
        <v>0</v>
      </c>
      <c r="B638" t="s">
        <v>654</v>
      </c>
      <c r="C638">
        <v>38.209722222222197</v>
      </c>
      <c r="D638">
        <v>8.0332605457423991</v>
      </c>
      <c r="E638">
        <v>27.510999999999999</v>
      </c>
      <c r="G638">
        <v>503</v>
      </c>
      <c r="H638" t="s">
        <v>654</v>
      </c>
      <c r="I638">
        <v>80</v>
      </c>
      <c r="J638">
        <v>98.707011269999995</v>
      </c>
      <c r="K638">
        <v>76.01533422</v>
      </c>
      <c r="L638">
        <v>44.796109970000003</v>
      </c>
      <c r="M638">
        <v>612.43135459999996</v>
      </c>
      <c r="O638">
        <v>375</v>
      </c>
      <c r="P638" t="s">
        <v>655</v>
      </c>
      <c r="Q638">
        <v>80.008051530000003</v>
      </c>
      <c r="R638">
        <v>15.269593199999999</v>
      </c>
      <c r="S638">
        <v>49.677285380000001</v>
      </c>
    </row>
    <row r="639" spans="1:19" x14ac:dyDescent="0.2">
      <c r="A639">
        <v>0</v>
      </c>
      <c r="B639" t="s">
        <v>655</v>
      </c>
      <c r="C639">
        <v>41.9722222222222</v>
      </c>
      <c r="D639">
        <v>9.6007338529079593</v>
      </c>
      <c r="E639">
        <v>30.22</v>
      </c>
      <c r="G639">
        <v>457</v>
      </c>
      <c r="H639" t="s">
        <v>655</v>
      </c>
      <c r="I639">
        <v>80</v>
      </c>
      <c r="J639">
        <v>98.824793229999997</v>
      </c>
      <c r="K639">
        <v>81.849972840000007</v>
      </c>
      <c r="L639">
        <v>51.998746560000001</v>
      </c>
      <c r="M639">
        <v>740.12368049999998</v>
      </c>
      <c r="O639">
        <v>373</v>
      </c>
      <c r="P639" t="s">
        <v>656</v>
      </c>
      <c r="Q639">
        <v>80.025326800000002</v>
      </c>
      <c r="R639">
        <v>15.2078013</v>
      </c>
      <c r="S639">
        <v>49.773294870000001</v>
      </c>
    </row>
    <row r="640" spans="1:19" x14ac:dyDescent="0.2">
      <c r="A640">
        <v>0</v>
      </c>
      <c r="B640" t="s">
        <v>656</v>
      </c>
      <c r="C640">
        <v>41.836111111111101</v>
      </c>
      <c r="D640">
        <v>9.7150752591280103</v>
      </c>
      <c r="E640">
        <v>30.1219999999999</v>
      </c>
      <c r="G640">
        <v>461</v>
      </c>
      <c r="H640" t="s">
        <v>656</v>
      </c>
      <c r="I640">
        <v>80</v>
      </c>
      <c r="J640">
        <v>98.81454574</v>
      </c>
      <c r="K640">
        <v>82.712869830000002</v>
      </c>
      <c r="L640">
        <v>53.095405120000002</v>
      </c>
      <c r="M640">
        <v>760.06236200000001</v>
      </c>
      <c r="O640">
        <v>399</v>
      </c>
      <c r="P640" t="s">
        <v>657</v>
      </c>
      <c r="Q640">
        <v>80.032828280000004</v>
      </c>
      <c r="R640">
        <v>11.51367063</v>
      </c>
      <c r="S640">
        <v>49.124705329999998</v>
      </c>
    </row>
    <row r="641" spans="1:19" x14ac:dyDescent="0.2">
      <c r="A641">
        <v>0</v>
      </c>
      <c r="B641" t="s">
        <v>657</v>
      </c>
      <c r="C641">
        <v>37.537500000000001</v>
      </c>
      <c r="D641">
        <v>7.4747764781210799</v>
      </c>
      <c r="E641">
        <v>27.026999999999902</v>
      </c>
      <c r="G641">
        <v>512</v>
      </c>
      <c r="H641" t="s">
        <v>657</v>
      </c>
      <c r="I641">
        <v>80</v>
      </c>
      <c r="J641">
        <v>98.683983389999995</v>
      </c>
      <c r="K641">
        <v>73.521370000000005</v>
      </c>
      <c r="L641">
        <v>41.895148589999998</v>
      </c>
      <c r="M641">
        <v>562.45715329999996</v>
      </c>
      <c r="O641">
        <v>386</v>
      </c>
      <c r="P641" t="s">
        <v>658</v>
      </c>
      <c r="Q641">
        <v>80.043650790000001</v>
      </c>
      <c r="R641">
        <v>13.73181078</v>
      </c>
      <c r="S641">
        <v>49.381835180000003</v>
      </c>
    </row>
    <row r="642" spans="1:19" x14ac:dyDescent="0.2">
      <c r="A642">
        <v>0</v>
      </c>
      <c r="B642" t="s">
        <v>658</v>
      </c>
      <c r="C642">
        <v>38.761111111110999</v>
      </c>
      <c r="D642">
        <v>8.4873801200132899</v>
      </c>
      <c r="E642">
        <v>27.907999999999902</v>
      </c>
      <c r="G642">
        <v>497</v>
      </c>
      <c r="H642" t="s">
        <v>658</v>
      </c>
      <c r="I642">
        <v>80</v>
      </c>
      <c r="J642">
        <v>98.722366170000001</v>
      </c>
      <c r="K642">
        <v>78.468507900000006</v>
      </c>
      <c r="L642">
        <v>47.741518259999999</v>
      </c>
      <c r="M642">
        <v>664.0901427</v>
      </c>
      <c r="O642">
        <v>404</v>
      </c>
      <c r="P642" t="s">
        <v>659</v>
      </c>
      <c r="Q642">
        <v>80.177083330000002</v>
      </c>
      <c r="R642">
        <v>13.54672933</v>
      </c>
      <c r="S642">
        <v>49.049237230000003</v>
      </c>
    </row>
    <row r="643" spans="1:19" x14ac:dyDescent="0.2">
      <c r="A643">
        <v>0</v>
      </c>
      <c r="B643" t="s">
        <v>659</v>
      </c>
      <c r="C643">
        <v>37.8402777777777</v>
      </c>
      <c r="D643">
        <v>7.8185201214989197</v>
      </c>
      <c r="E643">
        <v>27.244999999999902</v>
      </c>
      <c r="G643">
        <v>509</v>
      </c>
      <c r="H643" t="s">
        <v>659</v>
      </c>
      <c r="I643">
        <v>80</v>
      </c>
      <c r="J643">
        <v>98.691658750000002</v>
      </c>
      <c r="K643">
        <v>75.551748500000002</v>
      </c>
      <c r="L643">
        <v>44.244507900000002</v>
      </c>
      <c r="M643">
        <v>602.87792960000002</v>
      </c>
      <c r="O643">
        <v>371</v>
      </c>
      <c r="P643" t="s">
        <v>660</v>
      </c>
      <c r="Q643">
        <v>80.240079370000004</v>
      </c>
      <c r="R643">
        <v>16.075096949999999</v>
      </c>
      <c r="S643">
        <v>50.019872079999999</v>
      </c>
    </row>
    <row r="644" spans="1:19" x14ac:dyDescent="0.2">
      <c r="A644">
        <v>0</v>
      </c>
      <c r="B644" t="s">
        <v>660</v>
      </c>
      <c r="C644">
        <v>42.4027777777777</v>
      </c>
      <c r="D644">
        <v>10.4554795325407</v>
      </c>
      <c r="E644">
        <v>30.529999999999902</v>
      </c>
      <c r="G644">
        <v>453</v>
      </c>
      <c r="H644" t="s">
        <v>660</v>
      </c>
      <c r="I644">
        <v>80</v>
      </c>
      <c r="J644">
        <v>98.835041770000004</v>
      </c>
      <c r="K644">
        <v>85.48840319</v>
      </c>
      <c r="L644">
        <v>56.730321109999998</v>
      </c>
      <c r="M644">
        <v>826.82828070000005</v>
      </c>
      <c r="O644">
        <v>462</v>
      </c>
      <c r="P644" t="s">
        <v>661</v>
      </c>
      <c r="Q644">
        <v>80.071637429999996</v>
      </c>
      <c r="R644">
        <v>11.16690651</v>
      </c>
      <c r="S644">
        <v>47.775109059999998</v>
      </c>
    </row>
    <row r="645" spans="1:19" x14ac:dyDescent="0.2">
      <c r="A645">
        <v>0</v>
      </c>
      <c r="B645" t="s">
        <v>661</v>
      </c>
      <c r="C645">
        <v>34.684722222222199</v>
      </c>
      <c r="D645">
        <v>6.3211208238698404</v>
      </c>
      <c r="E645">
        <v>24.9729999999999</v>
      </c>
      <c r="G645">
        <v>546</v>
      </c>
      <c r="H645" t="s">
        <v>661</v>
      </c>
      <c r="I645">
        <v>80</v>
      </c>
      <c r="J645">
        <v>98.59703768</v>
      </c>
      <c r="K645">
        <v>68.291358239999994</v>
      </c>
      <c r="L645">
        <v>36.114802910000002</v>
      </c>
      <c r="M645">
        <v>465.75175460000003</v>
      </c>
      <c r="O645">
        <v>398</v>
      </c>
      <c r="P645" t="s">
        <v>662</v>
      </c>
      <c r="Q645">
        <v>80.223794549999994</v>
      </c>
      <c r="R645">
        <v>11.93306357</v>
      </c>
      <c r="S645">
        <v>49.203604519999999</v>
      </c>
    </row>
    <row r="646" spans="1:19" x14ac:dyDescent="0.2">
      <c r="A646">
        <v>0</v>
      </c>
      <c r="B646" t="s">
        <v>662</v>
      </c>
      <c r="C646">
        <v>36.842031425364702</v>
      </c>
      <c r="D646">
        <v>7.9046484548934099</v>
      </c>
      <c r="E646">
        <v>26.5262626262626</v>
      </c>
      <c r="G646">
        <v>521</v>
      </c>
      <c r="H646" t="s">
        <v>662</v>
      </c>
      <c r="I646">
        <v>80</v>
      </c>
      <c r="J646">
        <v>97.674351290000004</v>
      </c>
      <c r="K646">
        <v>77.214163529999993</v>
      </c>
      <c r="L646">
        <v>45.73665081</v>
      </c>
      <c r="M646">
        <v>630.64234069999998</v>
      </c>
      <c r="O646">
        <v>410</v>
      </c>
      <c r="P646" t="s">
        <v>663</v>
      </c>
      <c r="Q646">
        <v>80.012820509999997</v>
      </c>
      <c r="R646">
        <v>13.522138630000001</v>
      </c>
      <c r="S646">
        <v>48.880227599999998</v>
      </c>
    </row>
    <row r="647" spans="1:19" x14ac:dyDescent="0.2">
      <c r="A647">
        <v>0</v>
      </c>
      <c r="B647" t="s">
        <v>663</v>
      </c>
      <c r="C647">
        <v>39.158333333333303</v>
      </c>
      <c r="D647">
        <v>8.0325136320890103</v>
      </c>
      <c r="E647">
        <v>28.1939999999999</v>
      </c>
      <c r="G647">
        <v>491</v>
      </c>
      <c r="H647" t="s">
        <v>663</v>
      </c>
      <c r="I647">
        <v>80</v>
      </c>
      <c r="J647">
        <v>98.737723450000004</v>
      </c>
      <c r="K647">
        <v>75.581595960000001</v>
      </c>
      <c r="L647">
        <v>44.30014087</v>
      </c>
      <c r="M647">
        <v>603.7658715</v>
      </c>
      <c r="O647">
        <v>444</v>
      </c>
      <c r="P647" t="s">
        <v>664</v>
      </c>
      <c r="Q647">
        <v>80.120370370000003</v>
      </c>
      <c r="R647">
        <v>12.41621346</v>
      </c>
      <c r="S647">
        <v>48.14141</v>
      </c>
    </row>
    <row r="648" spans="1:19" x14ac:dyDescent="0.2">
      <c r="A648">
        <v>0</v>
      </c>
      <c r="B648" t="s">
        <v>664</v>
      </c>
      <c r="C648">
        <v>37.038888888888799</v>
      </c>
      <c r="D648">
        <v>7.4838878822146597</v>
      </c>
      <c r="E648">
        <v>26.6679999999999</v>
      </c>
      <c r="G648">
        <v>517</v>
      </c>
      <c r="H648" t="s">
        <v>664</v>
      </c>
      <c r="I648">
        <v>80</v>
      </c>
      <c r="J648">
        <v>98.671192450000007</v>
      </c>
      <c r="K648">
        <v>74.009489540000004</v>
      </c>
      <c r="L648">
        <v>42.447789180000001</v>
      </c>
      <c r="M648">
        <v>571.93431420000002</v>
      </c>
      <c r="O648">
        <v>448</v>
      </c>
      <c r="P648" t="s">
        <v>665</v>
      </c>
      <c r="Q648">
        <v>80.008652089999998</v>
      </c>
      <c r="R648">
        <v>12.20099085</v>
      </c>
      <c r="S648">
        <v>48.19365706</v>
      </c>
    </row>
    <row r="649" spans="1:19" x14ac:dyDescent="0.2">
      <c r="A649">
        <v>0</v>
      </c>
      <c r="B649" t="s">
        <v>665</v>
      </c>
      <c r="C649">
        <v>36.772222222222197</v>
      </c>
      <c r="D649">
        <v>6.9976997155340799</v>
      </c>
      <c r="E649">
        <v>26.4759999999999</v>
      </c>
      <c r="G649">
        <v>521</v>
      </c>
      <c r="H649" t="s">
        <v>665</v>
      </c>
      <c r="I649">
        <v>80</v>
      </c>
      <c r="J649">
        <v>98.660960889999998</v>
      </c>
      <c r="K649">
        <v>71.333503919999998</v>
      </c>
      <c r="L649">
        <v>39.429596859999997</v>
      </c>
      <c r="M649">
        <v>520.71676890000003</v>
      </c>
      <c r="O649">
        <v>453</v>
      </c>
      <c r="P649" t="s">
        <v>666</v>
      </c>
      <c r="Q649">
        <v>80.042976940000003</v>
      </c>
      <c r="R649">
        <v>10.75509458</v>
      </c>
      <c r="S649">
        <v>48.047961239999999</v>
      </c>
    </row>
    <row r="650" spans="1:19" x14ac:dyDescent="0.2">
      <c r="A650">
        <v>0</v>
      </c>
      <c r="B650" t="s">
        <v>666</v>
      </c>
      <c r="C650">
        <v>35.25</v>
      </c>
      <c r="D650">
        <v>6.7027465768628298</v>
      </c>
      <c r="E650">
        <v>25.3799999999999</v>
      </c>
      <c r="G650">
        <v>538</v>
      </c>
      <c r="H650" t="s">
        <v>666</v>
      </c>
      <c r="I650">
        <v>80</v>
      </c>
      <c r="J650">
        <v>98.617488600000001</v>
      </c>
      <c r="K650">
        <v>70.384329080000001</v>
      </c>
      <c r="L650">
        <v>38.370350850000001</v>
      </c>
      <c r="M650">
        <v>503.0442165</v>
      </c>
      <c r="O650">
        <v>462</v>
      </c>
      <c r="P650" t="s">
        <v>667</v>
      </c>
      <c r="Q650">
        <v>80.063620069999999</v>
      </c>
      <c r="R650">
        <v>12.400031909999999</v>
      </c>
      <c r="S650">
        <v>47.60992049</v>
      </c>
    </row>
    <row r="651" spans="1:19" x14ac:dyDescent="0.2">
      <c r="A651">
        <v>0</v>
      </c>
      <c r="B651" t="s">
        <v>667</v>
      </c>
      <c r="C651">
        <v>36.266666666666602</v>
      </c>
      <c r="D651">
        <v>7.3028630303295099</v>
      </c>
      <c r="E651">
        <v>26.111999999999998</v>
      </c>
      <c r="G651">
        <v>526</v>
      </c>
      <c r="H651" t="s">
        <v>667</v>
      </c>
      <c r="I651">
        <v>80</v>
      </c>
      <c r="J651">
        <v>98.648172939999995</v>
      </c>
      <c r="K651">
        <v>73.295449469999994</v>
      </c>
      <c r="L651">
        <v>41.622959109999996</v>
      </c>
      <c r="M651">
        <v>557.86694260000002</v>
      </c>
      <c r="O651">
        <v>429</v>
      </c>
      <c r="P651" t="s">
        <v>668</v>
      </c>
      <c r="Q651">
        <v>80.021367519999998</v>
      </c>
      <c r="R651">
        <v>13.37302502</v>
      </c>
      <c r="S651">
        <v>48.603769079999999</v>
      </c>
    </row>
    <row r="652" spans="1:19" x14ac:dyDescent="0.2">
      <c r="A652">
        <v>0</v>
      </c>
      <c r="B652" t="s">
        <v>668</v>
      </c>
      <c r="C652">
        <v>37.3611111111111</v>
      </c>
      <c r="D652">
        <v>7.5076556014353901</v>
      </c>
      <c r="E652">
        <v>26.9</v>
      </c>
      <c r="G652">
        <v>513</v>
      </c>
      <c r="H652" t="s">
        <v>668</v>
      </c>
      <c r="I652">
        <v>80</v>
      </c>
      <c r="J652">
        <v>98.681425070000003</v>
      </c>
      <c r="K652">
        <v>73.855349129999993</v>
      </c>
      <c r="L652">
        <v>42.275544019999998</v>
      </c>
      <c r="M652">
        <v>568.96700569999996</v>
      </c>
      <c r="O652">
        <v>468</v>
      </c>
      <c r="P652" t="s">
        <v>669</v>
      </c>
      <c r="Q652">
        <v>80.009259259999993</v>
      </c>
      <c r="R652">
        <v>5.732990987</v>
      </c>
      <c r="S652">
        <v>46.522273900000002</v>
      </c>
    </row>
    <row r="653" spans="1:19" x14ac:dyDescent="0.2">
      <c r="A653">
        <v>0</v>
      </c>
      <c r="B653" t="s">
        <v>669</v>
      </c>
      <c r="C653">
        <v>33.851686507936499</v>
      </c>
      <c r="D653">
        <v>3.51304435877412</v>
      </c>
      <c r="E653">
        <v>24.373214285714202</v>
      </c>
      <c r="G653">
        <v>556</v>
      </c>
      <c r="H653" t="s">
        <v>669</v>
      </c>
      <c r="I653">
        <v>80</v>
      </c>
      <c r="J653">
        <v>55.200028799999998</v>
      </c>
      <c r="K653">
        <v>86.441597020000003</v>
      </c>
      <c r="L653">
        <v>32.394758719999999</v>
      </c>
      <c r="M653">
        <v>475.00466549999999</v>
      </c>
      <c r="O653">
        <v>448</v>
      </c>
      <c r="P653" t="s">
        <v>670</v>
      </c>
      <c r="Q653">
        <v>80.076388890000004</v>
      </c>
      <c r="R653">
        <v>11.378380630000001</v>
      </c>
      <c r="S653">
        <v>47.960474670000004</v>
      </c>
    </row>
    <row r="654" spans="1:19" x14ac:dyDescent="0.2">
      <c r="A654">
        <v>0</v>
      </c>
      <c r="B654" t="s">
        <v>670</v>
      </c>
      <c r="C654">
        <v>35.627289377289301</v>
      </c>
      <c r="D654">
        <v>6.3646978555677904</v>
      </c>
      <c r="E654">
        <v>25.651648351648301</v>
      </c>
      <c r="G654">
        <v>535</v>
      </c>
      <c r="H654" t="s">
        <v>670</v>
      </c>
      <c r="I654">
        <v>80</v>
      </c>
      <c r="J654">
        <v>89.748894500000006</v>
      </c>
      <c r="K654">
        <v>74.572017180000003</v>
      </c>
      <c r="L654">
        <v>39.198619389999998</v>
      </c>
      <c r="M654">
        <v>530.33841359999997</v>
      </c>
      <c r="O654">
        <v>460</v>
      </c>
      <c r="P654" t="s">
        <v>671</v>
      </c>
      <c r="Q654">
        <v>80.056921680000002</v>
      </c>
      <c r="R654">
        <v>12.155704119999999</v>
      </c>
      <c r="S654">
        <v>47.663580340000003</v>
      </c>
    </row>
    <row r="655" spans="1:19" x14ac:dyDescent="0.2">
      <c r="A655">
        <v>0</v>
      </c>
      <c r="B655" t="s">
        <v>671</v>
      </c>
      <c r="C655">
        <v>36.7569444444444</v>
      </c>
      <c r="D655">
        <v>7.1272597819662904</v>
      </c>
      <c r="E655">
        <v>26.4649999999999</v>
      </c>
      <c r="G655">
        <v>521</v>
      </c>
      <c r="H655" t="s">
        <v>671</v>
      </c>
      <c r="I655">
        <v>80</v>
      </c>
      <c r="J655">
        <v>98.660960889999998</v>
      </c>
      <c r="K655">
        <v>72.234844800000005</v>
      </c>
      <c r="L655">
        <v>40.432324520000002</v>
      </c>
      <c r="M655">
        <v>537.62355479999997</v>
      </c>
      <c r="O655">
        <v>426</v>
      </c>
      <c r="P655" t="s">
        <v>672</v>
      </c>
      <c r="Q655">
        <v>80.034932659999996</v>
      </c>
      <c r="R655">
        <v>13.944990990000001</v>
      </c>
      <c r="S655">
        <v>48.687161230000001</v>
      </c>
    </row>
    <row r="656" spans="1:19" x14ac:dyDescent="0.2">
      <c r="A656">
        <v>0</v>
      </c>
      <c r="B656" t="s">
        <v>672</v>
      </c>
      <c r="C656">
        <v>38.578843995510603</v>
      </c>
      <c r="D656">
        <v>8.1854597142345291</v>
      </c>
      <c r="E656">
        <v>27.776767676767602</v>
      </c>
      <c r="G656">
        <v>499</v>
      </c>
      <c r="H656" t="s">
        <v>672</v>
      </c>
      <c r="I656">
        <v>80</v>
      </c>
      <c r="J656">
        <v>97.730075119999995</v>
      </c>
      <c r="K656">
        <v>77.467896909999993</v>
      </c>
      <c r="L656">
        <v>46.063999819999999</v>
      </c>
      <c r="M656">
        <v>636.29205149999996</v>
      </c>
      <c r="O656">
        <v>420</v>
      </c>
      <c r="P656" t="s">
        <v>673</v>
      </c>
      <c r="Q656">
        <v>80.208333330000002</v>
      </c>
      <c r="R656">
        <v>13.97870848</v>
      </c>
      <c r="S656">
        <v>49.009491269999998</v>
      </c>
    </row>
    <row r="657" spans="1:19" x14ac:dyDescent="0.2">
      <c r="A657">
        <v>0</v>
      </c>
      <c r="B657" t="s">
        <v>673</v>
      </c>
      <c r="C657">
        <v>38.5416666666666</v>
      </c>
      <c r="D657">
        <v>8.0595156209466108</v>
      </c>
      <c r="E657">
        <v>27.75</v>
      </c>
      <c r="G657">
        <v>500</v>
      </c>
      <c r="H657" t="s">
        <v>673</v>
      </c>
      <c r="I657">
        <v>80</v>
      </c>
      <c r="J657">
        <v>98.714688420000002</v>
      </c>
      <c r="K657">
        <v>76.163275619999993</v>
      </c>
      <c r="L657">
        <v>44.974142139999998</v>
      </c>
      <c r="M657">
        <v>615.51685559999999</v>
      </c>
      <c r="O657">
        <v>407</v>
      </c>
      <c r="P657" t="s">
        <v>674</v>
      </c>
      <c r="Q657">
        <v>80.086976320000005</v>
      </c>
      <c r="R657">
        <v>13.37173129</v>
      </c>
      <c r="S657">
        <v>49.193324570000001</v>
      </c>
    </row>
    <row r="658" spans="1:19" x14ac:dyDescent="0.2">
      <c r="A658">
        <v>0</v>
      </c>
      <c r="B658" t="s">
        <v>674</v>
      </c>
      <c r="C658">
        <v>37.751388888888798</v>
      </c>
      <c r="D658">
        <v>8.2695334460335701</v>
      </c>
      <c r="E658">
        <v>27.180999999999901</v>
      </c>
      <c r="G658">
        <v>509</v>
      </c>
      <c r="H658" t="s">
        <v>674</v>
      </c>
      <c r="I658">
        <v>80</v>
      </c>
      <c r="J658">
        <v>98.691658750000002</v>
      </c>
      <c r="K658">
        <v>77.965939399999996</v>
      </c>
      <c r="L658">
        <v>47.117274620000003</v>
      </c>
      <c r="M658">
        <v>653.11701170000003</v>
      </c>
      <c r="O658">
        <v>415</v>
      </c>
      <c r="P658" t="s">
        <v>675</v>
      </c>
      <c r="Q658">
        <v>80.013227509999993</v>
      </c>
      <c r="R658">
        <v>13.067739830000001</v>
      </c>
      <c r="S658">
        <v>48.961399</v>
      </c>
    </row>
    <row r="659" spans="1:19" x14ac:dyDescent="0.2">
      <c r="A659">
        <v>0</v>
      </c>
      <c r="B659" t="s">
        <v>675</v>
      </c>
      <c r="C659">
        <v>39.247222222222199</v>
      </c>
      <c r="D659">
        <v>8.0885172335282292</v>
      </c>
      <c r="E659">
        <v>28.257999999999999</v>
      </c>
      <c r="G659">
        <v>491</v>
      </c>
      <c r="H659" t="s">
        <v>675</v>
      </c>
      <c r="I659">
        <v>80</v>
      </c>
      <c r="J659">
        <v>98.737723450000004</v>
      </c>
      <c r="K659">
        <v>75.745119919999993</v>
      </c>
      <c r="L659">
        <v>44.49203868</v>
      </c>
      <c r="M659">
        <v>607.09550090000005</v>
      </c>
      <c r="O659">
        <v>395</v>
      </c>
      <c r="P659" t="s">
        <v>676</v>
      </c>
      <c r="Q659">
        <v>80.029342720000002</v>
      </c>
      <c r="R659">
        <v>15.6743562</v>
      </c>
      <c r="S659">
        <v>49.318688790000003</v>
      </c>
    </row>
    <row r="660" spans="1:19" x14ac:dyDescent="0.2">
      <c r="A660">
        <v>0</v>
      </c>
      <c r="B660" t="s">
        <v>676</v>
      </c>
      <c r="C660">
        <v>41.1319444444444</v>
      </c>
      <c r="D660">
        <v>9.8223991327581093</v>
      </c>
      <c r="E660">
        <v>29.614999999999899</v>
      </c>
      <c r="G660">
        <v>468</v>
      </c>
      <c r="H660" t="s">
        <v>676</v>
      </c>
      <c r="I660">
        <v>80</v>
      </c>
      <c r="J660">
        <v>98.796615189999997</v>
      </c>
      <c r="K660">
        <v>83.155253110000004</v>
      </c>
      <c r="L660">
        <v>53.655139300000002</v>
      </c>
      <c r="M660">
        <v>770.30987819999996</v>
      </c>
      <c r="O660">
        <v>348</v>
      </c>
      <c r="P660" t="s">
        <v>677</v>
      </c>
      <c r="Q660">
        <v>80.046455940000001</v>
      </c>
      <c r="R660">
        <v>13.462109440000001</v>
      </c>
      <c r="S660">
        <v>50.37950902</v>
      </c>
    </row>
    <row r="661" spans="1:19" x14ac:dyDescent="0.2">
      <c r="A661">
        <v>0</v>
      </c>
      <c r="B661" t="s">
        <v>677</v>
      </c>
      <c r="C661">
        <v>41.4027777777777</v>
      </c>
      <c r="D661">
        <v>9.6084558876504804</v>
      </c>
      <c r="E661">
        <v>29.809999999999899</v>
      </c>
      <c r="G661">
        <v>465</v>
      </c>
      <c r="H661" t="s">
        <v>677</v>
      </c>
      <c r="I661">
        <v>80</v>
      </c>
      <c r="J661">
        <v>98.804299319999998</v>
      </c>
      <c r="K661">
        <v>82.217407559999998</v>
      </c>
      <c r="L661">
        <v>52.455771800000001</v>
      </c>
      <c r="M661">
        <v>748.45255959999997</v>
      </c>
      <c r="O661">
        <v>415</v>
      </c>
      <c r="P661" t="s">
        <v>678</v>
      </c>
      <c r="Q661">
        <v>80.002136750000005</v>
      </c>
      <c r="R661">
        <v>13.755491920000001</v>
      </c>
      <c r="S661">
        <v>48.953338909999999</v>
      </c>
    </row>
    <row r="662" spans="1:19" x14ac:dyDescent="0.2">
      <c r="A662">
        <v>0</v>
      </c>
      <c r="B662" t="s">
        <v>678</v>
      </c>
      <c r="C662">
        <v>38.212499999999899</v>
      </c>
      <c r="D662">
        <v>7.99147579265333</v>
      </c>
      <c r="E662">
        <v>27.512999999999899</v>
      </c>
      <c r="G662">
        <v>503</v>
      </c>
      <c r="H662" t="s">
        <v>678</v>
      </c>
      <c r="I662">
        <v>80</v>
      </c>
      <c r="J662">
        <v>98.707011269999995</v>
      </c>
      <c r="K662">
        <v>75.878848759999997</v>
      </c>
      <c r="L662">
        <v>44.635391640000002</v>
      </c>
      <c r="M662">
        <v>609.63703109999994</v>
      </c>
      <c r="O662">
        <v>348</v>
      </c>
      <c r="P662" t="s">
        <v>679</v>
      </c>
      <c r="Q662">
        <v>80.033249159999997</v>
      </c>
      <c r="R662">
        <v>15.31362056</v>
      </c>
      <c r="S662">
        <v>50.383852570000002</v>
      </c>
    </row>
    <row r="663" spans="1:19" x14ac:dyDescent="0.2">
      <c r="A663">
        <v>0</v>
      </c>
      <c r="B663" t="s">
        <v>679</v>
      </c>
      <c r="C663">
        <v>42.147222222222197</v>
      </c>
      <c r="D663">
        <v>10.2168221634254</v>
      </c>
      <c r="E663">
        <v>30.346</v>
      </c>
      <c r="G663">
        <v>456</v>
      </c>
      <c r="H663" t="s">
        <v>679</v>
      </c>
      <c r="I663">
        <v>80</v>
      </c>
      <c r="J663">
        <v>98.827355260000004</v>
      </c>
      <c r="K663">
        <v>84.477424880000001</v>
      </c>
      <c r="L663">
        <v>55.392171169999997</v>
      </c>
      <c r="M663">
        <v>802.11060029999999</v>
      </c>
      <c r="O663">
        <v>453</v>
      </c>
      <c r="P663" t="s">
        <v>680</v>
      </c>
      <c r="Q663">
        <v>80.043906809999996</v>
      </c>
      <c r="R663">
        <v>12.319861469999999</v>
      </c>
      <c r="S663">
        <v>48.172010180000001</v>
      </c>
    </row>
    <row r="664" spans="1:19" x14ac:dyDescent="0.2">
      <c r="A664">
        <v>0</v>
      </c>
      <c r="B664" t="s">
        <v>680</v>
      </c>
      <c r="C664">
        <v>36.1805555555555</v>
      </c>
      <c r="D664">
        <v>6.7531691389529396</v>
      </c>
      <c r="E664">
        <v>26.05</v>
      </c>
      <c r="G664">
        <v>527</v>
      </c>
      <c r="H664" t="s">
        <v>680</v>
      </c>
      <c r="I664">
        <v>80</v>
      </c>
      <c r="J664">
        <v>98.645615550000002</v>
      </c>
      <c r="K664">
        <v>70.143752939999999</v>
      </c>
      <c r="L664">
        <v>38.119365700000003</v>
      </c>
      <c r="M664">
        <v>498.82257420000002</v>
      </c>
      <c r="O664">
        <v>478</v>
      </c>
      <c r="P664" t="s">
        <v>681</v>
      </c>
      <c r="Q664">
        <v>80.044146830000003</v>
      </c>
      <c r="R664">
        <v>11.049035610000001</v>
      </c>
      <c r="S664">
        <v>47.633920209999999</v>
      </c>
    </row>
    <row r="665" spans="1:19" x14ac:dyDescent="0.2">
      <c r="A665">
        <v>0</v>
      </c>
      <c r="B665" t="s">
        <v>681</v>
      </c>
      <c r="C665">
        <v>35.538766788766701</v>
      </c>
      <c r="D665">
        <v>6.1227669469074897</v>
      </c>
      <c r="E665">
        <v>25.587912087911999</v>
      </c>
      <c r="G665">
        <v>536</v>
      </c>
      <c r="H665" t="s">
        <v>681</v>
      </c>
      <c r="I665">
        <v>80</v>
      </c>
      <c r="J665">
        <v>89.746567819999996</v>
      </c>
      <c r="K665">
        <v>73.109296000000001</v>
      </c>
      <c r="L665">
        <v>37.674971630000002</v>
      </c>
      <c r="M665">
        <v>504.25363379999999</v>
      </c>
      <c r="O665">
        <v>383</v>
      </c>
      <c r="P665" t="s">
        <v>682</v>
      </c>
      <c r="Q665">
        <v>80.033333330000005</v>
      </c>
      <c r="R665">
        <v>5.5779124370000002</v>
      </c>
      <c r="S665">
        <v>49.461353639999999</v>
      </c>
    </row>
    <row r="666" spans="1:19" x14ac:dyDescent="0.2">
      <c r="A666">
        <v>0</v>
      </c>
      <c r="B666" t="s">
        <v>682</v>
      </c>
      <c r="C666">
        <v>42.289789789789801</v>
      </c>
      <c r="D666">
        <v>3.6045613089676798</v>
      </c>
      <c r="E666">
        <v>30.4486486486486</v>
      </c>
      <c r="G666">
        <v>454</v>
      </c>
      <c r="H666" t="s">
        <v>682</v>
      </c>
      <c r="I666">
        <v>80</v>
      </c>
      <c r="J666">
        <v>36.568017429999998</v>
      </c>
      <c r="K666">
        <v>122.95767309999999</v>
      </c>
      <c r="L666">
        <v>43.421274689999997</v>
      </c>
      <c r="M666">
        <v>771.40542689999995</v>
      </c>
      <c r="O666">
        <v>378</v>
      </c>
      <c r="P666" t="s">
        <v>683</v>
      </c>
      <c r="Q666">
        <v>80.018518520000001</v>
      </c>
      <c r="R666">
        <v>13.154741019999999</v>
      </c>
      <c r="S666">
        <v>49.638127730000001</v>
      </c>
    </row>
    <row r="667" spans="1:19" x14ac:dyDescent="0.2">
      <c r="A667">
        <v>0</v>
      </c>
      <c r="B667" t="s">
        <v>683</v>
      </c>
      <c r="C667">
        <v>41.9751291989664</v>
      </c>
      <c r="D667">
        <v>8.8173800809298299</v>
      </c>
      <c r="E667">
        <v>30.222093023255798</v>
      </c>
      <c r="G667">
        <v>457</v>
      </c>
      <c r="H667" t="s">
        <v>683</v>
      </c>
      <c r="I667">
        <v>80</v>
      </c>
      <c r="J667">
        <v>84.989322169999994</v>
      </c>
      <c r="K667">
        <v>90.133737999999994</v>
      </c>
      <c r="L667">
        <v>54.228677300000001</v>
      </c>
      <c r="M667">
        <v>813.47909189999996</v>
      </c>
      <c r="O667">
        <v>404</v>
      </c>
      <c r="P667" t="s">
        <v>684</v>
      </c>
      <c r="Q667">
        <v>80.031045750000004</v>
      </c>
      <c r="R667">
        <v>14.6457184</v>
      </c>
      <c r="S667">
        <v>49.05964548</v>
      </c>
    </row>
    <row r="668" spans="1:19" x14ac:dyDescent="0.2">
      <c r="A668">
        <v>0</v>
      </c>
      <c r="B668" t="s">
        <v>684</v>
      </c>
      <c r="C668">
        <v>40.606944444444402</v>
      </c>
      <c r="D668">
        <v>9.0247299084557397</v>
      </c>
      <c r="E668">
        <v>29.236999999999998</v>
      </c>
      <c r="G668">
        <v>475</v>
      </c>
      <c r="H668" t="s">
        <v>684</v>
      </c>
      <c r="I668">
        <v>80</v>
      </c>
      <c r="J668">
        <v>98.778687899999994</v>
      </c>
      <c r="K668">
        <v>79.87177398</v>
      </c>
      <c r="L668">
        <v>49.492545970000002</v>
      </c>
      <c r="M668">
        <v>695.12621709999996</v>
      </c>
      <c r="O668">
        <v>419</v>
      </c>
      <c r="P668" t="s">
        <v>685</v>
      </c>
      <c r="Q668">
        <v>80.033730160000005</v>
      </c>
      <c r="R668">
        <v>15.05832921</v>
      </c>
      <c r="S668">
        <v>48.796173189999998</v>
      </c>
    </row>
    <row r="669" spans="1:19" x14ac:dyDescent="0.2">
      <c r="A669">
        <v>0</v>
      </c>
      <c r="B669" t="s">
        <v>685</v>
      </c>
      <c r="C669">
        <v>39.768055555555499</v>
      </c>
      <c r="D669">
        <v>8.9028188347368609</v>
      </c>
      <c r="E669">
        <v>28.632999999999999</v>
      </c>
      <c r="G669">
        <v>485</v>
      </c>
      <c r="H669" t="s">
        <v>685</v>
      </c>
      <c r="I669">
        <v>80</v>
      </c>
      <c r="J669">
        <v>98.753083129999993</v>
      </c>
      <c r="K669">
        <v>79.951331719999999</v>
      </c>
      <c r="L669">
        <v>49.578336270000001</v>
      </c>
      <c r="M669">
        <v>696.70886250000001</v>
      </c>
      <c r="O669">
        <v>457</v>
      </c>
      <c r="P669" t="s">
        <v>686</v>
      </c>
      <c r="Q669">
        <v>80.035353540000003</v>
      </c>
      <c r="R669">
        <v>10.85457929</v>
      </c>
      <c r="S669">
        <v>47.673021579999997</v>
      </c>
    </row>
    <row r="670" spans="1:19" x14ac:dyDescent="0.2">
      <c r="A670">
        <v>0</v>
      </c>
      <c r="B670" t="s">
        <v>686</v>
      </c>
      <c r="C670">
        <v>33.749999999999901</v>
      </c>
      <c r="D670">
        <v>6.1512509820994197</v>
      </c>
      <c r="E670">
        <v>24.299999999999901</v>
      </c>
      <c r="G670">
        <v>558</v>
      </c>
      <c r="H670" t="s">
        <v>686</v>
      </c>
      <c r="I670">
        <v>80</v>
      </c>
      <c r="J670">
        <v>98.566369260000002</v>
      </c>
      <c r="K670">
        <v>67.979503249999993</v>
      </c>
      <c r="L670">
        <v>35.774585809999998</v>
      </c>
      <c r="M670">
        <v>460.21538170000002</v>
      </c>
      <c r="O670">
        <v>435</v>
      </c>
      <c r="P670" t="s">
        <v>687</v>
      </c>
      <c r="Q670">
        <v>80.053763439999997</v>
      </c>
      <c r="R670">
        <v>12.685189899999999</v>
      </c>
      <c r="S670">
        <v>48.347299270000001</v>
      </c>
    </row>
    <row r="671" spans="1:19" x14ac:dyDescent="0.2">
      <c r="A671">
        <v>0</v>
      </c>
      <c r="B671" t="s">
        <v>687</v>
      </c>
      <c r="C671">
        <v>37.081944444444403</v>
      </c>
      <c r="D671">
        <v>7.3377496313494603</v>
      </c>
      <c r="E671">
        <v>26.698999999999899</v>
      </c>
      <c r="G671">
        <v>516</v>
      </c>
      <c r="H671" t="s">
        <v>687</v>
      </c>
      <c r="I671">
        <v>80</v>
      </c>
      <c r="J671">
        <v>98.673750510000005</v>
      </c>
      <c r="K671">
        <v>73.041270280000006</v>
      </c>
      <c r="L671">
        <v>41.345490839999997</v>
      </c>
      <c r="M671">
        <v>553.10048719999998</v>
      </c>
      <c r="O671">
        <v>413</v>
      </c>
      <c r="P671" t="s">
        <v>688</v>
      </c>
      <c r="Q671">
        <v>80.061965810000004</v>
      </c>
      <c r="R671">
        <v>13.916655009999999</v>
      </c>
      <c r="S671">
        <v>48.867659699999997</v>
      </c>
    </row>
    <row r="672" spans="1:19" x14ac:dyDescent="0.2">
      <c r="A672">
        <v>0</v>
      </c>
      <c r="B672" t="s">
        <v>688</v>
      </c>
      <c r="C672">
        <v>38.612499999999898</v>
      </c>
      <c r="D672">
        <v>8.3536762928710004</v>
      </c>
      <c r="E672">
        <v>27.800999999999998</v>
      </c>
      <c r="G672">
        <v>499</v>
      </c>
      <c r="H672" t="s">
        <v>688</v>
      </c>
      <c r="I672">
        <v>80</v>
      </c>
      <c r="J672">
        <v>98.717247599999993</v>
      </c>
      <c r="K672">
        <v>77.645002379999994</v>
      </c>
      <c r="L672">
        <v>46.742284519999998</v>
      </c>
      <c r="M672">
        <v>646.46495779999998</v>
      </c>
      <c r="O672">
        <v>415</v>
      </c>
      <c r="P672" t="s">
        <v>689</v>
      </c>
      <c r="Q672">
        <v>80.06027254</v>
      </c>
      <c r="R672">
        <v>11.58501382</v>
      </c>
      <c r="S672">
        <v>48.736864709999999</v>
      </c>
    </row>
    <row r="673" spans="1:19" x14ac:dyDescent="0.2">
      <c r="A673">
        <v>0</v>
      </c>
      <c r="B673" t="s">
        <v>689</v>
      </c>
      <c r="C673">
        <v>37.504166666666599</v>
      </c>
      <c r="D673">
        <v>8.0731446352760496</v>
      </c>
      <c r="E673">
        <v>27.002999999999901</v>
      </c>
      <c r="G673">
        <v>512</v>
      </c>
      <c r="H673" t="s">
        <v>689</v>
      </c>
      <c r="I673">
        <v>80</v>
      </c>
      <c r="J673">
        <v>98.683983389999995</v>
      </c>
      <c r="K673">
        <v>76.86896643</v>
      </c>
      <c r="L673">
        <v>45.797169390000001</v>
      </c>
      <c r="M673">
        <v>629.93748889999995</v>
      </c>
      <c r="O673">
        <v>331</v>
      </c>
      <c r="P673" t="s">
        <v>690</v>
      </c>
      <c r="Q673">
        <v>80.078703700000005</v>
      </c>
      <c r="R673">
        <v>13.829676490000001</v>
      </c>
      <c r="S673">
        <v>50.61352874</v>
      </c>
    </row>
    <row r="674" spans="1:19" x14ac:dyDescent="0.2">
      <c r="A674">
        <v>0</v>
      </c>
      <c r="B674" t="s">
        <v>690</v>
      </c>
      <c r="C674">
        <v>41.2222222222222</v>
      </c>
      <c r="D674">
        <v>9.5540749188168395</v>
      </c>
      <c r="E674">
        <v>29.6799999999999</v>
      </c>
      <c r="G674">
        <v>467</v>
      </c>
      <c r="H674" t="s">
        <v>690</v>
      </c>
      <c r="I674">
        <v>80</v>
      </c>
      <c r="J674">
        <v>98.799176500000002</v>
      </c>
      <c r="K674">
        <v>82.152610879999997</v>
      </c>
      <c r="L674">
        <v>52.370406699999997</v>
      </c>
      <c r="M674">
        <v>746.91371360000005</v>
      </c>
      <c r="O674">
        <v>442</v>
      </c>
      <c r="P674" t="s">
        <v>691</v>
      </c>
      <c r="Q674">
        <v>80.043803420000003</v>
      </c>
      <c r="R674">
        <v>10.74273167</v>
      </c>
      <c r="S674">
        <v>48.308764459999999</v>
      </c>
    </row>
    <row r="675" spans="1:19" x14ac:dyDescent="0.2">
      <c r="A675">
        <v>0</v>
      </c>
      <c r="B675" t="s">
        <v>691</v>
      </c>
      <c r="C675">
        <v>34.818055555555503</v>
      </c>
      <c r="D675">
        <v>6.7109437774942098</v>
      </c>
      <c r="E675">
        <v>25.068999999999999</v>
      </c>
      <c r="G675">
        <v>545</v>
      </c>
      <c r="H675" t="s">
        <v>691</v>
      </c>
      <c r="I675">
        <v>80</v>
      </c>
      <c r="J675">
        <v>98.599593819999996</v>
      </c>
      <c r="K675">
        <v>70.907084900000001</v>
      </c>
      <c r="L675">
        <v>38.935366729999998</v>
      </c>
      <c r="M675">
        <v>512.51329769999995</v>
      </c>
      <c r="O675">
        <v>416</v>
      </c>
      <c r="P675" t="s">
        <v>692</v>
      </c>
      <c r="Q675">
        <v>80.099271400000006</v>
      </c>
      <c r="R675">
        <v>12.607291119999999</v>
      </c>
      <c r="S675">
        <v>49.091550359999999</v>
      </c>
    </row>
    <row r="676" spans="1:19" x14ac:dyDescent="0.2">
      <c r="A676">
        <v>0</v>
      </c>
      <c r="B676" t="s">
        <v>692</v>
      </c>
      <c r="C676">
        <v>38.794444444444402</v>
      </c>
      <c r="D676">
        <v>7.6625471148316597</v>
      </c>
      <c r="E676">
        <v>27.931999999999999</v>
      </c>
      <c r="G676">
        <v>497</v>
      </c>
      <c r="H676" t="s">
        <v>692</v>
      </c>
      <c r="I676">
        <v>80</v>
      </c>
      <c r="J676">
        <v>98.722366170000001</v>
      </c>
      <c r="K676">
        <v>74.062377429999998</v>
      </c>
      <c r="L676">
        <v>42.53052417</v>
      </c>
      <c r="M676">
        <v>573.27209330000005</v>
      </c>
      <c r="O676">
        <v>475</v>
      </c>
      <c r="P676" t="s">
        <v>693</v>
      </c>
      <c r="Q676">
        <v>80.048868310000003</v>
      </c>
      <c r="R676">
        <v>10.302845339999999</v>
      </c>
      <c r="S676">
        <v>47.600784779999998</v>
      </c>
    </row>
    <row r="677" spans="1:19" x14ac:dyDescent="0.2">
      <c r="A677">
        <v>0</v>
      </c>
      <c r="B677" t="s">
        <v>693</v>
      </c>
      <c r="C677">
        <v>34.3333333333333</v>
      </c>
      <c r="D677">
        <v>5.9216932361052903</v>
      </c>
      <c r="E677">
        <v>24.72</v>
      </c>
      <c r="G677">
        <v>550</v>
      </c>
      <c r="H677" t="s">
        <v>693</v>
      </c>
      <c r="I677">
        <v>80</v>
      </c>
      <c r="J677">
        <v>98.586813820000003</v>
      </c>
      <c r="K677">
        <v>65.856211450000004</v>
      </c>
      <c r="L677">
        <v>33.581662979999997</v>
      </c>
      <c r="M677">
        <v>424.60203480000001</v>
      </c>
      <c r="O677">
        <v>397</v>
      </c>
      <c r="P677" t="s">
        <v>694</v>
      </c>
      <c r="Q677">
        <v>80.176082859999994</v>
      </c>
      <c r="R677">
        <v>12.77133407</v>
      </c>
      <c r="S677">
        <v>49.565957619999999</v>
      </c>
    </row>
    <row r="678" spans="1:19" x14ac:dyDescent="0.2">
      <c r="A678">
        <v>0</v>
      </c>
      <c r="B678" t="s">
        <v>694</v>
      </c>
      <c r="C678">
        <v>39.1319444444444</v>
      </c>
      <c r="D678">
        <v>8.0741907856296908</v>
      </c>
      <c r="E678">
        <v>28.174999999999901</v>
      </c>
      <c r="G678">
        <v>492</v>
      </c>
      <c r="H678" t="s">
        <v>694</v>
      </c>
      <c r="I678">
        <v>80</v>
      </c>
      <c r="J678">
        <v>98.735163740000004</v>
      </c>
      <c r="K678">
        <v>75.782327600000002</v>
      </c>
      <c r="L678">
        <v>44.534605800000001</v>
      </c>
      <c r="M678">
        <v>607.83890780000002</v>
      </c>
      <c r="O678">
        <v>423</v>
      </c>
      <c r="P678" t="s">
        <v>695</v>
      </c>
      <c r="Q678">
        <v>80.028225809999995</v>
      </c>
      <c r="R678">
        <v>13.05853368</v>
      </c>
      <c r="S678">
        <v>48.79413752</v>
      </c>
    </row>
    <row r="679" spans="1:19" x14ac:dyDescent="0.2">
      <c r="A679">
        <v>0</v>
      </c>
      <c r="B679" t="s">
        <v>695</v>
      </c>
      <c r="C679">
        <v>38.869444444444397</v>
      </c>
      <c r="D679">
        <v>8.0806852430428293</v>
      </c>
      <c r="E679">
        <v>27.986000000000001</v>
      </c>
      <c r="G679">
        <v>496</v>
      </c>
      <c r="H679" t="s">
        <v>695</v>
      </c>
      <c r="I679">
        <v>80</v>
      </c>
      <c r="J679">
        <v>98.724925549999995</v>
      </c>
      <c r="K679">
        <v>76.209769640000005</v>
      </c>
      <c r="L679">
        <v>45.033737709999997</v>
      </c>
      <c r="M679">
        <v>616.53739180000002</v>
      </c>
      <c r="O679">
        <v>468</v>
      </c>
      <c r="P679" t="s">
        <v>696</v>
      </c>
      <c r="Q679">
        <v>80.019265230000002</v>
      </c>
      <c r="R679">
        <v>12.565524999999999</v>
      </c>
      <c r="S679">
        <v>47.840544110000003</v>
      </c>
    </row>
    <row r="680" spans="1:19" x14ac:dyDescent="0.2">
      <c r="A680">
        <v>0</v>
      </c>
      <c r="B680" t="s">
        <v>696</v>
      </c>
      <c r="C680">
        <v>35.348611111111097</v>
      </c>
      <c r="D680">
        <v>6.8839889840392399</v>
      </c>
      <c r="E680">
        <v>25.451000000000001</v>
      </c>
      <c r="G680">
        <v>538</v>
      </c>
      <c r="H680" t="s">
        <v>696</v>
      </c>
      <c r="I680">
        <v>80</v>
      </c>
      <c r="J680">
        <v>98.617488600000001</v>
      </c>
      <c r="K680">
        <v>71.386091570000005</v>
      </c>
      <c r="L680">
        <v>39.470354720000003</v>
      </c>
      <c r="M680">
        <v>521.46430569999995</v>
      </c>
      <c r="O680">
        <v>432</v>
      </c>
      <c r="P680" t="s">
        <v>697</v>
      </c>
      <c r="Q680">
        <v>80.027777779999994</v>
      </c>
      <c r="R680">
        <v>11.327162420000001</v>
      </c>
      <c r="S680">
        <v>48.738503520000002</v>
      </c>
    </row>
    <row r="681" spans="1:19" x14ac:dyDescent="0.2">
      <c r="A681">
        <v>0</v>
      </c>
      <c r="B681" t="s">
        <v>697</v>
      </c>
      <c r="C681">
        <v>36.3472222222222</v>
      </c>
      <c r="D681">
        <v>7.0895300395948402</v>
      </c>
      <c r="E681">
        <v>26.17</v>
      </c>
      <c r="G681">
        <v>526</v>
      </c>
      <c r="H681" t="s">
        <v>697</v>
      </c>
      <c r="I681">
        <v>80</v>
      </c>
      <c r="J681">
        <v>98.648172939999995</v>
      </c>
      <c r="K681">
        <v>72.127660410000004</v>
      </c>
      <c r="L681">
        <v>40.30719886</v>
      </c>
      <c r="M681">
        <v>535.52644220000002</v>
      </c>
      <c r="O681">
        <v>418</v>
      </c>
      <c r="P681" t="s">
        <v>698</v>
      </c>
      <c r="Q681">
        <v>80.061965810000004</v>
      </c>
      <c r="R681">
        <v>13.683074120000001</v>
      </c>
      <c r="S681">
        <v>49.059467939999998</v>
      </c>
    </row>
    <row r="682" spans="1:19" x14ac:dyDescent="0.2">
      <c r="A682">
        <v>0</v>
      </c>
      <c r="B682" t="s">
        <v>698</v>
      </c>
      <c r="C682">
        <v>39.1180555555555</v>
      </c>
      <c r="D682">
        <v>8.0746478873607899</v>
      </c>
      <c r="E682">
        <v>28.1649999999999</v>
      </c>
      <c r="G682">
        <v>492</v>
      </c>
      <c r="H682" t="s">
        <v>698</v>
      </c>
      <c r="I682">
        <v>80</v>
      </c>
      <c r="J682">
        <v>98.735163740000004</v>
      </c>
      <c r="K682">
        <v>75.933615259999996</v>
      </c>
      <c r="L682">
        <v>44.712596150000003</v>
      </c>
      <c r="M682">
        <v>610.93155239999999</v>
      </c>
      <c r="O682">
        <v>370</v>
      </c>
      <c r="P682" t="s">
        <v>699</v>
      </c>
      <c r="Q682">
        <v>80.010064409999998</v>
      </c>
      <c r="R682">
        <v>15.640895690000001</v>
      </c>
      <c r="S682">
        <v>49.922065250000003</v>
      </c>
    </row>
    <row r="683" spans="1:19" x14ac:dyDescent="0.2">
      <c r="A683">
        <v>0</v>
      </c>
      <c r="B683" t="s">
        <v>699</v>
      </c>
      <c r="C683">
        <v>41.719444444444399</v>
      </c>
      <c r="D683">
        <v>9.8887849125192702</v>
      </c>
      <c r="E683">
        <v>30.037999999999901</v>
      </c>
      <c r="G683">
        <v>462</v>
      </c>
      <c r="H683" t="s">
        <v>699</v>
      </c>
      <c r="I683">
        <v>80</v>
      </c>
      <c r="J683">
        <v>98.811984030000005</v>
      </c>
      <c r="K683">
        <v>83.250795220000001</v>
      </c>
      <c r="L683">
        <v>53.786871220000002</v>
      </c>
      <c r="M683">
        <v>772.68425879999995</v>
      </c>
      <c r="O683">
        <v>500</v>
      </c>
      <c r="P683" t="s">
        <v>700</v>
      </c>
      <c r="Q683">
        <v>80.031828700000005</v>
      </c>
      <c r="R683">
        <v>8.9108761659999995</v>
      </c>
      <c r="S683">
        <v>47.023214459999998</v>
      </c>
    </row>
    <row r="684" spans="1:19" x14ac:dyDescent="0.2">
      <c r="A684">
        <v>0</v>
      </c>
      <c r="B684" t="s">
        <v>700</v>
      </c>
      <c r="C684">
        <v>32.886904761904702</v>
      </c>
      <c r="D684">
        <v>4.5265087970534097</v>
      </c>
      <c r="E684">
        <v>23.678571428571399</v>
      </c>
      <c r="G684">
        <v>568</v>
      </c>
      <c r="H684" t="s">
        <v>700</v>
      </c>
      <c r="I684">
        <v>80</v>
      </c>
      <c r="J684">
        <v>82.774288400000003</v>
      </c>
      <c r="K684">
        <v>68.16867216</v>
      </c>
      <c r="L684">
        <v>30.210297799999999</v>
      </c>
      <c r="M684">
        <v>389.22335520000001</v>
      </c>
      <c r="O684">
        <v>372</v>
      </c>
      <c r="P684" t="s">
        <v>701</v>
      </c>
      <c r="Q684">
        <v>80.031084660000005</v>
      </c>
      <c r="R684">
        <v>9.2773430890000004</v>
      </c>
      <c r="S684">
        <v>49.856738989999997</v>
      </c>
    </row>
    <row r="685" spans="1:19" x14ac:dyDescent="0.2">
      <c r="A685">
        <v>0</v>
      </c>
      <c r="B685" t="s">
        <v>701</v>
      </c>
      <c r="C685">
        <v>38.995571658615098</v>
      </c>
      <c r="D685">
        <v>5.9929877543876904</v>
      </c>
      <c r="E685">
        <v>28.076811594202798</v>
      </c>
      <c r="G685">
        <v>493</v>
      </c>
      <c r="H685" t="s">
        <v>701</v>
      </c>
      <c r="I685">
        <v>80</v>
      </c>
      <c r="J685">
        <v>68.125496819999995</v>
      </c>
      <c r="K685">
        <v>91.840812779999993</v>
      </c>
      <c r="L685">
        <v>45.130588940000003</v>
      </c>
      <c r="M685">
        <v>683.95382570000004</v>
      </c>
      <c r="O685">
        <v>440</v>
      </c>
      <c r="P685" t="s">
        <v>702</v>
      </c>
      <c r="Q685">
        <v>80.046296299999995</v>
      </c>
      <c r="R685">
        <v>14.45334268</v>
      </c>
      <c r="S685">
        <v>48.472566700000002</v>
      </c>
    </row>
    <row r="686" spans="1:19" x14ac:dyDescent="0.2">
      <c r="A686">
        <v>0</v>
      </c>
      <c r="B686" t="s">
        <v>702</v>
      </c>
      <c r="C686">
        <v>38.823611111111099</v>
      </c>
      <c r="D686">
        <v>8.1897809749295494</v>
      </c>
      <c r="E686">
        <v>27.9529999999999</v>
      </c>
      <c r="G686">
        <v>497</v>
      </c>
      <c r="H686" t="s">
        <v>702</v>
      </c>
      <c r="I686">
        <v>80</v>
      </c>
      <c r="J686">
        <v>98.722366170000001</v>
      </c>
      <c r="K686">
        <v>76.728642179999994</v>
      </c>
      <c r="L686">
        <v>45.647864269999999</v>
      </c>
      <c r="M686">
        <v>627.25920980000001</v>
      </c>
      <c r="O686">
        <v>477</v>
      </c>
      <c r="P686" t="s">
        <v>703</v>
      </c>
      <c r="Q686">
        <v>80.048148150000003</v>
      </c>
      <c r="R686">
        <v>14.574064079999999</v>
      </c>
      <c r="S686">
        <v>47.597941339999998</v>
      </c>
    </row>
    <row r="687" spans="1:19" x14ac:dyDescent="0.2">
      <c r="A687">
        <v>0</v>
      </c>
      <c r="B687" t="s">
        <v>703</v>
      </c>
      <c r="C687">
        <v>37.377777777777702</v>
      </c>
      <c r="D687">
        <v>7.2348067086747898</v>
      </c>
      <c r="E687">
        <v>26.9119999999999</v>
      </c>
      <c r="G687">
        <v>513</v>
      </c>
      <c r="H687" t="s">
        <v>703</v>
      </c>
      <c r="I687">
        <v>80</v>
      </c>
      <c r="J687">
        <v>98.681425070000003</v>
      </c>
      <c r="K687">
        <v>72.234481630000005</v>
      </c>
      <c r="L687">
        <v>40.440304310000002</v>
      </c>
      <c r="M687">
        <v>537.72818849999999</v>
      </c>
      <c r="O687">
        <v>418</v>
      </c>
      <c r="P687" t="s">
        <v>704</v>
      </c>
      <c r="Q687">
        <v>80.051879080000006</v>
      </c>
      <c r="R687">
        <v>13.908565510000001</v>
      </c>
      <c r="S687">
        <v>48.975886600000003</v>
      </c>
    </row>
    <row r="688" spans="1:19" x14ac:dyDescent="0.2">
      <c r="A688">
        <v>0</v>
      </c>
      <c r="B688" t="s">
        <v>704</v>
      </c>
      <c r="C688">
        <v>39.824999999999903</v>
      </c>
      <c r="D688">
        <v>8.0286997386075498</v>
      </c>
      <c r="E688">
        <v>28.673999999999999</v>
      </c>
      <c r="G688">
        <v>485</v>
      </c>
      <c r="H688" t="s">
        <v>704</v>
      </c>
      <c r="I688">
        <v>80</v>
      </c>
      <c r="J688">
        <v>98.753083129999993</v>
      </c>
      <c r="K688">
        <v>75.323226910000002</v>
      </c>
      <c r="L688">
        <v>44.004630570000003</v>
      </c>
      <c r="M688">
        <v>598.62077780000004</v>
      </c>
      <c r="O688">
        <v>434</v>
      </c>
      <c r="P688" t="s">
        <v>705</v>
      </c>
      <c r="Q688">
        <v>80.03201507</v>
      </c>
      <c r="R688">
        <v>12.00603351</v>
      </c>
      <c r="S688">
        <v>48.462389709999997</v>
      </c>
    </row>
    <row r="689" spans="1:19" x14ac:dyDescent="0.2">
      <c r="A689">
        <v>0</v>
      </c>
      <c r="B689" t="s">
        <v>705</v>
      </c>
      <c r="C689">
        <v>35.713888888888803</v>
      </c>
      <c r="D689">
        <v>6.7999333163979498</v>
      </c>
      <c r="E689">
        <v>25.713999999999999</v>
      </c>
      <c r="G689">
        <v>534</v>
      </c>
      <c r="H689" t="s">
        <v>705</v>
      </c>
      <c r="I689">
        <v>80</v>
      </c>
      <c r="J689">
        <v>98.627715660000007</v>
      </c>
      <c r="K689">
        <v>70.835256700000002</v>
      </c>
      <c r="L689">
        <v>38.867606739999999</v>
      </c>
      <c r="M689">
        <v>511.3389952</v>
      </c>
      <c r="O689">
        <v>408</v>
      </c>
      <c r="P689" t="s">
        <v>706</v>
      </c>
      <c r="Q689">
        <v>80.012544800000001</v>
      </c>
      <c r="R689">
        <v>13.289853239999999</v>
      </c>
      <c r="S689">
        <v>49.030384310000002</v>
      </c>
    </row>
    <row r="690" spans="1:19" x14ac:dyDescent="0.2">
      <c r="A690">
        <v>0</v>
      </c>
      <c r="B690" t="s">
        <v>706</v>
      </c>
      <c r="C690">
        <v>39.627777777777702</v>
      </c>
      <c r="D690">
        <v>8.4490118489349992</v>
      </c>
      <c r="E690">
        <v>28.531999999999901</v>
      </c>
      <c r="G690">
        <v>487</v>
      </c>
      <c r="H690" t="s">
        <v>706</v>
      </c>
      <c r="I690">
        <v>80</v>
      </c>
      <c r="J690">
        <v>98.747962970000003</v>
      </c>
      <c r="K690">
        <v>77.418532299999995</v>
      </c>
      <c r="L690">
        <v>46.484471149999997</v>
      </c>
      <c r="M690">
        <v>641.87720979999995</v>
      </c>
      <c r="O690">
        <v>420</v>
      </c>
      <c r="P690" t="s">
        <v>707</v>
      </c>
      <c r="Q690">
        <v>80.031565659999998</v>
      </c>
      <c r="R690">
        <v>13.903654749999999</v>
      </c>
      <c r="S690">
        <v>48.795939240000003</v>
      </c>
    </row>
    <row r="691" spans="1:19" x14ac:dyDescent="0.2">
      <c r="A691">
        <v>0</v>
      </c>
      <c r="B691" t="s">
        <v>707</v>
      </c>
      <c r="C691">
        <v>38.602777777777703</v>
      </c>
      <c r="D691">
        <v>8.3180969706709291</v>
      </c>
      <c r="E691">
        <v>27.794</v>
      </c>
      <c r="G691">
        <v>499</v>
      </c>
      <c r="H691" t="s">
        <v>707</v>
      </c>
      <c r="I691">
        <v>80</v>
      </c>
      <c r="J691">
        <v>98.717247599999993</v>
      </c>
      <c r="K691">
        <v>77.488045400000004</v>
      </c>
      <c r="L691">
        <v>46.553499350000003</v>
      </c>
      <c r="M691">
        <v>643.14471100000003</v>
      </c>
      <c r="O691">
        <v>446</v>
      </c>
      <c r="P691" t="s">
        <v>708</v>
      </c>
      <c r="Q691">
        <v>80.352292770000005</v>
      </c>
      <c r="R691">
        <v>13.10287986</v>
      </c>
      <c r="S691">
        <v>48.643203800000002</v>
      </c>
    </row>
    <row r="692" spans="1:19" x14ac:dyDescent="0.2">
      <c r="A692">
        <v>0</v>
      </c>
      <c r="B692" t="s">
        <v>708</v>
      </c>
      <c r="C692">
        <v>35.8055555555555</v>
      </c>
      <c r="D692">
        <v>7.0321629869439599</v>
      </c>
      <c r="E692">
        <v>25.78</v>
      </c>
      <c r="G692">
        <v>533</v>
      </c>
      <c r="H692" t="s">
        <v>708</v>
      </c>
      <c r="I692">
        <v>80</v>
      </c>
      <c r="J692">
        <v>98.630272579999996</v>
      </c>
      <c r="K692">
        <v>72.261453149999994</v>
      </c>
      <c r="L692">
        <v>40.449531550000003</v>
      </c>
      <c r="M692">
        <v>537.96026300000005</v>
      </c>
      <c r="O692">
        <v>405</v>
      </c>
      <c r="P692" t="s">
        <v>709</v>
      </c>
      <c r="Q692">
        <v>80.023946359999997</v>
      </c>
      <c r="R692">
        <v>12.65392726</v>
      </c>
      <c r="S692">
        <v>49.123674309999998</v>
      </c>
    </row>
    <row r="693" spans="1:19" x14ac:dyDescent="0.2">
      <c r="A693">
        <v>0</v>
      </c>
      <c r="B693" t="s">
        <v>709</v>
      </c>
      <c r="C693">
        <v>38.001388888888798</v>
      </c>
      <c r="D693">
        <v>8.07986921435106</v>
      </c>
      <c r="E693">
        <v>27.360999999999901</v>
      </c>
      <c r="G693">
        <v>505</v>
      </c>
      <c r="H693" t="s">
        <v>709</v>
      </c>
      <c r="I693">
        <v>80</v>
      </c>
      <c r="J693">
        <v>98.701893499999997</v>
      </c>
      <c r="K693">
        <v>76.533838430000003</v>
      </c>
      <c r="L693">
        <v>45.406952599999997</v>
      </c>
      <c r="M693">
        <v>623.08540879999998</v>
      </c>
      <c r="O693">
        <v>376</v>
      </c>
      <c r="P693" t="s">
        <v>710</v>
      </c>
      <c r="Q693">
        <v>80.031892999999997</v>
      </c>
      <c r="R693">
        <v>11.939134900000001</v>
      </c>
      <c r="S693">
        <v>49.883991379999998</v>
      </c>
    </row>
    <row r="694" spans="1:19" x14ac:dyDescent="0.2">
      <c r="A694">
        <v>0</v>
      </c>
      <c r="B694" t="s">
        <v>710</v>
      </c>
      <c r="C694">
        <v>39.004166666666599</v>
      </c>
      <c r="D694">
        <v>8.4609318368608797</v>
      </c>
      <c r="E694">
        <v>28.082999999999998</v>
      </c>
      <c r="G694">
        <v>493</v>
      </c>
      <c r="H694" t="s">
        <v>710</v>
      </c>
      <c r="I694">
        <v>80</v>
      </c>
      <c r="J694">
        <v>98.732604089999995</v>
      </c>
      <c r="K694">
        <v>78.056797130000007</v>
      </c>
      <c r="L694">
        <v>47.246748660000002</v>
      </c>
      <c r="M694">
        <v>655.3273246</v>
      </c>
      <c r="O694">
        <v>414</v>
      </c>
      <c r="P694" t="s">
        <v>711</v>
      </c>
      <c r="Q694">
        <v>80.032407410000005</v>
      </c>
      <c r="R694">
        <v>14.857284050000001</v>
      </c>
      <c r="S694">
        <v>49.052805530000001</v>
      </c>
    </row>
    <row r="695" spans="1:19" x14ac:dyDescent="0.2">
      <c r="A695">
        <v>0</v>
      </c>
      <c r="B695" t="s">
        <v>711</v>
      </c>
      <c r="C695">
        <v>39.481944444444402</v>
      </c>
      <c r="D695">
        <v>8.0780313826487102</v>
      </c>
      <c r="E695">
        <v>28.427</v>
      </c>
      <c r="G695">
        <v>488</v>
      </c>
      <c r="H695" t="s">
        <v>711</v>
      </c>
      <c r="I695">
        <v>80</v>
      </c>
      <c r="J695">
        <v>98.745402990000002</v>
      </c>
      <c r="K695">
        <v>75.718626279999995</v>
      </c>
      <c r="L695">
        <v>44.464377880000001</v>
      </c>
      <c r="M695">
        <v>606.60246610000002</v>
      </c>
      <c r="O695">
        <v>396</v>
      </c>
      <c r="P695" t="s">
        <v>712</v>
      </c>
      <c r="Q695">
        <v>80.026836160000002</v>
      </c>
      <c r="R695">
        <v>12.7015736</v>
      </c>
      <c r="S695">
        <v>49.367575619999997</v>
      </c>
    </row>
    <row r="696" spans="1:19" x14ac:dyDescent="0.2">
      <c r="A696">
        <v>0</v>
      </c>
      <c r="B696" t="s">
        <v>712</v>
      </c>
      <c r="C696">
        <v>38.1666666666666</v>
      </c>
      <c r="D696">
        <v>8.0686796467171291</v>
      </c>
      <c r="E696">
        <v>27.48</v>
      </c>
      <c r="G696">
        <v>503</v>
      </c>
      <c r="H696" t="s">
        <v>712</v>
      </c>
      <c r="I696">
        <v>80</v>
      </c>
      <c r="J696">
        <v>98.707011269999995</v>
      </c>
      <c r="K696">
        <v>76.237520250000003</v>
      </c>
      <c r="L696">
        <v>45.05836274</v>
      </c>
      <c r="M696">
        <v>616.99686559999998</v>
      </c>
      <c r="O696">
        <v>443</v>
      </c>
      <c r="P696" t="s">
        <v>713</v>
      </c>
      <c r="Q696">
        <v>80.032407410000005</v>
      </c>
      <c r="R696">
        <v>12.18070284</v>
      </c>
      <c r="S696">
        <v>48.096814289999998</v>
      </c>
    </row>
    <row r="697" spans="1:19" x14ac:dyDescent="0.2">
      <c r="A697">
        <v>0</v>
      </c>
      <c r="B697" t="s">
        <v>713</v>
      </c>
      <c r="C697">
        <v>37.001811594202799</v>
      </c>
      <c r="D697">
        <v>6.7824817692072603</v>
      </c>
      <c r="E697">
        <v>26.641304347826001</v>
      </c>
      <c r="G697">
        <v>517</v>
      </c>
      <c r="H697" t="s">
        <v>713</v>
      </c>
      <c r="I697">
        <v>80</v>
      </c>
      <c r="J697">
        <v>90.777497060000002</v>
      </c>
      <c r="K697">
        <v>75.907006989999999</v>
      </c>
      <c r="L697">
        <v>41.08013107</v>
      </c>
      <c r="M697">
        <v>561.19214050000005</v>
      </c>
      <c r="O697">
        <v>417</v>
      </c>
      <c r="P697" t="s">
        <v>714</v>
      </c>
      <c r="Q697">
        <v>80.013157890000002</v>
      </c>
      <c r="R697">
        <v>3.6915171450000002</v>
      </c>
      <c r="S697">
        <v>48.203231099999996</v>
      </c>
    </row>
    <row r="698" spans="1:19" x14ac:dyDescent="0.2">
      <c r="A698">
        <v>0</v>
      </c>
      <c r="B698" t="s">
        <v>714</v>
      </c>
      <c r="C698">
        <v>36.127450980392098</v>
      </c>
      <c r="D698">
        <v>2.2261529746859701</v>
      </c>
      <c r="E698">
        <v>26.0117647058823</v>
      </c>
      <c r="G698">
        <v>528</v>
      </c>
      <c r="H698" t="s">
        <v>714</v>
      </c>
      <c r="I698">
        <v>80</v>
      </c>
      <c r="J698">
        <v>33.538639789999998</v>
      </c>
      <c r="K698">
        <v>105.802306</v>
      </c>
      <c r="L698">
        <v>29.486660749999999</v>
      </c>
      <c r="M698">
        <v>482.67890469999998</v>
      </c>
      <c r="O698">
        <v>427</v>
      </c>
      <c r="P698" t="s">
        <v>715</v>
      </c>
      <c r="Q698">
        <v>80.106753810000001</v>
      </c>
      <c r="R698">
        <v>10.875662030000001</v>
      </c>
      <c r="S698">
        <v>48.428649419999999</v>
      </c>
    </row>
    <row r="699" spans="1:19" x14ac:dyDescent="0.2">
      <c r="A699">
        <v>0</v>
      </c>
      <c r="B699" t="s">
        <v>715</v>
      </c>
      <c r="C699">
        <v>37.338664421997699</v>
      </c>
      <c r="D699">
        <v>7.6769630981208197</v>
      </c>
      <c r="E699">
        <v>26.883838383838299</v>
      </c>
      <c r="G699">
        <v>514</v>
      </c>
      <c r="H699" t="s">
        <v>715</v>
      </c>
      <c r="I699">
        <v>80</v>
      </c>
      <c r="J699">
        <v>97.69207815</v>
      </c>
      <c r="K699">
        <v>75.516874740000006</v>
      </c>
      <c r="L699">
        <v>43.755963000000001</v>
      </c>
      <c r="M699">
        <v>596.07106999999996</v>
      </c>
      <c r="O699">
        <v>436</v>
      </c>
      <c r="P699" t="s">
        <v>716</v>
      </c>
      <c r="Q699">
        <v>80.060606059999998</v>
      </c>
      <c r="R699">
        <v>11.20791082</v>
      </c>
      <c r="S699">
        <v>48.221850230000001</v>
      </c>
    </row>
    <row r="700" spans="1:19" x14ac:dyDescent="0.2">
      <c r="A700">
        <v>0</v>
      </c>
      <c r="B700" t="s">
        <v>716</v>
      </c>
      <c r="C700">
        <v>36.698611111110999</v>
      </c>
      <c r="D700">
        <v>7.1807155517634502</v>
      </c>
      <c r="E700">
        <v>26.422999999999998</v>
      </c>
      <c r="G700">
        <v>522</v>
      </c>
      <c r="H700" t="s">
        <v>716</v>
      </c>
      <c r="I700">
        <v>80</v>
      </c>
      <c r="J700">
        <v>98.65840317</v>
      </c>
      <c r="K700">
        <v>72.370512450000007</v>
      </c>
      <c r="L700">
        <v>40.58329071</v>
      </c>
      <c r="M700">
        <v>540.18275440000002</v>
      </c>
      <c r="O700">
        <v>436</v>
      </c>
      <c r="P700" t="s">
        <v>717</v>
      </c>
      <c r="Q700">
        <v>80.005718950000002</v>
      </c>
      <c r="R700">
        <v>13.931462079999999</v>
      </c>
      <c r="S700">
        <v>48.370341979999999</v>
      </c>
    </row>
    <row r="701" spans="1:19" x14ac:dyDescent="0.2">
      <c r="A701">
        <v>0</v>
      </c>
      <c r="B701" t="s">
        <v>717</v>
      </c>
      <c r="C701">
        <v>38.226388888888799</v>
      </c>
      <c r="D701">
        <v>7.8722586346348997</v>
      </c>
      <c r="E701">
        <v>27.5229999999999</v>
      </c>
      <c r="G701">
        <v>503</v>
      </c>
      <c r="H701" t="s">
        <v>717</v>
      </c>
      <c r="I701">
        <v>80</v>
      </c>
      <c r="J701">
        <v>98.707011269999995</v>
      </c>
      <c r="K701">
        <v>75.292117689999998</v>
      </c>
      <c r="L701">
        <v>43.947776609999998</v>
      </c>
      <c r="M701">
        <v>597.71285190000003</v>
      </c>
      <c r="O701">
        <v>384</v>
      </c>
      <c r="P701" t="s">
        <v>718</v>
      </c>
      <c r="Q701">
        <v>80.008432540000001</v>
      </c>
      <c r="R701">
        <v>12.48998179</v>
      </c>
      <c r="S701">
        <v>49.379800000000003</v>
      </c>
    </row>
    <row r="702" spans="1:19" x14ac:dyDescent="0.2">
      <c r="A702">
        <v>0</v>
      </c>
      <c r="B702" t="s">
        <v>718</v>
      </c>
      <c r="C702">
        <v>38.480555555555497</v>
      </c>
      <c r="D702">
        <v>8.4739560946044996</v>
      </c>
      <c r="E702">
        <v>27.706</v>
      </c>
      <c r="G702">
        <v>500</v>
      </c>
      <c r="H702" t="s">
        <v>718</v>
      </c>
      <c r="I702">
        <v>80</v>
      </c>
      <c r="J702">
        <v>98.714688420000002</v>
      </c>
      <c r="K702">
        <v>78.257837129999999</v>
      </c>
      <c r="L702">
        <v>47.481818330000003</v>
      </c>
      <c r="M702">
        <v>659.51121220000005</v>
      </c>
      <c r="O702">
        <v>488</v>
      </c>
      <c r="P702" t="s">
        <v>719</v>
      </c>
      <c r="Q702">
        <v>80.009700179999996</v>
      </c>
      <c r="R702">
        <v>11.74186928</v>
      </c>
      <c r="S702">
        <v>46.7271109</v>
      </c>
    </row>
    <row r="703" spans="1:19" x14ac:dyDescent="0.2">
      <c r="A703">
        <v>0</v>
      </c>
      <c r="B703" t="s">
        <v>719</v>
      </c>
      <c r="C703">
        <v>35.022222222222197</v>
      </c>
      <c r="D703">
        <v>6.2804552631636099</v>
      </c>
      <c r="E703">
        <v>25.215999999999902</v>
      </c>
      <c r="G703">
        <v>541</v>
      </c>
      <c r="H703" t="s">
        <v>719</v>
      </c>
      <c r="I703">
        <v>80</v>
      </c>
      <c r="J703">
        <v>98.609819009999995</v>
      </c>
      <c r="K703">
        <v>67.972038159999997</v>
      </c>
      <c r="L703">
        <v>35.782495730000001</v>
      </c>
      <c r="M703">
        <v>460.28960260000002</v>
      </c>
      <c r="O703">
        <v>347</v>
      </c>
      <c r="P703" t="s">
        <v>720</v>
      </c>
      <c r="Q703">
        <v>80.07617845</v>
      </c>
      <c r="R703">
        <v>15.01156172</v>
      </c>
      <c r="S703">
        <v>50.353915870000002</v>
      </c>
    </row>
    <row r="704" spans="1:19" x14ac:dyDescent="0.2">
      <c r="A704">
        <v>0</v>
      </c>
      <c r="B704" t="s">
        <v>720</v>
      </c>
      <c r="C704">
        <v>42.990277777777699</v>
      </c>
      <c r="D704">
        <v>10.078563026935401</v>
      </c>
      <c r="E704">
        <v>30.952999999999999</v>
      </c>
      <c r="G704">
        <v>445</v>
      </c>
      <c r="H704" t="s">
        <v>720</v>
      </c>
      <c r="I704">
        <v>80</v>
      </c>
      <c r="J704">
        <v>98.855542060000005</v>
      </c>
      <c r="K704">
        <v>83.483798460000003</v>
      </c>
      <c r="L704">
        <v>54.112214209999998</v>
      </c>
      <c r="M704">
        <v>778.54236549999996</v>
      </c>
      <c r="O704">
        <v>383</v>
      </c>
      <c r="P704" t="s">
        <v>721</v>
      </c>
      <c r="Q704">
        <v>80.033138399999999</v>
      </c>
      <c r="R704">
        <v>12.520416839999999</v>
      </c>
      <c r="S704">
        <v>49.471339159999999</v>
      </c>
    </row>
    <row r="705" spans="1:19" x14ac:dyDescent="0.2">
      <c r="A705">
        <v>0</v>
      </c>
      <c r="B705" t="s">
        <v>721</v>
      </c>
      <c r="C705">
        <v>39.269444444444403</v>
      </c>
      <c r="D705">
        <v>8.5477772387785507</v>
      </c>
      <c r="E705">
        <v>28.273999999999901</v>
      </c>
      <c r="G705">
        <v>490</v>
      </c>
      <c r="H705" t="s">
        <v>721</v>
      </c>
      <c r="I705">
        <v>80</v>
      </c>
      <c r="J705">
        <v>98.740283239999997</v>
      </c>
      <c r="K705">
        <v>78.195100060000001</v>
      </c>
      <c r="L705">
        <v>47.418010610000003</v>
      </c>
      <c r="M705">
        <v>658.33728350000001</v>
      </c>
      <c r="O705">
        <v>420</v>
      </c>
      <c r="P705" t="s">
        <v>722</v>
      </c>
      <c r="Q705">
        <v>80.044642859999996</v>
      </c>
      <c r="R705">
        <v>11.755276629999999</v>
      </c>
      <c r="S705">
        <v>48.593481269999998</v>
      </c>
    </row>
    <row r="706" spans="1:19" x14ac:dyDescent="0.2">
      <c r="A706">
        <v>0</v>
      </c>
      <c r="B706" t="s">
        <v>722</v>
      </c>
      <c r="C706">
        <v>35.974999999999902</v>
      </c>
      <c r="D706">
        <v>7.25840635268856</v>
      </c>
      <c r="E706">
        <v>25.901999999999902</v>
      </c>
      <c r="G706">
        <v>529</v>
      </c>
      <c r="H706" t="s">
        <v>722</v>
      </c>
      <c r="I706">
        <v>80</v>
      </c>
      <c r="J706">
        <v>98.640500959999997</v>
      </c>
      <c r="K706">
        <v>73.125066390000001</v>
      </c>
      <c r="L706">
        <v>41.42644799</v>
      </c>
      <c r="M706">
        <v>554.52971449999995</v>
      </c>
      <c r="O706">
        <v>400</v>
      </c>
      <c r="P706" t="s">
        <v>723</v>
      </c>
      <c r="Q706">
        <v>80.004480290000004</v>
      </c>
      <c r="R706">
        <v>13.610080549999999</v>
      </c>
      <c r="S706">
        <v>49.333732380000001</v>
      </c>
    </row>
    <row r="707" spans="1:19" x14ac:dyDescent="0.2">
      <c r="A707">
        <v>0</v>
      </c>
      <c r="B707" t="s">
        <v>723</v>
      </c>
      <c r="C707">
        <v>39.613888888888802</v>
      </c>
      <c r="D707">
        <v>8.7447189698431202</v>
      </c>
      <c r="E707">
        <v>28.521999999999998</v>
      </c>
      <c r="G707">
        <v>487</v>
      </c>
      <c r="H707" t="s">
        <v>723</v>
      </c>
      <c r="I707">
        <v>80</v>
      </c>
      <c r="J707">
        <v>98.747962970000003</v>
      </c>
      <c r="K707">
        <v>79.108494739999998</v>
      </c>
      <c r="L707">
        <v>48.536032059999997</v>
      </c>
      <c r="M707">
        <v>678.13573269999995</v>
      </c>
      <c r="O707">
        <v>455</v>
      </c>
      <c r="P707" t="s">
        <v>724</v>
      </c>
      <c r="Q707">
        <v>80.055076630000002</v>
      </c>
      <c r="R707">
        <v>11.66719251</v>
      </c>
      <c r="S707">
        <v>48.229115270000001</v>
      </c>
    </row>
    <row r="708" spans="1:19" x14ac:dyDescent="0.2">
      <c r="A708">
        <v>0</v>
      </c>
      <c r="B708" t="s">
        <v>724</v>
      </c>
      <c r="C708">
        <v>36.223611111111097</v>
      </c>
      <c r="D708">
        <v>6.8830873469476597</v>
      </c>
      <c r="E708">
        <v>26.0809999999999</v>
      </c>
      <c r="G708">
        <v>527</v>
      </c>
      <c r="H708" t="s">
        <v>724</v>
      </c>
      <c r="I708">
        <v>80</v>
      </c>
      <c r="J708">
        <v>98.645615550000002</v>
      </c>
      <c r="K708">
        <v>70.88283595</v>
      </c>
      <c r="L708">
        <v>38.926901690000001</v>
      </c>
      <c r="M708">
        <v>512.30641449999996</v>
      </c>
      <c r="O708">
        <v>439</v>
      </c>
      <c r="P708" t="s">
        <v>725</v>
      </c>
      <c r="Q708">
        <v>80.402777779999994</v>
      </c>
      <c r="R708">
        <v>12.258787679999999</v>
      </c>
      <c r="S708">
        <v>48.667908590000003</v>
      </c>
    </row>
    <row r="709" spans="1:19" x14ac:dyDescent="0.2">
      <c r="A709">
        <v>0</v>
      </c>
      <c r="B709" t="s">
        <v>725</v>
      </c>
      <c r="C709">
        <v>36.336111111111101</v>
      </c>
      <c r="D709">
        <v>7.2620113302585496</v>
      </c>
      <c r="E709">
        <v>26.1619999999999</v>
      </c>
      <c r="G709">
        <v>526</v>
      </c>
      <c r="H709" t="s">
        <v>725</v>
      </c>
      <c r="I709">
        <v>80</v>
      </c>
      <c r="J709">
        <v>98.648172939999995</v>
      </c>
      <c r="K709">
        <v>73.041325470000004</v>
      </c>
      <c r="L709">
        <v>41.334836000000003</v>
      </c>
      <c r="M709">
        <v>552.95817929999998</v>
      </c>
      <c r="O709">
        <v>401</v>
      </c>
      <c r="P709" t="s">
        <v>726</v>
      </c>
      <c r="Q709">
        <v>80.041910329999993</v>
      </c>
      <c r="R709">
        <v>12.44768973</v>
      </c>
      <c r="S709">
        <v>49.32421781</v>
      </c>
    </row>
    <row r="710" spans="1:19" x14ac:dyDescent="0.2">
      <c r="A710">
        <v>0</v>
      </c>
      <c r="B710" t="s">
        <v>726</v>
      </c>
      <c r="C710">
        <v>38.3194444444444</v>
      </c>
      <c r="D710">
        <v>8.1966712730170297</v>
      </c>
      <c r="E710">
        <v>27.5899999999999</v>
      </c>
      <c r="G710">
        <v>502</v>
      </c>
      <c r="H710" t="s">
        <v>726</v>
      </c>
      <c r="I710">
        <v>80</v>
      </c>
      <c r="J710">
        <v>98.709570249999999</v>
      </c>
      <c r="K710">
        <v>76.932776799999999</v>
      </c>
      <c r="L710">
        <v>45.885129169999999</v>
      </c>
      <c r="M710">
        <v>631.43269989999999</v>
      </c>
      <c r="O710">
        <v>397</v>
      </c>
      <c r="P710" t="s">
        <v>727</v>
      </c>
      <c r="Q710">
        <v>80.011574069999995</v>
      </c>
      <c r="R710">
        <v>12.94472444</v>
      </c>
      <c r="S710">
        <v>49.338609560000002</v>
      </c>
    </row>
    <row r="711" spans="1:19" x14ac:dyDescent="0.2">
      <c r="A711">
        <v>0</v>
      </c>
      <c r="B711" t="s">
        <v>727</v>
      </c>
      <c r="C711">
        <v>38.9027777777777</v>
      </c>
      <c r="D711">
        <v>8.2151501210054505</v>
      </c>
      <c r="E711">
        <v>28.009999999999899</v>
      </c>
      <c r="G711">
        <v>496</v>
      </c>
      <c r="H711" t="s">
        <v>727</v>
      </c>
      <c r="I711">
        <v>80</v>
      </c>
      <c r="J711">
        <v>98.724925549999995</v>
      </c>
      <c r="K711">
        <v>76.975100530000006</v>
      </c>
      <c r="L711">
        <v>45.942775240000003</v>
      </c>
      <c r="M711">
        <v>632.41540650000002</v>
      </c>
      <c r="O711">
        <v>404</v>
      </c>
      <c r="P711" t="s">
        <v>728</v>
      </c>
      <c r="Q711">
        <v>80.041258170000006</v>
      </c>
      <c r="R711">
        <v>14.49541215</v>
      </c>
      <c r="S711">
        <v>49.283562340000003</v>
      </c>
    </row>
    <row r="712" spans="1:19" x14ac:dyDescent="0.2">
      <c r="A712">
        <v>0</v>
      </c>
      <c r="B712" t="s">
        <v>728</v>
      </c>
      <c r="C712">
        <v>39.461111111111101</v>
      </c>
      <c r="D712">
        <v>8.39440154383764</v>
      </c>
      <c r="E712">
        <v>28.411999999999999</v>
      </c>
      <c r="G712">
        <v>488</v>
      </c>
      <c r="H712" t="s">
        <v>728</v>
      </c>
      <c r="I712">
        <v>80</v>
      </c>
      <c r="J712">
        <v>98.745402990000002</v>
      </c>
      <c r="K712">
        <v>77.306625319999995</v>
      </c>
      <c r="L712">
        <v>46.348981879999997</v>
      </c>
      <c r="M712">
        <v>639.50223970000002</v>
      </c>
      <c r="O712">
        <v>453</v>
      </c>
      <c r="P712" t="s">
        <v>729</v>
      </c>
      <c r="Q712">
        <v>80.037037040000001</v>
      </c>
      <c r="R712">
        <v>12.08618983</v>
      </c>
      <c r="S712">
        <v>48.347367990000002</v>
      </c>
    </row>
    <row r="713" spans="1:19" x14ac:dyDescent="0.2">
      <c r="A713">
        <v>0</v>
      </c>
      <c r="B713" t="s">
        <v>729</v>
      </c>
      <c r="C713">
        <v>36.276388888888803</v>
      </c>
      <c r="D713">
        <v>6.8544375927432499</v>
      </c>
      <c r="E713">
        <v>26.1189999999999</v>
      </c>
      <c r="G713">
        <v>526</v>
      </c>
      <c r="H713" t="s">
        <v>729</v>
      </c>
      <c r="I713">
        <v>80</v>
      </c>
      <c r="J713">
        <v>98.648172939999995</v>
      </c>
      <c r="K713">
        <v>70.638576209999997</v>
      </c>
      <c r="L713">
        <v>38.660084730000001</v>
      </c>
      <c r="M713">
        <v>507.8391416</v>
      </c>
      <c r="O713">
        <v>412</v>
      </c>
      <c r="P713" t="s">
        <v>730</v>
      </c>
      <c r="Q713">
        <v>80.035353540000003</v>
      </c>
      <c r="R713">
        <v>11.592395399999999</v>
      </c>
      <c r="S713">
        <v>49.060418980000001</v>
      </c>
    </row>
    <row r="714" spans="1:19" x14ac:dyDescent="0.2">
      <c r="A714">
        <v>0</v>
      </c>
      <c r="B714" t="s">
        <v>730</v>
      </c>
      <c r="C714">
        <v>36.115277777777699</v>
      </c>
      <c r="D714">
        <v>7.0904041877506998</v>
      </c>
      <c r="E714">
        <v>26.002999999999901</v>
      </c>
      <c r="G714">
        <v>528</v>
      </c>
      <c r="H714" t="s">
        <v>730</v>
      </c>
      <c r="I714">
        <v>80</v>
      </c>
      <c r="J714">
        <v>98.64305822</v>
      </c>
      <c r="K714">
        <v>72.249609919999997</v>
      </c>
      <c r="L714">
        <v>40.441515590000002</v>
      </c>
      <c r="M714">
        <v>537.80563659999996</v>
      </c>
      <c r="O714">
        <v>417</v>
      </c>
      <c r="P714" t="s">
        <v>731</v>
      </c>
      <c r="Q714">
        <v>80.081196579999997</v>
      </c>
      <c r="R714">
        <v>13.652858800000001</v>
      </c>
      <c r="S714">
        <v>48.700378209999997</v>
      </c>
    </row>
    <row r="715" spans="1:19" x14ac:dyDescent="0.2">
      <c r="A715">
        <v>0</v>
      </c>
      <c r="B715" t="s">
        <v>731</v>
      </c>
      <c r="C715">
        <v>38.1041666666666</v>
      </c>
      <c r="D715">
        <v>7.9741279180201996</v>
      </c>
      <c r="E715">
        <v>27.434999999999999</v>
      </c>
      <c r="G715">
        <v>504</v>
      </c>
      <c r="H715" t="s">
        <v>731</v>
      </c>
      <c r="I715">
        <v>80</v>
      </c>
      <c r="J715">
        <v>98.704452349999997</v>
      </c>
      <c r="K715">
        <v>75.955254940000003</v>
      </c>
      <c r="L715">
        <v>44.72416862</v>
      </c>
      <c r="M715">
        <v>611.18452600000001</v>
      </c>
      <c r="O715">
        <v>375</v>
      </c>
      <c r="P715" t="s">
        <v>732</v>
      </c>
      <c r="Q715">
        <v>80.012820509999997</v>
      </c>
      <c r="R715">
        <v>14.32444048</v>
      </c>
      <c r="S715">
        <v>49.738063599999997</v>
      </c>
    </row>
    <row r="716" spans="1:19" x14ac:dyDescent="0.2">
      <c r="A716">
        <v>0</v>
      </c>
      <c r="B716" t="s">
        <v>732</v>
      </c>
      <c r="C716">
        <v>41.3520408163265</v>
      </c>
      <c r="D716">
        <v>9.3084777715297999</v>
      </c>
      <c r="E716">
        <v>29.773469387755</v>
      </c>
      <c r="G716">
        <v>465</v>
      </c>
      <c r="H716" t="s">
        <v>732</v>
      </c>
      <c r="I716">
        <v>80</v>
      </c>
      <c r="J716">
        <v>96.828213329999997</v>
      </c>
      <c r="K716">
        <v>82.393532780000001</v>
      </c>
      <c r="L716">
        <v>51.627137810000001</v>
      </c>
      <c r="M716">
        <v>737.48851230000002</v>
      </c>
      <c r="O716">
        <v>481</v>
      </c>
      <c r="P716" t="s">
        <v>733</v>
      </c>
      <c r="Q716">
        <v>80.007936509999993</v>
      </c>
      <c r="R716">
        <v>6.6286400590000003</v>
      </c>
      <c r="S716">
        <v>46.869562719999998</v>
      </c>
    </row>
    <row r="717" spans="1:19" x14ac:dyDescent="0.2">
      <c r="A717">
        <v>0</v>
      </c>
      <c r="B717" t="s">
        <v>733</v>
      </c>
      <c r="C717">
        <v>35.244252873563198</v>
      </c>
      <c r="D717">
        <v>3.7268666525645902</v>
      </c>
      <c r="E717">
        <v>25.3758620689655</v>
      </c>
      <c r="G717">
        <v>539</v>
      </c>
      <c r="H717" t="s">
        <v>733</v>
      </c>
      <c r="I717">
        <v>80</v>
      </c>
      <c r="J717">
        <v>57.196660559999998</v>
      </c>
      <c r="K717">
        <v>85.563557990000007</v>
      </c>
      <c r="L717">
        <v>32.888057699999997</v>
      </c>
      <c r="M717">
        <v>479.56356579999999</v>
      </c>
      <c r="O717">
        <v>476</v>
      </c>
      <c r="P717" t="s">
        <v>734</v>
      </c>
      <c r="Q717">
        <v>80.024176949999998</v>
      </c>
      <c r="R717">
        <v>10.63863798</v>
      </c>
      <c r="S717">
        <v>47.690472159999999</v>
      </c>
    </row>
    <row r="718" spans="1:19" x14ac:dyDescent="0.2">
      <c r="A718">
        <v>0</v>
      </c>
      <c r="B718" t="s">
        <v>734</v>
      </c>
      <c r="C718">
        <v>32.957351290684599</v>
      </c>
      <c r="D718">
        <v>5.9063229940476001</v>
      </c>
      <c r="E718">
        <v>23.7292929292929</v>
      </c>
      <c r="G718">
        <v>565</v>
      </c>
      <c r="H718" t="s">
        <v>734</v>
      </c>
      <c r="I718">
        <v>80</v>
      </c>
      <c r="J718">
        <v>97.562998910000005</v>
      </c>
      <c r="K718">
        <v>67.588026429999999</v>
      </c>
      <c r="L718">
        <v>35.003748360000003</v>
      </c>
      <c r="M718">
        <v>448.88473879999998</v>
      </c>
      <c r="O718">
        <v>462</v>
      </c>
      <c r="P718" t="s">
        <v>735</v>
      </c>
      <c r="Q718">
        <v>80.055100179999997</v>
      </c>
      <c r="R718">
        <v>12.308094499999999</v>
      </c>
      <c r="S718">
        <v>47.80436031</v>
      </c>
    </row>
    <row r="719" spans="1:19" x14ac:dyDescent="0.2">
      <c r="A719">
        <v>0</v>
      </c>
      <c r="B719" t="s">
        <v>735</v>
      </c>
      <c r="C719">
        <v>35.620833333333302</v>
      </c>
      <c r="D719">
        <v>6.8971255537202198</v>
      </c>
      <c r="E719">
        <v>25.646999999999998</v>
      </c>
      <c r="G719">
        <v>535</v>
      </c>
      <c r="H719" t="s">
        <v>735</v>
      </c>
      <c r="I719">
        <v>80</v>
      </c>
      <c r="J719">
        <v>98.62515879</v>
      </c>
      <c r="K719">
        <v>71.315304800000007</v>
      </c>
      <c r="L719">
        <v>39.395179370000001</v>
      </c>
      <c r="M719">
        <v>520.18993929999999</v>
      </c>
      <c r="O719">
        <v>413</v>
      </c>
      <c r="P719" t="s">
        <v>736</v>
      </c>
      <c r="Q719">
        <v>80.013374490000004</v>
      </c>
      <c r="R719">
        <v>11.492363810000001</v>
      </c>
      <c r="S719">
        <v>48.708502529999997</v>
      </c>
    </row>
    <row r="720" spans="1:19" x14ac:dyDescent="0.2">
      <c r="A720">
        <v>0</v>
      </c>
      <c r="B720" t="s">
        <v>736</v>
      </c>
      <c r="C720">
        <v>35.187499999999901</v>
      </c>
      <c r="D720">
        <v>7.0887108693104102</v>
      </c>
      <c r="E720">
        <v>25.335000000000001</v>
      </c>
      <c r="G720">
        <v>539</v>
      </c>
      <c r="H720" t="s">
        <v>736</v>
      </c>
      <c r="I720">
        <v>80</v>
      </c>
      <c r="J720">
        <v>98.614932010000004</v>
      </c>
      <c r="K720">
        <v>72.596176869999994</v>
      </c>
      <c r="L720">
        <v>40.818783840000002</v>
      </c>
      <c r="M720">
        <v>544.23943499999996</v>
      </c>
      <c r="O720">
        <v>466</v>
      </c>
      <c r="P720" t="s">
        <v>737</v>
      </c>
      <c r="Q720">
        <v>80.078092240000004</v>
      </c>
      <c r="R720">
        <v>10.29469396</v>
      </c>
      <c r="S720">
        <v>47.64755941</v>
      </c>
    </row>
    <row r="721" spans="1:19" x14ac:dyDescent="0.2">
      <c r="A721">
        <v>0</v>
      </c>
      <c r="B721" t="s">
        <v>737</v>
      </c>
      <c r="C721">
        <v>34.440192743764101</v>
      </c>
      <c r="D721">
        <v>5.9608759650790297</v>
      </c>
      <c r="E721">
        <v>24.796938775510199</v>
      </c>
      <c r="G721">
        <v>549</v>
      </c>
      <c r="H721" t="s">
        <v>737</v>
      </c>
      <c r="I721">
        <v>80</v>
      </c>
      <c r="J721">
        <v>96.617582290000001</v>
      </c>
      <c r="K721">
        <v>67.524831500000005</v>
      </c>
      <c r="L721">
        <v>34.59975833</v>
      </c>
      <c r="M721">
        <v>443.47798449999999</v>
      </c>
      <c r="O721">
        <v>405</v>
      </c>
      <c r="P721" t="s">
        <v>738</v>
      </c>
      <c r="Q721">
        <v>80.376543209999994</v>
      </c>
      <c r="R721">
        <v>9.8888137539999992</v>
      </c>
      <c r="S721">
        <v>49.464859449999999</v>
      </c>
    </row>
    <row r="722" spans="1:19" x14ac:dyDescent="0.2">
      <c r="A722">
        <v>0</v>
      </c>
      <c r="B722" t="s">
        <v>738</v>
      </c>
      <c r="C722">
        <v>39.074074074073998</v>
      </c>
      <c r="D722">
        <v>6.1414790581504297</v>
      </c>
      <c r="E722">
        <v>28.133333333333301</v>
      </c>
      <c r="G722">
        <v>492</v>
      </c>
      <c r="H722" t="s">
        <v>738</v>
      </c>
      <c r="I722">
        <v>80</v>
      </c>
      <c r="J722">
        <v>71.089317890000004</v>
      </c>
      <c r="K722">
        <v>89.181854130000005</v>
      </c>
      <c r="L722">
        <v>44.406569380000001</v>
      </c>
      <c r="M722">
        <v>662.29741130000002</v>
      </c>
      <c r="O722">
        <v>460</v>
      </c>
      <c r="P722" t="s">
        <v>739</v>
      </c>
      <c r="Q722">
        <v>80.003472220000006</v>
      </c>
      <c r="R722">
        <v>8.2266029320000005</v>
      </c>
      <c r="S722">
        <v>47.615132950000003</v>
      </c>
    </row>
    <row r="723" spans="1:19" x14ac:dyDescent="0.2">
      <c r="A723">
        <v>0</v>
      </c>
      <c r="B723" t="s">
        <v>739</v>
      </c>
      <c r="C723">
        <v>33.966269841269799</v>
      </c>
      <c r="D723">
        <v>4.7551264214459597</v>
      </c>
      <c r="E723">
        <v>24.455714285714201</v>
      </c>
      <c r="G723">
        <v>553</v>
      </c>
      <c r="H723" t="s">
        <v>739</v>
      </c>
      <c r="I723">
        <v>80</v>
      </c>
      <c r="J723">
        <v>69.005402630000006</v>
      </c>
      <c r="K723">
        <v>83.102013940000006</v>
      </c>
      <c r="L723">
        <v>37.427952810000001</v>
      </c>
      <c r="M723">
        <v>537.15387150000004</v>
      </c>
      <c r="O723">
        <v>442</v>
      </c>
      <c r="P723" t="s">
        <v>740</v>
      </c>
      <c r="Q723">
        <v>80.094328700000005</v>
      </c>
      <c r="R723">
        <v>9.8996481410000001</v>
      </c>
      <c r="S723">
        <v>48.368019330000003</v>
      </c>
    </row>
    <row r="724" spans="1:19" x14ac:dyDescent="0.2">
      <c r="A724">
        <v>0</v>
      </c>
      <c r="B724" t="s">
        <v>740</v>
      </c>
      <c r="C724">
        <v>38.1354166666666</v>
      </c>
      <c r="D724">
        <v>6.1160588611939097</v>
      </c>
      <c r="E724">
        <v>27.4575</v>
      </c>
      <c r="G724">
        <v>504</v>
      </c>
      <c r="H724" t="s">
        <v>740</v>
      </c>
      <c r="I724">
        <v>80</v>
      </c>
      <c r="J724">
        <v>78.96356188</v>
      </c>
      <c r="K724">
        <v>81.019967809999997</v>
      </c>
      <c r="L724">
        <v>40.709966420000001</v>
      </c>
      <c r="M724">
        <v>576.23690480000005</v>
      </c>
      <c r="O724">
        <v>400</v>
      </c>
      <c r="P724" t="s">
        <v>741</v>
      </c>
      <c r="Q724">
        <v>80.037878789999994</v>
      </c>
      <c r="R724">
        <v>11.912251879999999</v>
      </c>
      <c r="S724">
        <v>49.387113800000002</v>
      </c>
    </row>
    <row r="725" spans="1:19" x14ac:dyDescent="0.2">
      <c r="A725">
        <v>0</v>
      </c>
      <c r="B725" t="s">
        <v>741</v>
      </c>
      <c r="C725">
        <v>37.663888888888799</v>
      </c>
      <c r="D725">
        <v>7.7205629063655001</v>
      </c>
      <c r="E725">
        <v>27.117999999999899</v>
      </c>
      <c r="G725">
        <v>510</v>
      </c>
      <c r="H725" t="s">
        <v>741</v>
      </c>
      <c r="I725">
        <v>80</v>
      </c>
      <c r="J725">
        <v>98.689100240000002</v>
      </c>
      <c r="K725">
        <v>74.729013109999997</v>
      </c>
      <c r="L725">
        <v>43.285014220000001</v>
      </c>
      <c r="M725">
        <v>586.29661080000005</v>
      </c>
      <c r="O725">
        <v>385</v>
      </c>
      <c r="P725" t="s">
        <v>742</v>
      </c>
      <c r="Q725">
        <v>80.067274310000002</v>
      </c>
      <c r="R725">
        <v>14.505436939999999</v>
      </c>
      <c r="S725">
        <v>49.523610189999999</v>
      </c>
    </row>
    <row r="726" spans="1:19" x14ac:dyDescent="0.2">
      <c r="A726">
        <v>0</v>
      </c>
      <c r="B726" t="s">
        <v>742</v>
      </c>
      <c r="C726">
        <v>39.344444444444399</v>
      </c>
      <c r="D726">
        <v>9.1236437385521807</v>
      </c>
      <c r="E726">
        <v>28.3279999999999</v>
      </c>
      <c r="G726">
        <v>490</v>
      </c>
      <c r="H726" t="s">
        <v>742</v>
      </c>
      <c r="I726">
        <v>80</v>
      </c>
      <c r="J726">
        <v>98.740283239999997</v>
      </c>
      <c r="K726">
        <v>80.980606879999996</v>
      </c>
      <c r="L726">
        <v>50.8564808</v>
      </c>
      <c r="M726">
        <v>719.66714469999999</v>
      </c>
      <c r="O726">
        <v>392</v>
      </c>
      <c r="P726" t="s">
        <v>743</v>
      </c>
      <c r="Q726">
        <v>80.513888890000004</v>
      </c>
      <c r="R726">
        <v>13.031617049999999</v>
      </c>
      <c r="S726">
        <v>49.789960970000003</v>
      </c>
    </row>
    <row r="727" spans="1:19" x14ac:dyDescent="0.2">
      <c r="A727">
        <v>0</v>
      </c>
      <c r="B727" t="s">
        <v>743</v>
      </c>
      <c r="C727">
        <v>39.148611111111101</v>
      </c>
      <c r="D727">
        <v>8.2493659919938604</v>
      </c>
      <c r="E727">
        <v>28.186999999999902</v>
      </c>
      <c r="G727">
        <v>492</v>
      </c>
      <c r="H727" t="s">
        <v>743</v>
      </c>
      <c r="I727">
        <v>80</v>
      </c>
      <c r="J727">
        <v>98.735163740000004</v>
      </c>
      <c r="K727">
        <v>76.769775569999993</v>
      </c>
      <c r="L727">
        <v>45.7027438</v>
      </c>
      <c r="M727">
        <v>628.196686</v>
      </c>
      <c r="O727">
        <v>391</v>
      </c>
      <c r="P727" t="s">
        <v>744</v>
      </c>
      <c r="Q727">
        <v>80.011408729999999</v>
      </c>
      <c r="R727">
        <v>12.3414824</v>
      </c>
      <c r="S727">
        <v>49.453205140000001</v>
      </c>
    </row>
    <row r="728" spans="1:19" x14ac:dyDescent="0.2">
      <c r="A728">
        <v>0</v>
      </c>
      <c r="B728" t="s">
        <v>744</v>
      </c>
      <c r="C728">
        <v>37.7356902356902</v>
      </c>
      <c r="D728">
        <v>7.9762618448301499</v>
      </c>
      <c r="E728">
        <v>27.169696969696901</v>
      </c>
      <c r="G728">
        <v>510</v>
      </c>
      <c r="H728" t="s">
        <v>744</v>
      </c>
      <c r="I728">
        <v>80</v>
      </c>
      <c r="J728">
        <v>97.702209229999994</v>
      </c>
      <c r="K728">
        <v>76.743912769999994</v>
      </c>
      <c r="L728">
        <v>45.194141500000001</v>
      </c>
      <c r="M728">
        <v>621.09180690000005</v>
      </c>
      <c r="O728">
        <v>441</v>
      </c>
      <c r="P728" t="s">
        <v>745</v>
      </c>
      <c r="Q728">
        <v>80.068713450000004</v>
      </c>
      <c r="R728">
        <v>11.80031086</v>
      </c>
      <c r="S728">
        <v>48.316730040000003</v>
      </c>
    </row>
    <row r="729" spans="1:19" x14ac:dyDescent="0.2">
      <c r="A729">
        <v>0</v>
      </c>
      <c r="B729" t="s">
        <v>745</v>
      </c>
      <c r="C729">
        <v>37.856280193236699</v>
      </c>
      <c r="D729">
        <v>7.1890494116752599</v>
      </c>
      <c r="E729">
        <v>27.256521739130399</v>
      </c>
      <c r="G729">
        <v>508</v>
      </c>
      <c r="H729" t="s">
        <v>745</v>
      </c>
      <c r="I729">
        <v>80</v>
      </c>
      <c r="J729">
        <v>90.798679949999993</v>
      </c>
      <c r="K729">
        <v>78.117780089999997</v>
      </c>
      <c r="L729">
        <v>43.518027529999998</v>
      </c>
      <c r="M729">
        <v>603.86560770000006</v>
      </c>
      <c r="O729">
        <v>296</v>
      </c>
      <c r="P729" t="s">
        <v>746</v>
      </c>
      <c r="Q729">
        <v>80.136243390000004</v>
      </c>
      <c r="R729">
        <v>5.259205476</v>
      </c>
      <c r="S729">
        <v>51.39781756</v>
      </c>
    </row>
    <row r="730" spans="1:19" x14ac:dyDescent="0.2">
      <c r="A730">
        <v>0</v>
      </c>
      <c r="B730" t="s">
        <v>746</v>
      </c>
      <c r="C730">
        <v>40.358187134502899</v>
      </c>
      <c r="D730">
        <v>3.8310073074384299</v>
      </c>
      <c r="E730">
        <v>29.057894736842101</v>
      </c>
      <c r="G730">
        <v>477</v>
      </c>
      <c r="H730" t="s">
        <v>746</v>
      </c>
      <c r="I730">
        <v>80</v>
      </c>
      <c r="J730">
        <v>37.533955239999997</v>
      </c>
      <c r="K730">
        <v>125.2013024</v>
      </c>
      <c r="L730">
        <v>46.20956777</v>
      </c>
      <c r="M730">
        <v>829.06708100000003</v>
      </c>
      <c r="O730">
        <v>454</v>
      </c>
      <c r="P730" t="s">
        <v>747</v>
      </c>
      <c r="Q730">
        <v>80.075880760000004</v>
      </c>
      <c r="R730">
        <v>8.0681818780000008</v>
      </c>
      <c r="S730">
        <v>47.957226409999997</v>
      </c>
    </row>
    <row r="731" spans="1:19" x14ac:dyDescent="0.2">
      <c r="A731">
        <v>0</v>
      </c>
      <c r="B731" t="s">
        <v>747</v>
      </c>
      <c r="C731">
        <v>35.789295392953903</v>
      </c>
      <c r="D731">
        <v>5.3620562039801101</v>
      </c>
      <c r="E731">
        <v>25.768292682926798</v>
      </c>
      <c r="G731">
        <v>533</v>
      </c>
      <c r="H731" t="s">
        <v>747</v>
      </c>
      <c r="I731">
        <v>80</v>
      </c>
      <c r="J731">
        <v>80.876823520000002</v>
      </c>
      <c r="K731">
        <v>74.838083889999993</v>
      </c>
      <c r="L731">
        <v>35.576177739999999</v>
      </c>
      <c r="M731">
        <v>482.26320190000001</v>
      </c>
      <c r="O731">
        <v>445</v>
      </c>
      <c r="P731" t="s">
        <v>748</v>
      </c>
      <c r="Q731">
        <v>80.060483869999999</v>
      </c>
      <c r="R731">
        <v>12.72187868</v>
      </c>
      <c r="S731">
        <v>48.211318820000002</v>
      </c>
    </row>
    <row r="732" spans="1:19" x14ac:dyDescent="0.2">
      <c r="A732">
        <v>0</v>
      </c>
      <c r="B732" t="s">
        <v>748</v>
      </c>
      <c r="C732">
        <v>37.304166666666603</v>
      </c>
      <c r="D732">
        <v>7.4695221644079597</v>
      </c>
      <c r="E732">
        <v>26.858999999999899</v>
      </c>
      <c r="G732">
        <v>514</v>
      </c>
      <c r="H732" t="s">
        <v>748</v>
      </c>
      <c r="I732">
        <v>80</v>
      </c>
      <c r="J732">
        <v>98.678866819999996</v>
      </c>
      <c r="K732">
        <v>73.662511469999998</v>
      </c>
      <c r="L732">
        <v>42.053977549999999</v>
      </c>
      <c r="M732">
        <v>565.17960970000001</v>
      </c>
      <c r="O732">
        <v>447</v>
      </c>
      <c r="P732" t="s">
        <v>749</v>
      </c>
      <c r="Q732">
        <v>80.069706499999995</v>
      </c>
      <c r="R732">
        <v>10.54250923</v>
      </c>
      <c r="S732">
        <v>48.182636809999998</v>
      </c>
    </row>
    <row r="733" spans="1:19" x14ac:dyDescent="0.2">
      <c r="A733">
        <v>0</v>
      </c>
      <c r="B733" t="s">
        <v>749</v>
      </c>
      <c r="C733">
        <v>34.880555555555503</v>
      </c>
      <c r="D733">
        <v>6.2843759707952902</v>
      </c>
      <c r="E733">
        <v>25.114000000000001</v>
      </c>
      <c r="G733">
        <v>544</v>
      </c>
      <c r="H733" t="s">
        <v>749</v>
      </c>
      <c r="I733">
        <v>80</v>
      </c>
      <c r="J733">
        <v>98.602150019999996</v>
      </c>
      <c r="K733">
        <v>68.330169740000002</v>
      </c>
      <c r="L733">
        <v>36.157738979999998</v>
      </c>
      <c r="M733">
        <v>466.44980959999998</v>
      </c>
      <c r="O733">
        <v>414</v>
      </c>
      <c r="P733" t="s">
        <v>750</v>
      </c>
      <c r="Q733">
        <v>80.020244820000002</v>
      </c>
      <c r="R733">
        <v>12.31313555</v>
      </c>
      <c r="S733">
        <v>48.714902530000003</v>
      </c>
    </row>
    <row r="734" spans="1:19" x14ac:dyDescent="0.2">
      <c r="A734">
        <v>0</v>
      </c>
      <c r="B734" t="s">
        <v>750</v>
      </c>
      <c r="C734">
        <v>38.733333333333299</v>
      </c>
      <c r="D734">
        <v>7.9879061580006896</v>
      </c>
      <c r="E734">
        <v>27.887999999999899</v>
      </c>
      <c r="G734">
        <v>498</v>
      </c>
      <c r="H734" t="s">
        <v>750</v>
      </c>
      <c r="I734">
        <v>80</v>
      </c>
      <c r="J734">
        <v>98.719806849999998</v>
      </c>
      <c r="K734">
        <v>75.632657719999997</v>
      </c>
      <c r="L734">
        <v>44.351968659999997</v>
      </c>
      <c r="M734">
        <v>604.69463770000004</v>
      </c>
      <c r="O734">
        <v>393</v>
      </c>
      <c r="P734" t="s">
        <v>751</v>
      </c>
      <c r="Q734">
        <v>80.004273499999996</v>
      </c>
      <c r="R734">
        <v>14.108125599999999</v>
      </c>
      <c r="S734">
        <v>49.326787590000002</v>
      </c>
    </row>
    <row r="735" spans="1:19" x14ac:dyDescent="0.2">
      <c r="A735">
        <v>0</v>
      </c>
      <c r="B735" t="s">
        <v>751</v>
      </c>
      <c r="C735">
        <v>39.334722222222197</v>
      </c>
      <c r="D735">
        <v>8.5142776509151705</v>
      </c>
      <c r="E735">
        <v>28.320999999999898</v>
      </c>
      <c r="G735">
        <v>490</v>
      </c>
      <c r="H735" t="s">
        <v>751</v>
      </c>
      <c r="I735">
        <v>80</v>
      </c>
      <c r="J735">
        <v>98.740283239999997</v>
      </c>
      <c r="K735">
        <v>78.035143199999993</v>
      </c>
      <c r="L735">
        <v>47.2242113</v>
      </c>
      <c r="M735">
        <v>654.91574109999999</v>
      </c>
      <c r="O735">
        <v>407</v>
      </c>
      <c r="P735" t="s">
        <v>752</v>
      </c>
      <c r="Q735">
        <v>80.420498080000002</v>
      </c>
      <c r="R735">
        <v>13.06083141</v>
      </c>
      <c r="S735">
        <v>49.100857179999998</v>
      </c>
    </row>
    <row r="736" spans="1:19" x14ac:dyDescent="0.2">
      <c r="A736">
        <v>0</v>
      </c>
      <c r="B736" t="s">
        <v>752</v>
      </c>
      <c r="C736">
        <v>38.488888888888802</v>
      </c>
      <c r="D736">
        <v>8.5340013549925704</v>
      </c>
      <c r="E736">
        <v>27.7119999999999</v>
      </c>
      <c r="G736">
        <v>500</v>
      </c>
      <c r="H736" t="s">
        <v>752</v>
      </c>
      <c r="I736">
        <v>80</v>
      </c>
      <c r="J736">
        <v>98.714688420000002</v>
      </c>
      <c r="K736">
        <v>78.538312309999995</v>
      </c>
      <c r="L736">
        <v>47.8227768</v>
      </c>
      <c r="M736">
        <v>665.54273039999998</v>
      </c>
      <c r="O736">
        <v>420</v>
      </c>
      <c r="P736" t="s">
        <v>753</v>
      </c>
      <c r="Q736">
        <v>80.004480290000004</v>
      </c>
      <c r="R736">
        <v>12.712990810000001</v>
      </c>
      <c r="S736">
        <v>48.742731509999999</v>
      </c>
    </row>
    <row r="737" spans="1:19" x14ac:dyDescent="0.2">
      <c r="A737">
        <v>0</v>
      </c>
      <c r="B737" t="s">
        <v>753</v>
      </c>
      <c r="C737">
        <v>38.383333333333297</v>
      </c>
      <c r="D737">
        <v>7.6722703440945201</v>
      </c>
      <c r="E737">
        <v>27.635999999999999</v>
      </c>
      <c r="G737">
        <v>501</v>
      </c>
      <c r="H737" t="s">
        <v>753</v>
      </c>
      <c r="I737">
        <v>80</v>
      </c>
      <c r="J737">
        <v>98.712129300000001</v>
      </c>
      <c r="K737">
        <v>74.103297929999997</v>
      </c>
      <c r="L737">
        <v>42.573119560000002</v>
      </c>
      <c r="M737">
        <v>574.01891950000004</v>
      </c>
      <c r="O737">
        <v>408</v>
      </c>
      <c r="P737" t="s">
        <v>754</v>
      </c>
      <c r="Q737">
        <v>80.060090700000003</v>
      </c>
      <c r="R737">
        <v>9.8875058580000008</v>
      </c>
      <c r="S737">
        <v>49.003439270000001</v>
      </c>
    </row>
    <row r="738" spans="1:19" x14ac:dyDescent="0.2">
      <c r="A738">
        <v>0</v>
      </c>
      <c r="B738" t="s">
        <v>754</v>
      </c>
      <c r="C738">
        <v>36.158333333333303</v>
      </c>
      <c r="D738">
        <v>6.5894214758662102</v>
      </c>
      <c r="E738">
        <v>26.033999999999899</v>
      </c>
      <c r="G738">
        <v>527</v>
      </c>
      <c r="H738" t="s">
        <v>754</v>
      </c>
      <c r="I738">
        <v>80</v>
      </c>
      <c r="J738">
        <v>98.645615550000002</v>
      </c>
      <c r="K738">
        <v>69.022542389999998</v>
      </c>
      <c r="L738">
        <v>36.910469790000001</v>
      </c>
      <c r="M738">
        <v>478.7823927</v>
      </c>
      <c r="O738">
        <v>454</v>
      </c>
      <c r="P738" t="s">
        <v>755</v>
      </c>
      <c r="Q738">
        <v>80.053201509999994</v>
      </c>
      <c r="R738">
        <v>11.84335312</v>
      </c>
      <c r="S738">
        <v>47.998075350000001</v>
      </c>
    </row>
    <row r="739" spans="1:19" x14ac:dyDescent="0.2">
      <c r="A739">
        <v>0</v>
      </c>
      <c r="B739" t="s">
        <v>755</v>
      </c>
      <c r="C739">
        <v>35.074999999999903</v>
      </c>
      <c r="D739">
        <v>6.6237402340140203</v>
      </c>
      <c r="E739">
        <v>25.253999999999898</v>
      </c>
      <c r="G739">
        <v>540</v>
      </c>
      <c r="H739" t="s">
        <v>755</v>
      </c>
      <c r="I739">
        <v>80</v>
      </c>
      <c r="J739">
        <v>98.612375479999997</v>
      </c>
      <c r="K739">
        <v>69.972090600000001</v>
      </c>
      <c r="L739">
        <v>37.920233379999999</v>
      </c>
      <c r="M739">
        <v>495.55492149999998</v>
      </c>
      <c r="O739">
        <v>406</v>
      </c>
      <c r="P739" t="s">
        <v>756</v>
      </c>
      <c r="Q739">
        <v>80.051127210000004</v>
      </c>
      <c r="R739">
        <v>14.48353816</v>
      </c>
      <c r="S739">
        <v>49.354732230000003</v>
      </c>
    </row>
    <row r="740" spans="1:19" x14ac:dyDescent="0.2">
      <c r="A740">
        <v>0</v>
      </c>
      <c r="B740" t="s">
        <v>756</v>
      </c>
      <c r="C740">
        <v>40.071548821548802</v>
      </c>
      <c r="D740">
        <v>8.2691069748308497</v>
      </c>
      <c r="E740">
        <v>28.851515151515098</v>
      </c>
      <c r="G740">
        <v>480</v>
      </c>
      <c r="H740" t="s">
        <v>756</v>
      </c>
      <c r="I740">
        <v>80</v>
      </c>
      <c r="J740">
        <v>97.778225840000005</v>
      </c>
      <c r="K740">
        <v>76.557394900000006</v>
      </c>
      <c r="L740">
        <v>45.009721720000002</v>
      </c>
      <c r="M740">
        <v>617.73805030000005</v>
      </c>
      <c r="O740">
        <v>477</v>
      </c>
      <c r="P740" t="s">
        <v>757</v>
      </c>
      <c r="Q740">
        <v>80.027777779999994</v>
      </c>
      <c r="R740">
        <v>11.202608359999999</v>
      </c>
      <c r="S740">
        <v>47.175223240000001</v>
      </c>
    </row>
    <row r="741" spans="1:19" x14ac:dyDescent="0.2">
      <c r="A741">
        <v>0</v>
      </c>
      <c r="B741" t="s">
        <v>757</v>
      </c>
      <c r="C741">
        <v>34.4722222222222</v>
      </c>
      <c r="D741">
        <v>6.2484989826913004</v>
      </c>
      <c r="E741">
        <v>24.82</v>
      </c>
      <c r="G741">
        <v>548</v>
      </c>
      <c r="H741" t="s">
        <v>757</v>
      </c>
      <c r="I741">
        <v>80</v>
      </c>
      <c r="J741">
        <v>98.591925619999998</v>
      </c>
      <c r="K741">
        <v>68.150855730000004</v>
      </c>
      <c r="L741">
        <v>35.964485949999997</v>
      </c>
      <c r="M741">
        <v>463.29318080000002</v>
      </c>
      <c r="O741">
        <v>414</v>
      </c>
      <c r="P741" t="s">
        <v>758</v>
      </c>
      <c r="Q741">
        <v>80.063725489999996</v>
      </c>
      <c r="R741">
        <v>14.637203899999999</v>
      </c>
      <c r="S741">
        <v>49.106631579999998</v>
      </c>
    </row>
    <row r="742" spans="1:19" x14ac:dyDescent="0.2">
      <c r="A742">
        <v>0</v>
      </c>
      <c r="B742" t="s">
        <v>758</v>
      </c>
      <c r="C742">
        <v>38.386111111111099</v>
      </c>
      <c r="D742">
        <v>8.2992379899714308</v>
      </c>
      <c r="E742">
        <v>27.637999999999899</v>
      </c>
      <c r="G742">
        <v>501</v>
      </c>
      <c r="H742" t="s">
        <v>758</v>
      </c>
      <c r="I742">
        <v>80</v>
      </c>
      <c r="J742">
        <v>98.712129300000001</v>
      </c>
      <c r="K742">
        <v>77.378632760000002</v>
      </c>
      <c r="L742">
        <v>46.419718750000001</v>
      </c>
      <c r="M742">
        <v>640.80312060000006</v>
      </c>
      <c r="O742">
        <v>427</v>
      </c>
      <c r="P742" t="s">
        <v>759</v>
      </c>
      <c r="Q742">
        <v>80.081674960000001</v>
      </c>
      <c r="R742">
        <v>14.377160760000001</v>
      </c>
      <c r="S742">
        <v>48.801167049999997</v>
      </c>
    </row>
    <row r="743" spans="1:19" x14ac:dyDescent="0.2">
      <c r="A743">
        <v>0</v>
      </c>
      <c r="B743" t="s">
        <v>759</v>
      </c>
      <c r="C743">
        <v>38.818055555555503</v>
      </c>
      <c r="D743">
        <v>8.4859153524385604</v>
      </c>
      <c r="E743">
        <v>27.948999999999899</v>
      </c>
      <c r="G743">
        <v>497</v>
      </c>
      <c r="H743" t="s">
        <v>759</v>
      </c>
      <c r="I743">
        <v>80</v>
      </c>
      <c r="J743">
        <v>98.722366170000001</v>
      </c>
      <c r="K743">
        <v>78.454653329999999</v>
      </c>
      <c r="L743">
        <v>47.724661060000003</v>
      </c>
      <c r="M743">
        <v>663.79180910000002</v>
      </c>
      <c r="O743">
        <v>366</v>
      </c>
      <c r="P743" t="s">
        <v>760</v>
      </c>
      <c r="Q743">
        <v>80.017304190000004</v>
      </c>
      <c r="R743">
        <v>14.12326938</v>
      </c>
      <c r="S743">
        <v>50.136354160000003</v>
      </c>
    </row>
    <row r="744" spans="1:19" x14ac:dyDescent="0.2">
      <c r="A744">
        <v>0</v>
      </c>
      <c r="B744" t="s">
        <v>760</v>
      </c>
      <c r="C744">
        <v>40.737499999999898</v>
      </c>
      <c r="D744">
        <v>9.5546286245220404</v>
      </c>
      <c r="E744">
        <v>29.3309999999999</v>
      </c>
      <c r="G744">
        <v>474</v>
      </c>
      <c r="H744" t="s">
        <v>760</v>
      </c>
      <c r="I744">
        <v>80</v>
      </c>
      <c r="J744">
        <v>98.781248750000003</v>
      </c>
      <c r="K744">
        <v>82.233828579999994</v>
      </c>
      <c r="L744">
        <v>52.464484980000002</v>
      </c>
      <c r="M744">
        <v>748.65831630000002</v>
      </c>
      <c r="O744">
        <v>411</v>
      </c>
      <c r="P744" t="s">
        <v>761</v>
      </c>
      <c r="Q744">
        <v>80.134502920000003</v>
      </c>
      <c r="R744">
        <v>12.392172889999999</v>
      </c>
      <c r="S744">
        <v>49.224739499999998</v>
      </c>
    </row>
    <row r="745" spans="1:19" x14ac:dyDescent="0.2">
      <c r="A745">
        <v>0</v>
      </c>
      <c r="B745" t="s">
        <v>761</v>
      </c>
      <c r="C745">
        <v>36.786111111111097</v>
      </c>
      <c r="D745">
        <v>7.5480046466817701</v>
      </c>
      <c r="E745">
        <v>26.485999999999901</v>
      </c>
      <c r="G745">
        <v>521</v>
      </c>
      <c r="H745" t="s">
        <v>761</v>
      </c>
      <c r="I745">
        <v>80</v>
      </c>
      <c r="J745">
        <v>98.660960889999998</v>
      </c>
      <c r="K745">
        <v>74.659154479999998</v>
      </c>
      <c r="L745">
        <v>43.191805289999998</v>
      </c>
      <c r="M745">
        <v>584.73613079999996</v>
      </c>
      <c r="O745">
        <v>463</v>
      </c>
      <c r="P745" t="s">
        <v>762</v>
      </c>
      <c r="Q745">
        <v>80.051912569999999</v>
      </c>
      <c r="R745">
        <v>12.41419557</v>
      </c>
      <c r="S745">
        <v>47.643592159999997</v>
      </c>
    </row>
    <row r="746" spans="1:19" x14ac:dyDescent="0.2">
      <c r="A746">
        <v>0</v>
      </c>
      <c r="B746" t="s">
        <v>762</v>
      </c>
      <c r="C746">
        <v>37.035087719298197</v>
      </c>
      <c r="D746">
        <v>7.2656131662358998</v>
      </c>
      <c r="E746">
        <v>26.665263157894699</v>
      </c>
      <c r="G746">
        <v>517</v>
      </c>
      <c r="H746" t="s">
        <v>762</v>
      </c>
      <c r="I746">
        <v>80</v>
      </c>
      <c r="J746">
        <v>93.737632829999995</v>
      </c>
      <c r="K746">
        <v>76.286335100000002</v>
      </c>
      <c r="L746">
        <v>42.844725629999999</v>
      </c>
      <c r="M746">
        <v>586.88949749999995</v>
      </c>
      <c r="O746">
        <v>495</v>
      </c>
      <c r="P746" t="s">
        <v>763</v>
      </c>
      <c r="Q746">
        <v>80.003654969999999</v>
      </c>
      <c r="R746">
        <v>7.1182316439999997</v>
      </c>
      <c r="S746">
        <v>46.392708579999997</v>
      </c>
    </row>
    <row r="747" spans="1:19" x14ac:dyDescent="0.2">
      <c r="A747">
        <v>0</v>
      </c>
      <c r="B747" t="s">
        <v>763</v>
      </c>
      <c r="C747">
        <v>35.858378870673903</v>
      </c>
      <c r="D747">
        <v>4.0077917946393997</v>
      </c>
      <c r="E747">
        <v>25.818032786885201</v>
      </c>
      <c r="G747">
        <v>532</v>
      </c>
      <c r="H747" t="s">
        <v>763</v>
      </c>
      <c r="I747">
        <v>80</v>
      </c>
      <c r="J747">
        <v>60.166026039999998</v>
      </c>
      <c r="K747">
        <v>84.4774101</v>
      </c>
      <c r="L747">
        <v>33.722703989999999</v>
      </c>
      <c r="M747">
        <v>488.32416540000003</v>
      </c>
      <c r="O747">
        <v>397</v>
      </c>
      <c r="P747" t="s">
        <v>764</v>
      </c>
      <c r="Q747">
        <v>80.025157230000005</v>
      </c>
      <c r="R747">
        <v>11.729546149999999</v>
      </c>
      <c r="S747">
        <v>49.313995980000001</v>
      </c>
    </row>
    <row r="748" spans="1:19" x14ac:dyDescent="0.2">
      <c r="A748">
        <v>0</v>
      </c>
      <c r="B748" t="s">
        <v>764</v>
      </c>
      <c r="C748">
        <v>39.183832709113503</v>
      </c>
      <c r="D748">
        <v>7.6553222371265601</v>
      </c>
      <c r="E748">
        <v>28.2123595505617</v>
      </c>
      <c r="G748">
        <v>491</v>
      </c>
      <c r="H748" t="s">
        <v>764</v>
      </c>
      <c r="I748">
        <v>80</v>
      </c>
      <c r="J748">
        <v>87.876573870000001</v>
      </c>
      <c r="K748">
        <v>82.285127880000005</v>
      </c>
      <c r="L748">
        <v>46.7310667</v>
      </c>
      <c r="M748">
        <v>667.07007629999998</v>
      </c>
      <c r="O748">
        <v>444</v>
      </c>
      <c r="P748" t="s">
        <v>765</v>
      </c>
      <c r="Q748">
        <v>80.037634409999995</v>
      </c>
      <c r="R748">
        <v>6.2511792230000003</v>
      </c>
      <c r="S748">
        <v>48.149641119999998</v>
      </c>
    </row>
    <row r="749" spans="1:19" x14ac:dyDescent="0.2">
      <c r="A749">
        <v>0</v>
      </c>
      <c r="B749" t="s">
        <v>765</v>
      </c>
      <c r="C749">
        <v>33.202614379084899</v>
      </c>
      <c r="D749">
        <v>4.0388048119174798</v>
      </c>
      <c r="E749">
        <v>23.905882352941099</v>
      </c>
      <c r="G749">
        <v>563</v>
      </c>
      <c r="H749" t="s">
        <v>765</v>
      </c>
      <c r="I749">
        <v>80</v>
      </c>
      <c r="J749">
        <v>67.016443620000004</v>
      </c>
      <c r="K749">
        <v>78.292054179999994</v>
      </c>
      <c r="L749">
        <v>32.263140139999997</v>
      </c>
      <c r="M749">
        <v>448.23409229999999</v>
      </c>
      <c r="O749">
        <v>377</v>
      </c>
      <c r="P749" t="s">
        <v>766</v>
      </c>
      <c r="Q749">
        <v>80.075000000000003</v>
      </c>
      <c r="R749">
        <v>11.4364159</v>
      </c>
      <c r="S749">
        <v>49.786561849999998</v>
      </c>
    </row>
    <row r="750" spans="1:19" x14ac:dyDescent="0.2">
      <c r="A750">
        <v>0</v>
      </c>
      <c r="B750" t="s">
        <v>766</v>
      </c>
      <c r="C750">
        <v>40.0367177522349</v>
      </c>
      <c r="D750">
        <v>7.8768673510577196</v>
      </c>
      <c r="E750">
        <v>28.8264367816091</v>
      </c>
      <c r="G750">
        <v>481</v>
      </c>
      <c r="H750" t="s">
        <v>766</v>
      </c>
      <c r="I750">
        <v>80</v>
      </c>
      <c r="J750">
        <v>85.924092090000002</v>
      </c>
      <c r="K750">
        <v>85.018944360000006</v>
      </c>
      <c r="L750">
        <v>48.779377050000001</v>
      </c>
      <c r="M750">
        <v>708.81627760000003</v>
      </c>
      <c r="O750">
        <v>414</v>
      </c>
      <c r="P750" t="s">
        <v>767</v>
      </c>
      <c r="Q750">
        <v>80.022875819999996</v>
      </c>
      <c r="R750">
        <v>14.39146438</v>
      </c>
      <c r="S750">
        <v>48.982452969999997</v>
      </c>
    </row>
    <row r="751" spans="1:19" x14ac:dyDescent="0.2">
      <c r="A751">
        <v>0</v>
      </c>
      <c r="B751" t="s">
        <v>767</v>
      </c>
      <c r="C751">
        <v>38.497222222222199</v>
      </c>
      <c r="D751">
        <v>8.1506705025868502</v>
      </c>
      <c r="E751">
        <v>27.7179999999999</v>
      </c>
      <c r="G751">
        <v>500</v>
      </c>
      <c r="H751" t="s">
        <v>767</v>
      </c>
      <c r="I751">
        <v>80</v>
      </c>
      <c r="J751">
        <v>98.714688420000002</v>
      </c>
      <c r="K751">
        <v>76.604448180000006</v>
      </c>
      <c r="L751">
        <v>45.496672779999997</v>
      </c>
      <c r="M751">
        <v>624.63024789999997</v>
      </c>
      <c r="O751">
        <v>399</v>
      </c>
      <c r="P751" t="s">
        <v>768</v>
      </c>
      <c r="Q751">
        <v>80.025599130000003</v>
      </c>
      <c r="R751">
        <v>11.0949226</v>
      </c>
      <c r="S751">
        <v>48.993061789999999</v>
      </c>
    </row>
    <row r="752" spans="1:19" x14ac:dyDescent="0.2">
      <c r="A752">
        <v>0</v>
      </c>
      <c r="B752" t="s">
        <v>768</v>
      </c>
      <c r="C752">
        <v>36.780701754385902</v>
      </c>
      <c r="D752">
        <v>7.25226453905079</v>
      </c>
      <c r="E752">
        <v>26.482105263157798</v>
      </c>
      <c r="G752">
        <v>521</v>
      </c>
      <c r="H752" t="s">
        <v>768</v>
      </c>
      <c r="I752">
        <v>80</v>
      </c>
      <c r="J752">
        <v>93.727912849999996</v>
      </c>
      <c r="K752">
        <v>76.612789620000001</v>
      </c>
      <c r="L752">
        <v>43.20772298</v>
      </c>
      <c r="M752">
        <v>593.24011619999999</v>
      </c>
      <c r="O752">
        <v>399</v>
      </c>
      <c r="P752" t="s">
        <v>769</v>
      </c>
      <c r="Q752">
        <v>80.040123460000004</v>
      </c>
      <c r="R752">
        <v>7.909376967</v>
      </c>
      <c r="S752">
        <v>49.288218929999999</v>
      </c>
    </row>
    <row r="753" spans="1:19" x14ac:dyDescent="0.2">
      <c r="A753">
        <v>0</v>
      </c>
      <c r="B753" t="s">
        <v>769</v>
      </c>
      <c r="C753">
        <v>38.671296296296298</v>
      </c>
      <c r="D753">
        <v>5.02455176361231</v>
      </c>
      <c r="E753">
        <v>27.843333333333302</v>
      </c>
      <c r="G753">
        <v>498</v>
      </c>
      <c r="H753" t="s">
        <v>769</v>
      </c>
      <c r="I753">
        <v>80</v>
      </c>
      <c r="J753">
        <v>59.231884110000003</v>
      </c>
      <c r="K753">
        <v>95.092018879999998</v>
      </c>
      <c r="L753">
        <v>42.066227339999998</v>
      </c>
      <c r="M753">
        <v>649.70897279999997</v>
      </c>
      <c r="O753">
        <v>391</v>
      </c>
      <c r="P753" t="s">
        <v>770</v>
      </c>
      <c r="Q753">
        <v>80.033730160000005</v>
      </c>
      <c r="R753">
        <v>12.500852780000001</v>
      </c>
      <c r="S753">
        <v>49.360290300000003</v>
      </c>
    </row>
    <row r="754" spans="1:19" x14ac:dyDescent="0.2">
      <c r="A754">
        <v>0</v>
      </c>
      <c r="B754" t="s">
        <v>770</v>
      </c>
      <c r="C754">
        <v>39.108187134502899</v>
      </c>
      <c r="D754">
        <v>8.2621137895839603</v>
      </c>
      <c r="E754">
        <v>28.157894736842099</v>
      </c>
      <c r="G754">
        <v>492</v>
      </c>
      <c r="H754" t="s">
        <v>770</v>
      </c>
      <c r="I754">
        <v>80</v>
      </c>
      <c r="J754">
        <v>93.798405549999998</v>
      </c>
      <c r="K754">
        <v>80.727891549999995</v>
      </c>
      <c r="L754">
        <v>48.01009406</v>
      </c>
      <c r="M754">
        <v>678.23241670000004</v>
      </c>
      <c r="O754">
        <v>377</v>
      </c>
      <c r="P754" t="s">
        <v>771</v>
      </c>
      <c r="Q754">
        <v>80.054118770000002</v>
      </c>
      <c r="R754">
        <v>12.565231560000001</v>
      </c>
      <c r="S754">
        <v>49.883879640000004</v>
      </c>
    </row>
    <row r="755" spans="1:19" x14ac:dyDescent="0.2">
      <c r="A755">
        <v>0</v>
      </c>
      <c r="B755" t="s">
        <v>771</v>
      </c>
      <c r="C755">
        <v>39.8819444444444</v>
      </c>
      <c r="D755">
        <v>8.4083572838030598</v>
      </c>
      <c r="E755">
        <v>28.7149999999999</v>
      </c>
      <c r="G755">
        <v>484</v>
      </c>
      <c r="H755" t="s">
        <v>771</v>
      </c>
      <c r="I755">
        <v>80</v>
      </c>
      <c r="J755">
        <v>98.755643309999996</v>
      </c>
      <c r="K755">
        <v>77.533801429999997</v>
      </c>
      <c r="L755">
        <v>46.626622660000002</v>
      </c>
      <c r="M755">
        <v>644.36208090000002</v>
      </c>
      <c r="O755">
        <v>449</v>
      </c>
      <c r="P755" t="s">
        <v>772</v>
      </c>
      <c r="Q755">
        <v>80.035300930000005</v>
      </c>
      <c r="R755">
        <v>9.4962150919999999</v>
      </c>
      <c r="S755">
        <v>47.872827909999998</v>
      </c>
    </row>
    <row r="756" spans="1:19" x14ac:dyDescent="0.2">
      <c r="A756">
        <v>0</v>
      </c>
      <c r="B756" t="s">
        <v>772</v>
      </c>
      <c r="C756">
        <v>37.856867283950599</v>
      </c>
      <c r="D756">
        <v>5.3276377002655497</v>
      </c>
      <c r="E756">
        <v>27.2569444444444</v>
      </c>
      <c r="G756">
        <v>508</v>
      </c>
      <c r="H756" t="s">
        <v>772</v>
      </c>
      <c r="I756">
        <v>80</v>
      </c>
      <c r="J756">
        <v>71.059836489999995</v>
      </c>
      <c r="K756">
        <v>83.493292429999997</v>
      </c>
      <c r="L756">
        <v>38.90606064</v>
      </c>
      <c r="M756">
        <v>559.79769409999994</v>
      </c>
      <c r="O756">
        <v>433</v>
      </c>
      <c r="P756" t="s">
        <v>773</v>
      </c>
      <c r="Q756">
        <v>80.067386830000004</v>
      </c>
      <c r="R756">
        <v>10.962054220000001</v>
      </c>
      <c r="S756">
        <v>48.36519389</v>
      </c>
    </row>
    <row r="757" spans="1:19" x14ac:dyDescent="0.2">
      <c r="A757">
        <v>0</v>
      </c>
      <c r="B757" t="s">
        <v>773</v>
      </c>
      <c r="C757">
        <v>36.515293383270901</v>
      </c>
      <c r="D757">
        <v>6.3230953148526199</v>
      </c>
      <c r="E757">
        <v>26.291011235955001</v>
      </c>
      <c r="G757">
        <v>524</v>
      </c>
      <c r="H757" t="s">
        <v>773</v>
      </c>
      <c r="I757">
        <v>80</v>
      </c>
      <c r="J757">
        <v>87.801426250000006</v>
      </c>
      <c r="K757">
        <v>75.510233439999993</v>
      </c>
      <c r="L757">
        <v>39.319055579999997</v>
      </c>
      <c r="M757">
        <v>535.60308569999995</v>
      </c>
      <c r="O757">
        <v>411</v>
      </c>
      <c r="P757" t="s">
        <v>774</v>
      </c>
      <c r="Q757">
        <v>80.083333330000002</v>
      </c>
      <c r="R757">
        <v>13.034977420000001</v>
      </c>
      <c r="S757">
        <v>49.136761229999998</v>
      </c>
    </row>
    <row r="758" spans="1:19" x14ac:dyDescent="0.2">
      <c r="A758">
        <v>0</v>
      </c>
      <c r="B758" t="s">
        <v>774</v>
      </c>
      <c r="C758">
        <v>37.280555555555502</v>
      </c>
      <c r="D758">
        <v>7.7579085890350497</v>
      </c>
      <c r="E758">
        <v>26.841999999999899</v>
      </c>
      <c r="G758">
        <v>514</v>
      </c>
      <c r="H758" t="s">
        <v>774</v>
      </c>
      <c r="I758">
        <v>80</v>
      </c>
      <c r="J758">
        <v>98.678866819999996</v>
      </c>
      <c r="K758">
        <v>75.147775199999998</v>
      </c>
      <c r="L758">
        <v>43.766950729999998</v>
      </c>
      <c r="M758">
        <v>594.63166330000001</v>
      </c>
      <c r="O758">
        <v>429</v>
      </c>
      <c r="P758" t="s">
        <v>775</v>
      </c>
      <c r="Q758">
        <v>80.034869979999996</v>
      </c>
      <c r="R758">
        <v>9.7586429290000005</v>
      </c>
      <c r="S758">
        <v>48.202412950000003</v>
      </c>
    </row>
    <row r="759" spans="1:19" x14ac:dyDescent="0.2">
      <c r="A759">
        <v>0</v>
      </c>
      <c r="B759" t="s">
        <v>775</v>
      </c>
      <c r="C759">
        <v>34.004166666666599</v>
      </c>
      <c r="D759">
        <v>6.3438109768103903</v>
      </c>
      <c r="E759">
        <v>24.482999999999901</v>
      </c>
      <c r="G759">
        <v>553</v>
      </c>
      <c r="H759" t="s">
        <v>775</v>
      </c>
      <c r="I759">
        <v>80</v>
      </c>
      <c r="J759">
        <v>98.579146609999995</v>
      </c>
      <c r="K759">
        <v>69.018706859999995</v>
      </c>
      <c r="L759">
        <v>36.881499640000001</v>
      </c>
      <c r="M759">
        <v>478.39212700000002</v>
      </c>
      <c r="O759">
        <v>436</v>
      </c>
      <c r="P759" t="s">
        <v>776</v>
      </c>
      <c r="Q759">
        <v>80.020697170000005</v>
      </c>
      <c r="R759">
        <v>10.54978904</v>
      </c>
      <c r="S759">
        <v>48.370142110000003</v>
      </c>
    </row>
    <row r="760" spans="1:19" x14ac:dyDescent="0.2">
      <c r="A760">
        <v>0</v>
      </c>
      <c r="B760" t="s">
        <v>776</v>
      </c>
      <c r="C760">
        <v>34.061111111111103</v>
      </c>
      <c r="D760">
        <v>6.3959951869810103</v>
      </c>
      <c r="E760">
        <v>24.524000000000001</v>
      </c>
      <c r="G760">
        <v>552</v>
      </c>
      <c r="H760" t="s">
        <v>776</v>
      </c>
      <c r="I760">
        <v>80</v>
      </c>
      <c r="J760">
        <v>98.581702280000002</v>
      </c>
      <c r="K760">
        <v>69.341283430000004</v>
      </c>
      <c r="L760">
        <v>37.228020630000003</v>
      </c>
      <c r="M760">
        <v>484.11489710000001</v>
      </c>
      <c r="O760">
        <v>406</v>
      </c>
      <c r="P760" t="s">
        <v>777</v>
      </c>
      <c r="Q760">
        <v>80.050653589999996</v>
      </c>
      <c r="R760">
        <v>14.460729000000001</v>
      </c>
      <c r="S760">
        <v>49.119844530000002</v>
      </c>
    </row>
    <row r="761" spans="1:19" x14ac:dyDescent="0.2">
      <c r="A761">
        <v>0</v>
      </c>
      <c r="B761" t="s">
        <v>777</v>
      </c>
      <c r="C761">
        <v>40.974999999999902</v>
      </c>
      <c r="D761">
        <v>8.78080487385858</v>
      </c>
      <c r="E761">
        <v>29.501999999999899</v>
      </c>
      <c r="G761">
        <v>469</v>
      </c>
      <c r="H761" t="s">
        <v>777</v>
      </c>
      <c r="I761">
        <v>80</v>
      </c>
      <c r="J761">
        <v>98.794053950000006</v>
      </c>
      <c r="K761">
        <v>78.373173570000006</v>
      </c>
      <c r="L761">
        <v>47.660166400000001</v>
      </c>
      <c r="M761">
        <v>662.51967690000004</v>
      </c>
      <c r="O761">
        <v>479</v>
      </c>
      <c r="P761" t="s">
        <v>778</v>
      </c>
      <c r="Q761">
        <v>80.005050510000004</v>
      </c>
      <c r="R761">
        <v>4.1258142869999999</v>
      </c>
      <c r="S761">
        <v>47.279964470000003</v>
      </c>
    </row>
    <row r="762" spans="1:19" x14ac:dyDescent="0.2">
      <c r="A762">
        <v>0</v>
      </c>
      <c r="B762" t="s">
        <v>778</v>
      </c>
      <c r="C762">
        <v>32.8585271317829</v>
      </c>
      <c r="D762">
        <v>2.3147215401741401</v>
      </c>
      <c r="E762">
        <v>23.658139534883698</v>
      </c>
      <c r="G762">
        <v>568</v>
      </c>
      <c r="H762" t="s">
        <v>778</v>
      </c>
      <c r="I762">
        <v>80</v>
      </c>
      <c r="J762">
        <v>42.372552390000003</v>
      </c>
      <c r="K762">
        <v>89.09584065</v>
      </c>
      <c r="L762">
        <v>26.417357079999999</v>
      </c>
      <c r="M762">
        <v>393.7920416</v>
      </c>
      <c r="O762">
        <v>407</v>
      </c>
      <c r="P762" t="s">
        <v>779</v>
      </c>
      <c r="Q762">
        <v>80.373781679999993</v>
      </c>
      <c r="R762">
        <v>12.676473959999999</v>
      </c>
      <c r="S762">
        <v>49.239176780000001</v>
      </c>
    </row>
    <row r="763" spans="1:19" x14ac:dyDescent="0.2">
      <c r="A763">
        <v>0</v>
      </c>
      <c r="B763" t="s">
        <v>779</v>
      </c>
      <c r="C763">
        <v>36.793055555555497</v>
      </c>
      <c r="D763">
        <v>7.8334379742144904</v>
      </c>
      <c r="E763">
        <v>26.4909999999999</v>
      </c>
      <c r="G763">
        <v>521</v>
      </c>
      <c r="H763" t="s">
        <v>779</v>
      </c>
      <c r="I763">
        <v>80</v>
      </c>
      <c r="J763">
        <v>98.660960889999998</v>
      </c>
      <c r="K763">
        <v>76.184482239999994</v>
      </c>
      <c r="L763">
        <v>44.974698740000001</v>
      </c>
      <c r="M763">
        <v>615.61782040000003</v>
      </c>
      <c r="O763">
        <v>454</v>
      </c>
      <c r="P763" t="s">
        <v>780</v>
      </c>
      <c r="Q763">
        <v>80.036398469999995</v>
      </c>
      <c r="R763">
        <v>11.491887500000001</v>
      </c>
      <c r="S763">
        <v>48.037521679999998</v>
      </c>
    </row>
    <row r="764" spans="1:19" x14ac:dyDescent="0.2">
      <c r="A764">
        <v>0</v>
      </c>
      <c r="B764" t="s">
        <v>780</v>
      </c>
      <c r="C764">
        <v>34.304166666666603</v>
      </c>
      <c r="D764">
        <v>6.3756258856133003</v>
      </c>
      <c r="E764">
        <v>24.698999999999899</v>
      </c>
      <c r="G764">
        <v>550</v>
      </c>
      <c r="H764" t="s">
        <v>780</v>
      </c>
      <c r="I764">
        <v>80</v>
      </c>
      <c r="J764">
        <v>98.586813820000003</v>
      </c>
      <c r="K764">
        <v>69.045902729999995</v>
      </c>
      <c r="L764">
        <v>36.913441460000001</v>
      </c>
      <c r="M764">
        <v>478.90920399999999</v>
      </c>
      <c r="O764">
        <v>421</v>
      </c>
      <c r="P764" t="s">
        <v>781</v>
      </c>
      <c r="Q764">
        <v>80.488615659999994</v>
      </c>
      <c r="R764">
        <v>12.979729580000001</v>
      </c>
      <c r="S764">
        <v>49.014463399999997</v>
      </c>
    </row>
    <row r="765" spans="1:19" x14ac:dyDescent="0.2">
      <c r="A765">
        <v>0</v>
      </c>
      <c r="B765" t="s">
        <v>781</v>
      </c>
      <c r="C765">
        <v>37.116666666666603</v>
      </c>
      <c r="D765">
        <v>7.5729473215549499</v>
      </c>
      <c r="E765">
        <v>26.724</v>
      </c>
      <c r="G765">
        <v>516</v>
      </c>
      <c r="H765" t="s">
        <v>781</v>
      </c>
      <c r="I765">
        <v>80</v>
      </c>
      <c r="J765">
        <v>98.673750510000005</v>
      </c>
      <c r="K765">
        <v>74.34324015</v>
      </c>
      <c r="L765">
        <v>42.832604949999997</v>
      </c>
      <c r="M765">
        <v>578.53541719999998</v>
      </c>
      <c r="O765">
        <v>455</v>
      </c>
      <c r="P765" t="s">
        <v>782</v>
      </c>
      <c r="Q765">
        <v>80.033602149999993</v>
      </c>
      <c r="R765">
        <v>12.13823891</v>
      </c>
      <c r="S765">
        <v>47.876946850000003</v>
      </c>
    </row>
    <row r="766" spans="1:19" x14ac:dyDescent="0.2">
      <c r="A766">
        <v>0</v>
      </c>
      <c r="B766" t="s">
        <v>782</v>
      </c>
      <c r="C766">
        <v>36.470833333333303</v>
      </c>
      <c r="D766">
        <v>6.8149980385700797</v>
      </c>
      <c r="E766">
        <v>26.258999999999901</v>
      </c>
      <c r="G766">
        <v>524</v>
      </c>
      <c r="H766" t="s">
        <v>782</v>
      </c>
      <c r="I766">
        <v>80</v>
      </c>
      <c r="J766">
        <v>98.653287919999997</v>
      </c>
      <c r="K766">
        <v>70.307220959999995</v>
      </c>
      <c r="L766">
        <v>38.30022357</v>
      </c>
      <c r="M766">
        <v>501.8251214</v>
      </c>
      <c r="O766">
        <v>421</v>
      </c>
      <c r="P766" t="s">
        <v>783</v>
      </c>
      <c r="Q766">
        <v>80.075892859999996</v>
      </c>
      <c r="R766">
        <v>11.76113127</v>
      </c>
      <c r="S766">
        <v>48.749225350000003</v>
      </c>
    </row>
    <row r="767" spans="1:19" x14ac:dyDescent="0.2">
      <c r="A767">
        <v>0</v>
      </c>
      <c r="B767" t="s">
        <v>783</v>
      </c>
      <c r="C767">
        <v>37.063692480359101</v>
      </c>
      <c r="D767">
        <v>7.5005736661960398</v>
      </c>
      <c r="E767">
        <v>26.685858585858501</v>
      </c>
      <c r="G767">
        <v>516</v>
      </c>
      <c r="H767" t="s">
        <v>783</v>
      </c>
      <c r="I767">
        <v>80</v>
      </c>
      <c r="J767">
        <v>97.687012999999993</v>
      </c>
      <c r="K767">
        <v>74.76639145</v>
      </c>
      <c r="L767">
        <v>42.888371110000001</v>
      </c>
      <c r="M767">
        <v>581.08232499999997</v>
      </c>
      <c r="O767">
        <v>419</v>
      </c>
      <c r="P767" t="s">
        <v>784</v>
      </c>
      <c r="Q767">
        <v>80.047138050000001</v>
      </c>
      <c r="R767">
        <v>13.82112693</v>
      </c>
      <c r="S767">
        <v>48.402835420000002</v>
      </c>
    </row>
    <row r="768" spans="1:19" x14ac:dyDescent="0.2">
      <c r="A768">
        <v>0</v>
      </c>
      <c r="B768" t="s">
        <v>784</v>
      </c>
      <c r="C768">
        <v>38.852777777777703</v>
      </c>
      <c r="D768">
        <v>8.2347536591638502</v>
      </c>
      <c r="E768">
        <v>27.973999999999901</v>
      </c>
      <c r="G768">
        <v>496</v>
      </c>
      <c r="H768" t="s">
        <v>784</v>
      </c>
      <c r="I768">
        <v>80</v>
      </c>
      <c r="J768">
        <v>98.724925549999995</v>
      </c>
      <c r="K768">
        <v>77.172150160000001</v>
      </c>
      <c r="L768">
        <v>46.178295400000003</v>
      </c>
      <c r="M768">
        <v>636.54324399999996</v>
      </c>
      <c r="O768">
        <v>385</v>
      </c>
      <c r="P768" t="s">
        <v>785</v>
      </c>
      <c r="Q768">
        <v>80.002572020000002</v>
      </c>
      <c r="R768">
        <v>11.61707391</v>
      </c>
      <c r="S768">
        <v>49.369529720000003</v>
      </c>
    </row>
    <row r="769" spans="1:19" x14ac:dyDescent="0.2">
      <c r="A769">
        <v>0</v>
      </c>
      <c r="B769" t="s">
        <v>785</v>
      </c>
      <c r="C769">
        <v>37.023611111111101</v>
      </c>
      <c r="D769">
        <v>7.6136395857987296</v>
      </c>
      <c r="E769">
        <v>26.656999999999901</v>
      </c>
      <c r="G769">
        <v>517</v>
      </c>
      <c r="H769" t="s">
        <v>785</v>
      </c>
      <c r="I769">
        <v>80</v>
      </c>
      <c r="J769">
        <v>98.671192450000007</v>
      </c>
      <c r="K769">
        <v>74.508805069999994</v>
      </c>
      <c r="L769">
        <v>43.02248136</v>
      </c>
      <c r="M769">
        <v>581.80461300000002</v>
      </c>
      <c r="O769">
        <v>374</v>
      </c>
      <c r="P769" t="s">
        <v>786</v>
      </c>
      <c r="Q769">
        <v>80.060699589999999</v>
      </c>
      <c r="R769">
        <v>12.2150126</v>
      </c>
      <c r="S769">
        <v>49.944561790000002</v>
      </c>
    </row>
    <row r="770" spans="1:19" x14ac:dyDescent="0.2">
      <c r="A770">
        <v>0</v>
      </c>
      <c r="B770" t="s">
        <v>786</v>
      </c>
      <c r="C770">
        <v>37.988215488215403</v>
      </c>
      <c r="D770">
        <v>8.1818947919708709</v>
      </c>
      <c r="E770">
        <v>27.351515151515098</v>
      </c>
      <c r="G770">
        <v>505</v>
      </c>
      <c r="H770" t="s">
        <v>786</v>
      </c>
      <c r="I770">
        <v>80</v>
      </c>
      <c r="J770">
        <v>97.714874559999998</v>
      </c>
      <c r="K770">
        <v>77.865529170000002</v>
      </c>
      <c r="L770">
        <v>46.530855670000001</v>
      </c>
      <c r="M770">
        <v>644.53575909999995</v>
      </c>
      <c r="O770">
        <v>364</v>
      </c>
      <c r="P770" t="s">
        <v>787</v>
      </c>
      <c r="Q770">
        <v>80.038971810000007</v>
      </c>
      <c r="R770">
        <v>16.008656729999998</v>
      </c>
      <c r="S770">
        <v>50.125053510000001</v>
      </c>
    </row>
    <row r="771" spans="1:19" x14ac:dyDescent="0.2">
      <c r="A771">
        <v>0</v>
      </c>
      <c r="B771" t="s">
        <v>787</v>
      </c>
      <c r="C771">
        <v>42.679166666666603</v>
      </c>
      <c r="D771">
        <v>10.7999276780711</v>
      </c>
      <c r="E771">
        <v>30.7289999999999</v>
      </c>
      <c r="G771">
        <v>450</v>
      </c>
      <c r="H771" t="s">
        <v>787</v>
      </c>
      <c r="I771">
        <v>80</v>
      </c>
      <c r="J771">
        <v>98.842728879999996</v>
      </c>
      <c r="K771">
        <v>86.759802469999997</v>
      </c>
      <c r="L771">
        <v>58.434820930000001</v>
      </c>
      <c r="M771">
        <v>858.5469713</v>
      </c>
      <c r="O771">
        <v>371</v>
      </c>
      <c r="P771" t="s">
        <v>788</v>
      </c>
      <c r="Q771">
        <v>80.041170629999996</v>
      </c>
      <c r="R771">
        <v>13.194717109999999</v>
      </c>
      <c r="S771">
        <v>49.957493960000001</v>
      </c>
    </row>
    <row r="772" spans="1:19" x14ac:dyDescent="0.2">
      <c r="A772">
        <v>0</v>
      </c>
      <c r="B772" t="s">
        <v>788</v>
      </c>
      <c r="C772">
        <v>40.281944444444399</v>
      </c>
      <c r="D772">
        <v>9.5151576544223406</v>
      </c>
      <c r="E772">
        <v>29.002999999999901</v>
      </c>
      <c r="G772">
        <v>478</v>
      </c>
      <c r="H772" t="s">
        <v>788</v>
      </c>
      <c r="I772">
        <v>80</v>
      </c>
      <c r="J772">
        <v>98.771005779999996</v>
      </c>
      <c r="K772">
        <v>82.26589414</v>
      </c>
      <c r="L772">
        <v>52.49996359</v>
      </c>
      <c r="M772">
        <v>749.32369459999995</v>
      </c>
      <c r="O772">
        <v>422</v>
      </c>
      <c r="P772" t="s">
        <v>789</v>
      </c>
      <c r="Q772">
        <v>80.023504270000004</v>
      </c>
      <c r="R772">
        <v>13.520010190000001</v>
      </c>
      <c r="S772">
        <v>48.888632250000001</v>
      </c>
    </row>
    <row r="773" spans="1:19" x14ac:dyDescent="0.2">
      <c r="A773">
        <v>0</v>
      </c>
      <c r="B773" t="s">
        <v>789</v>
      </c>
      <c r="C773">
        <v>38.915277777777703</v>
      </c>
      <c r="D773">
        <v>7.9157052902377201</v>
      </c>
      <c r="E773">
        <v>28.018999999999899</v>
      </c>
      <c r="G773">
        <v>496</v>
      </c>
      <c r="H773" t="s">
        <v>789</v>
      </c>
      <c r="I773">
        <v>80</v>
      </c>
      <c r="J773">
        <v>98.724925549999995</v>
      </c>
      <c r="K773">
        <v>75.668771230000004</v>
      </c>
      <c r="L773">
        <v>44.396635510000003</v>
      </c>
      <c r="M773">
        <v>605.46103949999997</v>
      </c>
      <c r="O773">
        <v>433</v>
      </c>
      <c r="P773" t="s">
        <v>790</v>
      </c>
      <c r="Q773">
        <v>80.038251369999998</v>
      </c>
      <c r="R773">
        <v>12.527176430000001</v>
      </c>
      <c r="S773">
        <v>48.773412270000001</v>
      </c>
    </row>
    <row r="774" spans="1:19" x14ac:dyDescent="0.2">
      <c r="A774">
        <v>0</v>
      </c>
      <c r="B774" t="s">
        <v>790</v>
      </c>
      <c r="C774">
        <v>37.351388888888799</v>
      </c>
      <c r="D774">
        <v>7.2508798820887197</v>
      </c>
      <c r="E774">
        <v>26.893000000000001</v>
      </c>
      <c r="G774">
        <v>513</v>
      </c>
      <c r="H774" t="s">
        <v>790</v>
      </c>
      <c r="I774">
        <v>80</v>
      </c>
      <c r="J774">
        <v>98.681425070000003</v>
      </c>
      <c r="K774">
        <v>72.240246380000002</v>
      </c>
      <c r="L774">
        <v>40.446759329999999</v>
      </c>
      <c r="M774">
        <v>537.83739839999998</v>
      </c>
      <c r="O774">
        <v>455</v>
      </c>
      <c r="P774" t="s">
        <v>791</v>
      </c>
      <c r="Q774">
        <v>80.075757580000001</v>
      </c>
      <c r="R774">
        <v>11.005117589999999</v>
      </c>
      <c r="S774">
        <v>47.97814777</v>
      </c>
    </row>
    <row r="775" spans="1:19" x14ac:dyDescent="0.2">
      <c r="A775">
        <v>0</v>
      </c>
      <c r="B775" t="s">
        <v>791</v>
      </c>
      <c r="C775">
        <v>34.092970521541901</v>
      </c>
      <c r="D775">
        <v>6.1121020252467204</v>
      </c>
      <c r="E775">
        <v>24.546938775510199</v>
      </c>
      <c r="G775">
        <v>552</v>
      </c>
      <c r="H775" t="s">
        <v>791</v>
      </c>
      <c r="I775">
        <v>80</v>
      </c>
      <c r="J775">
        <v>96.610068229999996</v>
      </c>
      <c r="K775">
        <v>68.827388889999995</v>
      </c>
      <c r="L775">
        <v>35.944699579999998</v>
      </c>
      <c r="M775">
        <v>465.53641870000001</v>
      </c>
      <c r="O775">
        <v>448</v>
      </c>
      <c r="P775" t="s">
        <v>792</v>
      </c>
      <c r="Q775">
        <v>80</v>
      </c>
      <c r="R775">
        <v>8.3044765629999997</v>
      </c>
      <c r="S775">
        <v>47.92660171</v>
      </c>
    </row>
    <row r="776" spans="1:19" x14ac:dyDescent="0.2">
      <c r="A776">
        <v>0</v>
      </c>
      <c r="B776" t="s">
        <v>792</v>
      </c>
      <c r="C776">
        <v>37.7105734767025</v>
      </c>
      <c r="D776">
        <v>4.9040292738463203</v>
      </c>
      <c r="E776">
        <v>27.1516129032258</v>
      </c>
      <c r="G776">
        <v>510</v>
      </c>
      <c r="H776" t="s">
        <v>792</v>
      </c>
      <c r="I776">
        <v>80</v>
      </c>
      <c r="J776">
        <v>61.187242150000003</v>
      </c>
      <c r="K776">
        <v>91.710041889999999</v>
      </c>
      <c r="L776">
        <v>40.418905019999997</v>
      </c>
      <c r="M776">
        <v>612.07304090000002</v>
      </c>
      <c r="O776">
        <v>397</v>
      </c>
      <c r="P776" t="s">
        <v>793</v>
      </c>
      <c r="Q776">
        <v>80.005456350000003</v>
      </c>
      <c r="R776">
        <v>12.32018016</v>
      </c>
      <c r="S776">
        <v>49.19072663</v>
      </c>
    </row>
    <row r="777" spans="1:19" x14ac:dyDescent="0.2">
      <c r="A777">
        <v>0</v>
      </c>
      <c r="B777" t="s">
        <v>793</v>
      </c>
      <c r="C777">
        <v>37.870370370370303</v>
      </c>
      <c r="D777">
        <v>8.1219783368816092</v>
      </c>
      <c r="E777">
        <v>27.266666666666602</v>
      </c>
      <c r="G777">
        <v>508</v>
      </c>
      <c r="H777" t="s">
        <v>793</v>
      </c>
      <c r="I777">
        <v>80</v>
      </c>
      <c r="J777">
        <v>97.707275170000003</v>
      </c>
      <c r="K777">
        <v>77.812902100000002</v>
      </c>
      <c r="L777">
        <v>46.46436533</v>
      </c>
      <c r="M777">
        <v>643.37776740000004</v>
      </c>
      <c r="O777">
        <v>431</v>
      </c>
      <c r="P777" t="s">
        <v>794</v>
      </c>
      <c r="Q777">
        <v>80.078282830000006</v>
      </c>
      <c r="R777">
        <v>11.647109260000001</v>
      </c>
      <c r="S777">
        <v>48.245490420000003</v>
      </c>
    </row>
    <row r="778" spans="1:19" x14ac:dyDescent="0.2">
      <c r="A778">
        <v>0</v>
      </c>
      <c r="B778" t="s">
        <v>794</v>
      </c>
      <c r="C778">
        <v>36.197222222222202</v>
      </c>
      <c r="D778">
        <v>7.4547040572591401</v>
      </c>
      <c r="E778">
        <v>26.062000000000001</v>
      </c>
      <c r="G778">
        <v>527</v>
      </c>
      <c r="H778" t="s">
        <v>794</v>
      </c>
      <c r="I778">
        <v>80</v>
      </c>
      <c r="J778">
        <v>98.645615550000002</v>
      </c>
      <c r="K778">
        <v>74.213896739999996</v>
      </c>
      <c r="L778">
        <v>42.671522619999998</v>
      </c>
      <c r="M778">
        <v>575.81327620000002</v>
      </c>
      <c r="O778">
        <v>421</v>
      </c>
      <c r="P778" t="s">
        <v>795</v>
      </c>
      <c r="Q778">
        <v>80.006172840000005</v>
      </c>
      <c r="R778">
        <v>11.20615583</v>
      </c>
      <c r="S778">
        <v>48.524579580000001</v>
      </c>
    </row>
    <row r="779" spans="1:19" x14ac:dyDescent="0.2">
      <c r="A779">
        <v>0</v>
      </c>
      <c r="B779" t="s">
        <v>795</v>
      </c>
      <c r="C779">
        <v>37.647222222222197</v>
      </c>
      <c r="D779">
        <v>7.4549773758200004</v>
      </c>
      <c r="E779">
        <v>27.106000000000002</v>
      </c>
      <c r="G779">
        <v>511</v>
      </c>
      <c r="H779" t="s">
        <v>795</v>
      </c>
      <c r="I779">
        <v>80</v>
      </c>
      <c r="J779">
        <v>98.686541779999999</v>
      </c>
      <c r="K779">
        <v>73.248598139999999</v>
      </c>
      <c r="L779">
        <v>41.585932720000002</v>
      </c>
      <c r="M779">
        <v>557.1765901</v>
      </c>
      <c r="O779">
        <v>413</v>
      </c>
      <c r="P779" t="s">
        <v>796</v>
      </c>
      <c r="Q779">
        <v>80.048850569999999</v>
      </c>
      <c r="R779">
        <v>6.1719806999999998</v>
      </c>
      <c r="S779">
        <v>47.979523649999997</v>
      </c>
    </row>
    <row r="780" spans="1:19" x14ac:dyDescent="0.2">
      <c r="A780">
        <v>0</v>
      </c>
      <c r="B780" t="s">
        <v>796</v>
      </c>
      <c r="C780">
        <v>33.715846994535497</v>
      </c>
      <c r="D780">
        <v>4.1435596481551</v>
      </c>
      <c r="E780">
        <v>24.275409836065499</v>
      </c>
      <c r="G780">
        <v>558</v>
      </c>
      <c r="H780" t="s">
        <v>796</v>
      </c>
      <c r="I780">
        <v>80</v>
      </c>
      <c r="J780">
        <v>60.125485249999997</v>
      </c>
      <c r="K780">
        <v>87.414382590000002</v>
      </c>
      <c r="L780">
        <v>36.083965980000002</v>
      </c>
      <c r="M780">
        <v>532.33459860000005</v>
      </c>
      <c r="O780">
        <v>464</v>
      </c>
      <c r="P780" t="s">
        <v>797</v>
      </c>
      <c r="Q780">
        <v>80.014520200000007</v>
      </c>
      <c r="R780">
        <v>8.6820137020000008</v>
      </c>
      <c r="S780">
        <v>47.606435400000002</v>
      </c>
    </row>
    <row r="781" spans="1:19" x14ac:dyDescent="0.2">
      <c r="A781">
        <v>0</v>
      </c>
      <c r="B781" t="s">
        <v>797</v>
      </c>
      <c r="C781">
        <v>34.563230994152001</v>
      </c>
      <c r="D781">
        <v>4.9261154555992199</v>
      </c>
      <c r="E781">
        <v>24.885526315789399</v>
      </c>
      <c r="G781">
        <v>547</v>
      </c>
      <c r="H781" t="s">
        <v>797</v>
      </c>
      <c r="I781">
        <v>80</v>
      </c>
      <c r="J781">
        <v>74.931806030000004</v>
      </c>
      <c r="K781">
        <v>77.629756380000003</v>
      </c>
      <c r="L781">
        <v>35.466025999999999</v>
      </c>
      <c r="M781">
        <v>490.4572149</v>
      </c>
      <c r="O781">
        <v>424</v>
      </c>
      <c r="P781" t="s">
        <v>798</v>
      </c>
      <c r="Q781">
        <v>80.029970759999998</v>
      </c>
      <c r="R781">
        <v>7.8404996550000003</v>
      </c>
      <c r="S781">
        <v>48.567184300000001</v>
      </c>
    </row>
    <row r="782" spans="1:19" x14ac:dyDescent="0.2">
      <c r="A782">
        <v>0</v>
      </c>
      <c r="B782" t="s">
        <v>798</v>
      </c>
      <c r="C782">
        <v>37.4262152777777</v>
      </c>
      <c r="D782">
        <v>4.7754768732577499</v>
      </c>
      <c r="E782">
        <v>26.946874999999999</v>
      </c>
      <c r="G782">
        <v>513</v>
      </c>
      <c r="H782" t="s">
        <v>798</v>
      </c>
      <c r="I782">
        <v>80</v>
      </c>
      <c r="J782">
        <v>63.156112049999997</v>
      </c>
      <c r="K782">
        <v>88.228921690000007</v>
      </c>
      <c r="L782">
        <v>38.61243683</v>
      </c>
      <c r="M782">
        <v>572.52141140000003</v>
      </c>
      <c r="O782">
        <v>457</v>
      </c>
      <c r="P782" t="s">
        <v>799</v>
      </c>
      <c r="Q782">
        <v>80.065860220000005</v>
      </c>
      <c r="R782">
        <v>12.6637193</v>
      </c>
      <c r="S782">
        <v>47.846249059999998</v>
      </c>
    </row>
    <row r="783" spans="1:19" x14ac:dyDescent="0.2">
      <c r="A783">
        <v>0</v>
      </c>
      <c r="B783" t="s">
        <v>799</v>
      </c>
      <c r="C783">
        <v>35.505555555555503</v>
      </c>
      <c r="D783">
        <v>7.1354208542821498</v>
      </c>
      <c r="E783">
        <v>25.563999999999901</v>
      </c>
      <c r="G783">
        <v>536</v>
      </c>
      <c r="H783" t="s">
        <v>799</v>
      </c>
      <c r="I783">
        <v>80</v>
      </c>
      <c r="J783">
        <v>98.622602000000001</v>
      </c>
      <c r="K783">
        <v>72.961389729999993</v>
      </c>
      <c r="L783">
        <v>41.23372148</v>
      </c>
      <c r="M783">
        <v>551.27661439999997</v>
      </c>
      <c r="O783">
        <v>407</v>
      </c>
      <c r="P783" t="s">
        <v>800</v>
      </c>
      <c r="Q783">
        <v>80.503642990000003</v>
      </c>
      <c r="R783">
        <v>13.051707220000001</v>
      </c>
      <c r="S783">
        <v>49.495348159999999</v>
      </c>
    </row>
    <row r="784" spans="1:19" x14ac:dyDescent="0.2">
      <c r="A784">
        <v>0</v>
      </c>
      <c r="B784" t="s">
        <v>800</v>
      </c>
      <c r="C784">
        <v>38.981944444444402</v>
      </c>
      <c r="D784">
        <v>8.0368718064977003</v>
      </c>
      <c r="E784">
        <v>28.066999999999901</v>
      </c>
      <c r="G784">
        <v>493</v>
      </c>
      <c r="H784" t="s">
        <v>800</v>
      </c>
      <c r="I784">
        <v>80</v>
      </c>
      <c r="J784">
        <v>98.732604089999995</v>
      </c>
      <c r="K784">
        <v>75.626860829999998</v>
      </c>
      <c r="L784">
        <v>44.350918739999997</v>
      </c>
      <c r="M784">
        <v>604.655078</v>
      </c>
      <c r="O784">
        <v>430</v>
      </c>
      <c r="P784" t="s">
        <v>801</v>
      </c>
      <c r="Q784">
        <v>80.043103450000004</v>
      </c>
      <c r="R784">
        <v>12.556224029999999</v>
      </c>
      <c r="S784">
        <v>48.583417349999998</v>
      </c>
    </row>
    <row r="785" spans="1:19" x14ac:dyDescent="0.2">
      <c r="A785">
        <v>0</v>
      </c>
      <c r="B785" t="s">
        <v>801</v>
      </c>
      <c r="C785">
        <v>36.151388888888803</v>
      </c>
      <c r="D785">
        <v>7.6131824840676403</v>
      </c>
      <c r="E785">
        <v>26.0289999999999</v>
      </c>
      <c r="G785">
        <v>527</v>
      </c>
      <c r="H785" t="s">
        <v>801</v>
      </c>
      <c r="I785">
        <v>80</v>
      </c>
      <c r="J785">
        <v>98.645615550000002</v>
      </c>
      <c r="K785">
        <v>75.146791609999994</v>
      </c>
      <c r="L785">
        <v>43.751057500000002</v>
      </c>
      <c r="M785">
        <v>594.41149499999995</v>
      </c>
      <c r="O785">
        <v>417</v>
      </c>
      <c r="P785" t="s">
        <v>802</v>
      </c>
      <c r="Q785">
        <v>80.071759259999993</v>
      </c>
      <c r="R785">
        <v>12.65142859</v>
      </c>
      <c r="S785">
        <v>49.043575060000002</v>
      </c>
    </row>
    <row r="786" spans="1:19" x14ac:dyDescent="0.2">
      <c r="A786">
        <v>0</v>
      </c>
      <c r="B786" t="s">
        <v>802</v>
      </c>
      <c r="C786">
        <v>38.664421997755298</v>
      </c>
      <c r="D786">
        <v>7.7959438512920602</v>
      </c>
      <c r="E786">
        <v>27.838383838383798</v>
      </c>
      <c r="G786">
        <v>498</v>
      </c>
      <c r="H786" t="s">
        <v>802</v>
      </c>
      <c r="I786">
        <v>80</v>
      </c>
      <c r="J786">
        <v>97.732608780000007</v>
      </c>
      <c r="K786">
        <v>75.302256200000002</v>
      </c>
      <c r="L786">
        <v>43.525658499999999</v>
      </c>
      <c r="M786">
        <v>592.01524180000001</v>
      </c>
      <c r="O786">
        <v>504</v>
      </c>
      <c r="P786" t="s">
        <v>803</v>
      </c>
      <c r="Q786">
        <v>80.072916669999998</v>
      </c>
      <c r="R786">
        <v>5.9282251009999998</v>
      </c>
      <c r="S786">
        <v>45.88829123</v>
      </c>
    </row>
    <row r="787" spans="1:19" x14ac:dyDescent="0.2">
      <c r="A787">
        <v>0</v>
      </c>
      <c r="B787" t="s">
        <v>803</v>
      </c>
      <c r="C787">
        <v>32.8797743055555</v>
      </c>
      <c r="D787">
        <v>3.6311140500758201</v>
      </c>
      <c r="E787">
        <v>23.673437499999999</v>
      </c>
      <c r="G787">
        <v>568</v>
      </c>
      <c r="H787" t="s">
        <v>803</v>
      </c>
      <c r="I787">
        <v>80</v>
      </c>
      <c r="J787">
        <v>63.06612449</v>
      </c>
      <c r="K787">
        <v>78.435582569999994</v>
      </c>
      <c r="L787">
        <v>30.47279417</v>
      </c>
      <c r="M787">
        <v>423.7832669</v>
      </c>
      <c r="O787">
        <v>398</v>
      </c>
      <c r="P787" t="s">
        <v>804</v>
      </c>
      <c r="Q787">
        <v>80.02380952</v>
      </c>
      <c r="R787">
        <v>7.858492268</v>
      </c>
      <c r="S787">
        <v>49.349031009999997</v>
      </c>
    </row>
    <row r="788" spans="1:19" x14ac:dyDescent="0.2">
      <c r="A788">
        <v>0</v>
      </c>
      <c r="B788" t="s">
        <v>804</v>
      </c>
      <c r="C788">
        <v>36.196428571428498</v>
      </c>
      <c r="D788">
        <v>5.4254024928489404</v>
      </c>
      <c r="E788">
        <v>26.0614285714285</v>
      </c>
      <c r="G788">
        <v>527</v>
      </c>
      <c r="H788" t="s">
        <v>804</v>
      </c>
      <c r="I788">
        <v>80</v>
      </c>
      <c r="J788">
        <v>69.05193088</v>
      </c>
      <c r="K788">
        <v>87.418960619999993</v>
      </c>
      <c r="L788">
        <v>41.445462050000003</v>
      </c>
      <c r="M788">
        <v>611.44838660000005</v>
      </c>
      <c r="O788">
        <v>396</v>
      </c>
      <c r="P788" t="s">
        <v>805</v>
      </c>
      <c r="Q788">
        <v>80.066498319999994</v>
      </c>
      <c r="R788">
        <v>7.1968038920000001</v>
      </c>
      <c r="S788">
        <v>49.137624070000001</v>
      </c>
    </row>
    <row r="789" spans="1:19" x14ac:dyDescent="0.2">
      <c r="A789">
        <v>0</v>
      </c>
      <c r="B789" t="s">
        <v>805</v>
      </c>
      <c r="C789">
        <v>35.4377104377104</v>
      </c>
      <c r="D789">
        <v>4.7840801247396003</v>
      </c>
      <c r="E789">
        <v>25.515151515151501</v>
      </c>
      <c r="G789">
        <v>537</v>
      </c>
      <c r="H789" t="s">
        <v>805</v>
      </c>
      <c r="I789">
        <v>80</v>
      </c>
      <c r="J789">
        <v>65.089229880000005</v>
      </c>
      <c r="K789">
        <v>86.718284069999996</v>
      </c>
      <c r="L789">
        <v>38.443273900000001</v>
      </c>
      <c r="M789">
        <v>564.67619200000001</v>
      </c>
      <c r="O789">
        <v>444</v>
      </c>
      <c r="P789" t="s">
        <v>806</v>
      </c>
      <c r="Q789">
        <v>80.083333330000002</v>
      </c>
      <c r="R789">
        <v>11.260178979999999</v>
      </c>
      <c r="S789">
        <v>48.445662980000002</v>
      </c>
    </row>
    <row r="790" spans="1:19" x14ac:dyDescent="0.2">
      <c r="A790">
        <v>0</v>
      </c>
      <c r="B790" t="s">
        <v>806</v>
      </c>
      <c r="C790">
        <v>37.616666666666603</v>
      </c>
      <c r="D790">
        <v>7.4935310008648504</v>
      </c>
      <c r="E790">
        <v>27.0839999999999</v>
      </c>
      <c r="G790">
        <v>511</v>
      </c>
      <c r="H790" t="s">
        <v>806</v>
      </c>
      <c r="I790">
        <v>80</v>
      </c>
      <c r="J790">
        <v>98.686541779999999</v>
      </c>
      <c r="K790">
        <v>73.648528170000006</v>
      </c>
      <c r="L790">
        <v>42.041282500000001</v>
      </c>
      <c r="M790">
        <v>564.95057169999995</v>
      </c>
      <c r="O790">
        <v>470</v>
      </c>
      <c r="P790" t="s">
        <v>807</v>
      </c>
      <c r="Q790">
        <v>80.029761899999997</v>
      </c>
      <c r="R790">
        <v>5.6697958929999999</v>
      </c>
      <c r="S790">
        <v>47.605483880000001</v>
      </c>
    </row>
    <row r="791" spans="1:19" x14ac:dyDescent="0.2">
      <c r="A791">
        <v>0</v>
      </c>
      <c r="B791" t="s">
        <v>807</v>
      </c>
      <c r="C791">
        <v>32.309670781892997</v>
      </c>
      <c r="D791">
        <v>3.2299530885646499</v>
      </c>
      <c r="E791">
        <v>23.262962962962899</v>
      </c>
      <c r="G791">
        <v>574</v>
      </c>
      <c r="H791" t="s">
        <v>807</v>
      </c>
      <c r="I791">
        <v>80</v>
      </c>
      <c r="J791">
        <v>53.203766139999999</v>
      </c>
      <c r="K791">
        <v>87.061674800000006</v>
      </c>
      <c r="L791">
        <v>31.67278786</v>
      </c>
      <c r="M791">
        <v>466.23008540000001</v>
      </c>
      <c r="O791">
        <v>435</v>
      </c>
      <c r="P791" t="s">
        <v>808</v>
      </c>
      <c r="Q791">
        <v>80.034722220000006</v>
      </c>
      <c r="R791">
        <v>0.75398317199999998</v>
      </c>
      <c r="S791">
        <v>47.854942680000001</v>
      </c>
    </row>
    <row r="792" spans="1:19" x14ac:dyDescent="0.2">
      <c r="A792">
        <v>0</v>
      </c>
      <c r="B792" t="s">
        <v>808</v>
      </c>
      <c r="C792">
        <v>32.0659722222222</v>
      </c>
      <c r="D792">
        <v>0.42766579333134103</v>
      </c>
      <c r="E792">
        <v>23.087499999999999</v>
      </c>
      <c r="G792">
        <v>576</v>
      </c>
      <c r="H792" t="s">
        <v>808</v>
      </c>
      <c r="I792">
        <v>80</v>
      </c>
      <c r="J792">
        <v>7.8816307600000002</v>
      </c>
      <c r="K792">
        <v>178.37371429999999</v>
      </c>
      <c r="L792">
        <v>19.695530269999999</v>
      </c>
      <c r="M792">
        <v>428.50690200000003</v>
      </c>
      <c r="O792">
        <v>424</v>
      </c>
      <c r="P792" t="s">
        <v>810</v>
      </c>
      <c r="Q792">
        <v>80.011111110000002</v>
      </c>
      <c r="R792">
        <v>10.41948708</v>
      </c>
      <c r="S792">
        <v>48.495535080000003</v>
      </c>
    </row>
    <row r="793" spans="1:19" x14ac:dyDescent="0.2">
      <c r="A793">
        <v>0</v>
      </c>
      <c r="B793" t="s">
        <v>809</v>
      </c>
      <c r="C793">
        <v>47.145061728395</v>
      </c>
      <c r="D793">
        <v>2.2331225979879599</v>
      </c>
      <c r="E793">
        <v>33.9444444444444</v>
      </c>
      <c r="G793">
        <v>396</v>
      </c>
      <c r="H793" t="s">
        <v>809</v>
      </c>
      <c r="I793">
        <v>80</v>
      </c>
      <c r="J793">
        <v>17.816615840000001</v>
      </c>
      <c r="K793">
        <v>180.0194243</v>
      </c>
      <c r="L793">
        <v>45.34755062</v>
      </c>
      <c r="M793">
        <v>991.55434200000002</v>
      </c>
      <c r="O793">
        <v>432</v>
      </c>
      <c r="P793" t="s">
        <v>811</v>
      </c>
      <c r="Q793">
        <v>80.027777779999994</v>
      </c>
      <c r="R793">
        <v>11.691998290000001</v>
      </c>
      <c r="S793">
        <v>48.33192347</v>
      </c>
    </row>
    <row r="794" spans="1:19" x14ac:dyDescent="0.2">
      <c r="A794">
        <v>0</v>
      </c>
      <c r="B794" t="s">
        <v>810</v>
      </c>
      <c r="C794">
        <v>35.544444444444402</v>
      </c>
      <c r="D794">
        <v>6.9400043664508999</v>
      </c>
      <c r="E794">
        <v>25.591999999999899</v>
      </c>
      <c r="G794">
        <v>536</v>
      </c>
      <c r="H794" t="s">
        <v>810</v>
      </c>
      <c r="I794">
        <v>80</v>
      </c>
      <c r="J794">
        <v>98.622602000000001</v>
      </c>
      <c r="K794">
        <v>71.844371940000002</v>
      </c>
      <c r="L794">
        <v>39.980833420000003</v>
      </c>
      <c r="M794">
        <v>530.05288370000005</v>
      </c>
      <c r="O794">
        <v>397</v>
      </c>
      <c r="P794" t="s">
        <v>812</v>
      </c>
      <c r="Q794">
        <v>80.020947179999993</v>
      </c>
      <c r="R794">
        <v>13.218327909999999</v>
      </c>
      <c r="S794">
        <v>49.170824600000003</v>
      </c>
    </row>
    <row r="795" spans="1:19" x14ac:dyDescent="0.2">
      <c r="A795">
        <v>0</v>
      </c>
      <c r="B795" t="s">
        <v>811</v>
      </c>
      <c r="C795">
        <v>37.037499999999902</v>
      </c>
      <c r="D795">
        <v>7.3333451184491203</v>
      </c>
      <c r="E795">
        <v>26.666999999999899</v>
      </c>
      <c r="G795">
        <v>517</v>
      </c>
      <c r="H795" t="s">
        <v>811</v>
      </c>
      <c r="I795">
        <v>80</v>
      </c>
      <c r="J795">
        <v>98.671192450000007</v>
      </c>
      <c r="K795">
        <v>73.057694650000002</v>
      </c>
      <c r="L795">
        <v>41.363014829999997</v>
      </c>
      <c r="M795">
        <v>553.40268579999997</v>
      </c>
      <c r="O795">
        <v>404</v>
      </c>
      <c r="P795" t="s">
        <v>813</v>
      </c>
      <c r="Q795">
        <v>80.006410259999996</v>
      </c>
      <c r="R795">
        <v>13.90955917</v>
      </c>
      <c r="S795">
        <v>49.127326330000002</v>
      </c>
    </row>
    <row r="796" spans="1:19" x14ac:dyDescent="0.2">
      <c r="A796">
        <v>0</v>
      </c>
      <c r="B796" t="s">
        <v>812</v>
      </c>
      <c r="C796">
        <v>39.459722222222197</v>
      </c>
      <c r="D796">
        <v>8.6348896760717793</v>
      </c>
      <c r="E796">
        <v>28.410999999999898</v>
      </c>
      <c r="G796">
        <v>488</v>
      </c>
      <c r="H796" t="s">
        <v>812</v>
      </c>
      <c r="I796">
        <v>80</v>
      </c>
      <c r="J796">
        <v>98.745402990000002</v>
      </c>
      <c r="K796">
        <v>78.539977370000003</v>
      </c>
      <c r="L796">
        <v>47.839685019999997</v>
      </c>
      <c r="M796">
        <v>665.78572810000003</v>
      </c>
      <c r="O796">
        <v>402</v>
      </c>
      <c r="P796" t="s">
        <v>814</v>
      </c>
      <c r="Q796">
        <v>80.061965810000004</v>
      </c>
      <c r="R796">
        <v>13.95126539</v>
      </c>
      <c r="S796">
        <v>49.160690719999998</v>
      </c>
    </row>
    <row r="797" spans="1:19" x14ac:dyDescent="0.2">
      <c r="A797">
        <v>0</v>
      </c>
      <c r="B797" t="s">
        <v>813</v>
      </c>
      <c r="C797">
        <v>38.999999999999901</v>
      </c>
      <c r="D797">
        <v>8.3890419867706196</v>
      </c>
      <c r="E797">
        <v>28.079999999999899</v>
      </c>
      <c r="G797">
        <v>493</v>
      </c>
      <c r="H797" t="s">
        <v>813</v>
      </c>
      <c r="I797">
        <v>80</v>
      </c>
      <c r="J797">
        <v>98.732604089999995</v>
      </c>
      <c r="K797">
        <v>77.533257489999997</v>
      </c>
      <c r="L797">
        <v>46.615090840000001</v>
      </c>
      <c r="M797">
        <v>644.20025380000004</v>
      </c>
      <c r="O797">
        <v>431</v>
      </c>
      <c r="P797" t="s">
        <v>815</v>
      </c>
      <c r="Q797">
        <v>80.031544260000004</v>
      </c>
      <c r="R797">
        <v>12.4241724</v>
      </c>
      <c r="S797">
        <v>48.505521440000003</v>
      </c>
    </row>
    <row r="798" spans="1:19" x14ac:dyDescent="0.2">
      <c r="A798">
        <v>0</v>
      </c>
      <c r="B798" t="s">
        <v>814</v>
      </c>
      <c r="C798">
        <v>39.280555555555502</v>
      </c>
      <c r="D798">
        <v>8.4356836421021395</v>
      </c>
      <c r="E798">
        <v>28.281999999999901</v>
      </c>
      <c r="G798">
        <v>490</v>
      </c>
      <c r="H798" t="s">
        <v>814</v>
      </c>
      <c r="I798">
        <v>80</v>
      </c>
      <c r="J798">
        <v>98.740283239999997</v>
      </c>
      <c r="K798">
        <v>77.551817369999995</v>
      </c>
      <c r="L798">
        <v>46.641038229999999</v>
      </c>
      <c r="M798">
        <v>644.642875</v>
      </c>
      <c r="O798">
        <v>461</v>
      </c>
      <c r="P798" t="s">
        <v>816</v>
      </c>
      <c r="Q798">
        <v>80.046645699999999</v>
      </c>
      <c r="R798">
        <v>10.156560900000001</v>
      </c>
      <c r="S798">
        <v>47.44989116</v>
      </c>
    </row>
    <row r="799" spans="1:19" x14ac:dyDescent="0.2">
      <c r="A799">
        <v>0</v>
      </c>
      <c r="B799" t="s">
        <v>815</v>
      </c>
      <c r="C799">
        <v>37.990277777777699</v>
      </c>
      <c r="D799">
        <v>7.7500082689094301</v>
      </c>
      <c r="E799">
        <v>27.352999999999899</v>
      </c>
      <c r="G799">
        <v>505</v>
      </c>
      <c r="H799" t="s">
        <v>815</v>
      </c>
      <c r="I799">
        <v>80</v>
      </c>
      <c r="J799">
        <v>98.701893499999997</v>
      </c>
      <c r="K799">
        <v>74.709024830000004</v>
      </c>
      <c r="L799">
        <v>43.267469970000001</v>
      </c>
      <c r="M799">
        <v>585.97358259999999</v>
      </c>
      <c r="O799">
        <v>428</v>
      </c>
      <c r="P799" t="s">
        <v>817</v>
      </c>
      <c r="Q799">
        <v>80.317460319999995</v>
      </c>
      <c r="R799">
        <v>14.876443200000001</v>
      </c>
      <c r="S799">
        <v>48.950504770000002</v>
      </c>
    </row>
    <row r="800" spans="1:19" x14ac:dyDescent="0.2">
      <c r="A800">
        <v>0</v>
      </c>
      <c r="B800" t="s">
        <v>816</v>
      </c>
      <c r="C800">
        <v>34.206944444444403</v>
      </c>
      <c r="D800">
        <v>6.0039440587670896</v>
      </c>
      <c r="E800">
        <v>24.628999999999898</v>
      </c>
      <c r="G800">
        <v>551</v>
      </c>
      <c r="H800" t="s">
        <v>816</v>
      </c>
      <c r="I800">
        <v>80</v>
      </c>
      <c r="J800">
        <v>98.584258009999999</v>
      </c>
      <c r="K800">
        <v>66.654605649999993</v>
      </c>
      <c r="L800">
        <v>34.399947529999999</v>
      </c>
      <c r="M800">
        <v>437.81264069999997</v>
      </c>
      <c r="O800">
        <v>451</v>
      </c>
      <c r="P800" t="s">
        <v>818</v>
      </c>
      <c r="Q800">
        <v>80.073412700000006</v>
      </c>
      <c r="R800">
        <v>11.21839666</v>
      </c>
      <c r="S800">
        <v>48.29126737</v>
      </c>
    </row>
    <row r="801" spans="1:19" x14ac:dyDescent="0.2">
      <c r="A801">
        <v>0</v>
      </c>
      <c r="B801" t="s">
        <v>817</v>
      </c>
      <c r="C801">
        <v>38.205555555555499</v>
      </c>
      <c r="D801">
        <v>8.0117838329642908</v>
      </c>
      <c r="E801">
        <v>27.5079999999999</v>
      </c>
      <c r="G801">
        <v>503</v>
      </c>
      <c r="H801" t="s">
        <v>817</v>
      </c>
      <c r="I801">
        <v>80</v>
      </c>
      <c r="J801">
        <v>98.707011269999995</v>
      </c>
      <c r="K801">
        <v>76.101579270000002</v>
      </c>
      <c r="L801">
        <v>44.897816679999998</v>
      </c>
      <c r="M801">
        <v>614.20108649999997</v>
      </c>
      <c r="O801">
        <v>393</v>
      </c>
      <c r="P801" t="s">
        <v>819</v>
      </c>
      <c r="Q801">
        <v>80.127260980000003</v>
      </c>
      <c r="R801">
        <v>9.4691527450000006</v>
      </c>
      <c r="S801">
        <v>49.584059189999998</v>
      </c>
    </row>
    <row r="802" spans="1:19" x14ac:dyDescent="0.2">
      <c r="A802">
        <v>0</v>
      </c>
      <c r="B802" t="s">
        <v>818</v>
      </c>
      <c r="C802">
        <v>36.191666666666599</v>
      </c>
      <c r="D802">
        <v>6.8184891334063797</v>
      </c>
      <c r="E802">
        <v>26.0579999999999</v>
      </c>
      <c r="G802">
        <v>527</v>
      </c>
      <c r="H802" t="s">
        <v>818</v>
      </c>
      <c r="I802">
        <v>80</v>
      </c>
      <c r="J802">
        <v>98.645615550000002</v>
      </c>
      <c r="K802">
        <v>70.524980459999995</v>
      </c>
      <c r="L802">
        <v>38.534845099999998</v>
      </c>
      <c r="M802">
        <v>505.75043169999998</v>
      </c>
      <c r="O802">
        <v>440</v>
      </c>
      <c r="P802" t="s">
        <v>820</v>
      </c>
      <c r="Q802">
        <v>80.065476189999998</v>
      </c>
      <c r="R802">
        <v>14.840787219999999</v>
      </c>
      <c r="S802">
        <v>48.497740010000001</v>
      </c>
    </row>
    <row r="803" spans="1:19" x14ac:dyDescent="0.2">
      <c r="A803">
        <v>0</v>
      </c>
      <c r="B803" t="s">
        <v>819</v>
      </c>
      <c r="C803">
        <v>39.241001564945201</v>
      </c>
      <c r="D803">
        <v>5.9057402286103597</v>
      </c>
      <c r="E803">
        <v>28.2535211267605</v>
      </c>
      <c r="G803">
        <v>491</v>
      </c>
      <c r="H803" t="s">
        <v>819</v>
      </c>
      <c r="I803">
        <v>80</v>
      </c>
      <c r="J803">
        <v>70.103783649999997</v>
      </c>
      <c r="K803">
        <v>88.047526570000002</v>
      </c>
      <c r="L803">
        <v>42.684053970000001</v>
      </c>
      <c r="M803">
        <v>632.18374349999999</v>
      </c>
      <c r="O803">
        <v>419</v>
      </c>
      <c r="P803" t="s">
        <v>821</v>
      </c>
      <c r="Q803">
        <v>80.034003830000003</v>
      </c>
      <c r="R803">
        <v>12.29037359</v>
      </c>
      <c r="S803">
        <v>48.84851089</v>
      </c>
    </row>
    <row r="804" spans="1:19" x14ac:dyDescent="0.2">
      <c r="A804">
        <v>0</v>
      </c>
      <c r="B804" t="s">
        <v>820</v>
      </c>
      <c r="C804">
        <v>38.2118055555555</v>
      </c>
      <c r="D804">
        <v>8.2588198296866704</v>
      </c>
      <c r="E804">
        <v>27.5124999999999</v>
      </c>
      <c r="G804">
        <v>503</v>
      </c>
      <c r="H804" t="s">
        <v>820</v>
      </c>
      <c r="I804">
        <v>80</v>
      </c>
      <c r="J804">
        <v>94.758730819999997</v>
      </c>
      <c r="K804">
        <v>80.567900170000001</v>
      </c>
      <c r="L804">
        <v>48.309573819999997</v>
      </c>
      <c r="M804">
        <v>681.72606389999999</v>
      </c>
      <c r="O804">
        <v>460</v>
      </c>
      <c r="P804" t="s">
        <v>822</v>
      </c>
      <c r="Q804">
        <v>80.064814810000001</v>
      </c>
      <c r="R804">
        <v>12.00801689</v>
      </c>
      <c r="S804">
        <v>47.936568970000003</v>
      </c>
    </row>
    <row r="805" spans="1:19" x14ac:dyDescent="0.2">
      <c r="A805">
        <v>0</v>
      </c>
      <c r="B805" t="s">
        <v>821</v>
      </c>
      <c r="C805">
        <v>36.906944444444399</v>
      </c>
      <c r="D805">
        <v>7.4964456134492199</v>
      </c>
      <c r="E805">
        <v>26.573</v>
      </c>
      <c r="G805">
        <v>520</v>
      </c>
      <c r="H805" t="s">
        <v>821</v>
      </c>
      <c r="I805">
        <v>80</v>
      </c>
      <c r="J805">
        <v>98.663518690000004</v>
      </c>
      <c r="K805">
        <v>74.184389519999996</v>
      </c>
      <c r="L805">
        <v>42.645335500000002</v>
      </c>
      <c r="M805">
        <v>575.33526570000004</v>
      </c>
      <c r="O805">
        <v>417</v>
      </c>
      <c r="P805" t="s">
        <v>823</v>
      </c>
      <c r="Q805">
        <v>80.071038250000001</v>
      </c>
      <c r="R805">
        <v>12.91928871</v>
      </c>
      <c r="S805">
        <v>48.935351930000003</v>
      </c>
    </row>
    <row r="806" spans="1:19" x14ac:dyDescent="0.2">
      <c r="A806">
        <v>0</v>
      </c>
      <c r="B806" t="s">
        <v>822</v>
      </c>
      <c r="C806">
        <v>36.122222222222099</v>
      </c>
      <c r="D806">
        <v>6.9354647650664702</v>
      </c>
      <c r="E806">
        <v>26.007999999999999</v>
      </c>
      <c r="G806">
        <v>528</v>
      </c>
      <c r="H806" t="s">
        <v>822</v>
      </c>
      <c r="I806">
        <v>80</v>
      </c>
      <c r="J806">
        <v>98.64305822</v>
      </c>
      <c r="K806">
        <v>71.26631648</v>
      </c>
      <c r="L806">
        <v>39.348214820000003</v>
      </c>
      <c r="M806">
        <v>519.3753633</v>
      </c>
      <c r="O806">
        <v>460</v>
      </c>
      <c r="P806" t="s">
        <v>824</v>
      </c>
      <c r="Q806">
        <v>80.005446620000001</v>
      </c>
      <c r="R806">
        <v>10.18151394</v>
      </c>
      <c r="S806">
        <v>47.925393079999999</v>
      </c>
    </row>
    <row r="807" spans="1:19" x14ac:dyDescent="0.2">
      <c r="A807">
        <v>0</v>
      </c>
      <c r="B807" t="s">
        <v>823</v>
      </c>
      <c r="C807">
        <v>38.441666666666599</v>
      </c>
      <c r="D807">
        <v>7.9966602059299099</v>
      </c>
      <c r="E807">
        <v>27.677999999999901</v>
      </c>
      <c r="G807">
        <v>501</v>
      </c>
      <c r="H807" t="s">
        <v>823</v>
      </c>
      <c r="I807">
        <v>80</v>
      </c>
      <c r="J807">
        <v>98.712129300000001</v>
      </c>
      <c r="K807">
        <v>75.821026579999995</v>
      </c>
      <c r="L807">
        <v>44.56970115</v>
      </c>
      <c r="M807">
        <v>608.48710100000005</v>
      </c>
      <c r="O807">
        <v>417</v>
      </c>
      <c r="P807" t="s">
        <v>825</v>
      </c>
      <c r="Q807">
        <v>80.022904479999994</v>
      </c>
      <c r="R807">
        <v>11.91894958</v>
      </c>
      <c r="S807">
        <v>48.917651470000003</v>
      </c>
    </row>
    <row r="808" spans="1:19" x14ac:dyDescent="0.2">
      <c r="A808">
        <v>0</v>
      </c>
      <c r="B808" t="s">
        <v>824</v>
      </c>
      <c r="C808">
        <v>34.5412457912458</v>
      </c>
      <c r="D808">
        <v>6.3346548050214997</v>
      </c>
      <c r="E808">
        <v>24.8696969696969</v>
      </c>
      <c r="G808">
        <v>548</v>
      </c>
      <c r="H808" t="s">
        <v>824</v>
      </c>
      <c r="I808">
        <v>80</v>
      </c>
      <c r="J808">
        <v>97.606006359999995</v>
      </c>
      <c r="K808">
        <v>69.293992259999996</v>
      </c>
      <c r="L808">
        <v>36.809302789999997</v>
      </c>
      <c r="M808">
        <v>478.49202300000002</v>
      </c>
      <c r="O808">
        <v>409</v>
      </c>
      <c r="P808" t="s">
        <v>826</v>
      </c>
      <c r="Q808">
        <v>80.004032260000002</v>
      </c>
      <c r="R808">
        <v>13.02969203</v>
      </c>
      <c r="S808">
        <v>48.911486240000002</v>
      </c>
    </row>
    <row r="809" spans="1:19" x14ac:dyDescent="0.2">
      <c r="A809">
        <v>0</v>
      </c>
      <c r="B809" t="s">
        <v>825</v>
      </c>
      <c r="C809">
        <v>36.848611111111097</v>
      </c>
      <c r="D809">
        <v>7.2681806328320402</v>
      </c>
      <c r="E809">
        <v>26.530999999999899</v>
      </c>
      <c r="G809">
        <v>521</v>
      </c>
      <c r="H809" t="s">
        <v>825</v>
      </c>
      <c r="I809">
        <v>80</v>
      </c>
      <c r="J809">
        <v>98.660960889999998</v>
      </c>
      <c r="K809">
        <v>73.096992880000002</v>
      </c>
      <c r="L809">
        <v>41.403232010000004</v>
      </c>
      <c r="M809">
        <v>554.10304159999998</v>
      </c>
      <c r="O809">
        <v>405</v>
      </c>
      <c r="P809" t="s">
        <v>827</v>
      </c>
      <c r="Q809">
        <v>80.079059830000006</v>
      </c>
      <c r="R809">
        <v>13.933944240000001</v>
      </c>
      <c r="S809">
        <v>49.281952179999998</v>
      </c>
    </row>
    <row r="810" spans="1:19" x14ac:dyDescent="0.2">
      <c r="A810">
        <v>0</v>
      </c>
      <c r="B810" t="s">
        <v>826</v>
      </c>
      <c r="C810">
        <v>37.731944444444402</v>
      </c>
      <c r="D810">
        <v>7.73195667752191</v>
      </c>
      <c r="E810">
        <v>27.166999999999899</v>
      </c>
      <c r="G810">
        <v>510</v>
      </c>
      <c r="H810" t="s">
        <v>826</v>
      </c>
      <c r="I810">
        <v>80</v>
      </c>
      <c r="J810">
        <v>98.689100240000002</v>
      </c>
      <c r="K810">
        <v>74.927476330000005</v>
      </c>
      <c r="L810">
        <v>43.515229769999998</v>
      </c>
      <c r="M810">
        <v>590.26701839999998</v>
      </c>
      <c r="O810">
        <v>404</v>
      </c>
      <c r="P810" t="s">
        <v>828</v>
      </c>
      <c r="Q810">
        <v>80.040935669999996</v>
      </c>
      <c r="R810">
        <v>12.44344665</v>
      </c>
      <c r="S810">
        <v>49.17067531</v>
      </c>
    </row>
    <row r="811" spans="1:19" x14ac:dyDescent="0.2">
      <c r="A811">
        <v>0</v>
      </c>
      <c r="B811" t="s">
        <v>827</v>
      </c>
      <c r="C811">
        <v>38.990277777777699</v>
      </c>
      <c r="D811">
        <v>8.3446190812507002</v>
      </c>
      <c r="E811">
        <v>28.072999999999901</v>
      </c>
      <c r="G811">
        <v>493</v>
      </c>
      <c r="H811" t="s">
        <v>827</v>
      </c>
      <c r="I811">
        <v>80</v>
      </c>
      <c r="J811">
        <v>98.732604089999995</v>
      </c>
      <c r="K811">
        <v>77.385221860000001</v>
      </c>
      <c r="L811">
        <v>46.437254719999999</v>
      </c>
      <c r="M811">
        <v>641.07492990000003</v>
      </c>
      <c r="O811">
        <v>429</v>
      </c>
      <c r="P811" t="s">
        <v>829</v>
      </c>
      <c r="Q811">
        <v>80.012152779999994</v>
      </c>
      <c r="R811">
        <v>13.450896029999999</v>
      </c>
      <c r="S811">
        <v>48.450122669999999</v>
      </c>
    </row>
    <row r="812" spans="1:19" x14ac:dyDescent="0.2">
      <c r="A812">
        <v>0</v>
      </c>
      <c r="B812" t="s">
        <v>828</v>
      </c>
      <c r="C812">
        <v>37.773611111111101</v>
      </c>
      <c r="D812">
        <v>8.0391321824119597</v>
      </c>
      <c r="E812">
        <v>27.1969999999999</v>
      </c>
      <c r="G812">
        <v>509</v>
      </c>
      <c r="H812" t="s">
        <v>828</v>
      </c>
      <c r="I812">
        <v>80</v>
      </c>
      <c r="J812">
        <v>98.691658750000002</v>
      </c>
      <c r="K812">
        <v>76.590534399999996</v>
      </c>
      <c r="L812">
        <v>45.469536720000001</v>
      </c>
      <c r="M812">
        <v>624.19592980000004</v>
      </c>
      <c r="O812">
        <v>405</v>
      </c>
      <c r="P812" t="s">
        <v>830</v>
      </c>
      <c r="Q812">
        <v>80.056423609999996</v>
      </c>
      <c r="R812">
        <v>13.70343525</v>
      </c>
      <c r="S812">
        <v>49.12814625</v>
      </c>
    </row>
    <row r="813" spans="1:19" x14ac:dyDescent="0.2">
      <c r="A813">
        <v>0</v>
      </c>
      <c r="B813" t="s">
        <v>829</v>
      </c>
      <c r="C813">
        <v>36.988888888888802</v>
      </c>
      <c r="D813">
        <v>7.7572629917447298</v>
      </c>
      <c r="E813">
        <v>26.632000000000001</v>
      </c>
      <c r="G813">
        <v>517</v>
      </c>
      <c r="H813" t="s">
        <v>829</v>
      </c>
      <c r="I813">
        <v>80</v>
      </c>
      <c r="J813">
        <v>98.671192450000007</v>
      </c>
      <c r="K813">
        <v>75.344482709999994</v>
      </c>
      <c r="L813">
        <v>43.992958510000001</v>
      </c>
      <c r="M813">
        <v>598.5539804</v>
      </c>
      <c r="O813">
        <v>418</v>
      </c>
      <c r="P813" t="s">
        <v>831</v>
      </c>
      <c r="Q813">
        <v>80.395833330000002</v>
      </c>
      <c r="R813">
        <v>13.057681560000001</v>
      </c>
      <c r="S813">
        <v>49.22141353</v>
      </c>
    </row>
    <row r="814" spans="1:19" x14ac:dyDescent="0.2">
      <c r="A814">
        <v>0</v>
      </c>
      <c r="B814" t="s">
        <v>830</v>
      </c>
      <c r="C814">
        <v>39.731944444444402</v>
      </c>
      <c r="D814">
        <v>8.5042449747759292</v>
      </c>
      <c r="E814">
        <v>28.6069999999999</v>
      </c>
      <c r="G814">
        <v>486</v>
      </c>
      <c r="H814" t="s">
        <v>830</v>
      </c>
      <c r="I814">
        <v>80</v>
      </c>
      <c r="J814">
        <v>98.750523020000003</v>
      </c>
      <c r="K814">
        <v>77.85779823</v>
      </c>
      <c r="L814">
        <v>47.014684039999999</v>
      </c>
      <c r="M814">
        <v>651.20242900000005</v>
      </c>
      <c r="O814">
        <v>499</v>
      </c>
      <c r="P814" t="s">
        <v>832</v>
      </c>
      <c r="Q814">
        <v>80.043372320000003</v>
      </c>
      <c r="R814">
        <v>10.68158408</v>
      </c>
      <c r="S814">
        <v>46.857846809999998</v>
      </c>
    </row>
    <row r="815" spans="1:19" x14ac:dyDescent="0.2">
      <c r="A815">
        <v>0</v>
      </c>
      <c r="B815" t="s">
        <v>831</v>
      </c>
      <c r="C815">
        <v>38.063973063973002</v>
      </c>
      <c r="D815">
        <v>7.95281064106927</v>
      </c>
      <c r="E815">
        <v>27.406060606060599</v>
      </c>
      <c r="G815">
        <v>504</v>
      </c>
      <c r="H815" t="s">
        <v>831</v>
      </c>
      <c r="I815">
        <v>80</v>
      </c>
      <c r="J815">
        <v>97.717407829999999</v>
      </c>
      <c r="K815">
        <v>76.44142094</v>
      </c>
      <c r="L815">
        <v>44.84554662</v>
      </c>
      <c r="M815">
        <v>614.97678129999997</v>
      </c>
      <c r="O815">
        <v>457</v>
      </c>
      <c r="P815" t="s">
        <v>833</v>
      </c>
      <c r="Q815">
        <v>80.04882155</v>
      </c>
      <c r="R815">
        <v>6.3404652239999999</v>
      </c>
      <c r="S815">
        <v>47.951483789999997</v>
      </c>
    </row>
    <row r="816" spans="1:19" x14ac:dyDescent="0.2">
      <c r="A816">
        <v>0</v>
      </c>
      <c r="B816" t="s">
        <v>832</v>
      </c>
      <c r="C816">
        <v>33.739872685185098</v>
      </c>
      <c r="D816">
        <v>5.6796987101937599</v>
      </c>
      <c r="E816">
        <v>24.292708333333302</v>
      </c>
      <c r="G816">
        <v>558</v>
      </c>
      <c r="H816" t="s">
        <v>832</v>
      </c>
      <c r="I816">
        <v>80</v>
      </c>
      <c r="J816">
        <v>94.623714489999998</v>
      </c>
      <c r="K816">
        <v>67.608646100000001</v>
      </c>
      <c r="L816">
        <v>33.969906530000003</v>
      </c>
      <c r="M816">
        <v>435.69923540000002</v>
      </c>
      <c r="O816">
        <v>391</v>
      </c>
      <c r="P816" t="s">
        <v>834</v>
      </c>
      <c r="Q816">
        <v>80.02380952</v>
      </c>
      <c r="R816">
        <v>5.9794485230000003</v>
      </c>
      <c r="S816">
        <v>49.577485549999999</v>
      </c>
    </row>
    <row r="817" spans="1:19" x14ac:dyDescent="0.2">
      <c r="A817">
        <v>0</v>
      </c>
      <c r="B817" t="s">
        <v>833</v>
      </c>
      <c r="C817">
        <v>34.945286195286201</v>
      </c>
      <c r="D817">
        <v>3.9769594189389101</v>
      </c>
      <c r="E817">
        <v>25.160606060606</v>
      </c>
      <c r="G817">
        <v>544</v>
      </c>
      <c r="H817" t="s">
        <v>833</v>
      </c>
      <c r="I817">
        <v>80</v>
      </c>
      <c r="J817">
        <v>65.07741901</v>
      </c>
      <c r="K817">
        <v>78.359196949999998</v>
      </c>
      <c r="L817">
        <v>31.38341175</v>
      </c>
      <c r="M817">
        <v>436.21559860000002</v>
      </c>
      <c r="O817">
        <v>395</v>
      </c>
      <c r="P817" t="s">
        <v>835</v>
      </c>
      <c r="Q817">
        <v>80.051440330000005</v>
      </c>
      <c r="R817">
        <v>11.514036170000001</v>
      </c>
      <c r="S817">
        <v>49.242495239999997</v>
      </c>
    </row>
    <row r="818" spans="1:19" x14ac:dyDescent="0.2">
      <c r="A818">
        <v>0</v>
      </c>
      <c r="B818" t="s">
        <v>834</v>
      </c>
      <c r="C818">
        <v>39.820987654320902</v>
      </c>
      <c r="D818">
        <v>3.7276096392271598</v>
      </c>
      <c r="E818">
        <v>28.671111111111099</v>
      </c>
      <c r="G818">
        <v>485</v>
      </c>
      <c r="H818" t="s">
        <v>834</v>
      </c>
      <c r="I818">
        <v>80</v>
      </c>
      <c r="J818">
        <v>44.43888741</v>
      </c>
      <c r="K818">
        <v>106.2323648</v>
      </c>
      <c r="L818">
        <v>39.388256480000003</v>
      </c>
      <c r="M818">
        <v>646.18829849999997</v>
      </c>
      <c r="O818">
        <v>442</v>
      </c>
      <c r="P818" t="s">
        <v>836</v>
      </c>
      <c r="Q818">
        <v>80.082892419999993</v>
      </c>
      <c r="R818">
        <v>13.09083622</v>
      </c>
      <c r="S818">
        <v>48.113878390000004</v>
      </c>
    </row>
    <row r="819" spans="1:19" x14ac:dyDescent="0.2">
      <c r="A819">
        <v>0</v>
      </c>
      <c r="B819" t="s">
        <v>835</v>
      </c>
      <c r="C819">
        <v>37.922335600906997</v>
      </c>
      <c r="D819">
        <v>7.5374740281069403</v>
      </c>
      <c r="E819">
        <v>27.304081632652998</v>
      </c>
      <c r="G819">
        <v>508</v>
      </c>
      <c r="H819" t="s">
        <v>835</v>
      </c>
      <c r="I819">
        <v>80</v>
      </c>
      <c r="J819">
        <v>96.720332990000003</v>
      </c>
      <c r="K819">
        <v>75.446348090000001</v>
      </c>
      <c r="L819">
        <v>43.239843200000003</v>
      </c>
      <c r="M819">
        <v>588.74045190000004</v>
      </c>
      <c r="O819">
        <v>429</v>
      </c>
      <c r="P819" t="s">
        <v>837</v>
      </c>
      <c r="Q819">
        <v>80.487654320000004</v>
      </c>
      <c r="R819">
        <v>13.612284130000001</v>
      </c>
      <c r="S819">
        <v>48.689703139999999</v>
      </c>
    </row>
    <row r="820" spans="1:19" x14ac:dyDescent="0.2">
      <c r="A820">
        <v>0</v>
      </c>
      <c r="B820" t="s">
        <v>836</v>
      </c>
      <c r="C820">
        <v>37.1</v>
      </c>
      <c r="D820">
        <v>7.6765916047895297</v>
      </c>
      <c r="E820">
        <v>26.712</v>
      </c>
      <c r="G820">
        <v>516</v>
      </c>
      <c r="H820" t="s">
        <v>836</v>
      </c>
      <c r="I820">
        <v>80</v>
      </c>
      <c r="J820">
        <v>98.673750510000005</v>
      </c>
      <c r="K820">
        <v>74.967656099999999</v>
      </c>
      <c r="L820">
        <v>43.555136820000001</v>
      </c>
      <c r="M820">
        <v>590.98089279999999</v>
      </c>
      <c r="O820">
        <v>404</v>
      </c>
      <c r="P820" t="s">
        <v>838</v>
      </c>
      <c r="Q820">
        <v>80.063131310000003</v>
      </c>
      <c r="R820">
        <v>12.00681342</v>
      </c>
      <c r="S820">
        <v>49.097143709999997</v>
      </c>
    </row>
    <row r="821" spans="1:19" x14ac:dyDescent="0.2">
      <c r="A821">
        <v>0</v>
      </c>
      <c r="B821" t="s">
        <v>837</v>
      </c>
      <c r="C821">
        <v>36.559722222222199</v>
      </c>
      <c r="D821">
        <v>7.7899818938337102</v>
      </c>
      <c r="E821">
        <v>26.322999999999901</v>
      </c>
      <c r="G821">
        <v>523</v>
      </c>
      <c r="H821" t="s">
        <v>837</v>
      </c>
      <c r="I821">
        <v>80</v>
      </c>
      <c r="J821">
        <v>98.655845510000006</v>
      </c>
      <c r="K821">
        <v>75.928035570000006</v>
      </c>
      <c r="L821">
        <v>44.670111040000002</v>
      </c>
      <c r="M821">
        <v>610.32662630000004</v>
      </c>
      <c r="O821">
        <v>420</v>
      </c>
      <c r="P821" t="s">
        <v>839</v>
      </c>
      <c r="Q821">
        <v>80.074588480000003</v>
      </c>
      <c r="R821">
        <v>11.196855190000001</v>
      </c>
      <c r="S821">
        <v>48.626831770000003</v>
      </c>
    </row>
    <row r="822" spans="1:19" x14ac:dyDescent="0.2">
      <c r="A822">
        <v>0</v>
      </c>
      <c r="B822" t="s">
        <v>838</v>
      </c>
      <c r="C822">
        <v>37.940277777777702</v>
      </c>
      <c r="D822">
        <v>8.0365419392690693</v>
      </c>
      <c r="E822">
        <v>27.316999999999901</v>
      </c>
      <c r="G822">
        <v>508</v>
      </c>
      <c r="H822" t="s">
        <v>838</v>
      </c>
      <c r="I822">
        <v>80</v>
      </c>
      <c r="J822">
        <v>98.694217339999994</v>
      </c>
      <c r="K822">
        <v>76.626257670000001</v>
      </c>
      <c r="L822">
        <v>45.513142209999998</v>
      </c>
      <c r="M822">
        <v>624.95325390000005</v>
      </c>
      <c r="O822">
        <v>464</v>
      </c>
      <c r="P822" t="s">
        <v>840</v>
      </c>
      <c r="Q822">
        <v>80.019547329999995</v>
      </c>
      <c r="R822">
        <v>10.46150536</v>
      </c>
      <c r="S822">
        <v>47.62574188</v>
      </c>
    </row>
    <row r="823" spans="1:19" x14ac:dyDescent="0.2">
      <c r="A823">
        <v>0</v>
      </c>
      <c r="B823" t="s">
        <v>839</v>
      </c>
      <c r="C823">
        <v>36.647222222222197</v>
      </c>
      <c r="D823">
        <v>7.1733979970750701</v>
      </c>
      <c r="E823">
        <v>26.385999999999999</v>
      </c>
      <c r="G823">
        <v>523</v>
      </c>
      <c r="H823" t="s">
        <v>839</v>
      </c>
      <c r="I823">
        <v>80</v>
      </c>
      <c r="J823">
        <v>98.655845510000006</v>
      </c>
      <c r="K823">
        <v>72.200448390000005</v>
      </c>
      <c r="L823">
        <v>40.391733639999998</v>
      </c>
      <c r="M823">
        <v>536.94450310000002</v>
      </c>
      <c r="O823">
        <v>414</v>
      </c>
      <c r="P823" t="s">
        <v>841</v>
      </c>
      <c r="Q823">
        <v>80.039617489999998</v>
      </c>
      <c r="R823">
        <v>12.604555149999999</v>
      </c>
      <c r="S823">
        <v>48.831737029999999</v>
      </c>
    </row>
    <row r="824" spans="1:19" x14ac:dyDescent="0.2">
      <c r="A824">
        <v>0</v>
      </c>
      <c r="B824" t="s">
        <v>840</v>
      </c>
      <c r="C824">
        <v>34.1527777777777</v>
      </c>
      <c r="D824">
        <v>6.1201884847370502</v>
      </c>
      <c r="E824">
        <v>24.59</v>
      </c>
      <c r="G824">
        <v>551</v>
      </c>
      <c r="H824" t="s">
        <v>840</v>
      </c>
      <c r="I824">
        <v>80</v>
      </c>
      <c r="J824">
        <v>98.584258009999999</v>
      </c>
      <c r="K824">
        <v>67.555926900000003</v>
      </c>
      <c r="L824">
        <v>35.336568040000003</v>
      </c>
      <c r="M824">
        <v>453.03554609999998</v>
      </c>
      <c r="O824">
        <v>398</v>
      </c>
      <c r="P824" t="s">
        <v>842</v>
      </c>
      <c r="Q824">
        <v>80.074561399999993</v>
      </c>
      <c r="R824">
        <v>11.82943759</v>
      </c>
      <c r="S824">
        <v>49.220481630000002</v>
      </c>
    </row>
    <row r="825" spans="1:19" x14ac:dyDescent="0.2">
      <c r="A825">
        <v>0</v>
      </c>
      <c r="B825" t="s">
        <v>841</v>
      </c>
      <c r="C825">
        <v>38.379166666666599</v>
      </c>
      <c r="D825">
        <v>7.7217433598050897</v>
      </c>
      <c r="E825">
        <v>27.6329999999999</v>
      </c>
      <c r="G825">
        <v>501</v>
      </c>
      <c r="H825" t="s">
        <v>841</v>
      </c>
      <c r="I825">
        <v>80</v>
      </c>
      <c r="J825">
        <v>98.712129300000001</v>
      </c>
      <c r="K825">
        <v>74.416358410000001</v>
      </c>
      <c r="L825">
        <v>42.933592429999997</v>
      </c>
      <c r="M825">
        <v>580.21004129999994</v>
      </c>
      <c r="O825">
        <v>406</v>
      </c>
      <c r="P825" t="s">
        <v>843</v>
      </c>
      <c r="Q825">
        <v>80.040404039999999</v>
      </c>
      <c r="R825">
        <v>11.92276193</v>
      </c>
      <c r="S825">
        <v>48.957400589999999</v>
      </c>
    </row>
    <row r="826" spans="1:19" x14ac:dyDescent="0.2">
      <c r="A826">
        <v>0</v>
      </c>
      <c r="B826" t="s">
        <v>842</v>
      </c>
      <c r="C826">
        <v>41.0138888888888</v>
      </c>
      <c r="D826">
        <v>7.6655104221021597</v>
      </c>
      <c r="E826">
        <v>29.529999999999902</v>
      </c>
      <c r="G826">
        <v>469</v>
      </c>
      <c r="H826" t="s">
        <v>842</v>
      </c>
      <c r="I826">
        <v>80</v>
      </c>
      <c r="J826">
        <v>88.914648560000003</v>
      </c>
      <c r="K826">
        <v>79.885607039999996</v>
      </c>
      <c r="L826">
        <v>44.565653269999999</v>
      </c>
      <c r="M826">
        <v>625.98671569999999</v>
      </c>
      <c r="O826">
        <v>460</v>
      </c>
      <c r="P826" t="s">
        <v>844</v>
      </c>
      <c r="Q826">
        <v>80.033670029999996</v>
      </c>
      <c r="R826">
        <v>13.43435899</v>
      </c>
      <c r="S826">
        <v>48.00168412</v>
      </c>
    </row>
    <row r="827" spans="1:19" x14ac:dyDescent="0.2">
      <c r="A827">
        <v>0</v>
      </c>
      <c r="B827" t="s">
        <v>843</v>
      </c>
      <c r="C827">
        <v>38.164375715922098</v>
      </c>
      <c r="D827">
        <v>7.88516665345034</v>
      </c>
      <c r="E827">
        <v>27.478350515463902</v>
      </c>
      <c r="G827">
        <v>503</v>
      </c>
      <c r="H827" t="s">
        <v>843</v>
      </c>
      <c r="I827">
        <v>80</v>
      </c>
      <c r="J827">
        <v>95.745800930000001</v>
      </c>
      <c r="K827">
        <v>77.621702709999994</v>
      </c>
      <c r="L827">
        <v>45.308110200000002</v>
      </c>
      <c r="M827">
        <v>626.52730729999996</v>
      </c>
      <c r="O827">
        <v>413</v>
      </c>
      <c r="P827" t="s">
        <v>845</v>
      </c>
      <c r="Q827">
        <v>80.023592089999994</v>
      </c>
      <c r="R827">
        <v>15.856106029999999</v>
      </c>
      <c r="S827">
        <v>49.159779530000002</v>
      </c>
    </row>
    <row r="828" spans="1:19" x14ac:dyDescent="0.2">
      <c r="A828">
        <v>0</v>
      </c>
      <c r="B828" t="s">
        <v>844</v>
      </c>
      <c r="C828">
        <v>36.023611111111101</v>
      </c>
      <c r="D828">
        <v>7.1549984743011601</v>
      </c>
      <c r="E828">
        <v>25.936999999999902</v>
      </c>
      <c r="G828">
        <v>529</v>
      </c>
      <c r="H828" t="s">
        <v>844</v>
      </c>
      <c r="I828">
        <v>80</v>
      </c>
      <c r="J828">
        <v>98.640500959999997</v>
      </c>
      <c r="K828">
        <v>72.562020250000003</v>
      </c>
      <c r="L828">
        <v>40.790955830000001</v>
      </c>
      <c r="M828">
        <v>543.72900370000002</v>
      </c>
      <c r="O828">
        <v>371</v>
      </c>
      <c r="P828" t="s">
        <v>846</v>
      </c>
      <c r="Q828">
        <v>80.03227124</v>
      </c>
      <c r="R828">
        <v>15.41954853</v>
      </c>
      <c r="S828">
        <v>50.056034969999999</v>
      </c>
    </row>
    <row r="829" spans="1:19" x14ac:dyDescent="0.2">
      <c r="A829">
        <v>0</v>
      </c>
      <c r="B829" t="s">
        <v>845</v>
      </c>
      <c r="C829">
        <v>41.213888888888803</v>
      </c>
      <c r="D829">
        <v>9.3934311492718496</v>
      </c>
      <c r="E829">
        <v>29.6739999999999</v>
      </c>
      <c r="G829">
        <v>467</v>
      </c>
      <c r="H829" t="s">
        <v>845</v>
      </c>
      <c r="I829">
        <v>80</v>
      </c>
      <c r="J829">
        <v>98.799176500000002</v>
      </c>
      <c r="K829">
        <v>81.284941930000002</v>
      </c>
      <c r="L829">
        <v>51.270010419999998</v>
      </c>
      <c r="M829">
        <v>727.00288350000005</v>
      </c>
      <c r="O829">
        <v>476</v>
      </c>
      <c r="P829" t="s">
        <v>847</v>
      </c>
      <c r="Q829">
        <v>80.007080610000003</v>
      </c>
      <c r="R829">
        <v>9.880943899</v>
      </c>
      <c r="S829">
        <v>47.148973939999998</v>
      </c>
    </row>
    <row r="830" spans="1:19" x14ac:dyDescent="0.2">
      <c r="A830">
        <v>0</v>
      </c>
      <c r="B830" t="s">
        <v>846</v>
      </c>
      <c r="C830">
        <v>42.533333333333303</v>
      </c>
      <c r="D830">
        <v>9.88241219182148</v>
      </c>
      <c r="E830">
        <v>30.623999999999899</v>
      </c>
      <c r="G830">
        <v>452</v>
      </c>
      <c r="H830" t="s">
        <v>846</v>
      </c>
      <c r="I830">
        <v>80</v>
      </c>
      <c r="J830">
        <v>98.837604080000006</v>
      </c>
      <c r="K830">
        <v>82.819131530000007</v>
      </c>
      <c r="L830">
        <v>53.24433835</v>
      </c>
      <c r="M830">
        <v>762.7275578</v>
      </c>
      <c r="O830">
        <v>377</v>
      </c>
      <c r="P830" t="s">
        <v>848</v>
      </c>
      <c r="Q830">
        <v>80.081978320000005</v>
      </c>
      <c r="R830">
        <v>9.2119553740000004</v>
      </c>
      <c r="S830">
        <v>49.85086407</v>
      </c>
    </row>
    <row r="831" spans="1:19" x14ac:dyDescent="0.2">
      <c r="A831">
        <v>0</v>
      </c>
      <c r="B831" t="s">
        <v>847</v>
      </c>
      <c r="C831">
        <v>34.039473684210499</v>
      </c>
      <c r="D831">
        <v>5.8020653148474102</v>
      </c>
      <c r="E831">
        <v>24.508421052631501</v>
      </c>
      <c r="G831">
        <v>553</v>
      </c>
      <c r="H831" t="s">
        <v>847</v>
      </c>
      <c r="I831">
        <v>80</v>
      </c>
      <c r="J831">
        <v>93.650189280000006</v>
      </c>
      <c r="K831">
        <v>68.633698409999994</v>
      </c>
      <c r="L831">
        <v>34.647614990000001</v>
      </c>
      <c r="M831">
        <v>448.04898109999999</v>
      </c>
      <c r="O831">
        <v>433</v>
      </c>
      <c r="P831" t="s">
        <v>849</v>
      </c>
      <c r="Q831">
        <v>80.036111109999993</v>
      </c>
      <c r="R831">
        <v>10.503114930000001</v>
      </c>
      <c r="S831">
        <v>48.263315290000001</v>
      </c>
    </row>
    <row r="832" spans="1:19" x14ac:dyDescent="0.2">
      <c r="A832">
        <v>0</v>
      </c>
      <c r="B832" t="s">
        <v>848</v>
      </c>
      <c r="C832">
        <v>39.657960199004897</v>
      </c>
      <c r="D832">
        <v>5.9353960778620802</v>
      </c>
      <c r="E832">
        <v>28.553731343283498</v>
      </c>
      <c r="G832">
        <v>486</v>
      </c>
      <c r="H832" t="s">
        <v>848</v>
      </c>
      <c r="I832">
        <v>80</v>
      </c>
      <c r="J832">
        <v>66.162850419999998</v>
      </c>
      <c r="K832">
        <v>93.356028069999994</v>
      </c>
      <c r="L832">
        <v>45.28859216</v>
      </c>
      <c r="M832">
        <v>692.49332800000002</v>
      </c>
      <c r="O832">
        <v>414</v>
      </c>
      <c r="P832" t="s">
        <v>850</v>
      </c>
      <c r="Q832">
        <v>80.069645730000005</v>
      </c>
      <c r="R832">
        <v>14.86714705</v>
      </c>
      <c r="S832">
        <v>49.018920620000003</v>
      </c>
    </row>
    <row r="833" spans="1:19" x14ac:dyDescent="0.2">
      <c r="A833">
        <v>0</v>
      </c>
      <c r="B833" t="s">
        <v>849</v>
      </c>
      <c r="C833">
        <v>34.7916666666666</v>
      </c>
      <c r="D833">
        <v>6.8233256152965804</v>
      </c>
      <c r="E833">
        <v>25.05</v>
      </c>
      <c r="G833">
        <v>545</v>
      </c>
      <c r="H833" t="s">
        <v>849</v>
      </c>
      <c r="I833">
        <v>80</v>
      </c>
      <c r="J833">
        <v>98.599593819999996</v>
      </c>
      <c r="K833">
        <v>71.786848480000003</v>
      </c>
      <c r="L833">
        <v>39.907523930000004</v>
      </c>
      <c r="M833">
        <v>528.85018360000004</v>
      </c>
      <c r="O833">
        <v>466</v>
      </c>
      <c r="P833" t="s">
        <v>851</v>
      </c>
      <c r="Q833">
        <v>80.046296299999995</v>
      </c>
      <c r="R833">
        <v>11.942445149999999</v>
      </c>
      <c r="S833">
        <v>47.390111070000003</v>
      </c>
    </row>
    <row r="834" spans="1:19" x14ac:dyDescent="0.2">
      <c r="A834">
        <v>0</v>
      </c>
      <c r="B834" t="s">
        <v>850</v>
      </c>
      <c r="C834">
        <v>39.151388888888903</v>
      </c>
      <c r="D834">
        <v>8.6381883483580495</v>
      </c>
      <c r="E834">
        <v>28.188999999999901</v>
      </c>
      <c r="G834">
        <v>491</v>
      </c>
      <c r="H834" t="s">
        <v>850</v>
      </c>
      <c r="I834">
        <v>80</v>
      </c>
      <c r="J834">
        <v>98.737723450000004</v>
      </c>
      <c r="K834">
        <v>78.554880670000003</v>
      </c>
      <c r="L834">
        <v>47.854120360000003</v>
      </c>
      <c r="M834">
        <v>666.0554578</v>
      </c>
      <c r="O834">
        <v>374</v>
      </c>
      <c r="P834" t="s">
        <v>852</v>
      </c>
      <c r="Q834">
        <v>80.076599329999993</v>
      </c>
      <c r="R834">
        <v>14.855840069999999</v>
      </c>
      <c r="S834">
        <v>49.916866290000002</v>
      </c>
    </row>
    <row r="835" spans="1:19" x14ac:dyDescent="0.2">
      <c r="A835">
        <v>0</v>
      </c>
      <c r="B835" t="s">
        <v>851</v>
      </c>
      <c r="C835">
        <v>34.498611111111103</v>
      </c>
      <c r="D835">
        <v>6.5676447409896799</v>
      </c>
      <c r="E835">
        <v>24.838999999999999</v>
      </c>
      <c r="G835">
        <v>548</v>
      </c>
      <c r="H835" t="s">
        <v>851</v>
      </c>
      <c r="I835">
        <v>80</v>
      </c>
      <c r="J835">
        <v>98.591925619999998</v>
      </c>
      <c r="K835">
        <v>70.036021739999995</v>
      </c>
      <c r="L835">
        <v>37.981679790000001</v>
      </c>
      <c r="M835">
        <v>496.6048978</v>
      </c>
      <c r="O835">
        <v>411</v>
      </c>
      <c r="P835" t="s">
        <v>853</v>
      </c>
      <c r="Q835">
        <v>80.026836160000002</v>
      </c>
      <c r="R835">
        <v>12.30305306</v>
      </c>
      <c r="S835">
        <v>48.580554120000002</v>
      </c>
    </row>
    <row r="836" spans="1:19" x14ac:dyDescent="0.2">
      <c r="A836">
        <v>0</v>
      </c>
      <c r="B836" t="s">
        <v>852</v>
      </c>
      <c r="C836">
        <v>41.0208333333333</v>
      </c>
      <c r="D836">
        <v>9.4160608265538208</v>
      </c>
      <c r="E836">
        <v>29.534999999999901</v>
      </c>
      <c r="G836">
        <v>469</v>
      </c>
      <c r="H836" t="s">
        <v>852</v>
      </c>
      <c r="I836">
        <v>80</v>
      </c>
      <c r="J836">
        <v>98.794053950000006</v>
      </c>
      <c r="K836">
        <v>81.465295069999996</v>
      </c>
      <c r="L836">
        <v>51.495106180000001</v>
      </c>
      <c r="M836">
        <v>731.0767601</v>
      </c>
      <c r="O836">
        <v>416</v>
      </c>
      <c r="P836" t="s">
        <v>854</v>
      </c>
      <c r="Q836">
        <v>80.029079859999996</v>
      </c>
      <c r="R836">
        <v>13.523103150000001</v>
      </c>
      <c r="S836">
        <v>48.667639459999997</v>
      </c>
    </row>
    <row r="837" spans="1:19" x14ac:dyDescent="0.2">
      <c r="A837">
        <v>0</v>
      </c>
      <c r="B837" t="s">
        <v>853</v>
      </c>
      <c r="C837">
        <v>37.880555555555503</v>
      </c>
      <c r="D837">
        <v>7.7363258475048804</v>
      </c>
      <c r="E837">
        <v>27.273999999999901</v>
      </c>
      <c r="G837">
        <v>508</v>
      </c>
      <c r="H837" t="s">
        <v>853</v>
      </c>
      <c r="I837">
        <v>80</v>
      </c>
      <c r="J837">
        <v>98.694217339999994</v>
      </c>
      <c r="K837">
        <v>74.937662500000002</v>
      </c>
      <c r="L837">
        <v>43.529319039999997</v>
      </c>
      <c r="M837">
        <v>590.50185599999998</v>
      </c>
      <c r="O837">
        <v>391</v>
      </c>
      <c r="P837" t="s">
        <v>855</v>
      </c>
      <c r="Q837">
        <v>80.010683760000006</v>
      </c>
      <c r="R837">
        <v>14.390403839999999</v>
      </c>
      <c r="S837">
        <v>49.437422929999997</v>
      </c>
    </row>
    <row r="838" spans="1:19" x14ac:dyDescent="0.2">
      <c r="A838">
        <v>0</v>
      </c>
      <c r="B838" t="s">
        <v>854</v>
      </c>
      <c r="C838">
        <v>38.259722222222202</v>
      </c>
      <c r="D838">
        <v>8.1194077286928099</v>
      </c>
      <c r="E838">
        <v>27.546999999999901</v>
      </c>
      <c r="G838">
        <v>502</v>
      </c>
      <c r="H838" t="s">
        <v>854</v>
      </c>
      <c r="I838">
        <v>80</v>
      </c>
      <c r="J838">
        <v>98.709570249999999</v>
      </c>
      <c r="K838">
        <v>76.593273999999994</v>
      </c>
      <c r="L838">
        <v>45.481042459999998</v>
      </c>
      <c r="M838">
        <v>624.36604269999998</v>
      </c>
      <c r="O838">
        <v>435</v>
      </c>
      <c r="P838" t="s">
        <v>856</v>
      </c>
      <c r="Q838">
        <v>80.041232640000004</v>
      </c>
      <c r="R838">
        <v>13.25679221</v>
      </c>
      <c r="S838">
        <v>48.499796629999999</v>
      </c>
    </row>
    <row r="839" spans="1:19" x14ac:dyDescent="0.2">
      <c r="A839">
        <v>0</v>
      </c>
      <c r="B839" t="s">
        <v>855</v>
      </c>
      <c r="C839">
        <v>39.762500000000003</v>
      </c>
      <c r="D839">
        <v>8.9800187618098501</v>
      </c>
      <c r="E839">
        <v>28.628999999999898</v>
      </c>
      <c r="G839">
        <v>485</v>
      </c>
      <c r="H839" t="s">
        <v>855</v>
      </c>
      <c r="I839">
        <v>80</v>
      </c>
      <c r="J839">
        <v>98.753083129999993</v>
      </c>
      <c r="K839">
        <v>80.452317199999996</v>
      </c>
      <c r="L839">
        <v>50.201611589999999</v>
      </c>
      <c r="M839">
        <v>707.87200589999998</v>
      </c>
      <c r="O839">
        <v>420</v>
      </c>
      <c r="P839" t="s">
        <v>857</v>
      </c>
      <c r="Q839">
        <v>80.366379309999999</v>
      </c>
      <c r="R839">
        <v>12.35827716</v>
      </c>
      <c r="S839">
        <v>49.074614599999997</v>
      </c>
    </row>
    <row r="840" spans="1:19" x14ac:dyDescent="0.2">
      <c r="A840">
        <v>0</v>
      </c>
      <c r="B840" t="s">
        <v>856</v>
      </c>
      <c r="C840">
        <v>37.647222222222197</v>
      </c>
      <c r="D840">
        <v>7.6587206549795797</v>
      </c>
      <c r="E840">
        <v>27.105999999999899</v>
      </c>
      <c r="G840">
        <v>511</v>
      </c>
      <c r="H840" t="s">
        <v>856</v>
      </c>
      <c r="I840">
        <v>80</v>
      </c>
      <c r="J840">
        <v>98.686541779999999</v>
      </c>
      <c r="K840">
        <v>74.53104836</v>
      </c>
      <c r="L840">
        <v>43.054868990000003</v>
      </c>
      <c r="M840">
        <v>582.33727199999998</v>
      </c>
      <c r="O840">
        <v>401</v>
      </c>
      <c r="P840" t="s">
        <v>858</v>
      </c>
      <c r="Q840">
        <v>80.055084750000006</v>
      </c>
      <c r="R840">
        <v>12.738150340000001</v>
      </c>
      <c r="S840">
        <v>49.292176099999999</v>
      </c>
    </row>
    <row r="841" spans="1:19" x14ac:dyDescent="0.2">
      <c r="A841">
        <v>0</v>
      </c>
      <c r="B841" t="s">
        <v>857</v>
      </c>
      <c r="C841">
        <v>36.570833333333297</v>
      </c>
      <c r="D841">
        <v>7.4497929625434098</v>
      </c>
      <c r="E841">
        <v>26.3309999999999</v>
      </c>
      <c r="G841">
        <v>523</v>
      </c>
      <c r="H841" t="s">
        <v>857</v>
      </c>
      <c r="I841">
        <v>80</v>
      </c>
      <c r="J841">
        <v>98.655845510000006</v>
      </c>
      <c r="K841">
        <v>73.997624560000006</v>
      </c>
      <c r="L841">
        <v>42.42758001</v>
      </c>
      <c r="M841">
        <v>571.61209719999999</v>
      </c>
      <c r="O841">
        <v>433</v>
      </c>
      <c r="P841" t="s">
        <v>859</v>
      </c>
      <c r="Q841">
        <v>80.081989250000007</v>
      </c>
      <c r="R841">
        <v>13.069840470000001</v>
      </c>
      <c r="S841">
        <v>48.578358889999997</v>
      </c>
    </row>
    <row r="842" spans="1:19" x14ac:dyDescent="0.2">
      <c r="A842">
        <v>0</v>
      </c>
      <c r="B842" t="s">
        <v>858</v>
      </c>
      <c r="C842">
        <v>37.362499999999997</v>
      </c>
      <c r="D842">
        <v>7.7851297039802398</v>
      </c>
      <c r="E842">
        <v>26.901</v>
      </c>
      <c r="G842">
        <v>513</v>
      </c>
      <c r="H842" t="s">
        <v>858</v>
      </c>
      <c r="I842">
        <v>80</v>
      </c>
      <c r="J842">
        <v>98.681425070000003</v>
      </c>
      <c r="K842">
        <v>75.363574389999997</v>
      </c>
      <c r="L842">
        <v>44.01982082</v>
      </c>
      <c r="M842">
        <v>599.00211999999999</v>
      </c>
      <c r="O842">
        <v>463</v>
      </c>
      <c r="P842" t="s">
        <v>860</v>
      </c>
      <c r="Q842">
        <v>80.015151520000003</v>
      </c>
      <c r="R842">
        <v>11.17104499</v>
      </c>
      <c r="S842">
        <v>47.583438350000002</v>
      </c>
    </row>
    <row r="843" spans="1:19" x14ac:dyDescent="0.2">
      <c r="A843">
        <v>0</v>
      </c>
      <c r="B843" t="s">
        <v>859</v>
      </c>
      <c r="C843">
        <v>36.947222222222202</v>
      </c>
      <c r="D843">
        <v>7.5519646242216201</v>
      </c>
      <c r="E843">
        <v>26.601999999999901</v>
      </c>
      <c r="G843">
        <v>520</v>
      </c>
      <c r="H843" t="s">
        <v>859</v>
      </c>
      <c r="I843">
        <v>80</v>
      </c>
      <c r="J843">
        <v>98.663518690000004</v>
      </c>
      <c r="K843">
        <v>74.588717829999993</v>
      </c>
      <c r="L843">
        <v>43.111463370000003</v>
      </c>
      <c r="M843">
        <v>583.34845419999999</v>
      </c>
      <c r="O843">
        <v>441</v>
      </c>
      <c r="P843" t="s">
        <v>861</v>
      </c>
      <c r="Q843">
        <v>80.013888890000004</v>
      </c>
      <c r="R843">
        <v>13.87598201</v>
      </c>
      <c r="S843">
        <v>48.481819029999997</v>
      </c>
    </row>
    <row r="844" spans="1:19" x14ac:dyDescent="0.2">
      <c r="A844">
        <v>0</v>
      </c>
      <c r="B844" t="s">
        <v>860</v>
      </c>
      <c r="C844">
        <v>35.943055555555503</v>
      </c>
      <c r="D844">
        <v>6.9601898846483898</v>
      </c>
      <c r="E844">
        <v>25.879000000000001</v>
      </c>
      <c r="G844">
        <v>532</v>
      </c>
      <c r="H844" t="s">
        <v>860</v>
      </c>
      <c r="I844">
        <v>80</v>
      </c>
      <c r="J844">
        <v>98.632829580000006</v>
      </c>
      <c r="K844">
        <v>71.737040329999999</v>
      </c>
      <c r="L844">
        <v>39.865598040000002</v>
      </c>
      <c r="M844">
        <v>528.09489559999997</v>
      </c>
      <c r="O844">
        <v>435</v>
      </c>
      <c r="P844" t="s">
        <v>862</v>
      </c>
      <c r="Q844">
        <v>80.023148149999997</v>
      </c>
      <c r="R844">
        <v>6.0396904249999999</v>
      </c>
      <c r="S844">
        <v>48.497320199999997</v>
      </c>
    </row>
    <row r="845" spans="1:19" x14ac:dyDescent="0.2">
      <c r="A845">
        <v>0</v>
      </c>
      <c r="B845" t="s">
        <v>861</v>
      </c>
      <c r="C845">
        <v>37.522222222222197</v>
      </c>
      <c r="D845">
        <v>7.8275875432953397</v>
      </c>
      <c r="E845">
        <v>27.015999999999998</v>
      </c>
      <c r="G845">
        <v>512</v>
      </c>
      <c r="H845" t="s">
        <v>861</v>
      </c>
      <c r="I845">
        <v>80</v>
      </c>
      <c r="J845">
        <v>98.683983389999995</v>
      </c>
      <c r="K845">
        <v>75.415925770000001</v>
      </c>
      <c r="L845">
        <v>44.08214169</v>
      </c>
      <c r="M845">
        <v>600.07708790000004</v>
      </c>
      <c r="O845">
        <v>537</v>
      </c>
      <c r="P845" t="s">
        <v>863</v>
      </c>
      <c r="Q845">
        <v>80.074074069999995</v>
      </c>
      <c r="R845">
        <v>0.42269395300000001</v>
      </c>
      <c r="S845">
        <v>42.374316</v>
      </c>
    </row>
    <row r="846" spans="1:19" x14ac:dyDescent="0.2">
      <c r="A846">
        <v>0</v>
      </c>
      <c r="B846" t="s">
        <v>862</v>
      </c>
      <c r="C846">
        <v>37.170542635658897</v>
      </c>
      <c r="D846">
        <v>3.1208220137605802</v>
      </c>
      <c r="E846">
        <v>26.762790697674401</v>
      </c>
      <c r="G846">
        <v>515</v>
      </c>
      <c r="H846" t="s">
        <v>862</v>
      </c>
      <c r="I846">
        <v>80</v>
      </c>
      <c r="J846">
        <v>42.430812709999998</v>
      </c>
      <c r="K846">
        <v>101.75563579999999</v>
      </c>
      <c r="L846">
        <v>34.50548817</v>
      </c>
      <c r="M846">
        <v>552.9622736</v>
      </c>
      <c r="O846">
        <v>454</v>
      </c>
      <c r="P846" t="s">
        <v>864</v>
      </c>
      <c r="Q846">
        <v>80.069923369999998</v>
      </c>
      <c r="R846">
        <v>11.73864807</v>
      </c>
      <c r="S846">
        <v>47.843876739999999</v>
      </c>
    </row>
    <row r="847" spans="1:19" x14ac:dyDescent="0.2">
      <c r="A847">
        <v>0</v>
      </c>
      <c r="B847" t="s">
        <v>863</v>
      </c>
      <c r="C847">
        <v>31.190476190476101</v>
      </c>
      <c r="D847">
        <v>0.28198621499356602</v>
      </c>
      <c r="E847">
        <v>22.457142857142799</v>
      </c>
      <c r="G847">
        <v>587</v>
      </c>
      <c r="H847" t="s">
        <v>863</v>
      </c>
      <c r="I847">
        <v>80</v>
      </c>
      <c r="J847">
        <v>6.8944605289999998</v>
      </c>
      <c r="K847">
        <v>156.40551189999999</v>
      </c>
      <c r="L847">
        <v>13.24629062</v>
      </c>
      <c r="M847">
        <v>268.28327489999998</v>
      </c>
      <c r="O847">
        <v>482</v>
      </c>
      <c r="P847" t="s">
        <v>865</v>
      </c>
      <c r="Q847">
        <v>80.067460319999995</v>
      </c>
      <c r="R847">
        <v>10.800218940000001</v>
      </c>
      <c r="S847">
        <v>47.299348270000003</v>
      </c>
    </row>
    <row r="848" spans="1:19" x14ac:dyDescent="0.2">
      <c r="A848">
        <v>0</v>
      </c>
      <c r="B848" t="s">
        <v>864</v>
      </c>
      <c r="C848">
        <v>36.3257575757575</v>
      </c>
      <c r="D848">
        <v>7.0456631959746003</v>
      </c>
      <c r="E848">
        <v>26.154545454545399</v>
      </c>
      <c r="G848">
        <v>526</v>
      </c>
      <c r="H848" t="s">
        <v>864</v>
      </c>
      <c r="I848">
        <v>80</v>
      </c>
      <c r="J848">
        <v>97.661691210000001</v>
      </c>
      <c r="K848">
        <v>72.449304979999994</v>
      </c>
      <c r="L848">
        <v>40.260815659999999</v>
      </c>
      <c r="M848">
        <v>536.20818259999999</v>
      </c>
      <c r="O848">
        <v>432</v>
      </c>
      <c r="P848" t="s">
        <v>866</v>
      </c>
      <c r="Q848">
        <v>80.199346410000004</v>
      </c>
      <c r="R848">
        <v>10.89879627</v>
      </c>
      <c r="S848">
        <v>48.579305339999998</v>
      </c>
    </row>
    <row r="849" spans="1:19" x14ac:dyDescent="0.2">
      <c r="A849">
        <v>0</v>
      </c>
      <c r="B849" t="s">
        <v>865</v>
      </c>
      <c r="C849">
        <v>34.563888888888798</v>
      </c>
      <c r="D849">
        <v>6.2798567897630999</v>
      </c>
      <c r="E849">
        <v>24.885999999999999</v>
      </c>
      <c r="G849">
        <v>547</v>
      </c>
      <c r="H849" t="s">
        <v>865</v>
      </c>
      <c r="I849">
        <v>80</v>
      </c>
      <c r="J849">
        <v>98.594481619999996</v>
      </c>
      <c r="K849">
        <v>68.266168910000005</v>
      </c>
      <c r="L849">
        <v>36.087230310000002</v>
      </c>
      <c r="M849">
        <v>465.30265470000001</v>
      </c>
      <c r="O849">
        <v>386</v>
      </c>
      <c r="P849" t="s">
        <v>867</v>
      </c>
      <c r="Q849">
        <v>80.076388890000004</v>
      </c>
      <c r="R849">
        <v>12.90795838</v>
      </c>
      <c r="S849">
        <v>49.363912409999998</v>
      </c>
    </row>
    <row r="850" spans="1:19" x14ac:dyDescent="0.2">
      <c r="A850">
        <v>0</v>
      </c>
      <c r="B850" t="s">
        <v>866</v>
      </c>
      <c r="C850">
        <v>33.9791666666666</v>
      </c>
      <c r="D850">
        <v>6.6197449135568203</v>
      </c>
      <c r="E850">
        <v>24.4649999999999</v>
      </c>
      <c r="G850">
        <v>553</v>
      </c>
      <c r="H850" t="s">
        <v>866</v>
      </c>
      <c r="I850">
        <v>80</v>
      </c>
      <c r="J850">
        <v>98.579146609999995</v>
      </c>
      <c r="K850">
        <v>70.621148199999993</v>
      </c>
      <c r="L850">
        <v>38.613972609999998</v>
      </c>
      <c r="M850">
        <v>507.1652421</v>
      </c>
      <c r="O850">
        <v>457</v>
      </c>
      <c r="P850" t="s">
        <v>868</v>
      </c>
      <c r="Q850">
        <v>80.049329499999999</v>
      </c>
      <c r="R850">
        <v>11.45615703</v>
      </c>
      <c r="S850">
        <v>47.802504919999997</v>
      </c>
    </row>
    <row r="851" spans="1:19" x14ac:dyDescent="0.2">
      <c r="A851">
        <v>0</v>
      </c>
      <c r="B851" t="s">
        <v>867</v>
      </c>
      <c r="C851">
        <v>39.2569444444444</v>
      </c>
      <c r="D851">
        <v>8.3746354282594204</v>
      </c>
      <c r="E851">
        <v>28.264999999999901</v>
      </c>
      <c r="G851">
        <v>490</v>
      </c>
      <c r="H851" t="s">
        <v>867</v>
      </c>
      <c r="I851">
        <v>80</v>
      </c>
      <c r="J851">
        <v>98.740283239999997</v>
      </c>
      <c r="K851">
        <v>77.371028760000002</v>
      </c>
      <c r="L851">
        <v>46.423832750000003</v>
      </c>
      <c r="M851">
        <v>640.82560790000002</v>
      </c>
      <c r="O851">
        <v>425</v>
      </c>
      <c r="P851" t="s">
        <v>869</v>
      </c>
      <c r="Q851">
        <v>80.034153009999997</v>
      </c>
      <c r="R851">
        <v>12.62364318</v>
      </c>
      <c r="S851">
        <v>48.473129819999997</v>
      </c>
    </row>
    <row r="852" spans="1:19" x14ac:dyDescent="0.2">
      <c r="A852">
        <v>0</v>
      </c>
      <c r="B852" t="s">
        <v>868</v>
      </c>
      <c r="C852">
        <v>35.3125</v>
      </c>
      <c r="D852">
        <v>6.5510382822228097</v>
      </c>
      <c r="E852">
        <v>25.424999999999901</v>
      </c>
      <c r="G852">
        <v>538</v>
      </c>
      <c r="H852" t="s">
        <v>868</v>
      </c>
      <c r="I852">
        <v>80</v>
      </c>
      <c r="J852">
        <v>98.617488600000001</v>
      </c>
      <c r="K852">
        <v>69.589301980000002</v>
      </c>
      <c r="L852">
        <v>37.508420870000002</v>
      </c>
      <c r="M852">
        <v>488.71075409999997</v>
      </c>
      <c r="O852">
        <v>465</v>
      </c>
      <c r="P852" t="s">
        <v>870</v>
      </c>
      <c r="Q852">
        <v>80.010850689999998</v>
      </c>
      <c r="R852">
        <v>12.849015720000001</v>
      </c>
      <c r="S852">
        <v>47.705509429999999</v>
      </c>
    </row>
    <row r="853" spans="1:19" x14ac:dyDescent="0.2">
      <c r="A853">
        <v>0</v>
      </c>
      <c r="B853" t="s">
        <v>869</v>
      </c>
      <c r="C853">
        <v>36.216666666666598</v>
      </c>
      <c r="D853">
        <v>7.2596771269169302</v>
      </c>
      <c r="E853">
        <v>26.075999999999901</v>
      </c>
      <c r="G853">
        <v>527</v>
      </c>
      <c r="H853" t="s">
        <v>869</v>
      </c>
      <c r="I853">
        <v>80</v>
      </c>
      <c r="J853">
        <v>98.645615550000002</v>
      </c>
      <c r="K853">
        <v>73.186259509999999</v>
      </c>
      <c r="L853">
        <v>41.497962229999999</v>
      </c>
      <c r="M853">
        <v>555.74014999999997</v>
      </c>
      <c r="O853">
        <v>421</v>
      </c>
      <c r="P853" t="s">
        <v>871</v>
      </c>
      <c r="Q853">
        <v>80.053303299999996</v>
      </c>
      <c r="R853">
        <v>7.4858726860000004</v>
      </c>
      <c r="S853">
        <v>48.510507939999997</v>
      </c>
    </row>
    <row r="854" spans="1:19" x14ac:dyDescent="0.2">
      <c r="A854">
        <v>0</v>
      </c>
      <c r="B854" t="s">
        <v>870</v>
      </c>
      <c r="C854">
        <v>36.327160493827101</v>
      </c>
      <c r="D854">
        <v>7.1569046356437296</v>
      </c>
      <c r="E854">
        <v>26.155555555555502</v>
      </c>
      <c r="G854">
        <v>526</v>
      </c>
      <c r="H854" t="s">
        <v>870</v>
      </c>
      <c r="I854">
        <v>80</v>
      </c>
      <c r="J854">
        <v>97.661691210000001</v>
      </c>
      <c r="K854">
        <v>73.029109950000006</v>
      </c>
      <c r="L854">
        <v>40.90780127</v>
      </c>
      <c r="M854">
        <v>547.19565369999998</v>
      </c>
      <c r="O854">
        <v>383</v>
      </c>
      <c r="P854" t="s">
        <v>872</v>
      </c>
      <c r="Q854">
        <v>80.012345679999996</v>
      </c>
      <c r="R854">
        <v>9.7631617330000005</v>
      </c>
      <c r="S854">
        <v>49.751107220000002</v>
      </c>
    </row>
    <row r="855" spans="1:19" x14ac:dyDescent="0.2">
      <c r="A855">
        <v>0</v>
      </c>
      <c r="B855" t="s">
        <v>871</v>
      </c>
      <c r="C855">
        <v>38.785273368606703</v>
      </c>
      <c r="D855">
        <v>4.8508790239347199</v>
      </c>
      <c r="E855">
        <v>27.925396825396799</v>
      </c>
      <c r="G855">
        <v>497</v>
      </c>
      <c r="H855" t="s">
        <v>871</v>
      </c>
      <c r="I855">
        <v>80</v>
      </c>
      <c r="J855">
        <v>62.19509068</v>
      </c>
      <c r="K855">
        <v>89.538728629999994</v>
      </c>
      <c r="L855">
        <v>39.162267880000002</v>
      </c>
      <c r="M855">
        <v>585.35375690000001</v>
      </c>
      <c r="O855">
        <v>483</v>
      </c>
      <c r="P855" t="s">
        <v>873</v>
      </c>
      <c r="Q855">
        <v>80.041666669999998</v>
      </c>
      <c r="R855">
        <v>10.47793092</v>
      </c>
      <c r="S855">
        <v>47.52418626</v>
      </c>
    </row>
    <row r="856" spans="1:19" x14ac:dyDescent="0.2">
      <c r="A856">
        <v>0</v>
      </c>
      <c r="B856" t="s">
        <v>872</v>
      </c>
      <c r="C856">
        <v>44.8333333333333</v>
      </c>
      <c r="D856">
        <v>6.1676595205291198</v>
      </c>
      <c r="E856">
        <v>32.28</v>
      </c>
      <c r="G856">
        <v>425</v>
      </c>
      <c r="H856" t="s">
        <v>872</v>
      </c>
      <c r="I856">
        <v>80</v>
      </c>
      <c r="J856">
        <v>59.344086830000002</v>
      </c>
      <c r="K856">
        <v>102.2312045</v>
      </c>
      <c r="L856">
        <v>48.711812340000002</v>
      </c>
      <c r="M856">
        <v>782.60863340000003</v>
      </c>
      <c r="O856">
        <v>453</v>
      </c>
      <c r="P856" t="s">
        <v>874</v>
      </c>
      <c r="Q856">
        <v>80.044685990000005</v>
      </c>
      <c r="R856">
        <v>9.3703433950000008</v>
      </c>
      <c r="S856">
        <v>48.353588670000001</v>
      </c>
    </row>
    <row r="857" spans="1:19" x14ac:dyDescent="0.2">
      <c r="A857">
        <v>0</v>
      </c>
      <c r="B857" t="s">
        <v>873</v>
      </c>
      <c r="C857">
        <v>32.883040935672497</v>
      </c>
      <c r="D857">
        <v>5.4554298354319499</v>
      </c>
      <c r="E857">
        <v>23.675789473684201</v>
      </c>
      <c r="G857">
        <v>568</v>
      </c>
      <c r="H857" t="s">
        <v>873</v>
      </c>
      <c r="I857">
        <v>80</v>
      </c>
      <c r="J857">
        <v>93.613778539999998</v>
      </c>
      <c r="K857">
        <v>67.454335630000003</v>
      </c>
      <c r="L857">
        <v>33.454103400000001</v>
      </c>
      <c r="M857">
        <v>428.54980019999999</v>
      </c>
      <c r="O857">
        <v>367</v>
      </c>
      <c r="P857" t="s">
        <v>875</v>
      </c>
      <c r="Q857">
        <v>80.059343429999998</v>
      </c>
      <c r="R857">
        <v>10.081866059999999</v>
      </c>
      <c r="S857">
        <v>50.005506179999998</v>
      </c>
    </row>
    <row r="858" spans="1:19" x14ac:dyDescent="0.2">
      <c r="A858">
        <v>0</v>
      </c>
      <c r="B858" t="s">
        <v>874</v>
      </c>
      <c r="C858">
        <v>33.5199652777777</v>
      </c>
      <c r="D858">
        <v>5.8519805097239699</v>
      </c>
      <c r="E858">
        <v>24.134374999999899</v>
      </c>
      <c r="G858">
        <v>560</v>
      </c>
      <c r="H858" t="s">
        <v>874</v>
      </c>
      <c r="I858">
        <v>80</v>
      </c>
      <c r="J858">
        <v>94.618808430000001</v>
      </c>
      <c r="K858">
        <v>68.931763739999994</v>
      </c>
      <c r="L858">
        <v>35.31068458</v>
      </c>
      <c r="M858">
        <v>457.70262789999998</v>
      </c>
      <c r="O858">
        <v>481</v>
      </c>
      <c r="P858" t="s">
        <v>876</v>
      </c>
      <c r="Q858">
        <v>80.068452379999997</v>
      </c>
      <c r="R858">
        <v>10.423909999999999</v>
      </c>
      <c r="S858">
        <v>47.475655920000001</v>
      </c>
    </row>
    <row r="859" spans="1:19" x14ac:dyDescent="0.2">
      <c r="A859">
        <v>0</v>
      </c>
      <c r="B859" t="s">
        <v>875</v>
      </c>
      <c r="C859">
        <v>39.949139280125202</v>
      </c>
      <c r="D859">
        <v>6.6058818505746899</v>
      </c>
      <c r="E859">
        <v>28.7633802816901</v>
      </c>
      <c r="G859">
        <v>484</v>
      </c>
      <c r="H859" t="s">
        <v>875</v>
      </c>
      <c r="I859">
        <v>80</v>
      </c>
      <c r="J859">
        <v>70.116506749999999</v>
      </c>
      <c r="K859">
        <v>93.889030700000006</v>
      </c>
      <c r="L859">
        <v>48.544481130000001</v>
      </c>
      <c r="M859">
        <v>744.58348899999999</v>
      </c>
      <c r="O859">
        <v>361</v>
      </c>
      <c r="P859" t="s">
        <v>877</v>
      </c>
      <c r="Q859">
        <v>80.062647749999996</v>
      </c>
      <c r="R859">
        <v>10.54185974</v>
      </c>
      <c r="S859">
        <v>50.079321270000001</v>
      </c>
    </row>
    <row r="860" spans="1:19" x14ac:dyDescent="0.2">
      <c r="A860">
        <v>0</v>
      </c>
      <c r="B860" t="s">
        <v>876</v>
      </c>
      <c r="C860">
        <v>33.629166666666599</v>
      </c>
      <c r="D860">
        <v>5.4965281505262098</v>
      </c>
      <c r="E860">
        <v>24.213000000000001</v>
      </c>
      <c r="G860">
        <v>559</v>
      </c>
      <c r="H860" t="s">
        <v>876</v>
      </c>
      <c r="I860">
        <v>80</v>
      </c>
      <c r="J860">
        <v>98.563813980000006</v>
      </c>
      <c r="K860">
        <v>63.430923229999998</v>
      </c>
      <c r="L860">
        <v>31.14651404</v>
      </c>
      <c r="M860">
        <v>385.84515010000001</v>
      </c>
      <c r="O860">
        <v>428</v>
      </c>
      <c r="P860" t="s">
        <v>878</v>
      </c>
      <c r="Q860">
        <v>80.044973540000001</v>
      </c>
      <c r="R860">
        <v>13.650696099999999</v>
      </c>
      <c r="S860">
        <v>48.838667379999997</v>
      </c>
    </row>
    <row r="861" spans="1:19" x14ac:dyDescent="0.2">
      <c r="A861">
        <v>0</v>
      </c>
      <c r="B861" t="s">
        <v>877</v>
      </c>
      <c r="C861">
        <v>42.310049019607803</v>
      </c>
      <c r="D861">
        <v>6.66036884816039</v>
      </c>
      <c r="E861">
        <v>30.463235294117599</v>
      </c>
      <c r="G861">
        <v>454</v>
      </c>
      <c r="H861" t="s">
        <v>877</v>
      </c>
      <c r="I861">
        <v>80</v>
      </c>
      <c r="J861">
        <v>67.206086089999999</v>
      </c>
      <c r="K861">
        <v>96.128109499999994</v>
      </c>
      <c r="L861">
        <v>48.775225730000002</v>
      </c>
      <c r="M861">
        <v>757.78870540000003</v>
      </c>
      <c r="O861">
        <v>402</v>
      </c>
      <c r="P861" t="s">
        <v>879</v>
      </c>
      <c r="Q861">
        <v>80.07627866</v>
      </c>
      <c r="R861">
        <v>13.77751904</v>
      </c>
      <c r="S861">
        <v>49.177478970000003</v>
      </c>
    </row>
    <row r="862" spans="1:19" x14ac:dyDescent="0.2">
      <c r="A862">
        <v>0</v>
      </c>
      <c r="B862" t="s">
        <v>878</v>
      </c>
      <c r="C862">
        <v>38.488136574073998</v>
      </c>
      <c r="D862">
        <v>8.0972626420776503</v>
      </c>
      <c r="E862">
        <v>27.711458333333301</v>
      </c>
      <c r="G862">
        <v>500</v>
      </c>
      <c r="H862" t="s">
        <v>878</v>
      </c>
      <c r="I862">
        <v>80</v>
      </c>
      <c r="J862">
        <v>94.766100879999996</v>
      </c>
      <c r="K862">
        <v>79.232846190000004</v>
      </c>
      <c r="L862">
        <v>46.725440810000002</v>
      </c>
      <c r="M862">
        <v>653.39728709999997</v>
      </c>
      <c r="O862">
        <v>431</v>
      </c>
      <c r="P862" t="s">
        <v>880</v>
      </c>
      <c r="Q862">
        <v>80.053734059999996</v>
      </c>
      <c r="R862">
        <v>12.53339911</v>
      </c>
      <c r="S862">
        <v>48.648096860000003</v>
      </c>
    </row>
    <row r="863" spans="1:19" x14ac:dyDescent="0.2">
      <c r="A863">
        <v>0</v>
      </c>
      <c r="B863" t="s">
        <v>879</v>
      </c>
      <c r="C863">
        <v>39.397222222222197</v>
      </c>
      <c r="D863">
        <v>8.6122788483457295</v>
      </c>
      <c r="E863">
        <v>28.3659999999999</v>
      </c>
      <c r="G863">
        <v>489</v>
      </c>
      <c r="H863" t="s">
        <v>879</v>
      </c>
      <c r="I863">
        <v>80</v>
      </c>
      <c r="J863">
        <v>98.74284308</v>
      </c>
      <c r="K863">
        <v>78.548035769999998</v>
      </c>
      <c r="L863">
        <v>47.848261989999997</v>
      </c>
      <c r="M863">
        <v>665.94230889999994</v>
      </c>
      <c r="O863">
        <v>469</v>
      </c>
      <c r="P863" t="s">
        <v>881</v>
      </c>
      <c r="Q863">
        <v>80.030092589999995</v>
      </c>
      <c r="R863">
        <v>11.65300059</v>
      </c>
      <c r="S863">
        <v>47.862352989999998</v>
      </c>
    </row>
    <row r="864" spans="1:19" x14ac:dyDescent="0.2">
      <c r="A864">
        <v>0</v>
      </c>
      <c r="B864" t="s">
        <v>880</v>
      </c>
      <c r="C864">
        <v>37.806944444444397</v>
      </c>
      <c r="D864">
        <v>7.5209735980921204</v>
      </c>
      <c r="E864">
        <v>27.220999999999901</v>
      </c>
      <c r="G864">
        <v>509</v>
      </c>
      <c r="H864" t="s">
        <v>880</v>
      </c>
      <c r="I864">
        <v>80</v>
      </c>
      <c r="J864">
        <v>98.691658750000002</v>
      </c>
      <c r="K864">
        <v>73.898205390000001</v>
      </c>
      <c r="L864">
        <v>42.329010199999999</v>
      </c>
      <c r="M864">
        <v>569.86662200000001</v>
      </c>
      <c r="O864">
        <v>448</v>
      </c>
      <c r="P864" t="s">
        <v>882</v>
      </c>
      <c r="Q864">
        <v>80.013645220000001</v>
      </c>
      <c r="R864">
        <v>11.54668861</v>
      </c>
      <c r="S864">
        <v>48.085205590000001</v>
      </c>
    </row>
    <row r="865" spans="1:19" x14ac:dyDescent="0.2">
      <c r="A865">
        <v>0</v>
      </c>
      <c r="B865" t="s">
        <v>881</v>
      </c>
      <c r="C865">
        <v>35.422278338944999</v>
      </c>
      <c r="D865">
        <v>6.3795748675788602</v>
      </c>
      <c r="E865">
        <v>25.504040404040399</v>
      </c>
      <c r="G865">
        <v>537</v>
      </c>
      <c r="H865" t="s">
        <v>881</v>
      </c>
      <c r="I865">
        <v>80</v>
      </c>
      <c r="J865">
        <v>97.633844819999993</v>
      </c>
      <c r="K865">
        <v>68.885653180000006</v>
      </c>
      <c r="L865">
        <v>36.387132739999998</v>
      </c>
      <c r="M865">
        <v>471.483836</v>
      </c>
      <c r="O865">
        <v>426</v>
      </c>
      <c r="P865" t="s">
        <v>883</v>
      </c>
      <c r="Q865">
        <v>80.048611109999996</v>
      </c>
      <c r="R865">
        <v>12.75113505</v>
      </c>
      <c r="S865">
        <v>48.661441689999997</v>
      </c>
    </row>
    <row r="866" spans="1:19" x14ac:dyDescent="0.2">
      <c r="A866">
        <v>0</v>
      </c>
      <c r="B866" t="s">
        <v>882</v>
      </c>
      <c r="C866">
        <v>34.144444444444403</v>
      </c>
      <c r="D866">
        <v>6.3701461626272797</v>
      </c>
      <c r="E866">
        <v>24.584</v>
      </c>
      <c r="G866">
        <v>552</v>
      </c>
      <c r="H866" t="s">
        <v>882</v>
      </c>
      <c r="I866">
        <v>80</v>
      </c>
      <c r="J866">
        <v>98.581702280000002</v>
      </c>
      <c r="K866">
        <v>69.121248289999997</v>
      </c>
      <c r="L866">
        <v>36.992130099999997</v>
      </c>
      <c r="M866">
        <v>480.21529650000002</v>
      </c>
      <c r="O866">
        <v>415</v>
      </c>
      <c r="P866" t="s">
        <v>884</v>
      </c>
      <c r="Q866">
        <v>80.010850689999998</v>
      </c>
      <c r="R866">
        <v>13.72188461</v>
      </c>
      <c r="S866">
        <v>48.853701610000002</v>
      </c>
    </row>
    <row r="867" spans="1:19" x14ac:dyDescent="0.2">
      <c r="A867">
        <v>0</v>
      </c>
      <c r="B867" t="s">
        <v>883</v>
      </c>
      <c r="C867">
        <v>38.047222222222203</v>
      </c>
      <c r="D867">
        <v>8.0774509734059503</v>
      </c>
      <c r="E867">
        <v>27.393999999999899</v>
      </c>
      <c r="G867">
        <v>505</v>
      </c>
      <c r="H867" t="s">
        <v>883</v>
      </c>
      <c r="I867">
        <v>80</v>
      </c>
      <c r="J867">
        <v>98.701893499999997</v>
      </c>
      <c r="K867">
        <v>76.143344519999999</v>
      </c>
      <c r="L867">
        <v>44.944780459999997</v>
      </c>
      <c r="M867">
        <v>615.02732609999998</v>
      </c>
      <c r="O867">
        <v>392</v>
      </c>
      <c r="P867" t="s">
        <v>885</v>
      </c>
      <c r="Q867">
        <v>80.035353540000003</v>
      </c>
      <c r="R867">
        <v>11.790884399999999</v>
      </c>
      <c r="S867">
        <v>49.500010070000002</v>
      </c>
    </row>
    <row r="868" spans="1:19" x14ac:dyDescent="0.2">
      <c r="A868">
        <v>0</v>
      </c>
      <c r="B868" t="s">
        <v>884</v>
      </c>
      <c r="C868">
        <v>38.4722222222222</v>
      </c>
      <c r="D868">
        <v>8.2567526617206095</v>
      </c>
      <c r="E868">
        <v>27.6999999999999</v>
      </c>
      <c r="G868">
        <v>500</v>
      </c>
      <c r="H868" t="s">
        <v>884</v>
      </c>
      <c r="I868">
        <v>80</v>
      </c>
      <c r="J868">
        <v>98.714688420000002</v>
      </c>
      <c r="K868">
        <v>77.182146939999996</v>
      </c>
      <c r="L868">
        <v>46.185470299999999</v>
      </c>
      <c r="M868">
        <v>636.68706610000004</v>
      </c>
      <c r="O868">
        <v>470</v>
      </c>
      <c r="P868" t="s">
        <v>886</v>
      </c>
      <c r="Q868">
        <v>80.049283149999994</v>
      </c>
      <c r="R868">
        <v>12.233016490000001</v>
      </c>
      <c r="S868">
        <v>47.762853319999998</v>
      </c>
    </row>
    <row r="869" spans="1:19" x14ac:dyDescent="0.2">
      <c r="A869">
        <v>0</v>
      </c>
      <c r="B869" t="s">
        <v>885</v>
      </c>
      <c r="C869">
        <v>36.5486111111111</v>
      </c>
      <c r="D869">
        <v>7.3378124632025301</v>
      </c>
      <c r="E869">
        <v>26.315000000000001</v>
      </c>
      <c r="G869">
        <v>524</v>
      </c>
      <c r="H869" t="s">
        <v>885</v>
      </c>
      <c r="I869">
        <v>80</v>
      </c>
      <c r="J869">
        <v>98.653287919999997</v>
      </c>
      <c r="K869">
        <v>73.420988469999998</v>
      </c>
      <c r="L869">
        <v>41.76782876</v>
      </c>
      <c r="M869">
        <v>560.33068189999995</v>
      </c>
      <c r="O869">
        <v>438</v>
      </c>
      <c r="P869" t="s">
        <v>887</v>
      </c>
      <c r="Q869">
        <v>80.037581700000004</v>
      </c>
      <c r="R869">
        <v>10.196029299999999</v>
      </c>
      <c r="S869">
        <v>48.25976661</v>
      </c>
    </row>
    <row r="870" spans="1:19" x14ac:dyDescent="0.2">
      <c r="A870">
        <v>0</v>
      </c>
      <c r="B870" t="s">
        <v>886</v>
      </c>
      <c r="C870">
        <v>35.2847222222222</v>
      </c>
      <c r="D870">
        <v>6.5170698116558698</v>
      </c>
      <c r="E870">
        <v>25.404999999999902</v>
      </c>
      <c r="G870">
        <v>538</v>
      </c>
      <c r="H870" t="s">
        <v>886</v>
      </c>
      <c r="I870">
        <v>80</v>
      </c>
      <c r="J870">
        <v>98.617488600000001</v>
      </c>
      <c r="K870">
        <v>69.302298840000006</v>
      </c>
      <c r="L870">
        <v>37.199671250000002</v>
      </c>
      <c r="M870">
        <v>483.59808020000003</v>
      </c>
      <c r="O870">
        <v>406</v>
      </c>
      <c r="P870" t="s">
        <v>888</v>
      </c>
      <c r="Q870">
        <v>80.039049919999997</v>
      </c>
      <c r="R870">
        <v>15.38316434</v>
      </c>
      <c r="S870">
        <v>49.256456630000002</v>
      </c>
    </row>
    <row r="871" spans="1:19" x14ac:dyDescent="0.2">
      <c r="A871">
        <v>0</v>
      </c>
      <c r="B871" t="s">
        <v>887</v>
      </c>
      <c r="C871">
        <v>35.483333333333299</v>
      </c>
      <c r="D871">
        <v>6.4800909099286299</v>
      </c>
      <c r="E871">
        <v>25.547999999999899</v>
      </c>
      <c r="G871">
        <v>536</v>
      </c>
      <c r="H871" t="s">
        <v>887</v>
      </c>
      <c r="I871">
        <v>80</v>
      </c>
      <c r="J871">
        <v>98.622602000000001</v>
      </c>
      <c r="K871">
        <v>69.038118440000005</v>
      </c>
      <c r="L871">
        <v>36.918515630000002</v>
      </c>
      <c r="M871">
        <v>478.94562079999997</v>
      </c>
      <c r="O871">
        <v>435</v>
      </c>
      <c r="P871" t="s">
        <v>889</v>
      </c>
      <c r="Q871">
        <v>80.058243730000001</v>
      </c>
      <c r="R871">
        <v>12.765431810000001</v>
      </c>
      <c r="S871">
        <v>48.621012159999999</v>
      </c>
    </row>
    <row r="872" spans="1:19" x14ac:dyDescent="0.2">
      <c r="A872">
        <v>0</v>
      </c>
      <c r="B872" t="s">
        <v>888</v>
      </c>
      <c r="C872">
        <v>39.661111111111097</v>
      </c>
      <c r="D872">
        <v>9.0924555774836708</v>
      </c>
      <c r="E872">
        <v>28.555999999999901</v>
      </c>
      <c r="G872">
        <v>486</v>
      </c>
      <c r="H872" t="s">
        <v>888</v>
      </c>
      <c r="I872">
        <v>80</v>
      </c>
      <c r="J872">
        <v>98.750523020000003</v>
      </c>
      <c r="K872">
        <v>80.559994959999997</v>
      </c>
      <c r="L872">
        <v>50.334776740000002</v>
      </c>
      <c r="M872">
        <v>710.26698269999997</v>
      </c>
      <c r="O872">
        <v>357</v>
      </c>
      <c r="P872" t="s">
        <v>890</v>
      </c>
      <c r="Q872">
        <v>80.021464649999999</v>
      </c>
      <c r="R872">
        <v>15.243304650000001</v>
      </c>
      <c r="S872">
        <v>50.158754129999998</v>
      </c>
    </row>
    <row r="873" spans="1:19" x14ac:dyDescent="0.2">
      <c r="A873">
        <v>0</v>
      </c>
      <c r="B873" t="s">
        <v>889</v>
      </c>
      <c r="C873">
        <v>37.030555555555502</v>
      </c>
      <c r="D873">
        <v>7.3021860171126596</v>
      </c>
      <c r="E873">
        <v>26.661999999999999</v>
      </c>
      <c r="G873">
        <v>517</v>
      </c>
      <c r="H873" t="s">
        <v>889</v>
      </c>
      <c r="I873">
        <v>80</v>
      </c>
      <c r="J873">
        <v>98.671192450000007</v>
      </c>
      <c r="K873">
        <v>72.72994611</v>
      </c>
      <c r="L873">
        <v>40.992725049999997</v>
      </c>
      <c r="M873">
        <v>547.10695020000003</v>
      </c>
      <c r="O873">
        <v>395</v>
      </c>
      <c r="P873" t="s">
        <v>891</v>
      </c>
      <c r="Q873">
        <v>80.018343819999998</v>
      </c>
      <c r="R873">
        <v>11.25730856</v>
      </c>
      <c r="S873">
        <v>49.220373739999999</v>
      </c>
    </row>
    <row r="874" spans="1:19" x14ac:dyDescent="0.2">
      <c r="A874">
        <v>0</v>
      </c>
      <c r="B874" t="s">
        <v>890</v>
      </c>
      <c r="C874">
        <v>41.202777777777698</v>
      </c>
      <c r="D874">
        <v>9.9049028536285206</v>
      </c>
      <c r="E874">
        <v>29.665999999999901</v>
      </c>
      <c r="G874">
        <v>467</v>
      </c>
      <c r="H874" t="s">
        <v>890</v>
      </c>
      <c r="I874">
        <v>80</v>
      </c>
      <c r="J874">
        <v>98.799176500000002</v>
      </c>
      <c r="K874">
        <v>83.530082559999997</v>
      </c>
      <c r="L874">
        <v>54.141343380000002</v>
      </c>
      <c r="M874">
        <v>779.19666889999996</v>
      </c>
      <c r="O874">
        <v>463</v>
      </c>
      <c r="P874" t="s">
        <v>892</v>
      </c>
      <c r="Q874">
        <v>80.019303199999996</v>
      </c>
      <c r="R874">
        <v>11.605042210000001</v>
      </c>
      <c r="S874">
        <v>47.876670410000003</v>
      </c>
    </row>
    <row r="875" spans="1:19" x14ac:dyDescent="0.2">
      <c r="A875">
        <v>0</v>
      </c>
      <c r="B875" t="s">
        <v>891</v>
      </c>
      <c r="C875">
        <v>37.661111111111097</v>
      </c>
      <c r="D875">
        <v>7.67811527722652</v>
      </c>
      <c r="E875">
        <v>27.116</v>
      </c>
      <c r="G875">
        <v>510</v>
      </c>
      <c r="H875" t="s">
        <v>891</v>
      </c>
      <c r="I875">
        <v>80</v>
      </c>
      <c r="J875">
        <v>98.689100240000002</v>
      </c>
      <c r="K875">
        <v>74.676913380000002</v>
      </c>
      <c r="L875">
        <v>43.224680190000001</v>
      </c>
      <c r="M875">
        <v>585.25701070000002</v>
      </c>
      <c r="O875">
        <v>328</v>
      </c>
      <c r="P875" t="s">
        <v>893</v>
      </c>
      <c r="Q875">
        <v>80.041666669999998</v>
      </c>
      <c r="R875">
        <v>6.8317107080000001</v>
      </c>
      <c r="S875">
        <v>50.526793339999998</v>
      </c>
    </row>
    <row r="876" spans="1:19" x14ac:dyDescent="0.2">
      <c r="A876">
        <v>0</v>
      </c>
      <c r="B876" t="s">
        <v>892</v>
      </c>
      <c r="C876">
        <v>35.549999999999898</v>
      </c>
      <c r="D876">
        <v>6.5255151981068797</v>
      </c>
      <c r="E876">
        <v>25.596</v>
      </c>
      <c r="G876">
        <v>536</v>
      </c>
      <c r="H876" t="s">
        <v>892</v>
      </c>
      <c r="I876">
        <v>80</v>
      </c>
      <c r="J876">
        <v>98.622602000000001</v>
      </c>
      <c r="K876">
        <v>69.193315920000003</v>
      </c>
      <c r="L876">
        <v>37.084687610000003</v>
      </c>
      <c r="M876">
        <v>481.6901775</v>
      </c>
      <c r="O876">
        <v>474</v>
      </c>
      <c r="P876" t="s">
        <v>894</v>
      </c>
      <c r="Q876">
        <v>80.055555560000002</v>
      </c>
      <c r="R876">
        <v>2.0348512940000001</v>
      </c>
      <c r="S876">
        <v>47.366890900000001</v>
      </c>
    </row>
    <row r="877" spans="1:19" x14ac:dyDescent="0.2">
      <c r="A877">
        <v>0</v>
      </c>
      <c r="B877" t="s">
        <v>893</v>
      </c>
      <c r="C877">
        <v>45.758807588075797</v>
      </c>
      <c r="D877">
        <v>5.0446155450944596</v>
      </c>
      <c r="E877">
        <v>32.946341463414598</v>
      </c>
      <c r="G877">
        <v>413</v>
      </c>
      <c r="H877" t="s">
        <v>893</v>
      </c>
      <c r="I877">
        <v>80</v>
      </c>
      <c r="J877">
        <v>40.56441015</v>
      </c>
      <c r="K877">
        <v>130.19828709999999</v>
      </c>
      <c r="L877">
        <v>54.006444639999998</v>
      </c>
      <c r="M877">
        <v>989.83157840000001</v>
      </c>
      <c r="O877">
        <v>406</v>
      </c>
      <c r="P877" t="s">
        <v>895</v>
      </c>
      <c r="Q877">
        <v>80.066276799999997</v>
      </c>
      <c r="R877">
        <v>12.0011001</v>
      </c>
      <c r="S877">
        <v>48.978462589999999</v>
      </c>
    </row>
    <row r="878" spans="1:19" x14ac:dyDescent="0.2">
      <c r="A878">
        <v>0</v>
      </c>
      <c r="B878" t="s">
        <v>894</v>
      </c>
      <c r="C878">
        <v>33.6944444444444</v>
      </c>
      <c r="D878">
        <v>1.12796056793753</v>
      </c>
      <c r="E878">
        <v>24.259999999999899</v>
      </c>
      <c r="G878">
        <v>558</v>
      </c>
      <c r="H878" t="s">
        <v>894</v>
      </c>
      <c r="I878">
        <v>80</v>
      </c>
      <c r="J878">
        <v>19.71327385</v>
      </c>
      <c r="K878">
        <v>124.7247449</v>
      </c>
      <c r="L878">
        <v>24.0854012</v>
      </c>
      <c r="M878">
        <v>431.2305356</v>
      </c>
      <c r="O878">
        <v>413</v>
      </c>
      <c r="P878" t="s">
        <v>896</v>
      </c>
      <c r="Q878">
        <v>80.045634919999998</v>
      </c>
      <c r="R878">
        <v>15.23871857</v>
      </c>
      <c r="S878">
        <v>48.807456119999998</v>
      </c>
    </row>
    <row r="879" spans="1:19" x14ac:dyDescent="0.2">
      <c r="A879">
        <v>0</v>
      </c>
      <c r="B879" t="s">
        <v>895</v>
      </c>
      <c r="C879">
        <v>37.359722222222203</v>
      </c>
      <c r="D879">
        <v>7.7123280066222799</v>
      </c>
      <c r="E879">
        <v>26.898999999999901</v>
      </c>
      <c r="G879">
        <v>513</v>
      </c>
      <c r="H879" t="s">
        <v>895</v>
      </c>
      <c r="I879">
        <v>80</v>
      </c>
      <c r="J879">
        <v>98.681425070000003</v>
      </c>
      <c r="K879">
        <v>75.133140969999999</v>
      </c>
      <c r="L879">
        <v>43.75104031</v>
      </c>
      <c r="M879">
        <v>594.35244420000004</v>
      </c>
      <c r="O879">
        <v>401</v>
      </c>
      <c r="P879" t="s">
        <v>897</v>
      </c>
      <c r="Q879">
        <v>80.031544260000004</v>
      </c>
      <c r="R879">
        <v>13.037873319999999</v>
      </c>
      <c r="S879">
        <v>48.887087690000001</v>
      </c>
    </row>
    <row r="880" spans="1:19" x14ac:dyDescent="0.2">
      <c r="A880">
        <v>0</v>
      </c>
      <c r="B880" t="s">
        <v>896</v>
      </c>
      <c r="C880">
        <v>39.911111111111097</v>
      </c>
      <c r="D880">
        <v>9.0568393415699102</v>
      </c>
      <c r="E880">
        <v>28.735999999999901</v>
      </c>
      <c r="G880">
        <v>484</v>
      </c>
      <c r="H880" t="s">
        <v>896</v>
      </c>
      <c r="I880">
        <v>80</v>
      </c>
      <c r="J880">
        <v>98.755643309999996</v>
      </c>
      <c r="K880">
        <v>80.698904940000006</v>
      </c>
      <c r="L880">
        <v>50.511130280000003</v>
      </c>
      <c r="M880">
        <v>713.42466090000005</v>
      </c>
      <c r="O880">
        <v>458</v>
      </c>
      <c r="P880" t="s">
        <v>898</v>
      </c>
      <c r="Q880">
        <v>80.176624739999994</v>
      </c>
      <c r="R880">
        <v>10.71763548</v>
      </c>
      <c r="S880">
        <v>47.753608679999999</v>
      </c>
    </row>
    <row r="881" spans="1:19" x14ac:dyDescent="0.2">
      <c r="A881">
        <v>0</v>
      </c>
      <c r="B881" t="s">
        <v>897</v>
      </c>
      <c r="C881">
        <v>37.268055555555499</v>
      </c>
      <c r="D881">
        <v>8.2593531150396196</v>
      </c>
      <c r="E881">
        <v>26.832999999999899</v>
      </c>
      <c r="G881">
        <v>514</v>
      </c>
      <c r="H881" t="s">
        <v>897</v>
      </c>
      <c r="I881">
        <v>80</v>
      </c>
      <c r="J881">
        <v>98.678866819999996</v>
      </c>
      <c r="K881">
        <v>77.957838780000003</v>
      </c>
      <c r="L881">
        <v>47.101378359999998</v>
      </c>
      <c r="M881">
        <v>652.85971440000003</v>
      </c>
      <c r="O881">
        <v>404</v>
      </c>
      <c r="P881" t="s">
        <v>899</v>
      </c>
      <c r="Q881">
        <v>80.02380952</v>
      </c>
      <c r="R881">
        <v>14.87661733</v>
      </c>
      <c r="S881">
        <v>49.02143848</v>
      </c>
    </row>
    <row r="882" spans="1:19" x14ac:dyDescent="0.2">
      <c r="A882">
        <v>0</v>
      </c>
      <c r="B882" t="s">
        <v>898</v>
      </c>
      <c r="C882">
        <v>35.302777777777699</v>
      </c>
      <c r="D882">
        <v>6.5460910591915704</v>
      </c>
      <c r="E882">
        <v>25.4179999999999</v>
      </c>
      <c r="G882">
        <v>538</v>
      </c>
      <c r="H882" t="s">
        <v>898</v>
      </c>
      <c r="I882">
        <v>80</v>
      </c>
      <c r="J882">
        <v>98.617488600000001</v>
      </c>
      <c r="K882">
        <v>69.239494820000004</v>
      </c>
      <c r="L882">
        <v>37.132278669999998</v>
      </c>
      <c r="M882">
        <v>482.4836396</v>
      </c>
      <c r="O882">
        <v>428</v>
      </c>
      <c r="P882" t="s">
        <v>900</v>
      </c>
      <c r="Q882">
        <v>80.081349209999999</v>
      </c>
      <c r="R882">
        <v>8.6835370100000002</v>
      </c>
      <c r="S882">
        <v>48.674895159999998</v>
      </c>
    </row>
    <row r="883" spans="1:19" x14ac:dyDescent="0.2">
      <c r="A883">
        <v>0</v>
      </c>
      <c r="B883" t="s">
        <v>899</v>
      </c>
      <c r="C883">
        <v>41.636904761904702</v>
      </c>
      <c r="D883">
        <v>9.0221255281459207</v>
      </c>
      <c r="E883">
        <v>29.978571428571399</v>
      </c>
      <c r="G883">
        <v>463</v>
      </c>
      <c r="H883" t="s">
        <v>899</v>
      </c>
      <c r="I883">
        <v>80</v>
      </c>
      <c r="J883">
        <v>96.833233949999993</v>
      </c>
      <c r="K883">
        <v>80.614105570000007</v>
      </c>
      <c r="L883">
        <v>49.423829990000002</v>
      </c>
      <c r="M883">
        <v>697.66786049999996</v>
      </c>
      <c r="O883">
        <v>455</v>
      </c>
      <c r="P883" t="s">
        <v>901</v>
      </c>
      <c r="Q883">
        <v>80.032956690000006</v>
      </c>
      <c r="R883">
        <v>11.970578789999999</v>
      </c>
      <c r="S883">
        <v>48.051777350000002</v>
      </c>
    </row>
    <row r="884" spans="1:19" x14ac:dyDescent="0.2">
      <c r="A884">
        <v>0</v>
      </c>
      <c r="B884" t="s">
        <v>900</v>
      </c>
      <c r="C884">
        <v>37.941176470588204</v>
      </c>
      <c r="D884">
        <v>5.1521428368488804</v>
      </c>
      <c r="E884">
        <v>27.3176470588235</v>
      </c>
      <c r="G884">
        <v>508</v>
      </c>
      <c r="H884" t="s">
        <v>900</v>
      </c>
      <c r="I884">
        <v>80</v>
      </c>
      <c r="J884">
        <v>67.112067789999998</v>
      </c>
      <c r="K884">
        <v>86.965095070000004</v>
      </c>
      <c r="L884">
        <v>39.863961400000001</v>
      </c>
      <c r="M884">
        <v>586.45121229999995</v>
      </c>
      <c r="O884">
        <v>347</v>
      </c>
      <c r="P884" t="s">
        <v>902</v>
      </c>
      <c r="Q884">
        <v>80.055100179999997</v>
      </c>
      <c r="R884">
        <v>14.429346900000001</v>
      </c>
      <c r="S884">
        <v>50.494939279999997</v>
      </c>
    </row>
    <row r="885" spans="1:19" x14ac:dyDescent="0.2">
      <c r="A885">
        <v>0</v>
      </c>
      <c r="B885" t="s">
        <v>901</v>
      </c>
      <c r="C885">
        <v>36.355311355311301</v>
      </c>
      <c r="D885">
        <v>6.5077683412067504</v>
      </c>
      <c r="E885">
        <v>26.175824175824101</v>
      </c>
      <c r="G885">
        <v>525</v>
      </c>
      <c r="H885" t="s">
        <v>901</v>
      </c>
      <c r="I885">
        <v>80</v>
      </c>
      <c r="J885">
        <v>89.772164660000001</v>
      </c>
      <c r="K885">
        <v>75.400525680000001</v>
      </c>
      <c r="L885">
        <v>40.084855849999997</v>
      </c>
      <c r="M885">
        <v>545.60252800000001</v>
      </c>
      <c r="O885">
        <v>430</v>
      </c>
      <c r="P885" t="s">
        <v>903</v>
      </c>
      <c r="Q885">
        <v>80.369047620000003</v>
      </c>
      <c r="R885">
        <v>7.5579746249999999</v>
      </c>
      <c r="S885">
        <v>48.73040486</v>
      </c>
    </row>
    <row r="886" spans="1:19" x14ac:dyDescent="0.2">
      <c r="A886">
        <v>0</v>
      </c>
      <c r="B886" t="s">
        <v>902</v>
      </c>
      <c r="C886">
        <v>42.286756453423102</v>
      </c>
      <c r="D886">
        <v>10.0865356036921</v>
      </c>
      <c r="E886">
        <v>30.446464646464602</v>
      </c>
      <c r="G886">
        <v>454</v>
      </c>
      <c r="H886" t="s">
        <v>902</v>
      </c>
      <c r="I886">
        <v>80</v>
      </c>
      <c r="J886">
        <v>97.844154739999993</v>
      </c>
      <c r="K886">
        <v>84.648943389999999</v>
      </c>
      <c r="L886">
        <v>55.064011880000002</v>
      </c>
      <c r="M886">
        <v>798.2400801</v>
      </c>
      <c r="O886">
        <v>374</v>
      </c>
      <c r="P886" t="s">
        <v>904</v>
      </c>
      <c r="Q886">
        <v>80.070987650000006</v>
      </c>
      <c r="R886">
        <v>7.827639521</v>
      </c>
      <c r="S886">
        <v>49.758444130000001</v>
      </c>
    </row>
    <row r="887" spans="1:19" x14ac:dyDescent="0.2">
      <c r="A887">
        <v>0</v>
      </c>
      <c r="B887" t="s">
        <v>903</v>
      </c>
      <c r="C887">
        <v>35.155472636815901</v>
      </c>
      <c r="D887">
        <v>4.6727240169386199</v>
      </c>
      <c r="E887">
        <v>25.311940298507398</v>
      </c>
      <c r="G887">
        <v>539</v>
      </c>
      <c r="H887" t="s">
        <v>903</v>
      </c>
      <c r="I887">
        <v>80</v>
      </c>
      <c r="J887">
        <v>66.072004449999994</v>
      </c>
      <c r="K887">
        <v>84.506612730000001</v>
      </c>
      <c r="L887">
        <v>37.058578130000001</v>
      </c>
      <c r="M887">
        <v>536.73058000000003</v>
      </c>
      <c r="O887">
        <v>422</v>
      </c>
      <c r="P887" t="s">
        <v>905</v>
      </c>
      <c r="Q887">
        <v>80.030172410000006</v>
      </c>
      <c r="R887">
        <v>12.387961929999999</v>
      </c>
      <c r="S887">
        <v>48.95058289</v>
      </c>
    </row>
    <row r="888" spans="1:19" x14ac:dyDescent="0.2">
      <c r="A888">
        <v>0</v>
      </c>
      <c r="B888" t="s">
        <v>904</v>
      </c>
      <c r="C888">
        <v>37.390046296296198</v>
      </c>
      <c r="D888">
        <v>5.5031129287281297</v>
      </c>
      <c r="E888">
        <v>26.920833333333299</v>
      </c>
      <c r="G888">
        <v>513</v>
      </c>
      <c r="H888" t="s">
        <v>904</v>
      </c>
      <c r="I888">
        <v>80</v>
      </c>
      <c r="J888">
        <v>71.050626050000005</v>
      </c>
      <c r="K888">
        <v>85.122506529999995</v>
      </c>
      <c r="L888">
        <v>40.43398981</v>
      </c>
      <c r="M888">
        <v>587.93864910000002</v>
      </c>
      <c r="O888">
        <v>423</v>
      </c>
      <c r="P888" t="s">
        <v>906</v>
      </c>
      <c r="Q888">
        <v>80.43292683</v>
      </c>
      <c r="R888">
        <v>8.6081378579999992</v>
      </c>
      <c r="S888">
        <v>49.054879079999999</v>
      </c>
    </row>
    <row r="889" spans="1:19" x14ac:dyDescent="0.2">
      <c r="A889">
        <v>0</v>
      </c>
      <c r="B889" t="s">
        <v>905</v>
      </c>
      <c r="C889">
        <v>38.421296296296198</v>
      </c>
      <c r="D889">
        <v>7.3626608902960999</v>
      </c>
      <c r="E889">
        <v>27.663333333333298</v>
      </c>
      <c r="G889">
        <v>501</v>
      </c>
      <c r="H889" t="s">
        <v>905</v>
      </c>
      <c r="I889">
        <v>80</v>
      </c>
      <c r="J889">
        <v>88.840916370000002</v>
      </c>
      <c r="K889">
        <v>79.965508709999995</v>
      </c>
      <c r="L889">
        <v>44.617817189999997</v>
      </c>
      <c r="M889">
        <v>627.06079560000001</v>
      </c>
      <c r="O889">
        <v>437</v>
      </c>
      <c r="P889" t="s">
        <v>907</v>
      </c>
      <c r="Q889">
        <v>80.036596119999999</v>
      </c>
      <c r="R889">
        <v>13.320568870000001</v>
      </c>
      <c r="S889">
        <v>48.267486259999998</v>
      </c>
    </row>
    <row r="890" spans="1:19" x14ac:dyDescent="0.2">
      <c r="A890">
        <v>0</v>
      </c>
      <c r="B890" t="s">
        <v>906</v>
      </c>
      <c r="C890">
        <v>37.947761194029802</v>
      </c>
      <c r="D890">
        <v>5.1263425071812696</v>
      </c>
      <c r="E890">
        <v>27.322388059701399</v>
      </c>
      <c r="G890">
        <v>508</v>
      </c>
      <c r="H890" t="s">
        <v>906</v>
      </c>
      <c r="I890">
        <v>80</v>
      </c>
      <c r="J890">
        <v>66.125125620000006</v>
      </c>
      <c r="K890">
        <v>88.079179199999999</v>
      </c>
      <c r="L890">
        <v>40.290523399999998</v>
      </c>
      <c r="M890">
        <v>596.85055160000002</v>
      </c>
      <c r="O890">
        <v>422</v>
      </c>
      <c r="P890" t="s">
        <v>908</v>
      </c>
      <c r="Q890">
        <v>80.030864199999996</v>
      </c>
      <c r="R890">
        <v>9.4661743880000007</v>
      </c>
      <c r="S890">
        <v>48.694968529999997</v>
      </c>
    </row>
    <row r="891" spans="1:19" x14ac:dyDescent="0.2">
      <c r="A891">
        <v>0</v>
      </c>
      <c r="B891" t="s">
        <v>907</v>
      </c>
      <c r="C891">
        <v>38.112026862026802</v>
      </c>
      <c r="D891">
        <v>7.4976598390098301</v>
      </c>
      <c r="E891">
        <v>27.440659340659298</v>
      </c>
      <c r="G891">
        <v>504</v>
      </c>
      <c r="H891" t="s">
        <v>907</v>
      </c>
      <c r="I891">
        <v>80</v>
      </c>
      <c r="J891">
        <v>89.821051639999993</v>
      </c>
      <c r="K891">
        <v>80.33561435</v>
      </c>
      <c r="L891">
        <v>45.52859574</v>
      </c>
      <c r="M891">
        <v>641.47233949999998</v>
      </c>
      <c r="O891">
        <v>369</v>
      </c>
      <c r="P891" t="s">
        <v>909</v>
      </c>
      <c r="Q891">
        <v>80.055555560000002</v>
      </c>
      <c r="R891">
        <v>13.17241452</v>
      </c>
      <c r="S891">
        <v>50.032359380000003</v>
      </c>
    </row>
    <row r="892" spans="1:19" x14ac:dyDescent="0.2">
      <c r="A892">
        <v>0</v>
      </c>
      <c r="B892" t="s">
        <v>908</v>
      </c>
      <c r="C892">
        <v>37.742592592592501</v>
      </c>
      <c r="D892">
        <v>5.7786651619671501</v>
      </c>
      <c r="E892">
        <v>27.174666666666599</v>
      </c>
      <c r="G892">
        <v>510</v>
      </c>
      <c r="H892" t="s">
        <v>908</v>
      </c>
      <c r="I892">
        <v>80</v>
      </c>
      <c r="J892">
        <v>74.016825179999998</v>
      </c>
      <c r="K892">
        <v>84.124114789999993</v>
      </c>
      <c r="L892">
        <v>41.139721639999998</v>
      </c>
      <c r="M892">
        <v>594.36848710000004</v>
      </c>
      <c r="O892">
        <v>482</v>
      </c>
      <c r="P892" t="s">
        <v>910</v>
      </c>
      <c r="Q892">
        <v>80.030092589999995</v>
      </c>
      <c r="R892">
        <v>11.818122519999999</v>
      </c>
      <c r="S892">
        <v>47.008794129999998</v>
      </c>
    </row>
    <row r="893" spans="1:19" x14ac:dyDescent="0.2">
      <c r="A893">
        <v>0</v>
      </c>
      <c r="B893" t="s">
        <v>909</v>
      </c>
      <c r="C893">
        <v>40.259722222222202</v>
      </c>
      <c r="D893">
        <v>9.3288486436938491</v>
      </c>
      <c r="E893">
        <v>28.986999999999899</v>
      </c>
      <c r="G893">
        <v>478</v>
      </c>
      <c r="H893" t="s">
        <v>909</v>
      </c>
      <c r="I893">
        <v>80</v>
      </c>
      <c r="J893">
        <v>98.771005779999996</v>
      </c>
      <c r="K893">
        <v>81.606670530000002</v>
      </c>
      <c r="L893">
        <v>51.661935919999998</v>
      </c>
      <c r="M893">
        <v>734.13827909999998</v>
      </c>
      <c r="O893">
        <v>433</v>
      </c>
      <c r="P893" t="s">
        <v>911</v>
      </c>
      <c r="Q893">
        <v>80.269157089999993</v>
      </c>
      <c r="R893">
        <v>12.43763663</v>
      </c>
      <c r="S893">
        <v>48.601176520000003</v>
      </c>
    </row>
    <row r="894" spans="1:19" x14ac:dyDescent="0.2">
      <c r="A894">
        <v>0</v>
      </c>
      <c r="B894" t="s">
        <v>910</v>
      </c>
      <c r="C894">
        <v>35.168055555555497</v>
      </c>
      <c r="D894">
        <v>6.7753275773368697</v>
      </c>
      <c r="E894">
        <v>25.321000000000002</v>
      </c>
      <c r="G894">
        <v>539</v>
      </c>
      <c r="H894" t="s">
        <v>910</v>
      </c>
      <c r="I894">
        <v>80</v>
      </c>
      <c r="J894">
        <v>98.614932010000004</v>
      </c>
      <c r="K894">
        <v>70.868371139999994</v>
      </c>
      <c r="L894">
        <v>38.898912770000003</v>
      </c>
      <c r="M894">
        <v>511.88115269999997</v>
      </c>
      <c r="O894">
        <v>438</v>
      </c>
      <c r="P894" t="s">
        <v>912</v>
      </c>
      <c r="Q894">
        <v>80.042884990000005</v>
      </c>
      <c r="R894">
        <v>11.93087218</v>
      </c>
      <c r="S894">
        <v>48.059030530000001</v>
      </c>
    </row>
    <row r="895" spans="1:19" x14ac:dyDescent="0.2">
      <c r="A895">
        <v>0</v>
      </c>
      <c r="B895" t="s">
        <v>911</v>
      </c>
      <c r="C895">
        <v>37.574999999999903</v>
      </c>
      <c r="D895">
        <v>7.8572504611305396</v>
      </c>
      <c r="E895">
        <v>27.053999999999998</v>
      </c>
      <c r="G895">
        <v>511</v>
      </c>
      <c r="H895" t="s">
        <v>911</v>
      </c>
      <c r="I895">
        <v>80</v>
      </c>
      <c r="J895">
        <v>98.686541779999999</v>
      </c>
      <c r="K895">
        <v>75.56887983</v>
      </c>
      <c r="L895">
        <v>44.262279990000003</v>
      </c>
      <c r="M895">
        <v>603.19458090000001</v>
      </c>
      <c r="O895">
        <v>379</v>
      </c>
      <c r="P895" t="s">
        <v>913</v>
      </c>
      <c r="Q895">
        <v>80.104056439999994</v>
      </c>
      <c r="R895">
        <v>14.20292985</v>
      </c>
      <c r="S895">
        <v>49.72867351</v>
      </c>
    </row>
    <row r="896" spans="1:19" x14ac:dyDescent="0.2">
      <c r="A896">
        <v>0</v>
      </c>
      <c r="B896" t="s">
        <v>912</v>
      </c>
      <c r="C896">
        <v>35.475589225589196</v>
      </c>
      <c r="D896">
        <v>7.1076193300942103</v>
      </c>
      <c r="E896">
        <v>25.5424242424242</v>
      </c>
      <c r="G896">
        <v>536</v>
      </c>
      <c r="H896" t="s">
        <v>912</v>
      </c>
      <c r="I896">
        <v>80</v>
      </c>
      <c r="J896">
        <v>97.636375979999997</v>
      </c>
      <c r="K896">
        <v>73.445801079999995</v>
      </c>
      <c r="L896">
        <v>41.365233160000002</v>
      </c>
      <c r="M896">
        <v>555.03185919999999</v>
      </c>
      <c r="O896">
        <v>430</v>
      </c>
      <c r="P896" t="s">
        <v>914</v>
      </c>
      <c r="Q896">
        <v>80.083333330000002</v>
      </c>
      <c r="R896">
        <v>10.30365299</v>
      </c>
      <c r="S896">
        <v>48.68846319</v>
      </c>
    </row>
    <row r="897" spans="1:19" x14ac:dyDescent="0.2">
      <c r="A897">
        <v>0</v>
      </c>
      <c r="B897" t="s">
        <v>913</v>
      </c>
      <c r="C897">
        <v>39.679166666666603</v>
      </c>
      <c r="D897">
        <v>9.0205798645603501</v>
      </c>
      <c r="E897">
        <v>28.5689999999999</v>
      </c>
      <c r="G897">
        <v>486</v>
      </c>
      <c r="H897" t="s">
        <v>913</v>
      </c>
      <c r="I897">
        <v>80</v>
      </c>
      <c r="J897">
        <v>98.750523020000003</v>
      </c>
      <c r="K897">
        <v>80.442024009999997</v>
      </c>
      <c r="L897">
        <v>50.187465570000001</v>
      </c>
      <c r="M897">
        <v>707.62321980000002</v>
      </c>
      <c r="O897">
        <v>392</v>
      </c>
      <c r="P897" t="s">
        <v>915</v>
      </c>
      <c r="Q897">
        <v>80.047309029999994</v>
      </c>
      <c r="R897">
        <v>14.090006499999999</v>
      </c>
      <c r="S897">
        <v>49.332171580000001</v>
      </c>
    </row>
    <row r="898" spans="1:19" x14ac:dyDescent="0.2">
      <c r="A898">
        <v>0</v>
      </c>
      <c r="B898" t="s">
        <v>914</v>
      </c>
      <c r="C898">
        <v>35.919444444444402</v>
      </c>
      <c r="D898">
        <v>6.7933830957152201</v>
      </c>
      <c r="E898">
        <v>25.861999999999899</v>
      </c>
      <c r="G898">
        <v>532</v>
      </c>
      <c r="H898" t="s">
        <v>914</v>
      </c>
      <c r="I898">
        <v>80</v>
      </c>
      <c r="J898">
        <v>98.632829580000006</v>
      </c>
      <c r="K898">
        <v>70.871443040000003</v>
      </c>
      <c r="L898">
        <v>38.909345459999997</v>
      </c>
      <c r="M898">
        <v>512.03052830000001</v>
      </c>
      <c r="O898">
        <v>413</v>
      </c>
      <c r="P898" t="s">
        <v>916</v>
      </c>
      <c r="Q898">
        <v>80.022222220000003</v>
      </c>
      <c r="R898">
        <v>10.76521206</v>
      </c>
      <c r="S898">
        <v>48.938288980000003</v>
      </c>
    </row>
    <row r="899" spans="1:19" x14ac:dyDescent="0.2">
      <c r="A899">
        <v>0</v>
      </c>
      <c r="B899" t="s">
        <v>915</v>
      </c>
      <c r="C899">
        <v>39.643055555555499</v>
      </c>
      <c r="D899">
        <v>8.7882480922531006</v>
      </c>
      <c r="E899">
        <v>28.5429999999999</v>
      </c>
      <c r="G899">
        <v>487</v>
      </c>
      <c r="H899" t="s">
        <v>915</v>
      </c>
      <c r="I899">
        <v>80</v>
      </c>
      <c r="J899">
        <v>98.747962970000003</v>
      </c>
      <c r="K899">
        <v>79.196176300000005</v>
      </c>
      <c r="L899">
        <v>48.643683539999998</v>
      </c>
      <c r="M899">
        <v>680.05003290000002</v>
      </c>
      <c r="O899">
        <v>379</v>
      </c>
      <c r="P899" t="s">
        <v>917</v>
      </c>
      <c r="Q899">
        <v>80.020833330000002</v>
      </c>
      <c r="R899">
        <v>11.4197931</v>
      </c>
      <c r="S899">
        <v>49.674909059999997</v>
      </c>
    </row>
    <row r="900" spans="1:19" x14ac:dyDescent="0.2">
      <c r="A900">
        <v>0</v>
      </c>
      <c r="B900" t="s">
        <v>916</v>
      </c>
      <c r="C900">
        <v>36.397222222222197</v>
      </c>
      <c r="D900">
        <v>7.1634250111962503</v>
      </c>
      <c r="E900">
        <v>26.2059999999999</v>
      </c>
      <c r="G900">
        <v>525</v>
      </c>
      <c r="H900" t="s">
        <v>916</v>
      </c>
      <c r="I900">
        <v>80</v>
      </c>
      <c r="J900">
        <v>98.6507304</v>
      </c>
      <c r="K900">
        <v>72.182855989999993</v>
      </c>
      <c r="L900">
        <v>40.36995907</v>
      </c>
      <c r="M900">
        <v>536.58381469999995</v>
      </c>
      <c r="O900">
        <v>419</v>
      </c>
      <c r="P900" t="s">
        <v>918</v>
      </c>
      <c r="Q900">
        <v>80.0625</v>
      </c>
      <c r="R900">
        <v>13.03681372</v>
      </c>
      <c r="S900">
        <v>48.845978109999997</v>
      </c>
    </row>
    <row r="901" spans="1:19" x14ac:dyDescent="0.2">
      <c r="A901">
        <v>0</v>
      </c>
      <c r="B901" t="s">
        <v>917</v>
      </c>
      <c r="C901">
        <v>37.663888888888799</v>
      </c>
      <c r="D901">
        <v>7.8242621674715203</v>
      </c>
      <c r="E901">
        <v>27.117999999999999</v>
      </c>
      <c r="G901">
        <v>510</v>
      </c>
      <c r="H901" t="s">
        <v>917</v>
      </c>
      <c r="I901">
        <v>80</v>
      </c>
      <c r="J901">
        <v>98.689100240000002</v>
      </c>
      <c r="K901">
        <v>75.422053149999996</v>
      </c>
      <c r="L901">
        <v>44.091591200000003</v>
      </c>
      <c r="M901">
        <v>600.23228329999995</v>
      </c>
      <c r="O901">
        <v>487</v>
      </c>
      <c r="P901" t="s">
        <v>919</v>
      </c>
      <c r="Q901">
        <v>80.047619049999994</v>
      </c>
      <c r="R901">
        <v>11.03284962</v>
      </c>
      <c r="S901">
        <v>46.974416130000002</v>
      </c>
    </row>
    <row r="902" spans="1:19" x14ac:dyDescent="0.2">
      <c r="A902">
        <v>0</v>
      </c>
      <c r="B902" t="s">
        <v>918</v>
      </c>
      <c r="C902">
        <v>39.047222222222203</v>
      </c>
      <c r="D902">
        <v>8.4521345920326691</v>
      </c>
      <c r="E902">
        <v>28.113999999999901</v>
      </c>
      <c r="G902">
        <v>493</v>
      </c>
      <c r="H902" t="s">
        <v>918</v>
      </c>
      <c r="I902">
        <v>80</v>
      </c>
      <c r="J902">
        <v>98.732604089999995</v>
      </c>
      <c r="K902">
        <v>77.84286668</v>
      </c>
      <c r="L902">
        <v>46.988124990000003</v>
      </c>
      <c r="M902">
        <v>650.76656779999996</v>
      </c>
      <c r="O902">
        <v>387</v>
      </c>
      <c r="P902" t="s">
        <v>920</v>
      </c>
      <c r="Q902">
        <v>80.067460319999995</v>
      </c>
      <c r="R902">
        <v>13.837996800000001</v>
      </c>
      <c r="S902">
        <v>49.585351670000001</v>
      </c>
    </row>
    <row r="903" spans="1:19" x14ac:dyDescent="0.2">
      <c r="A903">
        <v>0</v>
      </c>
      <c r="B903" t="s">
        <v>919</v>
      </c>
      <c r="C903">
        <v>34.565277777777702</v>
      </c>
      <c r="D903">
        <v>6.6688794226589696</v>
      </c>
      <c r="E903">
        <v>24.887</v>
      </c>
      <c r="G903">
        <v>547</v>
      </c>
      <c r="H903" t="s">
        <v>919</v>
      </c>
      <c r="I903">
        <v>80</v>
      </c>
      <c r="J903">
        <v>98.594481619999996</v>
      </c>
      <c r="K903">
        <v>70.596411450000005</v>
      </c>
      <c r="L903">
        <v>38.592928999999998</v>
      </c>
      <c r="M903">
        <v>506.79213110000001</v>
      </c>
      <c r="O903">
        <v>399</v>
      </c>
      <c r="P903" t="s">
        <v>921</v>
      </c>
      <c r="Q903">
        <v>80.025173609999996</v>
      </c>
      <c r="R903">
        <v>13.955372260000001</v>
      </c>
      <c r="S903">
        <v>49.378466260000003</v>
      </c>
    </row>
    <row r="904" spans="1:19" x14ac:dyDescent="0.2">
      <c r="A904">
        <v>0</v>
      </c>
      <c r="B904" t="s">
        <v>920</v>
      </c>
      <c r="C904">
        <v>39.2708333333333</v>
      </c>
      <c r="D904">
        <v>8.5745820926971401</v>
      </c>
      <c r="E904">
        <v>28.274999999999899</v>
      </c>
      <c r="G904">
        <v>490</v>
      </c>
      <c r="H904" t="s">
        <v>920</v>
      </c>
      <c r="I904">
        <v>80</v>
      </c>
      <c r="J904">
        <v>98.740283239999997</v>
      </c>
      <c r="K904">
        <v>78.303736689999994</v>
      </c>
      <c r="L904">
        <v>47.549858030000003</v>
      </c>
      <c r="M904">
        <v>660.66723909999996</v>
      </c>
      <c r="O904">
        <v>431</v>
      </c>
      <c r="P904" t="s">
        <v>922</v>
      </c>
      <c r="Q904">
        <v>80.027329750000007</v>
      </c>
      <c r="R904">
        <v>13.201615650000001</v>
      </c>
      <c r="S904">
        <v>48.56454359</v>
      </c>
    </row>
    <row r="905" spans="1:19" x14ac:dyDescent="0.2">
      <c r="A905">
        <v>0</v>
      </c>
      <c r="B905" t="s">
        <v>921</v>
      </c>
      <c r="C905">
        <v>40.420833333333299</v>
      </c>
      <c r="D905">
        <v>8.9757948904870997</v>
      </c>
      <c r="E905">
        <v>29.102999999999899</v>
      </c>
      <c r="G905">
        <v>477</v>
      </c>
      <c r="H905" t="s">
        <v>921</v>
      </c>
      <c r="I905">
        <v>80</v>
      </c>
      <c r="J905">
        <v>98.773566419999995</v>
      </c>
      <c r="K905">
        <v>79.750231009999993</v>
      </c>
      <c r="L905">
        <v>49.339474080000002</v>
      </c>
      <c r="M905">
        <v>692.40171559999999</v>
      </c>
      <c r="O905">
        <v>417</v>
      </c>
      <c r="P905" t="s">
        <v>923</v>
      </c>
      <c r="Q905">
        <v>80.011752139999999</v>
      </c>
      <c r="R905">
        <v>5.2574110740000002</v>
      </c>
      <c r="S905">
        <v>48.906762899999997</v>
      </c>
    </row>
    <row r="906" spans="1:19" x14ac:dyDescent="0.2">
      <c r="A906">
        <v>0</v>
      </c>
      <c r="B906" t="s">
        <v>922</v>
      </c>
      <c r="C906">
        <v>38.4097222222222</v>
      </c>
      <c r="D906">
        <v>8.1557072610087094</v>
      </c>
      <c r="E906">
        <v>27.655000000000001</v>
      </c>
      <c r="G906">
        <v>501</v>
      </c>
      <c r="H906" t="s">
        <v>922</v>
      </c>
      <c r="I906">
        <v>80</v>
      </c>
      <c r="J906">
        <v>98.712129300000001</v>
      </c>
      <c r="K906">
        <v>76.785516599999994</v>
      </c>
      <c r="L906">
        <v>45.710821090000003</v>
      </c>
      <c r="M906">
        <v>628.37788069999999</v>
      </c>
      <c r="O906">
        <v>381</v>
      </c>
      <c r="P906" t="s">
        <v>924</v>
      </c>
      <c r="Q906">
        <v>80.009259259999993</v>
      </c>
      <c r="R906">
        <v>9.5175957100000002</v>
      </c>
      <c r="S906">
        <v>49.532925370000001</v>
      </c>
    </row>
    <row r="907" spans="1:19" x14ac:dyDescent="0.2">
      <c r="A907">
        <v>0</v>
      </c>
      <c r="B907" t="s">
        <v>923</v>
      </c>
      <c r="C907">
        <v>36.704545454545404</v>
      </c>
      <c r="D907">
        <v>3.0486407809517</v>
      </c>
      <c r="E907">
        <v>26.427272727272701</v>
      </c>
      <c r="G907">
        <v>522</v>
      </c>
      <c r="H907" t="s">
        <v>923</v>
      </c>
      <c r="I907">
        <v>80</v>
      </c>
      <c r="J907">
        <v>43.409697399999999</v>
      </c>
      <c r="K907">
        <v>98.974916410000006</v>
      </c>
      <c r="L907">
        <v>33.398497310000003</v>
      </c>
      <c r="M907">
        <v>527.20521699999995</v>
      </c>
      <c r="O907">
        <v>409</v>
      </c>
      <c r="P907" t="s">
        <v>925</v>
      </c>
      <c r="Q907">
        <v>80.697916669999998</v>
      </c>
      <c r="R907">
        <v>7.0560327559999996</v>
      </c>
      <c r="S907">
        <v>49.276230439999999</v>
      </c>
    </row>
    <row r="908" spans="1:19" x14ac:dyDescent="0.2">
      <c r="A908">
        <v>0</v>
      </c>
      <c r="B908" t="s">
        <v>924</v>
      </c>
      <c r="C908">
        <v>39.018987341772103</v>
      </c>
      <c r="D908">
        <v>6.3087123182863198</v>
      </c>
      <c r="E908">
        <v>28.093670886075898</v>
      </c>
      <c r="G908">
        <v>493</v>
      </c>
      <c r="H908" t="s">
        <v>924</v>
      </c>
      <c r="I908">
        <v>80</v>
      </c>
      <c r="J908">
        <v>77.998757229999995</v>
      </c>
      <c r="K908">
        <v>82.027544879999994</v>
      </c>
      <c r="L908">
        <v>41.21895628</v>
      </c>
      <c r="M908">
        <v>587.3825938</v>
      </c>
      <c r="O908">
        <v>366</v>
      </c>
      <c r="P908" t="s">
        <v>926</v>
      </c>
      <c r="Q908">
        <v>80.059082889999999</v>
      </c>
      <c r="R908">
        <v>14.434097189999999</v>
      </c>
      <c r="S908">
        <v>49.880049739999997</v>
      </c>
    </row>
    <row r="909" spans="1:19" x14ac:dyDescent="0.2">
      <c r="A909">
        <v>0</v>
      </c>
      <c r="B909" t="s">
        <v>925</v>
      </c>
      <c r="C909">
        <v>35.178872053871999</v>
      </c>
      <c r="D909">
        <v>4.6567018944053196</v>
      </c>
      <c r="E909">
        <v>25.3287878787878</v>
      </c>
      <c r="G909">
        <v>539</v>
      </c>
      <c r="H909" t="s">
        <v>925</v>
      </c>
      <c r="I909">
        <v>80</v>
      </c>
      <c r="J909">
        <v>65.085855129999999</v>
      </c>
      <c r="K909">
        <v>85.725739619999999</v>
      </c>
      <c r="L909">
        <v>37.566348069999997</v>
      </c>
      <c r="M909">
        <v>548.34627469999998</v>
      </c>
      <c r="O909">
        <v>500</v>
      </c>
      <c r="P909" t="s">
        <v>927</v>
      </c>
      <c r="Q909">
        <v>80.056921680000002</v>
      </c>
      <c r="R909">
        <v>11.25109142</v>
      </c>
      <c r="S909">
        <v>46.516706480000003</v>
      </c>
    </row>
    <row r="910" spans="1:19" x14ac:dyDescent="0.2">
      <c r="A910">
        <v>0</v>
      </c>
      <c r="B910" t="s">
        <v>926</v>
      </c>
      <c r="C910">
        <v>40.740277777777699</v>
      </c>
      <c r="D910">
        <v>9.8311940213918394</v>
      </c>
      <c r="E910">
        <v>29.332999999999998</v>
      </c>
      <c r="G910">
        <v>474</v>
      </c>
      <c r="H910" t="s">
        <v>926</v>
      </c>
      <c r="I910">
        <v>80</v>
      </c>
      <c r="J910">
        <v>98.781248750000003</v>
      </c>
      <c r="K910">
        <v>83.557455860000005</v>
      </c>
      <c r="L910">
        <v>54.167003319999999</v>
      </c>
      <c r="M910">
        <v>779.70510730000001</v>
      </c>
      <c r="O910">
        <v>423</v>
      </c>
      <c r="P910" t="s">
        <v>928</v>
      </c>
      <c r="Q910">
        <v>80.114417990000007</v>
      </c>
      <c r="R910">
        <v>8.8374334569999995</v>
      </c>
      <c r="S910">
        <v>48.567292420000001</v>
      </c>
    </row>
    <row r="911" spans="1:19" x14ac:dyDescent="0.2">
      <c r="A911">
        <v>0</v>
      </c>
      <c r="B911" t="s">
        <v>927</v>
      </c>
      <c r="C911">
        <v>34.6871492704826</v>
      </c>
      <c r="D911">
        <v>6.02087410157728</v>
      </c>
      <c r="E911">
        <v>24.974747474747399</v>
      </c>
      <c r="G911">
        <v>546</v>
      </c>
      <c r="H911" t="s">
        <v>927</v>
      </c>
      <c r="I911">
        <v>80</v>
      </c>
      <c r="J911">
        <v>97.611067309999996</v>
      </c>
      <c r="K911">
        <v>67.024037280000002</v>
      </c>
      <c r="L911">
        <v>34.438966659999998</v>
      </c>
      <c r="M911">
        <v>439.63082709999998</v>
      </c>
      <c r="O911">
        <v>431</v>
      </c>
      <c r="P911" t="s">
        <v>929</v>
      </c>
      <c r="Q911">
        <v>80.027290449999995</v>
      </c>
      <c r="R911">
        <v>11.841375899999999</v>
      </c>
      <c r="S911">
        <v>48.483667629999999</v>
      </c>
    </row>
    <row r="912" spans="1:19" x14ac:dyDescent="0.2">
      <c r="A912">
        <v>0</v>
      </c>
      <c r="B912" t="s">
        <v>928</v>
      </c>
      <c r="C912">
        <v>38.7830687830687</v>
      </c>
      <c r="D912">
        <v>5.0664307644809901</v>
      </c>
      <c r="E912">
        <v>27.923809523809499</v>
      </c>
      <c r="G912">
        <v>497</v>
      </c>
      <c r="H912" t="s">
        <v>928</v>
      </c>
      <c r="I912">
        <v>80</v>
      </c>
      <c r="J912">
        <v>62.19509068</v>
      </c>
      <c r="K912">
        <v>91.994589349999998</v>
      </c>
      <c r="L912">
        <v>41.340008060000002</v>
      </c>
      <c r="M912">
        <v>627.07877310000003</v>
      </c>
      <c r="O912">
        <v>455</v>
      </c>
      <c r="P912" t="s">
        <v>930</v>
      </c>
      <c r="Q912">
        <v>80.012400790000001</v>
      </c>
      <c r="R912">
        <v>11.072216259999999</v>
      </c>
      <c r="S912">
        <v>47.913262119999999</v>
      </c>
    </row>
    <row r="913" spans="1:19" x14ac:dyDescent="0.2">
      <c r="A913">
        <v>0</v>
      </c>
      <c r="B913" t="s">
        <v>929</v>
      </c>
      <c r="C913">
        <v>37.886141636141602</v>
      </c>
      <c r="D913">
        <v>7.1525417488460503</v>
      </c>
      <c r="E913">
        <v>27.278021978021901</v>
      </c>
      <c r="G913">
        <v>508</v>
      </c>
      <c r="H913" t="s">
        <v>929</v>
      </c>
      <c r="I913">
        <v>80</v>
      </c>
      <c r="J913">
        <v>89.811737780000001</v>
      </c>
      <c r="K913">
        <v>78.770102179999995</v>
      </c>
      <c r="L913">
        <v>43.76690121</v>
      </c>
      <c r="M913">
        <v>610.07620229999998</v>
      </c>
      <c r="O913">
        <v>434</v>
      </c>
      <c r="P913" t="s">
        <v>931</v>
      </c>
      <c r="Q913">
        <v>80.043582380000004</v>
      </c>
      <c r="R913">
        <v>12.210743300000001</v>
      </c>
      <c r="S913">
        <v>48.768427209999999</v>
      </c>
    </row>
    <row r="914" spans="1:19" x14ac:dyDescent="0.2">
      <c r="A914">
        <v>0</v>
      </c>
      <c r="B914" t="s">
        <v>930</v>
      </c>
      <c r="C914">
        <v>35.279166666666598</v>
      </c>
      <c r="D914">
        <v>6.4901903449117597</v>
      </c>
      <c r="E914">
        <v>25.4009999999999</v>
      </c>
      <c r="G914">
        <v>538</v>
      </c>
      <c r="H914" t="s">
        <v>930</v>
      </c>
      <c r="I914">
        <v>80</v>
      </c>
      <c r="J914">
        <v>98.617488600000001</v>
      </c>
      <c r="K914">
        <v>68.985964359999997</v>
      </c>
      <c r="L914">
        <v>36.860846070000001</v>
      </c>
      <c r="M914">
        <v>478.00066479999998</v>
      </c>
      <c r="O914">
        <v>454</v>
      </c>
      <c r="P914" t="s">
        <v>932</v>
      </c>
      <c r="Q914">
        <v>80.055555560000002</v>
      </c>
      <c r="R914">
        <v>7.62584032</v>
      </c>
      <c r="S914">
        <v>48.212184219999997</v>
      </c>
    </row>
    <row r="915" spans="1:19" x14ac:dyDescent="0.2">
      <c r="A915">
        <v>0</v>
      </c>
      <c r="B915" t="s">
        <v>931</v>
      </c>
      <c r="C915">
        <v>36.9812925170068</v>
      </c>
      <c r="D915">
        <v>7.26991557737498</v>
      </c>
      <c r="E915">
        <v>26.6265306122448</v>
      </c>
      <c r="G915">
        <v>517</v>
      </c>
      <c r="H915" t="s">
        <v>931</v>
      </c>
      <c r="I915">
        <v>80</v>
      </c>
      <c r="J915">
        <v>96.697768600000003</v>
      </c>
      <c r="K915">
        <v>74.197221749999997</v>
      </c>
      <c r="L915">
        <v>41.810139970000002</v>
      </c>
      <c r="M915">
        <v>564.12064959999998</v>
      </c>
      <c r="O915">
        <v>452</v>
      </c>
      <c r="P915" t="s">
        <v>933</v>
      </c>
      <c r="Q915">
        <v>80.058641980000004</v>
      </c>
      <c r="R915">
        <v>8.8419449649999997</v>
      </c>
      <c r="S915">
        <v>47.779398219999997</v>
      </c>
    </row>
    <row r="916" spans="1:19" x14ac:dyDescent="0.2">
      <c r="A916">
        <v>0</v>
      </c>
      <c r="B916" t="s">
        <v>932</v>
      </c>
      <c r="C916">
        <v>38.500957854406103</v>
      </c>
      <c r="D916">
        <v>4.2196160355021801</v>
      </c>
      <c r="E916">
        <v>27.7206896551724</v>
      </c>
      <c r="G916">
        <v>500</v>
      </c>
      <c r="H916" t="s">
        <v>932</v>
      </c>
      <c r="I916">
        <v>80</v>
      </c>
      <c r="J916">
        <v>57.254519279999997</v>
      </c>
      <c r="K916">
        <v>88.954666570000001</v>
      </c>
      <c r="L916">
        <v>35.58255475</v>
      </c>
      <c r="M916">
        <v>529.95569450000005</v>
      </c>
      <c r="O916">
        <v>476</v>
      </c>
      <c r="P916" t="s">
        <v>934</v>
      </c>
      <c r="Q916">
        <v>80.004716979999998</v>
      </c>
      <c r="R916">
        <v>10.73706572</v>
      </c>
      <c r="S916">
        <v>47.745639689999997</v>
      </c>
    </row>
    <row r="917" spans="1:19" x14ac:dyDescent="0.2">
      <c r="A917">
        <v>0</v>
      </c>
      <c r="B917" t="s">
        <v>933</v>
      </c>
      <c r="C917">
        <v>36.580330330330298</v>
      </c>
      <c r="D917">
        <v>5.0838650329120796</v>
      </c>
      <c r="E917">
        <v>26.3378378378378</v>
      </c>
      <c r="G917">
        <v>523</v>
      </c>
      <c r="H917" t="s">
        <v>933</v>
      </c>
      <c r="I917">
        <v>80</v>
      </c>
      <c r="J917">
        <v>73.005325679999999</v>
      </c>
      <c r="K917">
        <v>79.661437149999998</v>
      </c>
      <c r="L917">
        <v>36.3865348</v>
      </c>
      <c r="M917">
        <v>510.31788</v>
      </c>
      <c r="O917">
        <v>399</v>
      </c>
      <c r="P917" t="s">
        <v>935</v>
      </c>
      <c r="Q917">
        <v>80.016975310000007</v>
      </c>
      <c r="R917">
        <v>8.0219199900000007</v>
      </c>
      <c r="S917">
        <v>49.303844740000002</v>
      </c>
    </row>
    <row r="918" spans="1:19" x14ac:dyDescent="0.2">
      <c r="A918">
        <v>0</v>
      </c>
      <c r="B918" t="s">
        <v>934</v>
      </c>
      <c r="C918">
        <v>34.258756038647299</v>
      </c>
      <c r="D918">
        <v>5.9811266713240698</v>
      </c>
      <c r="E918">
        <v>24.666304347825999</v>
      </c>
      <c r="G918">
        <v>550</v>
      </c>
      <c r="H918" t="s">
        <v>934</v>
      </c>
      <c r="I918">
        <v>80</v>
      </c>
      <c r="J918">
        <v>90.699868710000004</v>
      </c>
      <c r="K918">
        <v>72.046273400000004</v>
      </c>
      <c r="L918">
        <v>36.975970650000001</v>
      </c>
      <c r="M918">
        <v>490.96530799999999</v>
      </c>
      <c r="O918">
        <v>441</v>
      </c>
      <c r="P918" t="s">
        <v>936</v>
      </c>
      <c r="Q918">
        <v>80.038288289999997</v>
      </c>
      <c r="R918">
        <v>7.9175586640000004</v>
      </c>
      <c r="S918">
        <v>48.142928429999998</v>
      </c>
    </row>
    <row r="919" spans="1:19" x14ac:dyDescent="0.2">
      <c r="A919">
        <v>0</v>
      </c>
      <c r="B919" t="s">
        <v>935</v>
      </c>
      <c r="C919">
        <v>38.904612159329098</v>
      </c>
      <c r="D919">
        <v>4.7420848849427397</v>
      </c>
      <c r="E919">
        <v>28.011320754716898</v>
      </c>
      <c r="G919">
        <v>496</v>
      </c>
      <c r="H919" t="s">
        <v>935</v>
      </c>
      <c r="I919">
        <v>80</v>
      </c>
      <c r="J919">
        <v>52.324210540000003</v>
      </c>
      <c r="K919">
        <v>104.56570000000001</v>
      </c>
      <c r="L919">
        <v>44.933584400000001</v>
      </c>
      <c r="M919">
        <v>730.84051409999995</v>
      </c>
      <c r="O919">
        <v>466</v>
      </c>
      <c r="P919" t="s">
        <v>937</v>
      </c>
      <c r="Q919">
        <v>80.080610019999995</v>
      </c>
      <c r="R919">
        <v>10.46353377</v>
      </c>
      <c r="S919">
        <v>47.853069400000003</v>
      </c>
    </row>
    <row r="920" spans="1:19" x14ac:dyDescent="0.2">
      <c r="A920">
        <v>0</v>
      </c>
      <c r="B920" t="s">
        <v>936</v>
      </c>
      <c r="C920">
        <v>35.626984126984098</v>
      </c>
      <c r="D920">
        <v>5.1328691659191001</v>
      </c>
      <c r="E920">
        <v>25.6514285714285</v>
      </c>
      <c r="G920">
        <v>535</v>
      </c>
      <c r="H920" t="s">
        <v>936</v>
      </c>
      <c r="I920">
        <v>80</v>
      </c>
      <c r="J920">
        <v>69.037611159999997</v>
      </c>
      <c r="K920">
        <v>85.322440169999993</v>
      </c>
      <c r="L920">
        <v>39.473185170000001</v>
      </c>
      <c r="M920">
        <v>574.70180349999998</v>
      </c>
      <c r="O920">
        <v>393</v>
      </c>
      <c r="P920" t="s">
        <v>938</v>
      </c>
      <c r="Q920">
        <v>80.188271599999993</v>
      </c>
      <c r="R920">
        <v>13.828298139999999</v>
      </c>
      <c r="S920">
        <v>49.617561199999997</v>
      </c>
    </row>
    <row r="921" spans="1:19" x14ac:dyDescent="0.2">
      <c r="A921">
        <v>0</v>
      </c>
      <c r="B921" t="s">
        <v>937</v>
      </c>
      <c r="C921">
        <v>33.9930555555555</v>
      </c>
      <c r="D921">
        <v>6.5253950321878804</v>
      </c>
      <c r="E921">
        <v>24.475000000000001</v>
      </c>
      <c r="G921">
        <v>553</v>
      </c>
      <c r="H921" t="s">
        <v>937</v>
      </c>
      <c r="I921">
        <v>80</v>
      </c>
      <c r="J921">
        <v>98.579146609999995</v>
      </c>
      <c r="K921">
        <v>70.236185480000003</v>
      </c>
      <c r="L921">
        <v>38.194142990000003</v>
      </c>
      <c r="M921">
        <v>500.15973639999999</v>
      </c>
      <c r="O921">
        <v>434</v>
      </c>
      <c r="P921" t="s">
        <v>939</v>
      </c>
      <c r="Q921">
        <v>80.013392859999996</v>
      </c>
      <c r="R921">
        <v>11.58055019</v>
      </c>
      <c r="S921">
        <v>48.346358510000002</v>
      </c>
    </row>
    <row r="922" spans="1:19" x14ac:dyDescent="0.2">
      <c r="A922">
        <v>0</v>
      </c>
      <c r="B922" t="s">
        <v>938</v>
      </c>
      <c r="C922">
        <v>39.938888888888798</v>
      </c>
      <c r="D922">
        <v>8.6615955698217793</v>
      </c>
      <c r="E922">
        <v>28.756</v>
      </c>
      <c r="G922">
        <v>484</v>
      </c>
      <c r="H922" t="s">
        <v>938</v>
      </c>
      <c r="I922">
        <v>80</v>
      </c>
      <c r="J922">
        <v>98.755643309999996</v>
      </c>
      <c r="K922">
        <v>78.667114589999997</v>
      </c>
      <c r="L922">
        <v>47.999669369999999</v>
      </c>
      <c r="M922">
        <v>668.60102759999995</v>
      </c>
      <c r="O922">
        <v>393</v>
      </c>
      <c r="P922" t="s">
        <v>940</v>
      </c>
      <c r="Q922">
        <v>80.02969349</v>
      </c>
      <c r="R922">
        <v>12.801334990000001</v>
      </c>
      <c r="S922">
        <v>49.47118081</v>
      </c>
    </row>
    <row r="923" spans="1:19" x14ac:dyDescent="0.2">
      <c r="A923">
        <v>0</v>
      </c>
      <c r="B923" t="s">
        <v>939</v>
      </c>
      <c r="C923">
        <v>36.2222222222222</v>
      </c>
      <c r="D923">
        <v>7.1575062506368896</v>
      </c>
      <c r="E923">
        <v>26.079999999999899</v>
      </c>
      <c r="G923">
        <v>527</v>
      </c>
      <c r="H923" t="s">
        <v>939</v>
      </c>
      <c r="I923">
        <v>80</v>
      </c>
      <c r="J923">
        <v>98.645615550000002</v>
      </c>
      <c r="K923">
        <v>72.541256469999993</v>
      </c>
      <c r="L923">
        <v>40.76972816</v>
      </c>
      <c r="M923">
        <v>543.3613355</v>
      </c>
      <c r="O923">
        <v>412</v>
      </c>
      <c r="P923" t="s">
        <v>941</v>
      </c>
      <c r="Q923">
        <v>80.078282830000006</v>
      </c>
      <c r="R923">
        <v>11.899217930000001</v>
      </c>
      <c r="S923">
        <v>48.755867530000003</v>
      </c>
    </row>
    <row r="924" spans="1:19" x14ac:dyDescent="0.2">
      <c r="A924">
        <v>0</v>
      </c>
      <c r="B924" t="s">
        <v>940</v>
      </c>
      <c r="C924">
        <v>37.345833333333303</v>
      </c>
      <c r="D924">
        <v>8.0425706555713106</v>
      </c>
      <c r="E924">
        <v>26.888999999999999</v>
      </c>
      <c r="G924">
        <v>514</v>
      </c>
      <c r="H924" t="s">
        <v>940</v>
      </c>
      <c r="I924">
        <v>80</v>
      </c>
      <c r="J924">
        <v>98.678866819999996</v>
      </c>
      <c r="K924">
        <v>76.623814269999997</v>
      </c>
      <c r="L924">
        <v>45.50316119</v>
      </c>
      <c r="M924">
        <v>624.80534939999995</v>
      </c>
      <c r="O924">
        <v>481</v>
      </c>
      <c r="P924" t="s">
        <v>942</v>
      </c>
      <c r="Q924">
        <v>80.025089609999995</v>
      </c>
      <c r="R924">
        <v>11.95732168</v>
      </c>
      <c r="S924">
        <v>47.181093330000003</v>
      </c>
    </row>
    <row r="925" spans="1:19" x14ac:dyDescent="0.2">
      <c r="A925">
        <v>0</v>
      </c>
      <c r="B925" t="s">
        <v>941</v>
      </c>
      <c r="C925">
        <v>37.113888888888802</v>
      </c>
      <c r="D925">
        <v>7.8422634933765902</v>
      </c>
      <c r="E925">
        <v>26.721999999999898</v>
      </c>
      <c r="G925">
        <v>516</v>
      </c>
      <c r="H925" t="s">
        <v>941</v>
      </c>
      <c r="I925">
        <v>80</v>
      </c>
      <c r="J925">
        <v>98.673750510000005</v>
      </c>
      <c r="K925">
        <v>75.757999600000005</v>
      </c>
      <c r="L925">
        <v>44.478334250000003</v>
      </c>
      <c r="M925">
        <v>606.96471350000002</v>
      </c>
      <c r="O925">
        <v>445</v>
      </c>
      <c r="P925" t="s">
        <v>943</v>
      </c>
      <c r="Q925">
        <v>80.029342720000002</v>
      </c>
      <c r="R925">
        <v>14.495215419999999</v>
      </c>
      <c r="S925">
        <v>48.28646689</v>
      </c>
    </row>
    <row r="926" spans="1:19" x14ac:dyDescent="0.2">
      <c r="A926">
        <v>0</v>
      </c>
      <c r="B926" t="s">
        <v>942</v>
      </c>
      <c r="C926">
        <v>34.779166666666598</v>
      </c>
      <c r="D926">
        <v>6.3807136949157899</v>
      </c>
      <c r="E926">
        <v>25.040999999999901</v>
      </c>
      <c r="G926">
        <v>545</v>
      </c>
      <c r="H926" t="s">
        <v>942</v>
      </c>
      <c r="I926">
        <v>80</v>
      </c>
      <c r="J926">
        <v>98.599593819999996</v>
      </c>
      <c r="K926">
        <v>68.931797900000007</v>
      </c>
      <c r="L926">
        <v>36.796305789999998</v>
      </c>
      <c r="M926">
        <v>476.95961169999998</v>
      </c>
      <c r="O926">
        <v>403</v>
      </c>
      <c r="P926" t="s">
        <v>944</v>
      </c>
      <c r="Q926">
        <v>80.065538189999998</v>
      </c>
      <c r="R926">
        <v>14.107417999999999</v>
      </c>
      <c r="S926">
        <v>49.081855879999999</v>
      </c>
    </row>
    <row r="927" spans="1:19" x14ac:dyDescent="0.2">
      <c r="A927">
        <v>0</v>
      </c>
      <c r="B927" t="s">
        <v>943</v>
      </c>
      <c r="C927">
        <v>38.334722222222197</v>
      </c>
      <c r="D927">
        <v>7.8988003801687503</v>
      </c>
      <c r="E927">
        <v>27.6009999999999</v>
      </c>
      <c r="G927">
        <v>502</v>
      </c>
      <c r="H927" t="s">
        <v>943</v>
      </c>
      <c r="I927">
        <v>80</v>
      </c>
      <c r="J927">
        <v>98.709570249999999</v>
      </c>
      <c r="K927">
        <v>75.347446169999998</v>
      </c>
      <c r="L927">
        <v>44.013531499999999</v>
      </c>
      <c r="M927">
        <v>598.84671930000002</v>
      </c>
      <c r="O927">
        <v>423</v>
      </c>
      <c r="P927" t="s">
        <v>945</v>
      </c>
      <c r="Q927">
        <v>80.002824860000004</v>
      </c>
      <c r="R927">
        <v>12.21170532</v>
      </c>
      <c r="S927">
        <v>48.778121659999996</v>
      </c>
    </row>
    <row r="928" spans="1:19" x14ac:dyDescent="0.2">
      <c r="A928">
        <v>0</v>
      </c>
      <c r="B928" t="s">
        <v>944</v>
      </c>
      <c r="C928">
        <v>39.1527777777777</v>
      </c>
      <c r="D928">
        <v>8.8410700457323905</v>
      </c>
      <c r="E928">
        <v>28.189999999999898</v>
      </c>
      <c r="G928">
        <v>491</v>
      </c>
      <c r="H928" t="s">
        <v>944</v>
      </c>
      <c r="I928">
        <v>80</v>
      </c>
      <c r="J928">
        <v>98.737723450000004</v>
      </c>
      <c r="K928">
        <v>79.669605799999999</v>
      </c>
      <c r="L928">
        <v>49.22189478</v>
      </c>
      <c r="M928">
        <v>690.37120749999997</v>
      </c>
      <c r="O928">
        <v>424</v>
      </c>
      <c r="P928" t="s">
        <v>946</v>
      </c>
      <c r="Q928">
        <v>80.037037040000001</v>
      </c>
      <c r="R928">
        <v>12.27934754</v>
      </c>
      <c r="S928">
        <v>48.560330489999998</v>
      </c>
    </row>
    <row r="929" spans="1:19" x14ac:dyDescent="0.2">
      <c r="A929">
        <v>0</v>
      </c>
      <c r="B929" t="s">
        <v>945</v>
      </c>
      <c r="C929">
        <v>36.8611111111111</v>
      </c>
      <c r="D929">
        <v>7.3046019018632702</v>
      </c>
      <c r="E929">
        <v>26.54</v>
      </c>
      <c r="G929">
        <v>520</v>
      </c>
      <c r="H929" t="s">
        <v>945</v>
      </c>
      <c r="I929">
        <v>80</v>
      </c>
      <c r="J929">
        <v>98.663518690000004</v>
      </c>
      <c r="K929">
        <v>73.132571709999993</v>
      </c>
      <c r="L929">
        <v>41.444621009999999</v>
      </c>
      <c r="M929">
        <v>554.803991</v>
      </c>
      <c r="O929">
        <v>484</v>
      </c>
      <c r="P929" t="s">
        <v>947</v>
      </c>
      <c r="Q929">
        <v>80.025956280000003</v>
      </c>
      <c r="R929">
        <v>11.98032701</v>
      </c>
      <c r="S929">
        <v>47.321454039999999</v>
      </c>
    </row>
    <row r="930" spans="1:19" x14ac:dyDescent="0.2">
      <c r="A930">
        <v>0</v>
      </c>
      <c r="B930" t="s">
        <v>946</v>
      </c>
      <c r="C930">
        <v>36.609722222222203</v>
      </c>
      <c r="D930">
        <v>7.1296285428270902</v>
      </c>
      <c r="E930">
        <v>26.358999999999899</v>
      </c>
      <c r="G930">
        <v>523</v>
      </c>
      <c r="H930" t="s">
        <v>946</v>
      </c>
      <c r="I930">
        <v>80</v>
      </c>
      <c r="J930">
        <v>98.655845510000006</v>
      </c>
      <c r="K930">
        <v>72.187018690000002</v>
      </c>
      <c r="L930">
        <v>40.376708839999999</v>
      </c>
      <c r="M930">
        <v>536.69038820000003</v>
      </c>
      <c r="O930">
        <v>408</v>
      </c>
      <c r="P930" t="s">
        <v>948</v>
      </c>
      <c r="Q930">
        <v>80.052188549999997</v>
      </c>
      <c r="R930">
        <v>7.0509852229999996</v>
      </c>
      <c r="S930">
        <v>49.244432719999999</v>
      </c>
    </row>
    <row r="931" spans="1:19" x14ac:dyDescent="0.2">
      <c r="A931">
        <v>0</v>
      </c>
      <c r="B931" t="s">
        <v>947</v>
      </c>
      <c r="C931">
        <v>35.220833333333303</v>
      </c>
      <c r="D931">
        <v>6.6138465733497096</v>
      </c>
      <c r="E931">
        <v>25.358999999999899</v>
      </c>
      <c r="G931">
        <v>539</v>
      </c>
      <c r="H931" t="s">
        <v>947</v>
      </c>
      <c r="I931">
        <v>80</v>
      </c>
      <c r="J931">
        <v>98.614932010000004</v>
      </c>
      <c r="K931">
        <v>69.762391780000002</v>
      </c>
      <c r="L931">
        <v>37.694265450000003</v>
      </c>
      <c r="M931">
        <v>491.79721690000002</v>
      </c>
      <c r="O931">
        <v>481</v>
      </c>
      <c r="P931" t="s">
        <v>949</v>
      </c>
      <c r="Q931">
        <v>80.061965810000004</v>
      </c>
      <c r="R931">
        <v>2.4800669279999998</v>
      </c>
      <c r="S931">
        <v>47.61399188</v>
      </c>
    </row>
    <row r="932" spans="1:19" x14ac:dyDescent="0.2">
      <c r="A932">
        <v>0</v>
      </c>
      <c r="B932" t="s">
        <v>948</v>
      </c>
      <c r="C932">
        <v>38.3823529411764</v>
      </c>
      <c r="D932">
        <v>4.12949787943763</v>
      </c>
      <c r="E932">
        <v>27.635294117647</v>
      </c>
      <c r="G932">
        <v>501</v>
      </c>
      <c r="H932" t="s">
        <v>948</v>
      </c>
      <c r="I932">
        <v>80</v>
      </c>
      <c r="J932">
        <v>50.343185939999998</v>
      </c>
      <c r="K932">
        <v>99.978075059999995</v>
      </c>
      <c r="L932">
        <v>39.52210968</v>
      </c>
      <c r="M932">
        <v>627.30460270000003</v>
      </c>
      <c r="O932">
        <v>384</v>
      </c>
      <c r="P932" t="s">
        <v>950</v>
      </c>
      <c r="Q932">
        <v>80.075396830000003</v>
      </c>
      <c r="R932">
        <v>1.4486272600000001</v>
      </c>
      <c r="S932">
        <v>49.508234940000001</v>
      </c>
    </row>
    <row r="933" spans="1:19" x14ac:dyDescent="0.2">
      <c r="A933">
        <v>0</v>
      </c>
      <c r="B933" t="s">
        <v>949</v>
      </c>
      <c r="C933">
        <v>33.8194444444444</v>
      </c>
      <c r="D933">
        <v>1.18862315128202</v>
      </c>
      <c r="E933">
        <v>24.35</v>
      </c>
      <c r="G933">
        <v>557</v>
      </c>
      <c r="H933" t="s">
        <v>949</v>
      </c>
      <c r="I933">
        <v>80</v>
      </c>
      <c r="J933">
        <v>19.713784919999998</v>
      </c>
      <c r="K933">
        <v>128.29321619999999</v>
      </c>
      <c r="L933">
        <v>25.483981480000001</v>
      </c>
      <c r="M933">
        <v>463.33601440000001</v>
      </c>
      <c r="O933">
        <v>348</v>
      </c>
      <c r="P933" t="s">
        <v>951</v>
      </c>
      <c r="Q933">
        <v>80.01511438</v>
      </c>
      <c r="R933">
        <v>15.10362679</v>
      </c>
      <c r="S933">
        <v>50.260017519999998</v>
      </c>
    </row>
    <row r="934" spans="1:19" x14ac:dyDescent="0.2">
      <c r="A934">
        <v>0</v>
      </c>
      <c r="B934" t="s">
        <v>950</v>
      </c>
      <c r="C934">
        <v>43.90625</v>
      </c>
      <c r="D934">
        <v>0.77406251170513196</v>
      </c>
      <c r="E934">
        <v>31.612499999999901</v>
      </c>
      <c r="G934">
        <v>436</v>
      </c>
      <c r="H934" t="s">
        <v>950</v>
      </c>
      <c r="I934">
        <v>80</v>
      </c>
      <c r="J934">
        <v>7.9102887969999998</v>
      </c>
      <c r="K934">
        <v>223.15522429999999</v>
      </c>
      <c r="L934">
        <v>30.938292279999999</v>
      </c>
      <c r="M934">
        <v>760.45379079999998</v>
      </c>
      <c r="O934">
        <v>420</v>
      </c>
      <c r="P934" t="s">
        <v>952</v>
      </c>
      <c r="Q934">
        <v>80.052410899999998</v>
      </c>
      <c r="R934">
        <v>10.947027759999999</v>
      </c>
      <c r="S934">
        <v>48.626782980000002</v>
      </c>
    </row>
    <row r="935" spans="1:19" x14ac:dyDescent="0.2">
      <c r="A935">
        <v>0</v>
      </c>
      <c r="B935" t="s">
        <v>951</v>
      </c>
      <c r="C935">
        <v>43.6024305555555</v>
      </c>
      <c r="D935">
        <v>9.7433087523058202</v>
      </c>
      <c r="E935">
        <v>31.393749999999901</v>
      </c>
      <c r="G935">
        <v>439</v>
      </c>
      <c r="H935" t="s">
        <v>951</v>
      </c>
      <c r="I935">
        <v>80</v>
      </c>
      <c r="J935">
        <v>94.916083259999994</v>
      </c>
      <c r="K935">
        <v>84.568013829999998</v>
      </c>
      <c r="L935">
        <v>53.314083969999999</v>
      </c>
      <c r="M935">
        <v>772.46952959999999</v>
      </c>
      <c r="O935">
        <v>419</v>
      </c>
      <c r="P935" t="s">
        <v>953</v>
      </c>
      <c r="Q935">
        <v>80.023049650000004</v>
      </c>
      <c r="R935">
        <v>10.025819009999999</v>
      </c>
      <c r="S935">
        <v>48.795303560000001</v>
      </c>
    </row>
    <row r="936" spans="1:19" x14ac:dyDescent="0.2">
      <c r="A936">
        <v>0</v>
      </c>
      <c r="B936" t="s">
        <v>952</v>
      </c>
      <c r="C936">
        <v>38.3139534883721</v>
      </c>
      <c r="D936">
        <v>6.6183586857984196</v>
      </c>
      <c r="E936">
        <v>27.586046511627899</v>
      </c>
      <c r="G936">
        <v>502</v>
      </c>
      <c r="H936" t="s">
        <v>952</v>
      </c>
      <c r="I936">
        <v>80</v>
      </c>
      <c r="J936">
        <v>84.890230419999995</v>
      </c>
      <c r="K936">
        <v>79.00776157</v>
      </c>
      <c r="L936">
        <v>41.618565699999998</v>
      </c>
      <c r="M936">
        <v>581.08284260000005</v>
      </c>
      <c r="O936">
        <v>457</v>
      </c>
      <c r="P936" t="s">
        <v>954</v>
      </c>
      <c r="Q936">
        <v>80.051490509999994</v>
      </c>
      <c r="R936">
        <v>8.3957994439999997</v>
      </c>
      <c r="S936">
        <v>47.636106409999996</v>
      </c>
    </row>
    <row r="937" spans="1:19" x14ac:dyDescent="0.2">
      <c r="A937">
        <v>0</v>
      </c>
      <c r="B937" t="s">
        <v>953</v>
      </c>
      <c r="C937">
        <v>41.2673611111111</v>
      </c>
      <c r="D937">
        <v>6.1297452095892799</v>
      </c>
      <c r="E937">
        <v>29.712499999999899</v>
      </c>
      <c r="G937">
        <v>466</v>
      </c>
      <c r="H937" t="s">
        <v>953</v>
      </c>
      <c r="I937">
        <v>80</v>
      </c>
      <c r="J937">
        <v>63.233112239999997</v>
      </c>
      <c r="K937">
        <v>97.827607220000004</v>
      </c>
      <c r="L937">
        <v>47.528849469999997</v>
      </c>
      <c r="M937">
        <v>745.50724660000003</v>
      </c>
      <c r="O937">
        <v>430</v>
      </c>
      <c r="P937" t="s">
        <v>955</v>
      </c>
      <c r="Q937">
        <v>80.044642859999996</v>
      </c>
      <c r="R937">
        <v>11.32424689</v>
      </c>
      <c r="S937">
        <v>48.349131890000002</v>
      </c>
    </row>
    <row r="938" spans="1:19" x14ac:dyDescent="0.2">
      <c r="A938">
        <v>0</v>
      </c>
      <c r="B938" t="s">
        <v>954</v>
      </c>
      <c r="C938">
        <v>35.177350427350397</v>
      </c>
      <c r="D938">
        <v>4.6363098164908596</v>
      </c>
      <c r="E938">
        <v>25.327692307692299</v>
      </c>
      <c r="G938">
        <v>539</v>
      </c>
      <c r="H938" t="s">
        <v>954</v>
      </c>
      <c r="I938">
        <v>80</v>
      </c>
      <c r="J938">
        <v>64.099705799999995</v>
      </c>
      <c r="K938">
        <v>86.813693920000006</v>
      </c>
      <c r="L938">
        <v>37.942189550000002</v>
      </c>
      <c r="M938">
        <v>557.64989879999996</v>
      </c>
      <c r="O938">
        <v>386</v>
      </c>
      <c r="P938" t="s">
        <v>956</v>
      </c>
      <c r="Q938">
        <v>80.010357819999996</v>
      </c>
      <c r="R938">
        <v>13.008210419999999</v>
      </c>
      <c r="S938">
        <v>49.432381630000002</v>
      </c>
    </row>
    <row r="939" spans="1:19" x14ac:dyDescent="0.2">
      <c r="A939">
        <v>0</v>
      </c>
      <c r="B939" t="s">
        <v>955</v>
      </c>
      <c r="C939">
        <v>35.970661672908797</v>
      </c>
      <c r="D939">
        <v>6.2109977911853997</v>
      </c>
      <c r="E939">
        <v>25.898876404494299</v>
      </c>
      <c r="G939">
        <v>529</v>
      </c>
      <c r="H939" t="s">
        <v>955</v>
      </c>
      <c r="I939">
        <v>80</v>
      </c>
      <c r="J939">
        <v>87.790045849999998</v>
      </c>
      <c r="K939">
        <v>75.275984769999994</v>
      </c>
      <c r="L939">
        <v>39.070417190000001</v>
      </c>
      <c r="M939">
        <v>531.31617919999997</v>
      </c>
      <c r="O939">
        <v>438</v>
      </c>
      <c r="P939" t="s">
        <v>957</v>
      </c>
      <c r="Q939">
        <v>80.085858590000001</v>
      </c>
      <c r="R939">
        <v>11.4886476</v>
      </c>
      <c r="S939">
        <v>48.70062961</v>
      </c>
    </row>
    <row r="940" spans="1:19" x14ac:dyDescent="0.2">
      <c r="A940">
        <v>0</v>
      </c>
      <c r="B940" t="s">
        <v>956</v>
      </c>
      <c r="C940">
        <v>40.549999999999997</v>
      </c>
      <c r="D940">
        <v>9.1157866153255505</v>
      </c>
      <c r="E940">
        <v>29.195999999999898</v>
      </c>
      <c r="G940">
        <v>475</v>
      </c>
      <c r="H940" t="s">
        <v>956</v>
      </c>
      <c r="I940">
        <v>80</v>
      </c>
      <c r="J940">
        <v>98.778687899999994</v>
      </c>
      <c r="K940">
        <v>80.273032450000002</v>
      </c>
      <c r="L940">
        <v>49.99107472</v>
      </c>
      <c r="M940">
        <v>704.04723730000001</v>
      </c>
      <c r="O940">
        <v>431</v>
      </c>
      <c r="P940" t="s">
        <v>958</v>
      </c>
      <c r="Q940">
        <v>80.028688520000003</v>
      </c>
      <c r="R940">
        <v>12.71338158</v>
      </c>
      <c r="S940">
        <v>48.715235970000002</v>
      </c>
    </row>
    <row r="941" spans="1:19" x14ac:dyDescent="0.2">
      <c r="A941">
        <v>0</v>
      </c>
      <c r="B941" t="s">
        <v>957</v>
      </c>
      <c r="C941">
        <v>35.4236111111111</v>
      </c>
      <c r="D941">
        <v>6.7497298803954298</v>
      </c>
      <c r="E941">
        <v>25.504999999999999</v>
      </c>
      <c r="G941">
        <v>537</v>
      </c>
      <c r="H941" t="s">
        <v>957</v>
      </c>
      <c r="I941">
        <v>80</v>
      </c>
      <c r="J941">
        <v>98.620045270000006</v>
      </c>
      <c r="K941">
        <v>70.641608629999993</v>
      </c>
      <c r="L941">
        <v>38.652379910000001</v>
      </c>
      <c r="M941">
        <v>507.74980340000002</v>
      </c>
      <c r="O941">
        <v>453</v>
      </c>
      <c r="P941" t="s">
        <v>959</v>
      </c>
      <c r="Q941">
        <v>80.062378170000002</v>
      </c>
      <c r="R941">
        <v>11.413804239999999</v>
      </c>
      <c r="S941">
        <v>48.225292430000003</v>
      </c>
    </row>
    <row r="942" spans="1:19" x14ac:dyDescent="0.2">
      <c r="A942">
        <v>0</v>
      </c>
      <c r="B942" t="s">
        <v>958</v>
      </c>
      <c r="C942">
        <v>37.6319444444444</v>
      </c>
      <c r="D942">
        <v>7.6494867287725201</v>
      </c>
      <c r="E942">
        <v>27.094999999999999</v>
      </c>
      <c r="G942">
        <v>511</v>
      </c>
      <c r="H942" t="s">
        <v>958</v>
      </c>
      <c r="I942">
        <v>80</v>
      </c>
      <c r="J942">
        <v>98.686541779999999</v>
      </c>
      <c r="K942">
        <v>74.367007090000001</v>
      </c>
      <c r="L942">
        <v>42.865551840000002</v>
      </c>
      <c r="M942">
        <v>579.08124139999995</v>
      </c>
      <c r="O942">
        <v>459</v>
      </c>
      <c r="P942" t="s">
        <v>960</v>
      </c>
      <c r="Q942">
        <v>80.001412430000002</v>
      </c>
      <c r="R942">
        <v>11.61784308</v>
      </c>
      <c r="S942">
        <v>48.068548180000001</v>
      </c>
    </row>
    <row r="943" spans="1:19" x14ac:dyDescent="0.2">
      <c r="A943">
        <v>0</v>
      </c>
      <c r="B943" t="s">
        <v>959</v>
      </c>
      <c r="C943">
        <v>34.6319444444444</v>
      </c>
      <c r="D943">
        <v>6.2890891451738398</v>
      </c>
      <c r="E943">
        <v>24.934999999999999</v>
      </c>
      <c r="G943">
        <v>547</v>
      </c>
      <c r="H943" t="s">
        <v>959</v>
      </c>
      <c r="I943">
        <v>80</v>
      </c>
      <c r="J943">
        <v>98.594481619999996</v>
      </c>
      <c r="K943">
        <v>68.19737035</v>
      </c>
      <c r="L943">
        <v>36.014529629999998</v>
      </c>
      <c r="M943">
        <v>464.11029350000001</v>
      </c>
      <c r="O943">
        <v>447</v>
      </c>
      <c r="P943" t="s">
        <v>961</v>
      </c>
      <c r="Q943">
        <v>80.074858759999998</v>
      </c>
      <c r="R943">
        <v>12.229406279999999</v>
      </c>
      <c r="S943">
        <v>48.576051139999997</v>
      </c>
    </row>
    <row r="944" spans="1:19" x14ac:dyDescent="0.2">
      <c r="A944">
        <v>0</v>
      </c>
      <c r="B944" t="s">
        <v>960</v>
      </c>
      <c r="C944">
        <v>35.5833333333333</v>
      </c>
      <c r="D944">
        <v>6.4871437854359399</v>
      </c>
      <c r="E944">
        <v>25.62</v>
      </c>
      <c r="G944">
        <v>535</v>
      </c>
      <c r="H944" t="s">
        <v>960</v>
      </c>
      <c r="I944">
        <v>80</v>
      </c>
      <c r="J944">
        <v>98.62515879</v>
      </c>
      <c r="K944">
        <v>68.819144010000002</v>
      </c>
      <c r="L944">
        <v>36.685642510000001</v>
      </c>
      <c r="M944">
        <v>475.1017099</v>
      </c>
      <c r="O944">
        <v>434</v>
      </c>
      <c r="P944" t="s">
        <v>962</v>
      </c>
      <c r="Q944">
        <v>80.017241380000002</v>
      </c>
      <c r="R944">
        <v>12.257554170000001</v>
      </c>
      <c r="S944">
        <v>48.551765629999998</v>
      </c>
    </row>
    <row r="945" spans="1:19" x14ac:dyDescent="0.2">
      <c r="A945">
        <v>0</v>
      </c>
      <c r="B945" t="s">
        <v>961</v>
      </c>
      <c r="C945">
        <v>36.6111111111111</v>
      </c>
      <c r="D945">
        <v>7.3284827184195303</v>
      </c>
      <c r="E945">
        <v>26.36</v>
      </c>
      <c r="G945">
        <v>523</v>
      </c>
      <c r="H945" t="s">
        <v>961</v>
      </c>
      <c r="I945">
        <v>80</v>
      </c>
      <c r="J945">
        <v>98.655845510000006</v>
      </c>
      <c r="K945">
        <v>73.200404730000002</v>
      </c>
      <c r="L945">
        <v>41.518310159999999</v>
      </c>
      <c r="M945">
        <v>556.07118260000004</v>
      </c>
      <c r="O945">
        <v>438</v>
      </c>
      <c r="P945" t="s">
        <v>963</v>
      </c>
      <c r="Q945">
        <v>80.005178909999998</v>
      </c>
      <c r="R945">
        <v>12.197024409999999</v>
      </c>
      <c r="S945">
        <v>48.502719329999998</v>
      </c>
    </row>
    <row r="946" spans="1:19" x14ac:dyDescent="0.2">
      <c r="A946">
        <v>0</v>
      </c>
      <c r="B946" t="s">
        <v>962</v>
      </c>
      <c r="C946">
        <v>36.397222222222197</v>
      </c>
      <c r="D946">
        <v>7.4088509416836601</v>
      </c>
      <c r="E946">
        <v>26.2059999999999</v>
      </c>
      <c r="G946">
        <v>525</v>
      </c>
      <c r="H946" t="s">
        <v>962</v>
      </c>
      <c r="I946">
        <v>80</v>
      </c>
      <c r="J946">
        <v>98.6507304</v>
      </c>
      <c r="K946">
        <v>73.74956186</v>
      </c>
      <c r="L946">
        <v>42.141411259999998</v>
      </c>
      <c r="M946">
        <v>566.71912799999996</v>
      </c>
      <c r="O946">
        <v>388</v>
      </c>
      <c r="P946" t="s">
        <v>964</v>
      </c>
      <c r="Q946">
        <v>80.053418800000003</v>
      </c>
      <c r="R946">
        <v>14.42630889</v>
      </c>
      <c r="S946">
        <v>49.682749289999997</v>
      </c>
    </row>
    <row r="947" spans="1:19" x14ac:dyDescent="0.2">
      <c r="A947">
        <v>0</v>
      </c>
      <c r="B947" t="s">
        <v>963</v>
      </c>
      <c r="C947">
        <v>36.443055555555503</v>
      </c>
      <c r="D947">
        <v>7.1738511718153504</v>
      </c>
      <c r="E947">
        <v>26.238999999999901</v>
      </c>
      <c r="G947">
        <v>525</v>
      </c>
      <c r="H947" t="s">
        <v>963</v>
      </c>
      <c r="I947">
        <v>80</v>
      </c>
      <c r="J947">
        <v>98.6507304</v>
      </c>
      <c r="K947">
        <v>72.462150129999998</v>
      </c>
      <c r="L947">
        <v>40.682967089999998</v>
      </c>
      <c r="M947">
        <v>541.8828737</v>
      </c>
      <c r="O947">
        <v>408</v>
      </c>
      <c r="P947" t="s">
        <v>965</v>
      </c>
      <c r="Q947">
        <v>80.050347220000006</v>
      </c>
      <c r="R947">
        <v>13.688362590000001</v>
      </c>
      <c r="S947">
        <v>49.289902589999997</v>
      </c>
    </row>
    <row r="948" spans="1:19" x14ac:dyDescent="0.2">
      <c r="A948">
        <v>0</v>
      </c>
      <c r="B948" t="s">
        <v>964</v>
      </c>
      <c r="C948">
        <v>39.963888888888803</v>
      </c>
      <c r="D948">
        <v>8.8981245099142399</v>
      </c>
      <c r="E948">
        <v>28.773999999999901</v>
      </c>
      <c r="G948">
        <v>481</v>
      </c>
      <c r="H948" t="s">
        <v>964</v>
      </c>
      <c r="I948">
        <v>80</v>
      </c>
      <c r="J948">
        <v>98.763324240000003</v>
      </c>
      <c r="K948">
        <v>79.532897840000004</v>
      </c>
      <c r="L948">
        <v>49.065834979999998</v>
      </c>
      <c r="M948">
        <v>687.53888540000003</v>
      </c>
      <c r="O948">
        <v>414</v>
      </c>
      <c r="P948" t="s">
        <v>966</v>
      </c>
      <c r="Q948">
        <v>80.017094020000002</v>
      </c>
      <c r="R948">
        <v>14.03289859</v>
      </c>
      <c r="S948">
        <v>49.130158860000002</v>
      </c>
    </row>
    <row r="949" spans="1:19" x14ac:dyDescent="0.2">
      <c r="A949">
        <v>0</v>
      </c>
      <c r="B949" t="s">
        <v>965</v>
      </c>
      <c r="C949">
        <v>38.349999999999902</v>
      </c>
      <c r="D949">
        <v>8.0424520604486407</v>
      </c>
      <c r="E949">
        <v>27.611999999999998</v>
      </c>
      <c r="G949">
        <v>502</v>
      </c>
      <c r="H949" t="s">
        <v>965</v>
      </c>
      <c r="I949">
        <v>80</v>
      </c>
      <c r="J949">
        <v>98.709570249999999</v>
      </c>
      <c r="K949">
        <v>76.181388080000005</v>
      </c>
      <c r="L949">
        <v>44.993202439999997</v>
      </c>
      <c r="M949">
        <v>615.85747590000005</v>
      </c>
      <c r="O949">
        <v>478</v>
      </c>
      <c r="P949" t="s">
        <v>967</v>
      </c>
      <c r="Q949">
        <v>80.033950619999999</v>
      </c>
      <c r="R949">
        <v>10.583608849999999</v>
      </c>
      <c r="S949">
        <v>47.689609849999997</v>
      </c>
    </row>
    <row r="950" spans="1:19" x14ac:dyDescent="0.2">
      <c r="A950">
        <v>0</v>
      </c>
      <c r="B950" t="s">
        <v>966</v>
      </c>
      <c r="C950">
        <v>38.8958333333333</v>
      </c>
      <c r="D950">
        <v>8.4828585827866192</v>
      </c>
      <c r="E950">
        <v>28.004999999999999</v>
      </c>
      <c r="G950">
        <v>496</v>
      </c>
      <c r="H950" t="s">
        <v>966</v>
      </c>
      <c r="I950">
        <v>80</v>
      </c>
      <c r="J950">
        <v>98.724925549999995</v>
      </c>
      <c r="K950">
        <v>78.439468000000005</v>
      </c>
      <c r="L950">
        <v>47.707424889999999</v>
      </c>
      <c r="M950">
        <v>663.48211379999998</v>
      </c>
      <c r="O950">
        <v>354</v>
      </c>
      <c r="P950" t="s">
        <v>968</v>
      </c>
      <c r="Q950">
        <v>80.067129629999997</v>
      </c>
      <c r="R950">
        <v>13.90356914</v>
      </c>
      <c r="S950">
        <v>50.364993679999998</v>
      </c>
    </row>
    <row r="951" spans="1:19" x14ac:dyDescent="0.2">
      <c r="A951">
        <v>0</v>
      </c>
      <c r="B951" t="s">
        <v>967</v>
      </c>
      <c r="C951">
        <v>34.552777777777699</v>
      </c>
      <c r="D951">
        <v>6.2354613731789001</v>
      </c>
      <c r="E951">
        <v>24.877999999999901</v>
      </c>
      <c r="G951">
        <v>547</v>
      </c>
      <c r="H951" t="s">
        <v>967</v>
      </c>
      <c r="I951">
        <v>80</v>
      </c>
      <c r="J951">
        <v>98.594481619999996</v>
      </c>
      <c r="K951">
        <v>67.832577189999995</v>
      </c>
      <c r="L951">
        <v>35.630270930000002</v>
      </c>
      <c r="M951">
        <v>457.81898969999997</v>
      </c>
      <c r="O951">
        <v>432</v>
      </c>
      <c r="P951" t="s">
        <v>969</v>
      </c>
      <c r="Q951">
        <v>80.049603169999997</v>
      </c>
      <c r="R951">
        <v>14.475394700000001</v>
      </c>
      <c r="S951">
        <v>48.747422739999998</v>
      </c>
    </row>
    <row r="952" spans="1:19" x14ac:dyDescent="0.2">
      <c r="A952">
        <v>0</v>
      </c>
      <c r="B952" t="s">
        <v>968</v>
      </c>
      <c r="C952">
        <v>40.558333333333302</v>
      </c>
      <c r="D952">
        <v>9.4782997040122599</v>
      </c>
      <c r="E952">
        <v>29.201999999999899</v>
      </c>
      <c r="G952">
        <v>475</v>
      </c>
      <c r="H952" t="s">
        <v>968</v>
      </c>
      <c r="I952">
        <v>80</v>
      </c>
      <c r="J952">
        <v>98.778687899999994</v>
      </c>
      <c r="K952">
        <v>81.985526969999995</v>
      </c>
      <c r="L952">
        <v>52.14678275</v>
      </c>
      <c r="M952">
        <v>742.90006170000004</v>
      </c>
      <c r="O952">
        <v>379</v>
      </c>
      <c r="P952" t="s">
        <v>970</v>
      </c>
      <c r="Q952">
        <v>80.005642359999996</v>
      </c>
      <c r="R952">
        <v>14.128463139999999</v>
      </c>
      <c r="S952">
        <v>49.895467969999999</v>
      </c>
    </row>
    <row r="953" spans="1:19" x14ac:dyDescent="0.2">
      <c r="A953">
        <v>0</v>
      </c>
      <c r="B953" t="s">
        <v>969</v>
      </c>
      <c r="C953">
        <v>37.749999999999901</v>
      </c>
      <c r="D953">
        <v>7.6855639934081799</v>
      </c>
      <c r="E953">
        <v>27.1799999999999</v>
      </c>
      <c r="G953">
        <v>510</v>
      </c>
      <c r="H953" t="s">
        <v>969</v>
      </c>
      <c r="I953">
        <v>80</v>
      </c>
      <c r="J953">
        <v>98.689100240000002</v>
      </c>
      <c r="K953">
        <v>74.563041940000005</v>
      </c>
      <c r="L953">
        <v>43.092957990000002</v>
      </c>
      <c r="M953">
        <v>582.98871320000001</v>
      </c>
      <c r="O953">
        <v>395</v>
      </c>
      <c r="P953" t="s">
        <v>971</v>
      </c>
      <c r="Q953">
        <v>80.040983609999998</v>
      </c>
      <c r="R953">
        <v>13.367442260000001</v>
      </c>
      <c r="S953">
        <v>49.406551589999999</v>
      </c>
    </row>
    <row r="954" spans="1:19" x14ac:dyDescent="0.2">
      <c r="A954">
        <v>0</v>
      </c>
      <c r="B954" t="s">
        <v>970</v>
      </c>
      <c r="C954">
        <v>39.711111111111101</v>
      </c>
      <c r="D954">
        <v>8.8481637619441997</v>
      </c>
      <c r="E954">
        <v>28.591999999999899</v>
      </c>
      <c r="G954">
        <v>486</v>
      </c>
      <c r="H954" t="s">
        <v>970</v>
      </c>
      <c r="I954">
        <v>80</v>
      </c>
      <c r="J954">
        <v>98.750523020000003</v>
      </c>
      <c r="K954">
        <v>79.55178368</v>
      </c>
      <c r="L954">
        <v>49.082777329999999</v>
      </c>
      <c r="M954">
        <v>687.86524650000001</v>
      </c>
      <c r="O954">
        <v>423</v>
      </c>
      <c r="P954" t="s">
        <v>972</v>
      </c>
      <c r="Q954">
        <v>80.294726929999996</v>
      </c>
      <c r="R954">
        <v>12.37460139</v>
      </c>
      <c r="S954">
        <v>49.047539190000002</v>
      </c>
    </row>
    <row r="955" spans="1:19" x14ac:dyDescent="0.2">
      <c r="A955">
        <v>0</v>
      </c>
      <c r="B955" t="s">
        <v>971</v>
      </c>
      <c r="C955">
        <v>39.5972222222222</v>
      </c>
      <c r="D955">
        <v>8.59669654878393</v>
      </c>
      <c r="E955">
        <v>28.51</v>
      </c>
      <c r="G955">
        <v>487</v>
      </c>
      <c r="H955" t="s">
        <v>971</v>
      </c>
      <c r="I955">
        <v>80</v>
      </c>
      <c r="J955">
        <v>98.747962970000003</v>
      </c>
      <c r="K955">
        <v>78.243194450000004</v>
      </c>
      <c r="L955">
        <v>47.480050609999999</v>
      </c>
      <c r="M955">
        <v>659.41944260000002</v>
      </c>
      <c r="O955">
        <v>466</v>
      </c>
      <c r="P955" t="s">
        <v>973</v>
      </c>
      <c r="Q955">
        <v>80.080610019999995</v>
      </c>
      <c r="R955">
        <v>9.8917378770000006</v>
      </c>
      <c r="S955">
        <v>46.859851460000002</v>
      </c>
    </row>
    <row r="956" spans="1:19" x14ac:dyDescent="0.2">
      <c r="A956">
        <v>0</v>
      </c>
      <c r="B956" t="s">
        <v>972</v>
      </c>
      <c r="C956">
        <v>37.698611111111099</v>
      </c>
      <c r="D956">
        <v>7.48364833577482</v>
      </c>
      <c r="E956">
        <v>27.142999999999901</v>
      </c>
      <c r="G956">
        <v>510</v>
      </c>
      <c r="H956" t="s">
        <v>972</v>
      </c>
      <c r="I956">
        <v>80</v>
      </c>
      <c r="J956">
        <v>98.689100240000002</v>
      </c>
      <c r="K956">
        <v>73.557314469999994</v>
      </c>
      <c r="L956">
        <v>41.93829796</v>
      </c>
      <c r="M956">
        <v>563.18637039999999</v>
      </c>
      <c r="O956">
        <v>373</v>
      </c>
      <c r="P956" t="s">
        <v>974</v>
      </c>
      <c r="Q956">
        <v>80.044238680000007</v>
      </c>
      <c r="R956">
        <v>6.2551585950000002</v>
      </c>
      <c r="S956">
        <v>49.739816140000002</v>
      </c>
    </row>
    <row r="957" spans="1:19" x14ac:dyDescent="0.2">
      <c r="A957">
        <v>0</v>
      </c>
      <c r="B957" t="s">
        <v>973</v>
      </c>
      <c r="C957">
        <v>32.849999999999902</v>
      </c>
      <c r="D957">
        <v>5.8333830666128801</v>
      </c>
      <c r="E957">
        <v>23.651999999999902</v>
      </c>
      <c r="G957">
        <v>569</v>
      </c>
      <c r="H957" t="s">
        <v>973</v>
      </c>
      <c r="I957">
        <v>80</v>
      </c>
      <c r="J957">
        <v>98.538264909999995</v>
      </c>
      <c r="K957">
        <v>66.615203410000007</v>
      </c>
      <c r="L957">
        <v>34.3432593</v>
      </c>
      <c r="M957">
        <v>436.95040230000001</v>
      </c>
      <c r="O957">
        <v>460</v>
      </c>
      <c r="P957" t="s">
        <v>975</v>
      </c>
      <c r="Q957">
        <v>80.032051280000005</v>
      </c>
      <c r="R957">
        <v>12.810369789999999</v>
      </c>
      <c r="S957">
        <v>47.746394860000002</v>
      </c>
    </row>
    <row r="958" spans="1:19" x14ac:dyDescent="0.2">
      <c r="A958">
        <v>0</v>
      </c>
      <c r="B958" t="s">
        <v>974</v>
      </c>
      <c r="C958">
        <v>41.7022792022792</v>
      </c>
      <c r="D958">
        <v>3.9743534678327599</v>
      </c>
      <c r="E958">
        <v>30.025641025641001</v>
      </c>
      <c r="G958">
        <v>462</v>
      </c>
      <c r="H958" t="s">
        <v>974</v>
      </c>
      <c r="I958">
        <v>80</v>
      </c>
      <c r="J958">
        <v>38.53667377</v>
      </c>
      <c r="K958">
        <v>123.4593374</v>
      </c>
      <c r="L958">
        <v>46.133031219999999</v>
      </c>
      <c r="M958">
        <v>821.40115400000002</v>
      </c>
      <c r="O958">
        <v>468</v>
      </c>
      <c r="P958" t="s">
        <v>976</v>
      </c>
      <c r="Q958">
        <v>80.154835390000002</v>
      </c>
      <c r="R958">
        <v>10.575348699999999</v>
      </c>
      <c r="S958">
        <v>47.741450239999999</v>
      </c>
    </row>
    <row r="959" spans="1:19" x14ac:dyDescent="0.2">
      <c r="A959">
        <v>0</v>
      </c>
      <c r="B959" t="s">
        <v>975</v>
      </c>
      <c r="C959">
        <v>37.251984126984098</v>
      </c>
      <c r="D959">
        <v>7.2762356763958396</v>
      </c>
      <c r="E959">
        <v>26.821428571428498</v>
      </c>
      <c r="G959">
        <v>514</v>
      </c>
      <c r="H959" t="s">
        <v>975</v>
      </c>
      <c r="I959">
        <v>80</v>
      </c>
      <c r="J959">
        <v>96.705289480000005</v>
      </c>
      <c r="K959">
        <v>73.931340930000005</v>
      </c>
      <c r="L959">
        <v>41.514257739999998</v>
      </c>
      <c r="M959">
        <v>559.03427139999997</v>
      </c>
      <c r="O959">
        <v>387</v>
      </c>
      <c r="P959" t="s">
        <v>977</v>
      </c>
      <c r="Q959">
        <v>80.018670310000005</v>
      </c>
      <c r="R959">
        <v>13.56541142</v>
      </c>
      <c r="S959">
        <v>49.37828313</v>
      </c>
    </row>
    <row r="960" spans="1:19" x14ac:dyDescent="0.2">
      <c r="A960">
        <v>0</v>
      </c>
      <c r="B960" t="s">
        <v>976</v>
      </c>
      <c r="C960">
        <v>33.572222222222202</v>
      </c>
      <c r="D960">
        <v>5.8293052793485201</v>
      </c>
      <c r="E960">
        <v>24.171999999999901</v>
      </c>
      <c r="G960">
        <v>559</v>
      </c>
      <c r="H960" t="s">
        <v>976</v>
      </c>
      <c r="I960">
        <v>80</v>
      </c>
      <c r="J960">
        <v>98.563813980000006</v>
      </c>
      <c r="K960">
        <v>65.880765870000005</v>
      </c>
      <c r="L960">
        <v>33.598869139999998</v>
      </c>
      <c r="M960">
        <v>424.9058569</v>
      </c>
      <c r="O960">
        <v>513</v>
      </c>
      <c r="P960" t="s">
        <v>978</v>
      </c>
      <c r="Q960">
        <v>80.05842912</v>
      </c>
      <c r="R960">
        <v>10.746337499999999</v>
      </c>
      <c r="S960">
        <v>46.346794629999998</v>
      </c>
    </row>
    <row r="961" spans="1:19" x14ac:dyDescent="0.2">
      <c r="A961">
        <v>0</v>
      </c>
      <c r="B961" t="s">
        <v>977</v>
      </c>
      <c r="C961">
        <v>39.563492063491999</v>
      </c>
      <c r="D961">
        <v>8.7774606484788293</v>
      </c>
      <c r="E961">
        <v>28.485714285714199</v>
      </c>
      <c r="G961">
        <v>487</v>
      </c>
      <c r="H961" t="s">
        <v>977</v>
      </c>
      <c r="I961">
        <v>80</v>
      </c>
      <c r="J961">
        <v>96.773003709999998</v>
      </c>
      <c r="K961">
        <v>80.302689020000003</v>
      </c>
      <c r="L961">
        <v>49.01220928</v>
      </c>
      <c r="M961">
        <v>690.40032110000004</v>
      </c>
      <c r="O961">
        <v>407</v>
      </c>
      <c r="P961" t="s">
        <v>979</v>
      </c>
      <c r="Q961">
        <v>80.045698920000007</v>
      </c>
      <c r="R961">
        <v>13.483525419999999</v>
      </c>
      <c r="S961">
        <v>49.046918050000002</v>
      </c>
    </row>
    <row r="962" spans="1:19" x14ac:dyDescent="0.2">
      <c r="A962">
        <v>0</v>
      </c>
      <c r="B962" t="s">
        <v>978</v>
      </c>
      <c r="C962">
        <v>33.048469387754999</v>
      </c>
      <c r="D962">
        <v>5.6512468763265202</v>
      </c>
      <c r="E962">
        <v>23.794897959183601</v>
      </c>
      <c r="G962">
        <v>565</v>
      </c>
      <c r="H962" t="s">
        <v>978</v>
      </c>
      <c r="I962">
        <v>80</v>
      </c>
      <c r="J962">
        <v>96.577514070000007</v>
      </c>
      <c r="K962">
        <v>66.486014749999995</v>
      </c>
      <c r="L962">
        <v>33.529455970000001</v>
      </c>
      <c r="M962">
        <v>426.14552140000001</v>
      </c>
      <c r="O962">
        <v>499</v>
      </c>
      <c r="P962" t="s">
        <v>980</v>
      </c>
      <c r="Q962">
        <v>80.050505049999998</v>
      </c>
      <c r="R962">
        <v>10.405172589999999</v>
      </c>
      <c r="S962">
        <v>46.867132259999998</v>
      </c>
    </row>
    <row r="963" spans="1:19" x14ac:dyDescent="0.2">
      <c r="A963">
        <v>0</v>
      </c>
      <c r="B963" t="s">
        <v>979</v>
      </c>
      <c r="C963">
        <v>37.981944444444402</v>
      </c>
      <c r="D963">
        <v>8.2440692667798992</v>
      </c>
      <c r="E963">
        <v>27.346999999999898</v>
      </c>
      <c r="G963">
        <v>505</v>
      </c>
      <c r="H963" t="s">
        <v>979</v>
      </c>
      <c r="I963">
        <v>80</v>
      </c>
      <c r="J963">
        <v>98.701893499999997</v>
      </c>
      <c r="K963">
        <v>77.517732510000002</v>
      </c>
      <c r="L963">
        <v>46.581930900000003</v>
      </c>
      <c r="M963">
        <v>643.67178249999995</v>
      </c>
      <c r="O963">
        <v>438</v>
      </c>
      <c r="P963" t="s">
        <v>981</v>
      </c>
      <c r="Q963">
        <v>80.081511840000005</v>
      </c>
      <c r="R963">
        <v>12.49647978</v>
      </c>
      <c r="S963">
        <v>48.75339804</v>
      </c>
    </row>
    <row r="964" spans="1:19" x14ac:dyDescent="0.2">
      <c r="A964">
        <v>0</v>
      </c>
      <c r="B964" t="s">
        <v>980</v>
      </c>
      <c r="C964">
        <v>32.765277777777698</v>
      </c>
      <c r="D964">
        <v>5.6228280291821502</v>
      </c>
      <c r="E964">
        <v>23.590999999999902</v>
      </c>
      <c r="G964">
        <v>569</v>
      </c>
      <c r="H964" t="s">
        <v>980</v>
      </c>
      <c r="I964">
        <v>80</v>
      </c>
      <c r="J964">
        <v>98.538264909999995</v>
      </c>
      <c r="K964">
        <v>65.135591910000002</v>
      </c>
      <c r="L964">
        <v>32.834584149999998</v>
      </c>
      <c r="M964">
        <v>412.67542730000002</v>
      </c>
      <c r="O964">
        <v>460</v>
      </c>
      <c r="P964" t="s">
        <v>982</v>
      </c>
      <c r="Q964">
        <v>80.040404039999999</v>
      </c>
      <c r="R964">
        <v>11.19363978</v>
      </c>
      <c r="S964">
        <v>48.10112084</v>
      </c>
    </row>
    <row r="965" spans="1:19" x14ac:dyDescent="0.2">
      <c r="A965">
        <v>0</v>
      </c>
      <c r="B965" t="s">
        <v>981</v>
      </c>
      <c r="C965">
        <v>37.299999999999997</v>
      </c>
      <c r="D965">
        <v>7.2304995851467204</v>
      </c>
      <c r="E965">
        <v>26.856000000000002</v>
      </c>
      <c r="G965">
        <v>514</v>
      </c>
      <c r="H965" t="s">
        <v>981</v>
      </c>
      <c r="I965">
        <v>80</v>
      </c>
      <c r="J965">
        <v>98.678866819999996</v>
      </c>
      <c r="K965">
        <v>72.183271430000005</v>
      </c>
      <c r="L965">
        <v>40.381937919999999</v>
      </c>
      <c r="M965">
        <v>536.74471610000001</v>
      </c>
      <c r="O965">
        <v>427</v>
      </c>
      <c r="P965" t="s">
        <v>983</v>
      </c>
      <c r="Q965">
        <v>80.039162110000007</v>
      </c>
      <c r="R965">
        <v>12.74889243</v>
      </c>
      <c r="S965">
        <v>48.983004399999999</v>
      </c>
    </row>
    <row r="966" spans="1:19" x14ac:dyDescent="0.2">
      <c r="A966">
        <v>0</v>
      </c>
      <c r="B966" t="s">
        <v>982</v>
      </c>
      <c r="C966">
        <v>35.799999999999997</v>
      </c>
      <c r="D966">
        <v>6.9678325941764001</v>
      </c>
      <c r="E966">
        <v>25.776</v>
      </c>
      <c r="G966">
        <v>533</v>
      </c>
      <c r="H966" t="s">
        <v>982</v>
      </c>
      <c r="I966">
        <v>80</v>
      </c>
      <c r="J966">
        <v>98.630272579999996</v>
      </c>
      <c r="K966">
        <v>71.856368110000005</v>
      </c>
      <c r="L966">
        <v>39.997296720000001</v>
      </c>
      <c r="M966">
        <v>530.31937570000002</v>
      </c>
      <c r="O966">
        <v>461</v>
      </c>
      <c r="P966" t="s">
        <v>984</v>
      </c>
      <c r="Q966">
        <v>80.035590279999994</v>
      </c>
      <c r="R966">
        <v>13.098438359999999</v>
      </c>
      <c r="S966">
        <v>48.07871858</v>
      </c>
    </row>
    <row r="967" spans="1:19" x14ac:dyDescent="0.2">
      <c r="A967">
        <v>0</v>
      </c>
      <c r="B967" t="s">
        <v>983</v>
      </c>
      <c r="C967">
        <v>36.355218855218801</v>
      </c>
      <c r="D967">
        <v>7.1915320552697599</v>
      </c>
      <c r="E967">
        <v>26.175757575757501</v>
      </c>
      <c r="G967">
        <v>525</v>
      </c>
      <c r="H967" t="s">
        <v>983</v>
      </c>
      <c r="I967">
        <v>80</v>
      </c>
      <c r="J967">
        <v>97.664223089999993</v>
      </c>
      <c r="K967">
        <v>73.30266623</v>
      </c>
      <c r="L967">
        <v>41.215912940000003</v>
      </c>
      <c r="M967">
        <v>552.44098359999998</v>
      </c>
      <c r="O967">
        <v>410</v>
      </c>
      <c r="P967" t="s">
        <v>985</v>
      </c>
      <c r="Q967">
        <v>80.018214939999993</v>
      </c>
      <c r="R967">
        <v>13.323039380000001</v>
      </c>
      <c r="S967">
        <v>49.121240280000002</v>
      </c>
    </row>
    <row r="968" spans="1:19" x14ac:dyDescent="0.2">
      <c r="A968">
        <v>0</v>
      </c>
      <c r="B968" t="s">
        <v>984</v>
      </c>
      <c r="C968">
        <v>36.237499999999898</v>
      </c>
      <c r="D968">
        <v>7.1912069004301102</v>
      </c>
      <c r="E968">
        <v>26.090999999999902</v>
      </c>
      <c r="G968">
        <v>527</v>
      </c>
      <c r="H968" t="s">
        <v>984</v>
      </c>
      <c r="I968">
        <v>80</v>
      </c>
      <c r="J968">
        <v>98.645615550000002</v>
      </c>
      <c r="K968">
        <v>72.602411979999999</v>
      </c>
      <c r="L968">
        <v>40.838498530000003</v>
      </c>
      <c r="M968">
        <v>544.52776519999998</v>
      </c>
      <c r="O968">
        <v>380</v>
      </c>
      <c r="P968" t="s">
        <v>986</v>
      </c>
      <c r="Q968">
        <v>80.035919539999995</v>
      </c>
      <c r="R968">
        <v>12.925564769999999</v>
      </c>
      <c r="S968">
        <v>49.684439410000003</v>
      </c>
    </row>
    <row r="969" spans="1:19" x14ac:dyDescent="0.2">
      <c r="A969">
        <v>0</v>
      </c>
      <c r="B969" t="s">
        <v>985</v>
      </c>
      <c r="C969">
        <v>39.331944444444403</v>
      </c>
      <c r="D969">
        <v>8.8924374418130796</v>
      </c>
      <c r="E969">
        <v>28.318999999999999</v>
      </c>
      <c r="G969">
        <v>490</v>
      </c>
      <c r="H969" t="s">
        <v>985</v>
      </c>
      <c r="I969">
        <v>80</v>
      </c>
      <c r="J969">
        <v>98.740283239999997</v>
      </c>
      <c r="K969">
        <v>79.914176400000002</v>
      </c>
      <c r="L969">
        <v>49.525846350000002</v>
      </c>
      <c r="M969">
        <v>695.79504450000002</v>
      </c>
      <c r="O969">
        <v>442</v>
      </c>
      <c r="P969" t="s">
        <v>987</v>
      </c>
      <c r="Q969">
        <v>80.030054640000003</v>
      </c>
      <c r="R969">
        <v>12.778018619999999</v>
      </c>
      <c r="S969">
        <v>48.477189410000001</v>
      </c>
    </row>
    <row r="970" spans="1:19" x14ac:dyDescent="0.2">
      <c r="A970">
        <v>0</v>
      </c>
      <c r="B970" t="s">
        <v>986</v>
      </c>
      <c r="C970">
        <v>39.6180555555555</v>
      </c>
      <c r="D970">
        <v>8.6976272813639692</v>
      </c>
      <c r="E970">
        <v>28.524999999999899</v>
      </c>
      <c r="G970">
        <v>487</v>
      </c>
      <c r="H970" t="s">
        <v>986</v>
      </c>
      <c r="I970">
        <v>80</v>
      </c>
      <c r="J970">
        <v>98.747962970000003</v>
      </c>
      <c r="K970">
        <v>78.624782659999994</v>
      </c>
      <c r="L970">
        <v>47.944295650000001</v>
      </c>
      <c r="M970">
        <v>667.63393910000002</v>
      </c>
      <c r="O970">
        <v>372</v>
      </c>
      <c r="P970" t="s">
        <v>988</v>
      </c>
      <c r="Q970">
        <v>80.001225489999996</v>
      </c>
      <c r="R970">
        <v>15.36797771</v>
      </c>
      <c r="S970">
        <v>49.930578920000002</v>
      </c>
    </row>
    <row r="971" spans="1:19" x14ac:dyDescent="0.2">
      <c r="A971">
        <v>0</v>
      </c>
      <c r="B971" t="s">
        <v>987</v>
      </c>
      <c r="C971">
        <v>35.8611111111111</v>
      </c>
      <c r="D971">
        <v>7.2303487886993496</v>
      </c>
      <c r="E971">
        <v>25.819999999999901</v>
      </c>
      <c r="G971">
        <v>532</v>
      </c>
      <c r="H971" t="s">
        <v>987</v>
      </c>
      <c r="I971">
        <v>80</v>
      </c>
      <c r="J971">
        <v>98.632829580000006</v>
      </c>
      <c r="K971">
        <v>73.499054470000004</v>
      </c>
      <c r="L971">
        <v>41.848016469999997</v>
      </c>
      <c r="M971">
        <v>561.73149530000001</v>
      </c>
      <c r="O971">
        <v>421</v>
      </c>
      <c r="P971" t="s">
        <v>989</v>
      </c>
      <c r="Q971">
        <v>80.019581059999993</v>
      </c>
      <c r="R971">
        <v>12.68122872</v>
      </c>
      <c r="S971">
        <v>48.82720123</v>
      </c>
    </row>
    <row r="972" spans="1:19" x14ac:dyDescent="0.2">
      <c r="A972">
        <v>0</v>
      </c>
      <c r="B972" t="s">
        <v>988</v>
      </c>
      <c r="C972">
        <v>41.404166666666598</v>
      </c>
      <c r="D972">
        <v>9.6893888121940996</v>
      </c>
      <c r="E972">
        <v>29.8109999999999</v>
      </c>
      <c r="G972">
        <v>465</v>
      </c>
      <c r="H972" t="s">
        <v>988</v>
      </c>
      <c r="I972">
        <v>80</v>
      </c>
      <c r="J972">
        <v>98.804299319999998</v>
      </c>
      <c r="K972">
        <v>82.580758669999994</v>
      </c>
      <c r="L972">
        <v>52.920441750000002</v>
      </c>
      <c r="M972">
        <v>756.89843410000003</v>
      </c>
      <c r="O972">
        <v>417</v>
      </c>
      <c r="P972" t="s">
        <v>990</v>
      </c>
      <c r="Q972">
        <v>80.032567049999997</v>
      </c>
      <c r="R972">
        <v>12.20293682</v>
      </c>
      <c r="S972">
        <v>49.087210759999998</v>
      </c>
    </row>
    <row r="973" spans="1:19" x14ac:dyDescent="0.2">
      <c r="A973">
        <v>0</v>
      </c>
      <c r="B973" t="s">
        <v>989</v>
      </c>
      <c r="C973">
        <v>37.526388888888803</v>
      </c>
      <c r="D973">
        <v>7.5345531323372699</v>
      </c>
      <c r="E973">
        <v>27.018999999999899</v>
      </c>
      <c r="G973">
        <v>512</v>
      </c>
      <c r="H973" t="s">
        <v>989</v>
      </c>
      <c r="I973">
        <v>80</v>
      </c>
      <c r="J973">
        <v>98.683983389999995</v>
      </c>
      <c r="K973">
        <v>73.965465030000004</v>
      </c>
      <c r="L973">
        <v>42.402800149999997</v>
      </c>
      <c r="M973">
        <v>571.14299600000004</v>
      </c>
      <c r="O973">
        <v>380</v>
      </c>
      <c r="P973" t="s">
        <v>991</v>
      </c>
      <c r="Q973">
        <v>80.060763890000004</v>
      </c>
      <c r="R973">
        <v>14.101547679999999</v>
      </c>
      <c r="S973">
        <v>49.70590404</v>
      </c>
    </row>
    <row r="974" spans="1:19" x14ac:dyDescent="0.2">
      <c r="A974">
        <v>0</v>
      </c>
      <c r="B974" t="s">
        <v>990</v>
      </c>
      <c r="C974">
        <v>35.6527777777777</v>
      </c>
      <c r="D974">
        <v>6.9976023261618199</v>
      </c>
      <c r="E974">
        <v>25.67</v>
      </c>
      <c r="G974">
        <v>534</v>
      </c>
      <c r="H974" t="s">
        <v>990</v>
      </c>
      <c r="I974">
        <v>80</v>
      </c>
      <c r="J974">
        <v>98.627715660000007</v>
      </c>
      <c r="K974">
        <v>71.955124999999995</v>
      </c>
      <c r="L974">
        <v>40.106274300000003</v>
      </c>
      <c r="M974">
        <v>532.1622595</v>
      </c>
      <c r="O974">
        <v>401</v>
      </c>
      <c r="P974" t="s">
        <v>992</v>
      </c>
      <c r="Q974">
        <v>80.061403510000005</v>
      </c>
      <c r="R974">
        <v>12.644334239999999</v>
      </c>
      <c r="S974">
        <v>49.226818399999999</v>
      </c>
    </row>
    <row r="975" spans="1:19" x14ac:dyDescent="0.2">
      <c r="A975">
        <v>0</v>
      </c>
      <c r="B975" t="s">
        <v>991</v>
      </c>
      <c r="C975">
        <v>39.799999999999898</v>
      </c>
      <c r="D975">
        <v>8.7790424403799108</v>
      </c>
      <c r="E975">
        <v>28.655999999999999</v>
      </c>
      <c r="G975">
        <v>485</v>
      </c>
      <c r="H975" t="s">
        <v>991</v>
      </c>
      <c r="I975">
        <v>80</v>
      </c>
      <c r="J975">
        <v>98.753083129999993</v>
      </c>
      <c r="K975">
        <v>79.356184909999996</v>
      </c>
      <c r="L975">
        <v>48.842974730000002</v>
      </c>
      <c r="M975">
        <v>683.58729730000005</v>
      </c>
      <c r="O975">
        <v>406</v>
      </c>
      <c r="P975" t="s">
        <v>993</v>
      </c>
      <c r="Q975">
        <v>80.043010749999993</v>
      </c>
      <c r="R975">
        <v>13.147094299999999</v>
      </c>
      <c r="S975">
        <v>49.268073469999997</v>
      </c>
    </row>
    <row r="976" spans="1:19" x14ac:dyDescent="0.2">
      <c r="A976">
        <v>0</v>
      </c>
      <c r="B976" t="s">
        <v>992</v>
      </c>
      <c r="C976">
        <v>37.640277777777698</v>
      </c>
      <c r="D976">
        <v>8.2375834487465696</v>
      </c>
      <c r="E976">
        <v>27.1009999999999</v>
      </c>
      <c r="G976">
        <v>511</v>
      </c>
      <c r="H976" t="s">
        <v>992</v>
      </c>
      <c r="I976">
        <v>80</v>
      </c>
      <c r="J976">
        <v>98.686541779999999</v>
      </c>
      <c r="K976">
        <v>77.430418110000005</v>
      </c>
      <c r="L976">
        <v>46.469823249999997</v>
      </c>
      <c r="M976">
        <v>641.72860419999995</v>
      </c>
      <c r="O976">
        <v>396</v>
      </c>
      <c r="P976" t="s">
        <v>994</v>
      </c>
      <c r="Q976">
        <v>80.040404039999999</v>
      </c>
      <c r="R976">
        <v>12.20037475</v>
      </c>
      <c r="S976">
        <v>49.479852630000003</v>
      </c>
    </row>
    <row r="977" spans="1:19" x14ac:dyDescent="0.2">
      <c r="A977">
        <v>0</v>
      </c>
      <c r="B977" t="s">
        <v>993</v>
      </c>
      <c r="C977">
        <v>37.384722222222202</v>
      </c>
      <c r="D977">
        <v>7.62499016005615</v>
      </c>
      <c r="E977">
        <v>26.917000000000002</v>
      </c>
      <c r="G977">
        <v>513</v>
      </c>
      <c r="H977" t="s">
        <v>993</v>
      </c>
      <c r="I977">
        <v>80</v>
      </c>
      <c r="J977">
        <v>98.681425070000003</v>
      </c>
      <c r="K977">
        <v>74.434081269999993</v>
      </c>
      <c r="L977">
        <v>42.940684050000002</v>
      </c>
      <c r="M977">
        <v>580.38115430000005</v>
      </c>
      <c r="O977">
        <v>484</v>
      </c>
      <c r="P977" t="s">
        <v>995</v>
      </c>
      <c r="Q977">
        <v>80.144444440000001</v>
      </c>
      <c r="R977">
        <v>10.02346064</v>
      </c>
      <c r="S977">
        <v>47.33251353</v>
      </c>
    </row>
    <row r="978" spans="1:19" x14ac:dyDescent="0.2">
      <c r="A978">
        <v>0</v>
      </c>
      <c r="B978" t="s">
        <v>994</v>
      </c>
      <c r="C978">
        <v>38.8055555555555</v>
      </c>
      <c r="D978">
        <v>8.3861925622338198</v>
      </c>
      <c r="E978">
        <v>27.939999999999898</v>
      </c>
      <c r="G978">
        <v>497</v>
      </c>
      <c r="H978" t="s">
        <v>994</v>
      </c>
      <c r="I978">
        <v>80</v>
      </c>
      <c r="J978">
        <v>98.722366170000001</v>
      </c>
      <c r="K978">
        <v>77.980987139999996</v>
      </c>
      <c r="L978">
        <v>47.150129980000003</v>
      </c>
      <c r="M978">
        <v>653.6411435</v>
      </c>
      <c r="O978">
        <v>434</v>
      </c>
      <c r="P978" t="s">
        <v>996</v>
      </c>
      <c r="Q978">
        <v>80.005050510000004</v>
      </c>
      <c r="R978">
        <v>7.2096689060000001</v>
      </c>
      <c r="S978">
        <v>48.563731670000003</v>
      </c>
    </row>
    <row r="979" spans="1:19" x14ac:dyDescent="0.2">
      <c r="A979">
        <v>0</v>
      </c>
      <c r="B979" t="s">
        <v>995</v>
      </c>
      <c r="C979">
        <v>32.8472222222222</v>
      </c>
      <c r="D979">
        <v>5.8722759836643199</v>
      </c>
      <c r="E979">
        <v>23.65</v>
      </c>
      <c r="G979">
        <v>569</v>
      </c>
      <c r="H979" t="s">
        <v>995</v>
      </c>
      <c r="I979">
        <v>80</v>
      </c>
      <c r="J979">
        <v>98.538264909999995</v>
      </c>
      <c r="K979">
        <v>66.818013449999995</v>
      </c>
      <c r="L979">
        <v>34.552693779999998</v>
      </c>
      <c r="M979">
        <v>440.3435705</v>
      </c>
      <c r="O979">
        <v>496</v>
      </c>
      <c r="P979" t="s">
        <v>997</v>
      </c>
      <c r="Q979">
        <v>80.009259259999993</v>
      </c>
      <c r="R979">
        <v>8.4953863770000009</v>
      </c>
      <c r="S979">
        <v>47.31699321</v>
      </c>
    </row>
    <row r="980" spans="1:19" x14ac:dyDescent="0.2">
      <c r="A980">
        <v>0</v>
      </c>
      <c r="B980" t="s">
        <v>996</v>
      </c>
      <c r="C980">
        <v>36.976495726495699</v>
      </c>
      <c r="D980">
        <v>4.2372497950667896</v>
      </c>
      <c r="E980">
        <v>26.623076923076901</v>
      </c>
      <c r="G980">
        <v>517</v>
      </c>
      <c r="H980" t="s">
        <v>996</v>
      </c>
      <c r="I980">
        <v>80</v>
      </c>
      <c r="J980">
        <v>51.309020080000003</v>
      </c>
      <c r="K980">
        <v>101.7710936</v>
      </c>
      <c r="L980">
        <v>41.73808167</v>
      </c>
      <c r="M980">
        <v>668.9224074</v>
      </c>
      <c r="O980">
        <v>496</v>
      </c>
      <c r="P980" t="s">
        <v>998</v>
      </c>
      <c r="Q980">
        <v>80.041245790000005</v>
      </c>
      <c r="R980">
        <v>6.1829080410000001</v>
      </c>
      <c r="S980">
        <v>47.34397001</v>
      </c>
    </row>
    <row r="981" spans="1:19" x14ac:dyDescent="0.2">
      <c r="A981">
        <v>0</v>
      </c>
      <c r="B981" t="s">
        <v>997</v>
      </c>
      <c r="C981">
        <v>34.461567732115597</v>
      </c>
      <c r="D981">
        <v>4.3918640629113703</v>
      </c>
      <c r="E981">
        <v>24.812328767123201</v>
      </c>
      <c r="G981">
        <v>548</v>
      </c>
      <c r="H981" t="s">
        <v>997</v>
      </c>
      <c r="I981">
        <v>80</v>
      </c>
      <c r="J981">
        <v>71.9721057</v>
      </c>
      <c r="K981">
        <v>75.687657229999999</v>
      </c>
      <c r="L981">
        <v>32.382040809999999</v>
      </c>
      <c r="M981">
        <v>441.67151790000003</v>
      </c>
      <c r="O981">
        <v>408</v>
      </c>
      <c r="P981" t="s">
        <v>999</v>
      </c>
      <c r="Q981">
        <v>80.045751629999998</v>
      </c>
      <c r="R981">
        <v>3.499107414</v>
      </c>
      <c r="S981">
        <v>48.837663020000001</v>
      </c>
    </row>
    <row r="982" spans="1:19" x14ac:dyDescent="0.2">
      <c r="A982">
        <v>0</v>
      </c>
      <c r="B982" t="s">
        <v>998</v>
      </c>
      <c r="C982">
        <v>32.461873638344201</v>
      </c>
      <c r="D982">
        <v>2.7544227749613799</v>
      </c>
      <c r="E982">
        <v>23.372549019607799</v>
      </c>
      <c r="G982">
        <v>572</v>
      </c>
      <c r="H982" t="s">
        <v>998</v>
      </c>
      <c r="I982">
        <v>80</v>
      </c>
      <c r="J982">
        <v>50.250606750000003</v>
      </c>
      <c r="K982">
        <v>83.860531809999998</v>
      </c>
      <c r="L982">
        <v>27.755331309999999</v>
      </c>
      <c r="M982">
        <v>400.31187510000001</v>
      </c>
      <c r="O982">
        <v>512</v>
      </c>
      <c r="P982" t="s">
        <v>1000</v>
      </c>
      <c r="Q982">
        <v>80.047619049999994</v>
      </c>
      <c r="R982">
        <v>1.303376393</v>
      </c>
      <c r="S982">
        <v>46.905247129999999</v>
      </c>
    </row>
    <row r="983" spans="1:19" x14ac:dyDescent="0.2">
      <c r="A983">
        <v>0</v>
      </c>
      <c r="B983" t="s">
        <v>999</v>
      </c>
      <c r="C983">
        <v>41.481481481481403</v>
      </c>
      <c r="D983">
        <v>1.8640530054332101</v>
      </c>
      <c r="E983">
        <v>29.8666666666666</v>
      </c>
      <c r="G983">
        <v>464</v>
      </c>
      <c r="H983" t="s">
        <v>999</v>
      </c>
      <c r="I983">
        <v>80</v>
      </c>
      <c r="J983">
        <v>20.74944077</v>
      </c>
      <c r="K983">
        <v>147.73705889999999</v>
      </c>
      <c r="L983">
        <v>35.569288290000003</v>
      </c>
      <c r="M983">
        <v>698.37117309999996</v>
      </c>
      <c r="O983">
        <v>464</v>
      </c>
      <c r="P983" t="s">
        <v>1001</v>
      </c>
      <c r="Q983">
        <v>80.012152779999994</v>
      </c>
      <c r="R983">
        <v>3.1804928480000001</v>
      </c>
      <c r="S983">
        <v>47.654124789999997</v>
      </c>
    </row>
    <row r="984" spans="1:19" x14ac:dyDescent="0.2">
      <c r="A984">
        <v>0</v>
      </c>
      <c r="B984" t="s">
        <v>1000</v>
      </c>
      <c r="C984">
        <v>36.7013888888888</v>
      </c>
      <c r="D984">
        <v>0.54269128135171496</v>
      </c>
      <c r="E984">
        <v>26.424999999999901</v>
      </c>
      <c r="G984">
        <v>522</v>
      </c>
      <c r="H984" t="s">
        <v>1000</v>
      </c>
      <c r="I984">
        <v>80</v>
      </c>
      <c r="J984">
        <v>7.8926722539999998</v>
      </c>
      <c r="K984">
        <v>193.03948310000001</v>
      </c>
      <c r="L984">
        <v>23.099694830000001</v>
      </c>
      <c r="M984">
        <v>524.67204419999996</v>
      </c>
      <c r="O984">
        <v>476</v>
      </c>
      <c r="P984" t="s">
        <v>1002</v>
      </c>
      <c r="Q984">
        <v>80.033730160000005</v>
      </c>
      <c r="R984">
        <v>2.7657557349999999</v>
      </c>
      <c r="S984">
        <v>46.970842949999998</v>
      </c>
    </row>
    <row r="985" spans="1:19" x14ac:dyDescent="0.2">
      <c r="A985">
        <v>0</v>
      </c>
      <c r="B985" t="s">
        <v>1001</v>
      </c>
      <c r="C985">
        <v>36.7361111111111</v>
      </c>
      <c r="D985">
        <v>1.5007859345096399</v>
      </c>
      <c r="E985">
        <v>26.45</v>
      </c>
      <c r="G985">
        <v>522</v>
      </c>
      <c r="H985" t="s">
        <v>1001</v>
      </c>
      <c r="I985">
        <v>80</v>
      </c>
      <c r="J985">
        <v>19.73168063</v>
      </c>
      <c r="K985">
        <v>141.21847460000001</v>
      </c>
      <c r="L985">
        <v>30.905586580000001</v>
      </c>
      <c r="M985">
        <v>592.07009519999997</v>
      </c>
      <c r="O985">
        <v>447</v>
      </c>
      <c r="P985" t="s">
        <v>1003</v>
      </c>
      <c r="Q985">
        <v>80.081196579999997</v>
      </c>
      <c r="R985">
        <v>2.535241584</v>
      </c>
      <c r="S985">
        <v>47.939574980000003</v>
      </c>
    </row>
    <row r="986" spans="1:19" x14ac:dyDescent="0.2">
      <c r="A986">
        <v>0</v>
      </c>
      <c r="B986" t="s">
        <v>1002</v>
      </c>
      <c r="C986">
        <v>35.452898550724598</v>
      </c>
      <c r="D986">
        <v>1.6512470168661799</v>
      </c>
      <c r="E986">
        <v>25.526086956521699</v>
      </c>
      <c r="G986">
        <v>536</v>
      </c>
      <c r="H986" t="s">
        <v>1002</v>
      </c>
      <c r="I986">
        <v>80</v>
      </c>
      <c r="J986">
        <v>22.68319846</v>
      </c>
      <c r="K986">
        <v>133.3978812</v>
      </c>
      <c r="L986">
        <v>31.702392369999998</v>
      </c>
      <c r="M986">
        <v>588.77706750000004</v>
      </c>
      <c r="O986">
        <v>452</v>
      </c>
      <c r="P986" t="s">
        <v>1004</v>
      </c>
      <c r="Q986">
        <v>80.076510720000002</v>
      </c>
      <c r="R986">
        <v>11.6537088</v>
      </c>
      <c r="S986">
        <v>47.938432570000003</v>
      </c>
    </row>
    <row r="987" spans="1:19" x14ac:dyDescent="0.2">
      <c r="A987">
        <v>0</v>
      </c>
      <c r="B987" t="s">
        <v>1003</v>
      </c>
      <c r="C987">
        <v>39.5833333333333</v>
      </c>
      <c r="D987">
        <v>1.916396651431</v>
      </c>
      <c r="E987">
        <v>28.5</v>
      </c>
      <c r="G987">
        <v>487</v>
      </c>
      <c r="H987" t="s">
        <v>1003</v>
      </c>
      <c r="I987">
        <v>80</v>
      </c>
      <c r="J987">
        <v>21.724551850000001</v>
      </c>
      <c r="K987">
        <v>145.3621717</v>
      </c>
      <c r="L987">
        <v>36.053174730000002</v>
      </c>
      <c r="M987">
        <v>701.65079040000001</v>
      </c>
      <c r="O987">
        <v>438</v>
      </c>
      <c r="P987" t="s">
        <v>1005</v>
      </c>
      <c r="Q987">
        <v>80.011904759999993</v>
      </c>
      <c r="R987">
        <v>11.126002570000001</v>
      </c>
      <c r="S987">
        <v>48.273233130000001</v>
      </c>
    </row>
    <row r="988" spans="1:19" x14ac:dyDescent="0.2">
      <c r="A988">
        <v>0</v>
      </c>
      <c r="B988" t="s">
        <v>1004</v>
      </c>
      <c r="C988">
        <v>37.206140350877099</v>
      </c>
      <c r="D988">
        <v>7.4044362186072101</v>
      </c>
      <c r="E988">
        <v>26.788421052631499</v>
      </c>
      <c r="G988">
        <v>515</v>
      </c>
      <c r="H988" t="s">
        <v>1004</v>
      </c>
      <c r="I988">
        <v>80</v>
      </c>
      <c r="J988">
        <v>93.742493199999998</v>
      </c>
      <c r="K988">
        <v>77.015838669999994</v>
      </c>
      <c r="L988">
        <v>43.670330569999997</v>
      </c>
      <c r="M988">
        <v>601.30782910000005</v>
      </c>
      <c r="O988">
        <v>497</v>
      </c>
      <c r="P988" t="s">
        <v>1006</v>
      </c>
      <c r="Q988">
        <v>80.007936509999993</v>
      </c>
      <c r="R988">
        <v>12.15343174</v>
      </c>
      <c r="S988">
        <v>47.427697420000001</v>
      </c>
    </row>
    <row r="989" spans="1:19" x14ac:dyDescent="0.2">
      <c r="A989">
        <v>0</v>
      </c>
      <c r="B989" t="s">
        <v>1005</v>
      </c>
      <c r="C989">
        <v>35.387500000000003</v>
      </c>
      <c r="D989">
        <v>6.47191727124215</v>
      </c>
      <c r="E989">
        <v>25.4789999999999</v>
      </c>
      <c r="G989">
        <v>537</v>
      </c>
      <c r="H989" t="s">
        <v>1005</v>
      </c>
      <c r="I989">
        <v>80</v>
      </c>
      <c r="J989">
        <v>98.620045270000006</v>
      </c>
      <c r="K989">
        <v>68.896924010000006</v>
      </c>
      <c r="L989">
        <v>36.766707859999997</v>
      </c>
      <c r="M989">
        <v>476.44461150000001</v>
      </c>
      <c r="O989">
        <v>357</v>
      </c>
      <c r="P989" t="s">
        <v>1007</v>
      </c>
      <c r="Q989">
        <v>80.050546449999999</v>
      </c>
      <c r="R989">
        <v>13.92167147</v>
      </c>
      <c r="S989">
        <v>50.325776490000003</v>
      </c>
    </row>
    <row r="990" spans="1:19" x14ac:dyDescent="0.2">
      <c r="A990">
        <v>0</v>
      </c>
      <c r="B990" t="s">
        <v>1006</v>
      </c>
      <c r="C990">
        <v>34.686111111111103</v>
      </c>
      <c r="D990">
        <v>6.3041632921239303</v>
      </c>
      <c r="E990">
        <v>24.974</v>
      </c>
      <c r="G990">
        <v>546</v>
      </c>
      <c r="H990" t="s">
        <v>1006</v>
      </c>
      <c r="I990">
        <v>80</v>
      </c>
      <c r="J990">
        <v>98.59703768</v>
      </c>
      <c r="K990">
        <v>68.302496640000001</v>
      </c>
      <c r="L990">
        <v>36.126584600000001</v>
      </c>
      <c r="M990">
        <v>465.94508630000001</v>
      </c>
      <c r="O990">
        <v>405</v>
      </c>
      <c r="P990" t="s">
        <v>1008</v>
      </c>
      <c r="Q990">
        <v>80.082528179999997</v>
      </c>
      <c r="R990">
        <v>14.62735747</v>
      </c>
      <c r="S990">
        <v>49.393364140000003</v>
      </c>
    </row>
    <row r="991" spans="1:19" x14ac:dyDescent="0.2">
      <c r="A991">
        <v>0</v>
      </c>
      <c r="B991" t="s">
        <v>1007</v>
      </c>
      <c r="C991">
        <v>40.491666666666603</v>
      </c>
      <c r="D991">
        <v>9.2230798584272708</v>
      </c>
      <c r="E991">
        <v>29.1539999999999</v>
      </c>
      <c r="G991">
        <v>476</v>
      </c>
      <c r="H991" t="s">
        <v>1007</v>
      </c>
      <c r="I991">
        <v>80</v>
      </c>
      <c r="J991">
        <v>98.776127130000006</v>
      </c>
      <c r="K991">
        <v>80.983475249999998</v>
      </c>
      <c r="L991">
        <v>50.878546389999997</v>
      </c>
      <c r="M991">
        <v>719.99328430000003</v>
      </c>
      <c r="O991">
        <v>455</v>
      </c>
      <c r="P991" t="s">
        <v>1009</v>
      </c>
      <c r="Q991">
        <v>80.014367820000004</v>
      </c>
      <c r="R991">
        <v>11.852472669999999</v>
      </c>
      <c r="S991">
        <v>47.903624039999997</v>
      </c>
    </row>
    <row r="992" spans="1:19" x14ac:dyDescent="0.2">
      <c r="A992">
        <v>0</v>
      </c>
      <c r="B992" t="s">
        <v>1008</v>
      </c>
      <c r="C992">
        <v>39.811111111111103</v>
      </c>
      <c r="D992">
        <v>8.4363245270034799</v>
      </c>
      <c r="E992">
        <v>28.663999999999898</v>
      </c>
      <c r="G992">
        <v>485</v>
      </c>
      <c r="H992" t="s">
        <v>1008</v>
      </c>
      <c r="I992">
        <v>80</v>
      </c>
      <c r="J992">
        <v>98.753083129999993</v>
      </c>
      <c r="K992">
        <v>77.624746029999997</v>
      </c>
      <c r="L992">
        <v>46.734858199999998</v>
      </c>
      <c r="M992">
        <v>646.27039290000005</v>
      </c>
      <c r="O992">
        <v>377</v>
      </c>
      <c r="P992" t="s">
        <v>1010</v>
      </c>
      <c r="Q992">
        <v>80.068035429999995</v>
      </c>
      <c r="R992">
        <v>15.54916313</v>
      </c>
      <c r="S992">
        <v>49.933933590000002</v>
      </c>
    </row>
    <row r="993" spans="1:19" x14ac:dyDescent="0.2">
      <c r="A993">
        <v>0</v>
      </c>
      <c r="B993" t="s">
        <v>1009</v>
      </c>
      <c r="C993">
        <v>35.898611111111101</v>
      </c>
      <c r="D993">
        <v>7.1127393407213999</v>
      </c>
      <c r="E993">
        <v>25.846999999999898</v>
      </c>
      <c r="G993">
        <v>532</v>
      </c>
      <c r="H993" t="s">
        <v>1009</v>
      </c>
      <c r="I993">
        <v>80</v>
      </c>
      <c r="J993">
        <v>98.632829580000006</v>
      </c>
      <c r="K993">
        <v>72.686222200000003</v>
      </c>
      <c r="L993">
        <v>40.927533109999999</v>
      </c>
      <c r="M993">
        <v>546.05797259999997</v>
      </c>
      <c r="O993">
        <v>492</v>
      </c>
      <c r="P993" t="s">
        <v>1011</v>
      </c>
      <c r="Q993">
        <v>80.070881229999998</v>
      </c>
      <c r="R993">
        <v>11.466638229999999</v>
      </c>
      <c r="S993">
        <v>47.39191409</v>
      </c>
    </row>
    <row r="994" spans="1:19" x14ac:dyDescent="0.2">
      <c r="A994">
        <v>0</v>
      </c>
      <c r="B994" t="s">
        <v>1010</v>
      </c>
      <c r="C994">
        <v>40.636924803591398</v>
      </c>
      <c r="D994">
        <v>9.3926591028772393</v>
      </c>
      <c r="E994">
        <v>29.2585858585858</v>
      </c>
      <c r="G994">
        <v>475</v>
      </c>
      <c r="H994" t="s">
        <v>1010</v>
      </c>
      <c r="I994">
        <v>80</v>
      </c>
      <c r="J994">
        <v>97.790901030000001</v>
      </c>
      <c r="K994">
        <v>82.350364229999997</v>
      </c>
      <c r="L994">
        <v>52.085804639999999</v>
      </c>
      <c r="M994">
        <v>743.82815870000002</v>
      </c>
      <c r="O994">
        <v>429</v>
      </c>
      <c r="P994" t="s">
        <v>1012</v>
      </c>
      <c r="Q994">
        <v>80.061507939999998</v>
      </c>
      <c r="R994">
        <v>14.567356269999999</v>
      </c>
      <c r="S994">
        <v>48.837651270000002</v>
      </c>
    </row>
    <row r="995" spans="1:19" x14ac:dyDescent="0.2">
      <c r="A995">
        <v>0</v>
      </c>
      <c r="B995" t="s">
        <v>1011</v>
      </c>
      <c r="C995">
        <v>33.572222222222202</v>
      </c>
      <c r="D995">
        <v>6.1587154062443501</v>
      </c>
      <c r="E995">
        <v>24.171999999999901</v>
      </c>
      <c r="G995">
        <v>559</v>
      </c>
      <c r="H995" t="s">
        <v>1011</v>
      </c>
      <c r="I995">
        <v>80</v>
      </c>
      <c r="J995">
        <v>98.563813980000006</v>
      </c>
      <c r="K995">
        <v>67.997517459999997</v>
      </c>
      <c r="L995">
        <v>35.792620540000001</v>
      </c>
      <c r="M995">
        <v>460.51384430000002</v>
      </c>
      <c r="O995">
        <v>418</v>
      </c>
      <c r="P995" t="s">
        <v>1013</v>
      </c>
      <c r="Q995">
        <v>80.044685990000005</v>
      </c>
      <c r="R995">
        <v>14.49231601</v>
      </c>
      <c r="S995">
        <v>49.125762979999998</v>
      </c>
    </row>
    <row r="996" spans="1:19" x14ac:dyDescent="0.2">
      <c r="A996">
        <v>0</v>
      </c>
      <c r="B996" t="s">
        <v>1012</v>
      </c>
      <c r="C996">
        <v>39.186111111111103</v>
      </c>
      <c r="D996">
        <v>8.1413666759432406</v>
      </c>
      <c r="E996">
        <v>28.213999999999899</v>
      </c>
      <c r="G996">
        <v>491</v>
      </c>
      <c r="H996" t="s">
        <v>1012</v>
      </c>
      <c r="I996">
        <v>80</v>
      </c>
      <c r="J996">
        <v>98.737723450000004</v>
      </c>
      <c r="K996">
        <v>75.998943999999995</v>
      </c>
      <c r="L996">
        <v>44.790726509999999</v>
      </c>
      <c r="M996">
        <v>612.28583160000005</v>
      </c>
      <c r="O996">
        <v>401</v>
      </c>
      <c r="P996" t="s">
        <v>1014</v>
      </c>
      <c r="Q996">
        <v>80.006944439999998</v>
      </c>
      <c r="R996">
        <v>12.829172489999999</v>
      </c>
      <c r="S996">
        <v>49.32655201</v>
      </c>
    </row>
    <row r="997" spans="1:19" x14ac:dyDescent="0.2">
      <c r="A997">
        <v>0</v>
      </c>
      <c r="B997" t="s">
        <v>1013</v>
      </c>
      <c r="C997">
        <v>38.9583333333333</v>
      </c>
      <c r="D997">
        <v>8.1027470774526602</v>
      </c>
      <c r="E997">
        <v>28.05</v>
      </c>
      <c r="G997">
        <v>493</v>
      </c>
      <c r="H997" t="s">
        <v>1013</v>
      </c>
      <c r="I997">
        <v>80</v>
      </c>
      <c r="J997">
        <v>98.732604089999995</v>
      </c>
      <c r="K997">
        <v>76.056355699999997</v>
      </c>
      <c r="L997">
        <v>44.856098539999998</v>
      </c>
      <c r="M997">
        <v>613.43173090000005</v>
      </c>
      <c r="O997">
        <v>475</v>
      </c>
      <c r="P997" t="s">
        <v>1015</v>
      </c>
      <c r="Q997">
        <v>80.059523810000002</v>
      </c>
      <c r="R997">
        <v>10.78666056</v>
      </c>
      <c r="S997">
        <v>47.636568680000003</v>
      </c>
    </row>
    <row r="998" spans="1:19" x14ac:dyDescent="0.2">
      <c r="A998">
        <v>0</v>
      </c>
      <c r="B998" t="s">
        <v>1014</v>
      </c>
      <c r="C998">
        <v>38.1041666666666</v>
      </c>
      <c r="D998">
        <v>7.91415491426317</v>
      </c>
      <c r="E998">
        <v>27.434999999999899</v>
      </c>
      <c r="G998">
        <v>504</v>
      </c>
      <c r="H998" t="s">
        <v>1014</v>
      </c>
      <c r="I998">
        <v>80</v>
      </c>
      <c r="J998">
        <v>98.704452349999997</v>
      </c>
      <c r="K998">
        <v>75.597886970000005</v>
      </c>
      <c r="L998">
        <v>44.304306009999998</v>
      </c>
      <c r="M998">
        <v>603.89352680000002</v>
      </c>
      <c r="O998">
        <v>488</v>
      </c>
      <c r="P998" t="s">
        <v>1016</v>
      </c>
      <c r="Q998">
        <v>80.059322030000004</v>
      </c>
      <c r="R998">
        <v>11.2648417</v>
      </c>
      <c r="S998">
        <v>47.487241140000002</v>
      </c>
    </row>
    <row r="999" spans="1:19" x14ac:dyDescent="0.2">
      <c r="A999">
        <v>0</v>
      </c>
      <c r="B999" t="s">
        <v>1015</v>
      </c>
      <c r="C999">
        <v>34.363888888888802</v>
      </c>
      <c r="D999">
        <v>5.9571492507937096</v>
      </c>
      <c r="E999">
        <v>24.742000000000001</v>
      </c>
      <c r="G999">
        <v>549</v>
      </c>
      <c r="H999" t="s">
        <v>1015</v>
      </c>
      <c r="I999">
        <v>80</v>
      </c>
      <c r="J999">
        <v>98.589369680000004</v>
      </c>
      <c r="K999">
        <v>66.183234630000001</v>
      </c>
      <c r="L999">
        <v>33.916884260000003</v>
      </c>
      <c r="M999">
        <v>429.99915809999999</v>
      </c>
      <c r="O999">
        <v>422</v>
      </c>
      <c r="P999" t="s">
        <v>1017</v>
      </c>
      <c r="Q999">
        <v>80.071869489999997</v>
      </c>
      <c r="R999">
        <v>13.77814495</v>
      </c>
      <c r="S999">
        <v>48.717489440000001</v>
      </c>
    </row>
    <row r="1000" spans="1:19" x14ac:dyDescent="0.2">
      <c r="A1000">
        <v>0</v>
      </c>
      <c r="B1000" t="s">
        <v>1016</v>
      </c>
      <c r="C1000">
        <v>34.6319444444444</v>
      </c>
      <c r="D1000">
        <v>6.0172172877285002</v>
      </c>
      <c r="E1000">
        <v>24.934999999999999</v>
      </c>
      <c r="G1000">
        <v>547</v>
      </c>
      <c r="H1000" t="s">
        <v>1016</v>
      </c>
      <c r="I1000">
        <v>80</v>
      </c>
      <c r="J1000">
        <v>98.594481619999996</v>
      </c>
      <c r="K1000">
        <v>66.370976380000002</v>
      </c>
      <c r="L1000">
        <v>34.111349599999997</v>
      </c>
      <c r="M1000">
        <v>433.132386</v>
      </c>
      <c r="O1000">
        <v>442</v>
      </c>
      <c r="P1000" t="s">
        <v>1018</v>
      </c>
      <c r="Q1000">
        <v>80.078947369999995</v>
      </c>
      <c r="R1000">
        <v>11.908309709999999</v>
      </c>
      <c r="S1000">
        <v>48.037213559999998</v>
      </c>
    </row>
    <row r="1001" spans="1:19" x14ac:dyDescent="0.2">
      <c r="A1001">
        <v>0</v>
      </c>
      <c r="B1001" t="s">
        <v>1017</v>
      </c>
      <c r="C1001">
        <v>39.074999999999903</v>
      </c>
      <c r="D1001">
        <v>8.7414988373731894</v>
      </c>
      <c r="E1001">
        <v>28.133999999999901</v>
      </c>
      <c r="G1001">
        <v>492</v>
      </c>
      <c r="H1001" t="s">
        <v>1017</v>
      </c>
      <c r="I1001">
        <v>80</v>
      </c>
      <c r="J1001">
        <v>98.735163740000004</v>
      </c>
      <c r="K1001">
        <v>79.238587640000006</v>
      </c>
      <c r="L1001">
        <v>48.689485349999998</v>
      </c>
      <c r="M1001">
        <v>680.88888550000001</v>
      </c>
      <c r="O1001">
        <v>421</v>
      </c>
      <c r="P1001" t="s">
        <v>1019</v>
      </c>
      <c r="Q1001">
        <v>80.043650790000001</v>
      </c>
      <c r="R1001">
        <v>11.68750461</v>
      </c>
      <c r="S1001">
        <v>49.007451969999998</v>
      </c>
    </row>
    <row r="1002" spans="1:19" x14ac:dyDescent="0.2">
      <c r="A1002">
        <v>0</v>
      </c>
      <c r="B1002" t="s">
        <v>1018</v>
      </c>
      <c r="C1002">
        <v>36.455555555555499</v>
      </c>
      <c r="D1002">
        <v>7.6456202136141203</v>
      </c>
      <c r="E1002">
        <v>26.247999999999902</v>
      </c>
      <c r="G1002">
        <v>524</v>
      </c>
      <c r="H1002" t="s">
        <v>1018</v>
      </c>
      <c r="I1002">
        <v>80</v>
      </c>
      <c r="J1002">
        <v>98.653287919999997</v>
      </c>
      <c r="K1002">
        <v>75.007468220000007</v>
      </c>
      <c r="L1002">
        <v>43.592367760000002</v>
      </c>
      <c r="M1002">
        <v>591.65714000000003</v>
      </c>
      <c r="O1002">
        <v>420</v>
      </c>
      <c r="P1002" t="s">
        <v>1020</v>
      </c>
      <c r="Q1002">
        <v>80.520244820000002</v>
      </c>
      <c r="R1002">
        <v>12.62831965</v>
      </c>
      <c r="S1002">
        <v>49.337281660000002</v>
      </c>
    </row>
    <row r="1003" spans="1:19" x14ac:dyDescent="0.2">
      <c r="A1003">
        <v>0</v>
      </c>
      <c r="B1003" t="s">
        <v>1019</v>
      </c>
      <c r="C1003">
        <v>36.855555555555497</v>
      </c>
      <c r="D1003">
        <v>7.3084095121594199</v>
      </c>
      <c r="E1003">
        <v>26.535999999999898</v>
      </c>
      <c r="G1003">
        <v>520</v>
      </c>
      <c r="H1003" t="s">
        <v>1019</v>
      </c>
      <c r="I1003">
        <v>80</v>
      </c>
      <c r="J1003">
        <v>98.663518690000004</v>
      </c>
      <c r="K1003">
        <v>73.385130500000002</v>
      </c>
      <c r="L1003">
        <v>41.731368140000001</v>
      </c>
      <c r="M1003">
        <v>559.69260080000004</v>
      </c>
      <c r="O1003">
        <v>370</v>
      </c>
      <c r="P1003" t="s">
        <v>1021</v>
      </c>
      <c r="Q1003">
        <v>80.074233719999995</v>
      </c>
      <c r="R1003">
        <v>12.546049760000001</v>
      </c>
      <c r="S1003">
        <v>50.020357990000001</v>
      </c>
    </row>
    <row r="1004" spans="1:19" x14ac:dyDescent="0.2">
      <c r="A1004">
        <v>0</v>
      </c>
      <c r="B1004" t="s">
        <v>1020</v>
      </c>
      <c r="C1004">
        <v>37.072222222222202</v>
      </c>
      <c r="D1004">
        <v>7.4670505163877401</v>
      </c>
      <c r="E1004">
        <v>26.691999999999901</v>
      </c>
      <c r="G1004">
        <v>516</v>
      </c>
      <c r="H1004" t="s">
        <v>1020</v>
      </c>
      <c r="I1004">
        <v>80</v>
      </c>
      <c r="J1004">
        <v>98.673750510000005</v>
      </c>
      <c r="K1004">
        <v>73.682316560000004</v>
      </c>
      <c r="L1004">
        <v>42.074412459999998</v>
      </c>
      <c r="M1004">
        <v>565.53704779999998</v>
      </c>
      <c r="O1004">
        <v>404</v>
      </c>
      <c r="P1004" t="s">
        <v>1022</v>
      </c>
      <c r="Q1004">
        <v>80.03846154</v>
      </c>
      <c r="R1004">
        <v>14.09889025</v>
      </c>
      <c r="S1004">
        <v>49.025564580000001</v>
      </c>
    </row>
    <row r="1005" spans="1:19" x14ac:dyDescent="0.2">
      <c r="A1005">
        <v>0</v>
      </c>
      <c r="B1005" t="s">
        <v>1021</v>
      </c>
      <c r="C1005">
        <v>39.740277777777699</v>
      </c>
      <c r="D1005">
        <v>8.2858226039424405</v>
      </c>
      <c r="E1005">
        <v>28.6129999999999</v>
      </c>
      <c r="G1005">
        <v>486</v>
      </c>
      <c r="H1005" t="s">
        <v>1021</v>
      </c>
      <c r="I1005">
        <v>80</v>
      </c>
      <c r="J1005">
        <v>98.750523020000003</v>
      </c>
      <c r="K1005">
        <v>76.561673010000007</v>
      </c>
      <c r="L1005">
        <v>45.462374570000001</v>
      </c>
      <c r="M1005">
        <v>623.96949759999995</v>
      </c>
      <c r="O1005">
        <v>452</v>
      </c>
      <c r="P1005" t="s">
        <v>1023</v>
      </c>
      <c r="Q1005">
        <v>80.173850569999999</v>
      </c>
      <c r="R1005">
        <v>12.243310040000001</v>
      </c>
      <c r="S1005">
        <v>48.227714779999999</v>
      </c>
    </row>
    <row r="1006" spans="1:19" x14ac:dyDescent="0.2">
      <c r="A1006">
        <v>0</v>
      </c>
      <c r="B1006" t="s">
        <v>1022</v>
      </c>
      <c r="C1006">
        <v>38.884722222222202</v>
      </c>
      <c r="D1006">
        <v>8.4884553300989793</v>
      </c>
      <c r="E1006">
        <v>27.997</v>
      </c>
      <c r="G1006">
        <v>496</v>
      </c>
      <c r="H1006" t="s">
        <v>1022</v>
      </c>
      <c r="I1006">
        <v>80</v>
      </c>
      <c r="J1006">
        <v>98.724925549999995</v>
      </c>
      <c r="K1006">
        <v>78.47818015</v>
      </c>
      <c r="L1006">
        <v>47.754526509999998</v>
      </c>
      <c r="M1006">
        <v>664.31568770000001</v>
      </c>
      <c r="O1006">
        <v>427</v>
      </c>
      <c r="P1006" t="s">
        <v>1024</v>
      </c>
      <c r="Q1006">
        <v>80.013888890000004</v>
      </c>
      <c r="R1006">
        <v>4.1900660690000002</v>
      </c>
      <c r="S1006">
        <v>48.877037440000002</v>
      </c>
    </row>
    <row r="1007" spans="1:19" x14ac:dyDescent="0.2">
      <c r="A1007">
        <v>0</v>
      </c>
      <c r="B1007" t="s">
        <v>1023</v>
      </c>
      <c r="C1007">
        <v>35.766666666666602</v>
      </c>
      <c r="D1007">
        <v>7.1974531720236099</v>
      </c>
      <c r="E1007">
        <v>25.751999999999899</v>
      </c>
      <c r="G1007">
        <v>533</v>
      </c>
      <c r="H1007" t="s">
        <v>1023</v>
      </c>
      <c r="I1007">
        <v>80</v>
      </c>
      <c r="J1007">
        <v>98.630272579999996</v>
      </c>
      <c r="K1007">
        <v>73.238647099999994</v>
      </c>
      <c r="L1007">
        <v>41.550929289999999</v>
      </c>
      <c r="M1007">
        <v>556.66641000000004</v>
      </c>
      <c r="O1007">
        <v>267</v>
      </c>
      <c r="P1007" t="s">
        <v>1025</v>
      </c>
      <c r="Q1007">
        <v>80.027777779999994</v>
      </c>
      <c r="R1007">
        <v>2.056018066</v>
      </c>
      <c r="S1007">
        <v>51.971496969999997</v>
      </c>
    </row>
    <row r="1008" spans="1:19" x14ac:dyDescent="0.2">
      <c r="A1008">
        <v>0</v>
      </c>
      <c r="B1008" t="s">
        <v>1024</v>
      </c>
      <c r="C1008">
        <v>36.127450980392098</v>
      </c>
      <c r="D1008">
        <v>2.4580417824290701</v>
      </c>
      <c r="E1008">
        <v>26.0117647058823</v>
      </c>
      <c r="G1008">
        <v>528</v>
      </c>
      <c r="H1008" t="s">
        <v>1024</v>
      </c>
      <c r="I1008">
        <v>80</v>
      </c>
      <c r="J1008">
        <v>33.538639789999998</v>
      </c>
      <c r="K1008">
        <v>112.58147839999999</v>
      </c>
      <c r="L1008">
        <v>33.386371500000003</v>
      </c>
      <c r="M1008">
        <v>565.31888570000001</v>
      </c>
      <c r="O1008">
        <v>40</v>
      </c>
      <c r="P1008" t="s">
        <v>1026</v>
      </c>
      <c r="Q1008">
        <v>80.019841270000001</v>
      </c>
      <c r="R1008">
        <v>2.086334752</v>
      </c>
      <c r="S1008">
        <v>56.796228550000002</v>
      </c>
    </row>
    <row r="1009" spans="1:19" x14ac:dyDescent="0.2">
      <c r="A1009">
        <v>0</v>
      </c>
      <c r="B1009" t="s">
        <v>1025</v>
      </c>
      <c r="C1009">
        <v>44.123931623931597</v>
      </c>
      <c r="D1009">
        <v>1.55993112860245</v>
      </c>
      <c r="E1009">
        <v>31.769230769230699</v>
      </c>
      <c r="G1009">
        <v>432</v>
      </c>
      <c r="H1009" t="s">
        <v>1025</v>
      </c>
      <c r="I1009">
        <v>80</v>
      </c>
      <c r="J1009">
        <v>12.85555233</v>
      </c>
      <c r="K1009">
        <v>203.59758719999999</v>
      </c>
      <c r="L1009">
        <v>41.85293085</v>
      </c>
      <c r="M1009">
        <v>978.59851430000003</v>
      </c>
      <c r="O1009">
        <v>431</v>
      </c>
      <c r="P1009" t="s">
        <v>1027</v>
      </c>
      <c r="Q1009">
        <v>80.055555560000002</v>
      </c>
      <c r="R1009">
        <v>4.0924995549999998</v>
      </c>
      <c r="S1009">
        <v>48.601943329999997</v>
      </c>
    </row>
    <row r="1010" spans="1:19" x14ac:dyDescent="0.2">
      <c r="A1010">
        <v>0</v>
      </c>
      <c r="B1010" t="s">
        <v>1026</v>
      </c>
      <c r="C1010">
        <v>76.686507936507894</v>
      </c>
      <c r="D1010">
        <v>1.9937528727385001</v>
      </c>
      <c r="E1010">
        <v>55.214285714285701</v>
      </c>
      <c r="G1010">
        <v>42</v>
      </c>
      <c r="H1010" t="s">
        <v>1026</v>
      </c>
      <c r="I1010">
        <v>80</v>
      </c>
      <c r="J1010">
        <v>6.9925635599999998</v>
      </c>
      <c r="K1010">
        <v>352.45917960000003</v>
      </c>
      <c r="L1010">
        <v>68.225064689999996</v>
      </c>
      <c r="M1010">
        <v>2151.019562</v>
      </c>
      <c r="O1010">
        <v>437</v>
      </c>
      <c r="P1010" t="s">
        <v>1028</v>
      </c>
      <c r="Q1010">
        <v>80.069444439999998</v>
      </c>
      <c r="R1010">
        <v>2.0581318670000002</v>
      </c>
      <c r="S1010">
        <v>48.669296009999996</v>
      </c>
    </row>
    <row r="1011" spans="1:19" x14ac:dyDescent="0.2">
      <c r="A1011">
        <v>0</v>
      </c>
      <c r="B1011" t="s">
        <v>1027</v>
      </c>
      <c r="C1011">
        <v>42.752525252525203</v>
      </c>
      <c r="D1011">
        <v>2.05952447113589</v>
      </c>
      <c r="E1011">
        <v>30.7818181818181</v>
      </c>
      <c r="G1011">
        <v>449</v>
      </c>
      <c r="H1011" t="s">
        <v>1027</v>
      </c>
      <c r="I1011">
        <v>80</v>
      </c>
      <c r="J1011">
        <v>21.745964099999998</v>
      </c>
      <c r="K1011">
        <v>148.53854390000001</v>
      </c>
      <c r="L1011">
        <v>37.683121700000001</v>
      </c>
      <c r="M1011">
        <v>742.05806749999999</v>
      </c>
      <c r="O1011">
        <v>402</v>
      </c>
      <c r="P1011" t="s">
        <v>1029</v>
      </c>
      <c r="Q1011">
        <v>80.041902070000006</v>
      </c>
      <c r="R1011">
        <v>12.870246209999999</v>
      </c>
      <c r="S1011">
        <v>49.349579079999998</v>
      </c>
    </row>
    <row r="1012" spans="1:19" x14ac:dyDescent="0.2">
      <c r="A1012">
        <v>0</v>
      </c>
      <c r="B1012" t="s">
        <v>1028</v>
      </c>
      <c r="C1012">
        <v>34.0806878306878</v>
      </c>
      <c r="D1012">
        <v>1.3131205411529701</v>
      </c>
      <c r="E1012">
        <v>24.538095238095199</v>
      </c>
      <c r="G1012">
        <v>552</v>
      </c>
      <c r="H1012" t="s">
        <v>1028</v>
      </c>
      <c r="I1012">
        <v>80</v>
      </c>
      <c r="J1012">
        <v>20.70215748</v>
      </c>
      <c r="K1012">
        <v>127.7522506</v>
      </c>
      <c r="L1012">
        <v>26.536436900000002</v>
      </c>
      <c r="M1012">
        <v>481.36198530000001</v>
      </c>
      <c r="O1012">
        <v>430</v>
      </c>
      <c r="P1012" t="s">
        <v>1030</v>
      </c>
      <c r="Q1012">
        <v>80.065192740000001</v>
      </c>
      <c r="R1012">
        <v>9.9102509879999996</v>
      </c>
      <c r="S1012">
        <v>48.597861219999999</v>
      </c>
    </row>
    <row r="1013" spans="1:19" x14ac:dyDescent="0.2">
      <c r="A1013">
        <v>0</v>
      </c>
      <c r="B1013" t="s">
        <v>1029</v>
      </c>
      <c r="C1013">
        <v>40.235507246376798</v>
      </c>
      <c r="D1013">
        <v>8.1663658994841803</v>
      </c>
      <c r="E1013">
        <v>28.969565217391299</v>
      </c>
      <c r="G1013">
        <v>479</v>
      </c>
      <c r="H1013" t="s">
        <v>1029</v>
      </c>
      <c r="I1013">
        <v>80</v>
      </c>
      <c r="J1013">
        <v>90.866969580000003</v>
      </c>
      <c r="K1013">
        <v>81.946339260000002</v>
      </c>
      <c r="L1013">
        <v>47.924218619999998</v>
      </c>
      <c r="M1013">
        <v>682.56626010000002</v>
      </c>
      <c r="O1013">
        <v>492</v>
      </c>
      <c r="P1013" t="s">
        <v>1031</v>
      </c>
      <c r="Q1013">
        <v>80.042929290000004</v>
      </c>
      <c r="R1013">
        <v>10.47335035</v>
      </c>
      <c r="S1013">
        <v>47.44832873</v>
      </c>
    </row>
    <row r="1014" spans="1:19" x14ac:dyDescent="0.2">
      <c r="A1014">
        <v>0</v>
      </c>
      <c r="B1014" t="s">
        <v>1030</v>
      </c>
      <c r="C1014">
        <v>34.431944444444397</v>
      </c>
      <c r="D1014">
        <v>6.2025728250866301</v>
      </c>
      <c r="E1014">
        <v>24.790999999999901</v>
      </c>
      <c r="G1014">
        <v>549</v>
      </c>
      <c r="H1014" t="s">
        <v>1030</v>
      </c>
      <c r="I1014">
        <v>80</v>
      </c>
      <c r="J1014">
        <v>98.589369680000004</v>
      </c>
      <c r="K1014">
        <v>67.797915939999996</v>
      </c>
      <c r="L1014">
        <v>35.592021879999997</v>
      </c>
      <c r="M1014">
        <v>457.20021789999998</v>
      </c>
      <c r="O1014">
        <v>431</v>
      </c>
      <c r="P1014" t="s">
        <v>1032</v>
      </c>
      <c r="Q1014">
        <v>80.063802080000002</v>
      </c>
      <c r="R1014">
        <v>13.514413660000001</v>
      </c>
      <c r="S1014">
        <v>48.898098210000001</v>
      </c>
    </row>
    <row r="1015" spans="1:19" x14ac:dyDescent="0.2">
      <c r="A1015">
        <v>0</v>
      </c>
      <c r="B1015" t="s">
        <v>1031</v>
      </c>
      <c r="C1015">
        <v>32.712499999999999</v>
      </c>
      <c r="D1015">
        <v>5.4999446325369901</v>
      </c>
      <c r="E1015">
        <v>23.553000000000001</v>
      </c>
      <c r="G1015">
        <v>570</v>
      </c>
      <c r="H1015" t="s">
        <v>1031</v>
      </c>
      <c r="I1015">
        <v>80</v>
      </c>
      <c r="J1015">
        <v>98.535710370000004</v>
      </c>
      <c r="K1015">
        <v>64.228335909999998</v>
      </c>
      <c r="L1015">
        <v>31.925438669999998</v>
      </c>
      <c r="M1015">
        <v>398.19501320000001</v>
      </c>
      <c r="O1015">
        <v>397</v>
      </c>
      <c r="P1015" t="s">
        <v>1033</v>
      </c>
      <c r="Q1015">
        <v>80.024943309999998</v>
      </c>
      <c r="R1015">
        <v>10.59984727</v>
      </c>
      <c r="S1015">
        <v>49.476785540000002</v>
      </c>
    </row>
    <row r="1016" spans="1:19" x14ac:dyDescent="0.2">
      <c r="A1016">
        <v>0</v>
      </c>
      <c r="B1016" t="s">
        <v>1032</v>
      </c>
      <c r="C1016">
        <v>38.063888888888798</v>
      </c>
      <c r="D1016">
        <v>7.8292730077539998</v>
      </c>
      <c r="E1016">
        <v>27.405999999999999</v>
      </c>
      <c r="G1016">
        <v>504</v>
      </c>
      <c r="H1016" t="s">
        <v>1032</v>
      </c>
      <c r="I1016">
        <v>80</v>
      </c>
      <c r="J1016">
        <v>98.704452349999997</v>
      </c>
      <c r="K1016">
        <v>75.069580020000004</v>
      </c>
      <c r="L1016">
        <v>43.687238839999999</v>
      </c>
      <c r="M1016">
        <v>593.21217590000003</v>
      </c>
      <c r="O1016">
        <v>413</v>
      </c>
      <c r="P1016" t="s">
        <v>1034</v>
      </c>
      <c r="Q1016">
        <v>80.062091499999994</v>
      </c>
      <c r="R1016">
        <v>11.304168219999999</v>
      </c>
      <c r="S1016">
        <v>49.118871939999998</v>
      </c>
    </row>
    <row r="1017" spans="1:19" x14ac:dyDescent="0.2">
      <c r="A1017">
        <v>0</v>
      </c>
      <c r="B1017" t="s">
        <v>1033</v>
      </c>
      <c r="C1017">
        <v>37.3541666666666</v>
      </c>
      <c r="D1017">
        <v>7.4749225621794801</v>
      </c>
      <c r="E1017">
        <v>26.895</v>
      </c>
      <c r="G1017">
        <v>513</v>
      </c>
      <c r="H1017" t="s">
        <v>1033</v>
      </c>
      <c r="I1017">
        <v>80</v>
      </c>
      <c r="J1017">
        <v>98.681425070000003</v>
      </c>
      <c r="K1017">
        <v>73.680560499999999</v>
      </c>
      <c r="L1017">
        <v>42.075679260000001</v>
      </c>
      <c r="M1017">
        <v>565.54673339999999</v>
      </c>
      <c r="O1017">
        <v>409</v>
      </c>
      <c r="P1017" t="s">
        <v>1035</v>
      </c>
      <c r="Q1017">
        <v>80.018077599999998</v>
      </c>
      <c r="R1017">
        <v>13.67932624</v>
      </c>
      <c r="S1017">
        <v>49.163530160000001</v>
      </c>
    </row>
    <row r="1018" spans="1:19" x14ac:dyDescent="0.2">
      <c r="A1018">
        <v>0</v>
      </c>
      <c r="B1018" t="s">
        <v>1034</v>
      </c>
      <c r="C1018">
        <v>35.926388888888802</v>
      </c>
      <c r="D1018">
        <v>7.51578525782472</v>
      </c>
      <c r="E1018">
        <v>25.866999999999901</v>
      </c>
      <c r="G1018">
        <v>532</v>
      </c>
      <c r="H1018" t="s">
        <v>1034</v>
      </c>
      <c r="I1018">
        <v>80</v>
      </c>
      <c r="J1018">
        <v>98.632829580000006</v>
      </c>
      <c r="K1018">
        <v>74.894712729999995</v>
      </c>
      <c r="L1018">
        <v>43.452392349999997</v>
      </c>
      <c r="M1018">
        <v>589.27425189999997</v>
      </c>
      <c r="O1018">
        <v>466</v>
      </c>
      <c r="P1018" t="s">
        <v>1036</v>
      </c>
      <c r="Q1018">
        <v>80.043314499999994</v>
      </c>
      <c r="R1018">
        <v>11.72746603</v>
      </c>
      <c r="S1018">
        <v>47.966455009999997</v>
      </c>
    </row>
    <row r="1019" spans="1:19" x14ac:dyDescent="0.2">
      <c r="A1019">
        <v>0</v>
      </c>
      <c r="B1019" t="s">
        <v>1035</v>
      </c>
      <c r="C1019">
        <v>38.447222222222202</v>
      </c>
      <c r="D1019">
        <v>8.2786448501271508</v>
      </c>
      <c r="E1019">
        <v>27.681999999999999</v>
      </c>
      <c r="G1019">
        <v>501</v>
      </c>
      <c r="H1019" t="s">
        <v>1035</v>
      </c>
      <c r="I1019">
        <v>80</v>
      </c>
      <c r="J1019">
        <v>98.712129300000001</v>
      </c>
      <c r="K1019">
        <v>77.344853850000007</v>
      </c>
      <c r="L1019">
        <v>46.379199419999999</v>
      </c>
      <c r="M1019">
        <v>640.09151499999996</v>
      </c>
      <c r="O1019">
        <v>428</v>
      </c>
      <c r="P1019" t="s">
        <v>1037</v>
      </c>
      <c r="Q1019">
        <v>80.065538189999998</v>
      </c>
      <c r="R1019">
        <v>13.47037815</v>
      </c>
      <c r="S1019">
        <v>48.941633209999999</v>
      </c>
    </row>
    <row r="1020" spans="1:19" x14ac:dyDescent="0.2">
      <c r="A1020">
        <v>0</v>
      </c>
      <c r="B1020" t="s">
        <v>1036</v>
      </c>
      <c r="C1020">
        <v>35.136111111111099</v>
      </c>
      <c r="D1020">
        <v>6.4794955781207699</v>
      </c>
      <c r="E1020">
        <v>25.297999999999899</v>
      </c>
      <c r="G1020">
        <v>540</v>
      </c>
      <c r="H1020" t="s">
        <v>1036</v>
      </c>
      <c r="I1020">
        <v>80</v>
      </c>
      <c r="J1020">
        <v>98.612375479999997</v>
      </c>
      <c r="K1020">
        <v>68.979793040000004</v>
      </c>
      <c r="L1020">
        <v>36.852340580000003</v>
      </c>
      <c r="M1020">
        <v>477.86708119999997</v>
      </c>
      <c r="O1020">
        <v>464</v>
      </c>
      <c r="P1020" t="s">
        <v>1038</v>
      </c>
      <c r="Q1020">
        <v>80.073770490000001</v>
      </c>
      <c r="R1020">
        <v>11.992448550000001</v>
      </c>
      <c r="S1020">
        <v>48.212020610000003</v>
      </c>
    </row>
    <row r="1021" spans="1:19" x14ac:dyDescent="0.2">
      <c r="A1021">
        <v>0</v>
      </c>
      <c r="B1021" t="s">
        <v>1037</v>
      </c>
      <c r="C1021">
        <v>37.572222222222202</v>
      </c>
      <c r="D1021">
        <v>7.6517557440665698</v>
      </c>
      <c r="E1021">
        <v>27.0519999999999</v>
      </c>
      <c r="G1021">
        <v>511</v>
      </c>
      <c r="H1021" t="s">
        <v>1037</v>
      </c>
      <c r="I1021">
        <v>80</v>
      </c>
      <c r="J1021">
        <v>98.686541779999999</v>
      </c>
      <c r="K1021">
        <v>74.460614469999996</v>
      </c>
      <c r="L1021">
        <v>42.973531370000003</v>
      </c>
      <c r="M1021">
        <v>580.93788259999997</v>
      </c>
      <c r="O1021">
        <v>501</v>
      </c>
      <c r="P1021" t="s">
        <v>1039</v>
      </c>
      <c r="Q1021">
        <v>80.011574069999995</v>
      </c>
      <c r="R1021">
        <v>11.667414620000001</v>
      </c>
      <c r="S1021">
        <v>47.259128439999998</v>
      </c>
    </row>
    <row r="1022" spans="1:19" x14ac:dyDescent="0.2">
      <c r="A1022">
        <v>0</v>
      </c>
      <c r="B1022" t="s">
        <v>1038</v>
      </c>
      <c r="C1022">
        <v>36.818055555555503</v>
      </c>
      <c r="D1022">
        <v>7.0522511157691801</v>
      </c>
      <c r="E1022">
        <v>26.508999999999901</v>
      </c>
      <c r="G1022">
        <v>521</v>
      </c>
      <c r="H1022" t="s">
        <v>1038</v>
      </c>
      <c r="I1022">
        <v>80</v>
      </c>
      <c r="J1022">
        <v>98.660960889999998</v>
      </c>
      <c r="K1022">
        <v>71.720262500000004</v>
      </c>
      <c r="L1022">
        <v>39.858317569999997</v>
      </c>
      <c r="M1022">
        <v>527.93118449999997</v>
      </c>
      <c r="O1022">
        <v>368</v>
      </c>
      <c r="P1022" t="s">
        <v>1040</v>
      </c>
      <c r="Q1022">
        <v>80.024590160000002</v>
      </c>
      <c r="R1022">
        <v>13.58985566</v>
      </c>
      <c r="S1022">
        <v>50.133315349999997</v>
      </c>
    </row>
    <row r="1023" spans="1:19" x14ac:dyDescent="0.2">
      <c r="A1023">
        <v>0</v>
      </c>
      <c r="B1023" t="s">
        <v>1039</v>
      </c>
      <c r="C1023">
        <v>34.663888888888799</v>
      </c>
      <c r="D1023">
        <v>6.4332780377974901</v>
      </c>
      <c r="E1023">
        <v>24.957999999999998</v>
      </c>
      <c r="G1023">
        <v>546</v>
      </c>
      <c r="H1023" t="s">
        <v>1039</v>
      </c>
      <c r="I1023">
        <v>80</v>
      </c>
      <c r="J1023">
        <v>98.59703768</v>
      </c>
      <c r="K1023">
        <v>69.1031227</v>
      </c>
      <c r="L1023">
        <v>36.978483330000003</v>
      </c>
      <c r="M1023">
        <v>479.96956940000001</v>
      </c>
      <c r="O1023">
        <v>494</v>
      </c>
      <c r="P1023" t="s">
        <v>1041</v>
      </c>
      <c r="Q1023">
        <v>80.039529909999999</v>
      </c>
      <c r="R1023">
        <v>9.7898072290000009</v>
      </c>
      <c r="S1023">
        <v>47.170384740000003</v>
      </c>
    </row>
    <row r="1024" spans="1:19" x14ac:dyDescent="0.2">
      <c r="A1024">
        <v>0</v>
      </c>
      <c r="B1024" t="s">
        <v>1040</v>
      </c>
      <c r="C1024">
        <v>39.661111111111097</v>
      </c>
      <c r="D1024">
        <v>8.7187521357648698</v>
      </c>
      <c r="E1024">
        <v>28.555999999999901</v>
      </c>
      <c r="G1024">
        <v>486</v>
      </c>
      <c r="H1024" t="s">
        <v>1040</v>
      </c>
      <c r="I1024">
        <v>80</v>
      </c>
      <c r="J1024">
        <v>98.750523020000003</v>
      </c>
      <c r="K1024">
        <v>78.791125370000003</v>
      </c>
      <c r="L1024">
        <v>48.1486254</v>
      </c>
      <c r="M1024">
        <v>671.25155759999996</v>
      </c>
      <c r="O1024">
        <v>434</v>
      </c>
      <c r="P1024" t="s">
        <v>1042</v>
      </c>
      <c r="Q1024">
        <v>80.066578480000004</v>
      </c>
      <c r="R1024">
        <v>13.21580146</v>
      </c>
      <c r="S1024">
        <v>48.598098950000001</v>
      </c>
    </row>
    <row r="1025" spans="1:19" x14ac:dyDescent="0.2">
      <c r="A1025">
        <v>0</v>
      </c>
      <c r="B1025" t="s">
        <v>1041</v>
      </c>
      <c r="C1025">
        <v>31.891666666666602</v>
      </c>
      <c r="D1025">
        <v>5.2349787811424102</v>
      </c>
      <c r="E1025">
        <v>22.962</v>
      </c>
      <c r="G1025">
        <v>580</v>
      </c>
      <c r="H1025" t="s">
        <v>1041</v>
      </c>
      <c r="I1025">
        <v>80</v>
      </c>
      <c r="J1025">
        <v>98.510168579999998</v>
      </c>
      <c r="K1025">
        <v>63.226184320000002</v>
      </c>
      <c r="L1025">
        <v>30.928929589999999</v>
      </c>
      <c r="M1025">
        <v>382.4755672</v>
      </c>
      <c r="O1025">
        <v>416</v>
      </c>
      <c r="P1025" t="s">
        <v>1043</v>
      </c>
      <c r="Q1025">
        <v>80.03869048</v>
      </c>
      <c r="R1025">
        <v>12.12626661</v>
      </c>
      <c r="S1025">
        <v>49.083362180000002</v>
      </c>
    </row>
    <row r="1026" spans="1:19" x14ac:dyDescent="0.2">
      <c r="A1026">
        <v>0</v>
      </c>
      <c r="B1026" t="s">
        <v>1042</v>
      </c>
      <c r="C1026">
        <v>36.691666666666599</v>
      </c>
      <c r="D1026">
        <v>7.4843905370392303</v>
      </c>
      <c r="E1026">
        <v>26.417999999999999</v>
      </c>
      <c r="G1026">
        <v>522</v>
      </c>
      <c r="H1026" t="s">
        <v>1042</v>
      </c>
      <c r="I1026">
        <v>80</v>
      </c>
      <c r="J1026">
        <v>98.65840317</v>
      </c>
      <c r="K1026">
        <v>74.062225639999994</v>
      </c>
      <c r="L1026">
        <v>42.502794090000002</v>
      </c>
      <c r="M1026">
        <v>572.89767789999996</v>
      </c>
      <c r="O1026">
        <v>424</v>
      </c>
      <c r="P1026" t="s">
        <v>1044</v>
      </c>
      <c r="Q1026">
        <v>80.053240740000007</v>
      </c>
      <c r="R1026">
        <v>13.182103469999999</v>
      </c>
      <c r="S1026">
        <v>48.99831021</v>
      </c>
    </row>
    <row r="1027" spans="1:19" x14ac:dyDescent="0.2">
      <c r="A1027">
        <v>0</v>
      </c>
      <c r="B1027" t="s">
        <v>1043</v>
      </c>
      <c r="C1027">
        <v>37.448611111111099</v>
      </c>
      <c r="D1027">
        <v>7.8156628429804798</v>
      </c>
      <c r="E1027">
        <v>26.962999999999901</v>
      </c>
      <c r="G1027">
        <v>513</v>
      </c>
      <c r="H1027" t="s">
        <v>1043</v>
      </c>
      <c r="I1027">
        <v>80</v>
      </c>
      <c r="J1027">
        <v>98.681425070000003</v>
      </c>
      <c r="K1027">
        <v>75.392574060000001</v>
      </c>
      <c r="L1027">
        <v>44.05370473</v>
      </c>
      <c r="M1027">
        <v>599.58883290000006</v>
      </c>
      <c r="O1027">
        <v>475</v>
      </c>
      <c r="P1027" t="s">
        <v>1045</v>
      </c>
      <c r="Q1027">
        <v>80.01893939</v>
      </c>
      <c r="R1027">
        <v>12.955491049999999</v>
      </c>
      <c r="S1027">
        <v>47.531213200000003</v>
      </c>
    </row>
    <row r="1028" spans="1:19" x14ac:dyDescent="0.2">
      <c r="A1028">
        <v>0</v>
      </c>
      <c r="B1028" t="s">
        <v>1044</v>
      </c>
      <c r="C1028">
        <v>37.2569444444444</v>
      </c>
      <c r="D1028">
        <v>8.0944257839114595</v>
      </c>
      <c r="E1028">
        <v>26.8249999999999</v>
      </c>
      <c r="G1028">
        <v>514</v>
      </c>
      <c r="H1028" t="s">
        <v>1044</v>
      </c>
      <c r="I1028">
        <v>80</v>
      </c>
      <c r="J1028">
        <v>98.678866819999996</v>
      </c>
      <c r="K1028">
        <v>77.057696140000004</v>
      </c>
      <c r="L1028">
        <v>46.019942929999999</v>
      </c>
      <c r="M1028">
        <v>633.84780160000003</v>
      </c>
      <c r="O1028">
        <v>345</v>
      </c>
      <c r="P1028" t="s">
        <v>1046</v>
      </c>
      <c r="Q1028">
        <v>80.072859739999998</v>
      </c>
      <c r="R1028">
        <v>14.06962762</v>
      </c>
      <c r="S1028">
        <v>50.53448933</v>
      </c>
    </row>
    <row r="1029" spans="1:19" x14ac:dyDescent="0.2">
      <c r="A1029">
        <v>0</v>
      </c>
      <c r="B1029" t="s">
        <v>1045</v>
      </c>
      <c r="C1029">
        <v>36.516554433221103</v>
      </c>
      <c r="D1029">
        <v>6.9349047761759701</v>
      </c>
      <c r="E1029">
        <v>26.291919191919099</v>
      </c>
      <c r="G1029">
        <v>524</v>
      </c>
      <c r="H1029" t="s">
        <v>1045</v>
      </c>
      <c r="I1029">
        <v>80</v>
      </c>
      <c r="J1029">
        <v>97.666755039999998</v>
      </c>
      <c r="K1029">
        <v>71.665454100000005</v>
      </c>
      <c r="L1029">
        <v>39.396383290000003</v>
      </c>
      <c r="M1029">
        <v>521.59552840000003</v>
      </c>
      <c r="O1029">
        <v>422</v>
      </c>
      <c r="P1029" t="s">
        <v>1047</v>
      </c>
      <c r="Q1029">
        <v>80.081349209999999</v>
      </c>
      <c r="R1029">
        <v>15.212102120000001</v>
      </c>
      <c r="S1029">
        <v>49.017319239999999</v>
      </c>
    </row>
    <row r="1030" spans="1:19" x14ac:dyDescent="0.2">
      <c r="A1030">
        <v>0</v>
      </c>
      <c r="B1030" t="s">
        <v>1046</v>
      </c>
      <c r="C1030">
        <v>40.906285072951697</v>
      </c>
      <c r="D1030">
        <v>9.3304280794004395</v>
      </c>
      <c r="E1030">
        <v>29.452525252525199</v>
      </c>
      <c r="G1030">
        <v>472</v>
      </c>
      <c r="H1030" t="s">
        <v>1046</v>
      </c>
      <c r="I1030">
        <v>80</v>
      </c>
      <c r="J1030">
        <v>97.798506919999994</v>
      </c>
      <c r="K1030">
        <v>82.184796910000003</v>
      </c>
      <c r="L1030">
        <v>51.880610560000001</v>
      </c>
      <c r="M1030">
        <v>740.08606569999995</v>
      </c>
      <c r="O1030">
        <v>414</v>
      </c>
      <c r="P1030" t="s">
        <v>1048</v>
      </c>
      <c r="Q1030">
        <v>80.043478260000001</v>
      </c>
      <c r="R1030">
        <v>4.8874067620000003</v>
      </c>
      <c r="S1030">
        <v>49.030628309999997</v>
      </c>
    </row>
    <row r="1031" spans="1:19" x14ac:dyDescent="0.2">
      <c r="A1031">
        <v>0</v>
      </c>
      <c r="B1031" t="s">
        <v>1047</v>
      </c>
      <c r="C1031">
        <v>38.818055555555503</v>
      </c>
      <c r="D1031">
        <v>8.6444448301276804</v>
      </c>
      <c r="E1031">
        <v>27.948999999999899</v>
      </c>
      <c r="G1031">
        <v>497</v>
      </c>
      <c r="H1031" t="s">
        <v>1047</v>
      </c>
      <c r="I1031">
        <v>80</v>
      </c>
      <c r="J1031">
        <v>98.722366170000001</v>
      </c>
      <c r="K1031">
        <v>79.305956230000007</v>
      </c>
      <c r="L1031">
        <v>48.765990449999997</v>
      </c>
      <c r="M1031">
        <v>682.27451310000004</v>
      </c>
      <c r="O1031">
        <v>443</v>
      </c>
      <c r="P1031" t="s">
        <v>1049</v>
      </c>
      <c r="Q1031">
        <v>80.028311970000004</v>
      </c>
      <c r="R1031">
        <v>10.716538849999999</v>
      </c>
      <c r="S1031">
        <v>48.527596920000001</v>
      </c>
    </row>
    <row r="1032" spans="1:19" x14ac:dyDescent="0.2">
      <c r="A1032">
        <v>0</v>
      </c>
      <c r="B1032" t="s">
        <v>1048</v>
      </c>
      <c r="C1032">
        <v>38.489057239057203</v>
      </c>
      <c r="D1032">
        <v>2.7206844260563199</v>
      </c>
      <c r="E1032">
        <v>27.7121212121212</v>
      </c>
      <c r="G1032">
        <v>500</v>
      </c>
      <c r="H1032" t="s">
        <v>1048</v>
      </c>
      <c r="I1032">
        <v>80</v>
      </c>
      <c r="J1032">
        <v>32.575847179999997</v>
      </c>
      <c r="K1032">
        <v>120.20726209999999</v>
      </c>
      <c r="L1032">
        <v>36.969792380000001</v>
      </c>
      <c r="M1032">
        <v>648.74719519999996</v>
      </c>
      <c r="O1032">
        <v>424</v>
      </c>
      <c r="P1032" t="s">
        <v>1050</v>
      </c>
      <c r="Q1032">
        <v>80.126310270000005</v>
      </c>
      <c r="R1032">
        <v>11.40676328</v>
      </c>
      <c r="S1032">
        <v>48.808278170000001</v>
      </c>
    </row>
    <row r="1033" spans="1:19" x14ac:dyDescent="0.2">
      <c r="A1033">
        <v>0</v>
      </c>
      <c r="B1033" t="s">
        <v>1049</v>
      </c>
      <c r="C1033">
        <v>37.425213675213598</v>
      </c>
      <c r="D1033">
        <v>6.7288932671204904</v>
      </c>
      <c r="E1033">
        <v>26.946153846153798</v>
      </c>
      <c r="G1033">
        <v>513</v>
      </c>
      <c r="H1033" t="s">
        <v>1049</v>
      </c>
      <c r="I1033">
        <v>80</v>
      </c>
      <c r="J1033">
        <v>89.800096819999993</v>
      </c>
      <c r="K1033">
        <v>75.748249749999999</v>
      </c>
      <c r="L1033">
        <v>40.46801395</v>
      </c>
      <c r="M1033">
        <v>552.19996389999994</v>
      </c>
      <c r="O1033">
        <v>411</v>
      </c>
      <c r="P1033" t="s">
        <v>1051</v>
      </c>
      <c r="Q1033">
        <v>80.037835250000001</v>
      </c>
      <c r="R1033">
        <v>12.34871787</v>
      </c>
      <c r="S1033">
        <v>49.18372926</v>
      </c>
    </row>
    <row r="1034" spans="1:19" x14ac:dyDescent="0.2">
      <c r="A1034">
        <v>0</v>
      </c>
      <c r="B1034" t="s">
        <v>1050</v>
      </c>
      <c r="C1034">
        <v>36.5902777777777</v>
      </c>
      <c r="D1034">
        <v>7.4056959972612999</v>
      </c>
      <c r="E1034">
        <v>26.344999999999999</v>
      </c>
      <c r="G1034">
        <v>523</v>
      </c>
      <c r="H1034" t="s">
        <v>1050</v>
      </c>
      <c r="I1034">
        <v>80</v>
      </c>
      <c r="J1034">
        <v>98.655845510000006</v>
      </c>
      <c r="K1034">
        <v>73.634650899999997</v>
      </c>
      <c r="L1034">
        <v>42.01236875</v>
      </c>
      <c r="M1034">
        <v>564.50408230000005</v>
      </c>
      <c r="O1034">
        <v>411</v>
      </c>
      <c r="P1034" t="s">
        <v>1052</v>
      </c>
      <c r="Q1034">
        <v>80.071949000000004</v>
      </c>
      <c r="R1034">
        <v>13.238820759999999</v>
      </c>
      <c r="S1034">
        <v>49.14205415</v>
      </c>
    </row>
    <row r="1035" spans="1:19" x14ac:dyDescent="0.2">
      <c r="A1035">
        <v>0</v>
      </c>
      <c r="B1035" t="s">
        <v>1051</v>
      </c>
      <c r="C1035">
        <v>37.109722222222203</v>
      </c>
      <c r="D1035">
        <v>7.5665251207728499</v>
      </c>
      <c r="E1035">
        <v>26.718999999999902</v>
      </c>
      <c r="G1035">
        <v>516</v>
      </c>
      <c r="H1035" t="s">
        <v>1051</v>
      </c>
      <c r="I1035">
        <v>80</v>
      </c>
      <c r="J1035">
        <v>98.673750510000005</v>
      </c>
      <c r="K1035">
        <v>74.20470546</v>
      </c>
      <c r="L1035">
        <v>42.673121109999997</v>
      </c>
      <c r="M1035">
        <v>575.79599929999995</v>
      </c>
      <c r="O1035">
        <v>452</v>
      </c>
      <c r="P1035" t="s">
        <v>1053</v>
      </c>
      <c r="Q1035">
        <v>80.008620690000001</v>
      </c>
      <c r="R1035">
        <v>11.813090239999999</v>
      </c>
      <c r="S1035">
        <v>48.285618909999997</v>
      </c>
    </row>
    <row r="1036" spans="1:19" x14ac:dyDescent="0.2">
      <c r="A1036">
        <v>0</v>
      </c>
      <c r="B1036" t="s">
        <v>1052</v>
      </c>
      <c r="C1036">
        <v>38.477777777777703</v>
      </c>
      <c r="D1036">
        <v>8.2633625726637607</v>
      </c>
      <c r="E1036">
        <v>27.703999999999901</v>
      </c>
      <c r="G1036">
        <v>500</v>
      </c>
      <c r="H1036" t="s">
        <v>1052</v>
      </c>
      <c r="I1036">
        <v>80</v>
      </c>
      <c r="J1036">
        <v>98.714688420000002</v>
      </c>
      <c r="K1036">
        <v>76.721146520000005</v>
      </c>
      <c r="L1036">
        <v>45.635396579999998</v>
      </c>
      <c r="M1036">
        <v>627.05451860000005</v>
      </c>
      <c r="O1036">
        <v>390</v>
      </c>
      <c r="P1036" t="s">
        <v>1054</v>
      </c>
      <c r="Q1036">
        <v>80.068306010000001</v>
      </c>
      <c r="R1036">
        <v>13.719044269999999</v>
      </c>
      <c r="S1036">
        <v>49.153726650000003</v>
      </c>
    </row>
    <row r="1037" spans="1:19" x14ac:dyDescent="0.2">
      <c r="A1037">
        <v>0</v>
      </c>
      <c r="B1037" t="s">
        <v>1053</v>
      </c>
      <c r="C1037">
        <v>34.690277777777702</v>
      </c>
      <c r="D1037">
        <v>6.5348260933339599</v>
      </c>
      <c r="E1037">
        <v>24.976999999999901</v>
      </c>
      <c r="G1037">
        <v>546</v>
      </c>
      <c r="H1037" t="s">
        <v>1053</v>
      </c>
      <c r="I1037">
        <v>80</v>
      </c>
      <c r="J1037">
        <v>98.59703768</v>
      </c>
      <c r="K1037">
        <v>69.728358659999998</v>
      </c>
      <c r="L1037">
        <v>37.650663430000002</v>
      </c>
      <c r="M1037">
        <v>491.09779350000002</v>
      </c>
      <c r="O1037">
        <v>361</v>
      </c>
      <c r="P1037" t="s">
        <v>1055</v>
      </c>
      <c r="Q1037">
        <v>80.005208330000002</v>
      </c>
      <c r="R1037">
        <v>14.90727871</v>
      </c>
      <c r="S1037">
        <v>50.20167</v>
      </c>
    </row>
    <row r="1038" spans="1:19" x14ac:dyDescent="0.2">
      <c r="A1038">
        <v>0</v>
      </c>
      <c r="B1038" t="s">
        <v>1054</v>
      </c>
      <c r="C1038">
        <v>39.613888888888802</v>
      </c>
      <c r="D1038">
        <v>8.9795718702548797</v>
      </c>
      <c r="E1038">
        <v>28.521999999999899</v>
      </c>
      <c r="G1038">
        <v>487</v>
      </c>
      <c r="H1038" t="s">
        <v>1054</v>
      </c>
      <c r="I1038">
        <v>80</v>
      </c>
      <c r="J1038">
        <v>98.747962970000003</v>
      </c>
      <c r="K1038">
        <v>80.176822729999998</v>
      </c>
      <c r="L1038">
        <v>49.855802439999998</v>
      </c>
      <c r="M1038">
        <v>701.68362439999999</v>
      </c>
      <c r="O1038">
        <v>388</v>
      </c>
      <c r="P1038" t="s">
        <v>1056</v>
      </c>
      <c r="Q1038">
        <v>80.052259890000002</v>
      </c>
      <c r="R1038">
        <v>13.6691149</v>
      </c>
      <c r="S1038">
        <v>49.598275649999998</v>
      </c>
    </row>
    <row r="1039" spans="1:19" x14ac:dyDescent="0.2">
      <c r="A1039">
        <v>0</v>
      </c>
      <c r="B1039" t="s">
        <v>1055</v>
      </c>
      <c r="C1039">
        <v>40.9166666666666</v>
      </c>
      <c r="D1039">
        <v>9.7476441501677797</v>
      </c>
      <c r="E1039">
        <v>29.459999999999901</v>
      </c>
      <c r="G1039">
        <v>472</v>
      </c>
      <c r="H1039" t="s">
        <v>1055</v>
      </c>
      <c r="I1039">
        <v>80</v>
      </c>
      <c r="J1039">
        <v>98.786370629999993</v>
      </c>
      <c r="K1039">
        <v>83.495279280000005</v>
      </c>
      <c r="L1039">
        <v>54.089224479999999</v>
      </c>
      <c r="M1039">
        <v>778.26989200000003</v>
      </c>
      <c r="O1039">
        <v>482</v>
      </c>
      <c r="P1039" t="s">
        <v>1057</v>
      </c>
      <c r="Q1039">
        <v>80.050925930000005</v>
      </c>
      <c r="R1039">
        <v>10.59216664</v>
      </c>
      <c r="S1039">
        <v>47.335912380000003</v>
      </c>
    </row>
    <row r="1040" spans="1:19" x14ac:dyDescent="0.2">
      <c r="A1040">
        <v>0</v>
      </c>
      <c r="B1040" t="s">
        <v>1056</v>
      </c>
      <c r="C1040">
        <v>40.219444444444399</v>
      </c>
      <c r="D1040">
        <v>9.4557163652219298</v>
      </c>
      <c r="E1040">
        <v>28.957999999999899</v>
      </c>
      <c r="G1040">
        <v>479</v>
      </c>
      <c r="H1040" t="s">
        <v>1056</v>
      </c>
      <c r="I1040">
        <v>80</v>
      </c>
      <c r="J1040">
        <v>98.768445200000002</v>
      </c>
      <c r="K1040">
        <v>81.983959369999994</v>
      </c>
      <c r="L1040">
        <v>52.139381569999998</v>
      </c>
      <c r="M1040">
        <v>742.78688590000002</v>
      </c>
      <c r="O1040">
        <v>417</v>
      </c>
      <c r="P1040" t="s">
        <v>1058</v>
      </c>
      <c r="Q1040">
        <v>80.082422589999993</v>
      </c>
      <c r="R1040">
        <v>12.832516119999999</v>
      </c>
      <c r="S1040">
        <v>49.131883469999998</v>
      </c>
    </row>
    <row r="1041" spans="1:19" x14ac:dyDescent="0.2">
      <c r="A1041">
        <v>0</v>
      </c>
      <c r="B1041" t="s">
        <v>1057</v>
      </c>
      <c r="C1041">
        <v>33.379166666666599</v>
      </c>
      <c r="D1041">
        <v>6.0159857834082997</v>
      </c>
      <c r="E1041">
        <v>24.032999999999902</v>
      </c>
      <c r="G1041">
        <v>561</v>
      </c>
      <c r="H1041" t="s">
        <v>1057</v>
      </c>
      <c r="I1041">
        <v>80</v>
      </c>
      <c r="J1041">
        <v>98.558703640000004</v>
      </c>
      <c r="K1041">
        <v>67.478293769999993</v>
      </c>
      <c r="L1041">
        <v>35.246260700000001</v>
      </c>
      <c r="M1041">
        <v>451.59482530000002</v>
      </c>
      <c r="O1041">
        <v>452</v>
      </c>
      <c r="P1041" t="s">
        <v>1059</v>
      </c>
      <c r="Q1041">
        <v>80.066666670000004</v>
      </c>
      <c r="R1041">
        <v>9.9746348919999992</v>
      </c>
      <c r="S1041">
        <v>48.243414559999998</v>
      </c>
    </row>
    <row r="1042" spans="1:19" x14ac:dyDescent="0.2">
      <c r="A1042">
        <v>0</v>
      </c>
      <c r="B1042" t="s">
        <v>1058</v>
      </c>
      <c r="C1042">
        <v>36.9513888888888</v>
      </c>
      <c r="D1042">
        <v>7.3735669291930401</v>
      </c>
      <c r="E1042">
        <v>26.605</v>
      </c>
      <c r="G1042">
        <v>517</v>
      </c>
      <c r="H1042" t="s">
        <v>1058</v>
      </c>
      <c r="I1042">
        <v>80</v>
      </c>
      <c r="J1042">
        <v>98.671192450000007</v>
      </c>
      <c r="K1042">
        <v>73.479952679999997</v>
      </c>
      <c r="L1042">
        <v>41.842535580000003</v>
      </c>
      <c r="M1042">
        <v>561.57840980000003</v>
      </c>
      <c r="O1042">
        <v>484</v>
      </c>
      <c r="P1042" t="s">
        <v>1060</v>
      </c>
      <c r="Q1042">
        <v>80.038793100000007</v>
      </c>
      <c r="R1042">
        <v>11.0368754</v>
      </c>
      <c r="S1042">
        <v>47.419449159999999</v>
      </c>
    </row>
    <row r="1043" spans="1:19" x14ac:dyDescent="0.2">
      <c r="A1043">
        <v>0</v>
      </c>
      <c r="B1043" t="s">
        <v>1059</v>
      </c>
      <c r="C1043">
        <v>34.213888888888803</v>
      </c>
      <c r="D1043">
        <v>6.1101039723190302</v>
      </c>
      <c r="E1043">
        <v>24.634</v>
      </c>
      <c r="G1043">
        <v>551</v>
      </c>
      <c r="H1043" t="s">
        <v>1059</v>
      </c>
      <c r="I1043">
        <v>80</v>
      </c>
      <c r="J1043">
        <v>98.584258009999999</v>
      </c>
      <c r="K1043">
        <v>67.252504540000004</v>
      </c>
      <c r="L1043">
        <v>35.019857809999998</v>
      </c>
      <c r="M1043">
        <v>447.87560130000003</v>
      </c>
      <c r="O1043">
        <v>354</v>
      </c>
      <c r="P1043" t="s">
        <v>1061</v>
      </c>
      <c r="Q1043">
        <v>80.077876979999999</v>
      </c>
      <c r="R1043">
        <v>12.585478200000001</v>
      </c>
      <c r="S1043">
        <v>50.25395692</v>
      </c>
    </row>
    <row r="1044" spans="1:19" x14ac:dyDescent="0.2">
      <c r="A1044">
        <v>0</v>
      </c>
      <c r="B1044" t="s">
        <v>1060</v>
      </c>
      <c r="C1044">
        <v>33.734722222222203</v>
      </c>
      <c r="D1044">
        <v>5.8746643794792099</v>
      </c>
      <c r="E1044">
        <v>24.289000000000001</v>
      </c>
      <c r="G1044">
        <v>558</v>
      </c>
      <c r="H1044" t="s">
        <v>1060</v>
      </c>
      <c r="I1044">
        <v>80</v>
      </c>
      <c r="J1044">
        <v>98.566369260000002</v>
      </c>
      <c r="K1044">
        <v>66.103077310000003</v>
      </c>
      <c r="L1044">
        <v>33.82688417</v>
      </c>
      <c r="M1044">
        <v>428.57513490000002</v>
      </c>
      <c r="O1044">
        <v>431</v>
      </c>
      <c r="P1044" t="s">
        <v>1062</v>
      </c>
      <c r="Q1044">
        <v>80.039930560000002</v>
      </c>
      <c r="R1044">
        <v>13.02843461</v>
      </c>
      <c r="S1044">
        <v>48.701984009999997</v>
      </c>
    </row>
    <row r="1045" spans="1:19" x14ac:dyDescent="0.2">
      <c r="A1045">
        <v>0</v>
      </c>
      <c r="B1045" t="s">
        <v>1061</v>
      </c>
      <c r="C1045">
        <v>39.740277777777699</v>
      </c>
      <c r="D1045">
        <v>8.7091412184393704</v>
      </c>
      <c r="E1045">
        <v>28.613</v>
      </c>
      <c r="G1045">
        <v>486</v>
      </c>
      <c r="H1045" t="s">
        <v>1061</v>
      </c>
      <c r="I1045">
        <v>80</v>
      </c>
      <c r="J1045">
        <v>98.750523020000003</v>
      </c>
      <c r="K1045">
        <v>78.719700369999998</v>
      </c>
      <c r="L1045">
        <v>48.061370480000001</v>
      </c>
      <c r="M1045">
        <v>669.70420000000001</v>
      </c>
      <c r="O1045">
        <v>487</v>
      </c>
      <c r="P1045" t="s">
        <v>1063</v>
      </c>
      <c r="Q1045">
        <v>80.001436780000006</v>
      </c>
      <c r="R1045">
        <v>10.846961370000001</v>
      </c>
      <c r="S1045">
        <v>47.332138800000003</v>
      </c>
    </row>
    <row r="1046" spans="1:19" x14ac:dyDescent="0.2">
      <c r="A1046">
        <v>0</v>
      </c>
      <c r="B1046" t="s">
        <v>1062</v>
      </c>
      <c r="C1046">
        <v>38.190277777777702</v>
      </c>
      <c r="D1046">
        <v>7.6598618385110004</v>
      </c>
      <c r="E1046">
        <v>27.4969999999999</v>
      </c>
      <c r="G1046">
        <v>503</v>
      </c>
      <c r="H1046" t="s">
        <v>1062</v>
      </c>
      <c r="I1046">
        <v>80</v>
      </c>
      <c r="J1046">
        <v>98.707011269999995</v>
      </c>
      <c r="K1046">
        <v>74.124042160000002</v>
      </c>
      <c r="L1046">
        <v>42.594749880000002</v>
      </c>
      <c r="M1046">
        <v>574.39813000000004</v>
      </c>
      <c r="O1046">
        <v>435</v>
      </c>
      <c r="P1046" t="s">
        <v>1064</v>
      </c>
      <c r="Q1046">
        <v>80.053606239999993</v>
      </c>
      <c r="R1046">
        <v>11.492379550000001</v>
      </c>
      <c r="S1046">
        <v>48.781276509999998</v>
      </c>
    </row>
    <row r="1047" spans="1:19" x14ac:dyDescent="0.2">
      <c r="A1047">
        <v>0</v>
      </c>
      <c r="B1047" t="s">
        <v>1063</v>
      </c>
      <c r="C1047">
        <v>33.925364758698002</v>
      </c>
      <c r="D1047">
        <v>5.6134213153791404</v>
      </c>
      <c r="E1047">
        <v>24.426262626262599</v>
      </c>
      <c r="G1047">
        <v>556</v>
      </c>
      <c r="H1047" t="s">
        <v>1063</v>
      </c>
      <c r="I1047">
        <v>80</v>
      </c>
      <c r="J1047">
        <v>97.585765199999997</v>
      </c>
      <c r="K1047">
        <v>64.979794440000006</v>
      </c>
      <c r="L1047">
        <v>32.36182608</v>
      </c>
      <c r="M1047">
        <v>406.20344649999998</v>
      </c>
      <c r="O1047">
        <v>442</v>
      </c>
      <c r="P1047" t="s">
        <v>1065</v>
      </c>
      <c r="Q1047">
        <v>80.012896830000003</v>
      </c>
      <c r="R1047">
        <v>11.90613707</v>
      </c>
      <c r="S1047">
        <v>48.344869099999997</v>
      </c>
    </row>
    <row r="1048" spans="1:19" x14ac:dyDescent="0.2">
      <c r="A1048">
        <v>0</v>
      </c>
      <c r="B1048" t="s">
        <v>1064</v>
      </c>
      <c r="C1048">
        <v>36.519444444444403</v>
      </c>
      <c r="D1048">
        <v>6.7391607773105804</v>
      </c>
      <c r="E1048">
        <v>26.293999999999901</v>
      </c>
      <c r="G1048">
        <v>524</v>
      </c>
      <c r="H1048" t="s">
        <v>1064</v>
      </c>
      <c r="I1048">
        <v>80</v>
      </c>
      <c r="J1048">
        <v>98.653287919999997</v>
      </c>
      <c r="K1048">
        <v>69.934232609999995</v>
      </c>
      <c r="L1048">
        <v>37.894926830000003</v>
      </c>
      <c r="M1048">
        <v>495.07824269999998</v>
      </c>
      <c r="O1048">
        <v>426</v>
      </c>
      <c r="P1048" t="s">
        <v>1066</v>
      </c>
      <c r="Q1048">
        <v>80.074915820000001</v>
      </c>
      <c r="R1048">
        <v>13.709719659999999</v>
      </c>
      <c r="S1048">
        <v>48.718678859999997</v>
      </c>
    </row>
    <row r="1049" spans="1:19" x14ac:dyDescent="0.2">
      <c r="A1049">
        <v>0</v>
      </c>
      <c r="B1049" t="s">
        <v>1065</v>
      </c>
      <c r="C1049">
        <v>37.558333333333302</v>
      </c>
      <c r="D1049">
        <v>7.8994577584315202</v>
      </c>
      <c r="E1049">
        <v>27.041999999999899</v>
      </c>
      <c r="G1049">
        <v>511</v>
      </c>
      <c r="H1049" t="s">
        <v>1065</v>
      </c>
      <c r="I1049">
        <v>80</v>
      </c>
      <c r="J1049">
        <v>98.686541779999999</v>
      </c>
      <c r="K1049">
        <v>75.782130699999996</v>
      </c>
      <c r="L1049">
        <v>44.512443500000003</v>
      </c>
      <c r="M1049">
        <v>607.53556170000002</v>
      </c>
      <c r="O1049">
        <v>485</v>
      </c>
      <c r="P1049" t="s">
        <v>1067</v>
      </c>
      <c r="Q1049">
        <v>80.064102559999995</v>
      </c>
      <c r="R1049">
        <v>10.51952204</v>
      </c>
      <c r="S1049">
        <v>47.413753540000002</v>
      </c>
    </row>
    <row r="1050" spans="1:19" x14ac:dyDescent="0.2">
      <c r="A1050">
        <v>0</v>
      </c>
      <c r="B1050" t="s">
        <v>1066</v>
      </c>
      <c r="C1050">
        <v>38.7777777777777</v>
      </c>
      <c r="D1050">
        <v>7.9831246539819203</v>
      </c>
      <c r="E1050">
        <v>27.92</v>
      </c>
      <c r="G1050">
        <v>497</v>
      </c>
      <c r="H1050" t="s">
        <v>1066</v>
      </c>
      <c r="I1050">
        <v>80</v>
      </c>
      <c r="J1050">
        <v>98.722366170000001</v>
      </c>
      <c r="K1050">
        <v>75.831132740000001</v>
      </c>
      <c r="L1050">
        <v>44.586206599999997</v>
      </c>
      <c r="M1050">
        <v>608.75663440000005</v>
      </c>
      <c r="O1050">
        <v>501</v>
      </c>
      <c r="P1050" t="s">
        <v>1068</v>
      </c>
      <c r="Q1050">
        <v>80.244152049999997</v>
      </c>
      <c r="R1050">
        <v>3.5915657670000001</v>
      </c>
      <c r="S1050">
        <v>46.960252310000001</v>
      </c>
    </row>
    <row r="1051" spans="1:19" x14ac:dyDescent="0.2">
      <c r="A1051">
        <v>0</v>
      </c>
      <c r="B1051" t="s">
        <v>1067</v>
      </c>
      <c r="C1051">
        <v>33.656944444444399</v>
      </c>
      <c r="D1051">
        <v>6.3099587451716399</v>
      </c>
      <c r="E1051">
        <v>24.232999999999901</v>
      </c>
      <c r="G1051">
        <v>558</v>
      </c>
      <c r="H1051" t="s">
        <v>1067</v>
      </c>
      <c r="I1051">
        <v>80</v>
      </c>
      <c r="J1051">
        <v>98.566369260000002</v>
      </c>
      <c r="K1051">
        <v>69.052379290000005</v>
      </c>
      <c r="L1051">
        <v>36.912710410000003</v>
      </c>
      <c r="M1051">
        <v>478.92418739999999</v>
      </c>
      <c r="O1051">
        <v>382</v>
      </c>
      <c r="P1051" t="s">
        <v>1069</v>
      </c>
      <c r="Q1051">
        <v>80.082809220000001</v>
      </c>
      <c r="R1051">
        <v>11.89150909</v>
      </c>
      <c r="S1051">
        <v>49.917926469999998</v>
      </c>
    </row>
    <row r="1052" spans="1:19" x14ac:dyDescent="0.2">
      <c r="A1052">
        <v>0</v>
      </c>
      <c r="B1052" t="s">
        <v>1068</v>
      </c>
      <c r="C1052">
        <v>32.1111111111111</v>
      </c>
      <c r="D1052">
        <v>1.8099516383457399</v>
      </c>
      <c r="E1052">
        <v>23.119999999999902</v>
      </c>
      <c r="G1052">
        <v>576</v>
      </c>
      <c r="H1052" t="s">
        <v>1068</v>
      </c>
      <c r="I1052">
        <v>80</v>
      </c>
      <c r="J1052">
        <v>34.482134569999999</v>
      </c>
      <c r="K1052">
        <v>95.427473629999994</v>
      </c>
      <c r="L1052">
        <v>24.66214669</v>
      </c>
      <c r="M1052">
        <v>381.63589719999999</v>
      </c>
      <c r="O1052">
        <v>424</v>
      </c>
      <c r="P1052" t="s">
        <v>1070</v>
      </c>
      <c r="Q1052">
        <v>80.335687379999996</v>
      </c>
      <c r="R1052">
        <v>12.463231950000001</v>
      </c>
      <c r="S1052">
        <v>49.015606009999999</v>
      </c>
    </row>
    <row r="1053" spans="1:19" x14ac:dyDescent="0.2">
      <c r="A1053">
        <v>0</v>
      </c>
      <c r="B1053" t="s">
        <v>1069</v>
      </c>
      <c r="C1053">
        <v>40.1572039072039</v>
      </c>
      <c r="D1053">
        <v>8.1799792058503495</v>
      </c>
      <c r="E1053">
        <v>28.913186813186801</v>
      </c>
      <c r="G1053">
        <v>479</v>
      </c>
      <c r="H1053" t="s">
        <v>1069</v>
      </c>
      <c r="I1053">
        <v>80</v>
      </c>
      <c r="J1053">
        <v>89.87928513</v>
      </c>
      <c r="K1053">
        <v>82.641683549999996</v>
      </c>
      <c r="L1053">
        <v>48.211184609999997</v>
      </c>
      <c r="M1053">
        <v>689.82099679999999</v>
      </c>
      <c r="O1053">
        <v>449</v>
      </c>
      <c r="P1053" t="s">
        <v>1071</v>
      </c>
      <c r="Q1053">
        <v>80.06530214</v>
      </c>
      <c r="R1053">
        <v>11.81097145</v>
      </c>
      <c r="S1053">
        <v>48.391750180000003</v>
      </c>
    </row>
    <row r="1054" spans="1:19" x14ac:dyDescent="0.2">
      <c r="A1054">
        <v>0</v>
      </c>
      <c r="B1054" t="s">
        <v>1070</v>
      </c>
      <c r="C1054">
        <v>37.0833333333333</v>
      </c>
      <c r="D1054">
        <v>7.3790655017349804</v>
      </c>
      <c r="E1054">
        <v>26.7</v>
      </c>
      <c r="G1054">
        <v>516</v>
      </c>
      <c r="H1054" t="s">
        <v>1070</v>
      </c>
      <c r="I1054">
        <v>80</v>
      </c>
      <c r="J1054">
        <v>98.673750510000005</v>
      </c>
      <c r="K1054">
        <v>73.175765929999997</v>
      </c>
      <c r="L1054">
        <v>41.497895319999998</v>
      </c>
      <c r="M1054">
        <v>555.6958492</v>
      </c>
      <c r="O1054">
        <v>423</v>
      </c>
      <c r="P1054" t="s">
        <v>1072</v>
      </c>
      <c r="Q1054">
        <v>80.001683499999999</v>
      </c>
      <c r="R1054">
        <v>13.957805629999999</v>
      </c>
      <c r="S1054">
        <v>49.040412119999999</v>
      </c>
    </row>
    <row r="1055" spans="1:19" x14ac:dyDescent="0.2">
      <c r="A1055">
        <v>0</v>
      </c>
      <c r="B1055" t="s">
        <v>1071</v>
      </c>
      <c r="C1055">
        <v>36.390277777777698</v>
      </c>
      <c r="D1055">
        <v>7.27342395097088</v>
      </c>
      <c r="E1055">
        <v>26.201000000000001</v>
      </c>
      <c r="G1055">
        <v>525</v>
      </c>
      <c r="H1055" t="s">
        <v>1071</v>
      </c>
      <c r="I1055">
        <v>80</v>
      </c>
      <c r="J1055">
        <v>98.6507304</v>
      </c>
      <c r="K1055">
        <v>73.151668900000004</v>
      </c>
      <c r="L1055">
        <v>41.460894140000001</v>
      </c>
      <c r="M1055">
        <v>555.10077409999997</v>
      </c>
      <c r="O1055">
        <v>458</v>
      </c>
      <c r="P1055" t="s">
        <v>1073</v>
      </c>
      <c r="Q1055">
        <v>80.003898640000003</v>
      </c>
      <c r="R1055">
        <v>11.77703005</v>
      </c>
      <c r="S1055">
        <v>48.163471080000001</v>
      </c>
    </row>
    <row r="1056" spans="1:19" x14ac:dyDescent="0.2">
      <c r="A1056">
        <v>0</v>
      </c>
      <c r="B1056" t="s">
        <v>1072</v>
      </c>
      <c r="C1056">
        <v>37.634722222222202</v>
      </c>
      <c r="D1056">
        <v>7.8396944559841097</v>
      </c>
      <c r="E1056">
        <v>27.097000000000001</v>
      </c>
      <c r="G1056">
        <v>511</v>
      </c>
      <c r="H1056" t="s">
        <v>1072</v>
      </c>
      <c r="I1056">
        <v>80</v>
      </c>
      <c r="J1056">
        <v>98.686541779999999</v>
      </c>
      <c r="K1056">
        <v>75.423788880000004</v>
      </c>
      <c r="L1056">
        <v>44.092477529999996</v>
      </c>
      <c r="M1056">
        <v>600.25187349999999</v>
      </c>
      <c r="O1056">
        <v>443</v>
      </c>
      <c r="P1056" t="s">
        <v>1074</v>
      </c>
      <c r="Q1056">
        <v>80.055068230000003</v>
      </c>
      <c r="R1056">
        <v>11.85976237</v>
      </c>
      <c r="S1056">
        <v>48.232432279999998</v>
      </c>
    </row>
    <row r="1057" spans="1:19" x14ac:dyDescent="0.2">
      <c r="A1057">
        <v>0</v>
      </c>
      <c r="B1057" t="s">
        <v>1073</v>
      </c>
      <c r="C1057">
        <v>36.558641975308603</v>
      </c>
      <c r="D1057">
        <v>7.1905314580095903</v>
      </c>
      <c r="E1057">
        <v>26.322222222222202</v>
      </c>
      <c r="G1057">
        <v>523</v>
      </c>
      <c r="H1057" t="s">
        <v>1073</v>
      </c>
      <c r="I1057">
        <v>80</v>
      </c>
      <c r="J1057">
        <v>97.669287060000002</v>
      </c>
      <c r="K1057">
        <v>73.002502640000003</v>
      </c>
      <c r="L1057">
        <v>40.8811775</v>
      </c>
      <c r="M1057">
        <v>546.7309937</v>
      </c>
      <c r="O1057">
        <v>439</v>
      </c>
      <c r="P1057" t="s">
        <v>1075</v>
      </c>
      <c r="Q1057">
        <v>80.036398469999995</v>
      </c>
      <c r="R1057">
        <v>11.96537339</v>
      </c>
      <c r="S1057">
        <v>48.329108179999999</v>
      </c>
    </row>
    <row r="1058" spans="1:19" x14ac:dyDescent="0.2">
      <c r="A1058">
        <v>0</v>
      </c>
      <c r="B1058" t="s">
        <v>1074</v>
      </c>
      <c r="C1058">
        <v>35.606944444444402</v>
      </c>
      <c r="D1058">
        <v>7.0673951631558101</v>
      </c>
      <c r="E1058">
        <v>25.636999999999901</v>
      </c>
      <c r="G1058">
        <v>535</v>
      </c>
      <c r="H1058" t="s">
        <v>1074</v>
      </c>
      <c r="I1058">
        <v>80</v>
      </c>
      <c r="J1058">
        <v>98.62515879</v>
      </c>
      <c r="K1058">
        <v>72.363651070000003</v>
      </c>
      <c r="L1058">
        <v>40.561923210000003</v>
      </c>
      <c r="M1058">
        <v>539.8704606</v>
      </c>
      <c r="O1058">
        <v>494</v>
      </c>
      <c r="P1058" t="s">
        <v>1076</v>
      </c>
      <c r="Q1058">
        <v>80.014705879999994</v>
      </c>
      <c r="R1058">
        <v>9.8159728059999996</v>
      </c>
      <c r="S1058">
        <v>47.32220908</v>
      </c>
    </row>
    <row r="1059" spans="1:19" x14ac:dyDescent="0.2">
      <c r="A1059">
        <v>0</v>
      </c>
      <c r="B1059" t="s">
        <v>1075</v>
      </c>
      <c r="C1059">
        <v>35.954166666666602</v>
      </c>
      <c r="D1059">
        <v>7.08568237399236</v>
      </c>
      <c r="E1059">
        <v>25.886999999999901</v>
      </c>
      <c r="G1059">
        <v>529</v>
      </c>
      <c r="H1059" t="s">
        <v>1075</v>
      </c>
      <c r="I1059">
        <v>80</v>
      </c>
      <c r="J1059">
        <v>98.640500959999997</v>
      </c>
      <c r="K1059">
        <v>72.163123330000005</v>
      </c>
      <c r="L1059">
        <v>40.34370638</v>
      </c>
      <c r="M1059">
        <v>536.15501979999999</v>
      </c>
      <c r="O1059">
        <v>329</v>
      </c>
      <c r="P1059" t="s">
        <v>1077</v>
      </c>
      <c r="Q1059">
        <v>80.022598869999996</v>
      </c>
      <c r="R1059">
        <v>13.990768299999999</v>
      </c>
      <c r="S1059">
        <v>50.892034870000003</v>
      </c>
    </row>
    <row r="1060" spans="1:19" x14ac:dyDescent="0.2">
      <c r="A1060">
        <v>0</v>
      </c>
      <c r="B1060" t="s">
        <v>1076</v>
      </c>
      <c r="C1060">
        <v>32.369444444444397</v>
      </c>
      <c r="D1060">
        <v>5.5143936025490099</v>
      </c>
      <c r="E1060">
        <v>23.305999999999901</v>
      </c>
      <c r="G1060">
        <v>573</v>
      </c>
      <c r="H1060" t="s">
        <v>1076</v>
      </c>
      <c r="I1060">
        <v>80</v>
      </c>
      <c r="J1060">
        <v>98.528047139999998</v>
      </c>
      <c r="K1060">
        <v>64.589318559999995</v>
      </c>
      <c r="L1060">
        <v>32.282797469999998</v>
      </c>
      <c r="M1060">
        <v>403.8833247</v>
      </c>
      <c r="O1060">
        <v>499</v>
      </c>
      <c r="P1060" t="s">
        <v>1078</v>
      </c>
      <c r="Q1060">
        <v>80.048835130000001</v>
      </c>
      <c r="R1060">
        <v>11.72625972</v>
      </c>
      <c r="S1060">
        <v>46.893652400000001</v>
      </c>
    </row>
    <row r="1061" spans="1:19" x14ac:dyDescent="0.2">
      <c r="A1061">
        <v>0</v>
      </c>
      <c r="B1061" t="s">
        <v>1077</v>
      </c>
      <c r="C1061">
        <v>42.254166666666599</v>
      </c>
      <c r="D1061">
        <v>10.1841425312446</v>
      </c>
      <c r="E1061">
        <v>30.422999999999998</v>
      </c>
      <c r="G1061">
        <v>454</v>
      </c>
      <c r="H1061" t="s">
        <v>1077</v>
      </c>
      <c r="I1061">
        <v>80</v>
      </c>
      <c r="J1061">
        <v>98.832479539999994</v>
      </c>
      <c r="K1061">
        <v>84.320429520000005</v>
      </c>
      <c r="L1061">
        <v>55.189339029999999</v>
      </c>
      <c r="M1061">
        <v>798.36413860000005</v>
      </c>
      <c r="O1061">
        <v>470</v>
      </c>
      <c r="P1061" t="s">
        <v>1079</v>
      </c>
      <c r="Q1061">
        <v>80.002314810000001</v>
      </c>
      <c r="R1061">
        <v>12.026525149999999</v>
      </c>
      <c r="S1061">
        <v>47.749044650000002</v>
      </c>
    </row>
    <row r="1062" spans="1:19" x14ac:dyDescent="0.2">
      <c r="A1062">
        <v>0</v>
      </c>
      <c r="B1062" t="s">
        <v>1078</v>
      </c>
      <c r="C1062">
        <v>33.304166666666603</v>
      </c>
      <c r="D1062">
        <v>5.8435076343372403</v>
      </c>
      <c r="E1062">
        <v>23.9789999999999</v>
      </c>
      <c r="G1062">
        <v>562</v>
      </c>
      <c r="H1062" t="s">
        <v>1078</v>
      </c>
      <c r="I1062">
        <v>80</v>
      </c>
      <c r="J1062">
        <v>98.556148570000005</v>
      </c>
      <c r="K1062">
        <v>66.117546379999993</v>
      </c>
      <c r="L1062">
        <v>33.838185119999999</v>
      </c>
      <c r="M1062">
        <v>428.76942650000001</v>
      </c>
      <c r="O1062">
        <v>384</v>
      </c>
      <c r="P1062" t="s">
        <v>1080</v>
      </c>
      <c r="Q1062">
        <v>80.285256410000002</v>
      </c>
      <c r="R1062">
        <v>11.49433142</v>
      </c>
      <c r="S1062">
        <v>49.802935140000002</v>
      </c>
    </row>
    <row r="1063" spans="1:19" x14ac:dyDescent="0.2">
      <c r="A1063">
        <v>0</v>
      </c>
      <c r="B1063" t="s">
        <v>1079</v>
      </c>
      <c r="C1063">
        <v>35.4027777777777</v>
      </c>
      <c r="D1063">
        <v>6.7655595803787003</v>
      </c>
      <c r="E1063">
        <v>25.489999999999899</v>
      </c>
      <c r="G1063">
        <v>537</v>
      </c>
      <c r="H1063" t="s">
        <v>1079</v>
      </c>
      <c r="I1063">
        <v>80</v>
      </c>
      <c r="J1063">
        <v>98.620045270000006</v>
      </c>
      <c r="K1063">
        <v>70.765859370000001</v>
      </c>
      <c r="L1063">
        <v>38.788469970000001</v>
      </c>
      <c r="M1063">
        <v>510.0255009</v>
      </c>
      <c r="O1063">
        <v>480</v>
      </c>
      <c r="P1063" t="s">
        <v>1081</v>
      </c>
      <c r="Q1063">
        <v>80.081417619999996</v>
      </c>
      <c r="R1063">
        <v>11.427003819999999</v>
      </c>
      <c r="S1063">
        <v>47.15174433</v>
      </c>
    </row>
    <row r="1064" spans="1:19" x14ac:dyDescent="0.2">
      <c r="A1064">
        <v>0</v>
      </c>
      <c r="B1064" t="s">
        <v>1080</v>
      </c>
      <c r="C1064">
        <v>37.274999999999899</v>
      </c>
      <c r="D1064">
        <v>7.6410696166553898</v>
      </c>
      <c r="E1064">
        <v>26.837999999999901</v>
      </c>
      <c r="G1064">
        <v>514</v>
      </c>
      <c r="H1064" t="s">
        <v>1080</v>
      </c>
      <c r="I1064">
        <v>80</v>
      </c>
      <c r="J1064">
        <v>98.678866819999996</v>
      </c>
      <c r="K1064">
        <v>74.635133879999998</v>
      </c>
      <c r="L1064">
        <v>43.171850790000001</v>
      </c>
      <c r="M1064">
        <v>584.3635491</v>
      </c>
      <c r="O1064">
        <v>497</v>
      </c>
      <c r="P1064" t="s">
        <v>1082</v>
      </c>
      <c r="Q1064">
        <v>80.018817200000001</v>
      </c>
      <c r="R1064">
        <v>11.77681943</v>
      </c>
      <c r="S1064">
        <v>47.273558399999999</v>
      </c>
    </row>
    <row r="1065" spans="1:19" x14ac:dyDescent="0.2">
      <c r="A1065">
        <v>0</v>
      </c>
      <c r="B1065" t="s">
        <v>1081</v>
      </c>
      <c r="C1065">
        <v>34.495833333333302</v>
      </c>
      <c r="D1065">
        <v>6.4912820483588796</v>
      </c>
      <c r="E1065">
        <v>24.837</v>
      </c>
      <c r="G1065">
        <v>548</v>
      </c>
      <c r="H1065" t="s">
        <v>1081</v>
      </c>
      <c r="I1065">
        <v>80</v>
      </c>
      <c r="J1065">
        <v>98.591925619999998</v>
      </c>
      <c r="K1065">
        <v>69.565235569999999</v>
      </c>
      <c r="L1065">
        <v>37.472765950000003</v>
      </c>
      <c r="M1065">
        <v>488.1542121</v>
      </c>
      <c r="O1065">
        <v>434</v>
      </c>
      <c r="P1065" t="s">
        <v>1083</v>
      </c>
      <c r="Q1065">
        <v>80.038793100000007</v>
      </c>
      <c r="R1065">
        <v>12.30606281</v>
      </c>
      <c r="S1065">
        <v>48.602854890000003</v>
      </c>
    </row>
    <row r="1066" spans="1:19" x14ac:dyDescent="0.2">
      <c r="A1066">
        <v>0</v>
      </c>
      <c r="B1066" t="s">
        <v>1082</v>
      </c>
      <c r="C1066">
        <v>34.154166666666598</v>
      </c>
      <c r="D1066">
        <v>5.9433992851471098</v>
      </c>
      <c r="E1066">
        <v>24.591000000000001</v>
      </c>
      <c r="G1066">
        <v>551</v>
      </c>
      <c r="H1066" t="s">
        <v>1082</v>
      </c>
      <c r="I1066">
        <v>80</v>
      </c>
      <c r="J1066">
        <v>98.584258009999999</v>
      </c>
      <c r="K1066">
        <v>66.176301530000003</v>
      </c>
      <c r="L1066">
        <v>33.908020469999997</v>
      </c>
      <c r="M1066">
        <v>429.86225250000001</v>
      </c>
      <c r="O1066">
        <v>383</v>
      </c>
      <c r="P1066" t="s">
        <v>1084</v>
      </c>
      <c r="Q1066">
        <v>80.014595099999994</v>
      </c>
      <c r="R1066">
        <v>13.10716324</v>
      </c>
      <c r="S1066">
        <v>49.620417770000003</v>
      </c>
    </row>
    <row r="1067" spans="1:19" x14ac:dyDescent="0.2">
      <c r="A1067">
        <v>0</v>
      </c>
      <c r="B1067" t="s">
        <v>1083</v>
      </c>
      <c r="C1067">
        <v>36.455555555555499</v>
      </c>
      <c r="D1067">
        <v>7.4014132210762904</v>
      </c>
      <c r="E1067">
        <v>26.248000000000001</v>
      </c>
      <c r="G1067">
        <v>524</v>
      </c>
      <c r="H1067" t="s">
        <v>1083</v>
      </c>
      <c r="I1067">
        <v>80</v>
      </c>
      <c r="J1067">
        <v>98.653287919999997</v>
      </c>
      <c r="K1067">
        <v>73.76605035</v>
      </c>
      <c r="L1067">
        <v>42.161349829999999</v>
      </c>
      <c r="M1067">
        <v>567.05630719999999</v>
      </c>
      <c r="O1067">
        <v>440</v>
      </c>
      <c r="P1067" t="s">
        <v>1085</v>
      </c>
      <c r="Q1067">
        <v>80.01010101</v>
      </c>
      <c r="R1067">
        <v>11.228519670000001</v>
      </c>
      <c r="S1067">
        <v>48.441499139999998</v>
      </c>
    </row>
    <row r="1068" spans="1:19" x14ac:dyDescent="0.2">
      <c r="A1068">
        <v>0</v>
      </c>
      <c r="B1068" t="s">
        <v>1084</v>
      </c>
      <c r="C1068">
        <v>38.904166666666598</v>
      </c>
      <c r="D1068">
        <v>8.47675603905701</v>
      </c>
      <c r="E1068">
        <v>28.010999999999999</v>
      </c>
      <c r="G1068">
        <v>496</v>
      </c>
      <c r="H1068" t="s">
        <v>1084</v>
      </c>
      <c r="I1068">
        <v>80</v>
      </c>
      <c r="J1068">
        <v>98.724925549999995</v>
      </c>
      <c r="K1068">
        <v>78.467851629999998</v>
      </c>
      <c r="L1068">
        <v>47.741957380000002</v>
      </c>
      <c r="M1068">
        <v>664.09322550000002</v>
      </c>
      <c r="O1068">
        <v>412</v>
      </c>
      <c r="P1068" t="s">
        <v>1086</v>
      </c>
      <c r="Q1068">
        <v>80.018817200000001</v>
      </c>
      <c r="R1068">
        <v>6.5063647070000004</v>
      </c>
      <c r="S1068">
        <v>48.92274776</v>
      </c>
    </row>
    <row r="1069" spans="1:19" x14ac:dyDescent="0.2">
      <c r="A1069">
        <v>0</v>
      </c>
      <c r="B1069" t="s">
        <v>1085</v>
      </c>
      <c r="C1069">
        <v>36.813888888888798</v>
      </c>
      <c r="D1069">
        <v>7.0125594487855603</v>
      </c>
      <c r="E1069">
        <v>26.505999999999901</v>
      </c>
      <c r="G1069">
        <v>521</v>
      </c>
      <c r="H1069" t="s">
        <v>1085</v>
      </c>
      <c r="I1069">
        <v>80</v>
      </c>
      <c r="J1069">
        <v>98.660960889999998</v>
      </c>
      <c r="K1069">
        <v>71.546378180000005</v>
      </c>
      <c r="L1069">
        <v>39.665280500000001</v>
      </c>
      <c r="M1069">
        <v>524.68017069999996</v>
      </c>
      <c r="O1069">
        <v>424</v>
      </c>
      <c r="P1069" t="s">
        <v>1087</v>
      </c>
      <c r="Q1069">
        <v>80.055555560000002</v>
      </c>
      <c r="R1069">
        <v>1.39010061</v>
      </c>
      <c r="S1069">
        <v>48.582125449999999</v>
      </c>
    </row>
    <row r="1070" spans="1:19" x14ac:dyDescent="0.2">
      <c r="A1070">
        <v>0</v>
      </c>
      <c r="B1070" t="s">
        <v>1086</v>
      </c>
      <c r="C1070">
        <v>36.786111111111097</v>
      </c>
      <c r="D1070">
        <v>3.76757776636429</v>
      </c>
      <c r="E1070">
        <v>26.486000000000001</v>
      </c>
      <c r="G1070">
        <v>521</v>
      </c>
      <c r="H1070" t="s">
        <v>1086</v>
      </c>
      <c r="I1070">
        <v>80</v>
      </c>
      <c r="J1070">
        <v>49.330480450000003</v>
      </c>
      <c r="K1070">
        <v>99.215383180000003</v>
      </c>
      <c r="L1070">
        <v>38.138468959999997</v>
      </c>
      <c r="M1070">
        <v>602.8233553</v>
      </c>
      <c r="O1070">
        <v>436</v>
      </c>
      <c r="P1070" t="s">
        <v>1088</v>
      </c>
      <c r="Q1070">
        <v>80.007850239999996</v>
      </c>
      <c r="R1070">
        <v>9.2004676720000003</v>
      </c>
      <c r="S1070">
        <v>48.605339139999998</v>
      </c>
    </row>
    <row r="1071" spans="1:19" x14ac:dyDescent="0.2">
      <c r="A1071">
        <v>0</v>
      </c>
      <c r="B1071" t="s">
        <v>1087</v>
      </c>
      <c r="C1071">
        <v>41.682098765432102</v>
      </c>
      <c r="D1071">
        <v>0.74813651833138295</v>
      </c>
      <c r="E1071">
        <v>30.011111111111099</v>
      </c>
      <c r="G1071">
        <v>462</v>
      </c>
      <c r="H1071" t="s">
        <v>1087</v>
      </c>
      <c r="I1071">
        <v>80</v>
      </c>
      <c r="J1071">
        <v>8.8930785629999995</v>
      </c>
      <c r="K1071">
        <v>200.96301209999999</v>
      </c>
      <c r="L1071">
        <v>28.208128500000001</v>
      </c>
      <c r="M1071">
        <v>654.89527429999998</v>
      </c>
      <c r="O1071">
        <v>395</v>
      </c>
      <c r="P1071" t="s">
        <v>1089</v>
      </c>
      <c r="Q1071">
        <v>80.095164609999998</v>
      </c>
      <c r="R1071">
        <v>11.56767645</v>
      </c>
      <c r="S1071">
        <v>49.621415030000001</v>
      </c>
    </row>
    <row r="1072" spans="1:19" x14ac:dyDescent="0.2">
      <c r="A1072">
        <v>0</v>
      </c>
      <c r="B1072" t="s">
        <v>1088</v>
      </c>
      <c r="C1072">
        <v>34.192612942612897</v>
      </c>
      <c r="D1072">
        <v>5.4791205856326703</v>
      </c>
      <c r="E1072">
        <v>24.6186813186813</v>
      </c>
      <c r="G1072">
        <v>551</v>
      </c>
      <c r="H1072" t="s">
        <v>1088</v>
      </c>
      <c r="I1072">
        <v>80</v>
      </c>
      <c r="J1072">
        <v>89.711674790000004</v>
      </c>
      <c r="K1072">
        <v>69.126888589999993</v>
      </c>
      <c r="L1072">
        <v>33.669205249999997</v>
      </c>
      <c r="M1072">
        <v>437.09799839999999</v>
      </c>
      <c r="O1072">
        <v>383</v>
      </c>
      <c r="P1072" t="s">
        <v>1090</v>
      </c>
      <c r="Q1072">
        <v>80.327861949999999</v>
      </c>
      <c r="R1072">
        <v>14.67880824</v>
      </c>
      <c r="S1072">
        <v>49.982082419999998</v>
      </c>
    </row>
    <row r="1073" spans="1:19" x14ac:dyDescent="0.2">
      <c r="A1073">
        <v>0</v>
      </c>
      <c r="B1073" t="s">
        <v>1089</v>
      </c>
      <c r="C1073">
        <v>36.374999999999901</v>
      </c>
      <c r="D1073">
        <v>7.1130778473298202</v>
      </c>
      <c r="E1073">
        <v>26.189999999999898</v>
      </c>
      <c r="G1073">
        <v>525</v>
      </c>
      <c r="H1073" t="s">
        <v>1089</v>
      </c>
      <c r="I1073">
        <v>80</v>
      </c>
      <c r="J1073">
        <v>98.6507304</v>
      </c>
      <c r="K1073">
        <v>72.188909289999998</v>
      </c>
      <c r="L1073">
        <v>40.376730270000003</v>
      </c>
      <c r="M1073">
        <v>536.69832940000003</v>
      </c>
      <c r="O1073">
        <v>413</v>
      </c>
      <c r="P1073" t="s">
        <v>1091</v>
      </c>
      <c r="Q1073">
        <v>80.009259259999993</v>
      </c>
      <c r="R1073">
        <v>12.90407742</v>
      </c>
      <c r="S1073">
        <v>49.204262100000001</v>
      </c>
    </row>
    <row r="1074" spans="1:19" x14ac:dyDescent="0.2">
      <c r="A1074">
        <v>0</v>
      </c>
      <c r="B1074" t="s">
        <v>1090</v>
      </c>
      <c r="C1074">
        <v>41.329166666666602</v>
      </c>
      <c r="D1074">
        <v>9.2561898888016199</v>
      </c>
      <c r="E1074">
        <v>29.756999999999898</v>
      </c>
      <c r="G1074">
        <v>466</v>
      </c>
      <c r="H1074" t="s">
        <v>1090</v>
      </c>
      <c r="I1074">
        <v>80</v>
      </c>
      <c r="J1074">
        <v>98.801737880000005</v>
      </c>
      <c r="K1074">
        <v>80.510042600000006</v>
      </c>
      <c r="L1074">
        <v>50.298447209999999</v>
      </c>
      <c r="M1074">
        <v>709.51458930000001</v>
      </c>
      <c r="O1074">
        <v>413</v>
      </c>
      <c r="P1074" t="s">
        <v>1092</v>
      </c>
      <c r="Q1074">
        <v>80.062610230000004</v>
      </c>
      <c r="R1074">
        <v>13.820495810000001</v>
      </c>
      <c r="S1074">
        <v>49.274032839999997</v>
      </c>
    </row>
    <row r="1075" spans="1:19" x14ac:dyDescent="0.2">
      <c r="A1075">
        <v>0</v>
      </c>
      <c r="B1075" t="s">
        <v>1091</v>
      </c>
      <c r="C1075">
        <v>38.623611111111103</v>
      </c>
      <c r="D1075">
        <v>8.1683773041806393</v>
      </c>
      <c r="E1075">
        <v>27.808999999999902</v>
      </c>
      <c r="G1075">
        <v>499</v>
      </c>
      <c r="H1075" t="s">
        <v>1091</v>
      </c>
      <c r="I1075">
        <v>80</v>
      </c>
      <c r="J1075">
        <v>98.717247599999993</v>
      </c>
      <c r="K1075">
        <v>76.541684939999996</v>
      </c>
      <c r="L1075">
        <v>45.423328599999998</v>
      </c>
      <c r="M1075">
        <v>623.34493199999997</v>
      </c>
      <c r="O1075">
        <v>370</v>
      </c>
      <c r="P1075" t="s">
        <v>1093</v>
      </c>
      <c r="Q1075">
        <v>80.210648149999997</v>
      </c>
      <c r="R1075">
        <v>13.360869429999999</v>
      </c>
      <c r="S1075">
        <v>50.254576380000003</v>
      </c>
    </row>
    <row r="1076" spans="1:19" x14ac:dyDescent="0.2">
      <c r="A1076">
        <v>0</v>
      </c>
      <c r="B1076" t="s">
        <v>1092</v>
      </c>
      <c r="C1076">
        <v>38.443055555555503</v>
      </c>
      <c r="D1076">
        <v>8.3767921316161207</v>
      </c>
      <c r="E1076">
        <v>27.678999999999899</v>
      </c>
      <c r="G1076">
        <v>501</v>
      </c>
      <c r="H1076" t="s">
        <v>1092</v>
      </c>
      <c r="I1076">
        <v>80</v>
      </c>
      <c r="J1076">
        <v>98.712129300000001</v>
      </c>
      <c r="K1076">
        <v>77.791983540000004</v>
      </c>
      <c r="L1076">
        <v>46.91698461</v>
      </c>
      <c r="M1076">
        <v>649.54991229999996</v>
      </c>
      <c r="O1076">
        <v>399</v>
      </c>
      <c r="P1076" t="s">
        <v>1094</v>
      </c>
      <c r="Q1076">
        <v>80.020833330000002</v>
      </c>
      <c r="R1076">
        <v>13.96217785</v>
      </c>
      <c r="S1076">
        <v>49.490108569999997</v>
      </c>
    </row>
    <row r="1077" spans="1:19" x14ac:dyDescent="0.2">
      <c r="A1077">
        <v>0</v>
      </c>
      <c r="B1077" t="s">
        <v>1093</v>
      </c>
      <c r="C1077">
        <v>40.7291666666666</v>
      </c>
      <c r="D1077">
        <v>8.9128499400797701</v>
      </c>
      <c r="E1077">
        <v>29.3249999999999</v>
      </c>
      <c r="G1077">
        <v>474</v>
      </c>
      <c r="H1077" t="s">
        <v>1093</v>
      </c>
      <c r="I1077">
        <v>80</v>
      </c>
      <c r="J1077">
        <v>98.781248750000003</v>
      </c>
      <c r="K1077">
        <v>79.207085770000006</v>
      </c>
      <c r="L1077">
        <v>48.673487280000003</v>
      </c>
      <c r="M1077">
        <v>680.51775259999999</v>
      </c>
      <c r="O1077">
        <v>423</v>
      </c>
      <c r="P1077" t="s">
        <v>1095</v>
      </c>
      <c r="Q1077">
        <v>80.432870370000003</v>
      </c>
      <c r="R1077">
        <v>12.874894810000001</v>
      </c>
      <c r="S1077">
        <v>49.343424380000002</v>
      </c>
    </row>
    <row r="1078" spans="1:19" x14ac:dyDescent="0.2">
      <c r="A1078">
        <v>0</v>
      </c>
      <c r="B1078" t="s">
        <v>1094</v>
      </c>
      <c r="C1078">
        <v>37.948611111111099</v>
      </c>
      <c r="D1078">
        <v>8.2206895342518909</v>
      </c>
      <c r="E1078">
        <v>27.322999999999901</v>
      </c>
      <c r="G1078">
        <v>508</v>
      </c>
      <c r="H1078" t="s">
        <v>1094</v>
      </c>
      <c r="I1078">
        <v>80</v>
      </c>
      <c r="J1078">
        <v>98.694217339999994</v>
      </c>
      <c r="K1078">
        <v>77.645566149999993</v>
      </c>
      <c r="L1078">
        <v>46.732058389999999</v>
      </c>
      <c r="M1078">
        <v>646.32608240000002</v>
      </c>
      <c r="O1078">
        <v>386</v>
      </c>
      <c r="P1078" t="s">
        <v>1096</v>
      </c>
      <c r="Q1078">
        <v>80.180555560000002</v>
      </c>
      <c r="R1078">
        <v>13.636892230000001</v>
      </c>
      <c r="S1078">
        <v>49.919028570000002</v>
      </c>
    </row>
    <row r="1079" spans="1:19" x14ac:dyDescent="0.2">
      <c r="A1079">
        <v>0</v>
      </c>
      <c r="B1079" t="s">
        <v>1095</v>
      </c>
      <c r="C1079">
        <v>36.9930555555555</v>
      </c>
      <c r="D1079">
        <v>7.4839452162805902</v>
      </c>
      <c r="E1079">
        <v>26.634999999999899</v>
      </c>
      <c r="G1079">
        <v>517</v>
      </c>
      <c r="H1079" t="s">
        <v>1095</v>
      </c>
      <c r="I1079">
        <v>80</v>
      </c>
      <c r="J1079">
        <v>98.671192450000007</v>
      </c>
      <c r="K1079">
        <v>73.917228499999993</v>
      </c>
      <c r="L1079">
        <v>42.342023380000001</v>
      </c>
      <c r="M1079">
        <v>570.12174149999998</v>
      </c>
      <c r="O1079">
        <v>423</v>
      </c>
      <c r="P1079" t="s">
        <v>1097</v>
      </c>
      <c r="Q1079">
        <v>80.067019400000007</v>
      </c>
      <c r="R1079">
        <v>13.05883927</v>
      </c>
      <c r="S1079">
        <v>49.080366079999997</v>
      </c>
    </row>
    <row r="1080" spans="1:19" x14ac:dyDescent="0.2">
      <c r="A1080">
        <v>0</v>
      </c>
      <c r="B1080" t="s">
        <v>1096</v>
      </c>
      <c r="C1080">
        <v>38.9097222222222</v>
      </c>
      <c r="D1080">
        <v>8.5966266483473799</v>
      </c>
      <c r="E1080">
        <v>28.015000000000001</v>
      </c>
      <c r="G1080">
        <v>496</v>
      </c>
      <c r="H1080" t="s">
        <v>1096</v>
      </c>
      <c r="I1080">
        <v>80</v>
      </c>
      <c r="J1080">
        <v>98.724925549999995</v>
      </c>
      <c r="K1080">
        <v>79.004036929999998</v>
      </c>
      <c r="L1080">
        <v>48.396645769999999</v>
      </c>
      <c r="M1080">
        <v>675.70176590000005</v>
      </c>
      <c r="O1080">
        <v>407</v>
      </c>
      <c r="P1080" t="s">
        <v>1098</v>
      </c>
      <c r="Q1080">
        <v>80.058333329999996</v>
      </c>
      <c r="R1080">
        <v>10.817620809999999</v>
      </c>
      <c r="S1080">
        <v>49.027821000000003</v>
      </c>
    </row>
    <row r="1081" spans="1:19" x14ac:dyDescent="0.2">
      <c r="A1081">
        <v>0</v>
      </c>
      <c r="B1081" t="s">
        <v>1097</v>
      </c>
      <c r="C1081">
        <v>38.345833333333303</v>
      </c>
      <c r="D1081">
        <v>7.7730879793390297</v>
      </c>
      <c r="E1081">
        <v>27.608999999999899</v>
      </c>
      <c r="G1081">
        <v>502</v>
      </c>
      <c r="H1081" t="s">
        <v>1097</v>
      </c>
      <c r="I1081">
        <v>80</v>
      </c>
      <c r="J1081">
        <v>98.709570249999999</v>
      </c>
      <c r="K1081">
        <v>74.682419809999999</v>
      </c>
      <c r="L1081">
        <v>43.24002187</v>
      </c>
      <c r="M1081">
        <v>585.48824969999998</v>
      </c>
      <c r="O1081">
        <v>421</v>
      </c>
      <c r="P1081" t="s">
        <v>1099</v>
      </c>
      <c r="Q1081">
        <v>80.010954620000007</v>
      </c>
      <c r="R1081">
        <v>14.92415475</v>
      </c>
      <c r="S1081">
        <v>48.807154660000002</v>
      </c>
    </row>
    <row r="1082" spans="1:19" x14ac:dyDescent="0.2">
      <c r="A1082">
        <v>0</v>
      </c>
      <c r="B1082" t="s">
        <v>1098</v>
      </c>
      <c r="C1082">
        <v>36.7847222222222</v>
      </c>
      <c r="D1082">
        <v>7.4749225621794704</v>
      </c>
      <c r="E1082">
        <v>26.484999999999999</v>
      </c>
      <c r="G1082">
        <v>521</v>
      </c>
      <c r="H1082" t="s">
        <v>1098</v>
      </c>
      <c r="I1082">
        <v>80</v>
      </c>
      <c r="J1082">
        <v>98.660960889999998</v>
      </c>
      <c r="K1082">
        <v>74.188288209999996</v>
      </c>
      <c r="L1082">
        <v>42.648712320000001</v>
      </c>
      <c r="M1082">
        <v>575.39729360000001</v>
      </c>
      <c r="O1082">
        <v>456</v>
      </c>
      <c r="P1082" t="s">
        <v>1100</v>
      </c>
      <c r="Q1082">
        <v>80.063802080000002</v>
      </c>
      <c r="R1082">
        <v>12.97590486</v>
      </c>
      <c r="S1082">
        <v>48.038325780000001</v>
      </c>
    </row>
    <row r="1083" spans="1:19" x14ac:dyDescent="0.2">
      <c r="A1083">
        <v>0</v>
      </c>
      <c r="B1083" t="s">
        <v>1099</v>
      </c>
      <c r="C1083">
        <v>39.879166666666599</v>
      </c>
      <c r="D1083">
        <v>8.5161736020816008</v>
      </c>
      <c r="E1083">
        <v>28.713000000000001</v>
      </c>
      <c r="G1083">
        <v>484</v>
      </c>
      <c r="H1083" t="s">
        <v>1099</v>
      </c>
      <c r="I1083">
        <v>80</v>
      </c>
      <c r="J1083">
        <v>98.755643309999996</v>
      </c>
      <c r="K1083">
        <v>77.955842450000006</v>
      </c>
      <c r="L1083">
        <v>47.135611130000001</v>
      </c>
      <c r="M1083">
        <v>653.32509259999995</v>
      </c>
      <c r="O1083">
        <v>394</v>
      </c>
      <c r="P1083" t="s">
        <v>1101</v>
      </c>
      <c r="Q1083">
        <v>80.039617489999998</v>
      </c>
      <c r="R1083">
        <v>13.56656199</v>
      </c>
      <c r="S1083">
        <v>49.348312999999997</v>
      </c>
    </row>
    <row r="1084" spans="1:19" x14ac:dyDescent="0.2">
      <c r="A1084">
        <v>0</v>
      </c>
      <c r="B1084" t="s">
        <v>1100</v>
      </c>
      <c r="C1084">
        <v>36.172222222222203</v>
      </c>
      <c r="D1084">
        <v>7.0937146410094201</v>
      </c>
      <c r="E1084">
        <v>26.044</v>
      </c>
      <c r="G1084">
        <v>527</v>
      </c>
      <c r="H1084" t="s">
        <v>1100</v>
      </c>
      <c r="I1084">
        <v>80</v>
      </c>
      <c r="J1084">
        <v>98.645615550000002</v>
      </c>
      <c r="K1084">
        <v>72.095154399999998</v>
      </c>
      <c r="L1084">
        <v>40.269832299999997</v>
      </c>
      <c r="M1084">
        <v>534.89863190000005</v>
      </c>
      <c r="O1084">
        <v>418</v>
      </c>
      <c r="P1084" t="s">
        <v>1102</v>
      </c>
      <c r="Q1084">
        <v>80.061676079999998</v>
      </c>
      <c r="R1084">
        <v>12.708826090000001</v>
      </c>
      <c r="S1084">
        <v>48.964270140000004</v>
      </c>
    </row>
    <row r="1085" spans="1:19" x14ac:dyDescent="0.2">
      <c r="A1085">
        <v>0</v>
      </c>
      <c r="B1085" t="s">
        <v>1101</v>
      </c>
      <c r="C1085">
        <v>38.669444444444402</v>
      </c>
      <c r="D1085">
        <v>8.4693285286257591</v>
      </c>
      <c r="E1085">
        <v>27.841999999999999</v>
      </c>
      <c r="G1085">
        <v>498</v>
      </c>
      <c r="H1085" t="s">
        <v>1101</v>
      </c>
      <c r="I1085">
        <v>80</v>
      </c>
      <c r="J1085">
        <v>98.719806849999998</v>
      </c>
      <c r="K1085">
        <v>78.289236599999995</v>
      </c>
      <c r="L1085">
        <v>47.522392269999997</v>
      </c>
      <c r="M1085">
        <v>660.21902109999996</v>
      </c>
      <c r="O1085">
        <v>446</v>
      </c>
      <c r="P1085" t="s">
        <v>1103</v>
      </c>
      <c r="Q1085">
        <v>80.027777779999994</v>
      </c>
      <c r="R1085">
        <v>12.31476715</v>
      </c>
      <c r="S1085">
        <v>48.410710569999999</v>
      </c>
    </row>
    <row r="1086" spans="1:19" x14ac:dyDescent="0.2">
      <c r="A1086">
        <v>0</v>
      </c>
      <c r="B1086" t="s">
        <v>1102</v>
      </c>
      <c r="C1086">
        <v>37.091750841750802</v>
      </c>
      <c r="D1086">
        <v>7.6779691931681304</v>
      </c>
      <c r="E1086">
        <v>26.7060606060606</v>
      </c>
      <c r="G1086">
        <v>516</v>
      </c>
      <c r="H1086" t="s">
        <v>1102</v>
      </c>
      <c r="I1086">
        <v>80</v>
      </c>
      <c r="J1086">
        <v>97.687012999999993</v>
      </c>
      <c r="K1086">
        <v>75.616649280000004</v>
      </c>
      <c r="L1086">
        <v>43.86938739</v>
      </c>
      <c r="M1086">
        <v>598.04616490000001</v>
      </c>
      <c r="O1086">
        <v>453</v>
      </c>
      <c r="P1086" t="s">
        <v>1104</v>
      </c>
      <c r="Q1086">
        <v>80.071092280000002</v>
      </c>
      <c r="R1086">
        <v>11.92511871</v>
      </c>
      <c r="S1086">
        <v>47.749656659999999</v>
      </c>
    </row>
    <row r="1087" spans="1:19" x14ac:dyDescent="0.2">
      <c r="A1087">
        <v>0</v>
      </c>
      <c r="B1087" t="s">
        <v>1103</v>
      </c>
      <c r="C1087">
        <v>35.272222222222197</v>
      </c>
      <c r="D1087">
        <v>6.8413803482767603</v>
      </c>
      <c r="E1087">
        <v>25.395999999999901</v>
      </c>
      <c r="G1087">
        <v>538</v>
      </c>
      <c r="H1087" t="s">
        <v>1103</v>
      </c>
      <c r="I1087">
        <v>80</v>
      </c>
      <c r="J1087">
        <v>98.617488600000001</v>
      </c>
      <c r="K1087">
        <v>71.25102287</v>
      </c>
      <c r="L1087">
        <v>39.321133320000001</v>
      </c>
      <c r="M1087">
        <v>518.95723020000003</v>
      </c>
      <c r="O1087">
        <v>416</v>
      </c>
      <c r="P1087" t="s">
        <v>1105</v>
      </c>
      <c r="Q1087">
        <v>80.063840159999998</v>
      </c>
      <c r="R1087">
        <v>11.712390149999999</v>
      </c>
      <c r="S1087">
        <v>49.05654148</v>
      </c>
    </row>
    <row r="1088" spans="1:19" x14ac:dyDescent="0.2">
      <c r="A1088">
        <v>0</v>
      </c>
      <c r="B1088" t="s">
        <v>1104</v>
      </c>
      <c r="C1088">
        <v>36.231944444444402</v>
      </c>
      <c r="D1088">
        <v>7.1178412871908296</v>
      </c>
      <c r="E1088">
        <v>26.087</v>
      </c>
      <c r="G1088">
        <v>527</v>
      </c>
      <c r="H1088" t="s">
        <v>1104</v>
      </c>
      <c r="I1088">
        <v>80</v>
      </c>
      <c r="J1088">
        <v>98.645615550000002</v>
      </c>
      <c r="K1088">
        <v>72.172200480000001</v>
      </c>
      <c r="L1088">
        <v>40.355948789999999</v>
      </c>
      <c r="M1088">
        <v>536.35446290000004</v>
      </c>
      <c r="O1088">
        <v>522</v>
      </c>
      <c r="P1088" t="s">
        <v>1106</v>
      </c>
      <c r="Q1088">
        <v>80.575617280000003</v>
      </c>
      <c r="R1088">
        <v>3.3126737839999998</v>
      </c>
      <c r="S1088">
        <v>45.679426990000003</v>
      </c>
    </row>
    <row r="1089" spans="1:19" x14ac:dyDescent="0.2">
      <c r="A1089">
        <v>0</v>
      </c>
      <c r="B1089" t="s">
        <v>1105</v>
      </c>
      <c r="C1089">
        <v>37.655555555555502</v>
      </c>
      <c r="D1089">
        <v>7.2759788511964096</v>
      </c>
      <c r="E1089">
        <v>27.111999999999998</v>
      </c>
      <c r="G1089">
        <v>510</v>
      </c>
      <c r="H1089" t="s">
        <v>1105</v>
      </c>
      <c r="I1089">
        <v>80</v>
      </c>
      <c r="J1089">
        <v>98.689100240000002</v>
      </c>
      <c r="K1089">
        <v>72.414769480000004</v>
      </c>
      <c r="L1089">
        <v>40.645584739999997</v>
      </c>
      <c r="M1089">
        <v>541.19210469999996</v>
      </c>
      <c r="O1089">
        <v>444</v>
      </c>
      <c r="P1089" t="s">
        <v>1107</v>
      </c>
      <c r="Q1089">
        <v>80.055555560000002</v>
      </c>
      <c r="R1089">
        <v>11.131389070000001</v>
      </c>
      <c r="S1089">
        <v>48.368276010000002</v>
      </c>
    </row>
    <row r="1090" spans="1:19" x14ac:dyDescent="0.2">
      <c r="A1090">
        <v>0</v>
      </c>
      <c r="B1090" t="s">
        <v>1106</v>
      </c>
      <c r="C1090">
        <v>31.9965277777777</v>
      </c>
      <c r="D1090">
        <v>1.67504850820794</v>
      </c>
      <c r="E1090">
        <v>23.037500000000001</v>
      </c>
      <c r="G1090">
        <v>577</v>
      </c>
      <c r="H1090" t="s">
        <v>1106</v>
      </c>
      <c r="I1090">
        <v>80</v>
      </c>
      <c r="J1090">
        <v>31.525705729999999</v>
      </c>
      <c r="K1090">
        <v>99.750044930000001</v>
      </c>
      <c r="L1090">
        <v>24.636607170000001</v>
      </c>
      <c r="M1090">
        <v>390.5522019</v>
      </c>
      <c r="O1090">
        <v>446</v>
      </c>
      <c r="P1090" t="s">
        <v>1108</v>
      </c>
      <c r="Q1090">
        <v>80.025000000000006</v>
      </c>
      <c r="R1090">
        <v>10.0480173</v>
      </c>
      <c r="S1090">
        <v>48.593314290000002</v>
      </c>
    </row>
    <row r="1091" spans="1:19" x14ac:dyDescent="0.2">
      <c r="A1091">
        <v>0</v>
      </c>
      <c r="B1091" t="s">
        <v>1107</v>
      </c>
      <c r="C1091">
        <v>35.688405797101403</v>
      </c>
      <c r="D1091">
        <v>6.5766351937660996</v>
      </c>
      <c r="E1091">
        <v>25.695652173913</v>
      </c>
      <c r="G1091">
        <v>534</v>
      </c>
      <c r="H1091" t="s">
        <v>1107</v>
      </c>
      <c r="I1091">
        <v>80</v>
      </c>
      <c r="J1091">
        <v>90.737498400000007</v>
      </c>
      <c r="K1091">
        <v>75.325471680000007</v>
      </c>
      <c r="L1091">
        <v>40.435275169999997</v>
      </c>
      <c r="M1091">
        <v>550.07367369999997</v>
      </c>
      <c r="O1091">
        <v>467</v>
      </c>
      <c r="P1091" t="s">
        <v>1109</v>
      </c>
      <c r="Q1091">
        <v>80.07545605</v>
      </c>
      <c r="R1091">
        <v>13.2287365</v>
      </c>
      <c r="S1091">
        <v>48.076040939999999</v>
      </c>
    </row>
    <row r="1092" spans="1:19" x14ac:dyDescent="0.2">
      <c r="A1092">
        <v>0</v>
      </c>
      <c r="B1092" t="s">
        <v>1108</v>
      </c>
      <c r="C1092">
        <v>34.658333333333303</v>
      </c>
      <c r="D1092">
        <v>6.2516358629559097</v>
      </c>
      <c r="E1092">
        <v>24.953999999999901</v>
      </c>
      <c r="G1092">
        <v>546</v>
      </c>
      <c r="H1092" t="s">
        <v>1108</v>
      </c>
      <c r="I1092">
        <v>80</v>
      </c>
      <c r="J1092">
        <v>98.59703768</v>
      </c>
      <c r="K1092">
        <v>67.951893519999999</v>
      </c>
      <c r="L1092">
        <v>35.7566542</v>
      </c>
      <c r="M1092">
        <v>459.88293270000003</v>
      </c>
      <c r="O1092">
        <v>401</v>
      </c>
      <c r="P1092" t="s">
        <v>1110</v>
      </c>
      <c r="Q1092">
        <v>80.077205879999994</v>
      </c>
      <c r="R1092">
        <v>14.710493870000001</v>
      </c>
      <c r="S1092">
        <v>49.444143529999998</v>
      </c>
    </row>
    <row r="1093" spans="1:19" x14ac:dyDescent="0.2">
      <c r="A1093">
        <v>0</v>
      </c>
      <c r="B1093" t="s">
        <v>1109</v>
      </c>
      <c r="C1093">
        <v>35.5</v>
      </c>
      <c r="D1093">
        <v>6.6437631747916797</v>
      </c>
      <c r="E1093">
        <v>25.56</v>
      </c>
      <c r="G1093">
        <v>536</v>
      </c>
      <c r="H1093" t="s">
        <v>1109</v>
      </c>
      <c r="I1093">
        <v>80</v>
      </c>
      <c r="J1093">
        <v>98.622602000000001</v>
      </c>
      <c r="K1093">
        <v>69.881898640000003</v>
      </c>
      <c r="L1093">
        <v>37.826462620000001</v>
      </c>
      <c r="M1093">
        <v>493.98232050000001</v>
      </c>
      <c r="O1093">
        <v>424</v>
      </c>
      <c r="P1093" t="s">
        <v>1111</v>
      </c>
      <c r="Q1093">
        <v>80.072612090000007</v>
      </c>
      <c r="R1093">
        <v>12.236493530000001</v>
      </c>
      <c r="S1093">
        <v>48.852492439999999</v>
      </c>
    </row>
    <row r="1094" spans="1:19" x14ac:dyDescent="0.2">
      <c r="A1094">
        <v>0</v>
      </c>
      <c r="B1094" t="s">
        <v>1110</v>
      </c>
      <c r="C1094">
        <v>40.155555555555502</v>
      </c>
      <c r="D1094">
        <v>8.7533536372515108</v>
      </c>
      <c r="E1094">
        <v>28.911999999999999</v>
      </c>
      <c r="G1094">
        <v>479</v>
      </c>
      <c r="H1094" t="s">
        <v>1110</v>
      </c>
      <c r="I1094">
        <v>80</v>
      </c>
      <c r="J1094">
        <v>98.768445200000002</v>
      </c>
      <c r="K1094">
        <v>78.754252579999999</v>
      </c>
      <c r="L1094">
        <v>48.112300910000002</v>
      </c>
      <c r="M1094">
        <v>670.57415160000005</v>
      </c>
      <c r="O1094">
        <v>487</v>
      </c>
      <c r="P1094" t="s">
        <v>1112</v>
      </c>
      <c r="Q1094">
        <v>80.0234375</v>
      </c>
      <c r="R1094">
        <v>12.649505230000001</v>
      </c>
      <c r="S1094">
        <v>47.677005000000001</v>
      </c>
    </row>
    <row r="1095" spans="1:19" x14ac:dyDescent="0.2">
      <c r="A1095">
        <v>0</v>
      </c>
      <c r="B1095" t="s">
        <v>1111</v>
      </c>
      <c r="C1095">
        <v>36.601388888888799</v>
      </c>
      <c r="D1095">
        <v>7.6268939652042302</v>
      </c>
      <c r="E1095">
        <v>26.353000000000002</v>
      </c>
      <c r="G1095">
        <v>523</v>
      </c>
      <c r="H1095" t="s">
        <v>1111</v>
      </c>
      <c r="I1095">
        <v>80</v>
      </c>
      <c r="J1095">
        <v>98.655845510000006</v>
      </c>
      <c r="K1095">
        <v>75.010809530000003</v>
      </c>
      <c r="L1095">
        <v>43.597381839999997</v>
      </c>
      <c r="M1095">
        <v>591.73955139999998</v>
      </c>
      <c r="O1095">
        <v>382</v>
      </c>
      <c r="P1095" t="s">
        <v>1113</v>
      </c>
      <c r="Q1095">
        <v>80.07617845</v>
      </c>
      <c r="R1095">
        <v>14.86020873</v>
      </c>
      <c r="S1095">
        <v>49.878445370000001</v>
      </c>
    </row>
    <row r="1096" spans="1:19" x14ac:dyDescent="0.2">
      <c r="A1096">
        <v>0</v>
      </c>
      <c r="B1096" t="s">
        <v>1112</v>
      </c>
      <c r="C1096">
        <v>34.633333333333297</v>
      </c>
      <c r="D1096">
        <v>6.4249433924875099</v>
      </c>
      <c r="E1096">
        <v>24.936</v>
      </c>
      <c r="G1096">
        <v>547</v>
      </c>
      <c r="H1096" t="s">
        <v>1112</v>
      </c>
      <c r="I1096">
        <v>80</v>
      </c>
      <c r="J1096">
        <v>98.594481619999996</v>
      </c>
      <c r="K1096">
        <v>69.077535879999999</v>
      </c>
      <c r="L1096">
        <v>36.950146410000002</v>
      </c>
      <c r="M1096">
        <v>479.50502760000001</v>
      </c>
      <c r="O1096">
        <v>478</v>
      </c>
      <c r="P1096" t="s">
        <v>1114</v>
      </c>
      <c r="Q1096">
        <v>80.045454550000002</v>
      </c>
      <c r="R1096">
        <v>10.719132800000001</v>
      </c>
      <c r="S1096">
        <v>47.808386489999997</v>
      </c>
    </row>
    <row r="1097" spans="1:19" x14ac:dyDescent="0.2">
      <c r="A1097">
        <v>0</v>
      </c>
      <c r="B1097" t="s">
        <v>1113</v>
      </c>
      <c r="C1097">
        <v>41.227777777777703</v>
      </c>
      <c r="D1097">
        <v>9.5303841686161199</v>
      </c>
      <c r="E1097">
        <v>29.684000000000001</v>
      </c>
      <c r="G1097">
        <v>467</v>
      </c>
      <c r="H1097" t="s">
        <v>1113</v>
      </c>
      <c r="I1097">
        <v>80</v>
      </c>
      <c r="J1097">
        <v>98.799176500000002</v>
      </c>
      <c r="K1097">
        <v>81.86225709</v>
      </c>
      <c r="L1097">
        <v>52.000873110000001</v>
      </c>
      <c r="M1097">
        <v>740.21445430000006</v>
      </c>
      <c r="O1097">
        <v>470</v>
      </c>
      <c r="P1097" t="s">
        <v>1115</v>
      </c>
      <c r="Q1097">
        <v>80.032051280000005</v>
      </c>
      <c r="R1097">
        <v>10.3193588</v>
      </c>
      <c r="S1097">
        <v>47.671648349999998</v>
      </c>
    </row>
    <row r="1098" spans="1:19" x14ac:dyDescent="0.2">
      <c r="A1098">
        <v>0</v>
      </c>
      <c r="B1098" t="s">
        <v>1114</v>
      </c>
      <c r="C1098">
        <v>33.3194444444444</v>
      </c>
      <c r="D1098">
        <v>5.7665692448526604</v>
      </c>
      <c r="E1098">
        <v>23.989999999999899</v>
      </c>
      <c r="G1098">
        <v>562</v>
      </c>
      <c r="H1098" t="s">
        <v>1114</v>
      </c>
      <c r="I1098">
        <v>80</v>
      </c>
      <c r="J1098">
        <v>98.556148570000005</v>
      </c>
      <c r="K1098">
        <v>65.561652659999993</v>
      </c>
      <c r="L1098">
        <v>33.271577319999999</v>
      </c>
      <c r="M1098">
        <v>419.65539719999998</v>
      </c>
      <c r="O1098">
        <v>427</v>
      </c>
      <c r="P1098" t="s">
        <v>1116</v>
      </c>
      <c r="Q1098">
        <v>80.021367519999998</v>
      </c>
      <c r="R1098">
        <v>13.393082120000001</v>
      </c>
      <c r="S1098">
        <v>48.652116470000003</v>
      </c>
    </row>
    <row r="1099" spans="1:19" x14ac:dyDescent="0.2">
      <c r="A1099">
        <v>0</v>
      </c>
      <c r="B1099" t="s">
        <v>1115</v>
      </c>
      <c r="C1099">
        <v>33.5902777777777</v>
      </c>
      <c r="D1099">
        <v>6.1778076501983801</v>
      </c>
      <c r="E1099">
        <v>24.184999999999999</v>
      </c>
      <c r="G1099">
        <v>559</v>
      </c>
      <c r="H1099" t="s">
        <v>1115</v>
      </c>
      <c r="I1099">
        <v>80</v>
      </c>
      <c r="J1099">
        <v>98.563813980000006</v>
      </c>
      <c r="K1099">
        <v>68.254347449999997</v>
      </c>
      <c r="L1099">
        <v>36.063512160000002</v>
      </c>
      <c r="M1099">
        <v>464.95297470000003</v>
      </c>
      <c r="O1099">
        <v>401</v>
      </c>
      <c r="P1099" t="s">
        <v>1117</v>
      </c>
      <c r="Q1099">
        <v>80.041170629999996</v>
      </c>
      <c r="R1099">
        <v>12.059242709999999</v>
      </c>
      <c r="S1099">
        <v>49.35132995</v>
      </c>
    </row>
    <row r="1100" spans="1:19" x14ac:dyDescent="0.2">
      <c r="A1100">
        <v>0</v>
      </c>
      <c r="B1100" t="s">
        <v>1116</v>
      </c>
      <c r="C1100">
        <v>37.656944444444399</v>
      </c>
      <c r="D1100">
        <v>7.53570609684113</v>
      </c>
      <c r="E1100">
        <v>27.1129999999999</v>
      </c>
      <c r="G1100">
        <v>510</v>
      </c>
      <c r="H1100" t="s">
        <v>1116</v>
      </c>
      <c r="I1100">
        <v>80</v>
      </c>
      <c r="J1100">
        <v>98.689100240000002</v>
      </c>
      <c r="K1100">
        <v>73.671449010000003</v>
      </c>
      <c r="L1100">
        <v>42.068545290000003</v>
      </c>
      <c r="M1100">
        <v>565.41275540000004</v>
      </c>
      <c r="O1100">
        <v>442</v>
      </c>
      <c r="P1100" t="s">
        <v>1118</v>
      </c>
      <c r="Q1100">
        <v>80.00273224</v>
      </c>
      <c r="R1100">
        <v>12.450375579999999</v>
      </c>
      <c r="S1100">
        <v>48.327616020000001</v>
      </c>
    </row>
    <row r="1101" spans="1:19" x14ac:dyDescent="0.2">
      <c r="A1101">
        <v>0</v>
      </c>
      <c r="B1101" t="s">
        <v>1117</v>
      </c>
      <c r="C1101">
        <v>37.539281705948298</v>
      </c>
      <c r="D1101">
        <v>7.67601041014861</v>
      </c>
      <c r="E1101">
        <v>27.028282828282801</v>
      </c>
      <c r="G1101">
        <v>512</v>
      </c>
      <c r="H1101" t="s">
        <v>1117</v>
      </c>
      <c r="I1101">
        <v>80</v>
      </c>
      <c r="J1101">
        <v>97.697143560000001</v>
      </c>
      <c r="K1101">
        <v>75.424456980000002</v>
      </c>
      <c r="L1101">
        <v>43.651194420000003</v>
      </c>
      <c r="M1101">
        <v>594.24734369999999</v>
      </c>
      <c r="O1101">
        <v>452</v>
      </c>
      <c r="P1101" t="s">
        <v>1119</v>
      </c>
      <c r="Q1101">
        <v>80.137931030000004</v>
      </c>
      <c r="R1101">
        <v>11.769769139999999</v>
      </c>
      <c r="S1101">
        <v>48.006809560000001</v>
      </c>
    </row>
    <row r="1102" spans="1:19" x14ac:dyDescent="0.2">
      <c r="A1102">
        <v>0</v>
      </c>
      <c r="B1102" t="s">
        <v>1118</v>
      </c>
      <c r="C1102">
        <v>36.199999999999903</v>
      </c>
      <c r="D1102">
        <v>7.1016094633478897</v>
      </c>
      <c r="E1102">
        <v>26.063999999999901</v>
      </c>
      <c r="G1102">
        <v>527</v>
      </c>
      <c r="H1102" t="s">
        <v>1118</v>
      </c>
      <c r="I1102">
        <v>80</v>
      </c>
      <c r="J1102">
        <v>98.645615550000002</v>
      </c>
      <c r="K1102">
        <v>72.020459799999998</v>
      </c>
      <c r="L1102">
        <v>40.186431939999999</v>
      </c>
      <c r="M1102">
        <v>533.48952599999996</v>
      </c>
      <c r="O1102">
        <v>429</v>
      </c>
      <c r="P1102" t="s">
        <v>1120</v>
      </c>
      <c r="Q1102">
        <v>80.053385419999998</v>
      </c>
      <c r="R1102">
        <v>13.328574740000001</v>
      </c>
      <c r="S1102">
        <v>48.411722939999997</v>
      </c>
    </row>
    <row r="1103" spans="1:19" x14ac:dyDescent="0.2">
      <c r="A1103">
        <v>0</v>
      </c>
      <c r="B1103" t="s">
        <v>1119</v>
      </c>
      <c r="C1103">
        <v>35.955555555555499</v>
      </c>
      <c r="D1103">
        <v>6.8727475801265303</v>
      </c>
      <c r="E1103">
        <v>25.888000000000002</v>
      </c>
      <c r="G1103">
        <v>529</v>
      </c>
      <c r="H1103" t="s">
        <v>1119</v>
      </c>
      <c r="I1103">
        <v>80</v>
      </c>
      <c r="J1103">
        <v>98.640500959999997</v>
      </c>
      <c r="K1103">
        <v>70.92565716</v>
      </c>
      <c r="L1103">
        <v>38.971927639999997</v>
      </c>
      <c r="M1103">
        <v>513.06774010000004</v>
      </c>
      <c r="O1103">
        <v>457</v>
      </c>
      <c r="P1103" t="s">
        <v>1121</v>
      </c>
      <c r="Q1103">
        <v>80.032331510000006</v>
      </c>
      <c r="R1103">
        <v>12.429415819999999</v>
      </c>
      <c r="S1103">
        <v>48.155752769999999</v>
      </c>
    </row>
    <row r="1104" spans="1:19" x14ac:dyDescent="0.2">
      <c r="A1104">
        <v>0</v>
      </c>
      <c r="B1104" t="s">
        <v>1120</v>
      </c>
      <c r="C1104">
        <v>38.293055555555497</v>
      </c>
      <c r="D1104">
        <v>7.9255023469279404</v>
      </c>
      <c r="E1104">
        <v>27.570999999999898</v>
      </c>
      <c r="G1104">
        <v>502</v>
      </c>
      <c r="H1104" t="s">
        <v>1120</v>
      </c>
      <c r="I1104">
        <v>80</v>
      </c>
      <c r="J1104">
        <v>98.709570249999999</v>
      </c>
      <c r="K1104">
        <v>75.499393650000002</v>
      </c>
      <c r="L1104">
        <v>44.191227990000002</v>
      </c>
      <c r="M1104">
        <v>601.92461130000004</v>
      </c>
      <c r="O1104">
        <v>374</v>
      </c>
      <c r="P1104" t="s">
        <v>1122</v>
      </c>
      <c r="Q1104">
        <v>80.064102559999995</v>
      </c>
      <c r="R1104">
        <v>14.449311209999999</v>
      </c>
      <c r="S1104">
        <v>49.926711320000003</v>
      </c>
    </row>
    <row r="1105" spans="1:19" x14ac:dyDescent="0.2">
      <c r="A1105">
        <v>0</v>
      </c>
      <c r="B1105" t="s">
        <v>1121</v>
      </c>
      <c r="C1105">
        <v>35.0486111111111</v>
      </c>
      <c r="D1105">
        <v>6.7460212302678597</v>
      </c>
      <c r="E1105">
        <v>25.2349999999999</v>
      </c>
      <c r="G1105">
        <v>541</v>
      </c>
      <c r="H1105" t="s">
        <v>1121</v>
      </c>
      <c r="I1105">
        <v>80</v>
      </c>
      <c r="J1105">
        <v>98.609819009999995</v>
      </c>
      <c r="K1105">
        <v>70.934813340000005</v>
      </c>
      <c r="L1105">
        <v>38.969865200000001</v>
      </c>
      <c r="M1105">
        <v>513.07666310000002</v>
      </c>
      <c r="O1105">
        <v>341</v>
      </c>
      <c r="P1105" t="s">
        <v>1123</v>
      </c>
      <c r="Q1105">
        <v>80.054738560000004</v>
      </c>
      <c r="R1105">
        <v>16.046265989999998</v>
      </c>
      <c r="S1105">
        <v>50.694331890000001</v>
      </c>
    </row>
    <row r="1106" spans="1:19" x14ac:dyDescent="0.2">
      <c r="A1106">
        <v>0</v>
      </c>
      <c r="B1106" t="s">
        <v>1122</v>
      </c>
      <c r="C1106">
        <v>40.934722222222199</v>
      </c>
      <c r="D1106">
        <v>9.4043379735669497</v>
      </c>
      <c r="E1106">
        <v>29.4729999999999</v>
      </c>
      <c r="G1106">
        <v>472</v>
      </c>
      <c r="H1106" t="s">
        <v>1122</v>
      </c>
      <c r="I1106">
        <v>80</v>
      </c>
      <c r="J1106">
        <v>98.786370629999993</v>
      </c>
      <c r="K1106">
        <v>81.930480320000001</v>
      </c>
      <c r="L1106">
        <v>52.080831959999998</v>
      </c>
      <c r="M1106">
        <v>741.6891124</v>
      </c>
      <c r="O1106">
        <v>471</v>
      </c>
      <c r="P1106" t="s">
        <v>1124</v>
      </c>
      <c r="Q1106">
        <v>80.083333330000002</v>
      </c>
      <c r="R1106">
        <v>3.3215322220000001</v>
      </c>
      <c r="S1106">
        <v>47.24475399</v>
      </c>
    </row>
    <row r="1107" spans="1:19" x14ac:dyDescent="0.2">
      <c r="A1107">
        <v>0</v>
      </c>
      <c r="B1107" t="s">
        <v>1123</v>
      </c>
      <c r="C1107">
        <v>44.287500000000001</v>
      </c>
      <c r="D1107">
        <v>11.1434922506677</v>
      </c>
      <c r="E1107">
        <v>31.886999999999901</v>
      </c>
      <c r="G1107">
        <v>430</v>
      </c>
      <c r="H1107" t="s">
        <v>1123</v>
      </c>
      <c r="I1107">
        <v>80</v>
      </c>
      <c r="J1107">
        <v>98.893991560000003</v>
      </c>
      <c r="K1107">
        <v>87.283830539999997</v>
      </c>
      <c r="L1107">
        <v>59.173517009999998</v>
      </c>
      <c r="M1107">
        <v>872.25656809999998</v>
      </c>
      <c r="O1107">
        <v>351</v>
      </c>
      <c r="P1107" t="s">
        <v>1125</v>
      </c>
      <c r="Q1107">
        <v>80.033730160000005</v>
      </c>
      <c r="R1107">
        <v>12.691533769999999</v>
      </c>
      <c r="S1107">
        <v>50.500642450000001</v>
      </c>
    </row>
    <row r="1108" spans="1:19" x14ac:dyDescent="0.2">
      <c r="A1108">
        <v>0</v>
      </c>
      <c r="B1108" t="s">
        <v>1124</v>
      </c>
      <c r="C1108">
        <v>35.106209150326798</v>
      </c>
      <c r="D1108">
        <v>1.97545545172583</v>
      </c>
      <c r="E1108">
        <v>25.276470588235199</v>
      </c>
      <c r="G1108">
        <v>540</v>
      </c>
      <c r="H1108" t="s">
        <v>1124</v>
      </c>
      <c r="I1108">
        <v>80</v>
      </c>
      <c r="J1108">
        <v>33.52820766</v>
      </c>
      <c r="K1108">
        <v>100.33324829999999</v>
      </c>
      <c r="L1108">
        <v>26.50879368</v>
      </c>
      <c r="M1108">
        <v>421.56758860000002</v>
      </c>
      <c r="O1108">
        <v>427</v>
      </c>
      <c r="P1108" t="s">
        <v>1126</v>
      </c>
      <c r="Q1108">
        <v>80.014675049999994</v>
      </c>
      <c r="R1108">
        <v>11.104068010000001</v>
      </c>
      <c r="S1108">
        <v>48.78545811</v>
      </c>
    </row>
    <row r="1109" spans="1:19" x14ac:dyDescent="0.2">
      <c r="A1109">
        <v>0</v>
      </c>
      <c r="B1109" t="s">
        <v>1125</v>
      </c>
      <c r="C1109">
        <v>40.569291819291799</v>
      </c>
      <c r="D1109">
        <v>8.3143749687745903</v>
      </c>
      <c r="E1109">
        <v>29.2098901098901</v>
      </c>
      <c r="G1109">
        <v>475</v>
      </c>
      <c r="H1109" t="s">
        <v>1125</v>
      </c>
      <c r="I1109">
        <v>80</v>
      </c>
      <c r="J1109">
        <v>89.888605990000002</v>
      </c>
      <c r="K1109">
        <v>83.383237840000007</v>
      </c>
      <c r="L1109">
        <v>49.085366380000004</v>
      </c>
      <c r="M1109">
        <v>705.75483359999998</v>
      </c>
      <c r="O1109">
        <v>385</v>
      </c>
      <c r="P1109" t="s">
        <v>1127</v>
      </c>
      <c r="Q1109">
        <v>80.052367939999996</v>
      </c>
      <c r="R1109">
        <v>13.410026119999999</v>
      </c>
      <c r="S1109">
        <v>49.798134709999999</v>
      </c>
    </row>
    <row r="1110" spans="1:19" x14ac:dyDescent="0.2">
      <c r="A1110">
        <v>0</v>
      </c>
      <c r="B1110" t="s">
        <v>1126</v>
      </c>
      <c r="C1110">
        <v>37.2083333333333</v>
      </c>
      <c r="D1110">
        <v>7.2355025714475598</v>
      </c>
      <c r="E1110">
        <v>26.7899999999999</v>
      </c>
      <c r="G1110">
        <v>515</v>
      </c>
      <c r="H1110" t="s">
        <v>1126</v>
      </c>
      <c r="I1110">
        <v>80</v>
      </c>
      <c r="J1110">
        <v>98.676308629999994</v>
      </c>
      <c r="K1110">
        <v>72.309348909999997</v>
      </c>
      <c r="L1110">
        <v>40.522075190000002</v>
      </c>
      <c r="M1110">
        <v>539.11960099999999</v>
      </c>
      <c r="O1110">
        <v>460</v>
      </c>
      <c r="P1110" t="s">
        <v>1128</v>
      </c>
      <c r="Q1110">
        <v>80.035353540000003</v>
      </c>
      <c r="R1110">
        <v>11.04311729</v>
      </c>
      <c r="S1110">
        <v>48.009862650000002</v>
      </c>
    </row>
    <row r="1111" spans="1:19" x14ac:dyDescent="0.2">
      <c r="A1111">
        <v>0</v>
      </c>
      <c r="B1111" t="s">
        <v>1127</v>
      </c>
      <c r="C1111">
        <v>40.537500000000001</v>
      </c>
      <c r="D1111">
        <v>8.8862736370267292</v>
      </c>
      <c r="E1111">
        <v>29.186999999999902</v>
      </c>
      <c r="G1111">
        <v>476</v>
      </c>
      <c r="H1111" t="s">
        <v>1127</v>
      </c>
      <c r="I1111">
        <v>80</v>
      </c>
      <c r="J1111">
        <v>98.776127130000006</v>
      </c>
      <c r="K1111">
        <v>79.199007870000003</v>
      </c>
      <c r="L1111">
        <v>48.661036780000003</v>
      </c>
      <c r="M1111">
        <v>680.30588399999999</v>
      </c>
      <c r="O1111">
        <v>418</v>
      </c>
      <c r="P1111" t="s">
        <v>1129</v>
      </c>
      <c r="Q1111">
        <v>80.040528230000007</v>
      </c>
      <c r="R1111">
        <v>12.82955696</v>
      </c>
      <c r="S1111">
        <v>48.980992219999997</v>
      </c>
    </row>
    <row r="1112" spans="1:19" x14ac:dyDescent="0.2">
      <c r="A1112">
        <v>0</v>
      </c>
      <c r="B1112" t="s">
        <v>1128</v>
      </c>
      <c r="C1112">
        <v>35.509722222222202</v>
      </c>
      <c r="D1112">
        <v>6.5993465524570603</v>
      </c>
      <c r="E1112">
        <v>25.566999999999901</v>
      </c>
      <c r="G1112">
        <v>536</v>
      </c>
      <c r="H1112" t="s">
        <v>1128</v>
      </c>
      <c r="I1112">
        <v>80</v>
      </c>
      <c r="J1112">
        <v>98.622602000000001</v>
      </c>
      <c r="K1112">
        <v>69.579197190000002</v>
      </c>
      <c r="L1112">
        <v>37.499473039999998</v>
      </c>
      <c r="M1112">
        <v>488.55552360000001</v>
      </c>
      <c r="O1112">
        <v>442</v>
      </c>
      <c r="P1112" t="s">
        <v>1130</v>
      </c>
      <c r="Q1112">
        <v>80.070294779999998</v>
      </c>
      <c r="R1112">
        <v>10.462610919999999</v>
      </c>
      <c r="S1112">
        <v>48.520197779999997</v>
      </c>
    </row>
    <row r="1113" spans="1:19" x14ac:dyDescent="0.2">
      <c r="A1113">
        <v>0</v>
      </c>
      <c r="B1113" t="s">
        <v>1129</v>
      </c>
      <c r="C1113">
        <v>37.393055555555499</v>
      </c>
      <c r="D1113">
        <v>7.5967488128967098</v>
      </c>
      <c r="E1113">
        <v>26.922999999999998</v>
      </c>
      <c r="G1113">
        <v>513</v>
      </c>
      <c r="H1113" t="s">
        <v>1129</v>
      </c>
      <c r="I1113">
        <v>80</v>
      </c>
      <c r="J1113">
        <v>98.681425070000003</v>
      </c>
      <c r="K1113">
        <v>74.212298559999994</v>
      </c>
      <c r="L1113">
        <v>42.685174400000001</v>
      </c>
      <c r="M1113">
        <v>575.99073799999996</v>
      </c>
      <c r="O1113">
        <v>398</v>
      </c>
      <c r="P1113" t="s">
        <v>1131</v>
      </c>
      <c r="Q1113">
        <v>80.078559029999994</v>
      </c>
      <c r="R1113">
        <v>14.096824160000001</v>
      </c>
      <c r="S1113">
        <v>49.602848209999998</v>
      </c>
    </row>
    <row r="1114" spans="1:19" x14ac:dyDescent="0.2">
      <c r="A1114">
        <v>0</v>
      </c>
      <c r="B1114" t="s">
        <v>1130</v>
      </c>
      <c r="C1114">
        <v>33.662500000000001</v>
      </c>
      <c r="D1114">
        <v>6.5224073775743197</v>
      </c>
      <c r="E1114">
        <v>24.236999999999998</v>
      </c>
      <c r="G1114">
        <v>558</v>
      </c>
      <c r="H1114" t="s">
        <v>1130</v>
      </c>
      <c r="I1114">
        <v>80</v>
      </c>
      <c r="J1114">
        <v>98.566369260000002</v>
      </c>
      <c r="K1114">
        <v>70.323175689999999</v>
      </c>
      <c r="L1114">
        <v>38.283848589999998</v>
      </c>
      <c r="M1114">
        <v>501.6725697</v>
      </c>
      <c r="O1114">
        <v>483</v>
      </c>
      <c r="P1114" t="s">
        <v>1132</v>
      </c>
      <c r="Q1114">
        <v>80.075268820000005</v>
      </c>
      <c r="R1114">
        <v>12.1788556</v>
      </c>
      <c r="S1114">
        <v>47.798338059999999</v>
      </c>
    </row>
    <row r="1115" spans="1:19" x14ac:dyDescent="0.2">
      <c r="A1115">
        <v>0</v>
      </c>
      <c r="B1115" t="s">
        <v>1131</v>
      </c>
      <c r="C1115">
        <v>40.280555555555502</v>
      </c>
      <c r="D1115">
        <v>8.9716204992486404</v>
      </c>
      <c r="E1115">
        <v>29.001999999999999</v>
      </c>
      <c r="G1115">
        <v>478</v>
      </c>
      <c r="H1115" t="s">
        <v>1131</v>
      </c>
      <c r="I1115">
        <v>80</v>
      </c>
      <c r="J1115">
        <v>98.771005779999996</v>
      </c>
      <c r="K1115">
        <v>79.842566309999995</v>
      </c>
      <c r="L1115">
        <v>49.452509249999999</v>
      </c>
      <c r="M1115">
        <v>694.42553910000004</v>
      </c>
      <c r="O1115">
        <v>393</v>
      </c>
      <c r="P1115" t="s">
        <v>1133</v>
      </c>
      <c r="Q1115">
        <v>80.06557377</v>
      </c>
      <c r="R1115">
        <v>13.27333067</v>
      </c>
      <c r="S1115">
        <v>49.61158932</v>
      </c>
    </row>
    <row r="1116" spans="1:19" x14ac:dyDescent="0.2">
      <c r="A1116">
        <v>0</v>
      </c>
      <c r="B1116" t="s">
        <v>1132</v>
      </c>
      <c r="C1116">
        <v>35.162499999999902</v>
      </c>
      <c r="D1116">
        <v>6.3670257757240902</v>
      </c>
      <c r="E1116">
        <v>25.317</v>
      </c>
      <c r="G1116">
        <v>539</v>
      </c>
      <c r="H1116" t="s">
        <v>1132</v>
      </c>
      <c r="I1116">
        <v>80</v>
      </c>
      <c r="J1116">
        <v>98.614932010000004</v>
      </c>
      <c r="K1116">
        <v>68.294603370000004</v>
      </c>
      <c r="L1116">
        <v>36.124790339999997</v>
      </c>
      <c r="M1116">
        <v>465.89261529999999</v>
      </c>
      <c r="O1116">
        <v>402</v>
      </c>
      <c r="P1116" t="s">
        <v>1134</v>
      </c>
      <c r="Q1116">
        <v>80.044834309999999</v>
      </c>
      <c r="R1116">
        <v>12.22560412</v>
      </c>
      <c r="S1116">
        <v>49.17307804</v>
      </c>
    </row>
    <row r="1117" spans="1:19" x14ac:dyDescent="0.2">
      <c r="A1117">
        <v>0</v>
      </c>
      <c r="B1117" t="s">
        <v>1133</v>
      </c>
      <c r="C1117">
        <v>39.211111111111101</v>
      </c>
      <c r="D1117">
        <v>8.3891205265869608</v>
      </c>
      <c r="E1117">
        <v>28.2319999999999</v>
      </c>
      <c r="G1117">
        <v>491</v>
      </c>
      <c r="H1117" t="s">
        <v>1133</v>
      </c>
      <c r="I1117">
        <v>80</v>
      </c>
      <c r="J1117">
        <v>98.737723450000004</v>
      </c>
      <c r="K1117">
        <v>77.336095970000002</v>
      </c>
      <c r="L1117">
        <v>46.380719339999999</v>
      </c>
      <c r="M1117">
        <v>640.07301040000004</v>
      </c>
      <c r="O1117">
        <v>413</v>
      </c>
      <c r="P1117" t="s">
        <v>1135</v>
      </c>
      <c r="Q1117">
        <v>80.035575050000006</v>
      </c>
      <c r="R1117">
        <v>12.08176677</v>
      </c>
      <c r="S1117">
        <v>49.164596029999998</v>
      </c>
    </row>
    <row r="1118" spans="1:19" x14ac:dyDescent="0.2">
      <c r="A1118">
        <v>0</v>
      </c>
      <c r="B1118" t="s">
        <v>1134</v>
      </c>
      <c r="C1118">
        <v>37.169444444444402</v>
      </c>
      <c r="D1118">
        <v>7.66287384046763</v>
      </c>
      <c r="E1118">
        <v>26.761999999999901</v>
      </c>
      <c r="G1118">
        <v>515</v>
      </c>
      <c r="H1118" t="s">
        <v>1134</v>
      </c>
      <c r="I1118">
        <v>80</v>
      </c>
      <c r="J1118">
        <v>98.676308629999994</v>
      </c>
      <c r="K1118">
        <v>74.714423350000004</v>
      </c>
      <c r="L1118">
        <v>43.262506129999998</v>
      </c>
      <c r="M1118">
        <v>585.92941810000002</v>
      </c>
      <c r="O1118">
        <v>416</v>
      </c>
      <c r="P1118" t="s">
        <v>1136</v>
      </c>
      <c r="Q1118">
        <v>80.037835250000001</v>
      </c>
      <c r="R1118">
        <v>12.50851769</v>
      </c>
      <c r="S1118">
        <v>49.032857659999998</v>
      </c>
    </row>
    <row r="1119" spans="1:19" x14ac:dyDescent="0.2">
      <c r="A1119">
        <v>0</v>
      </c>
      <c r="B1119" t="s">
        <v>1135</v>
      </c>
      <c r="C1119">
        <v>36.834722222222197</v>
      </c>
      <c r="D1119">
        <v>7.3536115326574301</v>
      </c>
      <c r="E1119">
        <v>26.520999999999901</v>
      </c>
      <c r="G1119">
        <v>521</v>
      </c>
      <c r="H1119" t="s">
        <v>1135</v>
      </c>
      <c r="I1119">
        <v>80</v>
      </c>
      <c r="J1119">
        <v>98.660960889999998</v>
      </c>
      <c r="K1119">
        <v>73.687350989999999</v>
      </c>
      <c r="L1119">
        <v>42.074708000000001</v>
      </c>
      <c r="M1119">
        <v>565.56206780000002</v>
      </c>
      <c r="O1119">
        <v>465</v>
      </c>
      <c r="P1119" t="s">
        <v>1137</v>
      </c>
      <c r="Q1119">
        <v>80.063131310000003</v>
      </c>
      <c r="R1119">
        <v>13.556943</v>
      </c>
      <c r="S1119">
        <v>48.181130080000003</v>
      </c>
    </row>
    <row r="1120" spans="1:19" x14ac:dyDescent="0.2">
      <c r="A1120">
        <v>0</v>
      </c>
      <c r="B1120" t="s">
        <v>1136</v>
      </c>
      <c r="C1120">
        <v>37.056944444444397</v>
      </c>
      <c r="D1120">
        <v>7.7841542394612997</v>
      </c>
      <c r="E1120">
        <v>26.680999999999901</v>
      </c>
      <c r="G1120">
        <v>516</v>
      </c>
      <c r="H1120" t="s">
        <v>1136</v>
      </c>
      <c r="I1120">
        <v>80</v>
      </c>
      <c r="J1120">
        <v>98.673750510000005</v>
      </c>
      <c r="K1120">
        <v>75.401085539999997</v>
      </c>
      <c r="L1120">
        <v>44.060225330000002</v>
      </c>
      <c r="M1120">
        <v>599.71445659999995</v>
      </c>
      <c r="O1120">
        <v>500</v>
      </c>
      <c r="P1120" t="s">
        <v>1138</v>
      </c>
      <c r="Q1120">
        <v>80.050747860000001</v>
      </c>
      <c r="R1120">
        <v>9.723847396</v>
      </c>
      <c r="S1120">
        <v>46.974342980000003</v>
      </c>
    </row>
    <row r="1121" spans="1:19" x14ac:dyDescent="0.2">
      <c r="A1121">
        <v>0</v>
      </c>
      <c r="B1121" t="s">
        <v>1137</v>
      </c>
      <c r="C1121">
        <v>36.687499999999901</v>
      </c>
      <c r="D1121">
        <v>7.32121228762096</v>
      </c>
      <c r="E1121">
        <v>26.414999999999999</v>
      </c>
      <c r="G1121">
        <v>522</v>
      </c>
      <c r="H1121" t="s">
        <v>1137</v>
      </c>
      <c r="I1121">
        <v>80</v>
      </c>
      <c r="J1121">
        <v>98.65840317</v>
      </c>
      <c r="K1121">
        <v>73.157248559999999</v>
      </c>
      <c r="L1121">
        <v>41.470444469999997</v>
      </c>
      <c r="M1121">
        <v>555.2517067</v>
      </c>
      <c r="O1121">
        <v>395</v>
      </c>
      <c r="P1121" t="s">
        <v>1139</v>
      </c>
      <c r="Q1121">
        <v>80.010288070000001</v>
      </c>
      <c r="R1121">
        <v>5.6897027490000003</v>
      </c>
      <c r="S1121">
        <v>49.539422389999999</v>
      </c>
    </row>
    <row r="1122" spans="1:19" x14ac:dyDescent="0.2">
      <c r="A1122">
        <v>0</v>
      </c>
      <c r="B1122" t="s">
        <v>1138</v>
      </c>
      <c r="C1122">
        <v>33.734722222222203</v>
      </c>
      <c r="D1122">
        <v>5.7935044748663804</v>
      </c>
      <c r="E1122">
        <v>24.288999999999898</v>
      </c>
      <c r="G1122">
        <v>558</v>
      </c>
      <c r="H1122" t="s">
        <v>1138</v>
      </c>
      <c r="I1122">
        <v>80</v>
      </c>
      <c r="J1122">
        <v>98.566369260000002</v>
      </c>
      <c r="K1122">
        <v>65.584188119999993</v>
      </c>
      <c r="L1122">
        <v>33.297906859999998</v>
      </c>
      <c r="M1122">
        <v>420.06612030000002</v>
      </c>
      <c r="O1122">
        <v>458</v>
      </c>
      <c r="P1122" t="s">
        <v>1140</v>
      </c>
      <c r="Q1122">
        <v>80.081349209999999</v>
      </c>
      <c r="R1122">
        <v>2.733778966</v>
      </c>
      <c r="S1122">
        <v>46.772161359999998</v>
      </c>
    </row>
    <row r="1123" spans="1:19" x14ac:dyDescent="0.2">
      <c r="A1123">
        <v>0</v>
      </c>
      <c r="B1123" t="s">
        <v>1139</v>
      </c>
      <c r="C1123">
        <v>38.787615740740698</v>
      </c>
      <c r="D1123">
        <v>3.6903307154015002</v>
      </c>
      <c r="E1123">
        <v>27.9270833333333</v>
      </c>
      <c r="G1123">
        <v>497</v>
      </c>
      <c r="H1123" t="s">
        <v>1139</v>
      </c>
      <c r="I1123">
        <v>80</v>
      </c>
      <c r="J1123">
        <v>47.386735760000001</v>
      </c>
      <c r="K1123">
        <v>99.908304830000006</v>
      </c>
      <c r="L1123">
        <v>37.14923331</v>
      </c>
      <c r="M1123">
        <v>589.41755660000001</v>
      </c>
      <c r="O1123">
        <v>437</v>
      </c>
      <c r="P1123" t="s">
        <v>1141</v>
      </c>
      <c r="Q1123">
        <v>80.057017540000004</v>
      </c>
      <c r="R1123">
        <v>4.0423357400000004</v>
      </c>
      <c r="S1123">
        <v>48.751795209999997</v>
      </c>
    </row>
    <row r="1124" spans="1:19" x14ac:dyDescent="0.2">
      <c r="A1124">
        <v>0</v>
      </c>
      <c r="B1124" t="s">
        <v>1140</v>
      </c>
      <c r="C1124">
        <v>34.502314814814802</v>
      </c>
      <c r="D1124">
        <v>1.59080041801662</v>
      </c>
      <c r="E1124">
        <v>24.841666666666601</v>
      </c>
      <c r="G1124">
        <v>548</v>
      </c>
      <c r="H1124" t="s">
        <v>1140</v>
      </c>
      <c r="I1124">
        <v>80</v>
      </c>
      <c r="J1124">
        <v>23.662062150000001</v>
      </c>
      <c r="K1124">
        <v>124.51872779999999</v>
      </c>
      <c r="L1124">
        <v>28.814548680000001</v>
      </c>
      <c r="M1124">
        <v>515.43793140000002</v>
      </c>
      <c r="O1124">
        <v>451</v>
      </c>
      <c r="P1124" t="s">
        <v>1142</v>
      </c>
      <c r="Q1124">
        <v>80.013888890000004</v>
      </c>
      <c r="R1124">
        <v>0.826166925</v>
      </c>
      <c r="S1124">
        <v>48.439599710000003</v>
      </c>
    </row>
    <row r="1125" spans="1:19" x14ac:dyDescent="0.2">
      <c r="A1125">
        <v>0</v>
      </c>
      <c r="B1125" t="s">
        <v>1141</v>
      </c>
      <c r="C1125">
        <v>36.7708333333333</v>
      </c>
      <c r="D1125">
        <v>2.1741305565370102</v>
      </c>
      <c r="E1125">
        <v>26.475000000000001</v>
      </c>
      <c r="G1125">
        <v>521</v>
      </c>
      <c r="H1125" t="s">
        <v>1141</v>
      </c>
      <c r="I1125">
        <v>80</v>
      </c>
      <c r="J1125">
        <v>27.62506905</v>
      </c>
      <c r="K1125">
        <v>128.67945399999999</v>
      </c>
      <c r="L1125">
        <v>35.926232220000003</v>
      </c>
      <c r="M1125">
        <v>654.26180209999995</v>
      </c>
      <c r="O1125">
        <v>443</v>
      </c>
      <c r="P1125" t="s">
        <v>1143</v>
      </c>
      <c r="Q1125">
        <v>80.073717950000002</v>
      </c>
      <c r="R1125">
        <v>10.78901696</v>
      </c>
      <c r="S1125">
        <v>48.6934313</v>
      </c>
    </row>
    <row r="1126" spans="1:19" x14ac:dyDescent="0.2">
      <c r="A1126">
        <v>0</v>
      </c>
      <c r="B1126" t="s">
        <v>1142</v>
      </c>
      <c r="C1126">
        <v>32.716049382716001</v>
      </c>
      <c r="D1126">
        <v>0.52170387162940801</v>
      </c>
      <c r="E1126">
        <v>23.5555555555555</v>
      </c>
      <c r="G1126">
        <v>570</v>
      </c>
      <c r="H1126" t="s">
        <v>1142</v>
      </c>
      <c r="I1126">
        <v>80</v>
      </c>
      <c r="J1126">
        <v>8.8682139329999998</v>
      </c>
      <c r="K1126">
        <v>178.31677089999999</v>
      </c>
      <c r="L1126">
        <v>22.1467715</v>
      </c>
      <c r="M1126">
        <v>481.75367649999998</v>
      </c>
      <c r="O1126">
        <v>421</v>
      </c>
      <c r="P1126" t="s">
        <v>1144</v>
      </c>
      <c r="Q1126">
        <v>80.016059029999994</v>
      </c>
      <c r="R1126">
        <v>13.863357280000001</v>
      </c>
      <c r="S1126">
        <v>49.018876880000001</v>
      </c>
    </row>
    <row r="1127" spans="1:19" x14ac:dyDescent="0.2">
      <c r="A1127">
        <v>0</v>
      </c>
      <c r="B1127" t="s">
        <v>1143</v>
      </c>
      <c r="C1127">
        <v>36.993284493284399</v>
      </c>
      <c r="D1127">
        <v>6.6485855195149401</v>
      </c>
      <c r="E1127">
        <v>26.635164835164801</v>
      </c>
      <c r="G1127">
        <v>517</v>
      </c>
      <c r="H1127" t="s">
        <v>1143</v>
      </c>
      <c r="I1127">
        <v>80</v>
      </c>
      <c r="J1127">
        <v>89.790785130000003</v>
      </c>
      <c r="K1127">
        <v>75.767156459999995</v>
      </c>
      <c r="L1127">
        <v>40.484019689999997</v>
      </c>
      <c r="M1127">
        <v>552.49346839999998</v>
      </c>
      <c r="O1127">
        <v>417</v>
      </c>
      <c r="P1127" t="s">
        <v>1145</v>
      </c>
      <c r="Q1127">
        <v>80.036596119999999</v>
      </c>
      <c r="R1127">
        <v>13.585808849999999</v>
      </c>
      <c r="S1127">
        <v>49.136887530000003</v>
      </c>
    </row>
    <row r="1128" spans="1:19" x14ac:dyDescent="0.2">
      <c r="A1128">
        <v>0</v>
      </c>
      <c r="B1128" t="s">
        <v>1144</v>
      </c>
      <c r="C1128">
        <v>37.373611111111103</v>
      </c>
      <c r="D1128">
        <v>7.97596889131521</v>
      </c>
      <c r="E1128">
        <v>26.908999999999899</v>
      </c>
      <c r="G1128">
        <v>513</v>
      </c>
      <c r="H1128" t="s">
        <v>1144</v>
      </c>
      <c r="I1128">
        <v>80</v>
      </c>
      <c r="J1128">
        <v>98.681425070000003</v>
      </c>
      <c r="K1128">
        <v>76.442259829999998</v>
      </c>
      <c r="L1128">
        <v>45.288958020000003</v>
      </c>
      <c r="M1128">
        <v>621.06109130000004</v>
      </c>
      <c r="O1128">
        <v>358</v>
      </c>
      <c r="P1128" t="s">
        <v>1146</v>
      </c>
      <c r="Q1128">
        <v>80.078282830000006</v>
      </c>
      <c r="R1128">
        <v>12.5090108</v>
      </c>
      <c r="S1128">
        <v>50.498498990000002</v>
      </c>
    </row>
    <row r="1129" spans="1:19" x14ac:dyDescent="0.2">
      <c r="A1129">
        <v>0</v>
      </c>
      <c r="B1129" t="s">
        <v>1145</v>
      </c>
      <c r="C1129">
        <v>37.858333333333299</v>
      </c>
      <c r="D1129">
        <v>7.9717426637979596</v>
      </c>
      <c r="E1129">
        <v>27.2579999999999</v>
      </c>
      <c r="G1129">
        <v>508</v>
      </c>
      <c r="H1129" t="s">
        <v>1145</v>
      </c>
      <c r="I1129">
        <v>80</v>
      </c>
      <c r="J1129">
        <v>98.694217339999994</v>
      </c>
      <c r="K1129">
        <v>76.427440270000005</v>
      </c>
      <c r="L1129">
        <v>45.277268360000001</v>
      </c>
      <c r="M1129">
        <v>620.83521819999999</v>
      </c>
      <c r="O1129">
        <v>466</v>
      </c>
      <c r="P1129" t="s">
        <v>1147</v>
      </c>
      <c r="Q1129">
        <v>80.040297339999995</v>
      </c>
      <c r="R1129">
        <v>14.016497299999999</v>
      </c>
      <c r="S1129">
        <v>48.194806380000003</v>
      </c>
    </row>
    <row r="1130" spans="1:19" x14ac:dyDescent="0.2">
      <c r="A1130">
        <v>0</v>
      </c>
      <c r="B1130" t="s">
        <v>1146</v>
      </c>
      <c r="C1130">
        <v>40.2569444444444</v>
      </c>
      <c r="D1130">
        <v>8.8529758964913299</v>
      </c>
      <c r="E1130">
        <v>28.9849999999999</v>
      </c>
      <c r="G1130">
        <v>478</v>
      </c>
      <c r="H1130" t="s">
        <v>1146</v>
      </c>
      <c r="I1130">
        <v>80</v>
      </c>
      <c r="J1130">
        <v>98.771005779999996</v>
      </c>
      <c r="K1130">
        <v>79.247024089999996</v>
      </c>
      <c r="L1130">
        <v>48.717532370000001</v>
      </c>
      <c r="M1130">
        <v>681.32061280000005</v>
      </c>
      <c r="O1130">
        <v>425</v>
      </c>
      <c r="P1130" t="s">
        <v>1148</v>
      </c>
      <c r="Q1130">
        <v>80.072553900000003</v>
      </c>
      <c r="R1130">
        <v>14.38735395</v>
      </c>
      <c r="S1130">
        <v>49.006373480000001</v>
      </c>
    </row>
    <row r="1131" spans="1:19" x14ac:dyDescent="0.2">
      <c r="A1131">
        <v>0</v>
      </c>
      <c r="B1131" t="s">
        <v>1147</v>
      </c>
      <c r="C1131">
        <v>37.380555555555503</v>
      </c>
      <c r="D1131">
        <v>7.0694646873163602</v>
      </c>
      <c r="E1131">
        <v>26.914000000000001</v>
      </c>
      <c r="G1131">
        <v>513</v>
      </c>
      <c r="H1131" t="s">
        <v>1147</v>
      </c>
      <c r="I1131">
        <v>80</v>
      </c>
      <c r="J1131">
        <v>98.681425070000003</v>
      </c>
      <c r="K1131">
        <v>71.300993840000004</v>
      </c>
      <c r="L1131">
        <v>39.401836150000001</v>
      </c>
      <c r="M1131">
        <v>520.22096610000006</v>
      </c>
      <c r="O1131">
        <v>452</v>
      </c>
      <c r="P1131" t="s">
        <v>1149</v>
      </c>
      <c r="Q1131">
        <v>80.466490300000004</v>
      </c>
      <c r="R1131">
        <v>13.34282936</v>
      </c>
      <c r="S1131">
        <v>48.77649134</v>
      </c>
    </row>
    <row r="1132" spans="1:19" x14ac:dyDescent="0.2">
      <c r="A1132">
        <v>0</v>
      </c>
      <c r="B1132" t="s">
        <v>1148</v>
      </c>
      <c r="C1132">
        <v>38.776388888888803</v>
      </c>
      <c r="D1132">
        <v>8.3571461819568906</v>
      </c>
      <c r="E1132">
        <v>27.918999999999901</v>
      </c>
      <c r="G1132">
        <v>497</v>
      </c>
      <c r="H1132" t="s">
        <v>1148</v>
      </c>
      <c r="I1132">
        <v>80</v>
      </c>
      <c r="J1132">
        <v>98.722366170000001</v>
      </c>
      <c r="K1132">
        <v>77.816205980000007</v>
      </c>
      <c r="L1132">
        <v>46.951075199999998</v>
      </c>
      <c r="M1132">
        <v>650.1321246</v>
      </c>
      <c r="O1132">
        <v>343</v>
      </c>
      <c r="P1132" t="s">
        <v>1150</v>
      </c>
      <c r="Q1132">
        <v>80.014384919999998</v>
      </c>
      <c r="R1132">
        <v>13.107655680000001</v>
      </c>
      <c r="S1132">
        <v>50.600483740000001</v>
      </c>
    </row>
    <row r="1133" spans="1:19" x14ac:dyDescent="0.2">
      <c r="A1133">
        <v>0</v>
      </c>
      <c r="B1133" t="s">
        <v>1149</v>
      </c>
      <c r="C1133">
        <v>36.4791666666666</v>
      </c>
      <c r="D1133">
        <v>7.3311098752761001</v>
      </c>
      <c r="E1133">
        <v>26.264999999999901</v>
      </c>
      <c r="G1133">
        <v>524</v>
      </c>
      <c r="H1133" t="s">
        <v>1149</v>
      </c>
      <c r="I1133">
        <v>80</v>
      </c>
      <c r="J1133">
        <v>98.653287919999997</v>
      </c>
      <c r="K1133">
        <v>73.416171419999998</v>
      </c>
      <c r="L1133">
        <v>41.762348279999998</v>
      </c>
      <c r="M1133">
        <v>560.23713710000004</v>
      </c>
      <c r="O1133">
        <v>441</v>
      </c>
      <c r="P1133" t="s">
        <v>1151</v>
      </c>
      <c r="Q1133">
        <v>80.030303029999999</v>
      </c>
      <c r="R1133">
        <v>11.41203426</v>
      </c>
      <c r="S1133">
        <v>48.769507419999997</v>
      </c>
    </row>
    <row r="1134" spans="1:19" x14ac:dyDescent="0.2">
      <c r="A1134">
        <v>0</v>
      </c>
      <c r="B1134" t="s">
        <v>1150</v>
      </c>
      <c r="C1134">
        <v>40.866666666666603</v>
      </c>
      <c r="D1134">
        <v>9.4863076236862494</v>
      </c>
      <c r="E1134">
        <v>29.423999999999999</v>
      </c>
      <c r="G1134">
        <v>472</v>
      </c>
      <c r="H1134" t="s">
        <v>1150</v>
      </c>
      <c r="I1134">
        <v>80</v>
      </c>
      <c r="J1134">
        <v>98.786370629999993</v>
      </c>
      <c r="K1134">
        <v>82.194991079999994</v>
      </c>
      <c r="L1134">
        <v>52.417658449999998</v>
      </c>
      <c r="M1134">
        <v>747.79766819999998</v>
      </c>
      <c r="O1134">
        <v>436</v>
      </c>
      <c r="P1134" t="s">
        <v>1152</v>
      </c>
      <c r="Q1134">
        <v>80.066854989999996</v>
      </c>
      <c r="R1134">
        <v>12.24954002</v>
      </c>
      <c r="S1134">
        <v>48.732662169999998</v>
      </c>
    </row>
    <row r="1135" spans="1:19" x14ac:dyDescent="0.2">
      <c r="A1135">
        <v>0</v>
      </c>
      <c r="B1135" t="s">
        <v>1151</v>
      </c>
      <c r="C1135">
        <v>36.774999999999999</v>
      </c>
      <c r="D1135">
        <v>7.3853769613760401</v>
      </c>
      <c r="E1135">
        <v>26.477999999999899</v>
      </c>
      <c r="G1135">
        <v>521</v>
      </c>
      <c r="H1135" t="s">
        <v>1151</v>
      </c>
      <c r="I1135">
        <v>80</v>
      </c>
      <c r="J1135">
        <v>98.660960889999998</v>
      </c>
      <c r="K1135">
        <v>73.691598709999994</v>
      </c>
      <c r="L1135">
        <v>42.07955896</v>
      </c>
      <c r="M1135">
        <v>565.64503379999996</v>
      </c>
      <c r="O1135">
        <v>416</v>
      </c>
      <c r="P1135" t="s">
        <v>1153</v>
      </c>
      <c r="Q1135">
        <v>80.047413789999993</v>
      </c>
      <c r="R1135">
        <v>12.95959159</v>
      </c>
      <c r="S1135">
        <v>48.785524819999999</v>
      </c>
    </row>
    <row r="1136" spans="1:19" x14ac:dyDescent="0.2">
      <c r="A1136">
        <v>0</v>
      </c>
      <c r="B1136" t="s">
        <v>1152</v>
      </c>
      <c r="C1136">
        <v>35.765277777777698</v>
      </c>
      <c r="D1136">
        <v>6.9584431591329903</v>
      </c>
      <c r="E1136">
        <v>25.751000000000001</v>
      </c>
      <c r="G1136">
        <v>533</v>
      </c>
      <c r="H1136" t="s">
        <v>1152</v>
      </c>
      <c r="I1136">
        <v>80</v>
      </c>
      <c r="J1136">
        <v>98.630272579999996</v>
      </c>
      <c r="K1136">
        <v>71.730117359999994</v>
      </c>
      <c r="L1136">
        <v>39.85687068</v>
      </c>
      <c r="M1136">
        <v>527.9515308</v>
      </c>
      <c r="O1136">
        <v>368</v>
      </c>
      <c r="P1136" t="s">
        <v>1154</v>
      </c>
      <c r="Q1136">
        <v>80.034946239999996</v>
      </c>
      <c r="R1136">
        <v>14.431646450000001</v>
      </c>
      <c r="S1136">
        <v>50.113192339999998</v>
      </c>
    </row>
    <row r="1137" spans="1:19" x14ac:dyDescent="0.2">
      <c r="A1137">
        <v>0</v>
      </c>
      <c r="B1137" t="s">
        <v>1153</v>
      </c>
      <c r="C1137">
        <v>36.8055555555555</v>
      </c>
      <c r="D1137">
        <v>8.1702708991525892</v>
      </c>
      <c r="E1137">
        <v>26.5</v>
      </c>
      <c r="G1137">
        <v>521</v>
      </c>
      <c r="H1137" t="s">
        <v>1153</v>
      </c>
      <c r="I1137">
        <v>80</v>
      </c>
      <c r="J1137">
        <v>98.660960889999998</v>
      </c>
      <c r="K1137">
        <v>77.913143349999999</v>
      </c>
      <c r="L1137">
        <v>47.038847689999997</v>
      </c>
      <c r="M1137">
        <v>651.78935469999999</v>
      </c>
      <c r="O1137">
        <v>378</v>
      </c>
      <c r="P1137" t="s">
        <v>1155</v>
      </c>
      <c r="Q1137">
        <v>80.020036430000005</v>
      </c>
      <c r="R1137">
        <v>13.885967279999999</v>
      </c>
      <c r="S1137">
        <v>49.993397739999999</v>
      </c>
    </row>
    <row r="1138" spans="1:19" x14ac:dyDescent="0.2">
      <c r="A1138">
        <v>0</v>
      </c>
      <c r="B1138" t="s">
        <v>1154</v>
      </c>
      <c r="C1138">
        <v>40.466666666666598</v>
      </c>
      <c r="D1138">
        <v>9.5266692353032507</v>
      </c>
      <c r="E1138">
        <v>29.135999999999999</v>
      </c>
      <c r="G1138">
        <v>476</v>
      </c>
      <c r="H1138" t="s">
        <v>1154</v>
      </c>
      <c r="I1138">
        <v>80</v>
      </c>
      <c r="J1138">
        <v>98.776127130000006</v>
      </c>
      <c r="K1138">
        <v>82.38516061</v>
      </c>
      <c r="L1138">
        <v>52.655029560000003</v>
      </c>
      <c r="M1138">
        <v>752.13021119999996</v>
      </c>
      <c r="O1138">
        <v>386</v>
      </c>
      <c r="P1138" t="s">
        <v>1156</v>
      </c>
      <c r="Q1138">
        <v>80.012670569999997</v>
      </c>
      <c r="R1138">
        <v>12.479278369999999</v>
      </c>
      <c r="S1138">
        <v>49.731078979999999</v>
      </c>
    </row>
    <row r="1139" spans="1:19" x14ac:dyDescent="0.2">
      <c r="A1139">
        <v>0</v>
      </c>
      <c r="B1139" t="s">
        <v>1155</v>
      </c>
      <c r="C1139">
        <v>39.234722222222203</v>
      </c>
      <c r="D1139">
        <v>8.9266273946620895</v>
      </c>
      <c r="E1139">
        <v>28.248999999999999</v>
      </c>
      <c r="G1139">
        <v>491</v>
      </c>
      <c r="H1139" t="s">
        <v>1155</v>
      </c>
      <c r="I1139">
        <v>80</v>
      </c>
      <c r="J1139">
        <v>98.737723450000004</v>
      </c>
      <c r="K1139">
        <v>80.007495109999994</v>
      </c>
      <c r="L1139">
        <v>49.640293239999998</v>
      </c>
      <c r="M1139">
        <v>697.84640030000003</v>
      </c>
      <c r="O1139">
        <v>479</v>
      </c>
      <c r="P1139" t="s">
        <v>1157</v>
      </c>
      <c r="Q1139">
        <v>80.051146380000006</v>
      </c>
      <c r="R1139">
        <v>12.42241922</v>
      </c>
      <c r="S1139">
        <v>47.603444269999997</v>
      </c>
    </row>
    <row r="1140" spans="1:19" x14ac:dyDescent="0.2">
      <c r="A1140">
        <v>0</v>
      </c>
      <c r="B1140" t="s">
        <v>1156</v>
      </c>
      <c r="C1140">
        <v>38.087499999999999</v>
      </c>
      <c r="D1140">
        <v>8.0815311168648005</v>
      </c>
      <c r="E1140">
        <v>27.422999999999899</v>
      </c>
      <c r="G1140">
        <v>504</v>
      </c>
      <c r="H1140" t="s">
        <v>1156</v>
      </c>
      <c r="I1140">
        <v>80</v>
      </c>
      <c r="J1140">
        <v>98.704452349999997</v>
      </c>
      <c r="K1140">
        <v>76.594103160000003</v>
      </c>
      <c r="L1140">
        <v>45.479669010000002</v>
      </c>
      <c r="M1140">
        <v>624.35086939999997</v>
      </c>
      <c r="O1140">
        <v>392</v>
      </c>
      <c r="P1140" t="s">
        <v>1158</v>
      </c>
      <c r="Q1140">
        <v>80.054373519999999</v>
      </c>
      <c r="R1140">
        <v>10.36032522</v>
      </c>
      <c r="S1140">
        <v>49.544706220000002</v>
      </c>
    </row>
    <row r="1141" spans="1:19" x14ac:dyDescent="0.2">
      <c r="A1141">
        <v>0</v>
      </c>
      <c r="B1141" t="s">
        <v>1157</v>
      </c>
      <c r="C1141">
        <v>35.926388888888802</v>
      </c>
      <c r="D1141">
        <v>6.7261443735485997</v>
      </c>
      <c r="E1141">
        <v>25.866999999999901</v>
      </c>
      <c r="G1141">
        <v>532</v>
      </c>
      <c r="H1141" t="s">
        <v>1157</v>
      </c>
      <c r="I1141">
        <v>80</v>
      </c>
      <c r="J1141">
        <v>98.632829580000006</v>
      </c>
      <c r="K1141">
        <v>70.477175799999998</v>
      </c>
      <c r="L1141">
        <v>38.477633949999998</v>
      </c>
      <c r="M1141">
        <v>504.81307959999998</v>
      </c>
      <c r="O1141">
        <v>408</v>
      </c>
      <c r="P1141" t="s">
        <v>1159</v>
      </c>
      <c r="Q1141">
        <v>80.016260160000002</v>
      </c>
      <c r="R1141">
        <v>8.7407182450000001</v>
      </c>
      <c r="S1141">
        <v>49.296254300000001</v>
      </c>
    </row>
    <row r="1142" spans="1:19" x14ac:dyDescent="0.2">
      <c r="A1142">
        <v>0</v>
      </c>
      <c r="B1142" t="s">
        <v>1158</v>
      </c>
      <c r="C1142">
        <v>38.8402777777777</v>
      </c>
      <c r="D1142">
        <v>6.6782217338125696</v>
      </c>
      <c r="E1142">
        <v>27.9649999999999</v>
      </c>
      <c r="G1142">
        <v>497</v>
      </c>
      <c r="H1142" t="s">
        <v>1158</v>
      </c>
      <c r="I1142">
        <v>80</v>
      </c>
      <c r="J1142">
        <v>78.977892929999996</v>
      </c>
      <c r="K1142">
        <v>84.840481510000004</v>
      </c>
      <c r="L1142">
        <v>44.647965470000003</v>
      </c>
      <c r="M1142">
        <v>648.04031129999998</v>
      </c>
      <c r="O1142">
        <v>555</v>
      </c>
      <c r="P1142" t="s">
        <v>1160</v>
      </c>
      <c r="Q1142">
        <v>80.069444439999998</v>
      </c>
      <c r="R1142">
        <v>2.3550341079999999</v>
      </c>
      <c r="S1142">
        <v>45.04653236</v>
      </c>
    </row>
    <row r="1143" spans="1:19" x14ac:dyDescent="0.2">
      <c r="A1143">
        <v>0</v>
      </c>
      <c r="B1143" t="s">
        <v>1159</v>
      </c>
      <c r="C1143">
        <v>36.724074074073997</v>
      </c>
      <c r="D1143">
        <v>5.4932043454987101</v>
      </c>
      <c r="E1143">
        <v>26.441333333333301</v>
      </c>
      <c r="G1143">
        <v>522</v>
      </c>
      <c r="H1143" t="s">
        <v>1159</v>
      </c>
      <c r="I1143">
        <v>80</v>
      </c>
      <c r="J1143">
        <v>73.993802380000005</v>
      </c>
      <c r="K1143">
        <v>82.324961279999997</v>
      </c>
      <c r="L1143">
        <v>39.386582259999997</v>
      </c>
      <c r="M1143">
        <v>562.3782946</v>
      </c>
      <c r="O1143">
        <v>394</v>
      </c>
      <c r="P1143" t="s">
        <v>1161</v>
      </c>
      <c r="Q1143">
        <v>80.35769981</v>
      </c>
      <c r="R1143">
        <v>12.60724192</v>
      </c>
      <c r="S1143">
        <v>49.939709360000002</v>
      </c>
    </row>
    <row r="1144" spans="1:19" x14ac:dyDescent="0.2">
      <c r="A1144">
        <v>0</v>
      </c>
      <c r="B1144" t="s">
        <v>1160</v>
      </c>
      <c r="C1144">
        <v>29.229797979797901</v>
      </c>
      <c r="D1144">
        <v>0.93411173484042798</v>
      </c>
      <c r="E1144">
        <v>21.045454545454501</v>
      </c>
      <c r="G1144">
        <v>611</v>
      </c>
      <c r="H1144" t="s">
        <v>1160</v>
      </c>
      <c r="I1144">
        <v>80</v>
      </c>
      <c r="J1144">
        <v>21.654826839999998</v>
      </c>
      <c r="K1144">
        <v>104.8403941</v>
      </c>
      <c r="L1144">
        <v>18.693984839999999</v>
      </c>
      <c r="M1144">
        <v>304.490723</v>
      </c>
      <c r="O1144">
        <v>438</v>
      </c>
      <c r="P1144" t="s">
        <v>1162</v>
      </c>
      <c r="Q1144">
        <v>80.049382719999997</v>
      </c>
      <c r="R1144">
        <v>11.156161109999999</v>
      </c>
      <c r="S1144">
        <v>48.788708659999998</v>
      </c>
    </row>
    <row r="1145" spans="1:19" x14ac:dyDescent="0.2">
      <c r="A1145">
        <v>0</v>
      </c>
      <c r="B1145" t="s">
        <v>1161</v>
      </c>
      <c r="C1145">
        <v>38.432971014492701</v>
      </c>
      <c r="D1145">
        <v>7.5640943134571303</v>
      </c>
      <c r="E1145">
        <v>27.671739130434698</v>
      </c>
      <c r="G1145">
        <v>501</v>
      </c>
      <c r="H1145" t="s">
        <v>1161</v>
      </c>
      <c r="I1145">
        <v>80</v>
      </c>
      <c r="J1145">
        <v>90.815158960000005</v>
      </c>
      <c r="K1145">
        <v>79.756688780000005</v>
      </c>
      <c r="L1145">
        <v>45.371429149999997</v>
      </c>
      <c r="M1145">
        <v>636.74454539999999</v>
      </c>
      <c r="O1145">
        <v>421</v>
      </c>
      <c r="P1145" t="s">
        <v>1163</v>
      </c>
      <c r="Q1145">
        <v>80.02495974</v>
      </c>
      <c r="R1145">
        <v>14.942908989999999</v>
      </c>
      <c r="S1145">
        <v>49.09044514</v>
      </c>
    </row>
    <row r="1146" spans="1:19" x14ac:dyDescent="0.2">
      <c r="A1146">
        <v>0</v>
      </c>
      <c r="B1146" t="s">
        <v>1162</v>
      </c>
      <c r="C1146">
        <v>35.436111111111103</v>
      </c>
      <c r="D1146">
        <v>6.6798977734932699</v>
      </c>
      <c r="E1146">
        <v>25.5139999999999</v>
      </c>
      <c r="G1146">
        <v>537</v>
      </c>
      <c r="H1146" t="s">
        <v>1162</v>
      </c>
      <c r="I1146">
        <v>80</v>
      </c>
      <c r="J1146">
        <v>98.620045270000006</v>
      </c>
      <c r="K1146">
        <v>70.172614109999998</v>
      </c>
      <c r="L1146">
        <v>38.140851959999999</v>
      </c>
      <c r="M1146">
        <v>499.21558829999998</v>
      </c>
      <c r="O1146">
        <v>434</v>
      </c>
      <c r="P1146" t="s">
        <v>1164</v>
      </c>
      <c r="Q1146">
        <v>80.028233150000005</v>
      </c>
      <c r="R1146">
        <v>12.63714762</v>
      </c>
      <c r="S1146">
        <v>48.644082900000001</v>
      </c>
    </row>
    <row r="1147" spans="1:19" x14ac:dyDescent="0.2">
      <c r="A1147">
        <v>0</v>
      </c>
      <c r="B1147" t="s">
        <v>1163</v>
      </c>
      <c r="C1147">
        <v>39.204166666666602</v>
      </c>
      <c r="D1147">
        <v>8.6997949802949499</v>
      </c>
      <c r="E1147">
        <v>28.227</v>
      </c>
      <c r="G1147">
        <v>491</v>
      </c>
      <c r="H1147" t="s">
        <v>1163</v>
      </c>
      <c r="I1147">
        <v>80</v>
      </c>
      <c r="J1147">
        <v>98.737723450000004</v>
      </c>
      <c r="K1147">
        <v>78.863079310000003</v>
      </c>
      <c r="L1147">
        <v>48.230354320000004</v>
      </c>
      <c r="M1147">
        <v>672.72536009999999</v>
      </c>
      <c r="O1147">
        <v>455</v>
      </c>
      <c r="P1147" t="s">
        <v>1165</v>
      </c>
      <c r="Q1147">
        <v>80.005050510000004</v>
      </c>
      <c r="R1147">
        <v>11.326960140000001</v>
      </c>
      <c r="S1147">
        <v>48.368405289999998</v>
      </c>
    </row>
    <row r="1148" spans="1:19" x14ac:dyDescent="0.2">
      <c r="A1148">
        <v>0</v>
      </c>
      <c r="B1148" t="s">
        <v>1164</v>
      </c>
      <c r="C1148">
        <v>37.169444444444402</v>
      </c>
      <c r="D1148">
        <v>7.3619909456627202</v>
      </c>
      <c r="E1148">
        <v>26.761999999999901</v>
      </c>
      <c r="G1148">
        <v>515</v>
      </c>
      <c r="H1148" t="s">
        <v>1164</v>
      </c>
      <c r="I1148">
        <v>80</v>
      </c>
      <c r="J1148">
        <v>98.676308629999994</v>
      </c>
      <c r="K1148">
        <v>72.967357199999995</v>
      </c>
      <c r="L1148">
        <v>41.262924920000003</v>
      </c>
      <c r="M1148">
        <v>551.6916281</v>
      </c>
      <c r="O1148">
        <v>460</v>
      </c>
      <c r="P1148" t="s">
        <v>1166</v>
      </c>
      <c r="Q1148">
        <v>80.023148149999997</v>
      </c>
      <c r="R1148">
        <v>12.00109428</v>
      </c>
      <c r="S1148">
        <v>47.793478190000002</v>
      </c>
    </row>
    <row r="1149" spans="1:19" x14ac:dyDescent="0.2">
      <c r="A1149">
        <v>0</v>
      </c>
      <c r="B1149" t="s">
        <v>1165</v>
      </c>
      <c r="C1149">
        <v>35.2777777777777</v>
      </c>
      <c r="D1149">
        <v>6.7113922398454999</v>
      </c>
      <c r="E1149">
        <v>25.4</v>
      </c>
      <c r="G1149">
        <v>538</v>
      </c>
      <c r="H1149" t="s">
        <v>1165</v>
      </c>
      <c r="I1149">
        <v>80</v>
      </c>
      <c r="J1149">
        <v>98.617488600000001</v>
      </c>
      <c r="K1149">
        <v>70.262319899999994</v>
      </c>
      <c r="L1149">
        <v>38.23743838</v>
      </c>
      <c r="M1149">
        <v>500.82817640000002</v>
      </c>
      <c r="O1149">
        <v>426</v>
      </c>
      <c r="P1149" t="s">
        <v>1167</v>
      </c>
      <c r="Q1149">
        <v>80.029914529999999</v>
      </c>
      <c r="R1149">
        <v>13.84290025</v>
      </c>
      <c r="S1149">
        <v>49.07776853</v>
      </c>
    </row>
    <row r="1150" spans="1:19" x14ac:dyDescent="0.2">
      <c r="A1150">
        <v>0</v>
      </c>
      <c r="B1150" t="s">
        <v>1166</v>
      </c>
      <c r="C1150">
        <v>35.241666666666603</v>
      </c>
      <c r="D1150">
        <v>6.6565887267999599</v>
      </c>
      <c r="E1150">
        <v>25.373999999999999</v>
      </c>
      <c r="G1150">
        <v>539</v>
      </c>
      <c r="H1150" t="s">
        <v>1166</v>
      </c>
      <c r="I1150">
        <v>80</v>
      </c>
      <c r="J1150">
        <v>98.614932010000004</v>
      </c>
      <c r="K1150">
        <v>70.0605774</v>
      </c>
      <c r="L1150">
        <v>38.017187550000003</v>
      </c>
      <c r="M1150">
        <v>497.1640792</v>
      </c>
      <c r="O1150">
        <v>394</v>
      </c>
      <c r="P1150" t="s">
        <v>1168</v>
      </c>
      <c r="Q1150">
        <v>80.067993369999996</v>
      </c>
      <c r="R1150">
        <v>14.81545727</v>
      </c>
      <c r="S1150">
        <v>49.76458994</v>
      </c>
    </row>
    <row r="1151" spans="1:19" x14ac:dyDescent="0.2">
      <c r="A1151">
        <v>0</v>
      </c>
      <c r="B1151" t="s">
        <v>1167</v>
      </c>
      <c r="C1151">
        <v>40.1666666666666</v>
      </c>
      <c r="D1151">
        <v>8.7345260724785501</v>
      </c>
      <c r="E1151">
        <v>28.92</v>
      </c>
      <c r="G1151">
        <v>479</v>
      </c>
      <c r="H1151" t="s">
        <v>1167</v>
      </c>
      <c r="I1151">
        <v>80</v>
      </c>
      <c r="J1151">
        <v>98.768445200000002</v>
      </c>
      <c r="K1151">
        <v>78.622950860000003</v>
      </c>
      <c r="L1151">
        <v>47.95200577</v>
      </c>
      <c r="M1151">
        <v>667.7328301</v>
      </c>
      <c r="O1151">
        <v>432</v>
      </c>
      <c r="P1151" t="s">
        <v>1169</v>
      </c>
      <c r="Q1151">
        <v>80.010416669999998</v>
      </c>
      <c r="R1151">
        <v>13.26329848</v>
      </c>
      <c r="S1151">
        <v>48.839682949999997</v>
      </c>
    </row>
    <row r="1152" spans="1:19" x14ac:dyDescent="0.2">
      <c r="A1152">
        <v>0</v>
      </c>
      <c r="B1152" t="s">
        <v>1168</v>
      </c>
      <c r="C1152">
        <v>39.744444444444397</v>
      </c>
      <c r="D1152">
        <v>8.8241871268119993</v>
      </c>
      <c r="E1152">
        <v>28.616</v>
      </c>
      <c r="G1152">
        <v>486</v>
      </c>
      <c r="H1152" t="s">
        <v>1168</v>
      </c>
      <c r="I1152">
        <v>80</v>
      </c>
      <c r="J1152">
        <v>98.750523020000003</v>
      </c>
      <c r="K1152">
        <v>79.374717899999993</v>
      </c>
      <c r="L1152">
        <v>48.864524330000002</v>
      </c>
      <c r="M1152">
        <v>683.97589019999998</v>
      </c>
      <c r="O1152">
        <v>412</v>
      </c>
      <c r="P1152" t="s">
        <v>1170</v>
      </c>
      <c r="Q1152">
        <v>80.020202019999999</v>
      </c>
      <c r="R1152">
        <v>12.021560620000001</v>
      </c>
      <c r="S1152">
        <v>49.236752709999998</v>
      </c>
    </row>
    <row r="1153" spans="1:19" x14ac:dyDescent="0.2">
      <c r="A1153">
        <v>0</v>
      </c>
      <c r="B1153" t="s">
        <v>1169</v>
      </c>
      <c r="C1153">
        <v>36.980555555555497</v>
      </c>
      <c r="D1153">
        <v>7.3318724968927604</v>
      </c>
      <c r="E1153">
        <v>26.625999999999902</v>
      </c>
      <c r="G1153">
        <v>517</v>
      </c>
      <c r="H1153" t="s">
        <v>1169</v>
      </c>
      <c r="I1153">
        <v>80</v>
      </c>
      <c r="J1153">
        <v>98.671192450000007</v>
      </c>
      <c r="K1153">
        <v>72.866838720000004</v>
      </c>
      <c r="L1153">
        <v>41.147183640000002</v>
      </c>
      <c r="M1153">
        <v>549.73120889999996</v>
      </c>
      <c r="O1153">
        <v>434</v>
      </c>
      <c r="P1153" t="s">
        <v>1171</v>
      </c>
      <c r="Q1153">
        <v>80.072916669999998</v>
      </c>
      <c r="R1153">
        <v>13.204050240000001</v>
      </c>
      <c r="S1153">
        <v>48.841234380000003</v>
      </c>
    </row>
    <row r="1154" spans="1:19" x14ac:dyDescent="0.2">
      <c r="A1154">
        <v>0</v>
      </c>
      <c r="B1154" t="s">
        <v>1170</v>
      </c>
      <c r="C1154">
        <v>35.6527777777777</v>
      </c>
      <c r="D1154">
        <v>7.3171415689400696</v>
      </c>
      <c r="E1154">
        <v>25.67</v>
      </c>
      <c r="G1154">
        <v>534</v>
      </c>
      <c r="H1154" t="s">
        <v>1170</v>
      </c>
      <c r="I1154">
        <v>80</v>
      </c>
      <c r="J1154">
        <v>98.627715660000007</v>
      </c>
      <c r="K1154">
        <v>73.871471260000007</v>
      </c>
      <c r="L1154">
        <v>42.270983579999999</v>
      </c>
      <c r="M1154">
        <v>568.97327080000002</v>
      </c>
      <c r="O1154">
        <v>439</v>
      </c>
      <c r="P1154" t="s">
        <v>1172</v>
      </c>
      <c r="Q1154">
        <v>80.009259259999993</v>
      </c>
      <c r="R1154">
        <v>12.49694774</v>
      </c>
      <c r="S1154">
        <v>48.672013049999997</v>
      </c>
    </row>
    <row r="1155" spans="1:19" x14ac:dyDescent="0.2">
      <c r="A1155">
        <v>0</v>
      </c>
      <c r="B1155" t="s">
        <v>1171</v>
      </c>
      <c r="C1155">
        <v>37.3194444444444</v>
      </c>
      <c r="D1155">
        <v>7.3730305022474401</v>
      </c>
      <c r="E1155">
        <v>26.869999999999902</v>
      </c>
      <c r="G1155">
        <v>514</v>
      </c>
      <c r="H1155" t="s">
        <v>1171</v>
      </c>
      <c r="I1155">
        <v>80</v>
      </c>
      <c r="J1155">
        <v>98.678866819999996</v>
      </c>
      <c r="K1155">
        <v>73.070513399999996</v>
      </c>
      <c r="L1155">
        <v>41.3807495</v>
      </c>
      <c r="M1155">
        <v>553.69287199999997</v>
      </c>
      <c r="O1155">
        <v>359</v>
      </c>
      <c r="P1155" t="s">
        <v>1173</v>
      </c>
      <c r="Q1155">
        <v>80.079427080000002</v>
      </c>
      <c r="R1155">
        <v>14.94606596</v>
      </c>
      <c r="S1155">
        <v>50.390669010000003</v>
      </c>
    </row>
    <row r="1156" spans="1:19" x14ac:dyDescent="0.2">
      <c r="A1156">
        <v>0</v>
      </c>
      <c r="B1156" t="s">
        <v>1172</v>
      </c>
      <c r="C1156">
        <v>36.959722222222197</v>
      </c>
      <c r="D1156">
        <v>7.4512915022391697</v>
      </c>
      <c r="E1156">
        <v>26.610999999999901</v>
      </c>
      <c r="G1156">
        <v>517</v>
      </c>
      <c r="H1156" t="s">
        <v>1172</v>
      </c>
      <c r="I1156">
        <v>80</v>
      </c>
      <c r="J1156">
        <v>98.671192450000007</v>
      </c>
      <c r="K1156">
        <v>73.863395969999999</v>
      </c>
      <c r="L1156">
        <v>42.280372049999997</v>
      </c>
      <c r="M1156">
        <v>569.06575350000003</v>
      </c>
      <c r="O1156">
        <v>472</v>
      </c>
      <c r="P1156" t="s">
        <v>1174</v>
      </c>
      <c r="Q1156">
        <v>80.076388890000004</v>
      </c>
      <c r="R1156">
        <v>11.966730910000001</v>
      </c>
      <c r="S1156">
        <v>47.672122389999998</v>
      </c>
    </row>
    <row r="1157" spans="1:19" x14ac:dyDescent="0.2">
      <c r="A1157">
        <v>0</v>
      </c>
      <c r="B1157" t="s">
        <v>1173</v>
      </c>
      <c r="C1157">
        <v>41.109722222222203</v>
      </c>
      <c r="D1157">
        <v>9.8270895305899195</v>
      </c>
      <c r="E1157">
        <v>29.598999999999901</v>
      </c>
      <c r="G1157">
        <v>468</v>
      </c>
      <c r="H1157" t="s">
        <v>1173</v>
      </c>
      <c r="I1157">
        <v>80</v>
      </c>
      <c r="J1157">
        <v>98.796615189999997</v>
      </c>
      <c r="K1157">
        <v>83.301915460000004</v>
      </c>
      <c r="L1157">
        <v>53.844571190000003</v>
      </c>
      <c r="M1157">
        <v>773.77184090000003</v>
      </c>
      <c r="O1157">
        <v>428</v>
      </c>
      <c r="P1157" t="s">
        <v>1175</v>
      </c>
      <c r="Q1157">
        <v>80.006944439999998</v>
      </c>
      <c r="R1157">
        <v>15.37078487</v>
      </c>
      <c r="S1157">
        <v>48.89731819</v>
      </c>
    </row>
    <row r="1158" spans="1:19" x14ac:dyDescent="0.2">
      <c r="A1158">
        <v>0</v>
      </c>
      <c r="B1158" t="s">
        <v>1174</v>
      </c>
      <c r="C1158">
        <v>35.5</v>
      </c>
      <c r="D1158">
        <v>6.8426652596720796</v>
      </c>
      <c r="E1158">
        <v>25.559999999999899</v>
      </c>
      <c r="G1158">
        <v>536</v>
      </c>
      <c r="H1158" t="s">
        <v>1174</v>
      </c>
      <c r="I1158">
        <v>80</v>
      </c>
      <c r="J1158">
        <v>98.622602000000001</v>
      </c>
      <c r="K1158">
        <v>71.105013810000003</v>
      </c>
      <c r="L1158">
        <v>39.162173590000002</v>
      </c>
      <c r="M1158">
        <v>516.28209900000002</v>
      </c>
      <c r="O1158">
        <v>363</v>
      </c>
      <c r="P1158" t="s">
        <v>1176</v>
      </c>
      <c r="Q1158">
        <v>80.268214939999993</v>
      </c>
      <c r="R1158">
        <v>14.53899041</v>
      </c>
      <c r="S1158">
        <v>50.430064340000001</v>
      </c>
    </row>
    <row r="1159" spans="1:19" x14ac:dyDescent="0.2">
      <c r="A1159">
        <v>0</v>
      </c>
      <c r="B1159" t="s">
        <v>1175</v>
      </c>
      <c r="C1159">
        <v>39.4444444444444</v>
      </c>
      <c r="D1159">
        <v>8.5710485863600194</v>
      </c>
      <c r="E1159">
        <v>28.4</v>
      </c>
      <c r="G1159">
        <v>489</v>
      </c>
      <c r="H1159" t="s">
        <v>1175</v>
      </c>
      <c r="I1159">
        <v>80</v>
      </c>
      <c r="J1159">
        <v>98.74284308</v>
      </c>
      <c r="K1159">
        <v>78.234125939999998</v>
      </c>
      <c r="L1159">
        <v>47.466584040000001</v>
      </c>
      <c r="M1159">
        <v>659.19079469999997</v>
      </c>
      <c r="O1159">
        <v>468</v>
      </c>
      <c r="P1159" t="s">
        <v>1177</v>
      </c>
      <c r="Q1159">
        <v>80.019965279999994</v>
      </c>
      <c r="R1159">
        <v>12.620224350000001</v>
      </c>
      <c r="S1159">
        <v>47.525454379999999</v>
      </c>
    </row>
    <row r="1160" spans="1:19" x14ac:dyDescent="0.2">
      <c r="A1160">
        <v>0</v>
      </c>
      <c r="B1160" t="s">
        <v>1176</v>
      </c>
      <c r="C1160">
        <v>40.269444444444403</v>
      </c>
      <c r="D1160">
        <v>9.6739769440337504</v>
      </c>
      <c r="E1160">
        <v>28.9939999999999</v>
      </c>
      <c r="G1160">
        <v>478</v>
      </c>
      <c r="H1160" t="s">
        <v>1176</v>
      </c>
      <c r="I1160">
        <v>80</v>
      </c>
      <c r="J1160">
        <v>98.771005779999996</v>
      </c>
      <c r="K1160">
        <v>82.926998299999994</v>
      </c>
      <c r="L1160">
        <v>53.347153179999999</v>
      </c>
      <c r="M1160">
        <v>764.74237679999999</v>
      </c>
      <c r="O1160">
        <v>437</v>
      </c>
      <c r="P1160" t="s">
        <v>1178</v>
      </c>
      <c r="Q1160">
        <v>80.083333330000002</v>
      </c>
      <c r="R1160">
        <v>4.1860277469999998</v>
      </c>
      <c r="S1160">
        <v>48.670752100000001</v>
      </c>
    </row>
    <row r="1161" spans="1:19" x14ac:dyDescent="0.2">
      <c r="A1161">
        <v>0</v>
      </c>
      <c r="B1161" t="s">
        <v>1177</v>
      </c>
      <c r="C1161">
        <v>34.988888888888802</v>
      </c>
      <c r="D1161">
        <v>6.6162004116454103</v>
      </c>
      <c r="E1161">
        <v>25.192</v>
      </c>
      <c r="G1161">
        <v>541</v>
      </c>
      <c r="H1161" t="s">
        <v>1177</v>
      </c>
      <c r="I1161">
        <v>80</v>
      </c>
      <c r="J1161">
        <v>98.609819009999995</v>
      </c>
      <c r="K1161">
        <v>70.019466739999999</v>
      </c>
      <c r="L1161">
        <v>37.97061583</v>
      </c>
      <c r="M1161">
        <v>496.39631279999998</v>
      </c>
      <c r="O1161">
        <v>471</v>
      </c>
      <c r="P1161" t="s">
        <v>1179</v>
      </c>
      <c r="Q1161">
        <v>80.027186760000006</v>
      </c>
      <c r="R1161">
        <v>9.1628080989999994</v>
      </c>
      <c r="S1161">
        <v>47.71927986</v>
      </c>
    </row>
    <row r="1162" spans="1:19" x14ac:dyDescent="0.2">
      <c r="A1162">
        <v>0</v>
      </c>
      <c r="B1162" t="s">
        <v>1178</v>
      </c>
      <c r="C1162">
        <v>36.8476430976431</v>
      </c>
      <c r="D1162">
        <v>2.4418806444208401</v>
      </c>
      <c r="E1162">
        <v>26.530303030302999</v>
      </c>
      <c r="G1162">
        <v>521</v>
      </c>
      <c r="H1162" t="s">
        <v>1178</v>
      </c>
      <c r="I1162">
        <v>80</v>
      </c>
      <c r="J1162">
        <v>32.558117099999997</v>
      </c>
      <c r="K1162">
        <v>115.85342799999999</v>
      </c>
      <c r="L1162">
        <v>34.321553659999999</v>
      </c>
      <c r="M1162">
        <v>590.29395680000005</v>
      </c>
      <c r="O1162">
        <v>396</v>
      </c>
      <c r="P1162" t="s">
        <v>1180</v>
      </c>
      <c r="Q1162">
        <v>80.037835250000001</v>
      </c>
      <c r="R1162">
        <v>12.601434469999999</v>
      </c>
      <c r="S1162">
        <v>49.533391610000002</v>
      </c>
    </row>
    <row r="1163" spans="1:19" x14ac:dyDescent="0.2">
      <c r="A1163">
        <v>0</v>
      </c>
      <c r="B1163" t="s">
        <v>1179</v>
      </c>
      <c r="C1163">
        <v>33.475274725274701</v>
      </c>
      <c r="D1163">
        <v>5.2493916228389104</v>
      </c>
      <c r="E1163">
        <v>24.1021978021978</v>
      </c>
      <c r="G1163">
        <v>560</v>
      </c>
      <c r="H1163" t="s">
        <v>1179</v>
      </c>
      <c r="I1163">
        <v>80</v>
      </c>
      <c r="J1163">
        <v>89.690745489999998</v>
      </c>
      <c r="K1163">
        <v>68.132514970000003</v>
      </c>
      <c r="L1163">
        <v>32.699894819999997</v>
      </c>
      <c r="M1163">
        <v>421.17708529999999</v>
      </c>
      <c r="O1163">
        <v>413</v>
      </c>
      <c r="P1163" t="s">
        <v>1181</v>
      </c>
      <c r="Q1163">
        <v>80.032051280000005</v>
      </c>
      <c r="R1163">
        <v>13.94884895</v>
      </c>
      <c r="S1163">
        <v>49.174668740000001</v>
      </c>
    </row>
    <row r="1164" spans="1:19" x14ac:dyDescent="0.2">
      <c r="A1164">
        <v>0</v>
      </c>
      <c r="B1164" t="s">
        <v>1180</v>
      </c>
      <c r="C1164">
        <v>38.023611111111101</v>
      </c>
      <c r="D1164">
        <v>8.0963672881713808</v>
      </c>
      <c r="E1164">
        <v>27.376999999999899</v>
      </c>
      <c r="G1164">
        <v>505</v>
      </c>
      <c r="H1164" t="s">
        <v>1180</v>
      </c>
      <c r="I1164">
        <v>80</v>
      </c>
      <c r="J1164">
        <v>98.701893499999997</v>
      </c>
      <c r="K1164">
        <v>76.775556390000006</v>
      </c>
      <c r="L1164">
        <v>45.694224439999999</v>
      </c>
      <c r="M1164">
        <v>628.10534619999999</v>
      </c>
      <c r="O1164">
        <v>431</v>
      </c>
      <c r="P1164" t="s">
        <v>1182</v>
      </c>
      <c r="Q1164">
        <v>80.004629629999997</v>
      </c>
      <c r="R1164">
        <v>12.66272433</v>
      </c>
      <c r="S1164">
        <v>48.959274000000001</v>
      </c>
    </row>
    <row r="1165" spans="1:19" x14ac:dyDescent="0.2">
      <c r="A1165">
        <v>0</v>
      </c>
      <c r="B1165" t="s">
        <v>1181</v>
      </c>
      <c r="C1165">
        <v>39.004166666666599</v>
      </c>
      <c r="D1165">
        <v>8.4471826566124495</v>
      </c>
      <c r="E1165">
        <v>28.082999999999998</v>
      </c>
      <c r="G1165">
        <v>493</v>
      </c>
      <c r="H1165" t="s">
        <v>1181</v>
      </c>
      <c r="I1165">
        <v>80</v>
      </c>
      <c r="J1165">
        <v>98.732604089999995</v>
      </c>
      <c r="K1165">
        <v>77.897440399999994</v>
      </c>
      <c r="L1165">
        <v>47.054032530000001</v>
      </c>
      <c r="M1165">
        <v>651.92818139999997</v>
      </c>
      <c r="O1165">
        <v>412</v>
      </c>
      <c r="P1165" t="s">
        <v>1183</v>
      </c>
      <c r="Q1165">
        <v>80.007936509999993</v>
      </c>
      <c r="R1165">
        <v>12.423039259999999</v>
      </c>
      <c r="S1165">
        <v>49.239304570000002</v>
      </c>
    </row>
    <row r="1166" spans="1:19" x14ac:dyDescent="0.2">
      <c r="A1166">
        <v>0</v>
      </c>
      <c r="B1166" t="s">
        <v>1182</v>
      </c>
      <c r="C1166">
        <v>37.051388888888901</v>
      </c>
      <c r="D1166">
        <v>7.4159972795724203</v>
      </c>
      <c r="E1166">
        <v>26.677</v>
      </c>
      <c r="G1166">
        <v>516</v>
      </c>
      <c r="H1166" t="s">
        <v>1182</v>
      </c>
      <c r="I1166">
        <v>80</v>
      </c>
      <c r="J1166">
        <v>98.673750510000005</v>
      </c>
      <c r="K1166">
        <v>73.446564260000002</v>
      </c>
      <c r="L1166">
        <v>41.805602489999998</v>
      </c>
      <c r="M1166">
        <v>560.94383689999995</v>
      </c>
      <c r="O1166">
        <v>468</v>
      </c>
      <c r="P1166" t="s">
        <v>1184</v>
      </c>
      <c r="Q1166">
        <v>80.002136750000005</v>
      </c>
      <c r="R1166">
        <v>12.93949387</v>
      </c>
      <c r="S1166">
        <v>48.220460760000002</v>
      </c>
    </row>
    <row r="1167" spans="1:19" x14ac:dyDescent="0.2">
      <c r="A1167">
        <v>0</v>
      </c>
      <c r="B1167" t="s">
        <v>1183</v>
      </c>
      <c r="C1167">
        <v>37.262499999999903</v>
      </c>
      <c r="D1167">
        <v>7.9199684314686403</v>
      </c>
      <c r="E1167">
        <v>26.828999999999901</v>
      </c>
      <c r="G1167">
        <v>514</v>
      </c>
      <c r="H1167" t="s">
        <v>1183</v>
      </c>
      <c r="I1167">
        <v>80</v>
      </c>
      <c r="J1167">
        <v>98.678866819999996</v>
      </c>
      <c r="K1167">
        <v>75.99117339</v>
      </c>
      <c r="L1167">
        <v>44.754873719999999</v>
      </c>
      <c r="M1167">
        <v>611.76165279999998</v>
      </c>
      <c r="O1167">
        <v>425</v>
      </c>
      <c r="P1167" t="s">
        <v>1185</v>
      </c>
      <c r="Q1167">
        <v>80.07495591</v>
      </c>
      <c r="R1167">
        <v>13.55977156</v>
      </c>
      <c r="S1167">
        <v>49.148075550000001</v>
      </c>
    </row>
    <row r="1168" spans="1:19" x14ac:dyDescent="0.2">
      <c r="A1168">
        <v>0</v>
      </c>
      <c r="B1168" t="s">
        <v>1184</v>
      </c>
      <c r="C1168">
        <v>35.844444444444399</v>
      </c>
      <c r="D1168">
        <v>6.6971404047725001</v>
      </c>
      <c r="E1168">
        <v>25.8079999999999</v>
      </c>
      <c r="G1168">
        <v>533</v>
      </c>
      <c r="H1168" t="s">
        <v>1184</v>
      </c>
      <c r="I1168">
        <v>80</v>
      </c>
      <c r="J1168">
        <v>98.630272579999996</v>
      </c>
      <c r="K1168">
        <v>70.161632209999993</v>
      </c>
      <c r="L1168">
        <v>38.132869069999998</v>
      </c>
      <c r="M1168">
        <v>499.06855419999999</v>
      </c>
      <c r="O1168">
        <v>443</v>
      </c>
      <c r="P1168" t="s">
        <v>1186</v>
      </c>
      <c r="Q1168">
        <v>80.038251369999998</v>
      </c>
      <c r="R1168">
        <v>12.758018590000001</v>
      </c>
      <c r="S1168">
        <v>48.586295929999999</v>
      </c>
    </row>
    <row r="1169" spans="1:19" x14ac:dyDescent="0.2">
      <c r="A1169">
        <v>0</v>
      </c>
      <c r="B1169" t="s">
        <v>1185</v>
      </c>
      <c r="C1169">
        <v>36.893055555555499</v>
      </c>
      <c r="D1169">
        <v>7.6824121905784697</v>
      </c>
      <c r="E1169">
        <v>26.562999999999899</v>
      </c>
      <c r="G1169">
        <v>520</v>
      </c>
      <c r="H1169" t="s">
        <v>1185</v>
      </c>
      <c r="I1169">
        <v>80</v>
      </c>
      <c r="J1169">
        <v>98.663518690000004</v>
      </c>
      <c r="K1169">
        <v>75.341492869999996</v>
      </c>
      <c r="L1169">
        <v>43.986045990000001</v>
      </c>
      <c r="M1169">
        <v>598.44699519999995</v>
      </c>
      <c r="O1169">
        <v>430</v>
      </c>
      <c r="P1169" t="s">
        <v>1187</v>
      </c>
      <c r="Q1169">
        <v>80.064964160000002</v>
      </c>
      <c r="R1169">
        <v>13.3895301</v>
      </c>
      <c r="S1169">
        <v>48.90792304</v>
      </c>
    </row>
    <row r="1170" spans="1:19" x14ac:dyDescent="0.2">
      <c r="A1170">
        <v>0</v>
      </c>
      <c r="B1170" t="s">
        <v>1186</v>
      </c>
      <c r="C1170">
        <v>35.040277777777703</v>
      </c>
      <c r="D1170">
        <v>6.9469574963914704</v>
      </c>
      <c r="E1170">
        <v>25.2289999999999</v>
      </c>
      <c r="G1170">
        <v>541</v>
      </c>
      <c r="H1170" t="s">
        <v>1186</v>
      </c>
      <c r="I1170">
        <v>80</v>
      </c>
      <c r="J1170">
        <v>98.609819009999995</v>
      </c>
      <c r="K1170">
        <v>72.140353640000001</v>
      </c>
      <c r="L1170">
        <v>40.305710099999999</v>
      </c>
      <c r="M1170">
        <v>535.55799279999997</v>
      </c>
      <c r="O1170">
        <v>385</v>
      </c>
      <c r="P1170" t="s">
        <v>1188</v>
      </c>
      <c r="Q1170">
        <v>80.073924730000002</v>
      </c>
      <c r="R1170">
        <v>13.74565494</v>
      </c>
      <c r="S1170">
        <v>49.878431419999998</v>
      </c>
    </row>
    <row r="1171" spans="1:19" x14ac:dyDescent="0.2">
      <c r="A1171">
        <v>0</v>
      </c>
      <c r="B1171" t="s">
        <v>1187</v>
      </c>
      <c r="C1171">
        <v>36.233333333333299</v>
      </c>
      <c r="D1171">
        <v>7.6054596639269496</v>
      </c>
      <c r="E1171">
        <v>26.088000000000001</v>
      </c>
      <c r="G1171">
        <v>527</v>
      </c>
      <c r="H1171" t="s">
        <v>1187</v>
      </c>
      <c r="I1171">
        <v>80</v>
      </c>
      <c r="J1171">
        <v>98.645615550000002</v>
      </c>
      <c r="K1171">
        <v>74.981846450000006</v>
      </c>
      <c r="L1171">
        <v>43.559203529999998</v>
      </c>
      <c r="M1171">
        <v>591.09700789999999</v>
      </c>
      <c r="O1171">
        <v>417</v>
      </c>
      <c r="P1171" t="s">
        <v>1189</v>
      </c>
      <c r="Q1171">
        <v>80.073350689999998</v>
      </c>
      <c r="R1171">
        <v>13.5615538</v>
      </c>
      <c r="S1171">
        <v>49.107910449999999</v>
      </c>
    </row>
    <row r="1172" spans="1:19" x14ac:dyDescent="0.2">
      <c r="A1172">
        <v>0</v>
      </c>
      <c r="B1172" t="s">
        <v>1188</v>
      </c>
      <c r="C1172">
        <v>40.191666666666599</v>
      </c>
      <c r="D1172">
        <v>8.8379096035228795</v>
      </c>
      <c r="E1172">
        <v>28.937999999999899</v>
      </c>
      <c r="G1172">
        <v>479</v>
      </c>
      <c r="H1172" t="s">
        <v>1188</v>
      </c>
      <c r="I1172">
        <v>80</v>
      </c>
      <c r="J1172">
        <v>98.768445200000002</v>
      </c>
      <c r="K1172">
        <v>79.1549385</v>
      </c>
      <c r="L1172">
        <v>48.60311789</v>
      </c>
      <c r="M1172">
        <v>679.29017269999997</v>
      </c>
      <c r="O1172">
        <v>420</v>
      </c>
      <c r="P1172" t="s">
        <v>1190</v>
      </c>
      <c r="Q1172">
        <v>80.030303029999999</v>
      </c>
      <c r="R1172">
        <v>11.51340265</v>
      </c>
      <c r="S1172">
        <v>49.054788250000001</v>
      </c>
    </row>
    <row r="1173" spans="1:19" x14ac:dyDescent="0.2">
      <c r="A1173">
        <v>0</v>
      </c>
      <c r="B1173" t="s">
        <v>1189</v>
      </c>
      <c r="C1173">
        <v>38.4583333333333</v>
      </c>
      <c r="D1173">
        <v>7.9596553860632797</v>
      </c>
      <c r="E1173">
        <v>27.689999999999898</v>
      </c>
      <c r="G1173">
        <v>500</v>
      </c>
      <c r="H1173" t="s">
        <v>1189</v>
      </c>
      <c r="I1173">
        <v>80</v>
      </c>
      <c r="J1173">
        <v>98.714688420000002</v>
      </c>
      <c r="K1173">
        <v>75.726646740000007</v>
      </c>
      <c r="L1173">
        <v>44.459964630000002</v>
      </c>
      <c r="M1173">
        <v>606.57725349999998</v>
      </c>
      <c r="O1173">
        <v>441</v>
      </c>
      <c r="P1173" t="s">
        <v>1191</v>
      </c>
      <c r="Q1173">
        <v>80.056051589999996</v>
      </c>
      <c r="R1173">
        <v>11.96002848</v>
      </c>
      <c r="S1173">
        <v>48.664381730000002</v>
      </c>
    </row>
    <row r="1174" spans="1:19" x14ac:dyDescent="0.2">
      <c r="A1174">
        <v>0</v>
      </c>
      <c r="B1174" t="s">
        <v>1190</v>
      </c>
      <c r="C1174">
        <v>36.988888888888802</v>
      </c>
      <c r="D1174">
        <v>7.3103337376597404</v>
      </c>
      <c r="E1174">
        <v>26.631999999999898</v>
      </c>
      <c r="G1174">
        <v>517</v>
      </c>
      <c r="H1174" t="s">
        <v>1190</v>
      </c>
      <c r="I1174">
        <v>80</v>
      </c>
      <c r="J1174">
        <v>98.671192450000007</v>
      </c>
      <c r="K1174">
        <v>72.968672580000003</v>
      </c>
      <c r="L1174">
        <v>41.262273149999999</v>
      </c>
      <c r="M1174">
        <v>551.68833089999998</v>
      </c>
      <c r="O1174">
        <v>369</v>
      </c>
      <c r="P1174" t="s">
        <v>1192</v>
      </c>
      <c r="Q1174">
        <v>80.017094020000002</v>
      </c>
      <c r="R1174">
        <v>14.950668220000001</v>
      </c>
      <c r="S1174">
        <v>50.035552080000002</v>
      </c>
    </row>
    <row r="1175" spans="1:19" x14ac:dyDescent="0.2">
      <c r="A1175">
        <v>0</v>
      </c>
      <c r="B1175" t="s">
        <v>1191</v>
      </c>
      <c r="C1175">
        <v>36.211111111111101</v>
      </c>
      <c r="D1175">
        <v>7.42547153761749</v>
      </c>
      <c r="E1175">
        <v>26.0719999999999</v>
      </c>
      <c r="G1175">
        <v>527</v>
      </c>
      <c r="H1175" t="s">
        <v>1191</v>
      </c>
      <c r="I1175">
        <v>80</v>
      </c>
      <c r="J1175">
        <v>98.645615550000002</v>
      </c>
      <c r="K1175">
        <v>73.918193110000004</v>
      </c>
      <c r="L1175">
        <v>42.332152600000001</v>
      </c>
      <c r="M1175">
        <v>569.99288620000004</v>
      </c>
      <c r="O1175">
        <v>343</v>
      </c>
      <c r="P1175" t="s">
        <v>1193</v>
      </c>
      <c r="Q1175">
        <v>80.009259259999993</v>
      </c>
      <c r="R1175">
        <v>13.826169350000001</v>
      </c>
      <c r="S1175">
        <v>50.671971880000001</v>
      </c>
    </row>
    <row r="1176" spans="1:19" x14ac:dyDescent="0.2">
      <c r="A1176">
        <v>0</v>
      </c>
      <c r="B1176" t="s">
        <v>1192</v>
      </c>
      <c r="C1176">
        <v>42.297222222222203</v>
      </c>
      <c r="D1176">
        <v>10.0498606510541</v>
      </c>
      <c r="E1176">
        <v>30.454000000000001</v>
      </c>
      <c r="G1176">
        <v>454</v>
      </c>
      <c r="H1176" t="s">
        <v>1192</v>
      </c>
      <c r="I1176">
        <v>80</v>
      </c>
      <c r="J1176">
        <v>98.832479539999994</v>
      </c>
      <c r="K1176">
        <v>83.559544410000001</v>
      </c>
      <c r="L1176">
        <v>54.197805170000002</v>
      </c>
      <c r="M1176">
        <v>780.15910510000003</v>
      </c>
      <c r="O1176">
        <v>454</v>
      </c>
      <c r="P1176" t="s">
        <v>1194</v>
      </c>
      <c r="Q1176">
        <v>80.066448800000003</v>
      </c>
      <c r="R1176">
        <v>10.30622131</v>
      </c>
      <c r="S1176">
        <v>48.228420040000003</v>
      </c>
    </row>
    <row r="1177" spans="1:19" x14ac:dyDescent="0.2">
      <c r="A1177">
        <v>0</v>
      </c>
      <c r="B1177" t="s">
        <v>1193</v>
      </c>
      <c r="C1177">
        <v>41.134722222222202</v>
      </c>
      <c r="D1177">
        <v>9.4602316192633005</v>
      </c>
      <c r="E1177">
        <v>29.617000000000001</v>
      </c>
      <c r="G1177">
        <v>468</v>
      </c>
      <c r="H1177" t="s">
        <v>1193</v>
      </c>
      <c r="I1177">
        <v>80</v>
      </c>
      <c r="J1177">
        <v>98.796615189999997</v>
      </c>
      <c r="K1177">
        <v>81.650503869999994</v>
      </c>
      <c r="L1177">
        <v>51.730858449999999</v>
      </c>
      <c r="M1177">
        <v>735.3327481</v>
      </c>
      <c r="O1177">
        <v>483</v>
      </c>
      <c r="P1177" t="s">
        <v>1195</v>
      </c>
      <c r="Q1177">
        <v>80.056763290000006</v>
      </c>
      <c r="R1177">
        <v>4.3961116269999998</v>
      </c>
      <c r="S1177">
        <v>46.351630409999999</v>
      </c>
    </row>
    <row r="1178" spans="1:19" x14ac:dyDescent="0.2">
      <c r="A1178">
        <v>0</v>
      </c>
      <c r="B1178" t="s">
        <v>1194</v>
      </c>
      <c r="C1178">
        <v>34.456944444444403</v>
      </c>
      <c r="D1178">
        <v>6.2756996772842397</v>
      </c>
      <c r="E1178">
        <v>24.808999999999902</v>
      </c>
      <c r="G1178">
        <v>548</v>
      </c>
      <c r="H1178" t="s">
        <v>1194</v>
      </c>
      <c r="I1178">
        <v>80</v>
      </c>
      <c r="J1178">
        <v>98.591925619999998</v>
      </c>
      <c r="K1178">
        <v>68.183236919999999</v>
      </c>
      <c r="L1178">
        <v>35.99867038</v>
      </c>
      <c r="M1178">
        <v>463.85354869999998</v>
      </c>
      <c r="O1178">
        <v>530</v>
      </c>
      <c r="P1178" t="s">
        <v>1196</v>
      </c>
      <c r="Q1178">
        <v>80.069444439999998</v>
      </c>
      <c r="R1178">
        <v>1.037754818</v>
      </c>
      <c r="S1178">
        <v>45.440240109999998</v>
      </c>
    </row>
    <row r="1179" spans="1:19" x14ac:dyDescent="0.2">
      <c r="A1179">
        <v>0</v>
      </c>
      <c r="B1179" t="s">
        <v>1195</v>
      </c>
      <c r="C1179">
        <v>33.868634259259203</v>
      </c>
      <c r="D1179">
        <v>3.0252162807283698</v>
      </c>
      <c r="E1179">
        <v>24.3854166666666</v>
      </c>
      <c r="G1179">
        <v>556</v>
      </c>
      <c r="H1179" t="s">
        <v>1195</v>
      </c>
      <c r="I1179">
        <v>80</v>
      </c>
      <c r="J1179">
        <v>47.314310399999997</v>
      </c>
      <c r="K1179">
        <v>92.83677745</v>
      </c>
      <c r="L1179">
        <v>32.027460900000001</v>
      </c>
      <c r="M1179">
        <v>488.23605859999998</v>
      </c>
      <c r="O1179">
        <v>336</v>
      </c>
      <c r="P1179" t="s">
        <v>1197</v>
      </c>
      <c r="Q1179">
        <v>80.032407410000005</v>
      </c>
      <c r="R1179">
        <v>14.44495843</v>
      </c>
      <c r="S1179">
        <v>50.896805409999999</v>
      </c>
    </row>
    <row r="1180" spans="1:19" x14ac:dyDescent="0.2">
      <c r="A1180">
        <v>0</v>
      </c>
      <c r="B1180" t="s">
        <v>1196</v>
      </c>
      <c r="C1180">
        <v>32.9166666666666</v>
      </c>
      <c r="D1180">
        <v>0.56437533924495498</v>
      </c>
      <c r="E1180">
        <v>23.7</v>
      </c>
      <c r="G1180">
        <v>568</v>
      </c>
      <c r="H1180" t="s">
        <v>1196</v>
      </c>
      <c r="I1180">
        <v>80</v>
      </c>
      <c r="J1180">
        <v>10.83949015</v>
      </c>
      <c r="K1180">
        <v>157.62667239999999</v>
      </c>
      <c r="L1180">
        <v>21.152326970000001</v>
      </c>
      <c r="M1180">
        <v>430.22662050000002</v>
      </c>
      <c r="O1180">
        <v>481</v>
      </c>
      <c r="P1180" t="s">
        <v>1198</v>
      </c>
      <c r="Q1180">
        <v>80.030965390000006</v>
      </c>
      <c r="R1180">
        <v>11.965496890000001</v>
      </c>
      <c r="S1180">
        <v>47.76638999</v>
      </c>
    </row>
    <row r="1181" spans="1:19" x14ac:dyDescent="0.2">
      <c r="A1181">
        <v>0</v>
      </c>
      <c r="B1181" t="s">
        <v>1197</v>
      </c>
      <c r="C1181">
        <v>43.238705738705697</v>
      </c>
      <c r="D1181">
        <v>9.8421322616134699</v>
      </c>
      <c r="E1181">
        <v>31.131868131868099</v>
      </c>
      <c r="G1181">
        <v>443</v>
      </c>
      <c r="H1181" t="s">
        <v>1197</v>
      </c>
      <c r="I1181">
        <v>80</v>
      </c>
      <c r="J1181">
        <v>89.963207699999998</v>
      </c>
      <c r="K1181">
        <v>89.165436490000005</v>
      </c>
      <c r="L1181">
        <v>56.175622449999999</v>
      </c>
      <c r="M1181">
        <v>837.74177950000001</v>
      </c>
      <c r="O1181">
        <v>453</v>
      </c>
      <c r="P1181" t="s">
        <v>1199</v>
      </c>
      <c r="Q1181">
        <v>80.002314810000001</v>
      </c>
      <c r="R1181">
        <v>12.106616969999999</v>
      </c>
      <c r="S1181">
        <v>48.216576480000001</v>
      </c>
    </row>
    <row r="1182" spans="1:19" x14ac:dyDescent="0.2">
      <c r="A1182">
        <v>0</v>
      </c>
      <c r="B1182" t="s">
        <v>1198</v>
      </c>
      <c r="C1182">
        <v>35.137500000000003</v>
      </c>
      <c r="D1182">
        <v>6.4276616555310397</v>
      </c>
      <c r="E1182">
        <v>25.298999999999999</v>
      </c>
      <c r="G1182">
        <v>540</v>
      </c>
      <c r="H1182" t="s">
        <v>1198</v>
      </c>
      <c r="I1182">
        <v>80</v>
      </c>
      <c r="J1182">
        <v>98.612375479999997</v>
      </c>
      <c r="K1182">
        <v>68.709451580000007</v>
      </c>
      <c r="L1182">
        <v>36.56404766</v>
      </c>
      <c r="M1182">
        <v>473.11571140000001</v>
      </c>
      <c r="O1182">
        <v>436</v>
      </c>
      <c r="P1182" t="s">
        <v>1200</v>
      </c>
      <c r="Q1182">
        <v>80.074915820000001</v>
      </c>
      <c r="R1182">
        <v>13.67062219</v>
      </c>
      <c r="S1182">
        <v>48.6839613</v>
      </c>
    </row>
    <row r="1183" spans="1:19" x14ac:dyDescent="0.2">
      <c r="A1183">
        <v>0</v>
      </c>
      <c r="B1183" t="s">
        <v>1199</v>
      </c>
      <c r="C1183">
        <v>35.920833333333299</v>
      </c>
      <c r="D1183">
        <v>6.78604512067459</v>
      </c>
      <c r="E1183">
        <v>25.863</v>
      </c>
      <c r="G1183">
        <v>532</v>
      </c>
      <c r="H1183" t="s">
        <v>1199</v>
      </c>
      <c r="I1183">
        <v>80</v>
      </c>
      <c r="J1183">
        <v>98.632829580000006</v>
      </c>
      <c r="K1183">
        <v>70.752315969999998</v>
      </c>
      <c r="L1183">
        <v>38.778650769999999</v>
      </c>
      <c r="M1183">
        <v>509.843232</v>
      </c>
      <c r="O1183">
        <v>358</v>
      </c>
      <c r="P1183" t="s">
        <v>1201</v>
      </c>
      <c r="Q1183">
        <v>80.052188549999997</v>
      </c>
      <c r="R1183">
        <v>15.145642499999999</v>
      </c>
      <c r="S1183">
        <v>50.416615839999999</v>
      </c>
    </row>
    <row r="1184" spans="1:19" x14ac:dyDescent="0.2">
      <c r="A1184">
        <v>0</v>
      </c>
      <c r="B1184" t="s">
        <v>1200</v>
      </c>
      <c r="C1184">
        <v>37.598611111111097</v>
      </c>
      <c r="D1184">
        <v>7.5675869790897599</v>
      </c>
      <c r="E1184">
        <v>27.070999999999898</v>
      </c>
      <c r="G1184">
        <v>511</v>
      </c>
      <c r="H1184" t="s">
        <v>1200</v>
      </c>
      <c r="I1184">
        <v>80</v>
      </c>
      <c r="J1184">
        <v>98.686541779999999</v>
      </c>
      <c r="K1184">
        <v>73.945471409999996</v>
      </c>
      <c r="L1184">
        <v>42.380978140000003</v>
      </c>
      <c r="M1184">
        <v>570.76500929999997</v>
      </c>
      <c r="O1184">
        <v>443</v>
      </c>
      <c r="P1184" t="s">
        <v>1202</v>
      </c>
      <c r="Q1184">
        <v>80.019345240000007</v>
      </c>
      <c r="R1184">
        <v>11.783357929999999</v>
      </c>
      <c r="S1184">
        <v>48.523558870000002</v>
      </c>
    </row>
    <row r="1185" spans="1:19" x14ac:dyDescent="0.2">
      <c r="A1185">
        <v>0</v>
      </c>
      <c r="B1185" t="s">
        <v>1201</v>
      </c>
      <c r="C1185">
        <v>41.245833333333302</v>
      </c>
      <c r="D1185">
        <v>9.6177133758024507</v>
      </c>
      <c r="E1185">
        <v>29.6969999999999</v>
      </c>
      <c r="G1185">
        <v>467</v>
      </c>
      <c r="H1185" t="s">
        <v>1201</v>
      </c>
      <c r="I1185">
        <v>80</v>
      </c>
      <c r="J1185">
        <v>98.799176500000002</v>
      </c>
      <c r="K1185">
        <v>82.196462710000006</v>
      </c>
      <c r="L1185">
        <v>52.42633069</v>
      </c>
      <c r="M1185">
        <v>747.9286816</v>
      </c>
      <c r="O1185">
        <v>409</v>
      </c>
      <c r="P1185" t="s">
        <v>1203</v>
      </c>
      <c r="Q1185">
        <v>80.04311774</v>
      </c>
      <c r="R1185">
        <v>14.35138927</v>
      </c>
      <c r="S1185">
        <v>49.366815269999996</v>
      </c>
    </row>
    <row r="1186" spans="1:19" x14ac:dyDescent="0.2">
      <c r="A1186">
        <v>0</v>
      </c>
      <c r="B1186" t="s">
        <v>1202</v>
      </c>
      <c r="C1186">
        <v>35.744444444444397</v>
      </c>
      <c r="D1186">
        <v>7.09599072488695</v>
      </c>
      <c r="E1186">
        <v>25.735999999999901</v>
      </c>
      <c r="G1186">
        <v>534</v>
      </c>
      <c r="H1186" t="s">
        <v>1202</v>
      </c>
      <c r="I1186">
        <v>80</v>
      </c>
      <c r="J1186">
        <v>98.627715660000007</v>
      </c>
      <c r="K1186">
        <v>72.47046718</v>
      </c>
      <c r="L1186">
        <v>40.682813320000001</v>
      </c>
      <c r="M1186">
        <v>541.91470270000002</v>
      </c>
      <c r="O1186">
        <v>448</v>
      </c>
      <c r="P1186" t="s">
        <v>1204</v>
      </c>
      <c r="Q1186">
        <v>80.022313299999993</v>
      </c>
      <c r="R1186">
        <v>12.49985663</v>
      </c>
      <c r="S1186">
        <v>48.516578639999999</v>
      </c>
    </row>
    <row r="1187" spans="1:19" x14ac:dyDescent="0.2">
      <c r="A1187">
        <v>0</v>
      </c>
      <c r="B1187" t="s">
        <v>1203</v>
      </c>
      <c r="C1187">
        <v>39.386111111111099</v>
      </c>
      <c r="D1187">
        <v>8.3616724315725506</v>
      </c>
      <c r="E1187">
        <v>28.357999999999901</v>
      </c>
      <c r="G1187">
        <v>489</v>
      </c>
      <c r="H1187" t="s">
        <v>1203</v>
      </c>
      <c r="I1187">
        <v>80</v>
      </c>
      <c r="J1187">
        <v>98.74284308</v>
      </c>
      <c r="K1187">
        <v>77.145399990000001</v>
      </c>
      <c r="L1187">
        <v>46.154662459999997</v>
      </c>
      <c r="M1187">
        <v>636.09734330000003</v>
      </c>
      <c r="O1187">
        <v>440</v>
      </c>
      <c r="P1187" t="s">
        <v>1205</v>
      </c>
      <c r="Q1187">
        <v>80.038580249999995</v>
      </c>
      <c r="R1187">
        <v>11.22712759</v>
      </c>
      <c r="S1187">
        <v>48.661443900000002</v>
      </c>
    </row>
    <row r="1188" spans="1:19" x14ac:dyDescent="0.2">
      <c r="A1188">
        <v>0</v>
      </c>
      <c r="B1188" t="s">
        <v>1204</v>
      </c>
      <c r="C1188">
        <v>36.445833333333297</v>
      </c>
      <c r="D1188">
        <v>7.0126654775376203</v>
      </c>
      <c r="E1188">
        <v>26.2409999999999</v>
      </c>
      <c r="G1188">
        <v>525</v>
      </c>
      <c r="H1188" t="s">
        <v>1204</v>
      </c>
      <c r="I1188">
        <v>80</v>
      </c>
      <c r="J1188">
        <v>98.6507304</v>
      </c>
      <c r="K1188">
        <v>71.652636740000005</v>
      </c>
      <c r="L1188">
        <v>39.77906213</v>
      </c>
      <c r="M1188">
        <v>526.6107647</v>
      </c>
      <c r="O1188">
        <v>401</v>
      </c>
      <c r="P1188" t="s">
        <v>1206</v>
      </c>
      <c r="Q1188">
        <v>80.067395259999998</v>
      </c>
      <c r="R1188">
        <v>13.533448659999999</v>
      </c>
      <c r="S1188">
        <v>49.628759989999999</v>
      </c>
    </row>
    <row r="1189" spans="1:19" x14ac:dyDescent="0.2">
      <c r="A1189">
        <v>0</v>
      </c>
      <c r="B1189" t="s">
        <v>1205</v>
      </c>
      <c r="C1189">
        <v>35.154166666666598</v>
      </c>
      <c r="D1189">
        <v>6.74115490324745</v>
      </c>
      <c r="E1189">
        <v>25.311</v>
      </c>
      <c r="G1189">
        <v>539</v>
      </c>
      <c r="H1189" t="s">
        <v>1205</v>
      </c>
      <c r="I1189">
        <v>80</v>
      </c>
      <c r="J1189">
        <v>98.614932010000004</v>
      </c>
      <c r="K1189">
        <v>70.773047649999995</v>
      </c>
      <c r="L1189">
        <v>38.79433899</v>
      </c>
      <c r="M1189">
        <v>510.1308952</v>
      </c>
      <c r="O1189">
        <v>412</v>
      </c>
      <c r="P1189" t="s">
        <v>1207</v>
      </c>
      <c r="Q1189">
        <v>80.027777779999994</v>
      </c>
      <c r="R1189">
        <v>14.84617722</v>
      </c>
      <c r="S1189">
        <v>49.249827670000002</v>
      </c>
    </row>
    <row r="1190" spans="1:19" x14ac:dyDescent="0.2">
      <c r="A1190">
        <v>0</v>
      </c>
      <c r="B1190" t="s">
        <v>1206</v>
      </c>
      <c r="C1190">
        <v>37.797222222222203</v>
      </c>
      <c r="D1190">
        <v>8.2687315545087507</v>
      </c>
      <c r="E1190">
        <v>27.213999999999899</v>
      </c>
      <c r="G1190">
        <v>509</v>
      </c>
      <c r="H1190" t="s">
        <v>1206</v>
      </c>
      <c r="I1190">
        <v>80</v>
      </c>
      <c r="J1190">
        <v>98.691658750000002</v>
      </c>
      <c r="K1190">
        <v>77.946877430000001</v>
      </c>
      <c r="L1190">
        <v>47.094237929999998</v>
      </c>
      <c r="M1190">
        <v>652.71074739999995</v>
      </c>
      <c r="O1190">
        <v>453</v>
      </c>
      <c r="P1190" t="s">
        <v>1208</v>
      </c>
      <c r="Q1190">
        <v>80.241319439999998</v>
      </c>
      <c r="R1190">
        <v>12.81233235</v>
      </c>
      <c r="S1190">
        <v>48.468716530000002</v>
      </c>
    </row>
    <row r="1191" spans="1:19" x14ac:dyDescent="0.2">
      <c r="A1191">
        <v>0</v>
      </c>
      <c r="B1191" t="s">
        <v>1207</v>
      </c>
      <c r="C1191">
        <v>39.613888888888901</v>
      </c>
      <c r="D1191">
        <v>8.5937136065593407</v>
      </c>
      <c r="E1191">
        <v>28.521999999999899</v>
      </c>
      <c r="G1191">
        <v>487</v>
      </c>
      <c r="H1191" t="s">
        <v>1207</v>
      </c>
      <c r="I1191">
        <v>80</v>
      </c>
      <c r="J1191">
        <v>98.747962970000003</v>
      </c>
      <c r="K1191">
        <v>78.390790569999993</v>
      </c>
      <c r="L1191">
        <v>47.659350070000002</v>
      </c>
      <c r="M1191">
        <v>662.58944229999997</v>
      </c>
      <c r="O1191">
        <v>342</v>
      </c>
      <c r="P1191" t="s">
        <v>1209</v>
      </c>
      <c r="Q1191">
        <v>80.016754849999998</v>
      </c>
      <c r="R1191">
        <v>14.49703721</v>
      </c>
      <c r="S1191">
        <v>50.587443159999999</v>
      </c>
    </row>
    <row r="1192" spans="1:19" x14ac:dyDescent="0.2">
      <c r="A1192">
        <v>0</v>
      </c>
      <c r="B1192" t="s">
        <v>1208</v>
      </c>
      <c r="C1192">
        <v>37.515277777777797</v>
      </c>
      <c r="D1192">
        <v>7.0513667574371901</v>
      </c>
      <c r="E1192">
        <v>27.010999999999999</v>
      </c>
      <c r="G1192">
        <v>512</v>
      </c>
      <c r="H1192" t="s">
        <v>1208</v>
      </c>
      <c r="I1192">
        <v>80</v>
      </c>
      <c r="J1192">
        <v>98.683983389999995</v>
      </c>
      <c r="K1192">
        <v>71.148523019999999</v>
      </c>
      <c r="L1192">
        <v>39.234518829999999</v>
      </c>
      <c r="M1192">
        <v>517.40821140000003</v>
      </c>
      <c r="O1192">
        <v>476</v>
      </c>
      <c r="P1192" t="s">
        <v>1210</v>
      </c>
      <c r="Q1192">
        <v>80.0094086</v>
      </c>
      <c r="R1192">
        <v>12.367748239999999</v>
      </c>
      <c r="S1192">
        <v>47.780632359999998</v>
      </c>
    </row>
    <row r="1193" spans="1:19" x14ac:dyDescent="0.2">
      <c r="A1193">
        <v>0</v>
      </c>
      <c r="B1193" t="s">
        <v>1209</v>
      </c>
      <c r="C1193">
        <v>42.4097222222222</v>
      </c>
      <c r="D1193">
        <v>9.9284027520755398</v>
      </c>
      <c r="E1193">
        <v>30.534999999999901</v>
      </c>
      <c r="G1193">
        <v>453</v>
      </c>
      <c r="H1193" t="s">
        <v>1209</v>
      </c>
      <c r="I1193">
        <v>80</v>
      </c>
      <c r="J1193">
        <v>98.835041770000004</v>
      </c>
      <c r="K1193">
        <v>83.129775269999996</v>
      </c>
      <c r="L1193">
        <v>53.643121860000001</v>
      </c>
      <c r="M1193">
        <v>770.00881030000005</v>
      </c>
      <c r="O1193">
        <v>349</v>
      </c>
      <c r="P1193" t="s">
        <v>1211</v>
      </c>
      <c r="Q1193">
        <v>80.060035839999998</v>
      </c>
      <c r="R1193">
        <v>14.5022395</v>
      </c>
      <c r="S1193">
        <v>50.465549199999998</v>
      </c>
    </row>
    <row r="1194" spans="1:19" x14ac:dyDescent="0.2">
      <c r="A1194">
        <v>0</v>
      </c>
      <c r="B1194" t="s">
        <v>1210</v>
      </c>
      <c r="C1194">
        <v>35.054166666666603</v>
      </c>
      <c r="D1194">
        <v>6.6370660846523899</v>
      </c>
      <c r="E1194">
        <v>25.239000000000001</v>
      </c>
      <c r="G1194">
        <v>540</v>
      </c>
      <c r="H1194" t="s">
        <v>1210</v>
      </c>
      <c r="I1194">
        <v>80</v>
      </c>
      <c r="J1194">
        <v>98.612375479999997</v>
      </c>
      <c r="K1194">
        <v>70.005187250000006</v>
      </c>
      <c r="L1194">
        <v>37.956114249999999</v>
      </c>
      <c r="M1194">
        <v>496.15160800000001</v>
      </c>
      <c r="O1194">
        <v>465</v>
      </c>
      <c r="P1194" t="s">
        <v>1212</v>
      </c>
      <c r="Q1194">
        <v>80.028594769999998</v>
      </c>
      <c r="R1194">
        <v>7.0835209040000002</v>
      </c>
      <c r="S1194">
        <v>47.760488840000001</v>
      </c>
    </row>
    <row r="1195" spans="1:19" x14ac:dyDescent="0.2">
      <c r="A1195">
        <v>0</v>
      </c>
      <c r="B1195" t="s">
        <v>1211</v>
      </c>
      <c r="C1195">
        <v>40.9652777777777</v>
      </c>
      <c r="D1195">
        <v>9.8305971187876597</v>
      </c>
      <c r="E1195">
        <v>29.495000000000001</v>
      </c>
      <c r="G1195">
        <v>469</v>
      </c>
      <c r="H1195" t="s">
        <v>1211</v>
      </c>
      <c r="I1195">
        <v>80</v>
      </c>
      <c r="J1195">
        <v>98.794053950000006</v>
      </c>
      <c r="K1195">
        <v>83.461045870000007</v>
      </c>
      <c r="L1195">
        <v>54.049083430000003</v>
      </c>
      <c r="M1195">
        <v>777.51861959999997</v>
      </c>
      <c r="O1195">
        <v>493</v>
      </c>
      <c r="P1195" t="s">
        <v>1213</v>
      </c>
      <c r="Q1195">
        <v>80.041666669999998</v>
      </c>
      <c r="R1195">
        <v>1.438914225</v>
      </c>
      <c r="S1195">
        <v>47.193205820000003</v>
      </c>
    </row>
    <row r="1196" spans="1:19" x14ac:dyDescent="0.2">
      <c r="A1196">
        <v>0</v>
      </c>
      <c r="B1196" t="s">
        <v>1212</v>
      </c>
      <c r="C1196">
        <v>37.1666666666666</v>
      </c>
      <c r="D1196">
        <v>3.9655695747733199</v>
      </c>
      <c r="E1196">
        <v>26.759999999999899</v>
      </c>
      <c r="G1196">
        <v>515</v>
      </c>
      <c r="H1196" t="s">
        <v>1212</v>
      </c>
      <c r="I1196">
        <v>80</v>
      </c>
      <c r="J1196">
        <v>49.338154320000001</v>
      </c>
      <c r="K1196">
        <v>100.7113578</v>
      </c>
      <c r="L1196">
        <v>39.303360290000001</v>
      </c>
      <c r="M1196">
        <v>626.32066499999996</v>
      </c>
      <c r="O1196">
        <v>416</v>
      </c>
      <c r="P1196" t="s">
        <v>1214</v>
      </c>
      <c r="Q1196">
        <v>80.042483660000002</v>
      </c>
      <c r="R1196">
        <v>3.5956202140000002</v>
      </c>
      <c r="S1196">
        <v>48.749579910000001</v>
      </c>
    </row>
    <row r="1197" spans="1:19" x14ac:dyDescent="0.2">
      <c r="A1197">
        <v>0</v>
      </c>
      <c r="B1197" t="s">
        <v>1213</v>
      </c>
      <c r="C1197">
        <v>38.950617283950599</v>
      </c>
      <c r="D1197">
        <v>0.59844826776762605</v>
      </c>
      <c r="E1197">
        <v>28.044444444444402</v>
      </c>
      <c r="G1197">
        <v>493</v>
      </c>
      <c r="H1197" t="s">
        <v>1213</v>
      </c>
      <c r="I1197">
        <v>80</v>
      </c>
      <c r="J1197">
        <v>8.8859343679999991</v>
      </c>
      <c r="K1197">
        <v>179.86529150000001</v>
      </c>
      <c r="L1197">
        <v>22.57811675</v>
      </c>
      <c r="M1197">
        <v>493.45524669999998</v>
      </c>
      <c r="O1197">
        <v>467</v>
      </c>
      <c r="P1197" t="s">
        <v>1215</v>
      </c>
      <c r="Q1197">
        <v>80.013653480000002</v>
      </c>
      <c r="R1197">
        <v>11.64568235</v>
      </c>
      <c r="S1197">
        <v>48.117640000000002</v>
      </c>
    </row>
    <row r="1198" spans="1:19" x14ac:dyDescent="0.2">
      <c r="A1198">
        <v>0</v>
      </c>
      <c r="B1198" t="s">
        <v>1214</v>
      </c>
      <c r="C1198">
        <v>39.207175925925903</v>
      </c>
      <c r="D1198">
        <v>2.0163660566590398</v>
      </c>
      <c r="E1198">
        <v>28.2291666666666</v>
      </c>
      <c r="G1198">
        <v>491</v>
      </c>
      <c r="H1198" t="s">
        <v>1214</v>
      </c>
      <c r="I1198">
        <v>80</v>
      </c>
      <c r="J1198">
        <v>23.697053629999999</v>
      </c>
      <c r="K1198">
        <v>136.65825380000001</v>
      </c>
      <c r="L1198">
        <v>34.758095060000002</v>
      </c>
      <c r="M1198">
        <v>654.07424660000004</v>
      </c>
      <c r="O1198">
        <v>395</v>
      </c>
      <c r="P1198" t="s">
        <v>1216</v>
      </c>
      <c r="Q1198">
        <v>80.127118640000006</v>
      </c>
      <c r="R1198">
        <v>12.540827910000001</v>
      </c>
      <c r="S1198">
        <v>49.674766570000003</v>
      </c>
    </row>
    <row r="1199" spans="1:19" x14ac:dyDescent="0.2">
      <c r="A1199">
        <v>0</v>
      </c>
      <c r="B1199" t="s">
        <v>1215</v>
      </c>
      <c r="C1199">
        <v>34.989545997610499</v>
      </c>
      <c r="D1199">
        <v>5.9036895540057301</v>
      </c>
      <c r="E1199">
        <v>25.192473118279501</v>
      </c>
      <c r="G1199">
        <v>541</v>
      </c>
      <c r="H1199" t="s">
        <v>1215</v>
      </c>
      <c r="I1199">
        <v>80</v>
      </c>
      <c r="J1199">
        <v>91.707131680000003</v>
      </c>
      <c r="K1199">
        <v>70.571882689999995</v>
      </c>
      <c r="L1199">
        <v>35.872066719999999</v>
      </c>
      <c r="M1199">
        <v>470.97332899999998</v>
      </c>
      <c r="O1199">
        <v>372</v>
      </c>
      <c r="P1199" t="s">
        <v>1217</v>
      </c>
      <c r="Q1199">
        <v>80.046296299999995</v>
      </c>
      <c r="R1199">
        <v>13.747866999999999</v>
      </c>
      <c r="S1199">
        <v>50.186105990000001</v>
      </c>
    </row>
    <row r="1200" spans="1:19" x14ac:dyDescent="0.2">
      <c r="A1200">
        <v>0</v>
      </c>
      <c r="B1200" t="s">
        <v>1216</v>
      </c>
      <c r="C1200">
        <v>39.172222222222203</v>
      </c>
      <c r="D1200">
        <v>8.0049571521280392</v>
      </c>
      <c r="E1200">
        <v>28.203999999999901</v>
      </c>
      <c r="G1200">
        <v>491</v>
      </c>
      <c r="H1200" t="s">
        <v>1216</v>
      </c>
      <c r="I1200">
        <v>80</v>
      </c>
      <c r="J1200">
        <v>98.737723450000004</v>
      </c>
      <c r="K1200">
        <v>75.358467860000005</v>
      </c>
      <c r="L1200">
        <v>44.038965769999997</v>
      </c>
      <c r="M1200">
        <v>599.24051799999995</v>
      </c>
      <c r="O1200">
        <v>397</v>
      </c>
      <c r="P1200" t="s">
        <v>1218</v>
      </c>
      <c r="Q1200">
        <v>80.078282830000006</v>
      </c>
      <c r="R1200">
        <v>11.622504749999999</v>
      </c>
      <c r="S1200">
        <v>49.700645489999999</v>
      </c>
    </row>
    <row r="1201" spans="1:19" x14ac:dyDescent="0.2">
      <c r="A1201">
        <v>0</v>
      </c>
      <c r="B1201" t="s">
        <v>1217</v>
      </c>
      <c r="C1201">
        <v>39.399999999999899</v>
      </c>
      <c r="D1201">
        <v>8.9882222456265399</v>
      </c>
      <c r="E1201">
        <v>28.367999999999999</v>
      </c>
      <c r="G1201">
        <v>489</v>
      </c>
      <c r="H1201" t="s">
        <v>1217</v>
      </c>
      <c r="I1201">
        <v>80</v>
      </c>
      <c r="J1201">
        <v>98.74284308</v>
      </c>
      <c r="K1201">
        <v>80.288683520000006</v>
      </c>
      <c r="L1201">
        <v>49.992422589999997</v>
      </c>
      <c r="M1201">
        <v>704.14098980000006</v>
      </c>
      <c r="O1201">
        <v>437</v>
      </c>
      <c r="P1201" t="s">
        <v>1219</v>
      </c>
      <c r="Q1201">
        <v>80.032258060000004</v>
      </c>
      <c r="R1201">
        <v>13.52314174</v>
      </c>
      <c r="S1201">
        <v>48.69201631</v>
      </c>
    </row>
    <row r="1202" spans="1:19" x14ac:dyDescent="0.2">
      <c r="A1202">
        <v>0</v>
      </c>
      <c r="B1202" t="s">
        <v>1218</v>
      </c>
      <c r="C1202">
        <v>37.433333333333302</v>
      </c>
      <c r="D1202">
        <v>7.3389709254935402</v>
      </c>
      <c r="E1202">
        <v>26.951999999999899</v>
      </c>
      <c r="G1202">
        <v>513</v>
      </c>
      <c r="H1202" t="s">
        <v>1218</v>
      </c>
      <c r="I1202">
        <v>80</v>
      </c>
      <c r="J1202">
        <v>98.681425070000003</v>
      </c>
      <c r="K1202">
        <v>72.80699181</v>
      </c>
      <c r="L1202">
        <v>41.083881609999999</v>
      </c>
      <c r="M1202">
        <v>548.63988429999995</v>
      </c>
      <c r="O1202">
        <v>447</v>
      </c>
      <c r="P1202" t="s">
        <v>1220</v>
      </c>
      <c r="Q1202">
        <v>80.061890840000004</v>
      </c>
      <c r="R1202">
        <v>12.09231044</v>
      </c>
      <c r="S1202">
        <v>48.483167209999998</v>
      </c>
    </row>
    <row r="1203" spans="1:19" x14ac:dyDescent="0.2">
      <c r="A1203">
        <v>0</v>
      </c>
      <c r="B1203" t="s">
        <v>1219</v>
      </c>
      <c r="C1203">
        <v>36.2847222222222</v>
      </c>
      <c r="D1203">
        <v>7.8296130851587398</v>
      </c>
      <c r="E1203">
        <v>26.124999999999901</v>
      </c>
      <c r="G1203">
        <v>526</v>
      </c>
      <c r="H1203" t="s">
        <v>1219</v>
      </c>
      <c r="I1203">
        <v>80</v>
      </c>
      <c r="J1203">
        <v>98.648172939999995</v>
      </c>
      <c r="K1203">
        <v>76.230215450000003</v>
      </c>
      <c r="L1203">
        <v>45.022874780000002</v>
      </c>
      <c r="M1203">
        <v>616.47874179999997</v>
      </c>
      <c r="O1203">
        <v>419</v>
      </c>
      <c r="P1203" t="s">
        <v>1221</v>
      </c>
      <c r="Q1203">
        <v>80.264991179999996</v>
      </c>
      <c r="R1203">
        <v>13.787427599999999</v>
      </c>
      <c r="S1203">
        <v>49.35366612</v>
      </c>
    </row>
    <row r="1204" spans="1:19" x14ac:dyDescent="0.2">
      <c r="A1204">
        <v>0</v>
      </c>
      <c r="B1204" t="s">
        <v>1220</v>
      </c>
      <c r="C1204">
        <v>34.954166666666602</v>
      </c>
      <c r="D1204">
        <v>7.0235039721925103</v>
      </c>
      <c r="E1204">
        <v>25.166999999999899</v>
      </c>
      <c r="G1204">
        <v>541</v>
      </c>
      <c r="H1204" t="s">
        <v>1220</v>
      </c>
      <c r="I1204">
        <v>80</v>
      </c>
      <c r="J1204">
        <v>98.609819009999995</v>
      </c>
      <c r="K1204">
        <v>72.564625030000002</v>
      </c>
      <c r="L1204">
        <v>40.781195590000003</v>
      </c>
      <c r="M1204">
        <v>543.60953210000002</v>
      </c>
      <c r="O1204">
        <v>451</v>
      </c>
      <c r="P1204" t="s">
        <v>1222</v>
      </c>
      <c r="Q1204">
        <v>80.019230769999993</v>
      </c>
      <c r="R1204">
        <v>10.491821119999999</v>
      </c>
      <c r="S1204">
        <v>48.308869540000003</v>
      </c>
    </row>
    <row r="1205" spans="1:19" x14ac:dyDescent="0.2">
      <c r="A1205">
        <v>0</v>
      </c>
      <c r="B1205" t="s">
        <v>1221</v>
      </c>
      <c r="C1205">
        <v>38.1527777777777</v>
      </c>
      <c r="D1205">
        <v>8.1225249740033298</v>
      </c>
      <c r="E1205">
        <v>27.469999999999899</v>
      </c>
      <c r="G1205">
        <v>503</v>
      </c>
      <c r="H1205" t="s">
        <v>1221</v>
      </c>
      <c r="I1205">
        <v>80</v>
      </c>
      <c r="J1205">
        <v>98.707011269999995</v>
      </c>
      <c r="K1205">
        <v>76.631837730000001</v>
      </c>
      <c r="L1205">
        <v>45.525671969999998</v>
      </c>
      <c r="M1205">
        <v>625.15009929999997</v>
      </c>
      <c r="O1205">
        <v>436</v>
      </c>
      <c r="P1205" t="s">
        <v>1223</v>
      </c>
      <c r="Q1205">
        <v>80.073586739999996</v>
      </c>
      <c r="R1205">
        <v>11.53832637</v>
      </c>
      <c r="S1205">
        <v>48.827380150000003</v>
      </c>
    </row>
    <row r="1206" spans="1:19" x14ac:dyDescent="0.2">
      <c r="A1206">
        <v>0</v>
      </c>
      <c r="B1206" t="s">
        <v>1222</v>
      </c>
      <c r="C1206">
        <v>34</v>
      </c>
      <c r="D1206">
        <v>6.1076016937704498</v>
      </c>
      <c r="E1206">
        <v>24.48</v>
      </c>
      <c r="G1206">
        <v>553</v>
      </c>
      <c r="H1206" t="s">
        <v>1222</v>
      </c>
      <c r="I1206">
        <v>80</v>
      </c>
      <c r="J1206">
        <v>98.579146609999995</v>
      </c>
      <c r="K1206">
        <v>67.407432670000006</v>
      </c>
      <c r="L1206">
        <v>35.179568539999998</v>
      </c>
      <c r="M1206">
        <v>450.48243980000001</v>
      </c>
      <c r="O1206">
        <v>392</v>
      </c>
      <c r="P1206" t="s">
        <v>1224</v>
      </c>
      <c r="Q1206">
        <v>80.043715849999998</v>
      </c>
      <c r="R1206">
        <v>13.19290144</v>
      </c>
      <c r="S1206">
        <v>49.699458630000002</v>
      </c>
    </row>
    <row r="1207" spans="1:19" x14ac:dyDescent="0.2">
      <c r="A1207">
        <v>0</v>
      </c>
      <c r="B1207" t="s">
        <v>1223</v>
      </c>
      <c r="C1207">
        <v>36.237499999999898</v>
      </c>
      <c r="D1207">
        <v>6.7859021782088602</v>
      </c>
      <c r="E1207">
        <v>26.090999999999902</v>
      </c>
      <c r="G1207">
        <v>527</v>
      </c>
      <c r="H1207" t="s">
        <v>1223</v>
      </c>
      <c r="I1207">
        <v>80</v>
      </c>
      <c r="J1207">
        <v>98.645615550000002</v>
      </c>
      <c r="K1207">
        <v>70.244206669999997</v>
      </c>
      <c r="L1207">
        <v>38.228626300000002</v>
      </c>
      <c r="M1207">
        <v>500.64244250000002</v>
      </c>
      <c r="O1207">
        <v>457</v>
      </c>
      <c r="P1207" t="s">
        <v>1225</v>
      </c>
      <c r="Q1207">
        <v>80.014116580000007</v>
      </c>
      <c r="R1207">
        <v>12.142756110000001</v>
      </c>
      <c r="S1207">
        <v>48.093721129999999</v>
      </c>
    </row>
    <row r="1208" spans="1:19" x14ac:dyDescent="0.2">
      <c r="A1208">
        <v>0</v>
      </c>
      <c r="B1208" t="s">
        <v>1224</v>
      </c>
      <c r="C1208">
        <v>40.473611111111097</v>
      </c>
      <c r="D1208">
        <v>8.5706833762140402</v>
      </c>
      <c r="E1208">
        <v>29.140999999999899</v>
      </c>
      <c r="G1208">
        <v>476</v>
      </c>
      <c r="H1208" t="s">
        <v>1224</v>
      </c>
      <c r="I1208">
        <v>80</v>
      </c>
      <c r="J1208">
        <v>98.776127130000006</v>
      </c>
      <c r="K1208">
        <v>77.692430299999998</v>
      </c>
      <c r="L1208">
        <v>46.827318490000003</v>
      </c>
      <c r="M1208">
        <v>647.8564652</v>
      </c>
      <c r="O1208">
        <v>491</v>
      </c>
      <c r="P1208" t="s">
        <v>1226</v>
      </c>
      <c r="Q1208">
        <v>80.044626589999993</v>
      </c>
      <c r="R1208">
        <v>11.748189010000001</v>
      </c>
      <c r="S1208">
        <v>47.455788400000003</v>
      </c>
    </row>
    <row r="1209" spans="1:19" x14ac:dyDescent="0.2">
      <c r="A1209">
        <v>0</v>
      </c>
      <c r="B1209" t="s">
        <v>1225</v>
      </c>
      <c r="C1209">
        <v>35.466666666666598</v>
      </c>
      <c r="D1209">
        <v>6.6382371133140099</v>
      </c>
      <c r="E1209">
        <v>25.535999999999898</v>
      </c>
      <c r="G1209">
        <v>536</v>
      </c>
      <c r="H1209" t="s">
        <v>1225</v>
      </c>
      <c r="I1209">
        <v>80</v>
      </c>
      <c r="J1209">
        <v>98.622602000000001</v>
      </c>
      <c r="K1209">
        <v>69.88860382</v>
      </c>
      <c r="L1209">
        <v>37.833721879999999</v>
      </c>
      <c r="M1209">
        <v>494.10294240000002</v>
      </c>
      <c r="O1209">
        <v>452</v>
      </c>
      <c r="P1209" t="s">
        <v>1227</v>
      </c>
      <c r="Q1209">
        <v>80.012345679999996</v>
      </c>
      <c r="R1209">
        <v>5.5362647210000002</v>
      </c>
      <c r="S1209">
        <v>48.417970889999999</v>
      </c>
    </row>
    <row r="1210" spans="1:19" x14ac:dyDescent="0.2">
      <c r="A1210">
        <v>0</v>
      </c>
      <c r="B1210" t="s">
        <v>1226</v>
      </c>
      <c r="C1210">
        <v>34.123611111111103</v>
      </c>
      <c r="D1210">
        <v>6.0143034605423003</v>
      </c>
      <c r="E1210">
        <v>24.5689999999999</v>
      </c>
      <c r="G1210">
        <v>552</v>
      </c>
      <c r="H1210" t="s">
        <v>1226</v>
      </c>
      <c r="I1210">
        <v>80</v>
      </c>
      <c r="J1210">
        <v>98.581702280000002</v>
      </c>
      <c r="K1210">
        <v>66.695078159999994</v>
      </c>
      <c r="L1210">
        <v>34.440842459999999</v>
      </c>
      <c r="M1210">
        <v>438.47807019999999</v>
      </c>
      <c r="O1210">
        <v>380</v>
      </c>
      <c r="P1210" t="s">
        <v>1228</v>
      </c>
      <c r="Q1210">
        <v>80.069444439999998</v>
      </c>
      <c r="R1210">
        <v>1.266708035</v>
      </c>
      <c r="S1210">
        <v>49.990571510000002</v>
      </c>
    </row>
    <row r="1211" spans="1:19" x14ac:dyDescent="0.2">
      <c r="A1211">
        <v>0</v>
      </c>
      <c r="B1211" t="s">
        <v>1227</v>
      </c>
      <c r="C1211">
        <v>34.1059027777777</v>
      </c>
      <c r="D1211">
        <v>3.1002485088703802</v>
      </c>
      <c r="E1211">
        <v>24.556249999999999</v>
      </c>
      <c r="G1211">
        <v>552</v>
      </c>
      <c r="H1211" t="s">
        <v>1227</v>
      </c>
      <c r="I1211">
        <v>80</v>
      </c>
      <c r="J1211">
        <v>47.319217090000002</v>
      </c>
      <c r="K1211">
        <v>93.586431860000005</v>
      </c>
      <c r="L1211">
        <v>32.550166220000001</v>
      </c>
      <c r="M1211">
        <v>498.38285980000001</v>
      </c>
      <c r="O1211">
        <v>449</v>
      </c>
      <c r="P1211" t="s">
        <v>1229</v>
      </c>
      <c r="Q1211">
        <v>80.010204079999994</v>
      </c>
      <c r="R1211">
        <v>9.9374727039999993</v>
      </c>
      <c r="S1211">
        <v>48.360684409999998</v>
      </c>
    </row>
    <row r="1212" spans="1:19" x14ac:dyDescent="0.2">
      <c r="A1212">
        <v>0</v>
      </c>
      <c r="B1212" t="s">
        <v>1228</v>
      </c>
      <c r="C1212">
        <v>42.422839506172799</v>
      </c>
      <c r="D1212">
        <v>0.81206164564662797</v>
      </c>
      <c r="E1212">
        <v>30.544444444444402</v>
      </c>
      <c r="G1212">
        <v>453</v>
      </c>
      <c r="H1212" t="s">
        <v>1228</v>
      </c>
      <c r="I1212">
        <v>80</v>
      </c>
      <c r="J1212">
        <v>8.8951537599999995</v>
      </c>
      <c r="K1212">
        <v>209.6948232</v>
      </c>
      <c r="L1212">
        <v>30.719826529999999</v>
      </c>
      <c r="M1212">
        <v>729.92428050000001</v>
      </c>
      <c r="O1212">
        <v>425</v>
      </c>
      <c r="P1212" t="s">
        <v>1230</v>
      </c>
      <c r="Q1212">
        <v>80.070806099999999</v>
      </c>
      <c r="R1212">
        <v>10.95550699</v>
      </c>
      <c r="S1212">
        <v>48.948455439999996</v>
      </c>
    </row>
    <row r="1213" spans="1:19" x14ac:dyDescent="0.2">
      <c r="A1213">
        <v>0</v>
      </c>
      <c r="B1213" t="s">
        <v>1229</v>
      </c>
      <c r="C1213">
        <v>35.516975308641904</v>
      </c>
      <c r="D1213">
        <v>5.9606890403161401</v>
      </c>
      <c r="E1213">
        <v>25.572222222222202</v>
      </c>
      <c r="G1213">
        <v>536</v>
      </c>
      <c r="H1213" t="s">
        <v>1229</v>
      </c>
      <c r="I1213">
        <v>80</v>
      </c>
      <c r="J1213">
        <v>88.760341800000006</v>
      </c>
      <c r="K1213">
        <v>72.914255120000007</v>
      </c>
      <c r="L1213">
        <v>37.062416669999998</v>
      </c>
      <c r="M1213">
        <v>495.33372559999998</v>
      </c>
      <c r="O1213">
        <v>462</v>
      </c>
      <c r="P1213" t="s">
        <v>1231</v>
      </c>
      <c r="Q1213">
        <v>80.080459770000004</v>
      </c>
      <c r="R1213">
        <v>11.547930109999999</v>
      </c>
      <c r="S1213">
        <v>48.259022760000001</v>
      </c>
    </row>
    <row r="1214" spans="1:19" x14ac:dyDescent="0.2">
      <c r="A1214">
        <v>0</v>
      </c>
      <c r="B1214" t="s">
        <v>1230</v>
      </c>
      <c r="C1214">
        <v>38.247222222222199</v>
      </c>
      <c r="D1214">
        <v>7.9162605667392398</v>
      </c>
      <c r="E1214">
        <v>27.538</v>
      </c>
      <c r="G1214">
        <v>503</v>
      </c>
      <c r="H1214" t="s">
        <v>1230</v>
      </c>
      <c r="I1214">
        <v>80</v>
      </c>
      <c r="J1214">
        <v>98.707011269999995</v>
      </c>
      <c r="K1214">
        <v>75.48087563</v>
      </c>
      <c r="L1214">
        <v>44.168407690000002</v>
      </c>
      <c r="M1214">
        <v>601.53339770000002</v>
      </c>
      <c r="O1214">
        <v>386</v>
      </c>
      <c r="P1214" t="s">
        <v>1232</v>
      </c>
      <c r="Q1214">
        <v>80.10470085</v>
      </c>
      <c r="R1214">
        <v>14.475390709999999</v>
      </c>
      <c r="S1214">
        <v>49.952762810000003</v>
      </c>
    </row>
    <row r="1215" spans="1:19" x14ac:dyDescent="0.2">
      <c r="A1215">
        <v>0</v>
      </c>
      <c r="B1215" t="s">
        <v>1231</v>
      </c>
      <c r="C1215">
        <v>34.630555555555503</v>
      </c>
      <c r="D1215">
        <v>6.2730929407799296</v>
      </c>
      <c r="E1215">
        <v>24.934000000000001</v>
      </c>
      <c r="G1215">
        <v>547</v>
      </c>
      <c r="H1215" t="s">
        <v>1231</v>
      </c>
      <c r="I1215">
        <v>80</v>
      </c>
      <c r="J1215">
        <v>98.594481619999996</v>
      </c>
      <c r="K1215">
        <v>68.130981739999996</v>
      </c>
      <c r="L1215">
        <v>35.944445080000001</v>
      </c>
      <c r="M1215">
        <v>462.9614598</v>
      </c>
      <c r="O1215">
        <v>443</v>
      </c>
      <c r="P1215" t="s">
        <v>1233</v>
      </c>
      <c r="Q1215">
        <v>80.005892259999996</v>
      </c>
      <c r="R1215">
        <v>13.521621870000001</v>
      </c>
      <c r="S1215">
        <v>48.740664340000002</v>
      </c>
    </row>
    <row r="1216" spans="1:19" x14ac:dyDescent="0.2">
      <c r="A1216">
        <v>0</v>
      </c>
      <c r="B1216" t="s">
        <v>1232</v>
      </c>
      <c r="C1216">
        <v>39.733333333333299</v>
      </c>
      <c r="D1216">
        <v>8.7779444537474802</v>
      </c>
      <c r="E1216">
        <v>28.607999999999901</v>
      </c>
      <c r="G1216">
        <v>486</v>
      </c>
      <c r="H1216" t="s">
        <v>1232</v>
      </c>
      <c r="I1216">
        <v>80</v>
      </c>
      <c r="J1216">
        <v>98.750523020000003</v>
      </c>
      <c r="K1216">
        <v>79.174465530000006</v>
      </c>
      <c r="L1216">
        <v>48.618277319999997</v>
      </c>
      <c r="M1216">
        <v>679.59334720000004</v>
      </c>
      <c r="O1216">
        <v>411</v>
      </c>
      <c r="P1216" t="s">
        <v>1234</v>
      </c>
      <c r="Q1216">
        <v>80.007080610000003</v>
      </c>
      <c r="R1216">
        <v>10.67765112</v>
      </c>
      <c r="S1216">
        <v>49.343871909999997</v>
      </c>
    </row>
    <row r="1217" spans="1:19" x14ac:dyDescent="0.2">
      <c r="A1217">
        <v>0</v>
      </c>
      <c r="B1217" t="s">
        <v>1233</v>
      </c>
      <c r="C1217">
        <v>36.562499999999901</v>
      </c>
      <c r="D1217">
        <v>7.1023453814269999</v>
      </c>
      <c r="E1217">
        <v>26.324999999999999</v>
      </c>
      <c r="G1217">
        <v>523</v>
      </c>
      <c r="H1217" t="s">
        <v>1233</v>
      </c>
      <c r="I1217">
        <v>80</v>
      </c>
      <c r="J1217">
        <v>98.655845510000006</v>
      </c>
      <c r="K1217">
        <v>72.034795130000006</v>
      </c>
      <c r="L1217">
        <v>40.206600530000003</v>
      </c>
      <c r="M1217">
        <v>533.81513870000003</v>
      </c>
      <c r="O1217">
        <v>438</v>
      </c>
      <c r="P1217" t="s">
        <v>1235</v>
      </c>
      <c r="Q1217">
        <v>80.01010101</v>
      </c>
      <c r="R1217">
        <v>11.10515623</v>
      </c>
      <c r="S1217">
        <v>48.815213810000003</v>
      </c>
    </row>
    <row r="1218" spans="1:19" x14ac:dyDescent="0.2">
      <c r="A1218">
        <v>0</v>
      </c>
      <c r="B1218" t="s">
        <v>1234</v>
      </c>
      <c r="C1218">
        <v>36.5208333333333</v>
      </c>
      <c r="D1218">
        <v>7.06370065019519</v>
      </c>
      <c r="E1218">
        <v>26.295000000000002</v>
      </c>
      <c r="G1218">
        <v>524</v>
      </c>
      <c r="H1218" t="s">
        <v>1234</v>
      </c>
      <c r="I1218">
        <v>80</v>
      </c>
      <c r="J1218">
        <v>98.653287919999997</v>
      </c>
      <c r="K1218">
        <v>71.8443288</v>
      </c>
      <c r="L1218">
        <v>39.99322523</v>
      </c>
      <c r="M1218">
        <v>530.21699679999995</v>
      </c>
      <c r="O1218">
        <v>440</v>
      </c>
      <c r="P1218" t="s">
        <v>1236</v>
      </c>
      <c r="Q1218">
        <v>80.06704981</v>
      </c>
      <c r="R1218">
        <v>11.91615412</v>
      </c>
      <c r="S1218">
        <v>48.770657040000003</v>
      </c>
    </row>
    <row r="1219" spans="1:19" x14ac:dyDescent="0.2">
      <c r="A1219">
        <v>0</v>
      </c>
      <c r="B1219" t="s">
        <v>1235</v>
      </c>
      <c r="C1219">
        <v>35.355555555555497</v>
      </c>
      <c r="D1219">
        <v>6.4271362241597201</v>
      </c>
      <c r="E1219">
        <v>25.4559999999999</v>
      </c>
      <c r="G1219">
        <v>537</v>
      </c>
      <c r="H1219" t="s">
        <v>1235</v>
      </c>
      <c r="I1219">
        <v>80</v>
      </c>
      <c r="J1219">
        <v>98.620045270000006</v>
      </c>
      <c r="K1219">
        <v>68.616283690000003</v>
      </c>
      <c r="L1219">
        <v>36.467791589999997</v>
      </c>
      <c r="M1219">
        <v>471.52158939999998</v>
      </c>
      <c r="O1219">
        <v>425</v>
      </c>
      <c r="P1219" t="s">
        <v>1237</v>
      </c>
      <c r="Q1219">
        <v>80.046977119999994</v>
      </c>
      <c r="R1219">
        <v>14.07011425</v>
      </c>
      <c r="S1219">
        <v>49.168454879999999</v>
      </c>
    </row>
    <row r="1220" spans="1:19" x14ac:dyDescent="0.2">
      <c r="A1220">
        <v>0</v>
      </c>
      <c r="B1220" t="s">
        <v>1236</v>
      </c>
      <c r="C1220">
        <v>34.887500000000003</v>
      </c>
      <c r="D1220">
        <v>6.5390766681942702</v>
      </c>
      <c r="E1220">
        <v>25.119</v>
      </c>
      <c r="G1220">
        <v>544</v>
      </c>
      <c r="H1220" t="s">
        <v>1236</v>
      </c>
      <c r="I1220">
        <v>80</v>
      </c>
      <c r="J1220">
        <v>98.602150019999996</v>
      </c>
      <c r="K1220">
        <v>69.857745829999999</v>
      </c>
      <c r="L1220">
        <v>37.792480840000003</v>
      </c>
      <c r="M1220">
        <v>493.44562519999999</v>
      </c>
      <c r="O1220">
        <v>435</v>
      </c>
      <c r="P1220" t="s">
        <v>1238</v>
      </c>
      <c r="Q1220">
        <v>80.080037660000002</v>
      </c>
      <c r="R1220">
        <v>12.06432156</v>
      </c>
      <c r="S1220">
        <v>48.652079899999997</v>
      </c>
    </row>
    <row r="1221" spans="1:19" x14ac:dyDescent="0.2">
      <c r="A1221">
        <v>0</v>
      </c>
      <c r="B1221" t="s">
        <v>1237</v>
      </c>
      <c r="C1221">
        <v>37.8958333333333</v>
      </c>
      <c r="D1221">
        <v>7.6030948300569596</v>
      </c>
      <c r="E1221">
        <v>27.285</v>
      </c>
      <c r="G1221">
        <v>508</v>
      </c>
      <c r="H1221" t="s">
        <v>1237</v>
      </c>
      <c r="I1221">
        <v>80</v>
      </c>
      <c r="J1221">
        <v>98.694217339999994</v>
      </c>
      <c r="K1221">
        <v>74.373426069999994</v>
      </c>
      <c r="L1221">
        <v>42.876286559999997</v>
      </c>
      <c r="M1221">
        <v>579.25349159999996</v>
      </c>
      <c r="O1221">
        <v>453</v>
      </c>
      <c r="P1221" t="s">
        <v>1239</v>
      </c>
      <c r="Q1221">
        <v>80.071802939999998</v>
      </c>
      <c r="R1221">
        <v>10.885352019999999</v>
      </c>
      <c r="S1221">
        <v>48.268064359999997</v>
      </c>
    </row>
    <row r="1222" spans="1:19" x14ac:dyDescent="0.2">
      <c r="A1222">
        <v>0</v>
      </c>
      <c r="B1222" t="s">
        <v>1238</v>
      </c>
      <c r="C1222">
        <v>35.8888888888888</v>
      </c>
      <c r="D1222">
        <v>6.8619122270643</v>
      </c>
      <c r="E1222">
        <v>25.8399999999999</v>
      </c>
      <c r="G1222">
        <v>532</v>
      </c>
      <c r="H1222" t="s">
        <v>1238</v>
      </c>
      <c r="I1222">
        <v>80</v>
      </c>
      <c r="J1222">
        <v>98.632829580000006</v>
      </c>
      <c r="K1222">
        <v>71.306699910000006</v>
      </c>
      <c r="L1222">
        <v>39.388736430000002</v>
      </c>
      <c r="M1222">
        <v>520.07068000000004</v>
      </c>
      <c r="O1222">
        <v>490</v>
      </c>
      <c r="P1222" t="s">
        <v>1240</v>
      </c>
      <c r="Q1222">
        <v>80.002104380000006</v>
      </c>
      <c r="R1222">
        <v>12.97214569</v>
      </c>
      <c r="S1222">
        <v>47.376206170000003</v>
      </c>
    </row>
    <row r="1223" spans="1:19" x14ac:dyDescent="0.2">
      <c r="A1223">
        <v>0</v>
      </c>
      <c r="B1223" t="s">
        <v>1239</v>
      </c>
      <c r="C1223">
        <v>34.679166666666603</v>
      </c>
      <c r="D1223">
        <v>6.4687175591244701</v>
      </c>
      <c r="E1223">
        <v>24.968999999999902</v>
      </c>
      <c r="G1223">
        <v>546</v>
      </c>
      <c r="H1223" t="s">
        <v>1239</v>
      </c>
      <c r="I1223">
        <v>80</v>
      </c>
      <c r="J1223">
        <v>98.59703768</v>
      </c>
      <c r="K1223">
        <v>69.355488940000001</v>
      </c>
      <c r="L1223">
        <v>37.249069110000001</v>
      </c>
      <c r="M1223">
        <v>484.44266249999998</v>
      </c>
      <c r="O1223">
        <v>429</v>
      </c>
      <c r="P1223" t="s">
        <v>1241</v>
      </c>
      <c r="Q1223">
        <v>80.053315409999996</v>
      </c>
      <c r="R1223">
        <v>12.930189439999999</v>
      </c>
      <c r="S1223">
        <v>48.971425349999997</v>
      </c>
    </row>
    <row r="1224" spans="1:19" x14ac:dyDescent="0.2">
      <c r="A1224">
        <v>0</v>
      </c>
      <c r="B1224" t="s">
        <v>1240</v>
      </c>
      <c r="C1224">
        <v>33.912500000000001</v>
      </c>
      <c r="D1224">
        <v>6.3458153129233796</v>
      </c>
      <c r="E1224">
        <v>24.416999999999899</v>
      </c>
      <c r="G1224">
        <v>556</v>
      </c>
      <c r="H1224" t="s">
        <v>1240</v>
      </c>
      <c r="I1224">
        <v>80</v>
      </c>
      <c r="J1224">
        <v>98.571479999999994</v>
      </c>
      <c r="K1224">
        <v>69.457741459999994</v>
      </c>
      <c r="L1224">
        <v>37.349300569999997</v>
      </c>
      <c r="M1224">
        <v>486.13617740000001</v>
      </c>
      <c r="O1224">
        <v>369</v>
      </c>
      <c r="P1224" t="s">
        <v>1242</v>
      </c>
      <c r="Q1224">
        <v>80.064814810000001</v>
      </c>
      <c r="R1224">
        <v>3.3227093939999999</v>
      </c>
      <c r="S1224">
        <v>49.619654169999997</v>
      </c>
    </row>
    <row r="1225" spans="1:19" x14ac:dyDescent="0.2">
      <c r="A1225">
        <v>0</v>
      </c>
      <c r="B1225" t="s">
        <v>1241</v>
      </c>
      <c r="C1225">
        <v>37.6666666666666</v>
      </c>
      <c r="D1225">
        <v>7.4853801387251098</v>
      </c>
      <c r="E1225">
        <v>27.12</v>
      </c>
      <c r="G1225">
        <v>510</v>
      </c>
      <c r="H1225" t="s">
        <v>1241</v>
      </c>
      <c r="I1225">
        <v>80</v>
      </c>
      <c r="J1225">
        <v>98.689100240000002</v>
      </c>
      <c r="K1225">
        <v>73.453348180000006</v>
      </c>
      <c r="L1225">
        <v>41.819830119999999</v>
      </c>
      <c r="M1225">
        <v>561.16297299999997</v>
      </c>
      <c r="O1225">
        <v>431</v>
      </c>
      <c r="P1225" t="s">
        <v>1243</v>
      </c>
      <c r="Q1225">
        <v>80.01010101</v>
      </c>
      <c r="R1225">
        <v>11.6439334</v>
      </c>
      <c r="S1225">
        <v>48.813699</v>
      </c>
    </row>
    <row r="1226" spans="1:19" x14ac:dyDescent="0.2">
      <c r="A1226">
        <v>0</v>
      </c>
      <c r="B1226" t="s">
        <v>1242</v>
      </c>
      <c r="C1226">
        <v>36.810515873015802</v>
      </c>
      <c r="D1226">
        <v>2.1790188747060002</v>
      </c>
      <c r="E1226">
        <v>26.503571428571401</v>
      </c>
      <c r="G1226">
        <v>521</v>
      </c>
      <c r="H1226" t="s">
        <v>1242</v>
      </c>
      <c r="I1226">
        <v>80</v>
      </c>
      <c r="J1226">
        <v>27.62506905</v>
      </c>
      <c r="K1226">
        <v>126.9603571</v>
      </c>
      <c r="L1226">
        <v>34.972729100000002</v>
      </c>
      <c r="M1226">
        <v>632.2484647</v>
      </c>
      <c r="O1226">
        <v>401</v>
      </c>
      <c r="P1226" t="s">
        <v>1244</v>
      </c>
      <c r="Q1226">
        <v>80.076719580000002</v>
      </c>
      <c r="R1226">
        <v>13.934099160000001</v>
      </c>
      <c r="S1226">
        <v>49.374185660000002</v>
      </c>
    </row>
    <row r="1227" spans="1:19" x14ac:dyDescent="0.2">
      <c r="A1227">
        <v>0</v>
      </c>
      <c r="B1227" t="s">
        <v>1243</v>
      </c>
      <c r="C1227">
        <v>37.449074074073998</v>
      </c>
      <c r="D1227">
        <v>6.9641153046690398</v>
      </c>
      <c r="E1227">
        <v>26.963333333333299</v>
      </c>
      <c r="G1227">
        <v>513</v>
      </c>
      <c r="H1227" t="s">
        <v>1243</v>
      </c>
      <c r="I1227">
        <v>80</v>
      </c>
      <c r="J1227">
        <v>88.813282569999998</v>
      </c>
      <c r="K1227">
        <v>78.307470519999995</v>
      </c>
      <c r="L1227">
        <v>42.773441529999999</v>
      </c>
      <c r="M1227">
        <v>594.31818869999995</v>
      </c>
      <c r="O1227">
        <v>449</v>
      </c>
      <c r="P1227" t="s">
        <v>1245</v>
      </c>
      <c r="Q1227">
        <v>80.013626830000007</v>
      </c>
      <c r="R1227">
        <v>10.513557280000001</v>
      </c>
      <c r="S1227">
        <v>48.334065000000002</v>
      </c>
    </row>
    <row r="1228" spans="1:19" x14ac:dyDescent="0.2">
      <c r="A1228">
        <v>0</v>
      </c>
      <c r="B1228" t="s">
        <v>1244</v>
      </c>
      <c r="C1228">
        <v>38.779166666666598</v>
      </c>
      <c r="D1228">
        <v>8.5298819416255398</v>
      </c>
      <c r="E1228">
        <v>27.920999999999999</v>
      </c>
      <c r="G1228">
        <v>497</v>
      </c>
      <c r="H1228" t="s">
        <v>1244</v>
      </c>
      <c r="I1228">
        <v>80</v>
      </c>
      <c r="J1228">
        <v>98.722366170000001</v>
      </c>
      <c r="K1228">
        <v>78.648174949999998</v>
      </c>
      <c r="L1228">
        <v>47.960393269999997</v>
      </c>
      <c r="M1228">
        <v>667.96632620000003</v>
      </c>
      <c r="O1228">
        <v>440</v>
      </c>
      <c r="P1228" t="s">
        <v>1246</v>
      </c>
      <c r="Q1228">
        <v>80.072859739999998</v>
      </c>
      <c r="R1228">
        <v>12.62123422</v>
      </c>
      <c r="S1228">
        <v>48.619176109999998</v>
      </c>
    </row>
    <row r="1229" spans="1:19" x14ac:dyDescent="0.2">
      <c r="A1229">
        <v>0</v>
      </c>
      <c r="B1229" t="s">
        <v>1245</v>
      </c>
      <c r="C1229">
        <v>35.137499999999903</v>
      </c>
      <c r="D1229">
        <v>6.3668765500730498</v>
      </c>
      <c r="E1229">
        <v>25.298999999999999</v>
      </c>
      <c r="G1229">
        <v>540</v>
      </c>
      <c r="H1229" t="s">
        <v>1245</v>
      </c>
      <c r="I1229">
        <v>80</v>
      </c>
      <c r="J1229">
        <v>98.612375479999997</v>
      </c>
      <c r="K1229">
        <v>68.374417949999994</v>
      </c>
      <c r="L1229">
        <v>36.208337659999998</v>
      </c>
      <c r="M1229">
        <v>467.26728969999999</v>
      </c>
      <c r="O1229">
        <v>444</v>
      </c>
      <c r="P1229" t="s">
        <v>1247</v>
      </c>
      <c r="Q1229">
        <v>80.058127569999996</v>
      </c>
      <c r="R1229">
        <v>10.918183640000001</v>
      </c>
      <c r="S1229">
        <v>48.560320519999998</v>
      </c>
    </row>
    <row r="1230" spans="1:19" x14ac:dyDescent="0.2">
      <c r="A1230">
        <v>0</v>
      </c>
      <c r="B1230" t="s">
        <v>1246</v>
      </c>
      <c r="C1230">
        <v>36.8541666666666</v>
      </c>
      <c r="D1230">
        <v>7.3226071547591598</v>
      </c>
      <c r="E1230">
        <v>26.534999999999901</v>
      </c>
      <c r="G1230">
        <v>520</v>
      </c>
      <c r="H1230" t="s">
        <v>1246</v>
      </c>
      <c r="I1230">
        <v>80</v>
      </c>
      <c r="J1230">
        <v>98.663518690000004</v>
      </c>
      <c r="K1230">
        <v>73.3877126</v>
      </c>
      <c r="L1230">
        <v>41.734304870000003</v>
      </c>
      <c r="M1230">
        <v>559.74271520000002</v>
      </c>
      <c r="O1230">
        <v>416</v>
      </c>
      <c r="P1230" t="s">
        <v>1248</v>
      </c>
      <c r="Q1230">
        <v>80.041170629999996</v>
      </c>
      <c r="R1230">
        <v>11.88889182</v>
      </c>
      <c r="S1230">
        <v>49.159036409999999</v>
      </c>
    </row>
    <row r="1231" spans="1:19" x14ac:dyDescent="0.2">
      <c r="A1231">
        <v>0</v>
      </c>
      <c r="B1231" t="s">
        <v>1247</v>
      </c>
      <c r="C1231">
        <v>34.366666666666603</v>
      </c>
      <c r="D1231">
        <v>6.2550303538181096</v>
      </c>
      <c r="E1231">
        <v>24.744</v>
      </c>
      <c r="G1231">
        <v>549</v>
      </c>
      <c r="H1231" t="s">
        <v>1247</v>
      </c>
      <c r="I1231">
        <v>80</v>
      </c>
      <c r="J1231">
        <v>98.589369680000004</v>
      </c>
      <c r="K1231">
        <v>68.163558730000005</v>
      </c>
      <c r="L1231">
        <v>35.976961719999998</v>
      </c>
      <c r="M1231">
        <v>463.5009455</v>
      </c>
      <c r="O1231">
        <v>417</v>
      </c>
      <c r="P1231" t="s">
        <v>1249</v>
      </c>
      <c r="Q1231">
        <v>80.045992709999993</v>
      </c>
      <c r="R1231">
        <v>13.08903988</v>
      </c>
      <c r="S1231">
        <v>49.058602809999996</v>
      </c>
    </row>
    <row r="1232" spans="1:19" x14ac:dyDescent="0.2">
      <c r="A1232">
        <v>0</v>
      </c>
      <c r="B1232" t="s">
        <v>1248</v>
      </c>
      <c r="C1232">
        <v>37.837499999999999</v>
      </c>
      <c r="D1232">
        <v>7.6919689154306896</v>
      </c>
      <c r="E1232">
        <v>27.242999999999999</v>
      </c>
      <c r="G1232">
        <v>509</v>
      </c>
      <c r="H1232" t="s">
        <v>1248</v>
      </c>
      <c r="I1232">
        <v>80</v>
      </c>
      <c r="J1232">
        <v>98.691658750000002</v>
      </c>
      <c r="K1232">
        <v>74.887858919999999</v>
      </c>
      <c r="L1232">
        <v>43.470352099999999</v>
      </c>
      <c r="M1232">
        <v>589.48842449999995</v>
      </c>
      <c r="O1232">
        <v>410</v>
      </c>
      <c r="P1232" t="s">
        <v>1250</v>
      </c>
      <c r="Q1232">
        <v>80.011770240000004</v>
      </c>
      <c r="R1232">
        <v>12.81952029</v>
      </c>
      <c r="S1232">
        <v>49.419319020000003</v>
      </c>
    </row>
    <row r="1233" spans="1:19" x14ac:dyDescent="0.2">
      <c r="A1233">
        <v>0</v>
      </c>
      <c r="B1233" t="s">
        <v>1249</v>
      </c>
      <c r="C1233">
        <v>37.566666666666599</v>
      </c>
      <c r="D1233">
        <v>7.7748763309570901</v>
      </c>
      <c r="E1233">
        <v>27.047999999999899</v>
      </c>
      <c r="G1233">
        <v>511</v>
      </c>
      <c r="H1233" t="s">
        <v>1249</v>
      </c>
      <c r="I1233">
        <v>80</v>
      </c>
      <c r="J1233">
        <v>98.686541779999999</v>
      </c>
      <c r="K1233">
        <v>75.154381020000002</v>
      </c>
      <c r="L1233">
        <v>43.77805034</v>
      </c>
      <c r="M1233">
        <v>594.81094470000005</v>
      </c>
      <c r="O1233">
        <v>368</v>
      </c>
      <c r="P1233" t="s">
        <v>1251</v>
      </c>
      <c r="Q1233">
        <v>80.098090279999994</v>
      </c>
      <c r="R1233">
        <v>14.44574851</v>
      </c>
      <c r="S1233">
        <v>50.20968508</v>
      </c>
    </row>
    <row r="1234" spans="1:19" x14ac:dyDescent="0.2">
      <c r="A1234">
        <v>0</v>
      </c>
      <c r="B1234" t="s">
        <v>1250</v>
      </c>
      <c r="C1234">
        <v>38.193055555555503</v>
      </c>
      <c r="D1234">
        <v>8.0268862542482609</v>
      </c>
      <c r="E1234">
        <v>27.498999999999899</v>
      </c>
      <c r="G1234">
        <v>503</v>
      </c>
      <c r="H1234" t="s">
        <v>1250</v>
      </c>
      <c r="I1234">
        <v>80</v>
      </c>
      <c r="J1234">
        <v>98.707011269999995</v>
      </c>
      <c r="K1234">
        <v>76.09229354</v>
      </c>
      <c r="L1234">
        <v>44.8868607</v>
      </c>
      <c r="M1234">
        <v>614.01039630000002</v>
      </c>
      <c r="O1234">
        <v>479</v>
      </c>
      <c r="P1234" t="s">
        <v>1252</v>
      </c>
      <c r="Q1234">
        <v>80.045808969999996</v>
      </c>
      <c r="R1234">
        <v>11.71875402</v>
      </c>
      <c r="S1234">
        <v>47.63420842</v>
      </c>
    </row>
    <row r="1235" spans="1:19" x14ac:dyDescent="0.2">
      <c r="A1235">
        <v>0</v>
      </c>
      <c r="B1235" t="s">
        <v>1251</v>
      </c>
      <c r="C1235">
        <v>42.5555555555555</v>
      </c>
      <c r="D1235">
        <v>9.7207772497942795</v>
      </c>
      <c r="E1235">
        <v>30.639999999999901</v>
      </c>
      <c r="G1235">
        <v>451</v>
      </c>
      <c r="H1235" t="s">
        <v>1251</v>
      </c>
      <c r="I1235">
        <v>80</v>
      </c>
      <c r="J1235">
        <v>98.840166449999998</v>
      </c>
      <c r="K1235">
        <v>82.016576209999997</v>
      </c>
      <c r="L1235">
        <v>52.218767939999999</v>
      </c>
      <c r="M1235">
        <v>744.07903499999998</v>
      </c>
      <c r="O1235">
        <v>447</v>
      </c>
      <c r="P1235" t="s">
        <v>1253</v>
      </c>
      <c r="Q1235">
        <v>80.04846336</v>
      </c>
      <c r="R1235">
        <v>9.593919198</v>
      </c>
      <c r="S1235">
        <v>48.276812249999999</v>
      </c>
    </row>
    <row r="1236" spans="1:19" x14ac:dyDescent="0.2">
      <c r="A1236">
        <v>0</v>
      </c>
      <c r="B1236" t="s">
        <v>1252</v>
      </c>
      <c r="C1236">
        <v>34.022222222222197</v>
      </c>
      <c r="D1236">
        <v>6.6668240356653499</v>
      </c>
      <c r="E1236">
        <v>24.495999999999999</v>
      </c>
      <c r="G1236">
        <v>553</v>
      </c>
      <c r="H1236" t="s">
        <v>1252</v>
      </c>
      <c r="I1236">
        <v>80</v>
      </c>
      <c r="J1236">
        <v>98.579146609999995</v>
      </c>
      <c r="K1236">
        <v>71.002476040000005</v>
      </c>
      <c r="L1236">
        <v>39.03210052</v>
      </c>
      <c r="M1236">
        <v>514.16300130000002</v>
      </c>
      <c r="O1236">
        <v>497</v>
      </c>
      <c r="P1236" t="s">
        <v>1254</v>
      </c>
      <c r="Q1236">
        <v>80.080459770000004</v>
      </c>
      <c r="R1236">
        <v>11.053956299999999</v>
      </c>
      <c r="S1236">
        <v>47.22344287</v>
      </c>
    </row>
    <row r="1237" spans="1:19" x14ac:dyDescent="0.2">
      <c r="A1237">
        <v>0</v>
      </c>
      <c r="B1237" t="s">
        <v>1253</v>
      </c>
      <c r="C1237">
        <v>33.530555555555502</v>
      </c>
      <c r="D1237">
        <v>6.1356608285559897</v>
      </c>
      <c r="E1237">
        <v>24.141999999999999</v>
      </c>
      <c r="G1237">
        <v>560</v>
      </c>
      <c r="H1237" t="s">
        <v>1253</v>
      </c>
      <c r="I1237">
        <v>80</v>
      </c>
      <c r="J1237">
        <v>98.561258780000003</v>
      </c>
      <c r="K1237">
        <v>67.991806069999996</v>
      </c>
      <c r="L1237">
        <v>35.785680309999996</v>
      </c>
      <c r="M1237">
        <v>460.40348460000001</v>
      </c>
      <c r="O1237">
        <v>369</v>
      </c>
      <c r="P1237" t="s">
        <v>1255</v>
      </c>
      <c r="Q1237">
        <v>80.027777779999994</v>
      </c>
      <c r="R1237">
        <v>4.8263038360000001</v>
      </c>
      <c r="S1237">
        <v>49.887008080000001</v>
      </c>
    </row>
    <row r="1238" spans="1:19" x14ac:dyDescent="0.2">
      <c r="A1238">
        <v>0</v>
      </c>
      <c r="B1238" t="s">
        <v>1254</v>
      </c>
      <c r="C1238">
        <v>33.3472222222222</v>
      </c>
      <c r="D1238">
        <v>5.5777815175204903</v>
      </c>
      <c r="E1238">
        <v>24.01</v>
      </c>
      <c r="G1238">
        <v>562</v>
      </c>
      <c r="H1238" t="s">
        <v>1254</v>
      </c>
      <c r="I1238">
        <v>80</v>
      </c>
      <c r="J1238">
        <v>98.556148570000005</v>
      </c>
      <c r="K1238">
        <v>64.221873590000001</v>
      </c>
      <c r="L1238">
        <v>31.925635270000001</v>
      </c>
      <c r="M1238">
        <v>398.17564170000003</v>
      </c>
      <c r="O1238">
        <v>350</v>
      </c>
      <c r="P1238" t="s">
        <v>1256</v>
      </c>
      <c r="Q1238">
        <v>80.009416200000004</v>
      </c>
      <c r="R1238">
        <v>13.50341439</v>
      </c>
      <c r="S1238">
        <v>50.635994259999997</v>
      </c>
    </row>
    <row r="1239" spans="1:19" x14ac:dyDescent="0.2">
      <c r="A1239">
        <v>0</v>
      </c>
      <c r="B1239" t="s">
        <v>1255</v>
      </c>
      <c r="C1239">
        <v>43.080357142857103</v>
      </c>
      <c r="D1239">
        <v>3.1535943229246701</v>
      </c>
      <c r="E1239">
        <v>31.0178571428571</v>
      </c>
      <c r="G1239">
        <v>444</v>
      </c>
      <c r="H1239" t="s">
        <v>1255</v>
      </c>
      <c r="I1239">
        <v>80</v>
      </c>
      <c r="J1239">
        <v>27.680269370000001</v>
      </c>
      <c r="K1239">
        <v>146.62774379999999</v>
      </c>
      <c r="L1239">
        <v>46.740407840000003</v>
      </c>
      <c r="M1239">
        <v>913.94626410000001</v>
      </c>
      <c r="O1239">
        <v>425</v>
      </c>
      <c r="P1239" t="s">
        <v>1257</v>
      </c>
      <c r="Q1239">
        <v>80.011200720000005</v>
      </c>
      <c r="R1239">
        <v>13.044023879999999</v>
      </c>
      <c r="S1239">
        <v>49.05824046</v>
      </c>
    </row>
    <row r="1240" spans="1:19" x14ac:dyDescent="0.2">
      <c r="A1240">
        <v>0</v>
      </c>
      <c r="B1240" t="s">
        <v>1256</v>
      </c>
      <c r="C1240">
        <v>41.6214107365792</v>
      </c>
      <c r="D1240">
        <v>8.6400371756346903</v>
      </c>
      <c r="E1240">
        <v>29.967415730336999</v>
      </c>
      <c r="G1240">
        <v>463</v>
      </c>
      <c r="H1240" t="s">
        <v>1256</v>
      </c>
      <c r="I1240">
        <v>80</v>
      </c>
      <c r="J1240">
        <v>87.940385930000005</v>
      </c>
      <c r="K1240">
        <v>86.324186370000007</v>
      </c>
      <c r="L1240">
        <v>51.468704389999999</v>
      </c>
      <c r="M1240">
        <v>754.12759300000005</v>
      </c>
      <c r="O1240">
        <v>406</v>
      </c>
      <c r="P1240" t="s">
        <v>1258</v>
      </c>
      <c r="Q1240">
        <v>80.049897119999997</v>
      </c>
      <c r="R1240">
        <v>11.514559220000001</v>
      </c>
      <c r="S1240">
        <v>49.370501249999997</v>
      </c>
    </row>
    <row r="1241" spans="1:19" x14ac:dyDescent="0.2">
      <c r="A1241">
        <v>0</v>
      </c>
      <c r="B1241" t="s">
        <v>1257</v>
      </c>
      <c r="C1241">
        <v>37.987499999999997</v>
      </c>
      <c r="D1241">
        <v>7.8487045437146099</v>
      </c>
      <c r="E1241">
        <v>27.350999999999999</v>
      </c>
      <c r="G1241">
        <v>505</v>
      </c>
      <c r="H1241" t="s">
        <v>1257</v>
      </c>
      <c r="I1241">
        <v>80</v>
      </c>
      <c r="J1241">
        <v>98.701893499999997</v>
      </c>
      <c r="K1241">
        <v>75.271308950000005</v>
      </c>
      <c r="L1241">
        <v>43.921210629999997</v>
      </c>
      <c r="M1241">
        <v>597.26160930000003</v>
      </c>
      <c r="O1241">
        <v>409</v>
      </c>
      <c r="P1241" t="s">
        <v>1259</v>
      </c>
      <c r="Q1241">
        <v>80.04968701</v>
      </c>
      <c r="R1241">
        <v>15.63473331</v>
      </c>
      <c r="S1241">
        <v>49.463836550000003</v>
      </c>
    </row>
    <row r="1242" spans="1:19" x14ac:dyDescent="0.2">
      <c r="A1242">
        <v>0</v>
      </c>
      <c r="B1242" t="s">
        <v>1258</v>
      </c>
      <c r="C1242">
        <v>37.377777777777702</v>
      </c>
      <c r="D1242">
        <v>7.53092066583155</v>
      </c>
      <c r="E1242">
        <v>26.911999999999999</v>
      </c>
      <c r="G1242">
        <v>513</v>
      </c>
      <c r="H1242" t="s">
        <v>1258</v>
      </c>
      <c r="I1242">
        <v>80</v>
      </c>
      <c r="J1242">
        <v>98.681425070000003</v>
      </c>
      <c r="K1242">
        <v>74.018330840000004</v>
      </c>
      <c r="L1242">
        <v>42.46233462</v>
      </c>
      <c r="M1242">
        <v>572.16752489999999</v>
      </c>
      <c r="O1242">
        <v>464</v>
      </c>
      <c r="P1242" t="s">
        <v>1260</v>
      </c>
      <c r="Q1242">
        <v>80.02921456</v>
      </c>
      <c r="R1242">
        <v>11.42975691</v>
      </c>
      <c r="S1242">
        <v>47.850336650000003</v>
      </c>
    </row>
    <row r="1243" spans="1:19" x14ac:dyDescent="0.2">
      <c r="A1243">
        <v>0</v>
      </c>
      <c r="B1243" t="s">
        <v>1259</v>
      </c>
      <c r="C1243">
        <v>40.6</v>
      </c>
      <c r="D1243">
        <v>9.1505499088338507</v>
      </c>
      <c r="E1243">
        <v>29.2319999999999</v>
      </c>
      <c r="G1243">
        <v>475</v>
      </c>
      <c r="H1243" t="s">
        <v>1259</v>
      </c>
      <c r="I1243">
        <v>80</v>
      </c>
      <c r="J1243">
        <v>98.778687899999994</v>
      </c>
      <c r="K1243">
        <v>80.391248160000004</v>
      </c>
      <c r="L1243">
        <v>50.138423879999998</v>
      </c>
      <c r="M1243">
        <v>706.6886591</v>
      </c>
      <c r="O1243">
        <v>355</v>
      </c>
      <c r="P1243" t="s">
        <v>1261</v>
      </c>
      <c r="Q1243">
        <v>80.075995809999995</v>
      </c>
      <c r="R1243">
        <v>12.20453901</v>
      </c>
      <c r="S1243">
        <v>50.595126759999999</v>
      </c>
    </row>
    <row r="1244" spans="1:19" x14ac:dyDescent="0.2">
      <c r="A1244">
        <v>0</v>
      </c>
      <c r="B1244" t="s">
        <v>1260</v>
      </c>
      <c r="C1244">
        <v>35.137500000000003</v>
      </c>
      <c r="D1244">
        <v>6.3466085650684096</v>
      </c>
      <c r="E1244">
        <v>25.2989999999999</v>
      </c>
      <c r="G1244">
        <v>540</v>
      </c>
      <c r="H1244" t="s">
        <v>1260</v>
      </c>
      <c r="I1244">
        <v>80</v>
      </c>
      <c r="J1244">
        <v>98.612375479999997</v>
      </c>
      <c r="K1244">
        <v>68.218618899999996</v>
      </c>
      <c r="L1244">
        <v>36.043515859999999</v>
      </c>
      <c r="M1244">
        <v>464.562656</v>
      </c>
      <c r="O1244">
        <v>416</v>
      </c>
      <c r="P1244" t="s">
        <v>1262</v>
      </c>
      <c r="Q1244">
        <v>80.083333330000002</v>
      </c>
      <c r="R1244">
        <v>13.10672128</v>
      </c>
      <c r="S1244">
        <v>49.22301951</v>
      </c>
    </row>
    <row r="1245" spans="1:19" x14ac:dyDescent="0.2">
      <c r="A1245">
        <v>0</v>
      </c>
      <c r="B1245" t="s">
        <v>1261</v>
      </c>
      <c r="C1245">
        <v>39.2777777777777</v>
      </c>
      <c r="D1245">
        <v>8.6108352865214108</v>
      </c>
      <c r="E1245">
        <v>28.279999999999902</v>
      </c>
      <c r="G1245">
        <v>490</v>
      </c>
      <c r="H1245" t="s">
        <v>1261</v>
      </c>
      <c r="I1245">
        <v>80</v>
      </c>
      <c r="J1245">
        <v>98.740283239999997</v>
      </c>
      <c r="K1245">
        <v>78.538939850000006</v>
      </c>
      <c r="L1245">
        <v>47.83594076</v>
      </c>
      <c r="M1245">
        <v>665.72882890000005</v>
      </c>
      <c r="O1245">
        <v>447</v>
      </c>
      <c r="P1245" t="s">
        <v>1263</v>
      </c>
      <c r="Q1245">
        <v>80.023368610000006</v>
      </c>
      <c r="R1245">
        <v>13.36232575</v>
      </c>
      <c r="S1245">
        <v>48.532009170000002</v>
      </c>
    </row>
    <row r="1246" spans="1:19" x14ac:dyDescent="0.2">
      <c r="A1246">
        <v>0</v>
      </c>
      <c r="B1246" t="s">
        <v>1262</v>
      </c>
      <c r="C1246">
        <v>36.844444444444399</v>
      </c>
      <c r="D1246">
        <v>7.7592579030797602</v>
      </c>
      <c r="E1246">
        <v>26.527999999999899</v>
      </c>
      <c r="G1246">
        <v>521</v>
      </c>
      <c r="H1246" t="s">
        <v>1262</v>
      </c>
      <c r="I1246">
        <v>80</v>
      </c>
      <c r="J1246">
        <v>98.660960889999998</v>
      </c>
      <c r="K1246">
        <v>75.777211789999996</v>
      </c>
      <c r="L1246">
        <v>44.495128489999999</v>
      </c>
      <c r="M1246">
        <v>607.27776300000005</v>
      </c>
      <c r="O1246">
        <v>431</v>
      </c>
      <c r="P1246" t="s">
        <v>1264</v>
      </c>
      <c r="Q1246">
        <v>80.158662899999996</v>
      </c>
      <c r="R1246">
        <v>12.35183786</v>
      </c>
      <c r="S1246">
        <v>48.672609870000002</v>
      </c>
    </row>
    <row r="1247" spans="1:19" x14ac:dyDescent="0.2">
      <c r="A1247">
        <v>0</v>
      </c>
      <c r="B1247" t="s">
        <v>1263</v>
      </c>
      <c r="C1247">
        <v>35.433333333333302</v>
      </c>
      <c r="D1247">
        <v>7.2925209073138904</v>
      </c>
      <c r="E1247">
        <v>25.511999999999901</v>
      </c>
      <c r="G1247">
        <v>537</v>
      </c>
      <c r="H1247" t="s">
        <v>1263</v>
      </c>
      <c r="I1247">
        <v>80</v>
      </c>
      <c r="J1247">
        <v>98.620045270000006</v>
      </c>
      <c r="K1247">
        <v>73.822374679999996</v>
      </c>
      <c r="L1247">
        <v>42.21153073</v>
      </c>
      <c r="M1247">
        <v>567.96730649999995</v>
      </c>
      <c r="O1247">
        <v>424</v>
      </c>
      <c r="P1247" t="s">
        <v>1265</v>
      </c>
      <c r="Q1247">
        <v>80.067993369999996</v>
      </c>
      <c r="R1247">
        <v>14.15081762</v>
      </c>
      <c r="S1247">
        <v>48.951676679999998</v>
      </c>
    </row>
    <row r="1248" spans="1:19" x14ac:dyDescent="0.2">
      <c r="A1248">
        <v>0</v>
      </c>
      <c r="B1248" t="s">
        <v>1264</v>
      </c>
      <c r="C1248">
        <v>35.283389450056099</v>
      </c>
      <c r="D1248">
        <v>6.8497636882728701</v>
      </c>
      <c r="E1248">
        <v>25.404040404040401</v>
      </c>
      <c r="G1248">
        <v>538</v>
      </c>
      <c r="H1248" t="s">
        <v>1264</v>
      </c>
      <c r="I1248">
        <v>80</v>
      </c>
      <c r="J1248">
        <v>97.631313719999994</v>
      </c>
      <c r="K1248">
        <v>71.878131049999993</v>
      </c>
      <c r="L1248">
        <v>39.616177329999999</v>
      </c>
      <c r="M1248">
        <v>525.35280739999996</v>
      </c>
      <c r="O1248">
        <v>424</v>
      </c>
      <c r="P1248" t="s">
        <v>1266</v>
      </c>
      <c r="Q1248">
        <v>80.041431259999996</v>
      </c>
      <c r="R1248">
        <v>12.688451049999999</v>
      </c>
      <c r="S1248">
        <v>48.918741789999999</v>
      </c>
    </row>
    <row r="1249" spans="1:19" x14ac:dyDescent="0.2">
      <c r="A1249">
        <v>0</v>
      </c>
      <c r="B1249" t="s">
        <v>1265</v>
      </c>
      <c r="C1249">
        <v>37.572222222222202</v>
      </c>
      <c r="D1249">
        <v>7.8342021666274801</v>
      </c>
      <c r="E1249">
        <v>27.0519999999999</v>
      </c>
      <c r="G1249">
        <v>511</v>
      </c>
      <c r="H1249" t="s">
        <v>1265</v>
      </c>
      <c r="I1249">
        <v>80</v>
      </c>
      <c r="J1249">
        <v>98.686541779999999</v>
      </c>
      <c r="K1249">
        <v>75.483831989999999</v>
      </c>
      <c r="L1249">
        <v>44.162707449999999</v>
      </c>
      <c r="M1249">
        <v>601.46859710000001</v>
      </c>
      <c r="O1249">
        <v>374</v>
      </c>
      <c r="P1249" t="s">
        <v>1267</v>
      </c>
      <c r="Q1249">
        <v>80.048835130000001</v>
      </c>
      <c r="R1249">
        <v>13.78661816</v>
      </c>
      <c r="S1249">
        <v>49.94406386</v>
      </c>
    </row>
    <row r="1250" spans="1:19" x14ac:dyDescent="0.2">
      <c r="A1250">
        <v>0</v>
      </c>
      <c r="B1250" t="s">
        <v>1266</v>
      </c>
      <c r="C1250">
        <v>36.6041666666666</v>
      </c>
      <c r="D1250">
        <v>7.6028199406997699</v>
      </c>
      <c r="E1250">
        <v>26.354999999999901</v>
      </c>
      <c r="G1250">
        <v>523</v>
      </c>
      <c r="H1250" t="s">
        <v>1266</v>
      </c>
      <c r="I1250">
        <v>80</v>
      </c>
      <c r="J1250">
        <v>98.655845510000006</v>
      </c>
      <c r="K1250">
        <v>74.770928920000003</v>
      </c>
      <c r="L1250">
        <v>43.318983449999998</v>
      </c>
      <c r="M1250">
        <v>586.93597050000005</v>
      </c>
      <c r="O1250">
        <v>487</v>
      </c>
      <c r="P1250" t="s">
        <v>1268</v>
      </c>
      <c r="Q1250">
        <v>80.044117650000004</v>
      </c>
      <c r="R1250">
        <v>3.2586722579999998</v>
      </c>
      <c r="S1250">
        <v>47.803240440000003</v>
      </c>
    </row>
    <row r="1251" spans="1:19" x14ac:dyDescent="0.2">
      <c r="A1251">
        <v>0</v>
      </c>
      <c r="B1251" t="s">
        <v>1267</v>
      </c>
      <c r="C1251">
        <v>40.461111111111101</v>
      </c>
      <c r="D1251">
        <v>8.9056282039673302</v>
      </c>
      <c r="E1251">
        <v>29.131999999999898</v>
      </c>
      <c r="G1251">
        <v>476</v>
      </c>
      <c r="H1251" t="s">
        <v>1267</v>
      </c>
      <c r="I1251">
        <v>80</v>
      </c>
      <c r="J1251">
        <v>98.776127130000006</v>
      </c>
      <c r="K1251">
        <v>79.313239859999996</v>
      </c>
      <c r="L1251">
        <v>48.80150965</v>
      </c>
      <c r="M1251">
        <v>682.80561049999994</v>
      </c>
      <c r="O1251">
        <v>405</v>
      </c>
      <c r="P1251" t="s">
        <v>1269</v>
      </c>
      <c r="Q1251">
        <v>80.007062149999996</v>
      </c>
      <c r="R1251">
        <v>12.827577659999999</v>
      </c>
      <c r="S1251">
        <v>49.556513410000001</v>
      </c>
    </row>
    <row r="1252" spans="1:19" x14ac:dyDescent="0.2">
      <c r="A1252">
        <v>0</v>
      </c>
      <c r="B1252" t="s">
        <v>1268</v>
      </c>
      <c r="C1252">
        <v>33.675213675213598</v>
      </c>
      <c r="D1252">
        <v>1.4961780034849901</v>
      </c>
      <c r="E1252">
        <v>24.246153846153799</v>
      </c>
      <c r="G1252">
        <v>558</v>
      </c>
      <c r="H1252" t="s">
        <v>1268</v>
      </c>
      <c r="I1252">
        <v>80</v>
      </c>
      <c r="J1252">
        <v>25.62725601</v>
      </c>
      <c r="K1252">
        <v>111.913495</v>
      </c>
      <c r="L1252">
        <v>25.209074739999998</v>
      </c>
      <c r="M1252">
        <v>425.47437339999999</v>
      </c>
      <c r="O1252">
        <v>433</v>
      </c>
      <c r="P1252" t="s">
        <v>1270</v>
      </c>
      <c r="Q1252">
        <v>80.052188549999997</v>
      </c>
      <c r="R1252">
        <v>13.8092655</v>
      </c>
      <c r="S1252">
        <v>48.896962860000002</v>
      </c>
    </row>
    <row r="1253" spans="1:19" x14ac:dyDescent="0.2">
      <c r="A1253">
        <v>0</v>
      </c>
      <c r="B1253" t="s">
        <v>1269</v>
      </c>
      <c r="C1253">
        <v>39.620370370370303</v>
      </c>
      <c r="D1253">
        <v>7.6901884177942597</v>
      </c>
      <c r="E1253">
        <v>28.5266666666666</v>
      </c>
      <c r="G1253">
        <v>487</v>
      </c>
      <c r="H1253" t="s">
        <v>1269</v>
      </c>
      <c r="I1253">
        <v>80</v>
      </c>
      <c r="J1253">
        <v>88.873166679999997</v>
      </c>
      <c r="K1253">
        <v>81.34048928</v>
      </c>
      <c r="L1253">
        <v>46.182144649999998</v>
      </c>
      <c r="M1253">
        <v>655.10124810000002</v>
      </c>
      <c r="O1253">
        <v>460</v>
      </c>
      <c r="P1253" t="s">
        <v>1271</v>
      </c>
      <c r="Q1253">
        <v>80.049435029999998</v>
      </c>
      <c r="R1253">
        <v>12.096172040000001</v>
      </c>
      <c r="S1253">
        <v>48.357614040000001</v>
      </c>
    </row>
    <row r="1254" spans="1:19" x14ac:dyDescent="0.2">
      <c r="A1254">
        <v>0</v>
      </c>
      <c r="B1254" t="s">
        <v>1270</v>
      </c>
      <c r="C1254">
        <v>38.161111111111097</v>
      </c>
      <c r="D1254">
        <v>7.7491513995131696</v>
      </c>
      <c r="E1254">
        <v>27.475999999999999</v>
      </c>
      <c r="G1254">
        <v>503</v>
      </c>
      <c r="H1254" t="s">
        <v>1270</v>
      </c>
      <c r="I1254">
        <v>80</v>
      </c>
      <c r="J1254">
        <v>98.707011269999995</v>
      </c>
      <c r="K1254">
        <v>74.76533732</v>
      </c>
      <c r="L1254">
        <v>43.334967749999997</v>
      </c>
      <c r="M1254">
        <v>587.12862670000004</v>
      </c>
      <c r="O1254">
        <v>387</v>
      </c>
      <c r="P1254" t="s">
        <v>1272</v>
      </c>
      <c r="Q1254">
        <v>80.092592589999995</v>
      </c>
      <c r="R1254">
        <v>13.683570789999999</v>
      </c>
      <c r="S1254">
        <v>49.935542179999999</v>
      </c>
    </row>
    <row r="1255" spans="1:19" x14ac:dyDescent="0.2">
      <c r="A1255">
        <v>0</v>
      </c>
      <c r="B1255" t="s">
        <v>1271</v>
      </c>
      <c r="C1255">
        <v>34.3541666666666</v>
      </c>
      <c r="D1255">
        <v>6.4859491948294101</v>
      </c>
      <c r="E1255">
        <v>24.734999999999999</v>
      </c>
      <c r="G1255">
        <v>549</v>
      </c>
      <c r="H1255" t="s">
        <v>1271</v>
      </c>
      <c r="I1255">
        <v>80</v>
      </c>
      <c r="J1255">
        <v>98.589369680000004</v>
      </c>
      <c r="K1255">
        <v>69.729542519999995</v>
      </c>
      <c r="L1255">
        <v>37.649013680000003</v>
      </c>
      <c r="M1255">
        <v>491.08081629999998</v>
      </c>
      <c r="O1255">
        <v>449</v>
      </c>
      <c r="P1255" t="s">
        <v>1273</v>
      </c>
      <c r="Q1255">
        <v>80.014322919999998</v>
      </c>
      <c r="R1255">
        <v>13.11762605</v>
      </c>
      <c r="S1255">
        <v>48.537509020000002</v>
      </c>
    </row>
    <row r="1256" spans="1:19" x14ac:dyDescent="0.2">
      <c r="A1256">
        <v>0</v>
      </c>
      <c r="B1256" t="s">
        <v>1272</v>
      </c>
      <c r="C1256">
        <v>39.641666666666602</v>
      </c>
      <c r="D1256">
        <v>8.8672976320008896</v>
      </c>
      <c r="E1256">
        <v>28.541999999999899</v>
      </c>
      <c r="G1256">
        <v>487</v>
      </c>
      <c r="H1256" t="s">
        <v>1272</v>
      </c>
      <c r="I1256">
        <v>80</v>
      </c>
      <c r="J1256">
        <v>98.747962970000003</v>
      </c>
      <c r="K1256">
        <v>79.632437929999995</v>
      </c>
      <c r="L1256">
        <v>49.181078749999998</v>
      </c>
      <c r="M1256">
        <v>689.62342669999998</v>
      </c>
      <c r="O1256">
        <v>451</v>
      </c>
      <c r="P1256" t="s">
        <v>1274</v>
      </c>
      <c r="Q1256">
        <v>80.027777779999994</v>
      </c>
      <c r="R1256">
        <v>11.03213313</v>
      </c>
      <c r="S1256">
        <v>48.443483520000001</v>
      </c>
    </row>
    <row r="1257" spans="1:19" x14ac:dyDescent="0.2">
      <c r="A1257">
        <v>0</v>
      </c>
      <c r="B1257" t="s">
        <v>1273</v>
      </c>
      <c r="C1257">
        <v>36.030555555555502</v>
      </c>
      <c r="D1257">
        <v>7.0426559064069503</v>
      </c>
      <c r="E1257">
        <v>25.941999999999901</v>
      </c>
      <c r="G1257">
        <v>529</v>
      </c>
      <c r="H1257" t="s">
        <v>1273</v>
      </c>
      <c r="I1257">
        <v>80</v>
      </c>
      <c r="J1257">
        <v>98.640500959999997</v>
      </c>
      <c r="K1257">
        <v>72.055638000000002</v>
      </c>
      <c r="L1257">
        <v>40.223613810000003</v>
      </c>
      <c r="M1257">
        <v>534.12518320000004</v>
      </c>
      <c r="O1257">
        <v>414</v>
      </c>
      <c r="P1257" t="s">
        <v>1275</v>
      </c>
      <c r="Q1257">
        <v>80.077876979999999</v>
      </c>
      <c r="R1257">
        <v>11.95665116</v>
      </c>
      <c r="S1257">
        <v>49.306253550000001</v>
      </c>
    </row>
    <row r="1258" spans="1:19" x14ac:dyDescent="0.2">
      <c r="A1258">
        <v>0</v>
      </c>
      <c r="B1258" t="s">
        <v>1274</v>
      </c>
      <c r="C1258">
        <v>34.752777777777702</v>
      </c>
      <c r="D1258">
        <v>6.2468763500857198</v>
      </c>
      <c r="E1258">
        <v>25.021999999999998</v>
      </c>
      <c r="G1258">
        <v>545</v>
      </c>
      <c r="H1258" t="s">
        <v>1274</v>
      </c>
      <c r="I1258">
        <v>80</v>
      </c>
      <c r="J1258">
        <v>98.599593819999996</v>
      </c>
      <c r="K1258">
        <v>68.097609050000003</v>
      </c>
      <c r="L1258">
        <v>35.911102190000001</v>
      </c>
      <c r="M1258">
        <v>462.40858379999997</v>
      </c>
      <c r="O1258">
        <v>428</v>
      </c>
      <c r="P1258" t="s">
        <v>1276</v>
      </c>
      <c r="Q1258">
        <v>80.034722220000006</v>
      </c>
      <c r="R1258">
        <v>12.480681799999999</v>
      </c>
      <c r="S1258">
        <v>48.903089229999999</v>
      </c>
    </row>
    <row r="1259" spans="1:19" x14ac:dyDescent="0.2">
      <c r="A1259">
        <v>0</v>
      </c>
      <c r="B1259" t="s">
        <v>1275</v>
      </c>
      <c r="C1259">
        <v>37.301388888888802</v>
      </c>
      <c r="D1259">
        <v>7.6021287903159802</v>
      </c>
      <c r="E1259">
        <v>26.856999999999999</v>
      </c>
      <c r="G1259">
        <v>514</v>
      </c>
      <c r="H1259" t="s">
        <v>1275</v>
      </c>
      <c r="I1259">
        <v>80</v>
      </c>
      <c r="J1259">
        <v>98.678866819999996</v>
      </c>
      <c r="K1259">
        <v>74.337381820000004</v>
      </c>
      <c r="L1259">
        <v>42.828075249999998</v>
      </c>
      <c r="M1259">
        <v>578.44940480000002</v>
      </c>
      <c r="O1259">
        <v>493</v>
      </c>
      <c r="P1259" t="s">
        <v>1277</v>
      </c>
      <c r="Q1259">
        <v>80.055555560000002</v>
      </c>
      <c r="R1259">
        <v>4.8685146829999999</v>
      </c>
      <c r="S1259">
        <v>47.463723080000001</v>
      </c>
    </row>
    <row r="1260" spans="1:19" x14ac:dyDescent="0.2">
      <c r="A1260">
        <v>0</v>
      </c>
      <c r="B1260" t="s">
        <v>1276</v>
      </c>
      <c r="C1260">
        <v>38.0902777777777</v>
      </c>
      <c r="D1260">
        <v>7.6658057318115898</v>
      </c>
      <c r="E1260">
        <v>27.424999999999901</v>
      </c>
      <c r="G1260">
        <v>504</v>
      </c>
      <c r="H1260" t="s">
        <v>1276</v>
      </c>
      <c r="I1260">
        <v>80</v>
      </c>
      <c r="J1260">
        <v>98.704452349999997</v>
      </c>
      <c r="K1260">
        <v>74.202513039999999</v>
      </c>
      <c r="L1260">
        <v>42.68387628</v>
      </c>
      <c r="M1260">
        <v>575.9318518</v>
      </c>
      <c r="O1260">
        <v>429</v>
      </c>
      <c r="P1260" t="s">
        <v>1279</v>
      </c>
      <c r="Q1260">
        <v>80.048611109999996</v>
      </c>
      <c r="R1260">
        <v>4.2740287380000002</v>
      </c>
      <c r="S1260">
        <v>48.643928090000003</v>
      </c>
    </row>
    <row r="1261" spans="1:19" x14ac:dyDescent="0.2">
      <c r="A1261">
        <v>0</v>
      </c>
      <c r="B1261" t="s">
        <v>1277</v>
      </c>
      <c r="C1261">
        <v>35.1473922902494</v>
      </c>
      <c r="D1261">
        <v>3.1761768763168301</v>
      </c>
      <c r="E1261">
        <v>25.306122448979501</v>
      </c>
      <c r="G1261">
        <v>540</v>
      </c>
      <c r="H1261" t="s">
        <v>1277</v>
      </c>
      <c r="I1261">
        <v>80</v>
      </c>
      <c r="J1261">
        <v>48.32006398</v>
      </c>
      <c r="K1261">
        <v>92.250243679999997</v>
      </c>
      <c r="L1261">
        <v>32.29627438</v>
      </c>
      <c r="M1261">
        <v>490.63718690000002</v>
      </c>
      <c r="O1261">
        <v>317</v>
      </c>
      <c r="P1261" t="s">
        <v>1280</v>
      </c>
      <c r="Q1261">
        <v>80.010416669999998</v>
      </c>
      <c r="R1261">
        <v>1.868961841</v>
      </c>
      <c r="S1261">
        <v>51.212871499999999</v>
      </c>
    </row>
    <row r="1262" spans="1:19" x14ac:dyDescent="0.2">
      <c r="A1262">
        <v>0</v>
      </c>
      <c r="B1262" t="s">
        <v>1278</v>
      </c>
      <c r="C1262">
        <v>30.8333333333333</v>
      </c>
      <c r="D1262">
        <v>1.4935021519423</v>
      </c>
      <c r="E1262">
        <v>22.2</v>
      </c>
      <c r="G1262">
        <v>593</v>
      </c>
      <c r="H1262" t="s">
        <v>1278</v>
      </c>
      <c r="I1262">
        <v>80</v>
      </c>
      <c r="J1262">
        <v>32.49740147</v>
      </c>
      <c r="K1262">
        <v>92.718587869999993</v>
      </c>
      <c r="L1262">
        <v>21.941794040000001</v>
      </c>
      <c r="M1262">
        <v>334.25516069999998</v>
      </c>
      <c r="O1262">
        <v>434</v>
      </c>
      <c r="P1262" t="s">
        <v>1281</v>
      </c>
      <c r="Q1262">
        <v>80.008474579999998</v>
      </c>
      <c r="R1262">
        <v>12.16102003</v>
      </c>
      <c r="S1262">
        <v>49.181548659999997</v>
      </c>
    </row>
    <row r="1263" spans="1:19" x14ac:dyDescent="0.2">
      <c r="A1263">
        <v>0</v>
      </c>
      <c r="B1263" t="s">
        <v>1279</v>
      </c>
      <c r="C1263">
        <v>38.101851851851798</v>
      </c>
      <c r="D1263">
        <v>2.4281887982383301</v>
      </c>
      <c r="E1263">
        <v>27.433333333333302</v>
      </c>
      <c r="G1263">
        <v>504</v>
      </c>
      <c r="H1263" t="s">
        <v>1279</v>
      </c>
      <c r="I1263">
        <v>80</v>
      </c>
      <c r="J1263">
        <v>29.611335700000001</v>
      </c>
      <c r="K1263">
        <v>123.9263156</v>
      </c>
      <c r="L1263">
        <v>35.716998500000003</v>
      </c>
      <c r="M1263">
        <v>637.25222580000002</v>
      </c>
      <c r="O1263">
        <v>399</v>
      </c>
      <c r="P1263" t="s">
        <v>1282</v>
      </c>
      <c r="Q1263">
        <v>80.058080810000007</v>
      </c>
      <c r="R1263">
        <v>12.202122230000001</v>
      </c>
      <c r="S1263">
        <v>49.721587700000001</v>
      </c>
    </row>
    <row r="1264" spans="1:19" x14ac:dyDescent="0.2">
      <c r="A1264">
        <v>0</v>
      </c>
      <c r="B1264" t="s">
        <v>1280</v>
      </c>
      <c r="C1264">
        <v>50.185185185185098</v>
      </c>
      <c r="D1264">
        <v>1.1833594127909299</v>
      </c>
      <c r="E1264">
        <v>36.133333333333297</v>
      </c>
      <c r="G1264">
        <v>359</v>
      </c>
      <c r="H1264" t="s">
        <v>1280</v>
      </c>
      <c r="I1264">
        <v>80</v>
      </c>
      <c r="J1264">
        <v>8.9168569990000002</v>
      </c>
      <c r="K1264">
        <v>239.80660270000001</v>
      </c>
      <c r="L1264">
        <v>40.273924940000001</v>
      </c>
      <c r="M1264">
        <v>1029.4957159999999</v>
      </c>
      <c r="O1264">
        <v>426</v>
      </c>
      <c r="P1264" t="s">
        <v>1283</v>
      </c>
      <c r="Q1264">
        <v>80.026289680000005</v>
      </c>
      <c r="R1264">
        <v>11.69251978</v>
      </c>
      <c r="S1264">
        <v>49.016718949999998</v>
      </c>
    </row>
    <row r="1265" spans="1:19" x14ac:dyDescent="0.2">
      <c r="A1265">
        <v>0</v>
      </c>
      <c r="B1265" t="s">
        <v>1281</v>
      </c>
      <c r="C1265">
        <v>37.768518518518498</v>
      </c>
      <c r="D1265">
        <v>6.5459119884103201</v>
      </c>
      <c r="E1265">
        <v>27.1933333333333</v>
      </c>
      <c r="G1265">
        <v>509</v>
      </c>
      <c r="H1265" t="s">
        <v>1281</v>
      </c>
      <c r="I1265">
        <v>80</v>
      </c>
      <c r="J1265">
        <v>88.822492879999999</v>
      </c>
      <c r="K1265">
        <v>75.527008749999993</v>
      </c>
      <c r="L1265">
        <v>39.793982880000002</v>
      </c>
      <c r="M1265">
        <v>542.13812529999996</v>
      </c>
      <c r="O1265">
        <v>452</v>
      </c>
      <c r="P1265" t="s">
        <v>1284</v>
      </c>
      <c r="Q1265">
        <v>80.082244009999997</v>
      </c>
      <c r="R1265">
        <v>10.769707560000001</v>
      </c>
      <c r="S1265">
        <v>48.386643110000001</v>
      </c>
    </row>
    <row r="1266" spans="1:19" x14ac:dyDescent="0.2">
      <c r="A1266">
        <v>0</v>
      </c>
      <c r="B1266" t="s">
        <v>1282</v>
      </c>
      <c r="C1266">
        <v>37.049999999999898</v>
      </c>
      <c r="D1266">
        <v>7.7586390093270099</v>
      </c>
      <c r="E1266">
        <v>26.675999999999998</v>
      </c>
      <c r="G1266">
        <v>517</v>
      </c>
      <c r="H1266" t="s">
        <v>1282</v>
      </c>
      <c r="I1266">
        <v>80</v>
      </c>
      <c r="J1266">
        <v>98.671192450000007</v>
      </c>
      <c r="K1266">
        <v>75.374071700000002</v>
      </c>
      <c r="L1266">
        <v>44.027518780000001</v>
      </c>
      <c r="M1266">
        <v>599.15232360000005</v>
      </c>
      <c r="O1266">
        <v>425</v>
      </c>
      <c r="P1266" t="s">
        <v>1285</v>
      </c>
      <c r="Q1266">
        <v>80.198120919999994</v>
      </c>
      <c r="R1266">
        <v>14.614821729999999</v>
      </c>
      <c r="S1266">
        <v>49.554900009999997</v>
      </c>
    </row>
    <row r="1267" spans="1:19" x14ac:dyDescent="0.2">
      <c r="A1267">
        <v>0</v>
      </c>
      <c r="B1267" t="s">
        <v>1283</v>
      </c>
      <c r="C1267">
        <v>36.693055555555503</v>
      </c>
      <c r="D1267">
        <v>7.0304814494761301</v>
      </c>
      <c r="E1267">
        <v>26.418999999999901</v>
      </c>
      <c r="G1267">
        <v>522</v>
      </c>
      <c r="H1267" t="s">
        <v>1283</v>
      </c>
      <c r="I1267">
        <v>80</v>
      </c>
      <c r="J1267">
        <v>98.65840317</v>
      </c>
      <c r="K1267">
        <v>71.610455529999996</v>
      </c>
      <c r="L1267">
        <v>39.735331090000003</v>
      </c>
      <c r="M1267">
        <v>525.86313640000003</v>
      </c>
      <c r="O1267">
        <v>448</v>
      </c>
      <c r="P1267" t="s">
        <v>1286</v>
      </c>
      <c r="Q1267">
        <v>80.007532960000006</v>
      </c>
      <c r="R1267">
        <v>12.28068247</v>
      </c>
      <c r="S1267">
        <v>48.65434905</v>
      </c>
    </row>
    <row r="1268" spans="1:19" x14ac:dyDescent="0.2">
      <c r="A1268">
        <v>0</v>
      </c>
      <c r="B1268" t="s">
        <v>1284</v>
      </c>
      <c r="C1268">
        <v>34.837499999999999</v>
      </c>
      <c r="D1268">
        <v>6.7177531795708596</v>
      </c>
      <c r="E1268">
        <v>25.082999999999998</v>
      </c>
      <c r="G1268">
        <v>545</v>
      </c>
      <c r="H1268" t="s">
        <v>1284</v>
      </c>
      <c r="I1268">
        <v>80</v>
      </c>
      <c r="J1268">
        <v>98.599593819999996</v>
      </c>
      <c r="K1268">
        <v>70.95309494</v>
      </c>
      <c r="L1268">
        <v>38.985911719999997</v>
      </c>
      <c r="M1268">
        <v>513.35998359999996</v>
      </c>
      <c r="O1268">
        <v>464</v>
      </c>
      <c r="P1268" t="s">
        <v>1287</v>
      </c>
      <c r="Q1268">
        <v>80.046296299999995</v>
      </c>
      <c r="R1268">
        <v>12.07414618</v>
      </c>
      <c r="S1268">
        <v>48.145603250000001</v>
      </c>
    </row>
    <row r="1269" spans="1:19" x14ac:dyDescent="0.2">
      <c r="A1269">
        <v>0</v>
      </c>
      <c r="B1269" t="s">
        <v>1285</v>
      </c>
      <c r="C1269">
        <v>38.022222222222197</v>
      </c>
      <c r="D1269">
        <v>7.7697351145794897</v>
      </c>
      <c r="E1269">
        <v>27.376000000000001</v>
      </c>
      <c r="G1269">
        <v>505</v>
      </c>
      <c r="H1269" t="s">
        <v>1285</v>
      </c>
      <c r="I1269">
        <v>80</v>
      </c>
      <c r="J1269">
        <v>98.701893499999997</v>
      </c>
      <c r="K1269">
        <v>74.889773000000005</v>
      </c>
      <c r="L1269">
        <v>43.477082559999999</v>
      </c>
      <c r="M1269">
        <v>589.58790239999996</v>
      </c>
      <c r="O1269">
        <v>386</v>
      </c>
      <c r="P1269" t="s">
        <v>1288</v>
      </c>
      <c r="Q1269">
        <v>80.024739580000002</v>
      </c>
      <c r="R1269">
        <v>14.364255829999999</v>
      </c>
      <c r="S1269">
        <v>50.138913379999998</v>
      </c>
    </row>
    <row r="1270" spans="1:19" x14ac:dyDescent="0.2">
      <c r="A1270">
        <v>0</v>
      </c>
      <c r="B1270" t="s">
        <v>1286</v>
      </c>
      <c r="C1270">
        <v>35.077777777777698</v>
      </c>
      <c r="D1270">
        <v>6.7393382772955102</v>
      </c>
      <c r="E1270">
        <v>25.255999999999901</v>
      </c>
      <c r="G1270">
        <v>540</v>
      </c>
      <c r="H1270" t="s">
        <v>1286</v>
      </c>
      <c r="I1270">
        <v>80</v>
      </c>
      <c r="J1270">
        <v>98.612375479999997</v>
      </c>
      <c r="K1270">
        <v>70.730450099999999</v>
      </c>
      <c r="L1270">
        <v>38.746648739999998</v>
      </c>
      <c r="M1270">
        <v>509.33672309999997</v>
      </c>
      <c r="O1270">
        <v>384</v>
      </c>
      <c r="P1270" t="s">
        <v>1289</v>
      </c>
      <c r="Q1270">
        <v>80.420479299999997</v>
      </c>
      <c r="R1270">
        <v>11.430906390000001</v>
      </c>
      <c r="S1270">
        <v>50.317728789999997</v>
      </c>
    </row>
    <row r="1271" spans="1:19" x14ac:dyDescent="0.2">
      <c r="A1271">
        <v>0</v>
      </c>
      <c r="B1271" t="s">
        <v>1287</v>
      </c>
      <c r="C1271">
        <v>35.494444444444397</v>
      </c>
      <c r="D1271">
        <v>6.8355762558492499</v>
      </c>
      <c r="E1271">
        <v>25.555999999999901</v>
      </c>
      <c r="G1271">
        <v>536</v>
      </c>
      <c r="H1271" t="s">
        <v>1287</v>
      </c>
      <c r="I1271">
        <v>80</v>
      </c>
      <c r="J1271">
        <v>98.622602000000001</v>
      </c>
      <c r="K1271">
        <v>71.122367909999994</v>
      </c>
      <c r="L1271">
        <v>39.181291989999998</v>
      </c>
      <c r="M1271">
        <v>516.60280520000003</v>
      </c>
      <c r="O1271">
        <v>428</v>
      </c>
      <c r="P1271" t="s">
        <v>1290</v>
      </c>
      <c r="Q1271">
        <v>80.025132279999994</v>
      </c>
      <c r="R1271">
        <v>13.588462850000001</v>
      </c>
      <c r="S1271">
        <v>49.258491620000001</v>
      </c>
    </row>
    <row r="1272" spans="1:19" x14ac:dyDescent="0.2">
      <c r="A1272">
        <v>0</v>
      </c>
      <c r="B1272" t="s">
        <v>1288</v>
      </c>
      <c r="C1272">
        <v>41.268055555555499</v>
      </c>
      <c r="D1272">
        <v>9.22621909488638</v>
      </c>
      <c r="E1272">
        <v>29.713000000000001</v>
      </c>
      <c r="G1272">
        <v>466</v>
      </c>
      <c r="H1272" t="s">
        <v>1288</v>
      </c>
      <c r="I1272">
        <v>80</v>
      </c>
      <c r="J1272">
        <v>98.801737880000005</v>
      </c>
      <c r="K1272">
        <v>80.271475969999997</v>
      </c>
      <c r="L1272">
        <v>50.00080105</v>
      </c>
      <c r="M1272">
        <v>704.17678039999998</v>
      </c>
      <c r="O1272">
        <v>446</v>
      </c>
      <c r="P1272" t="s">
        <v>1291</v>
      </c>
      <c r="Q1272">
        <v>80.002314810000001</v>
      </c>
      <c r="R1272">
        <v>2.2318113479999999</v>
      </c>
      <c r="S1272">
        <v>48.30634105</v>
      </c>
    </row>
    <row r="1273" spans="1:19" x14ac:dyDescent="0.2">
      <c r="A1273">
        <v>0</v>
      </c>
      <c r="B1273" t="s">
        <v>1289</v>
      </c>
      <c r="C1273">
        <v>37.943055555555503</v>
      </c>
      <c r="D1273">
        <v>7.8324892132331101</v>
      </c>
      <c r="E1273">
        <v>27.3189999999999</v>
      </c>
      <c r="G1273">
        <v>508</v>
      </c>
      <c r="H1273" t="s">
        <v>1289</v>
      </c>
      <c r="I1273">
        <v>80</v>
      </c>
      <c r="J1273">
        <v>98.694217339999994</v>
      </c>
      <c r="K1273">
        <v>75.576602640000004</v>
      </c>
      <c r="L1273">
        <v>44.274770580000002</v>
      </c>
      <c r="M1273">
        <v>603.39838540000005</v>
      </c>
      <c r="O1273">
        <v>363</v>
      </c>
      <c r="P1273" t="s">
        <v>1292</v>
      </c>
      <c r="Q1273">
        <v>80.063218390000003</v>
      </c>
      <c r="R1273">
        <v>13.46802113</v>
      </c>
      <c r="S1273">
        <v>50.648145970000002</v>
      </c>
    </row>
    <row r="1274" spans="1:19" x14ac:dyDescent="0.2">
      <c r="A1274">
        <v>0</v>
      </c>
      <c r="B1274" t="s">
        <v>1290</v>
      </c>
      <c r="C1274">
        <v>37.169444444444402</v>
      </c>
      <c r="D1274">
        <v>7.6959343907576798</v>
      </c>
      <c r="E1274">
        <v>26.762</v>
      </c>
      <c r="G1274">
        <v>515</v>
      </c>
      <c r="H1274" t="s">
        <v>1290</v>
      </c>
      <c r="I1274">
        <v>80</v>
      </c>
      <c r="J1274">
        <v>98.676308629999994</v>
      </c>
      <c r="K1274">
        <v>74.996437200000003</v>
      </c>
      <c r="L1274">
        <v>43.589716090000003</v>
      </c>
      <c r="M1274">
        <v>591.57375579999996</v>
      </c>
      <c r="O1274">
        <v>393</v>
      </c>
      <c r="P1274" t="s">
        <v>1293</v>
      </c>
      <c r="Q1274">
        <v>80.317274310000002</v>
      </c>
      <c r="R1274">
        <v>14.45721163</v>
      </c>
      <c r="S1274">
        <v>50.189419809999997</v>
      </c>
    </row>
    <row r="1275" spans="1:19" x14ac:dyDescent="0.2">
      <c r="A1275">
        <v>0</v>
      </c>
      <c r="B1275" t="s">
        <v>1291</v>
      </c>
      <c r="C1275">
        <v>36.171497584541001</v>
      </c>
      <c r="D1275">
        <v>1.39322094364338</v>
      </c>
      <c r="E1275">
        <v>26.043478260869499</v>
      </c>
      <c r="G1275">
        <v>527</v>
      </c>
      <c r="H1275" t="s">
        <v>1291</v>
      </c>
      <c r="I1275">
        <v>80</v>
      </c>
      <c r="J1275">
        <v>22.688491580000001</v>
      </c>
      <c r="K1275">
        <v>117.6345397</v>
      </c>
      <c r="L1275">
        <v>24.658418529999999</v>
      </c>
      <c r="M1275">
        <v>427.63750090000002</v>
      </c>
      <c r="O1275">
        <v>360</v>
      </c>
      <c r="P1275" t="s">
        <v>1294</v>
      </c>
      <c r="Q1275">
        <v>80.065513629999998</v>
      </c>
      <c r="R1275">
        <v>12.418874990000001</v>
      </c>
      <c r="S1275">
        <v>50.361776540000001</v>
      </c>
    </row>
    <row r="1276" spans="1:19" x14ac:dyDescent="0.2">
      <c r="A1276">
        <v>0</v>
      </c>
      <c r="B1276" t="s">
        <v>1292</v>
      </c>
      <c r="C1276">
        <v>41.3888888888888</v>
      </c>
      <c r="D1276">
        <v>8.6650717420929801</v>
      </c>
      <c r="E1276">
        <v>29.799999999999901</v>
      </c>
      <c r="G1276">
        <v>465</v>
      </c>
      <c r="H1276" t="s">
        <v>1292</v>
      </c>
      <c r="I1276">
        <v>80</v>
      </c>
      <c r="J1276">
        <v>88.923869379999999</v>
      </c>
      <c r="K1276">
        <v>85.762556810000007</v>
      </c>
      <c r="L1276">
        <v>51.369303049999999</v>
      </c>
      <c r="M1276">
        <v>749.99983499999996</v>
      </c>
      <c r="O1276">
        <v>426</v>
      </c>
      <c r="P1276" t="s">
        <v>1295</v>
      </c>
      <c r="Q1276">
        <v>80.033045979999997</v>
      </c>
      <c r="R1276">
        <v>12.355744120000001</v>
      </c>
      <c r="S1276">
        <v>49.367537910000003</v>
      </c>
    </row>
    <row r="1277" spans="1:19" x14ac:dyDescent="0.2">
      <c r="A1277">
        <v>0</v>
      </c>
      <c r="B1277" t="s">
        <v>1293</v>
      </c>
      <c r="C1277">
        <v>38.831944444444403</v>
      </c>
      <c r="D1277">
        <v>8.5725887521584507</v>
      </c>
      <c r="E1277">
        <v>27.959</v>
      </c>
      <c r="G1277">
        <v>497</v>
      </c>
      <c r="H1277" t="s">
        <v>1293</v>
      </c>
      <c r="I1277">
        <v>80</v>
      </c>
      <c r="J1277">
        <v>98.722366170000001</v>
      </c>
      <c r="K1277">
        <v>79.001268539999998</v>
      </c>
      <c r="L1277">
        <v>48.391999509999998</v>
      </c>
      <c r="M1277">
        <v>675.62400009999999</v>
      </c>
      <c r="O1277">
        <v>477</v>
      </c>
      <c r="P1277" t="s">
        <v>1296</v>
      </c>
      <c r="Q1277">
        <v>80.055555560000002</v>
      </c>
      <c r="R1277">
        <v>11.00002527</v>
      </c>
      <c r="S1277">
        <v>48.213028360000003</v>
      </c>
    </row>
    <row r="1278" spans="1:19" x14ac:dyDescent="0.2">
      <c r="A1278">
        <v>0</v>
      </c>
      <c r="B1278" t="s">
        <v>1294</v>
      </c>
      <c r="C1278">
        <v>38.626388888888798</v>
      </c>
      <c r="D1278">
        <v>8.6857426363554406</v>
      </c>
      <c r="E1278">
        <v>27.811</v>
      </c>
      <c r="G1278">
        <v>499</v>
      </c>
      <c r="H1278" t="s">
        <v>1294</v>
      </c>
      <c r="I1278">
        <v>80</v>
      </c>
      <c r="J1278">
        <v>98.717247599999993</v>
      </c>
      <c r="K1278">
        <v>79.194148850000005</v>
      </c>
      <c r="L1278">
        <v>48.62606323</v>
      </c>
      <c r="M1278">
        <v>679.79421730000001</v>
      </c>
      <c r="O1278">
        <v>428</v>
      </c>
      <c r="P1278" t="s">
        <v>1297</v>
      </c>
      <c r="Q1278">
        <v>80.051912569999999</v>
      </c>
      <c r="R1278">
        <v>12.77140067</v>
      </c>
      <c r="S1278">
        <v>49.345866229999999</v>
      </c>
    </row>
    <row r="1279" spans="1:19" x14ac:dyDescent="0.2">
      <c r="A1279">
        <v>0</v>
      </c>
      <c r="B1279" t="s">
        <v>1295</v>
      </c>
      <c r="C1279">
        <v>36.186111111111103</v>
      </c>
      <c r="D1279">
        <v>7.1727633953590502</v>
      </c>
      <c r="E1279">
        <v>26.053999999999899</v>
      </c>
      <c r="G1279">
        <v>527</v>
      </c>
      <c r="H1279" t="s">
        <v>1295</v>
      </c>
      <c r="I1279">
        <v>80</v>
      </c>
      <c r="J1279">
        <v>98.645615550000002</v>
      </c>
      <c r="K1279">
        <v>72.539622109999996</v>
      </c>
      <c r="L1279">
        <v>40.767891089999999</v>
      </c>
      <c r="M1279">
        <v>543.33018379999999</v>
      </c>
      <c r="O1279">
        <v>462</v>
      </c>
      <c r="P1279" t="s">
        <v>1298</v>
      </c>
      <c r="Q1279">
        <v>80.060606059999998</v>
      </c>
      <c r="R1279">
        <v>11.255439300000001</v>
      </c>
      <c r="S1279">
        <v>48.579142009999998</v>
      </c>
    </row>
    <row r="1280" spans="1:19" x14ac:dyDescent="0.2">
      <c r="A1280">
        <v>0</v>
      </c>
      <c r="B1280" t="s">
        <v>1296</v>
      </c>
      <c r="C1280">
        <v>34.030555555555502</v>
      </c>
      <c r="D1280">
        <v>6.0221786479266903</v>
      </c>
      <c r="E1280">
        <v>24.501999999999899</v>
      </c>
      <c r="G1280">
        <v>553</v>
      </c>
      <c r="H1280" t="s">
        <v>1296</v>
      </c>
      <c r="I1280">
        <v>80</v>
      </c>
      <c r="J1280">
        <v>98.579146609999995</v>
      </c>
      <c r="K1280">
        <v>66.800161880000005</v>
      </c>
      <c r="L1280">
        <v>34.548561190000001</v>
      </c>
      <c r="M1280">
        <v>440.22682659999998</v>
      </c>
      <c r="O1280">
        <v>429</v>
      </c>
      <c r="P1280" t="s">
        <v>1299</v>
      </c>
      <c r="Q1280">
        <v>80.077777780000005</v>
      </c>
      <c r="R1280">
        <v>10.696515979999999</v>
      </c>
      <c r="S1280">
        <v>49.11442761</v>
      </c>
    </row>
    <row r="1281" spans="1:19" x14ac:dyDescent="0.2">
      <c r="A1281">
        <v>0</v>
      </c>
      <c r="B1281" t="s">
        <v>1297</v>
      </c>
      <c r="C1281">
        <v>37.434722222222199</v>
      </c>
      <c r="D1281">
        <v>7.3467015996158596</v>
      </c>
      <c r="E1281">
        <v>26.9529999999999</v>
      </c>
      <c r="G1281">
        <v>513</v>
      </c>
      <c r="H1281" t="s">
        <v>1297</v>
      </c>
      <c r="I1281">
        <v>80</v>
      </c>
      <c r="J1281">
        <v>98.681425070000003</v>
      </c>
      <c r="K1281">
        <v>72.809402219999996</v>
      </c>
      <c r="L1281">
        <v>41.086601969999997</v>
      </c>
      <c r="M1281">
        <v>548.68610679999995</v>
      </c>
      <c r="O1281">
        <v>423</v>
      </c>
      <c r="P1281" t="s">
        <v>1300</v>
      </c>
      <c r="Q1281">
        <v>80.047178130000006</v>
      </c>
      <c r="R1281">
        <v>13.88735863</v>
      </c>
      <c r="S1281">
        <v>49.378119730000002</v>
      </c>
    </row>
    <row r="1282" spans="1:19" x14ac:dyDescent="0.2">
      <c r="A1282">
        <v>0</v>
      </c>
      <c r="B1282" t="s">
        <v>1298</v>
      </c>
      <c r="C1282">
        <v>34.806944444444397</v>
      </c>
      <c r="D1282">
        <v>6.4155665238147099</v>
      </c>
      <c r="E1282">
        <v>25.0609999999999</v>
      </c>
      <c r="G1282">
        <v>545</v>
      </c>
      <c r="H1282" t="s">
        <v>1298</v>
      </c>
      <c r="I1282">
        <v>80</v>
      </c>
      <c r="J1282">
        <v>98.599593819999996</v>
      </c>
      <c r="K1282">
        <v>69.205422999999996</v>
      </c>
      <c r="L1282">
        <v>37.089011810000002</v>
      </c>
      <c r="M1282">
        <v>481.79225689999998</v>
      </c>
      <c r="O1282">
        <v>471</v>
      </c>
      <c r="P1282" t="s">
        <v>1301</v>
      </c>
      <c r="Q1282">
        <v>80.002314810000001</v>
      </c>
      <c r="R1282">
        <v>2.3953615959999999</v>
      </c>
      <c r="S1282">
        <v>48.348112579999999</v>
      </c>
    </row>
    <row r="1283" spans="1:19" x14ac:dyDescent="0.2">
      <c r="A1283">
        <v>0</v>
      </c>
      <c r="B1283" t="s">
        <v>1299</v>
      </c>
      <c r="C1283">
        <v>35.174999999999898</v>
      </c>
      <c r="D1283">
        <v>6.8886770256765599</v>
      </c>
      <c r="E1283">
        <v>25.326000000000001</v>
      </c>
      <c r="G1283">
        <v>539</v>
      </c>
      <c r="H1283" t="s">
        <v>1299</v>
      </c>
      <c r="I1283">
        <v>80</v>
      </c>
      <c r="J1283">
        <v>98.614932010000004</v>
      </c>
      <c r="K1283">
        <v>71.494394479999997</v>
      </c>
      <c r="L1283">
        <v>39.589183570000003</v>
      </c>
      <c r="M1283">
        <v>523.46629800000005</v>
      </c>
      <c r="O1283">
        <v>419</v>
      </c>
      <c r="P1283" t="s">
        <v>1302</v>
      </c>
      <c r="Q1283">
        <v>80.041666669999998</v>
      </c>
      <c r="R1283">
        <v>10.93550394</v>
      </c>
      <c r="S1283">
        <v>49.351750119999998</v>
      </c>
    </row>
    <row r="1284" spans="1:19" x14ac:dyDescent="0.2">
      <c r="A1284">
        <v>0</v>
      </c>
      <c r="B1284" t="s">
        <v>1300</v>
      </c>
      <c r="C1284">
        <v>37.568055555555503</v>
      </c>
      <c r="D1284">
        <v>8.1261731484723096</v>
      </c>
      <c r="E1284">
        <v>27.0489999999999</v>
      </c>
      <c r="G1284">
        <v>511</v>
      </c>
      <c r="H1284" t="s">
        <v>1300</v>
      </c>
      <c r="I1284">
        <v>80</v>
      </c>
      <c r="J1284">
        <v>98.686541779999999</v>
      </c>
      <c r="K1284">
        <v>76.914074909999997</v>
      </c>
      <c r="L1284">
        <v>45.852123519999999</v>
      </c>
      <c r="M1284">
        <v>630.89494930000001</v>
      </c>
      <c r="O1284">
        <v>449</v>
      </c>
      <c r="P1284" t="s">
        <v>1303</v>
      </c>
      <c r="Q1284">
        <v>80.071895420000004</v>
      </c>
      <c r="R1284">
        <v>10.550393919999999</v>
      </c>
      <c r="S1284">
        <v>48.684691270000002</v>
      </c>
    </row>
    <row r="1285" spans="1:19" x14ac:dyDescent="0.2">
      <c r="A1285">
        <v>0</v>
      </c>
      <c r="B1285" t="s">
        <v>1301</v>
      </c>
      <c r="C1285">
        <v>33.449074074073998</v>
      </c>
      <c r="D1285">
        <v>1.3839422497410001</v>
      </c>
      <c r="E1285">
        <v>24.0833333333333</v>
      </c>
      <c r="G1285">
        <v>561</v>
      </c>
      <c r="H1285" t="s">
        <v>1301</v>
      </c>
      <c r="I1285">
        <v>80</v>
      </c>
      <c r="J1285">
        <v>23.654088869999999</v>
      </c>
      <c r="K1285">
        <v>117.0420328</v>
      </c>
      <c r="L1285">
        <v>25.44953301</v>
      </c>
      <c r="M1285">
        <v>440.14508119999999</v>
      </c>
      <c r="O1285">
        <v>382</v>
      </c>
      <c r="P1285" t="s">
        <v>1304</v>
      </c>
      <c r="Q1285">
        <v>80.025341130000001</v>
      </c>
      <c r="R1285">
        <v>12.79146089</v>
      </c>
      <c r="S1285">
        <v>50.078672849999997</v>
      </c>
    </row>
    <row r="1286" spans="1:19" x14ac:dyDescent="0.2">
      <c r="A1286">
        <v>0</v>
      </c>
      <c r="B1286" t="s">
        <v>1302</v>
      </c>
      <c r="C1286">
        <v>35.939814814814703</v>
      </c>
      <c r="D1286">
        <v>6.6767930945533598</v>
      </c>
      <c r="E1286">
        <v>25.876666666666601</v>
      </c>
      <c r="G1286">
        <v>532</v>
      </c>
      <c r="H1286" t="s">
        <v>1302</v>
      </c>
      <c r="I1286">
        <v>80</v>
      </c>
      <c r="J1286">
        <v>88.76954662</v>
      </c>
      <c r="K1286">
        <v>77.204855850000001</v>
      </c>
      <c r="L1286">
        <v>41.556897390000003</v>
      </c>
      <c r="M1286">
        <v>572.97195439999996</v>
      </c>
      <c r="O1286">
        <v>429</v>
      </c>
      <c r="P1286" t="s">
        <v>1305</v>
      </c>
      <c r="Q1286">
        <v>80.039529909999999</v>
      </c>
      <c r="R1286">
        <v>11.592274850000001</v>
      </c>
      <c r="S1286">
        <v>49.098310509999997</v>
      </c>
    </row>
    <row r="1287" spans="1:19" x14ac:dyDescent="0.2">
      <c r="A1287">
        <v>0</v>
      </c>
      <c r="B1287" t="s">
        <v>1303</v>
      </c>
      <c r="C1287">
        <v>34.9652777777777</v>
      </c>
      <c r="D1287">
        <v>6.4650434665161001</v>
      </c>
      <c r="E1287">
        <v>25.174999999999901</v>
      </c>
      <c r="G1287">
        <v>541</v>
      </c>
      <c r="H1287" t="s">
        <v>1303</v>
      </c>
      <c r="I1287">
        <v>80</v>
      </c>
      <c r="J1287">
        <v>98.609819009999995</v>
      </c>
      <c r="K1287">
        <v>69.088772489999997</v>
      </c>
      <c r="L1287">
        <v>36.967918339999997</v>
      </c>
      <c r="M1287">
        <v>479.77816050000001</v>
      </c>
      <c r="O1287">
        <v>361</v>
      </c>
      <c r="P1287" t="s">
        <v>1306</v>
      </c>
      <c r="Q1287">
        <v>80.036252349999998</v>
      </c>
      <c r="R1287">
        <v>13.64977193</v>
      </c>
      <c r="S1287">
        <v>50.635754929999997</v>
      </c>
    </row>
    <row r="1288" spans="1:19" x14ac:dyDescent="0.2">
      <c r="A1288">
        <v>0</v>
      </c>
      <c r="B1288" t="s">
        <v>1304</v>
      </c>
      <c r="C1288">
        <v>38.962499999999999</v>
      </c>
      <c r="D1288">
        <v>8.3923037453432094</v>
      </c>
      <c r="E1288">
        <v>28.052999999999901</v>
      </c>
      <c r="G1288">
        <v>493</v>
      </c>
      <c r="H1288" t="s">
        <v>1304</v>
      </c>
      <c r="I1288">
        <v>80</v>
      </c>
      <c r="J1288">
        <v>98.732604089999995</v>
      </c>
      <c r="K1288">
        <v>77.373126760000005</v>
      </c>
      <c r="L1288">
        <v>46.422739819999997</v>
      </c>
      <c r="M1288">
        <v>640.81998610000005</v>
      </c>
      <c r="O1288">
        <v>413</v>
      </c>
      <c r="P1288" t="s">
        <v>1307</v>
      </c>
      <c r="Q1288">
        <v>80.079234970000002</v>
      </c>
      <c r="R1288">
        <v>13.34283059</v>
      </c>
      <c r="S1288">
        <v>49.438326349999997</v>
      </c>
    </row>
    <row r="1289" spans="1:19" x14ac:dyDescent="0.2">
      <c r="A1289">
        <v>0</v>
      </c>
      <c r="B1289" t="s">
        <v>1305</v>
      </c>
      <c r="C1289">
        <v>37.061111111111103</v>
      </c>
      <c r="D1289">
        <v>8.1451208791642795</v>
      </c>
      <c r="E1289">
        <v>26.683999999999902</v>
      </c>
      <c r="G1289">
        <v>516</v>
      </c>
      <c r="H1289" t="s">
        <v>1305</v>
      </c>
      <c r="I1289">
        <v>80</v>
      </c>
      <c r="J1289">
        <v>98.673750510000005</v>
      </c>
      <c r="K1289">
        <v>77.385097560000006</v>
      </c>
      <c r="L1289">
        <v>46.409424819999998</v>
      </c>
      <c r="M1289">
        <v>640.69017240000005</v>
      </c>
      <c r="O1289">
        <v>444</v>
      </c>
      <c r="P1289" t="s">
        <v>1308</v>
      </c>
      <c r="Q1289">
        <v>80.01523297</v>
      </c>
      <c r="R1289">
        <v>13.009257529999999</v>
      </c>
      <c r="S1289">
        <v>48.80427521</v>
      </c>
    </row>
    <row r="1290" spans="1:19" x14ac:dyDescent="0.2">
      <c r="A1290">
        <v>0</v>
      </c>
      <c r="B1290" t="s">
        <v>1306</v>
      </c>
      <c r="C1290">
        <v>40.095833333333303</v>
      </c>
      <c r="D1290">
        <v>9.1072925341884101</v>
      </c>
      <c r="E1290">
        <v>28.8689999999999</v>
      </c>
      <c r="G1290">
        <v>480</v>
      </c>
      <c r="H1290" t="s">
        <v>1306</v>
      </c>
      <c r="I1290">
        <v>80</v>
      </c>
      <c r="J1290">
        <v>98.765884689999993</v>
      </c>
      <c r="K1290">
        <v>80.460323110000004</v>
      </c>
      <c r="L1290">
        <v>50.21811237</v>
      </c>
      <c r="M1290">
        <v>708.14305760000002</v>
      </c>
      <c r="O1290">
        <v>445</v>
      </c>
      <c r="P1290" t="s">
        <v>1309</v>
      </c>
      <c r="Q1290">
        <v>80.020128819999996</v>
      </c>
      <c r="R1290">
        <v>14.4487728</v>
      </c>
      <c r="S1290">
        <v>48.915530459999999</v>
      </c>
    </row>
    <row r="1291" spans="1:19" x14ac:dyDescent="0.2">
      <c r="A1291">
        <v>0</v>
      </c>
      <c r="B1291" t="s">
        <v>1307</v>
      </c>
      <c r="C1291">
        <v>38.634722222222202</v>
      </c>
      <c r="D1291">
        <v>8.2284838256254407</v>
      </c>
      <c r="E1291">
        <v>27.816999999999901</v>
      </c>
      <c r="G1291">
        <v>499</v>
      </c>
      <c r="H1291" t="s">
        <v>1307</v>
      </c>
      <c r="I1291">
        <v>80</v>
      </c>
      <c r="J1291">
        <v>98.717247599999993</v>
      </c>
      <c r="K1291">
        <v>76.874961690000006</v>
      </c>
      <c r="L1291">
        <v>45.819753040000002</v>
      </c>
      <c r="M1291">
        <v>630.2749</v>
      </c>
      <c r="O1291">
        <v>425</v>
      </c>
      <c r="P1291" t="s">
        <v>1310</v>
      </c>
      <c r="Q1291">
        <v>80.029761899999997</v>
      </c>
      <c r="R1291">
        <v>11.87375261</v>
      </c>
      <c r="S1291">
        <v>49.119541400000003</v>
      </c>
    </row>
    <row r="1292" spans="1:19" x14ac:dyDescent="0.2">
      <c r="A1292">
        <v>0</v>
      </c>
      <c r="B1292" t="s">
        <v>1308</v>
      </c>
      <c r="C1292">
        <v>37.996031746031697</v>
      </c>
      <c r="D1292">
        <v>7.5480164276542201</v>
      </c>
      <c r="E1292">
        <v>27.357142857142801</v>
      </c>
      <c r="G1292">
        <v>505</v>
      </c>
      <c r="H1292" t="s">
        <v>1308</v>
      </c>
      <c r="I1292">
        <v>80</v>
      </c>
      <c r="J1292">
        <v>96.727855629999993</v>
      </c>
      <c r="K1292">
        <v>74.961268790000005</v>
      </c>
      <c r="L1292">
        <v>42.688932899999998</v>
      </c>
      <c r="M1292">
        <v>579.20086300000003</v>
      </c>
      <c r="O1292">
        <v>415</v>
      </c>
      <c r="P1292" t="s">
        <v>1311</v>
      </c>
      <c r="Q1292">
        <v>80.033068779999994</v>
      </c>
      <c r="R1292">
        <v>14.15146288</v>
      </c>
      <c r="S1292">
        <v>49.438443720000002</v>
      </c>
    </row>
    <row r="1293" spans="1:19" x14ac:dyDescent="0.2">
      <c r="A1293">
        <v>0</v>
      </c>
      <c r="B1293" t="s">
        <v>1309</v>
      </c>
      <c r="C1293">
        <v>37.122222222222199</v>
      </c>
      <c r="D1293">
        <v>7.5041417300523499</v>
      </c>
      <c r="E1293">
        <v>26.727999999999899</v>
      </c>
      <c r="G1293">
        <v>516</v>
      </c>
      <c r="H1293" t="s">
        <v>1309</v>
      </c>
      <c r="I1293">
        <v>80</v>
      </c>
      <c r="J1293">
        <v>98.673750510000005</v>
      </c>
      <c r="K1293">
        <v>73.82893507</v>
      </c>
      <c r="L1293">
        <v>42.242024610000001</v>
      </c>
      <c r="M1293">
        <v>568.40512209999997</v>
      </c>
      <c r="O1293">
        <v>427</v>
      </c>
      <c r="P1293" t="s">
        <v>1312</v>
      </c>
      <c r="Q1293">
        <v>80.052287579999998</v>
      </c>
      <c r="R1293">
        <v>3.6877536709999998</v>
      </c>
      <c r="S1293">
        <v>49.420390099999999</v>
      </c>
    </row>
    <row r="1294" spans="1:19" x14ac:dyDescent="0.2">
      <c r="A1294">
        <v>0</v>
      </c>
      <c r="B1294" t="s">
        <v>1310</v>
      </c>
      <c r="C1294">
        <v>37.197222222222202</v>
      </c>
      <c r="D1294">
        <v>7.4568057827443903</v>
      </c>
      <c r="E1294">
        <v>26.782</v>
      </c>
      <c r="G1294">
        <v>515</v>
      </c>
      <c r="H1294" t="s">
        <v>1310</v>
      </c>
      <c r="I1294">
        <v>80</v>
      </c>
      <c r="J1294">
        <v>98.676308629999994</v>
      </c>
      <c r="K1294">
        <v>73.522255490000006</v>
      </c>
      <c r="L1294">
        <v>41.892899460000002</v>
      </c>
      <c r="M1294">
        <v>562.43064770000001</v>
      </c>
      <c r="O1294">
        <v>371</v>
      </c>
      <c r="P1294" t="s">
        <v>1313</v>
      </c>
      <c r="Q1294">
        <v>80.018849209999999</v>
      </c>
      <c r="R1294">
        <v>12.47570133</v>
      </c>
      <c r="S1294">
        <v>50.338324239999999</v>
      </c>
    </row>
    <row r="1295" spans="1:19" x14ac:dyDescent="0.2">
      <c r="A1295">
        <v>0</v>
      </c>
      <c r="B1295" t="s">
        <v>1311</v>
      </c>
      <c r="C1295">
        <v>39.266666666666602</v>
      </c>
      <c r="D1295">
        <v>8.9107317212330894</v>
      </c>
      <c r="E1295">
        <v>28.271999999999998</v>
      </c>
      <c r="G1295">
        <v>490</v>
      </c>
      <c r="H1295" t="s">
        <v>1311</v>
      </c>
      <c r="I1295">
        <v>80</v>
      </c>
      <c r="J1295">
        <v>98.740283239999997</v>
      </c>
      <c r="K1295">
        <v>79.997441719999998</v>
      </c>
      <c r="L1295">
        <v>49.629105469999999</v>
      </c>
      <c r="M1295">
        <v>697.6413675</v>
      </c>
      <c r="O1295">
        <v>425</v>
      </c>
      <c r="P1295" t="s">
        <v>1314</v>
      </c>
      <c r="Q1295">
        <v>80.072751319999995</v>
      </c>
      <c r="R1295">
        <v>13.46260167</v>
      </c>
      <c r="S1295">
        <v>49.466666840000002</v>
      </c>
    </row>
    <row r="1296" spans="1:19" x14ac:dyDescent="0.2">
      <c r="A1296">
        <v>0</v>
      </c>
      <c r="B1296" t="s">
        <v>1312</v>
      </c>
      <c r="C1296">
        <v>38.438888888888798</v>
      </c>
      <c r="D1296">
        <v>2.0623306987737098</v>
      </c>
      <c r="E1296">
        <v>27.675999999999998</v>
      </c>
      <c r="G1296">
        <v>501</v>
      </c>
      <c r="H1296" t="s">
        <v>1312</v>
      </c>
      <c r="I1296">
        <v>80</v>
      </c>
      <c r="J1296">
        <v>24.678032330000001</v>
      </c>
      <c r="K1296">
        <v>135.05770140000001</v>
      </c>
      <c r="L1296">
        <v>35.354045620000001</v>
      </c>
      <c r="M1296">
        <v>661.03314550000005</v>
      </c>
      <c r="O1296">
        <v>390</v>
      </c>
      <c r="P1296" t="s">
        <v>1315</v>
      </c>
      <c r="Q1296">
        <v>80.004340279999994</v>
      </c>
      <c r="R1296">
        <v>14.36713033</v>
      </c>
      <c r="S1296">
        <v>50.046943740000003</v>
      </c>
    </row>
    <row r="1297" spans="1:19" x14ac:dyDescent="0.2">
      <c r="A1297">
        <v>0</v>
      </c>
      <c r="B1297" t="s">
        <v>1313</v>
      </c>
      <c r="C1297">
        <v>41.063271604938201</v>
      </c>
      <c r="D1297">
        <v>8.0677269587449292</v>
      </c>
      <c r="E1297">
        <v>29.565555555555498</v>
      </c>
      <c r="G1297">
        <v>468</v>
      </c>
      <c r="H1297" t="s">
        <v>1313</v>
      </c>
      <c r="I1297">
        <v>80</v>
      </c>
      <c r="J1297">
        <v>88.916953680000006</v>
      </c>
      <c r="K1297">
        <v>82.388037600000004</v>
      </c>
      <c r="L1297">
        <v>47.402666629999999</v>
      </c>
      <c r="M1297">
        <v>677.11776320000001</v>
      </c>
      <c r="O1297">
        <v>404</v>
      </c>
      <c r="P1297" t="s">
        <v>1316</v>
      </c>
      <c r="Q1297">
        <v>80.033625729999997</v>
      </c>
      <c r="R1297">
        <v>12.645238750000001</v>
      </c>
      <c r="S1297">
        <v>49.827076269999999</v>
      </c>
    </row>
    <row r="1298" spans="1:19" x14ac:dyDescent="0.2">
      <c r="A1298">
        <v>0</v>
      </c>
      <c r="B1298" t="s">
        <v>1314</v>
      </c>
      <c r="C1298">
        <v>38.455555555555499</v>
      </c>
      <c r="D1298">
        <v>7.8608868546270703</v>
      </c>
      <c r="E1298">
        <v>27.687999999999999</v>
      </c>
      <c r="G1298">
        <v>500</v>
      </c>
      <c r="H1298" t="s">
        <v>1314</v>
      </c>
      <c r="I1298">
        <v>80</v>
      </c>
      <c r="J1298">
        <v>98.714688420000002</v>
      </c>
      <c r="K1298">
        <v>75.072777520000002</v>
      </c>
      <c r="L1298">
        <v>43.695491480000001</v>
      </c>
      <c r="M1298">
        <v>593.33800080000003</v>
      </c>
      <c r="O1298">
        <v>386</v>
      </c>
      <c r="P1298" t="s">
        <v>1317</v>
      </c>
      <c r="Q1298">
        <v>80.048611109999996</v>
      </c>
      <c r="R1298">
        <v>15.90824364</v>
      </c>
      <c r="S1298">
        <v>50.197057309999998</v>
      </c>
    </row>
    <row r="1299" spans="1:19" x14ac:dyDescent="0.2">
      <c r="A1299">
        <v>0</v>
      </c>
      <c r="B1299" t="s">
        <v>1315</v>
      </c>
      <c r="C1299">
        <v>39.494444444444397</v>
      </c>
      <c r="D1299">
        <v>8.7477678855134293</v>
      </c>
      <c r="E1299">
        <v>28.4359999999999</v>
      </c>
      <c r="G1299">
        <v>488</v>
      </c>
      <c r="H1299" t="s">
        <v>1315</v>
      </c>
      <c r="I1299">
        <v>80</v>
      </c>
      <c r="J1299">
        <v>98.745402990000002</v>
      </c>
      <c r="K1299">
        <v>78.885315809999994</v>
      </c>
      <c r="L1299">
        <v>48.261309869999998</v>
      </c>
      <c r="M1299">
        <v>673.26051410000002</v>
      </c>
      <c r="O1299">
        <v>456</v>
      </c>
      <c r="P1299" t="s">
        <v>1318</v>
      </c>
      <c r="Q1299">
        <v>80.057613169999996</v>
      </c>
      <c r="R1299">
        <v>10.763892650000001</v>
      </c>
      <c r="S1299">
        <v>48.562192789999997</v>
      </c>
    </row>
    <row r="1300" spans="1:19" x14ac:dyDescent="0.2">
      <c r="A1300">
        <v>0</v>
      </c>
      <c r="B1300" t="s">
        <v>1316</v>
      </c>
      <c r="C1300">
        <v>38.4305555555555</v>
      </c>
      <c r="D1300">
        <v>8.1466571179718894</v>
      </c>
      <c r="E1300">
        <v>27.669999999999899</v>
      </c>
      <c r="G1300">
        <v>501</v>
      </c>
      <c r="H1300" t="s">
        <v>1316</v>
      </c>
      <c r="I1300">
        <v>80</v>
      </c>
      <c r="J1300">
        <v>98.712129300000001</v>
      </c>
      <c r="K1300">
        <v>76.671341799999993</v>
      </c>
      <c r="L1300">
        <v>45.574984430000001</v>
      </c>
      <c r="M1300">
        <v>626.00295770000002</v>
      </c>
      <c r="O1300">
        <v>342</v>
      </c>
      <c r="P1300" t="s">
        <v>1319</v>
      </c>
      <c r="Q1300">
        <v>80.01741294</v>
      </c>
      <c r="R1300">
        <v>15.62650215</v>
      </c>
      <c r="S1300">
        <v>50.957889100000003</v>
      </c>
    </row>
    <row r="1301" spans="1:19" x14ac:dyDescent="0.2">
      <c r="A1301">
        <v>0</v>
      </c>
      <c r="B1301" t="s">
        <v>1317</v>
      </c>
      <c r="C1301">
        <v>42.445833333333297</v>
      </c>
      <c r="D1301">
        <v>9.4589655574239</v>
      </c>
      <c r="E1301">
        <v>30.5609999999999</v>
      </c>
      <c r="G1301">
        <v>453</v>
      </c>
      <c r="H1301" t="s">
        <v>1317</v>
      </c>
      <c r="I1301">
        <v>80</v>
      </c>
      <c r="J1301">
        <v>98.835041770000004</v>
      </c>
      <c r="K1301">
        <v>80.845400729999994</v>
      </c>
      <c r="L1301">
        <v>50.735444270000002</v>
      </c>
      <c r="M1301">
        <v>717.30118070000003</v>
      </c>
      <c r="O1301">
        <v>393</v>
      </c>
      <c r="P1301" t="s">
        <v>1320</v>
      </c>
      <c r="Q1301">
        <v>80.020833330000002</v>
      </c>
      <c r="R1301">
        <v>13.54504363</v>
      </c>
      <c r="S1301">
        <v>49.998252739999998</v>
      </c>
    </row>
    <row r="1302" spans="1:19" x14ac:dyDescent="0.2">
      <c r="A1302">
        <v>0</v>
      </c>
      <c r="B1302" t="s">
        <v>1318</v>
      </c>
      <c r="C1302">
        <v>34.545833333333299</v>
      </c>
      <c r="D1302">
        <v>6.1489458384898503</v>
      </c>
      <c r="E1302">
        <v>24.872999999999902</v>
      </c>
      <c r="G1302">
        <v>548</v>
      </c>
      <c r="H1302" t="s">
        <v>1318</v>
      </c>
      <c r="I1302">
        <v>80</v>
      </c>
      <c r="J1302">
        <v>98.591925619999998</v>
      </c>
      <c r="K1302">
        <v>67.44118039</v>
      </c>
      <c r="L1302">
        <v>35.219367820000002</v>
      </c>
      <c r="M1302">
        <v>451.1150528</v>
      </c>
      <c r="O1302">
        <v>374</v>
      </c>
      <c r="P1302" t="s">
        <v>1321</v>
      </c>
      <c r="Q1302">
        <v>80.078282830000006</v>
      </c>
      <c r="R1302">
        <v>12.048069630000001</v>
      </c>
      <c r="S1302">
        <v>50.275479850000004</v>
      </c>
    </row>
    <row r="1303" spans="1:19" x14ac:dyDescent="0.2">
      <c r="A1303">
        <v>0</v>
      </c>
      <c r="B1303" t="s">
        <v>1319</v>
      </c>
      <c r="C1303">
        <v>43.091666666666598</v>
      </c>
      <c r="D1303">
        <v>10.3815075919193</v>
      </c>
      <c r="E1303">
        <v>31.0259999999999</v>
      </c>
      <c r="G1303">
        <v>444</v>
      </c>
      <c r="H1303" t="s">
        <v>1319</v>
      </c>
      <c r="I1303">
        <v>80</v>
      </c>
      <c r="J1303">
        <v>98.858104900000001</v>
      </c>
      <c r="K1303">
        <v>84.614323479999996</v>
      </c>
      <c r="L1303">
        <v>55.58913742</v>
      </c>
      <c r="M1303">
        <v>805.67306819999999</v>
      </c>
      <c r="O1303">
        <v>365</v>
      </c>
      <c r="P1303" t="s">
        <v>1322</v>
      </c>
      <c r="Q1303">
        <v>80.613026820000002</v>
      </c>
      <c r="R1303">
        <v>6.8998650079999999</v>
      </c>
      <c r="S1303">
        <v>50.599821230000003</v>
      </c>
    </row>
    <row r="1304" spans="1:19" x14ac:dyDescent="0.2">
      <c r="A1304">
        <v>0</v>
      </c>
      <c r="B1304" t="s">
        <v>1320</v>
      </c>
      <c r="C1304">
        <v>39.3055555555555</v>
      </c>
      <c r="D1304">
        <v>8.6820614751636001</v>
      </c>
      <c r="E1304">
        <v>28.3</v>
      </c>
      <c r="G1304">
        <v>490</v>
      </c>
      <c r="H1304" t="s">
        <v>1320</v>
      </c>
      <c r="I1304">
        <v>80</v>
      </c>
      <c r="J1304">
        <v>98.740283239999997</v>
      </c>
      <c r="K1304">
        <v>78.703523649999994</v>
      </c>
      <c r="L1304">
        <v>48.036637900000002</v>
      </c>
      <c r="M1304">
        <v>669.28463939999995</v>
      </c>
      <c r="O1304">
        <v>435</v>
      </c>
      <c r="P1304" t="s">
        <v>1323</v>
      </c>
      <c r="Q1304">
        <v>80.034722220000006</v>
      </c>
      <c r="R1304">
        <v>0.922910656</v>
      </c>
      <c r="S1304">
        <v>47.751948740000003</v>
      </c>
    </row>
    <row r="1305" spans="1:19" x14ac:dyDescent="0.2">
      <c r="A1305">
        <v>0</v>
      </c>
      <c r="B1305" t="s">
        <v>1321</v>
      </c>
      <c r="C1305">
        <v>38.9097222222222</v>
      </c>
      <c r="D1305">
        <v>8.0101839769054504</v>
      </c>
      <c r="E1305">
        <v>28.015000000000001</v>
      </c>
      <c r="G1305">
        <v>496</v>
      </c>
      <c r="H1305" t="s">
        <v>1321</v>
      </c>
      <c r="I1305">
        <v>80</v>
      </c>
      <c r="J1305">
        <v>98.724925549999995</v>
      </c>
      <c r="K1305">
        <v>75.975438659999995</v>
      </c>
      <c r="L1305">
        <v>44.757222609999999</v>
      </c>
      <c r="M1305">
        <v>611.72475540000005</v>
      </c>
      <c r="O1305">
        <v>432</v>
      </c>
      <c r="P1305" t="s">
        <v>1324</v>
      </c>
      <c r="Q1305">
        <v>80.019097220000006</v>
      </c>
      <c r="R1305">
        <v>3.3026252239999998</v>
      </c>
      <c r="S1305">
        <v>49.15013304</v>
      </c>
    </row>
    <row r="1306" spans="1:19" x14ac:dyDescent="0.2">
      <c r="A1306">
        <v>0</v>
      </c>
      <c r="B1306" t="s">
        <v>1322</v>
      </c>
      <c r="C1306">
        <v>40.8333333333333</v>
      </c>
      <c r="D1306">
        <v>4.5496073570389299</v>
      </c>
      <c r="E1306">
        <v>29.4</v>
      </c>
      <c r="G1306">
        <v>473</v>
      </c>
      <c r="H1306" t="s">
        <v>1322</v>
      </c>
      <c r="I1306">
        <v>80</v>
      </c>
      <c r="J1306">
        <v>47.416228629999999</v>
      </c>
      <c r="K1306">
        <v>109.4568692</v>
      </c>
      <c r="L1306">
        <v>44.617263819999998</v>
      </c>
      <c r="M1306">
        <v>743.99297300000001</v>
      </c>
      <c r="O1306">
        <v>430</v>
      </c>
      <c r="P1306" t="s">
        <v>1325</v>
      </c>
      <c r="Q1306">
        <v>80.053763439999997</v>
      </c>
      <c r="R1306">
        <v>13.63133408</v>
      </c>
      <c r="S1306">
        <v>49.306294749999999</v>
      </c>
    </row>
    <row r="1307" spans="1:19" x14ac:dyDescent="0.2">
      <c r="A1307">
        <v>0</v>
      </c>
      <c r="B1307" t="s">
        <v>1323</v>
      </c>
      <c r="C1307">
        <v>35.059523809523803</v>
      </c>
      <c r="D1307">
        <v>0.59837208414577703</v>
      </c>
      <c r="E1307">
        <v>25.242857142857101</v>
      </c>
      <c r="G1307">
        <v>540</v>
      </c>
      <c r="H1307" t="s">
        <v>1323</v>
      </c>
      <c r="I1307">
        <v>80</v>
      </c>
      <c r="J1307">
        <v>6.9028662829999998</v>
      </c>
      <c r="K1307">
        <v>232.2041169</v>
      </c>
      <c r="L1307">
        <v>29.23204325</v>
      </c>
      <c r="M1307">
        <v>734.24118599999997</v>
      </c>
      <c r="O1307">
        <v>399</v>
      </c>
      <c r="P1307" t="s">
        <v>1326</v>
      </c>
      <c r="Q1307">
        <v>80.073476700000001</v>
      </c>
      <c r="R1307">
        <v>13.81265129</v>
      </c>
      <c r="S1307">
        <v>49.907627820000002</v>
      </c>
    </row>
    <row r="1308" spans="1:19" x14ac:dyDescent="0.2">
      <c r="A1308">
        <v>0</v>
      </c>
      <c r="B1308" t="s">
        <v>1324</v>
      </c>
      <c r="C1308">
        <v>36.254960317460302</v>
      </c>
      <c r="D1308">
        <v>1.9258159316046199</v>
      </c>
      <c r="E1308">
        <v>26.103571428571399</v>
      </c>
      <c r="G1308">
        <v>526</v>
      </c>
      <c r="H1308" t="s">
        <v>1324</v>
      </c>
      <c r="I1308">
        <v>80</v>
      </c>
      <c r="J1308">
        <v>27.621488419999999</v>
      </c>
      <c r="K1308">
        <v>116.9949769</v>
      </c>
      <c r="L1308">
        <v>29.694183689999999</v>
      </c>
      <c r="M1308">
        <v>513.44307379999998</v>
      </c>
      <c r="O1308">
        <v>393</v>
      </c>
      <c r="P1308" t="s">
        <v>1327</v>
      </c>
      <c r="Q1308">
        <v>80.081989250000007</v>
      </c>
      <c r="R1308">
        <v>13.973961129999999</v>
      </c>
      <c r="S1308">
        <v>49.924608829999997</v>
      </c>
    </row>
    <row r="1309" spans="1:19" x14ac:dyDescent="0.2">
      <c r="A1309">
        <v>0</v>
      </c>
      <c r="B1309" t="s">
        <v>1325</v>
      </c>
      <c r="C1309">
        <v>37.421690307328603</v>
      </c>
      <c r="D1309">
        <v>7.6360422830114798</v>
      </c>
      <c r="E1309">
        <v>26.943617021276602</v>
      </c>
      <c r="G1309">
        <v>513</v>
      </c>
      <c r="H1309" t="s">
        <v>1325</v>
      </c>
      <c r="I1309">
        <v>80</v>
      </c>
      <c r="J1309">
        <v>92.760539570000006</v>
      </c>
      <c r="K1309">
        <v>79.144580700000006</v>
      </c>
      <c r="L1309">
        <v>45.634732880000001</v>
      </c>
      <c r="M1309">
        <v>637.75776819999999</v>
      </c>
      <c r="O1309">
        <v>417</v>
      </c>
      <c r="P1309" t="s">
        <v>1328</v>
      </c>
      <c r="Q1309">
        <v>80.033564810000001</v>
      </c>
      <c r="R1309">
        <v>15.460949940000001</v>
      </c>
      <c r="S1309">
        <v>49.412113509999998</v>
      </c>
    </row>
    <row r="1310" spans="1:19" x14ac:dyDescent="0.2">
      <c r="A1310">
        <v>0</v>
      </c>
      <c r="B1310" t="s">
        <v>1326</v>
      </c>
      <c r="C1310">
        <v>37.759722222222202</v>
      </c>
      <c r="D1310">
        <v>8.1422973727668602</v>
      </c>
      <c r="E1310">
        <v>27.186999999999902</v>
      </c>
      <c r="G1310">
        <v>509</v>
      </c>
      <c r="H1310" t="s">
        <v>1326</v>
      </c>
      <c r="I1310">
        <v>80</v>
      </c>
      <c r="J1310">
        <v>98.691658750000002</v>
      </c>
      <c r="K1310">
        <v>76.875553969999999</v>
      </c>
      <c r="L1310">
        <v>45.808581799999999</v>
      </c>
      <c r="M1310">
        <v>630.12387809999996</v>
      </c>
      <c r="O1310">
        <v>452</v>
      </c>
      <c r="P1310" t="s">
        <v>1329</v>
      </c>
      <c r="Q1310">
        <v>80.059343429999998</v>
      </c>
      <c r="R1310">
        <v>13.59390017</v>
      </c>
      <c r="S1310">
        <v>48.749617860000001</v>
      </c>
    </row>
    <row r="1311" spans="1:19" x14ac:dyDescent="0.2">
      <c r="A1311">
        <v>0</v>
      </c>
      <c r="B1311" t="s">
        <v>1327</v>
      </c>
      <c r="C1311">
        <v>39.043055555555497</v>
      </c>
      <c r="D1311">
        <v>8.7643908376417308</v>
      </c>
      <c r="E1311">
        <v>28.110999999999901</v>
      </c>
      <c r="G1311">
        <v>493</v>
      </c>
      <c r="H1311" t="s">
        <v>1327</v>
      </c>
      <c r="I1311">
        <v>80</v>
      </c>
      <c r="J1311">
        <v>98.732604089999995</v>
      </c>
      <c r="K1311">
        <v>79.450772509999993</v>
      </c>
      <c r="L1311">
        <v>48.94932661</v>
      </c>
      <c r="M1311">
        <v>685.5204205</v>
      </c>
      <c r="O1311">
        <v>421</v>
      </c>
      <c r="P1311" t="s">
        <v>1330</v>
      </c>
      <c r="Q1311">
        <v>80.026289680000005</v>
      </c>
      <c r="R1311">
        <v>12.06943191</v>
      </c>
      <c r="S1311">
        <v>49.470502629999999</v>
      </c>
    </row>
    <row r="1312" spans="1:19" x14ac:dyDescent="0.2">
      <c r="A1312">
        <v>0</v>
      </c>
      <c r="B1312" t="s">
        <v>1328</v>
      </c>
      <c r="C1312">
        <v>39.970833333333303</v>
      </c>
      <c r="D1312">
        <v>8.56406089890028</v>
      </c>
      <c r="E1312">
        <v>28.779</v>
      </c>
      <c r="G1312">
        <v>481</v>
      </c>
      <c r="H1312" t="s">
        <v>1328</v>
      </c>
      <c r="I1312">
        <v>80</v>
      </c>
      <c r="J1312">
        <v>98.763324240000003</v>
      </c>
      <c r="K1312">
        <v>77.66170572</v>
      </c>
      <c r="L1312">
        <v>46.784224020000003</v>
      </c>
      <c r="M1312">
        <v>647.12081430000001</v>
      </c>
      <c r="O1312">
        <v>398</v>
      </c>
      <c r="P1312" t="s">
        <v>1331</v>
      </c>
      <c r="Q1312">
        <v>80.06646825</v>
      </c>
      <c r="R1312">
        <v>5.9840924690000001</v>
      </c>
      <c r="S1312">
        <v>49.515658129999998</v>
      </c>
    </row>
    <row r="1313" spans="1:19" x14ac:dyDescent="0.2">
      <c r="A1313">
        <v>0</v>
      </c>
      <c r="B1313" t="s">
        <v>1329</v>
      </c>
      <c r="C1313">
        <v>36.973611111111097</v>
      </c>
      <c r="D1313">
        <v>7.3091454302385204</v>
      </c>
      <c r="E1313">
        <v>26.620999999999899</v>
      </c>
      <c r="G1313">
        <v>517</v>
      </c>
      <c r="H1313" t="s">
        <v>1329</v>
      </c>
      <c r="I1313">
        <v>80</v>
      </c>
      <c r="J1313">
        <v>98.671192450000007</v>
      </c>
      <c r="K1313">
        <v>72.643387349999998</v>
      </c>
      <c r="L1313">
        <v>40.895209020000003</v>
      </c>
      <c r="M1313">
        <v>545.45153359999995</v>
      </c>
      <c r="O1313">
        <v>300</v>
      </c>
      <c r="P1313" t="s">
        <v>1332</v>
      </c>
      <c r="Q1313">
        <v>80.055555560000002</v>
      </c>
      <c r="R1313">
        <v>1.295416146</v>
      </c>
      <c r="S1313">
        <v>51.862857269999999</v>
      </c>
    </row>
    <row r="1314" spans="1:19" x14ac:dyDescent="0.2">
      <c r="A1314">
        <v>0</v>
      </c>
      <c r="B1314" t="s">
        <v>1330</v>
      </c>
      <c r="C1314">
        <v>37.019444444444403</v>
      </c>
      <c r="D1314">
        <v>7.3525897296468496</v>
      </c>
      <c r="E1314">
        <v>26.654</v>
      </c>
      <c r="G1314">
        <v>517</v>
      </c>
      <c r="H1314" t="s">
        <v>1330</v>
      </c>
      <c r="I1314">
        <v>80</v>
      </c>
      <c r="J1314">
        <v>98.671192450000007</v>
      </c>
      <c r="K1314">
        <v>73.274834760000005</v>
      </c>
      <c r="L1314">
        <v>41.609256309999999</v>
      </c>
      <c r="M1314">
        <v>557.59784360000003</v>
      </c>
      <c r="O1314">
        <v>414</v>
      </c>
      <c r="P1314" t="s">
        <v>1333</v>
      </c>
      <c r="Q1314">
        <v>80.010912700000006</v>
      </c>
      <c r="R1314">
        <v>11.86286078</v>
      </c>
      <c r="S1314">
        <v>49.472040990000004</v>
      </c>
    </row>
    <row r="1315" spans="1:19" x14ac:dyDescent="0.2">
      <c r="A1315">
        <v>0</v>
      </c>
      <c r="B1315" t="s">
        <v>1331</v>
      </c>
      <c r="C1315">
        <v>38.906619385342701</v>
      </c>
      <c r="D1315">
        <v>3.7228061440598199</v>
      </c>
      <c r="E1315">
        <v>28.012765957446799</v>
      </c>
      <c r="G1315">
        <v>496</v>
      </c>
      <c r="H1315" t="s">
        <v>1331</v>
      </c>
      <c r="I1315">
        <v>80</v>
      </c>
      <c r="J1315">
        <v>46.400715009999999</v>
      </c>
      <c r="K1315">
        <v>101.4822917</v>
      </c>
      <c r="L1315">
        <v>37.531427780000001</v>
      </c>
      <c r="M1315">
        <v>600.57339649999994</v>
      </c>
      <c r="O1315">
        <v>408</v>
      </c>
      <c r="P1315" t="s">
        <v>1334</v>
      </c>
      <c r="Q1315">
        <v>80.433438159999994</v>
      </c>
      <c r="R1315">
        <v>12.076702450000001</v>
      </c>
      <c r="S1315">
        <v>49.800368050000003</v>
      </c>
    </row>
    <row r="1316" spans="1:19" x14ac:dyDescent="0.2">
      <c r="A1316">
        <v>0</v>
      </c>
      <c r="B1316" t="s">
        <v>1332</v>
      </c>
      <c r="C1316">
        <v>44.662698412698397</v>
      </c>
      <c r="D1316">
        <v>0.88835051085007599</v>
      </c>
      <c r="E1316">
        <v>32.157142857142802</v>
      </c>
      <c r="G1316">
        <v>426</v>
      </c>
      <c r="H1316" t="s">
        <v>1332</v>
      </c>
      <c r="I1316">
        <v>80</v>
      </c>
      <c r="J1316">
        <v>6.9232973099999997</v>
      </c>
      <c r="K1316">
        <v>266.50211359999997</v>
      </c>
      <c r="L1316">
        <v>38.619280549999999</v>
      </c>
      <c r="M1316">
        <v>1045.6192100000001</v>
      </c>
      <c r="O1316">
        <v>440</v>
      </c>
      <c r="P1316" t="s">
        <v>1335</v>
      </c>
      <c r="Q1316">
        <v>80.036324789999995</v>
      </c>
      <c r="R1316">
        <v>13.710673140000001</v>
      </c>
      <c r="S1316">
        <v>48.423805020000003</v>
      </c>
    </row>
    <row r="1317" spans="1:19" x14ac:dyDescent="0.2">
      <c r="A1317">
        <v>0</v>
      </c>
      <c r="B1317" t="s">
        <v>1333</v>
      </c>
      <c r="C1317">
        <v>39.124531835206</v>
      </c>
      <c r="D1317">
        <v>7.0666647428638498</v>
      </c>
      <c r="E1317">
        <v>28.169662921348301</v>
      </c>
      <c r="G1317">
        <v>492</v>
      </c>
      <c r="H1317" t="s">
        <v>1333</v>
      </c>
      <c r="I1317">
        <v>80</v>
      </c>
      <c r="J1317">
        <v>87.87429573</v>
      </c>
      <c r="K1317">
        <v>78.430007459999999</v>
      </c>
      <c r="L1317">
        <v>42.453768889999999</v>
      </c>
      <c r="M1317">
        <v>590.37908389999996</v>
      </c>
      <c r="O1317">
        <v>473</v>
      </c>
      <c r="P1317" t="s">
        <v>1336</v>
      </c>
      <c r="Q1317">
        <v>80.018518520000001</v>
      </c>
      <c r="R1317">
        <v>11.790958639999999</v>
      </c>
      <c r="S1317">
        <v>48.372506100000003</v>
      </c>
    </row>
    <row r="1318" spans="1:19" x14ac:dyDescent="0.2">
      <c r="A1318">
        <v>0</v>
      </c>
      <c r="B1318" t="s">
        <v>1334</v>
      </c>
      <c r="C1318">
        <v>37.712499999999899</v>
      </c>
      <c r="D1318">
        <v>8.1221880381912399</v>
      </c>
      <c r="E1318">
        <v>27.152999999999899</v>
      </c>
      <c r="G1318">
        <v>510</v>
      </c>
      <c r="H1318" t="s">
        <v>1334</v>
      </c>
      <c r="I1318">
        <v>80</v>
      </c>
      <c r="J1318">
        <v>98.689100240000002</v>
      </c>
      <c r="K1318">
        <v>76.877458110000006</v>
      </c>
      <c r="L1318">
        <v>45.809663489999998</v>
      </c>
      <c r="M1318">
        <v>630.1472589</v>
      </c>
      <c r="O1318">
        <v>464</v>
      </c>
      <c r="P1318" t="s">
        <v>1337</v>
      </c>
      <c r="Q1318">
        <v>80.256704979999995</v>
      </c>
      <c r="R1318">
        <v>5.9531416019999996</v>
      </c>
      <c r="S1318">
        <v>48.0690934</v>
      </c>
    </row>
    <row r="1319" spans="1:19" x14ac:dyDescent="0.2">
      <c r="A1319">
        <v>0</v>
      </c>
      <c r="B1319" t="s">
        <v>1335</v>
      </c>
      <c r="C1319">
        <v>36.737499999999898</v>
      </c>
      <c r="D1319">
        <v>7.6116148293335</v>
      </c>
      <c r="E1319">
        <v>26.451000000000001</v>
      </c>
      <c r="G1319">
        <v>522</v>
      </c>
      <c r="H1319" t="s">
        <v>1335</v>
      </c>
      <c r="I1319">
        <v>80</v>
      </c>
      <c r="J1319">
        <v>98.65840317</v>
      </c>
      <c r="K1319">
        <v>74.94618758</v>
      </c>
      <c r="L1319">
        <v>43.523424060000004</v>
      </c>
      <c r="M1319">
        <v>590.45847240000001</v>
      </c>
      <c r="O1319">
        <v>455</v>
      </c>
      <c r="P1319" t="s">
        <v>1338</v>
      </c>
      <c r="Q1319">
        <v>80.498366009999998</v>
      </c>
      <c r="R1319">
        <v>3.3872941700000001</v>
      </c>
      <c r="S1319">
        <v>48.470566910000002</v>
      </c>
    </row>
    <row r="1320" spans="1:19" x14ac:dyDescent="0.2">
      <c r="A1320">
        <v>0</v>
      </c>
      <c r="B1320" t="s">
        <v>1336</v>
      </c>
      <c r="C1320">
        <v>34.204166666666602</v>
      </c>
      <c r="D1320">
        <v>5.9536518727720997</v>
      </c>
      <c r="E1320">
        <v>24.626999999999999</v>
      </c>
      <c r="G1320">
        <v>551</v>
      </c>
      <c r="H1320" t="s">
        <v>1336</v>
      </c>
      <c r="I1320">
        <v>80</v>
      </c>
      <c r="J1320">
        <v>98.584258009999999</v>
      </c>
      <c r="K1320">
        <v>65.829318670000006</v>
      </c>
      <c r="L1320">
        <v>33.553372150000001</v>
      </c>
      <c r="M1320">
        <v>424.14995529999999</v>
      </c>
      <c r="O1320">
        <v>497</v>
      </c>
      <c r="P1320" t="s">
        <v>1339</v>
      </c>
      <c r="Q1320">
        <v>80.027777779999994</v>
      </c>
      <c r="R1320">
        <v>0.15427058199999999</v>
      </c>
      <c r="S1320">
        <v>44.389348740000003</v>
      </c>
    </row>
    <row r="1321" spans="1:19" x14ac:dyDescent="0.2">
      <c r="A1321">
        <v>0</v>
      </c>
      <c r="B1321" t="s">
        <v>1337</v>
      </c>
      <c r="C1321">
        <v>37.410493827160401</v>
      </c>
      <c r="D1321">
        <v>3.27592165767014</v>
      </c>
      <c r="E1321">
        <v>26.935555555555499</v>
      </c>
      <c r="G1321">
        <v>513</v>
      </c>
      <c r="H1321" t="s">
        <v>1337</v>
      </c>
      <c r="I1321">
        <v>80</v>
      </c>
      <c r="J1321">
        <v>44.406641280000002</v>
      </c>
      <c r="K1321">
        <v>99.142772719999996</v>
      </c>
      <c r="L1321">
        <v>34.281508889999998</v>
      </c>
      <c r="M1321">
        <v>541.64352399999996</v>
      </c>
      <c r="O1321">
        <v>439</v>
      </c>
      <c r="P1321" t="s">
        <v>1340</v>
      </c>
      <c r="Q1321">
        <v>80.063271599999993</v>
      </c>
      <c r="R1321">
        <v>11.36762937</v>
      </c>
      <c r="S1321">
        <v>49.038640190000002</v>
      </c>
    </row>
    <row r="1322" spans="1:19" x14ac:dyDescent="0.2">
      <c r="A1322">
        <v>0</v>
      </c>
      <c r="B1322" t="s">
        <v>1338</v>
      </c>
      <c r="C1322">
        <v>36.136363636363598</v>
      </c>
      <c r="D1322">
        <v>2.11461543990925</v>
      </c>
      <c r="E1322">
        <v>26.018181818181802</v>
      </c>
      <c r="G1322">
        <v>528</v>
      </c>
      <c r="H1322" t="s">
        <v>1338</v>
      </c>
      <c r="I1322">
        <v>80</v>
      </c>
      <c r="J1322">
        <v>32.552209210000001</v>
      </c>
      <c r="K1322">
        <v>105.9206604</v>
      </c>
      <c r="L1322">
        <v>28.683471319999999</v>
      </c>
      <c r="M1322">
        <v>469.8171997</v>
      </c>
      <c r="O1322">
        <v>492</v>
      </c>
      <c r="P1322" t="s">
        <v>1341</v>
      </c>
      <c r="Q1322">
        <v>80.027777779999994</v>
      </c>
      <c r="R1322">
        <v>11.80087674</v>
      </c>
      <c r="S1322">
        <v>48.023371640000001</v>
      </c>
    </row>
    <row r="1323" spans="1:19" x14ac:dyDescent="0.2">
      <c r="A1323">
        <v>0</v>
      </c>
      <c r="B1323" t="s">
        <v>1339</v>
      </c>
      <c r="C1323">
        <v>29.1319444444444</v>
      </c>
      <c r="D1323">
        <v>0.32622612274141699</v>
      </c>
      <c r="E1323">
        <v>20.975000000000001</v>
      </c>
      <c r="G1323">
        <v>612</v>
      </c>
      <c r="H1323" t="s">
        <v>1339</v>
      </c>
      <c r="I1323">
        <v>80</v>
      </c>
      <c r="J1323">
        <v>7.8742783469999997</v>
      </c>
      <c r="K1323">
        <v>157.80721170000001</v>
      </c>
      <c r="L1323">
        <v>15.40119206</v>
      </c>
      <c r="M1323">
        <v>313.44709999999998</v>
      </c>
      <c r="O1323">
        <v>454</v>
      </c>
      <c r="P1323" t="s">
        <v>1342</v>
      </c>
      <c r="Q1323">
        <v>80.039529909999999</v>
      </c>
      <c r="R1323">
        <v>10.68495749</v>
      </c>
      <c r="S1323">
        <v>48.74808195</v>
      </c>
    </row>
    <row r="1324" spans="1:19" x14ac:dyDescent="0.2">
      <c r="A1324">
        <v>0</v>
      </c>
      <c r="B1324" t="s">
        <v>1340</v>
      </c>
      <c r="C1324">
        <v>37.434456928838898</v>
      </c>
      <c r="D1324">
        <v>6.6225825571211701</v>
      </c>
      <c r="E1324">
        <v>26.952808988764001</v>
      </c>
      <c r="G1324">
        <v>513</v>
      </c>
      <c r="H1324" t="s">
        <v>1340</v>
      </c>
      <c r="I1324">
        <v>80</v>
      </c>
      <c r="J1324">
        <v>87.826468320000004</v>
      </c>
      <c r="K1324">
        <v>76.648699370000003</v>
      </c>
      <c r="L1324">
        <v>40.525173250000002</v>
      </c>
      <c r="M1324">
        <v>556.55086949999998</v>
      </c>
      <c r="O1324">
        <v>441</v>
      </c>
      <c r="P1324" t="s">
        <v>1343</v>
      </c>
      <c r="Q1324">
        <v>80.030922430000004</v>
      </c>
      <c r="R1324">
        <v>11.176921200000001</v>
      </c>
      <c r="S1324">
        <v>48.739877280000002</v>
      </c>
    </row>
    <row r="1325" spans="1:19" x14ac:dyDescent="0.2">
      <c r="A1325">
        <v>0</v>
      </c>
      <c r="B1325" t="s">
        <v>1341</v>
      </c>
      <c r="C1325">
        <v>35.040277777777703</v>
      </c>
      <c r="D1325">
        <v>6.3316074601475298</v>
      </c>
      <c r="E1325">
        <v>25.2289999999999</v>
      </c>
      <c r="G1325">
        <v>541</v>
      </c>
      <c r="H1325" t="s">
        <v>1341</v>
      </c>
      <c r="I1325">
        <v>80</v>
      </c>
      <c r="J1325">
        <v>98.609819009999995</v>
      </c>
      <c r="K1325">
        <v>68.126547040000005</v>
      </c>
      <c r="L1325">
        <v>35.94535673</v>
      </c>
      <c r="M1325">
        <v>462.9567869</v>
      </c>
      <c r="O1325">
        <v>395</v>
      </c>
      <c r="P1325" t="s">
        <v>1344</v>
      </c>
      <c r="Q1325">
        <v>80.021367519999998</v>
      </c>
      <c r="R1325">
        <v>5.6254603830000001</v>
      </c>
      <c r="S1325">
        <v>49.914897750000002</v>
      </c>
    </row>
    <row r="1326" spans="1:19" x14ac:dyDescent="0.2">
      <c r="A1326">
        <v>0</v>
      </c>
      <c r="B1326" t="s">
        <v>1342</v>
      </c>
      <c r="C1326">
        <v>34.4444444444444</v>
      </c>
      <c r="D1326">
        <v>6.2784925531532796</v>
      </c>
      <c r="E1326">
        <v>24.799999999999901</v>
      </c>
      <c r="G1326">
        <v>549</v>
      </c>
      <c r="H1326" t="s">
        <v>1342</v>
      </c>
      <c r="I1326">
        <v>80</v>
      </c>
      <c r="J1326">
        <v>97.603475990000007</v>
      </c>
      <c r="K1326">
        <v>68.959236390000001</v>
      </c>
      <c r="L1326">
        <v>36.453568920000002</v>
      </c>
      <c r="M1326">
        <v>472.61944290000002</v>
      </c>
      <c r="O1326">
        <v>454</v>
      </c>
      <c r="P1326" t="s">
        <v>1345</v>
      </c>
      <c r="Q1326">
        <v>80.083333330000002</v>
      </c>
      <c r="R1326">
        <v>1.0111622010000001</v>
      </c>
      <c r="S1326">
        <v>48.181865330000001</v>
      </c>
    </row>
    <row r="1327" spans="1:19" x14ac:dyDescent="0.2">
      <c r="A1327">
        <v>0</v>
      </c>
      <c r="B1327" t="s">
        <v>1343</v>
      </c>
      <c r="C1327">
        <v>35.024999999999999</v>
      </c>
      <c r="D1327">
        <v>6.7627667045096604</v>
      </c>
      <c r="E1327">
        <v>25.2179999999999</v>
      </c>
      <c r="G1327">
        <v>541</v>
      </c>
      <c r="H1327" t="s">
        <v>1343</v>
      </c>
      <c r="I1327">
        <v>80</v>
      </c>
      <c r="J1327">
        <v>98.609819009999995</v>
      </c>
      <c r="K1327">
        <v>70.897896439999997</v>
      </c>
      <c r="L1327">
        <v>38.929313270000002</v>
      </c>
      <c r="M1327">
        <v>512.39744380000002</v>
      </c>
      <c r="O1327">
        <v>451</v>
      </c>
      <c r="P1327" t="s">
        <v>1346</v>
      </c>
      <c r="Q1327">
        <v>80.055555560000002</v>
      </c>
      <c r="R1327">
        <v>12.455714840000001</v>
      </c>
      <c r="S1327">
        <v>48.266105330000002</v>
      </c>
    </row>
    <row r="1328" spans="1:19" x14ac:dyDescent="0.2">
      <c r="A1328">
        <v>0</v>
      </c>
      <c r="B1328" t="s">
        <v>1344</v>
      </c>
      <c r="C1328">
        <v>38.313078703703702</v>
      </c>
      <c r="D1328">
        <v>3.7031060019273201</v>
      </c>
      <c r="E1328">
        <v>27.5854166666666</v>
      </c>
      <c r="G1328">
        <v>502</v>
      </c>
      <c r="H1328" t="s">
        <v>1344</v>
      </c>
      <c r="I1328">
        <v>80</v>
      </c>
      <c r="J1328">
        <v>47.38059372</v>
      </c>
      <c r="K1328">
        <v>99.974097810000004</v>
      </c>
      <c r="L1328">
        <v>37.193356020000003</v>
      </c>
      <c r="M1328">
        <v>590.32926210000005</v>
      </c>
      <c r="O1328">
        <v>457</v>
      </c>
      <c r="P1328" t="s">
        <v>1347</v>
      </c>
      <c r="Q1328">
        <v>80.043715849999998</v>
      </c>
      <c r="R1328">
        <v>12.759255700000001</v>
      </c>
      <c r="S1328">
        <v>48.527526940000001</v>
      </c>
    </row>
    <row r="1329" spans="1:19" x14ac:dyDescent="0.2">
      <c r="A1329">
        <v>0</v>
      </c>
      <c r="B1329" t="s">
        <v>1345</v>
      </c>
      <c r="C1329">
        <v>39.980158730158699</v>
      </c>
      <c r="D1329">
        <v>0.59404611106178395</v>
      </c>
      <c r="E1329">
        <v>28.785714285714199</v>
      </c>
      <c r="G1329">
        <v>481</v>
      </c>
      <c r="H1329" t="s">
        <v>1345</v>
      </c>
      <c r="I1329">
        <v>80</v>
      </c>
      <c r="J1329">
        <v>6.9134326970000002</v>
      </c>
      <c r="K1329">
        <v>226.55385989999999</v>
      </c>
      <c r="L1329">
        <v>27.869331559999999</v>
      </c>
      <c r="M1329">
        <v>690.68285600000002</v>
      </c>
      <c r="O1329">
        <v>375</v>
      </c>
      <c r="P1329" t="s">
        <v>1348</v>
      </c>
      <c r="Q1329">
        <v>80.056818179999993</v>
      </c>
      <c r="R1329">
        <v>14.86427308</v>
      </c>
      <c r="S1329">
        <v>50.349877560000003</v>
      </c>
    </row>
    <row r="1330" spans="1:19" x14ac:dyDescent="0.2">
      <c r="A1330">
        <v>0</v>
      </c>
      <c r="B1330" t="s">
        <v>1346</v>
      </c>
      <c r="C1330">
        <v>35.3819444444444</v>
      </c>
      <c r="D1330">
        <v>6.8214445866952502</v>
      </c>
      <c r="E1330">
        <v>25.474999999999898</v>
      </c>
      <c r="G1330">
        <v>537</v>
      </c>
      <c r="H1330" t="s">
        <v>1346</v>
      </c>
      <c r="I1330">
        <v>80</v>
      </c>
      <c r="J1330">
        <v>98.620045270000006</v>
      </c>
      <c r="K1330">
        <v>71.149626589999997</v>
      </c>
      <c r="L1330">
        <v>39.210314820000001</v>
      </c>
      <c r="M1330">
        <v>517.093388</v>
      </c>
      <c r="O1330">
        <v>312</v>
      </c>
      <c r="P1330" t="s">
        <v>1349</v>
      </c>
      <c r="Q1330">
        <v>80.0625</v>
      </c>
      <c r="R1330">
        <v>1.9755511610000001</v>
      </c>
      <c r="S1330">
        <v>50.979874410000001</v>
      </c>
    </row>
    <row r="1331" spans="1:19" x14ac:dyDescent="0.2">
      <c r="A1331">
        <v>0</v>
      </c>
      <c r="B1331" t="s">
        <v>1347</v>
      </c>
      <c r="C1331">
        <v>33.875</v>
      </c>
      <c r="D1331">
        <v>6.6215772474720298</v>
      </c>
      <c r="E1331">
        <v>24.39</v>
      </c>
      <c r="G1331">
        <v>556</v>
      </c>
      <c r="H1331" t="s">
        <v>1347</v>
      </c>
      <c r="I1331">
        <v>80</v>
      </c>
      <c r="J1331">
        <v>98.571479999999994</v>
      </c>
      <c r="K1331">
        <v>71.046249529999997</v>
      </c>
      <c r="L1331">
        <v>39.077203130000001</v>
      </c>
      <c r="M1331">
        <v>514.92996700000003</v>
      </c>
      <c r="O1331">
        <v>467</v>
      </c>
      <c r="P1331" t="s">
        <v>1350</v>
      </c>
      <c r="Q1331">
        <v>80.016884529999999</v>
      </c>
      <c r="R1331">
        <v>10.22446332</v>
      </c>
      <c r="S1331">
        <v>48.335990340000002</v>
      </c>
    </row>
    <row r="1332" spans="1:19" x14ac:dyDescent="0.2">
      <c r="A1332">
        <v>0</v>
      </c>
      <c r="B1332" t="s">
        <v>1348</v>
      </c>
      <c r="C1332">
        <v>41.704166666666602</v>
      </c>
      <c r="D1332">
        <v>9.4798115954768001</v>
      </c>
      <c r="E1332">
        <v>30.026999999999902</v>
      </c>
      <c r="G1332">
        <v>462</v>
      </c>
      <c r="H1332" t="s">
        <v>1348</v>
      </c>
      <c r="I1332">
        <v>80</v>
      </c>
      <c r="J1332">
        <v>98.811984030000005</v>
      </c>
      <c r="K1332">
        <v>81.039428439999995</v>
      </c>
      <c r="L1332">
        <v>50.967371849999999</v>
      </c>
      <c r="M1332">
        <v>721.5216686</v>
      </c>
      <c r="O1332">
        <v>375</v>
      </c>
      <c r="P1332" t="s">
        <v>1351</v>
      </c>
      <c r="Q1332">
        <v>80.004340279999994</v>
      </c>
      <c r="R1332">
        <v>14.49331381</v>
      </c>
      <c r="S1332">
        <v>50.24677587</v>
      </c>
    </row>
    <row r="1333" spans="1:19" x14ac:dyDescent="0.2">
      <c r="A1333">
        <v>0</v>
      </c>
      <c r="B1333" t="s">
        <v>1349</v>
      </c>
      <c r="C1333">
        <v>38.063725490195999</v>
      </c>
      <c r="D1333">
        <v>1.53290165080913</v>
      </c>
      <c r="E1333">
        <v>27.405882352941099</v>
      </c>
      <c r="G1333">
        <v>504</v>
      </c>
      <c r="H1333" t="s">
        <v>1349</v>
      </c>
      <c r="I1333">
        <v>80</v>
      </c>
      <c r="J1333">
        <v>16.779756899999999</v>
      </c>
      <c r="K1333">
        <v>164.13034089999999</v>
      </c>
      <c r="L1333">
        <v>35.502038380000002</v>
      </c>
      <c r="M1333">
        <v>738.17085469999995</v>
      </c>
      <c r="O1333">
        <v>465</v>
      </c>
      <c r="P1333" t="s">
        <v>1352</v>
      </c>
      <c r="Q1333">
        <v>80.07965686</v>
      </c>
      <c r="R1333">
        <v>13.58481484</v>
      </c>
      <c r="S1333">
        <v>47.942130949999999</v>
      </c>
    </row>
    <row r="1334" spans="1:19" x14ac:dyDescent="0.2">
      <c r="A1334">
        <v>0</v>
      </c>
      <c r="B1334" t="s">
        <v>1350</v>
      </c>
      <c r="C1334">
        <v>33.570536828963697</v>
      </c>
      <c r="D1334">
        <v>5.3320414277677104</v>
      </c>
      <c r="E1334">
        <v>24.170786516853902</v>
      </c>
      <c r="G1334">
        <v>559</v>
      </c>
      <c r="H1334" t="s">
        <v>1350</v>
      </c>
      <c r="I1334">
        <v>80</v>
      </c>
      <c r="J1334">
        <v>87.721794450000004</v>
      </c>
      <c r="K1334">
        <v>70.302987110000004</v>
      </c>
      <c r="L1334">
        <v>34.052181920000002</v>
      </c>
      <c r="M1334">
        <v>446.15091519999999</v>
      </c>
      <c r="O1334">
        <v>439</v>
      </c>
      <c r="P1334" t="s">
        <v>1353</v>
      </c>
      <c r="Q1334">
        <v>80.009259259999993</v>
      </c>
      <c r="R1334">
        <v>10.55260313</v>
      </c>
      <c r="S1334">
        <v>48.786930380000001</v>
      </c>
    </row>
    <row r="1335" spans="1:19" x14ac:dyDescent="0.2">
      <c r="A1335">
        <v>0</v>
      </c>
      <c r="B1335" t="s">
        <v>1351</v>
      </c>
      <c r="C1335">
        <v>39.9930555555555</v>
      </c>
      <c r="D1335">
        <v>9.0436250174707595</v>
      </c>
      <c r="E1335">
        <v>28.794999999999899</v>
      </c>
      <c r="G1335">
        <v>481</v>
      </c>
      <c r="H1335" t="s">
        <v>1351</v>
      </c>
      <c r="I1335">
        <v>80</v>
      </c>
      <c r="J1335">
        <v>98.763324240000003</v>
      </c>
      <c r="K1335">
        <v>80.071443810000005</v>
      </c>
      <c r="L1335">
        <v>49.732569679999997</v>
      </c>
      <c r="M1335">
        <v>699.44795910000005</v>
      </c>
      <c r="O1335">
        <v>398</v>
      </c>
      <c r="P1335" t="s">
        <v>1354</v>
      </c>
      <c r="Q1335">
        <v>80.035539220000004</v>
      </c>
      <c r="R1335">
        <v>15.41720615</v>
      </c>
      <c r="S1335">
        <v>49.908880510000003</v>
      </c>
    </row>
    <row r="1336" spans="1:19" x14ac:dyDescent="0.2">
      <c r="A1336">
        <v>0</v>
      </c>
      <c r="B1336" t="s">
        <v>1352</v>
      </c>
      <c r="C1336">
        <v>36.079166666666602</v>
      </c>
      <c r="D1336">
        <v>6.8948683193986202</v>
      </c>
      <c r="E1336">
        <v>25.976999999999901</v>
      </c>
      <c r="G1336">
        <v>528</v>
      </c>
      <c r="H1336" t="s">
        <v>1352</v>
      </c>
      <c r="I1336">
        <v>80</v>
      </c>
      <c r="J1336">
        <v>98.64305822</v>
      </c>
      <c r="K1336">
        <v>71.103805980000004</v>
      </c>
      <c r="L1336">
        <v>39.168965849999999</v>
      </c>
      <c r="M1336">
        <v>516.36686480000003</v>
      </c>
      <c r="O1336">
        <v>351</v>
      </c>
      <c r="P1336" t="s">
        <v>1355</v>
      </c>
      <c r="Q1336">
        <v>80.058080810000007</v>
      </c>
      <c r="R1336">
        <v>2.4991732990000002</v>
      </c>
      <c r="S1336">
        <v>50.374238069999997</v>
      </c>
    </row>
    <row r="1337" spans="1:19" x14ac:dyDescent="0.2">
      <c r="A1337">
        <v>0</v>
      </c>
      <c r="B1337" t="s">
        <v>1353</v>
      </c>
      <c r="C1337">
        <v>35</v>
      </c>
      <c r="D1337">
        <v>6.5530245541780401</v>
      </c>
      <c r="E1337">
        <v>25.2</v>
      </c>
      <c r="G1337">
        <v>541</v>
      </c>
      <c r="H1337" t="s">
        <v>1353</v>
      </c>
      <c r="I1337">
        <v>80</v>
      </c>
      <c r="J1337">
        <v>98.609819009999995</v>
      </c>
      <c r="K1337">
        <v>69.68021281</v>
      </c>
      <c r="L1337">
        <v>37.603561509999999</v>
      </c>
      <c r="M1337">
        <v>490.29891650000002</v>
      </c>
      <c r="O1337">
        <v>394</v>
      </c>
      <c r="P1337" t="s">
        <v>1356</v>
      </c>
      <c r="Q1337">
        <v>80.023879140000005</v>
      </c>
      <c r="R1337">
        <v>13.03455057</v>
      </c>
      <c r="S1337">
        <v>49.659801270000003</v>
      </c>
    </row>
    <row r="1338" spans="1:19" x14ac:dyDescent="0.2">
      <c r="A1338">
        <v>0</v>
      </c>
      <c r="B1338" t="s">
        <v>1354</v>
      </c>
      <c r="C1338">
        <v>39.779166666666598</v>
      </c>
      <c r="D1338">
        <v>9.0868737527364001</v>
      </c>
      <c r="E1338">
        <v>28.640999999999998</v>
      </c>
      <c r="G1338">
        <v>485</v>
      </c>
      <c r="H1338" t="s">
        <v>1354</v>
      </c>
      <c r="I1338">
        <v>80</v>
      </c>
      <c r="J1338">
        <v>98.753083129999993</v>
      </c>
      <c r="K1338">
        <v>80.315238960000002</v>
      </c>
      <c r="L1338">
        <v>50.030685859999998</v>
      </c>
      <c r="M1338">
        <v>704.80687130000001</v>
      </c>
      <c r="O1338">
        <v>349</v>
      </c>
      <c r="P1338" t="s">
        <v>1357</v>
      </c>
      <c r="Q1338">
        <v>80.032752900000006</v>
      </c>
      <c r="R1338">
        <v>15.56320287</v>
      </c>
      <c r="S1338">
        <v>50.688090899999999</v>
      </c>
    </row>
    <row r="1339" spans="1:19" x14ac:dyDescent="0.2">
      <c r="A1339">
        <v>0</v>
      </c>
      <c r="B1339" t="s">
        <v>1355</v>
      </c>
      <c r="C1339">
        <v>37.404970760233901</v>
      </c>
      <c r="D1339">
        <v>1.5990918664276099</v>
      </c>
      <c r="E1339">
        <v>26.931578947368401</v>
      </c>
      <c r="G1339">
        <v>513</v>
      </c>
      <c r="H1339" t="s">
        <v>1355</v>
      </c>
      <c r="I1339">
        <v>80</v>
      </c>
      <c r="J1339">
        <v>18.749470760000001</v>
      </c>
      <c r="K1339">
        <v>153.8756406</v>
      </c>
      <c r="L1339">
        <v>34.867326040000002</v>
      </c>
      <c r="M1339">
        <v>699.93917199999999</v>
      </c>
      <c r="O1339">
        <v>458</v>
      </c>
      <c r="P1339" t="s">
        <v>1358</v>
      </c>
      <c r="Q1339">
        <v>80.038011699999998</v>
      </c>
      <c r="R1339">
        <v>11.408714270000001</v>
      </c>
      <c r="S1339">
        <v>48.106035679999998</v>
      </c>
    </row>
    <row r="1340" spans="1:19" x14ac:dyDescent="0.2">
      <c r="A1340">
        <v>0</v>
      </c>
      <c r="B1340" t="s">
        <v>1356</v>
      </c>
      <c r="C1340">
        <v>39.464962121212103</v>
      </c>
      <c r="D1340">
        <v>8.1111767559404004</v>
      </c>
      <c r="E1340">
        <v>28.414772727272702</v>
      </c>
      <c r="G1340">
        <v>488</v>
      </c>
      <c r="H1340" t="s">
        <v>1356</v>
      </c>
      <c r="I1340">
        <v>80</v>
      </c>
      <c r="J1340">
        <v>86.895954639999999</v>
      </c>
      <c r="K1340">
        <v>85.698441380000006</v>
      </c>
      <c r="L1340">
        <v>50.122795719999999</v>
      </c>
      <c r="M1340">
        <v>731.50258380000002</v>
      </c>
      <c r="O1340">
        <v>407</v>
      </c>
      <c r="P1340" t="s">
        <v>1359</v>
      </c>
      <c r="Q1340">
        <v>80.039750960000006</v>
      </c>
      <c r="R1340">
        <v>12.52858923</v>
      </c>
      <c r="S1340">
        <v>49.360386779999999</v>
      </c>
    </row>
    <row r="1341" spans="1:19" x14ac:dyDescent="0.2">
      <c r="A1341">
        <v>0</v>
      </c>
      <c r="B1341" t="s">
        <v>1357</v>
      </c>
      <c r="C1341">
        <v>42.0694444444444</v>
      </c>
      <c r="D1341">
        <v>9.99957317744812</v>
      </c>
      <c r="E1341">
        <v>30.2899999999999</v>
      </c>
      <c r="G1341">
        <v>456</v>
      </c>
      <c r="H1341" t="s">
        <v>1357</v>
      </c>
      <c r="I1341">
        <v>80</v>
      </c>
      <c r="J1341">
        <v>98.827355260000004</v>
      </c>
      <c r="K1341">
        <v>83.594758749999997</v>
      </c>
      <c r="L1341">
        <v>54.240683330000003</v>
      </c>
      <c r="M1341">
        <v>780.95553340000004</v>
      </c>
      <c r="O1341">
        <v>466</v>
      </c>
      <c r="P1341" t="s">
        <v>1360</v>
      </c>
      <c r="Q1341">
        <v>80.036290320000006</v>
      </c>
      <c r="R1341">
        <v>12.35668184</v>
      </c>
      <c r="S1341">
        <v>47.982068769999998</v>
      </c>
    </row>
    <row r="1342" spans="1:19" x14ac:dyDescent="0.2">
      <c r="A1342">
        <v>0</v>
      </c>
      <c r="B1342" t="s">
        <v>1358</v>
      </c>
      <c r="C1342">
        <v>35.3541666666666</v>
      </c>
      <c r="D1342">
        <v>6.4931622915620499</v>
      </c>
      <c r="E1342">
        <v>25.454999999999998</v>
      </c>
      <c r="G1342">
        <v>537</v>
      </c>
      <c r="H1342" t="s">
        <v>1358</v>
      </c>
      <c r="I1342">
        <v>80</v>
      </c>
      <c r="J1342">
        <v>98.620045270000006</v>
      </c>
      <c r="K1342">
        <v>68.960038890000007</v>
      </c>
      <c r="L1342">
        <v>36.834100990000003</v>
      </c>
      <c r="M1342">
        <v>477.55605709999998</v>
      </c>
      <c r="O1342">
        <v>455</v>
      </c>
      <c r="P1342" t="s">
        <v>1361</v>
      </c>
      <c r="Q1342">
        <v>80.069444439999998</v>
      </c>
      <c r="R1342">
        <v>1.5509506319999999</v>
      </c>
      <c r="S1342">
        <v>47.8252059</v>
      </c>
    </row>
    <row r="1343" spans="1:19" x14ac:dyDescent="0.2">
      <c r="A1343">
        <v>0</v>
      </c>
      <c r="B1343" t="s">
        <v>1359</v>
      </c>
      <c r="C1343">
        <v>36.536111111111097</v>
      </c>
      <c r="D1343">
        <v>7.5179678793207998</v>
      </c>
      <c r="E1343">
        <v>26.305999999999901</v>
      </c>
      <c r="G1343">
        <v>524</v>
      </c>
      <c r="H1343" t="s">
        <v>1359</v>
      </c>
      <c r="I1343">
        <v>80</v>
      </c>
      <c r="J1343">
        <v>98.653287919999997</v>
      </c>
      <c r="K1343">
        <v>74.399705659999995</v>
      </c>
      <c r="L1343">
        <v>42.888798520000002</v>
      </c>
      <c r="M1343">
        <v>579.53403790000004</v>
      </c>
      <c r="O1343">
        <v>475</v>
      </c>
      <c r="P1343" t="s">
        <v>1362</v>
      </c>
      <c r="Q1343">
        <v>80.048185939999996</v>
      </c>
      <c r="R1343">
        <v>9.8032232050000001</v>
      </c>
      <c r="S1343">
        <v>47.892682649999998</v>
      </c>
    </row>
    <row r="1344" spans="1:19" x14ac:dyDescent="0.2">
      <c r="A1344">
        <v>0</v>
      </c>
      <c r="B1344" t="s">
        <v>1360</v>
      </c>
      <c r="C1344">
        <v>34.762500000000003</v>
      </c>
      <c r="D1344">
        <v>6.4470342866293997</v>
      </c>
      <c r="E1344">
        <v>25.029</v>
      </c>
      <c r="G1344">
        <v>545</v>
      </c>
      <c r="H1344" t="s">
        <v>1360</v>
      </c>
      <c r="I1344">
        <v>80</v>
      </c>
      <c r="J1344">
        <v>98.599593819999996</v>
      </c>
      <c r="K1344">
        <v>68.835465799999994</v>
      </c>
      <c r="L1344">
        <v>36.693532070000003</v>
      </c>
      <c r="M1344">
        <v>475.26527090000002</v>
      </c>
      <c r="O1344">
        <v>449</v>
      </c>
      <c r="P1344" t="s">
        <v>1363</v>
      </c>
      <c r="Q1344">
        <v>80.061594200000002</v>
      </c>
      <c r="R1344">
        <v>14.438154920000001</v>
      </c>
      <c r="S1344">
        <v>48.707164409999997</v>
      </c>
    </row>
    <row r="1345" spans="1:19" x14ac:dyDescent="0.2">
      <c r="A1345">
        <v>0</v>
      </c>
      <c r="B1345" t="s">
        <v>1361</v>
      </c>
      <c r="C1345">
        <v>33.163580246913497</v>
      </c>
      <c r="D1345">
        <v>1.00946597622943</v>
      </c>
      <c r="E1345">
        <v>23.877777777777698</v>
      </c>
      <c r="G1345">
        <v>563</v>
      </c>
      <c r="H1345" t="s">
        <v>1361</v>
      </c>
      <c r="I1345">
        <v>80</v>
      </c>
      <c r="J1345">
        <v>17.739646839999999</v>
      </c>
      <c r="K1345">
        <v>129.15969240000001</v>
      </c>
      <c r="L1345">
        <v>23.242821939999999</v>
      </c>
      <c r="M1345">
        <v>424.14071050000001</v>
      </c>
      <c r="O1345">
        <v>409</v>
      </c>
      <c r="P1345" t="s">
        <v>1364</v>
      </c>
      <c r="Q1345">
        <v>80.058127569999996</v>
      </c>
      <c r="R1345">
        <v>11.881366269999999</v>
      </c>
      <c r="S1345">
        <v>49.319665360000002</v>
      </c>
    </row>
    <row r="1346" spans="1:19" x14ac:dyDescent="0.2">
      <c r="A1346">
        <v>0</v>
      </c>
      <c r="B1346" t="s">
        <v>1362</v>
      </c>
      <c r="C1346">
        <v>33.679775280898802</v>
      </c>
      <c r="D1346">
        <v>5.5019576080297696</v>
      </c>
      <c r="E1346">
        <v>24.249438202247099</v>
      </c>
      <c r="G1346">
        <v>558</v>
      </c>
      <c r="H1346" t="s">
        <v>1362</v>
      </c>
      <c r="I1346">
        <v>80</v>
      </c>
      <c r="J1346">
        <v>87.724068639999999</v>
      </c>
      <c r="K1346">
        <v>71.592398520000003</v>
      </c>
      <c r="L1346">
        <v>35.31363897</v>
      </c>
      <c r="M1346">
        <v>467.28162789999999</v>
      </c>
      <c r="O1346">
        <v>445</v>
      </c>
      <c r="P1346" t="s">
        <v>1365</v>
      </c>
      <c r="Q1346">
        <v>80.031130270000006</v>
      </c>
      <c r="R1346">
        <v>11.8345859</v>
      </c>
      <c r="S1346">
        <v>48.35324748</v>
      </c>
    </row>
    <row r="1347" spans="1:19" x14ac:dyDescent="0.2">
      <c r="A1347">
        <v>0</v>
      </c>
      <c r="B1347" t="s">
        <v>1363</v>
      </c>
      <c r="C1347">
        <v>36.887500000000003</v>
      </c>
      <c r="D1347">
        <v>7.5315372033898198</v>
      </c>
      <c r="E1347">
        <v>26.558999999999902</v>
      </c>
      <c r="G1347">
        <v>520</v>
      </c>
      <c r="H1347" t="s">
        <v>1363</v>
      </c>
      <c r="I1347">
        <v>80</v>
      </c>
      <c r="J1347">
        <v>98.663518690000004</v>
      </c>
      <c r="K1347">
        <v>74.521490650000004</v>
      </c>
      <c r="L1347">
        <v>43.033785229999999</v>
      </c>
      <c r="M1347">
        <v>582.01144609999994</v>
      </c>
      <c r="O1347">
        <v>389</v>
      </c>
      <c r="P1347" t="s">
        <v>1366</v>
      </c>
      <c r="Q1347">
        <v>80.072916669999998</v>
      </c>
      <c r="R1347">
        <v>7.2636530840000004</v>
      </c>
      <c r="S1347">
        <v>49.450538729999998</v>
      </c>
    </row>
    <row r="1348" spans="1:19" x14ac:dyDescent="0.2">
      <c r="A1348">
        <v>0</v>
      </c>
      <c r="B1348" t="s">
        <v>1364</v>
      </c>
      <c r="C1348">
        <v>37.3055555555555</v>
      </c>
      <c r="D1348">
        <v>7.7776990519563398</v>
      </c>
      <c r="E1348">
        <v>26.86</v>
      </c>
      <c r="G1348">
        <v>514</v>
      </c>
      <c r="H1348" t="s">
        <v>1364</v>
      </c>
      <c r="I1348">
        <v>80</v>
      </c>
      <c r="J1348">
        <v>98.678866819999996</v>
      </c>
      <c r="K1348">
        <v>75.242073419999997</v>
      </c>
      <c r="L1348">
        <v>43.876860430000001</v>
      </c>
      <c r="M1348">
        <v>596.53227230000005</v>
      </c>
      <c r="O1348">
        <v>517</v>
      </c>
      <c r="P1348" t="s">
        <v>1367</v>
      </c>
      <c r="Q1348">
        <v>80.027777779999994</v>
      </c>
      <c r="R1348">
        <v>1.0626832369999999</v>
      </c>
      <c r="S1348">
        <v>45.816548779999998</v>
      </c>
    </row>
    <row r="1349" spans="1:19" x14ac:dyDescent="0.2">
      <c r="A1349">
        <v>0</v>
      </c>
      <c r="B1349" t="s">
        <v>1365</v>
      </c>
      <c r="C1349">
        <v>35.648611111111101</v>
      </c>
      <c r="D1349">
        <v>6.9020452878157403</v>
      </c>
      <c r="E1349">
        <v>25.667000000000002</v>
      </c>
      <c r="G1349">
        <v>535</v>
      </c>
      <c r="H1349" t="s">
        <v>1365</v>
      </c>
      <c r="I1349">
        <v>80</v>
      </c>
      <c r="J1349">
        <v>98.62515879</v>
      </c>
      <c r="K1349">
        <v>71.403802560000003</v>
      </c>
      <c r="L1349">
        <v>39.493013859999998</v>
      </c>
      <c r="M1349">
        <v>521.83417550000001</v>
      </c>
      <c r="O1349">
        <v>433</v>
      </c>
      <c r="P1349" t="s">
        <v>1368</v>
      </c>
      <c r="Q1349">
        <v>80.068376069999999</v>
      </c>
      <c r="R1349">
        <v>10.839606290000001</v>
      </c>
      <c r="S1349">
        <v>48.823674029999999</v>
      </c>
    </row>
    <row r="1350" spans="1:19" x14ac:dyDescent="0.2">
      <c r="A1350">
        <v>0</v>
      </c>
      <c r="B1350" t="s">
        <v>1366</v>
      </c>
      <c r="C1350">
        <v>42.719907407407398</v>
      </c>
      <c r="D1350">
        <v>4.8997692742080501</v>
      </c>
      <c r="E1350">
        <v>30.758333333333301</v>
      </c>
      <c r="G1350">
        <v>450</v>
      </c>
      <c r="H1350" t="s">
        <v>1366</v>
      </c>
      <c r="I1350">
        <v>80</v>
      </c>
      <c r="J1350">
        <v>47.444509859999997</v>
      </c>
      <c r="K1350">
        <v>112.7288685</v>
      </c>
      <c r="L1350">
        <v>47.352852069999997</v>
      </c>
      <c r="M1350">
        <v>802.37966419999998</v>
      </c>
      <c r="O1350">
        <v>413</v>
      </c>
      <c r="P1350" t="s">
        <v>1369</v>
      </c>
      <c r="Q1350">
        <v>80.054067459999999</v>
      </c>
      <c r="R1350">
        <v>11.70094207</v>
      </c>
      <c r="S1350">
        <v>49.272063439999997</v>
      </c>
    </row>
    <row r="1351" spans="1:19" x14ac:dyDescent="0.2">
      <c r="A1351">
        <v>0</v>
      </c>
      <c r="B1351" t="s">
        <v>1367</v>
      </c>
      <c r="C1351">
        <v>33.7673611111111</v>
      </c>
      <c r="D1351">
        <v>0.46339512658061799</v>
      </c>
      <c r="E1351">
        <v>24.3125</v>
      </c>
      <c r="G1351">
        <v>557</v>
      </c>
      <c r="H1351" t="s">
        <v>1367</v>
      </c>
      <c r="I1351">
        <v>80</v>
      </c>
      <c r="J1351">
        <v>7.8855139679999997</v>
      </c>
      <c r="K1351">
        <v>187.7425605</v>
      </c>
      <c r="L1351">
        <v>21.829578990000002</v>
      </c>
      <c r="M1351">
        <v>488.36576170000001</v>
      </c>
      <c r="O1351">
        <v>401</v>
      </c>
      <c r="P1351" t="s">
        <v>1370</v>
      </c>
      <c r="Q1351">
        <v>80.0625</v>
      </c>
      <c r="R1351">
        <v>12.82155268</v>
      </c>
      <c r="S1351">
        <v>49.48045845</v>
      </c>
    </row>
    <row r="1352" spans="1:19" x14ac:dyDescent="0.2">
      <c r="A1352">
        <v>0</v>
      </c>
      <c r="B1352" t="s">
        <v>1368</v>
      </c>
      <c r="C1352">
        <v>37.229938271604901</v>
      </c>
      <c r="D1352">
        <v>6.5907794292907198</v>
      </c>
      <c r="E1352">
        <v>26.8055555555555</v>
      </c>
      <c r="G1352">
        <v>515</v>
      </c>
      <c r="H1352" t="s">
        <v>1368</v>
      </c>
      <c r="I1352">
        <v>80</v>
      </c>
      <c r="J1352">
        <v>88.808677770000003</v>
      </c>
      <c r="K1352">
        <v>75.971295019999999</v>
      </c>
      <c r="L1352">
        <v>40.257272229999998</v>
      </c>
      <c r="M1352">
        <v>550.20479320000004</v>
      </c>
      <c r="O1352">
        <v>484</v>
      </c>
      <c r="P1352" t="s">
        <v>1371</v>
      </c>
      <c r="Q1352">
        <v>80.075716850000006</v>
      </c>
      <c r="R1352">
        <v>12.03554871</v>
      </c>
      <c r="S1352">
        <v>47.729779739999998</v>
      </c>
    </row>
    <row r="1353" spans="1:19" x14ac:dyDescent="0.2">
      <c r="A1353">
        <v>0</v>
      </c>
      <c r="B1353" t="s">
        <v>1369</v>
      </c>
      <c r="C1353">
        <v>36.524971941638597</v>
      </c>
      <c r="D1353">
        <v>6.8999333521543704</v>
      </c>
      <c r="E1353">
        <v>26.2979797979797</v>
      </c>
      <c r="G1353">
        <v>524</v>
      </c>
      <c r="H1353" t="s">
        <v>1369</v>
      </c>
      <c r="I1353">
        <v>80</v>
      </c>
      <c r="J1353">
        <v>97.666755039999998</v>
      </c>
      <c r="K1353">
        <v>71.582558800000001</v>
      </c>
      <c r="L1353">
        <v>39.305296550000001</v>
      </c>
      <c r="M1353">
        <v>520.06160939999995</v>
      </c>
      <c r="O1353">
        <v>238</v>
      </c>
      <c r="P1353" t="s">
        <v>1372</v>
      </c>
      <c r="Q1353">
        <v>80.060606059999998</v>
      </c>
      <c r="R1353">
        <v>2.9290339689999998</v>
      </c>
      <c r="S1353">
        <v>52.887721659999997</v>
      </c>
    </row>
    <row r="1354" spans="1:19" x14ac:dyDescent="0.2">
      <c r="A1354">
        <v>0</v>
      </c>
      <c r="B1354" t="s">
        <v>1370</v>
      </c>
      <c r="C1354">
        <v>38.247222222222199</v>
      </c>
      <c r="D1354">
        <v>7.8250664151908396</v>
      </c>
      <c r="E1354">
        <v>27.537999999999901</v>
      </c>
      <c r="G1354">
        <v>503</v>
      </c>
      <c r="H1354" t="s">
        <v>1370</v>
      </c>
      <c r="I1354">
        <v>80</v>
      </c>
      <c r="J1354">
        <v>98.707011269999995</v>
      </c>
      <c r="K1354">
        <v>75.0165662</v>
      </c>
      <c r="L1354">
        <v>43.626688139999999</v>
      </c>
      <c r="M1354">
        <v>592.16207310000004</v>
      </c>
      <c r="O1354">
        <v>377</v>
      </c>
      <c r="P1354" t="s">
        <v>1373</v>
      </c>
      <c r="Q1354">
        <v>80.041394339999997</v>
      </c>
      <c r="R1354">
        <v>11.479013419999999</v>
      </c>
      <c r="S1354">
        <v>50.054415839999997</v>
      </c>
    </row>
    <row r="1355" spans="1:19" x14ac:dyDescent="0.2">
      <c r="A1355">
        <v>0</v>
      </c>
      <c r="B1355" t="s">
        <v>1371</v>
      </c>
      <c r="C1355">
        <v>34.299999999999997</v>
      </c>
      <c r="D1355">
        <v>6.0378567660644302</v>
      </c>
      <c r="E1355">
        <v>24.695999999999898</v>
      </c>
      <c r="G1355">
        <v>550</v>
      </c>
      <c r="H1355" t="s">
        <v>1371</v>
      </c>
      <c r="I1355">
        <v>80</v>
      </c>
      <c r="J1355">
        <v>98.586813820000003</v>
      </c>
      <c r="K1355">
        <v>66.778521330000004</v>
      </c>
      <c r="L1355">
        <v>34.528865490000001</v>
      </c>
      <c r="M1355">
        <v>439.89821469999998</v>
      </c>
      <c r="O1355">
        <v>447</v>
      </c>
      <c r="P1355" t="s">
        <v>1374</v>
      </c>
      <c r="Q1355">
        <v>80.058159720000006</v>
      </c>
      <c r="R1355">
        <v>13.143241400000001</v>
      </c>
      <c r="S1355">
        <v>48.411494470000001</v>
      </c>
    </row>
    <row r="1356" spans="1:19" x14ac:dyDescent="0.2">
      <c r="A1356">
        <v>0</v>
      </c>
      <c r="B1356" t="s">
        <v>1372</v>
      </c>
      <c r="C1356">
        <v>48.834876543209802</v>
      </c>
      <c r="D1356">
        <v>2.5148017222996399</v>
      </c>
      <c r="E1356">
        <v>35.161111111111097</v>
      </c>
      <c r="G1356">
        <v>377</v>
      </c>
      <c r="H1356" t="s">
        <v>1372</v>
      </c>
      <c r="I1356">
        <v>80</v>
      </c>
      <c r="J1356">
        <v>17.825393930000001</v>
      </c>
      <c r="K1356">
        <v>190.28725499999999</v>
      </c>
      <c r="L1356">
        <v>50.693049790000003</v>
      </c>
      <c r="M1356">
        <v>1142.439237</v>
      </c>
      <c r="O1356">
        <v>468</v>
      </c>
      <c r="P1356" t="s">
        <v>1375</v>
      </c>
      <c r="Q1356">
        <v>80.003352489999997</v>
      </c>
      <c r="R1356">
        <v>11.08749725</v>
      </c>
      <c r="S1356">
        <v>48.007885520000002</v>
      </c>
    </row>
    <row r="1357" spans="1:19" x14ac:dyDescent="0.2">
      <c r="A1357">
        <v>0</v>
      </c>
      <c r="B1357" t="s">
        <v>1373</v>
      </c>
      <c r="C1357">
        <v>39.022932816537399</v>
      </c>
      <c r="D1357">
        <v>7.3907404454338899</v>
      </c>
      <c r="E1357">
        <v>28.096511627906899</v>
      </c>
      <c r="G1357">
        <v>493</v>
      </c>
      <c r="H1357" t="s">
        <v>1373</v>
      </c>
      <c r="I1357">
        <v>80</v>
      </c>
      <c r="J1357">
        <v>84.910039519999998</v>
      </c>
      <c r="K1357">
        <v>83.227289330000005</v>
      </c>
      <c r="L1357">
        <v>46.193452710000003</v>
      </c>
      <c r="M1357">
        <v>663.49767440000005</v>
      </c>
      <c r="O1357">
        <v>421</v>
      </c>
      <c r="P1357" t="s">
        <v>1376</v>
      </c>
      <c r="Q1357">
        <v>80.050925930000005</v>
      </c>
      <c r="R1357">
        <v>6.5149082050000002</v>
      </c>
      <c r="S1357">
        <v>48.821635989999997</v>
      </c>
    </row>
    <row r="1358" spans="1:19" x14ac:dyDescent="0.2">
      <c r="A1358">
        <v>0</v>
      </c>
      <c r="B1358" t="s">
        <v>1374</v>
      </c>
      <c r="C1358">
        <v>36.579166666666602</v>
      </c>
      <c r="D1358">
        <v>7.2725034643233801</v>
      </c>
      <c r="E1358">
        <v>26.337</v>
      </c>
      <c r="G1358">
        <v>523</v>
      </c>
      <c r="H1358" t="s">
        <v>1374</v>
      </c>
      <c r="I1358">
        <v>80</v>
      </c>
      <c r="J1358">
        <v>98.655845510000006</v>
      </c>
      <c r="K1358">
        <v>72.996151350000005</v>
      </c>
      <c r="L1358">
        <v>41.286933750000003</v>
      </c>
      <c r="M1358">
        <v>552.13127299999996</v>
      </c>
      <c r="O1358">
        <v>293</v>
      </c>
      <c r="P1358" t="s">
        <v>1377</v>
      </c>
      <c r="Q1358">
        <v>80.018518520000001</v>
      </c>
      <c r="R1358">
        <v>0.65697234699999996</v>
      </c>
      <c r="S1358">
        <v>51.802933459999998</v>
      </c>
    </row>
    <row r="1359" spans="1:19" x14ac:dyDescent="0.2">
      <c r="A1359">
        <v>0</v>
      </c>
      <c r="B1359" t="s">
        <v>1375</v>
      </c>
      <c r="C1359">
        <v>34.630555555555503</v>
      </c>
      <c r="D1359">
        <v>5.9182877496688002</v>
      </c>
      <c r="E1359">
        <v>24.934000000000001</v>
      </c>
      <c r="G1359">
        <v>547</v>
      </c>
      <c r="H1359" t="s">
        <v>1375</v>
      </c>
      <c r="I1359">
        <v>80</v>
      </c>
      <c r="J1359">
        <v>98.594481619999996</v>
      </c>
      <c r="K1359">
        <v>65.625079850000006</v>
      </c>
      <c r="L1359">
        <v>33.348951100000001</v>
      </c>
      <c r="M1359">
        <v>420.8529249</v>
      </c>
      <c r="O1359">
        <v>503</v>
      </c>
      <c r="P1359" t="s">
        <v>1378</v>
      </c>
      <c r="Q1359">
        <v>80.049382719999997</v>
      </c>
      <c r="R1359">
        <v>3.464547847</v>
      </c>
      <c r="S1359">
        <v>47.187990050000003</v>
      </c>
    </row>
    <row r="1360" spans="1:19" x14ac:dyDescent="0.2">
      <c r="A1360">
        <v>0</v>
      </c>
      <c r="B1360" t="s">
        <v>1376</v>
      </c>
      <c r="C1360">
        <v>37.355664488017403</v>
      </c>
      <c r="D1360">
        <v>4.0340790711683097</v>
      </c>
      <c r="E1360">
        <v>26.896078431372501</v>
      </c>
      <c r="G1360">
        <v>513</v>
      </c>
      <c r="H1360" t="s">
        <v>1376</v>
      </c>
      <c r="I1360">
        <v>80</v>
      </c>
      <c r="J1360">
        <v>50.32752679</v>
      </c>
      <c r="K1360">
        <v>100.14185139999999</v>
      </c>
      <c r="L1360">
        <v>39.63936631</v>
      </c>
      <c r="M1360">
        <v>629.72691480000003</v>
      </c>
      <c r="O1360">
        <v>404</v>
      </c>
      <c r="P1360" t="s">
        <v>1379</v>
      </c>
      <c r="Q1360">
        <v>80.038499029999997</v>
      </c>
      <c r="R1360">
        <v>12.09188769</v>
      </c>
      <c r="S1360">
        <v>49.536367890000001</v>
      </c>
    </row>
    <row r="1361" spans="1:19" x14ac:dyDescent="0.2">
      <c r="A1361">
        <v>0</v>
      </c>
      <c r="B1361" t="s">
        <v>1377</v>
      </c>
      <c r="C1361">
        <v>42.9166666666666</v>
      </c>
      <c r="D1361">
        <v>0.45094185330178799</v>
      </c>
      <c r="E1361">
        <v>30.9</v>
      </c>
      <c r="G1361">
        <v>448</v>
      </c>
      <c r="H1361" t="s">
        <v>1377</v>
      </c>
      <c r="I1361">
        <v>80</v>
      </c>
      <c r="J1361">
        <v>4.9423926979999999</v>
      </c>
      <c r="K1361">
        <v>256.11495939999998</v>
      </c>
      <c r="L1361">
        <v>25.46226433</v>
      </c>
      <c r="M1361">
        <v>674.62396330000001</v>
      </c>
      <c r="O1361">
        <v>430</v>
      </c>
      <c r="P1361" t="s">
        <v>1380</v>
      </c>
      <c r="Q1361">
        <v>80.014730639999996</v>
      </c>
      <c r="R1361">
        <v>13.918737869999999</v>
      </c>
      <c r="S1361">
        <v>48.930699750000002</v>
      </c>
    </row>
    <row r="1362" spans="1:19" x14ac:dyDescent="0.2">
      <c r="A1362">
        <v>0</v>
      </c>
      <c r="B1362" t="s">
        <v>1378</v>
      </c>
      <c r="C1362">
        <v>33.7543402777777</v>
      </c>
      <c r="D1362">
        <v>1.9191353348267699</v>
      </c>
      <c r="E1362">
        <v>24.303125000000001</v>
      </c>
      <c r="G1362">
        <v>557</v>
      </c>
      <c r="H1362" t="s">
        <v>1378</v>
      </c>
      <c r="I1362">
        <v>80</v>
      </c>
      <c r="J1362">
        <v>31.542055869999999</v>
      </c>
      <c r="K1362">
        <v>105.99502320000001</v>
      </c>
      <c r="L1362">
        <v>27.83241082</v>
      </c>
      <c r="M1362">
        <v>456.05166980000001</v>
      </c>
      <c r="O1362">
        <v>400</v>
      </c>
      <c r="P1362" t="s">
        <v>1381</v>
      </c>
      <c r="Q1362">
        <v>80.541666669999998</v>
      </c>
      <c r="R1362">
        <v>2.3218036529999999</v>
      </c>
      <c r="S1362">
        <v>49.960368170000002</v>
      </c>
    </row>
    <row r="1363" spans="1:19" x14ac:dyDescent="0.2">
      <c r="A1363">
        <v>0</v>
      </c>
      <c r="B1363" t="s">
        <v>1379</v>
      </c>
      <c r="C1363">
        <v>38.591485507246297</v>
      </c>
      <c r="D1363">
        <v>7.2910875556656896</v>
      </c>
      <c r="E1363">
        <v>27.7858695652173</v>
      </c>
      <c r="G1363">
        <v>499</v>
      </c>
      <c r="H1363" t="s">
        <v>1379</v>
      </c>
      <c r="I1363">
        <v>80</v>
      </c>
      <c r="J1363">
        <v>90.819867790000004</v>
      </c>
      <c r="K1363">
        <v>77.886976559999994</v>
      </c>
      <c r="L1363">
        <v>43.271349319999999</v>
      </c>
      <c r="M1363">
        <v>599.47567530000003</v>
      </c>
      <c r="O1363">
        <v>432</v>
      </c>
      <c r="P1363" t="s">
        <v>1382</v>
      </c>
      <c r="Q1363">
        <v>80.059653920000002</v>
      </c>
      <c r="R1363">
        <v>12.65959496</v>
      </c>
      <c r="S1363">
        <v>48.963211049999998</v>
      </c>
    </row>
    <row r="1364" spans="1:19" x14ac:dyDescent="0.2">
      <c r="A1364">
        <v>0</v>
      </c>
      <c r="B1364" t="s">
        <v>1380</v>
      </c>
      <c r="C1364">
        <v>38.468055555555502</v>
      </c>
      <c r="D1364">
        <v>8.0511723362568404</v>
      </c>
      <c r="E1364">
        <v>27.6969999999999</v>
      </c>
      <c r="G1364">
        <v>500</v>
      </c>
      <c r="H1364" t="s">
        <v>1380</v>
      </c>
      <c r="I1364">
        <v>80</v>
      </c>
      <c r="J1364">
        <v>98.714688420000002</v>
      </c>
      <c r="K1364">
        <v>76.090887339999995</v>
      </c>
      <c r="L1364">
        <v>44.888692730000002</v>
      </c>
      <c r="M1364">
        <v>614.02927569999997</v>
      </c>
      <c r="O1364">
        <v>422</v>
      </c>
      <c r="P1364" t="s">
        <v>1383</v>
      </c>
      <c r="Q1364">
        <v>80.009562840000001</v>
      </c>
      <c r="R1364">
        <v>12.856743440000001</v>
      </c>
      <c r="S1364">
        <v>49.17523241</v>
      </c>
    </row>
    <row r="1365" spans="1:19" x14ac:dyDescent="0.2">
      <c r="A1365">
        <v>0</v>
      </c>
      <c r="B1365" t="s">
        <v>1381</v>
      </c>
      <c r="C1365">
        <v>42.5</v>
      </c>
      <c r="D1365">
        <v>1.52606947218573</v>
      </c>
      <c r="E1365">
        <v>30.6</v>
      </c>
      <c r="G1365">
        <v>452</v>
      </c>
      <c r="H1365" t="s">
        <v>1381</v>
      </c>
      <c r="I1365">
        <v>80</v>
      </c>
      <c r="J1365">
        <v>15.814016649999999</v>
      </c>
      <c r="K1365">
        <v>169.78871720000001</v>
      </c>
      <c r="L1365">
        <v>35.805498759999999</v>
      </c>
      <c r="M1365">
        <v>758.35279579999997</v>
      </c>
      <c r="O1365">
        <v>333</v>
      </c>
      <c r="P1365" t="s">
        <v>1384</v>
      </c>
      <c r="Q1365">
        <v>80.041666669999998</v>
      </c>
      <c r="R1365">
        <v>2.4655432290000001</v>
      </c>
      <c r="S1365">
        <v>50.874411569999999</v>
      </c>
    </row>
    <row r="1366" spans="1:19" x14ac:dyDescent="0.2">
      <c r="A1366">
        <v>0</v>
      </c>
      <c r="B1366" t="s">
        <v>1382</v>
      </c>
      <c r="C1366">
        <v>38.577586206896498</v>
      </c>
      <c r="D1366">
        <v>6.7845308730155596</v>
      </c>
      <c r="E1366">
        <v>27.775862068965498</v>
      </c>
      <c r="G1366">
        <v>499</v>
      </c>
      <c r="H1366" t="s">
        <v>1382</v>
      </c>
      <c r="I1366">
        <v>80</v>
      </c>
      <c r="J1366">
        <v>85.88400541</v>
      </c>
      <c r="K1366">
        <v>78.817860980000006</v>
      </c>
      <c r="L1366">
        <v>41.903612109999997</v>
      </c>
      <c r="M1366">
        <v>584.29629320000004</v>
      </c>
      <c r="O1366">
        <v>483</v>
      </c>
      <c r="P1366" t="s">
        <v>1386</v>
      </c>
      <c r="Q1366">
        <v>80.026570050000004</v>
      </c>
      <c r="R1366">
        <v>4.3455627039999998</v>
      </c>
      <c r="S1366">
        <v>47.182961689999999</v>
      </c>
    </row>
    <row r="1367" spans="1:19" x14ac:dyDescent="0.2">
      <c r="A1367">
        <v>0</v>
      </c>
      <c r="B1367" t="s">
        <v>1383</v>
      </c>
      <c r="C1367">
        <v>37.858333333333299</v>
      </c>
      <c r="D1367">
        <v>7.5886285812853398</v>
      </c>
      <c r="E1367">
        <v>27.2579999999999</v>
      </c>
      <c r="G1367">
        <v>508</v>
      </c>
      <c r="H1367" t="s">
        <v>1383</v>
      </c>
      <c r="I1367">
        <v>80</v>
      </c>
      <c r="J1367">
        <v>98.694217339999994</v>
      </c>
      <c r="K1367">
        <v>74.261432020000001</v>
      </c>
      <c r="L1367">
        <v>42.74725463</v>
      </c>
      <c r="M1367">
        <v>577.03643320000003</v>
      </c>
      <c r="O1367">
        <v>328</v>
      </c>
      <c r="P1367" t="s">
        <v>1387</v>
      </c>
      <c r="Q1367">
        <v>80.018518520000001</v>
      </c>
      <c r="R1367">
        <v>0.63973708900000004</v>
      </c>
      <c r="S1367">
        <v>51.10384775</v>
      </c>
    </row>
    <row r="1368" spans="1:19" x14ac:dyDescent="0.2">
      <c r="A1368">
        <v>0</v>
      </c>
      <c r="B1368" t="s">
        <v>1384</v>
      </c>
      <c r="C1368">
        <v>47.046296296296298</v>
      </c>
      <c r="D1368">
        <v>1.8875953153810501</v>
      </c>
      <c r="E1368">
        <v>33.873333333333299</v>
      </c>
      <c r="G1368">
        <v>397</v>
      </c>
      <c r="H1368" t="s">
        <v>1384</v>
      </c>
      <c r="I1368">
        <v>80</v>
      </c>
      <c r="J1368">
        <v>14.846794969999999</v>
      </c>
      <c r="K1368">
        <v>194.1161717</v>
      </c>
      <c r="L1368">
        <v>43.938581059999997</v>
      </c>
      <c r="M1368">
        <v>1001.021653</v>
      </c>
      <c r="O1368">
        <v>600</v>
      </c>
      <c r="P1368" s="6">
        <v>30.6548404840484</v>
      </c>
      <c r="Q1368" s="6">
        <v>163.19444444444761</v>
      </c>
      <c r="R1368" s="6">
        <v>14.359369389619786</v>
      </c>
    </row>
    <row r="1369" spans="1:19" x14ac:dyDescent="0.2">
      <c r="A1369">
        <v>0</v>
      </c>
      <c r="B1369" t="s">
        <v>1385</v>
      </c>
      <c r="C1369">
        <v>41.131535947712401</v>
      </c>
      <c r="D1369">
        <v>3.2956021648485598</v>
      </c>
      <c r="E1369">
        <v>29.614705882352901</v>
      </c>
      <c r="G1369">
        <v>468</v>
      </c>
      <c r="H1369" t="s">
        <v>1385</v>
      </c>
      <c r="I1369">
        <v>80</v>
      </c>
      <c r="J1369">
        <v>33.590849169999998</v>
      </c>
      <c r="K1369">
        <v>127.19661960000001</v>
      </c>
      <c r="L1369">
        <v>42.683694549999998</v>
      </c>
      <c r="M1369">
        <v>772.43167140000003</v>
      </c>
      <c r="O1369">
        <v>600</v>
      </c>
      <c r="P1369" s="3">
        <v>34.720531400966088</v>
      </c>
      <c r="Q1369" s="3">
        <v>163.19444444444761</v>
      </c>
      <c r="R1369" s="3">
        <v>16.970166180388553</v>
      </c>
    </row>
    <row r="1370" spans="1:19" x14ac:dyDescent="0.2">
      <c r="A1370">
        <v>0</v>
      </c>
      <c r="B1370" t="s">
        <v>1386</v>
      </c>
      <c r="C1370">
        <v>34.4201388888888</v>
      </c>
      <c r="D1370">
        <v>2.36889673468897</v>
      </c>
      <c r="E1370">
        <v>24.782499999999999</v>
      </c>
      <c r="G1370">
        <v>549</v>
      </c>
      <c r="H1370" t="s">
        <v>1386</v>
      </c>
      <c r="I1370">
        <v>80</v>
      </c>
      <c r="J1370">
        <v>39.43574787</v>
      </c>
      <c r="K1370">
        <v>95.744735399999996</v>
      </c>
      <c r="L1370">
        <v>28.392901070000001</v>
      </c>
      <c r="M1370">
        <v>440.16274700000002</v>
      </c>
      <c r="O1370">
        <v>600</v>
      </c>
      <c r="P1370" s="6">
        <v>33.298815359476976</v>
      </c>
      <c r="Q1370" s="6">
        <v>133.47222222222032</v>
      </c>
      <c r="R1370" s="6">
        <v>16.271416924129348</v>
      </c>
    </row>
    <row r="1371" spans="1:19" x14ac:dyDescent="0.2">
      <c r="A1371">
        <v>0</v>
      </c>
      <c r="B1371" t="s">
        <v>1387</v>
      </c>
      <c r="C1371">
        <v>44.5486111111111</v>
      </c>
      <c r="D1371">
        <v>0.38182838571914002</v>
      </c>
      <c r="E1371">
        <v>32.075000000000003</v>
      </c>
      <c r="G1371">
        <v>600</v>
      </c>
      <c r="H1371" s="5">
        <v>1368</v>
      </c>
      <c r="I1371" s="3">
        <v>87.08333333333286</v>
      </c>
      <c r="J1371" s="3">
        <v>26.104387242968802</v>
      </c>
      <c r="K1371" s="3">
        <v>290.50517536838265</v>
      </c>
      <c r="O1371">
        <v>600</v>
      </c>
      <c r="P1371" s="3">
        <v>32.381076388888737</v>
      </c>
      <c r="Q1371" s="3">
        <v>119.86111111110827</v>
      </c>
      <c r="R1371" s="3">
        <v>15.190767258160044</v>
      </c>
    </row>
  </sheetData>
  <mergeCells count="4">
    <mergeCell ref="A1:E1"/>
    <mergeCell ref="G1:M1"/>
    <mergeCell ref="O1:R1"/>
    <mergeCell ref="U1:W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38D8-43BE-F441-A440-7CE6D555C628}">
  <dimension ref="A1:Y1370"/>
  <sheetViews>
    <sheetView workbookViewId="0">
      <selection activeCell="K1" sqref="K1"/>
    </sheetView>
  </sheetViews>
  <sheetFormatPr baseColWidth="10" defaultRowHeight="16" x14ac:dyDescent="0.2"/>
  <cols>
    <col min="1" max="1" width="7.83203125" bestFit="1" customWidth="1"/>
    <col min="2" max="2" width="8.33203125" bestFit="1" customWidth="1"/>
    <col min="3" max="3" width="8.33203125" customWidth="1"/>
    <col min="4" max="4" width="13.6640625" bestFit="1" customWidth="1"/>
    <col min="5" max="5" width="13.6640625" customWidth="1"/>
    <col min="6" max="6" width="21.1640625" bestFit="1" customWidth="1"/>
    <col min="7" max="7" width="18.1640625" bestFit="1" customWidth="1"/>
    <col min="8" max="8" width="12.33203125" bestFit="1" customWidth="1"/>
    <col min="9" max="9" width="8" bestFit="1" customWidth="1"/>
    <col min="10" max="10" width="8" customWidth="1"/>
  </cols>
  <sheetData>
    <row r="1" spans="1:25" x14ac:dyDescent="0.2">
      <c r="A1" t="s">
        <v>13</v>
      </c>
      <c r="B1" t="s">
        <v>14</v>
      </c>
      <c r="C1" t="s">
        <v>1410</v>
      </c>
      <c r="D1" t="s">
        <v>1417</v>
      </c>
      <c r="E1" t="s">
        <v>1411</v>
      </c>
      <c r="F1" t="s">
        <v>15</v>
      </c>
      <c r="G1" t="s">
        <v>16</v>
      </c>
      <c r="H1" t="s">
        <v>17</v>
      </c>
      <c r="I1" t="s">
        <v>18</v>
      </c>
      <c r="J1" t="s">
        <v>1392</v>
      </c>
      <c r="K1" t="s">
        <v>1397</v>
      </c>
      <c r="M1" t="s">
        <v>1388</v>
      </c>
      <c r="O1" t="s">
        <v>1389</v>
      </c>
      <c r="P1" t="s">
        <v>1394</v>
      </c>
      <c r="Q1" t="s">
        <v>1395</v>
      </c>
      <c r="R1" t="s">
        <v>1396</v>
      </c>
      <c r="S1" t="s">
        <v>1390</v>
      </c>
      <c r="T1" t="s">
        <v>1391</v>
      </c>
      <c r="U1" t="s">
        <v>1392</v>
      </c>
      <c r="V1" t="s">
        <v>1393</v>
      </c>
    </row>
    <row r="2" spans="1:25" x14ac:dyDescent="0.2">
      <c r="A2">
        <v>0</v>
      </c>
      <c r="B2" t="s">
        <v>19</v>
      </c>
      <c r="C2">
        <v>36.362433862433797</v>
      </c>
      <c r="D2">
        <v>84</v>
      </c>
      <c r="E2">
        <v>116.666666666666</v>
      </c>
      <c r="F2">
        <v>836.76591261473095</v>
      </c>
      <c r="G2">
        <v>6.25586601746397</v>
      </c>
      <c r="H2">
        <v>26.180952380952299</v>
      </c>
      <c r="I2">
        <v>84</v>
      </c>
      <c r="J2">
        <v>568.30651855468705</v>
      </c>
      <c r="K2">
        <v>7.4505610150541607E-2</v>
      </c>
      <c r="M2" s="1" t="str">
        <f>TEXT(stand_validation_1cycle2[[#This Row],[mean_stand_age]], ".0")</f>
        <v>36.4</v>
      </c>
      <c r="N2" s="1" t="str">
        <f>""""&amp;M2&amp;""""</f>
        <v>"36.4"</v>
      </c>
      <c r="O2">
        <v>81</v>
      </c>
      <c r="P2">
        <f>0.029*stand_validation_1cycle2[[#This Row],[stand_level_biomass]]</f>
        <v>24.266211465827197</v>
      </c>
      <c r="Q2">
        <f>0.213*stand_validation_1cycle2[[#This Row],[stand_level_biomass]]</f>
        <v>178.23113938693768</v>
      </c>
      <c r="R2">
        <f>0.571*stand_validation_1cycle2[[#This Row],[stand_level_biomass]]</f>
        <v>477.79333610301131</v>
      </c>
      <c r="S2">
        <f>stand_validation_1cycle2[[#This Row],[stock]]</f>
        <v>84</v>
      </c>
      <c r="T2">
        <v>0</v>
      </c>
      <c r="U2">
        <f>stand_validation_1cycle2[[#This Row],[aws]]</f>
        <v>568.30651855468705</v>
      </c>
      <c r="V2">
        <f>stand_validation_1cycle2[[#This Row],[percent_tree_cover]]*100</f>
        <v>7.450561015054161</v>
      </c>
      <c r="X2" t="s">
        <v>1398</v>
      </c>
      <c r="Y2" t="str">
        <f>_xlfn.TEXTJOIN(",", FALSE, N2:N1370)</f>
        <v>"36.4","39.9","43.0","36.9","34.7","35.5","32.4","41.2","36.8","36.8","39.0","39.3","42.2","38.7","34.9","37.1","36.5","36.6","34.9","36.7","36.1","39.9","36.1","37.0","36.2","37.4","37.1","37.1","35.6","37.0","36.6","34.5","39.7","35.5","38.0","32.0","38.6","37.5","38.3","34.6","38.1","40.6","39.3","35.6","38.5","36.3","38.4","35.8","38.1","34.4","37.0","32.2","37.3","39.9","36.8","36.8","34.7","39.4","35.8","36.2","35.5","34.2","37.8","41.0","37.9","38.8","33.6","36.3","33.9","39.5","40.2","36.8","34.5","37.6","37.0","35.9","37.5","34.6","36.1","39.1","41.0","38.4","40.5","35.7","39.6","33.6","35.8","37.6","38.2","37.5","36.9","38.3","41.4","39.0","39.4","35.9","35.9","37.2","36.9","36.2","36.2","38.8","35.1","34.0","35.7","38.5","38.3","36.4","38.1","35.7","33.5","32.0","38.1","35.6","40.4","38.6","34.5","38.2","40.2","35.7","34.5","40.7","38.6","42.7","35.4","34.0","36.2","38.2","36.9","35.1","37.8","34.9","35.1","33.7","36.5","36.3","39.6","37.6","35.1","35.6","36.0","38.4","36.4","34.4","43.1","39.0","34.4","35.3","36.4","40.8","35.6","38.0","38.0","38.1","31.2","38.7","37.6","36.2","35.6","37.5","33.5","37.6","39.4","36.3","36.9","37.9","38.4","40.5","37.1","36.3","37.1","34.8","36.2","36.3","41.7","37.3","35.4","35.3","38.0","38.4","37.1","35.5","35.3","37.4","36.2","35.8","36.2","33.1","41.0","38.4","37.8","37.0","40.7","36.8","40.8","37.7","35.7","36.3","35.0","38.5","37.2","37.3","40.8","37.7","34.4","42.2","37.9","34.8","34.6","37.3","36.5","36.1","38.2","37.1","38.3","40.0","37.7","32.5","36.3","38.3","38.5","35.4","39.4","37.5","36.4","38.0","37.8","35.9","34.5","36.9","33.9","39.6","38.4","40.1","36.4","39.0","36.1","37.3","40.8","39.0","33.7","41.4","36.0","36.2","37.5","35.0","35.0","35.5","37.1","40.0","36.3","35.5","39.9","36.5","40.6","40.3","35.4","40.0","35.4","35.9","42.7","38.5","35.8","36.7","34.2","40.3","36.2","41.6","34.2","37.1","38.2","37.6","38.6","41.0","33.5","41.2","38.6","33.4","36.6","39.2","34.2","38.8","38.5","42.7","31.9","26.7","44.7","31.8","36.2","36.8","35.5","36.6","33.7","40.4","41.0","37.5","34.7","36.9","42.7","43.2","36.4","34.9","40.5","35.3","40.1","39.2","37.5","35.2","36.2","34.6","38.4","35.4","38.2","34.0","35.9","39.4","36.6","34.3","36.4","37.9","38.5","36.6","38.2","35.4","31.2","33.8","36.9","34.9","35.7","41.9","32.9","34.7","38.0","36.1","38.8","40.1","43.7","37.0","33.3","32.9","33.3","36.6","40.0","36.5","38.6","37.7","38.4","37.6","34.7","37.0","40.3","37.8","36.3","38.2","37.9","39.7","38.1","35.7","38.4","35.6","35.6","36.7","37.3","35.1","37.2","35.9","37.2","35.8","33.9","35.9","39.1","35.9","33.1","36.8","36.8","36.5","32.6","39.4","36.8","38.9","36.4","34.7","35.3","39.7","39.1","37.7","39.7","34.0","37.3","38.8","35.4","41.0","36.6","36.7","36.0","38.8","39.6","38.4","34.0","41.8","37.8","41.3","34.2","43.4","38.2","37.8","38.2","34.0","37.7","37.6","38.3","40.5","37.5","38.9","34.7","38.7","36.0","46.3","36.5","35.0","34.8","33.5","38.9","39.3","39.8","38.0","36.0","39.5","36.1","41.9","34.9","37.8","33.0","36.3","34.3","35.2","33.8","39.6","36.7","38.1","37.5","37.8","37.3","39.9","38.1","36.4","36.3","39.2","37.1","41.0","27.4","51.4","35.8","37.1","38.5","41.8","34.5","35.3","39.8","37.0","41.3","37.7","41.2","39.5","36.5","40.6","37.4","37.4","39.6","37.7","37.4","38.7","34.9","34.7","35.0","34.9","35.6","37.4","37.0","36.1","38.9","32.9","40.7","34.3","37.0","36.9","40.9","36.2","38.8","34.9","35.8","38.7","41.4","37.3","38.4","35.0","39.8","37.4","34.8","42.6","33.0","36.9","35.1","36.9","36.4","39.2","34.9","40.0","34.7","39.5","37.1","36.3","34.6","42.6","37.9","37.5","34.3","39.3","36.7","37.8","36.0","35.8","40.3","39.8","37.2","33.9","32.9","41.4","34.9","34.1","39.1","34.8","38.3","34.8","37.7","36.0","40.6","36.2","39.2","39.8","41.9","37.0","37.9","37.3","39.3","36.8","35.4","34.2","34.6","38.3","38.1","36.1","38.6","37.7","33.3","35.5","38.5","36.7","35.3","38.8","38.5","36.5","38.6","37.0","38.0","36.4","35.6","36.7","38.2","35.4","41.7","34.5","35.9","37.2","38.5","36.0","42.3","35.7","36.1","36.5","37.3","36.3","42.4","37.0","37.1","40.4","35.2","37.9","35.3","41.0","37.5","39.7","38.0","38.6","36.0","35.4","36.3","35.6","37.9","38.8","37.4","36.7","36.0","35.2","38.3","39.1","34.0","35.2","34.2","39.7","41.0","36.4","38.7","34.6","37.4","36.1","34.8","34.8","39.3","39.6","34.2","33.6","36.8","37.3","35.5","40.3","37.0","34.2","37.0","39.0","35.5","38.3","34.6","31.9","35.0","38.2","42.0","41.8","37.5","38.8","37.8","42.4","34.7","36.8","39.2","37.0","36.8","35.3","36.3","37.4","33.9","35.6","36.8","38.6","38.5","37.8","39.2","41.1","41.4","38.2","42.1","36.2","35.5","42.3","42.0","40.6","39.8","33.7","37.1","38.6","37.5","41.2","34.8","38.8","34.3","39.1","38.9","35.3","36.3","39.1","41.7","32.9","39.0","38.8","37.4","39.8","35.7","39.6","38.6","35.8","38.0","39.0","39.5","38.2","37.0","36.1","37.3","36.7","38.2","38.5","35.0","43.0","39.3","36.0","39.6","36.2","36.3","38.3","38.9","39.5","36.3","36.1","38.1","41.4","35.2","33.0","35.6","35.2","34.4","39.1","34.0","38.1","37.7","39.3","39.1","37.7","37.9","40.4","35.8","37.3","34.9","38.7","39.3","38.5","38.4","36.2","35.1","40.1","34.5","38.4","38.8","40.7","36.8","37.0","35.9","39.2","33.2","40.0","38.5","36.8","38.7","39.1","39.9","37.9","36.5","37.3","34.0","34.1","41.0","32.9","36.8","34.3","37.1","36.5","37.1","38.9","37.0","38.0","42.7","40.3","38.9","37.4","34.1","37.7","37.9","36.2","37.6","33.7","34.6","37.4","35.5","39.0","36.2","38.7","32.9","36.2","35.4","37.6","32.3","32.1","47.1","35.5","37.0","39.5","39.0","39.3","38.0","34.2","38.2","36.2","39.2","38.2","36.9","36.1","38.4","34.5","36.8","37.7","39.0","37.8","37.0","39.7","38.1","33.7","34.9","39.8","37.9","37.1","36.6","37.9","36.6","34.2","38.4","41.0","38.2","36.0","41.2","42.5","34.0","39.7","34.8","39.2","34.5","41.0","37.9","38.3","39.8","37.6","36.6","37.4","36.9","35.9","37.5","37.2","31.2","36.3","34.6","34.0","39.3","35.3","36.2","36.3","38.8","44.8","32.9","33.5","39.9","33.6","42.3","38.5","39.4","37.8","35.4","34.1","38.0","38.5","36.5","35.3","35.5","39.7","37.0","41.2","37.7","35.5","45.8","33.7","37.4","39.9","37.3","35.3","41.6","37.9","36.4","42.3","35.2","37.4","38.4","37.9","38.1","37.7","40.3","35.2","37.6","35.5","39.7","35.9","39.6","36.4","37.7","39.0","34.6","39.3","40.4","38.4","36.7","39.0","35.2","40.7","34.7","38.8","37.9","35.3","37.0","38.5","36.6","34.3","38.9","35.6","34.0","39.9","36.2","37.3","37.1","34.8","38.3","39.2","36.9","36.6","35.2","38.4","33.8","43.9","43.6","38.3","41.3","35.2","36.0","40.6","35.4","37.6","34.6","35.6","36.6","36.4","36.4","40.0","38.3","38.9","34.6","40.6","37.7","39.7","39.6","37.7","32.8","41.7","37.3","33.6","39.6","33.0","38.0","32.8","37.3","35.8","36.4","36.2","39.3","39.6","35.9","41.4","37.5","35.7","39.8","37.6","37.4","38.8","32.8","37.0","34.5","32.5","41.5","36.7","36.7","35.5","39.6","37.2","35.4","34.7","40.5","39.8","35.9","40.6","33.6","39.2","39.0","38.1","34.4","34.6","39.1","36.5","36.9","37.1","39.7","38.9","35.8","36.1","44.1","76.7","42.8","34.1","40.2","34.4","32.7","38.1","37.4","35.9","38.4","35.1","37.6","36.8","34.7","39.7","31.9","36.7","37.4","37.3","36.5","40.9","38.8","38.5","37.4","36.6","37.1","38.5","34.7","39.6","40.9","40.2","33.4","37.0","34.2","33.7","39.7","38.2","33.9","36.5","37.6","38.8","33.7","32.1","40.2","37.1","36.4","37.6","36.6","35.6","36.0","32.4","42.3","33.3","35.4","37.3","34.5","34.2","36.5","38.9","36.8","36.8","41.7","34.2","36.4","41.3","38.6","38.4","40.7","37.9","37.0","38.9","38.3","36.8","39.9","36.2","38.7","37.1","35.3","36.2","37.7","32.0","35.7","34.7","35.5","40.2","36.6","34.6","41.2","33.3","33.6","37.7","37.5","36.2","36.0","38.3","35.0","40.9","44.3","35.1","40.6","37.2","40.5","35.5","37.4","33.7","40.3","35.2","39.2","37.2","36.8","37.1","36.7","33.7","38.8","34.5","36.8","32.7","37.0","37.4","37.9","40.3","37.4","38.8","36.5","40.9","36.8","35.8","36.8","40.5","39.2","38.1","35.9","38.8","36.7","29.2","38.4","35.4","39.2","37.2","35.3","35.2","40.2","39.7","37.0","35.7","37.3","37.0","41.1","35.5","39.4","40.3","35.0","36.8","33.5","38.0","39.0","37.1","37.3","35.8","36.9","35.0","36.2","40.2","38.5","37.0","36.2","42.3","41.1","34.5","33.9","32.9","43.2","35.1","35.9","37.6","41.2","35.7","39.4","36.4","35.2","37.8","39.6","37.5","42.4","35.1","41.0","37.2","39.0","39.2","35.0","39.2","39.4","37.4","36.3","35.0","38.2","34.0","36.2","40.5","35.5","34.1","34.1","42.4","35.5","38.2","34.6","39.7","36.6","36.5","35.4","34.9","37.9","35.9","34.7","33.9","37.7","36.8","37.4","38.8","35.1","36.9","34.4","37.8","37.6","38.2","42.6","34.0","33.5","33.3","43.1","41.6","38.0","37.4","40.6","35.1","39.3","36.8","35.4","35.3","37.6","36.6","40.5","33.7","39.6","38.2","34.4","39.6","36.0","34.8","37.3","38.1","35.1","30.8","38.1","50.2","37.8","37.0","36.7","34.8","38.0","35.1","35.5","41.3","37.9","37.2","36.2","41.4","38.8","38.6","36.2","34.0","37.4","34.8","35.2","37.6","33.4","35.9","35.0","39.0","37.1","40.1","38.6","38.0","37.1","37.2","39.3","38.4","41.1","38.5","39.5","38.4","42.4","34.5","43.1","39.3","38.9","40.8","35.1","36.3","37.4","37.8","39.0","40.0","37.0","37.0","38.9","44.7","39.1","37.7","36.7","34.2","37.4","36.1","29.1","37.4","35.0","34.4","35.0","38.3","40.0","35.4","33.9","41.7","38.1","33.6","40.0","36.1","35.0","39.8","37.4","39.5","42.1","35.4","36.5","34.8","33.2","33.7","36.9","37.3","35.6","42.7","33.8","37.2","36.5","38.2","34.3","48.8","39.0","36.6","34.6","37.4","42.9","33.8","38.6","38.5","42.5","38.6","37.9","47.0","41.1","34.4","44.5"</v>
      </c>
    </row>
    <row r="3" spans="1:25" x14ac:dyDescent="0.2">
      <c r="A3">
        <v>0</v>
      </c>
      <c r="B3" t="s">
        <v>20</v>
      </c>
      <c r="C3">
        <v>39.865277777777699</v>
      </c>
      <c r="D3">
        <v>100</v>
      </c>
      <c r="E3">
        <v>113.194444444444</v>
      </c>
      <c r="F3">
        <v>1015.88638988663</v>
      </c>
      <c r="G3">
        <v>8.7857945083906408</v>
      </c>
      <c r="H3">
        <v>28.7029999999999</v>
      </c>
      <c r="I3">
        <v>100</v>
      </c>
      <c r="J3">
        <v>564.938232421875</v>
      </c>
      <c r="K3">
        <v>8.7294499003920001E-2</v>
      </c>
      <c r="M3" s="1" t="str">
        <f>TEXT(stand_validation_1cycle2[[#This Row],[mean_stand_age]], ".0")</f>
        <v>39.9</v>
      </c>
      <c r="N3" s="1" t="str">
        <f t="shared" ref="N3:N66" si="0">""""&amp;M3&amp;""""</f>
        <v>"39.9"</v>
      </c>
      <c r="O3">
        <v>81</v>
      </c>
      <c r="P3">
        <f>0.029*stand_validation_1cycle2[[#This Row],[stand_level_biomass]]</f>
        <v>29.460705306712271</v>
      </c>
      <c r="Q3">
        <f>0.213*stand_validation_1cycle2[[#This Row],[stand_level_biomass]]</f>
        <v>216.38380104585218</v>
      </c>
      <c r="R3">
        <f>0.571*stand_validation_1cycle2[[#This Row],[stand_level_biomass]]</f>
        <v>580.07112862526571</v>
      </c>
      <c r="S3">
        <f>stand_validation_1cycle2[[#This Row],[stock]]</f>
        <v>100</v>
      </c>
      <c r="T3">
        <v>0</v>
      </c>
      <c r="U3">
        <f>stand_validation_1cycle2[[#This Row],[aws]]</f>
        <v>564.938232421875</v>
      </c>
      <c r="V3">
        <f>stand_validation_1cycle2[[#This Row],[percent_tree_cover]]*100</f>
        <v>8.7294499003919999</v>
      </c>
      <c r="X3" t="s">
        <v>1399</v>
      </c>
      <c r="Y3" t="str">
        <f>_xlfn.TEXTJOIN(",", FALSE, P2:P1370)</f>
        <v>24.2662114658272,29.4607053067123,33.8337320901244,23.5622507005608,19.3495486070427,21.655247615159,19.323886638324,32.8099841724166,23.6995008112363,22.1787517068848,27.4634383157019,28.4644802493453,36.9906431748125,27.7952410401312,20.9383217920578,24.9731603223503,22.645983767705,22.7276484692415,21.4205847600232,22.3418353000991,22.9681916864099,30.7082053299085,23.6142889314184,25.5097879632814,22.0394158194345,23.0269505155553,22.3981668610504,27.0832853754924,22.8517439008144,22.8629124997452,21.9716649588646,20.1384329734317,31.0597398623295,19.9840127649288,24.5630749197556,16.115255380224,24.924849955788,27.3901918009281,29.036438672793,20.4677249684585,26.9038695041428,30.2635219733101,28.3622895488837,22.3828580541548,25.3284068084988,25.0522482239088,25.642497775132,21.2094374170477,26.7653702373303,21.2533792349538,22.5584860569898,14.8881443997716,25.767992890767,26.4649766199578,28.2571907878606,26.6614466589046,21.4516622428812,28.0525538016886,21.9381212502087,21.429445941839,21.3435155707122,18.7718228005217,27.6925663595229,31.038553453345,25.7328893689004,28.0446762181749,19.9192933091533,24.9115675700431,17.7754952136011,29.0084094202691,31.0612200574143,23.9412136244469,20.2558116340278,23.462102465405,24.213748976075,23.5091813704612,25.3012192967864,20.0737259347079,21.8229972120275,30.335898092204,28.6199358288132,26.8554493021074,32.343420468384,22.2716372618135,29.2945582918858,18.4016857039549,22.9042060180085,25.7126286130032,25.4270884945215,26.4785388192921,23.3597561643953,28.2085271156126,36.6905673201446,27.9125189903585,28.3147686322651,22.7192702624466,23.4070560440074,24.6856155646087,24.5100132643936,22.679654052449,18.6078723923537,29.5039504280804,20.1331003447738,20.4862162856919,21.1949892492384,28.1684403193745,26.1316395671588,22.5639014631061,26.0072044617912,22.6824760357698,18.8664807366552,16.9504085217633,25.0010992987859,21.1698677492164,32.3551056482373,27.6263672855383,21.5785450709187,23.4300517561677,31.0752555777343,22.083648054225,19.8759082399097,32.0615684052617,26.0924810996825,34.522325289982,22.0276699219154,18.5398322609043,25.0913244958616,28.3419592474744,21.8703207831646,22.2834078461338,28.4637809112914,21.6976284825232,20.4758123966241,18.5537347186463,24.2582074264609,21.8396696364966,27.5933984782077,25.0944811652156,19.2876281274184,22.3805288186425,21.9052688624252,25.1265913244271,22.1465324006844,18.1813096192765,34.5403720609299,29.541686124837,20.5635151094354,22.8297520693637,22.9454823119178,31.2167430976992,22.1661595388547,23.7278219607328,28.1460470200073,26.2214218009867,12.7543201237484,25.9859206388784,22.2308758049852,23.1004371382603,21.6696447619674,28.4567727302678,17.2372790220076,27.6148606737619,29.9214242629787,24.6081937456631,23.4989894362078,28.4927495901435,26.7289849772085,29.2019949723941,20.4121727200253,22.007849584993,24.5467193312611,20.7600016603716,23.4229152206229,23.2631225636273,35.767517553569,20.8541704638354,22.6621614374282,24.0007609430793,27.3501543520255,24.9703363745585,23.2191803816233,21.9365444132174,20.9445970209108,24.4774303622643,20.7991927355316,23.7366860078841,21.9036518131966,19.0837735646187,32.3375845328096,26.4166794378047,26.023299240609,22.9038225559205,29.8469261360249,26.2544810792443,30.9959363024725,25.4099767972741,23.6881498226931,22.9789665769295,21.4692508043263,25.4484514509237,24.1486834027529,24.8270608828952,29.9878626644424,25.86574057482,19.5523326559269,36.1968824961904,23.81168799061,18.4133705830847,21.8364826010247,25.1317210228624,21.6237684687909,21.6064501112441,24.4074651700039,24.5248412482363,23.1308213047553,30.3665984025656,23.5585246787506,18.6427897771635,20.3642900860921,26.5277251314712,28.9103322638122,21.1577010923779,26.8136173111943,26.4524423737151,22.9571275121634,25.955424400483,28.8109608400872,23.4347853083051,18.0473139523307,25.5813775728516,19.0296299036723,29.3474438781076,27.2433507641162,29.0270221076173,22.926439190629,31.902993737059,21.6084293058092,24.2607920807127,30.3904198061083,29.3901078651723,20.1991987897872,32.8173010033246,20.8954577137795,22.2554407034707,23.4788906467974,21.271177812159,21.1732898824814,23.7481308829795,21.9486960276334,34.3118419771775,24.3931437011257,20.871154938501,29.7758161396211,25.7096585605499,30.2716680965153,27.3857261021189,23.1442939843622,31.0255908100703,21.8996630756471,20.7549414564361,36.0474900296077,26.4484285502922,26.8082228475811,22.5103222325472,20.6584679877592,28.7591469840902,22.905749534069,34.1082531616905,20.4916133363409,24.4957548556115,26.9535798057081,26.9114232040309,24.7333438854007,31.1959263043557,17.8904690034516,29.2131699607655,27.7993504815055,19.5422825130205,24.7745684531926,29.630812616323,18.4318823620275,24.3652101959802,26.8186216289406,32.7866650251536,14.5030028205026,8.44903077247937,36.204100095486,16.5541931185623,25.8350014294188,21.3630692931377,20.0779511485918,22.2384222283482,18.4120104655977,32.0574594417972,29.9603409364232,25.2394847112045,19.7797968712592,24.1656253554742,34.3033554086225,35.6471914176922,25.3034382422434,20.5546756739902,30.2886965360662,21.000745537444,31.230435226765,28.1626738375375,22.2581188770423,19.5130342362532,21.9363969072734,18.8377449520808,25.2452395192537,21.9484959256512,25.6354037025588,20.1347141361117,22.21826962504,30.6077280896473,22.8602707534821,18.6069322979662,15.8421001084997,23.090582841826,26.4576081072837,23.9531065343006,28.844242274212,22.1832416193849,13.9951572578315,18.313964259427,22.430487701161,21.4698034786174,22.4709021489108,35.3443507873085,17.8452163101304,20.2931091544716,26.5267605968858,21.6461612332572,30.125041229392,27.9503407480544,39.5190822855902,20.0518617036734,16.4288634127595,18.8020405564483,18.1247259987475,23.2314919853678,28.7304838813198,23.4895106457225,26.7369648035946,23.9398599888834,27.8646552553619,27.0056729297555,20.0757357388213,24.3895113704552,27.8918525134699,26.1202126528126,23.0390006646989,44.3728062530755,28.4467553978508,29.4582708227354,27.8056221811401,20.704410351079,26.2340118708384,24.4342080033838,19.8857240141336,23.9644444099552,24.1717167367815,20.9890266341363,27.1319829809512,21.988247455149,25.0049975857026,20.2704368379462,19.1639622226274,20.5336037147919,26.7551506230936,21.8381368502596,16.4034400514579,22.7126635970314,22.2691265499681,22.8867121361218,14.4710761866658,31.0955743165259,25.035498727234,28.0769215159999,23.4832390167265,19.701922260071,20.9757080829276,29.5790941685886,30.0297473867359,25.6093246402335,29.5300266003896,20.1728459872085,24.304834005786,27.6730287048987,20.3048548898625,30.8385633048439,21.4042255626781,24.7328925407246,24.1338353418367,26.0140760605131,29.2857856019981,27.1694661044624,18.4072266056658,33.7786605888663,24.7271468647607,32.9549270240437,16.9493450435924,37.7538440317088,24.1655040306135,25.1475523190362,24.5560285932278,20.2456146502662,24.3334422962918,23.8205508451447,28.3022331107951,31.1100851157884,24.2987132969004,27.6303922264806,20.4433529301799,26.4687765432063,21.6543473771343,36.3045920331783,23.4257228182038,22.0248210850647,20.722077584452,18.5583317531414,27.6761806510551,29.0592694999464,30.0875037477448,24.5972024246196,23.7797196860253,31.5113878515691,23.2339087480921,31.475180126487,20.1882121635023,26.9834823543679,16.2353004437585,23.9896589172266,18.072168482223,19.4108406885405,20.9871540649777,28.8718701248574,20.5646515817114,27.3876300352811,25.7734105057813,24.7805105574501,23.2680328384863,29.8176793349803,26.9794330042779,24.5922000170559,23.5910224740911,29.3932978510966,22.1654821474265,32.1363228169042,9.20874336280515,55.0806763437543,22.5739483868262,24.7603341488601,26.604722913545,30.8505715426336,19.2097743714188,19.9796452975522,31.2500965701267,22.0355099654973,32.1391391594744,26.1706195953274,31.6642532353606,25.4010562108982,23.1194852383206,32.9909006317453,25.4773995648282,25.2320020525693,27.1007903423262,25.3943635469476,23.4088773362735,27.9855415180818,21.6192441810007,20.4345294648237,21.4813267346491,22.5710028450331,21.570482516916,25.0338399938356,26.6490911895492,23.3868318087334,29.0215946183579,15.9685293016658,30.2168466731126,20.1112585471612,26.0185663513177,23.6000159631968,31.6695933533461,21.50336284713,28.3244465319296,20.622660482224,21.6987633090916,27.3961762479014,31.1245614254416,24.7902150268084,28.9240132882561,20.4650493525891,29.4215717959606,25.7238352209942,21.7427134346153,34.6225452355808,17.0650373372577,23.485211736896,21.1439743695,26.5366595386353,19.7084409479739,26.7512129554112,21.6129931703403,31.0498909643279,21.2843612033693,29.5114587698931,26.2950585443386,22.8074514666345,17.7008009873595,33.1270850515032,28.5853646708893,25.1000737898847,19.8267793917256,26.4935170485443,23.6420083630912,24.1433108618276,22.7241780006239,24.4769494680043,30.2790456173181,29.4361416781732,26.0812873035699,19.1211425845074,17.7109971852677,31.3842176924645,20.9421769637986,19.1071642300179,29.0582163004939,19.3153983104746,26.9146203069985,21.3326784731368,25.319891210904,24.5246181290837,29.6881946419444,23.306060920292,27.3097161848485,27.7969973713724,32.4611454149257,27.702512061708,26.4199269368748,21.9505422480852,29.0809791773697,24.4312617207431,18.7413398824653,18.8525459737784,19.5682317619033,22.9006654253891,26.6364047089485,21.798405791691,26.2838772065844,27.6772375100949,17.1243406516187,23.1463556542911,25.7804422025404,21.3552306824985,21.0523036596009,26.5294291356336,26.1866684101717,23.2132607570376,26.2163511432912,22.5405040449626,30.4159523912383,23.9958057102327,22.9075715458336,26.0781446915197,26.815072997719,21.6640993692223,34.6123026278743,20.4310975498482,22.7478068440495,23.5575001828198,28.1975490589407,21.0578615459689,29.485073809251,25.5747966413021,22.2190027615858,25.2648586745353,23.8851331760469,23.2848631779133,35.1136129169321,25.3124335115053,25.4646771687868,27.9324117495001,21.2814615946747,23.2830605985768,21.9911348620047,31.7311986732051,24.5584315515222,29.5605978013227,26.1871532367471,27.4620205242143,23.7643542514921,21.2653428189241,24.3478331441405,22.8732886470557,23.9692431867598,27.9825988263422,24.5597734741875,22.8578933630434,23.8660739004742,23.4618279174101,29.308063689648,28.8621844917369,19.5698369774063,22.3470312923342,20.3322306448711,28.788103121615,30.8451513083029,20.9501480336709,26.3378458601068,19.6581727078434,25.3862745684341,25.2849355820996,19.7483234599216,21.2328558722468,27.9873475892535,29.6701951232264,19.6205443651064,22.6733210495038,24.304443622721,23.9163701957656,20.5778383403627,29.2530489725133,25.1324457120544,21.2958578403803,20.7296382232301,27.990916839915,21.2598693680329,27.0330837533401,20.2285027912319,11.1565482715521,19.6559426227608,26.2804352232663,32.5481871758308,33.1400754975744,23.8820758292118,28.4135279572264,25.5679005904696,36.6529299824534,19.3665530711124,26.7606613720878,26.0424146393452,24.3225224585916,21.7805469264382,21.1214286324118,23.6640061828804,24.2178967824927,19.4387247756314,22.2702315351827,22.5436085230279,27.4645545283908,26.3834127208447,27.8154789054661,26.1613626273369,33.8096211204672,32.8563483617031,26.1685149715698,35.4468911656971,21.0125380669948,21.0936378896961,33.053900661866,35.5648979912406,30.2897619929122,29.9881835509275,19.0893031366179,23.4880316408252,27.8663809896261,26.9489268915999,32.8407808066895,21.281881807504,24.3048323624395,17.5394633091004,26.1514252251722,26.2088111592337,21.9603648619684,22.6657694573718,26.3219629367049,33.9830304090492,15.7226509276226,29.3507256918924,26.7209214272416,22.7972146333902,25.5204631017083,21.4918093548555,27.7601390902989,27.7179482132275,22.4857317476391,26.7034200225009,28.3108891054518,26.0780587445326,26.4993165297011,23.717527346968,20.0195282267687,25.4208459812141,22.8567301494212,25.6465128892394,28.3704292420058,19.1652308539644,34.4720198655964,28.4769638659791,23.4323821777183,29.4331542308326,21.61807944134,23.4320056315043,27.1331989799736,26.9342021079391,27.5728680551654,21.3923392366231,22.7380111318017,26.2113066265232,32.2870493259829,19.6135223354095,18.5326925222333,21.9048985115651,22.9854460926643,18.4165544322072,28.5122521032177,22.1871543944924,24.4633657289362,24.9830975352808,31.2587042948712,27.06809144976,26.6267782358403,25.4392209612427,35.4570997373248,19.9835841303477,24.0546094664257,19.2449251775469,25.9209841313393,28.3207363308406,28.6314540466214,24.5239378733664,20.0916376662179,20.7620348125022,27.1347984075712,19.2798116983882,27.5462925132689,28.3940297440051,32.7155636302119,24.6666722805852,24.927805967595,20.0336869379233,28.7747057322363,18.2930196642953,30.5313287701839,26.7937091648033,24.9464431568716,27.9260250324597,29.271976255653,27.6013670812885,23.6058420526595,22.5770452921822,25.3705342204351,19.9198193365323,20.2156582536218,28.8249744486345,15.6445698516203,26.0346468790412,20.0056333616039,24.6646957399721,21.0837107049689,24.8349197575702,27.1372983409249,24.727432396882,27.7573651424247,38.0942921358418,32.7477145605512,25.7725215071032,22.7998584414726,19.3782636508138,25.8556841021217,27.3461389602088,24.4848342625264,23.7048163131541,22.2170799155892,20.3237902296895,23.9496248089109,23.2069734844917,25.9601466346396,25.3280361994922,25.3846750913649,17.0014229465885,25.7534192083662,23.6888133486701,24.0159929303595,18.9650629288167,15.6748305887744,43.8227017409293,22.2376325767372,23.464294943095,28.7759083372976,27.7553840543879,27.8406904338969,25.0319089742521,18.16712333641,26.3784945435679,21.3180411685655,27.1364631545981,29.3449270868739,24.1779867279559,21.8942750302512,26.0838753285125,19.8909551502124,23.2939521516269,25.188160859697,27.6271307527123,26.4874390934596,25.485553497245,28.1626234688208,26.4231989793436,17.945912846583,17.7193666235298,26.8156170358004,24.9326053731741,25.2066756422837,26.0502480838751,26.4993942969171,22.7174816367989,18.868577647478,24.8222783163048,27.6317112825658,26.9399430612821,22.9478892342228,31.9043316133147,33.6169719648656,18.6406856245652,29.7869825786087,22.0448170912141,28.8239712641675,20.7251627649988,31.9679810406017,24.9477295196749,26.8306506358974,30.5128568570369,24.9057239785401,24.3002040642844,25.5739669263316,24.5546288441688,22.0060296574134,25.5687839601546,23.2261835593375,9.60480604554686,22.6430676151976,19.404250629008,21.1867570900445,27.6872409043145,20.4981871505957,23.5967675311282,23.1613562360486,24.5106285690136,34.5157381353414,17.4935483396427,18.971752908279,31.8999896152003,15.7804047146232,33.2297185344234,28.1463984518323,28.8285157345448,24.0692980734962,19.7345314563917,20.0317402253943,26.6327030436968,27.3371854117468,23.7177779645836,20.253979272194,20.0296094457402,30.8278822300134,23.1795055496299,34.2784506420763,24.9695659042756,20.1227119840363,44.0693762835749,16.4346719343728,25.2452166723545,30.7140319689451,28.0260383462828,20.1649656532858,30.5885042991782,24.2578105046397,22.989610125305,35.2492854102132,22.5118241398605,24.8028775840151,26.9530308126543,24.7909256414194,27.4697768470283,25.0656946425457,32.0925422055493,21.5305065927918,25.8141289403816,23.4725696167487,30.7445105422252,21.3085749171169,29.4919915549701,22.9317553298022,25.6379764705648,28.0471093976855,21.2464979053635,28.5786080323785,30.1503915660187,27.0082798749368,21.3557957159871,25.7246939161552,22.8087198753163,34.1374974057834,18.2355170366825,26.2426506418253,25.7353346239345,19.9805812657907,23.8954610964286,22.3405975292009,21.2917477956352,20.548734344511,30.6306789433257,24.1179092568177,20.9148273723492,28.6673494180804,23.022615457031,26.721858745958,25.9074137270976,19.7230974326936,25.6649194099669,29.952413515933,23.2707903149682,22.733775967983,20.6130740634891,26.7541472464189,17.9934684806012,31.8858215083335,34.4968787019082,24.6627035759651,32.742318919159,23.2513141324879,22.2866425768092,30.7362274401871,21.33863885772,24.6981539727766,19.3306582035452,20.0398538730758,23.5794846161701,24.0412703275807,22.9134560556468,29.8454715003259,26.4527537504393,28.3444139056205,19.0533532035823,32.499821170975,24.8390166933822,29.8312243788028,28.5520928899582,23.9687593663248,17.8617255529772,35.6172377370023,23.7215280411465,17.543482885891,30.4376799878959,17.5404572838081,27.662248435142,16.7869166369557,22.759485519515,22.1470343193972,23.4528585687914,23.0575652186656,30.1876266801186,28.914849403549,23.5350110462823,33.2425356613558,24.2865592333965,22.4157805512581,29.3986084880142,27.5121351877015,24.7392937784397,27.9441778919442,18.0012252445551,27.5937645315447,17.9903004665174,15.9025549285733,29.4895332415552,20.8436097234865,24.4062237367524,23.3640796659374,29.2055690660792,25.6720570366382,19.914625370885,19.3966595118817,31.4061643901566,27.7163419407724,22.8218507889525,32.6279655454839,19.1255605925555,26.4014860282143,26.3855187917668,25.8729771415181,17.7778700141876,17.9379792656199,29.4759349386274,25.1095276914546,23.5277790528429,24.043212530676,26.8865672906991,28.3827117188558,23.3351362901247,23.2717399418751,43.4109237454309,110.159971988379,30.8470199284461,19.4150788088836,29.7627613009694,19.0006660275087,16.2990137292357,25.4261424589353,24.0723899941868,24.7238700991162,27.5290045764229,19.9523362313366,24.7943950508898,22.1050466083808,20.0069578735007,29.07675368723,15.4413162862157,24.305511570353,25.5749324490437,27.184973094599,22.0218703578059,32.1401667720697,29.2346017653215,27.4019607953681,23.6110821887111,23.963997559175,24.503134313917,27.3029663986024,20.5066081205802,30.4994398469865,33.8114739449393,32.4633838170866,18.7436816589044,23.8732733846689,18.6008605683569,17.6789601776071,28.9810209158052,24.588802266271,16.5545076080036,20.793522636784,26.0010567616726,25.9202043374146,19.9316321760157,14.8629385254926,30.2040687885588,23.6086559330612,23.5255445755958,25.6619453356058,23.205151285427,22.7908248043491,22.6197220785887,16.5664858661536,35.3436908314108,17.6939867794042,21.4263618576657,24.9279668040377,20.3564363165841,17.800935217782,24.0181612040103,28.3776292454459,21.9691622864441,24.8289216841968,26.1881083001627,18.2307424743862,22.6935804275409,31.0684464675171,26.8081631433054,27.9584362570963,29.604479056299,27.4679548161019,24.2279220266396,28.8985084671848,25.0623688351069,24.2407293848484,27.982292696134,22.6261525537586,28.4348614282745,25.5772874366184,21.8580657129476,22.6819071987252,22.9768493855934,15.5086020830462,23.083213491265,19.1196577478263,20.6739233752246,29.1876303275747,25.2163191662241,20.0258411826527,32.51024244232,17.2972859955621,19.3450249435063,24.0433362631044,25.4031924266757,22.5412906308805,21.5729141614426,25.8031352233823,21.5314753644202,32.1694068443798,39.102263309137,16.6158948441696,30.7342209464787,22.8961589985592,29.5655740499758,20.4195462334441,24.511887261157,20.9354403427479,30.2720407199812,19.469617843813,27.6788259824777,25.008279436701,23.851314224209,25.5753628856924,23.5263651254675,17.3020549674899,24.3809053401176,21.0382005351731,25.9428913005517,17.8933879022004,23.3722783968054,26.5927948068594,26.3419936989266,29.6614344113735,22.0162868753395,27.7833309569662,23.7197703267056,32.4127568240396,23.8030116976364,22.026739369249,27.6364302614932,32.8423076037375,30.2767809907727,26.8450477938473,20.994436372677,27.6660967486077,23.598016194229,11.7209510719388,27.2410933115638,20.9344702995827,29.12851930752,23.4461572230637,20.9957583328426,20.8584282216325,29.0507031325122,29.632283015039,23.3157109369581,24.0771950185282,23.5563530974396,24.1997897323836,33.9797939257055,21.6753787081718,28.4969374671438,33.4302346749251,20.769825238606,23.8258361705408,17.2857076956971,26.9566829069293,28.1158153456574,23.8441398594011,26.1382767697919,20.7407644603531,25.2338689781104,22.542445876414,25.1563912001977,29.5830981621629,25.9931618973402,23.3944103213342,24.1985764760316,34.4614268327411,32.2191006274523,19.2832860887756,19.852111532292,14.4138754146565,37.9159414848913,19.7431148798372,21.2025790445731,24.3232086914187,32.839130450886,22.8399224169732,27.4356016382813,22.2559895200237,21.4717917935217,27.7944700711211,28.7305703319066,21.8597178555304,34.0016861321442,20.7872383273031,34.1142740621795,26.2854720799255,18.8216819919549,27.7864131299534,19.5923969270425,25.827079714295,30.5394737541366,23.3304688324196,26.2922396548884,22.9013569762547,26.888831017166,18.6614773269202,21.0784490417105,28.0782912528124,20.6751369037093,18.1532433767066,20.5616514966436,29.6561698812503,20.6599731736448,25.8078041676215,19.2883126119602,29.4434498367632,22.6056269117192,22.3665939808458,19.6935663298567,20.4114877823856,24.4724945173947,21.6770369346796,20.2186020542876,20.0770979775552,23.869235148563,25.8898796664195,25.2623666969724,28.5761107951426,19.5040154223554,23.5236099851471,19.2806007370959,24.9616664356367,25.444216434331,26.3818525860806,32.8637450139561,21.5174493597946,19.0699125200645,16.3607383171064,40.0568848178384,33.1510800690214,25.5300910049849,24.4173113147833,30.8358215550701,19.3635163006543,28.8300341365235,25.6612342806737,24.0174341811804,22.1686655377415,25.7439683207294,24.9917198454989,29.7533536717881,17.1880474603444,28.2757791187175,25.1952880583376,20.5401857491898,29.9424520637653,22.5393819186023,19.0752359537232,24.6517093591886,24.601700069924,19.9916512999943,12.3223714739785,26.6294836844221,46.1472021557353,22.7324571466087,25.530236966135,22.2118176999747,21.3194204460335,25.1931556515055,21.3830181479196,21.6998148378011,30.7983486541292,25.5420445824911,25.2733902547266,17.138215374102,32.8118471133181,28.9527463906935,29.3924449866462,23.0295755579961,18.2026389299988,23.2872962891046,19.9587930702553,22.0806237787392,27.0360333097933,17.3658312991923,24.3870817396579,20.0338615133539,27.7071573067635,27.4456713663443,30.8339941150989,27.1252255002548,24.8322943231599,24.1616650397754,23.9571014193347,30.2623547460893,27.1095116577697,29.7027932867787,25.3709568169,29.3261476287704,26.8901405535463,31.5460796232249,18.7193476080908,35.7622729046368,28.9448901403456,26.0182891832941,32.2276544048706,30.4485580293588,21.3984891991877,27.1410626485628,27.1954045276671,29.6341536416242,28.2922955264977,23.3342818673074,23.6748261966183,25.5454359476871,46.4496888421903,25.4454567581743,26.9693742429671,25.1344629016224,17.6490073905531,22.795983737137,19.0974168952454,10.6975410862169,23.6914728505079,19.2595633569463,19.749101234324,21.4857999778563,24.6998697406828,27.8546304970438,21.7470721281284,21.3319122625986,31.9007503652531,31.1939575239621,18.4045710135656,30.5092739588814,21.7725172853035,20.5115222505788,30.8930185740805,28.4824830139259,31.7132946330632,34.4898899527222,19.9528506432198,24.5798265429729,19.9859771509687,16.5167586443486,19.3103715350134,24.5243187799673,25.4533658016767,21.9832249963819,35.1066453647214,17.4587661192299,23.1985035850922,21.9999670256657,25.3809853521481,18.2347519989982,50.7596680935594,28.7137489327884,23.4512668024306,17.3710980347167,26.1315664242485,29.4482452582009,18.4390143119085,25.7128157183543,26.3087480148863,31.5939924820107,24.9852458716122,24.363573495575,44.8898156902634,33.3292670926058,17.6449937388969,31.1106203236359</v>
      </c>
    </row>
    <row r="4" spans="1:25" x14ac:dyDescent="0.2">
      <c r="A4">
        <v>0</v>
      </c>
      <c r="B4" t="s">
        <v>21</v>
      </c>
      <c r="C4">
        <v>42.956349206349202</v>
      </c>
      <c r="D4">
        <v>21</v>
      </c>
      <c r="E4">
        <v>113.194444444444</v>
      </c>
      <c r="F4">
        <v>1166.6804169008401</v>
      </c>
      <c r="G4">
        <v>2.0902673114457602</v>
      </c>
      <c r="H4">
        <v>30.928571428571399</v>
      </c>
      <c r="I4">
        <v>21</v>
      </c>
      <c r="J4">
        <v>564.938232421875</v>
      </c>
      <c r="K4">
        <v>9.5827298670585995E-2</v>
      </c>
      <c r="M4" s="1" t="str">
        <f>TEXT(stand_validation_1cycle2[[#This Row],[mean_stand_age]], ".0")</f>
        <v>43.0</v>
      </c>
      <c r="N4" s="1" t="str">
        <f t="shared" si="0"/>
        <v>"43.0"</v>
      </c>
      <c r="O4">
        <v>81</v>
      </c>
      <c r="P4">
        <f>0.029*stand_validation_1cycle2[[#This Row],[stand_level_biomass]]</f>
        <v>33.833732090124364</v>
      </c>
      <c r="Q4">
        <f>0.213*stand_validation_1cycle2[[#This Row],[stand_level_biomass]]</f>
        <v>248.50292879987893</v>
      </c>
      <c r="R4">
        <f>0.571*stand_validation_1cycle2[[#This Row],[stand_level_biomass]]</f>
        <v>666.17451805037967</v>
      </c>
      <c r="S4">
        <f>stand_validation_1cycle2[[#This Row],[stock]]</f>
        <v>21</v>
      </c>
      <c r="T4">
        <v>0</v>
      </c>
      <c r="U4">
        <f>stand_validation_1cycle2[[#This Row],[aws]]</f>
        <v>564.938232421875</v>
      </c>
      <c r="V4">
        <f>stand_validation_1cycle2[[#This Row],[percent_tree_cover]]*100</f>
        <v>9.5827298670585996</v>
      </c>
      <c r="X4" t="s">
        <v>1400</v>
      </c>
      <c r="Y4" t="str">
        <f>_xlfn.TEXTJOIN(",", FALSE, Q2:Q1370)</f>
        <v>178.231139386938,216.383801045852,248.502928799879,173.060668938602,142.119098389658,159.054060069961,141.930615653897,240.983676852577,174.068747337701,162.899107364361,201.714219353258,209.066699762432,271.689896421899,204.151253156825,153.788363507183,183.423556850366,166.330846293834,166.930659446498,157.330501858102,164.096928238659,168.697407903631,225.546473630018,173.442880772142,187.364994350998,161.875709294467,169.128981372872,164.510673841508,198.922061551031,167.842118995637,167.924150429163,161.378090904764,147.91331804624,228.128434161248,146.779128238959,180.411550272688,118.363772275438,183.06872553734,201.176236330955,213.267635769135,150.33191097523,197.604282909738,222.280351045347,208.316126686628,164.39823329431,186.032781041733,184.004443851468,188.339725038038,155.779661028661,196.587029674185,156.102406105006,165.688190694442,109.350853694874,189.261465025288,194.380690346587,207.54419440739,195.823728908506,157.558760611506,206.041171026196,161.131718148085,157.395585710749,156.764441950404,137.87580194866,203.397125330289,227.972823640086,189.00363570951,205.983311533492,146.303774994815,182.971168704109,130.557947603346,213.061765741977,228.139305938939,175.84408627611,148.775444070618,172.325097418319,177.845811444964,172.670883858904,185.833093455707,147.438056003199,160.286151936615,222.811941159981,210.208494190938,197.248644874099,237.556846888476,163.581335750561,215.163479867989,135.157208791117,168.227444201235,188.854823950678,186.757581011485,194.480302362387,171.573381483317,207.186768125016,269.485891006579,205.012639480909,207.967093747327,166.869122962108,171.920790943916,181.311590181437,180.021821562615,166.578148730057,136.671614467977,216.701429006246,147.874150808166,150.467726512151,155.673541727165,206.892337518164,191.932387165684,165.727965918676,191.018432771087,166.598875710999,138.571048169226,124.497828108124,183.62876381522,155.489028640797,237.642672519812,202.910904545506,158.490693107093,172.089690484956,228.242394415772,162.200587432756,145.985119141406,235.486692080026,191.64477497353,253.560527129868,161.789437702344,136.171871433538,184.291452331673,208.166804128001,160.633735407382,163.667788662983,209.061563245003,159.365340233705,150.391311740722,136.273982588678,178.172351097799,160.408608019785,202.668754339939,184.314637523825,141.664303142763,164.381125461064,160.89042302402,184.550481106999,162.662462115371,133.538584445031,253.693077550968,216.978591192768,151.035473045164,167.680592785327,168.530611463396,229.281595855514,162.806620061243,174.276761297796,206.727862595226,192.591822193454,93.6782822882209,190.862106761418,163.281949877995,169.668727946533,159.159804631002,209.010089363691,126.604842471987,202.826390465906,219.767702345326,180.742940269871,172.596025859043,209.274333196572,196.319786211911,214.483618245516,149.923889288462,161.643860744949,180.291421295125,152.478632884799,172.037273861816,170.863624346642,262.706249617593,153.170286510239,166.449668488697,176.281451064686,200.882168171774,183.402815440722,170.540876596061,161.120136552252,153.834453981173,179.782505764217,152.766484574767,174.341866195838,160.878546076237,140.167026526337,237.513982947877,194.025955870772,191.136646146542,168.224627738312,219.220526447355,192.834636892381,227.659808014712,186.631898545496,173.985376283918,168.776547616758,157.68794556281,186.914488242991,177.367916027116,182.350481657127,220.255680949181,189.979404911609,143.608512265946,265.859861092709,174.892742827584,135.243032213691,160.385199793733,184.588157857576,158.822851167326,158.695650817068,179.268623490029,180.13073054739,169.891894410789,223.03742964643,173.033301950823,136.928076639166,149.572199597849,194.841567344944,212.341405937655,155.399666644017,196.941396113255,194.288628469011,168.616143451407,190.638117148375,211.611539963399,172.124457609276,132.554409374015,187.890807690255,139.7693506718,215.551915380583,200.097714232992,213.198472721465,168.390743020827,234.321988482537,158.710187659909,178.191334937649,223.212393748313,215.865275009714,148.359632490506,241.037417714074,153.473534242588,163.462374822044,172.448403716132,156.233133585858,155.514163619605,174.42592683016,161.209388065032,252.014563487545,179.163434770337,153.2950345483,218.698235784114,188.833009427487,222.340182915785,201.143436543149,169.990848919626,227.877615260171,160.84924948665,152.441466559341,264.762599182981,194.259147628008,196.901774708095,165.334435708019,151.732885565266,211.230976124525,168.238781060576,250.519238739313,150.507366918642,179.917096008457,197.969396503994,197.659763533055,181.662146468632,229.128700097509,131.402410266731,214.565696608381,204.181436295196,143.534695699081,181.96493381138,217.633209906096,135.37899803834,178.958267991165,196.978151964288,240.812401736473,106.522055198864,62.0566742944174,265.912873115121,121.587694284613,189.75363118849,156.908060670287,147.469089470691,163.337377056488,135.233042385252,235.456512451821,220.053538602005,185.379663568502,145.279197709594,177.492351748827,251.95223110471,261.822474895463,185.849391227512,150.970548915859,222.465253868348,154.24685515433,229.382162182791,206.849983703292,163.482045545172,143.319872149032,161.119053146525,138.359988785972,185.421931641415,161.207918350473,188.287620298104,147.886003827303,163.189359659777,224.808485623961,167.904747258334,136.664709636786,116.35749390036,169.596349838239,194.326569891429,175.931437648483,211.855986358867,162.932084997551,102.792017100625,134.512909905446,164.748064839562,157.69200486019,165.044901990276,259.598162679197,131.070037036475,149.049387927671,194.834483004713,158.98732216151,221.263233857259,205.290433770193,290.260845752783,147.277466995946,120.667169204061,138.097746155982,133.122987508042,170.631303202874,211.02045057659,172.526405777203,196.378396660885,175.834144056281,204.661088599727,198.352011518549,147.452817667894,179.136755927826,204.860847771348,191.848458449969,169.217487640719,325.910611445003,208.936513784215,216.365920180781,204.227500847684,152.070324302753,192.684294085813,179.465044990371,146.057214310705,176.01471239036,177.537091894292,154.160781830035,199.279737066986,161.499886480922,183.657396060505,148.882863671811,140.75599839378,150.815779008644,196.511968369618,160.397349969148,120.480438998639,166.820598143713,163.562895004938,168.098954654963,106.287559577925,228.391632048966,183.881421686236,206.220147686482,172.480341743543,144.707222117073,154.06295936771,217.253346824461,220.563317012922,188.096074081715,216.892953995965,148.166075699152,178.514815283876,203.253624625635,149.13565832899,226.503930480405,157.210346374153,181.658831419805,177.258859579697,191.068903478941,215.099045973297,199.555044146569,135.197905758856,248.098438118225,181.616630420484,242.048257107631,124.490017044317,277.295475129448,177.491460638644,184.704435998438,180.359796219225,148.70054898299,178.724938245178,174.957838966063,207.875022503426,228.498211367687,178.469859732407,202.940467042771,150.152902556149,194.408600127688,159.047447976883,266.650969071275,172.05789518198,161.768513486854,152.200087085803,136.307747014453,203.276775126715,213.435324258227,220.98752752654,180.662210911861,174.657941142186,231.44571077187,170.649053908401,231.179771273853,148.278937614689,198.189025568288,119.245482569674,176.19990859894,132.73696161081,142.56927816066,154.147028132422,212.058908158436,151.043820238087,201.157420603961,189.301256473497,182.00857754265,170.899689468882,219.005713736234,198.159283790041,180.62546909079,173.271992654531,215.88870490633,162.801644737995,236.035750344848,67.6366322854309,404.55807107654,165.801758841171,181.860385300249,195.407102778796,226.592128916584,141.092480728007,146.74704994409,229.526571359896,161.847021470722,236.05643589545,192.218688751887,232.568480659717,186.566378376597,169.80863295732,242.312477053853,187.127107148566,185.32470473094,199.050632514327,186.517221913788,171.934168021595,205.548977356946,158.789621053557,150.088095724394,157.776641188975,165.780124344553,158.431475038038,183.869238575413,195.732980116344,171.772247422766,213.158608748628,117.286094526028,221.937529012861,147.713726570529,191.101883890713,173.338048281411,232.607702905611,157.938492635817,208.038176251759,151.469885610818,159.37367533919,201.220191062172,228.604537366174,182.079855196903,212.441890703398,150.312259037982,216.096372156538,188.937134554199,159.696481433553,254.29662535099,125.339756994341,172.494831033064,155.298846231155,194.907189025149,144.755100755808,196.4830468794,158.743708458017,228.056095703511,156.329963321298,216.756576482319,193.132671377383,167.516798703212,130.009331389916,243.312728136903,209.954574996532,184.355714387774,145.624276221985,194.590314873791,173.646475218566,177.32845564032,166.905169452858,179.77897367879,222.394369534095,216.203385429341,191.562558471048,140.441495534485,130.084220705587,230.511667879136,153.816679078935,140.338826930821,213.427588689834,141.868270349348,197.683245703127,156.684845337177,185.970235445605,180.129091775684,218.054670990833,171.178999173179,200.585156805956,204.164153106977,238.42151632342,203.470174798062,194.049808191529,161.222948235936,213.594778095853,179.443405052355,137.65191017121,138.468699738441,143.725288458117,168.201439158892,195.639800103656,160.105532194144,193.050546379396,203.284537574145,125.775329613613,170.005991529793,189.352903073831,156.850487426627,154.625540672241,194.854082961722,192.336564529882,170.497397974104,192.554579086932,165.556115916449,223.399926183923,176.245055733778,168.252163422847,191.539476527369,196.952087879798,159.119074677391,254.221395163352,150.062888900609,167.078719233881,173.025777204849,207.10613619153,154.666362389358,216.562783495533,187.842471882667,163.194744421303,185.566030954345,175.432185051655,171.023305410191,257.903432803674,185.915459929332,187.033663343158,205.158748367018,156.308666195369,171.010065775754,161.521093986448,233.060183358369,180.377445533594,217.117494195922,192.340125497487,201.703805919229,174.545084674753,156.19027656658,178.830636541446,168.000361442168,176.049958578615,205.527363793479,180.387301724205,167.887285735457,175.292197958655,172.323080910633,215.262674686035,211.987768853102,143.737078489226,164.135091905765,149.33672852957,211.443653962207,226.552318229949,153.875225212824,193.446936834577,144.385889198988,186.457809761257,185.71349237887,145.048030929769,155.951665544433,205.56224263831,217.922467629215,144.10951550923,166.531633915321,178.511947987571,175.661615575796,151.140674706802,214.858601073977,184.593480574744,156.414404137966,152.255618674069,205.588458169031,156.150075013483,198.553339291773,148.574865328704,81.9429235117451,144.369509608553,193.02526560537,239.060823050068,243.408140723564,175.40972936628,208.692463961698,187.791821578277,269.209451250434,142.243993246446,196.552443870852,191.277045454501,178.64473392,159.974361907977,155.133251679438,173.808045412191,177.876276367964,142.774081972741,163.571010930825,165.578917772584,201.722417743008,193.781617570342,204.299896788423,192.150697918026,248.32583788481,241.324213829061,192.203230653254,260.351304079086,154.333469250686,154.929133465699,242.775201413016,261.218043866698,222.473079465183,220.258037805088,140.207640279297,172.515542741233,204.673763820357,197.935221652096,241.209872821547,156.31175258615,178.514803213779,128.824333959945,192.077709412471,192.499199204027,161.295093641354,166.47616877311,193.330279500625,249.599499211292,115.480160261504,215.576019737003,196.260560827671,167.441610928004,187.443401402203,157.853634227042,203.893435387368,203.583550669567,165.153822836108,196.132016027334,207.938599291766,191.538845261567,194.632911062977,174.201149134627,147.039983182818,186.711730827538,167.878742131956,188.369215358896,208.375911329215,140.765316272221,253.191042461105,209.158389774261,172.106807029448,216.181443143701,158.781066241566,172.104041362428,199.288668370151,197.827070654863,202.517961922422,157.123043358646,167.006771416337,192.517527981015,237.142810566702,144.057939911801,136.119431283989,160.887702860806,168.824138542672,135.266417036557,209.417575792599,162.9608236561,179.679203457359,183.496543966028,229.589793614054,198.810464786169,195.569095318413,186.846691887748,260.426284277593,146.775979991864,176.676959184437,141.350657338534,190.385159309492,208.01092546445,210.29309351484,180.124095414726,147.569614582911,152.493566036654,199.300415890092,141.606892819196,202.322769149182,208.549252947348,240.290174249487,181.172455026367,183.090436934405,147.143976475092,211.345252447115,134.359075465341,224.247345794799,196.795174210452,183.227323876333,205.111839031514,214.997618705313,202.727282355671,173.380839904016,165.824505077063,186.342199619058,146.30763857522,148.480524414532,211.714467502039,114.906668220521,191.219992594337,146.937927793849,181.157937676347,154.856220005461,182.408203736636,199.318777469552,181.618727604685,203.873061218498,279.796007756355,240.526317289565,189.294726931482,167.46102924254,142.330005435288,189.905541853515,200.852675811189,179.836886135108,174.107788782821,163.180621448983,149.274735135306,175.905864975794,170.451219041266,190.672801144077,186.030058982477,186.446061877956,124.872520262874,189.154423840759,173.990249767818,176.393327385055,139.295117373723,115.12892811755,321.870188648894,163.331577201552,172.341200788939,211.354085373945,203.858510468436,204.485071117932,183.855055569507,133.434388643287,193.745494406205,156.577336858774,199.312643169979,215.533429982901,177.583143898435,160.80967522219,191.58156706804,146.095636103284,171.090062355053,185.00269872812,202.916512080266,194.545673341617,187.186996376316,206.849613753752,194.073840779317,131.809635735248,130.145692786615,196.956083745707,183.1256877409,185.138686614014,191.334580753979,194.633482249771,166.855985815109,138.586449617683,182.315354530101,202.950155282294,197.869236967347,168.54828989274,234.331814952967,246.910863052288,136.912622001117,218.780251353229,161.915380704435,211.707099285093,152.222747204991,234.79930902235,183.236771989336,197.066502946419,224.111672777547,182.928248532036,178.480809161813,187.836377769263,180.349515303722,161.630493690657,187.798309776308,170.592313728927,70.5456444034993,166.309427656451,142.52087530961,155.613077937224,203.358010779965,150.555650450927,173.314189107942,170.116168216495,180.026340868962,253.512145614749,128.487096425651,139.344254119429,234.299923725437,115.904351869474,244.066553373524,206.730443801389,211.740477636484,176.784844470851,144.946731041774,147.129678207207,195.612612010601,200.786913541451,174.202989877804,148.761985688873,147.114027998023,226.42547982734,170.249471795557,251.769309888353,183.397156469335,147.797850089646,323.681970634533,120.709831793842,185.42176383488,225.589269289149,205.84641957787,148.108196005168,224.667290197412,178.169435775457,168.854722644481,258.899923875014,165.345466958286,182.172859496387,197.965364244668,182.085074538701,201.760774773001,184.103205478008,235.714189302827,158.137858767747,189.600326355217,172.401976840257,225.813129154964,156.507808873996,216.613593145125,168.429789146478,188.306516835527,206.001182817483,156.051863925601,209.904948651608,221.449427709034,198.371159081433,156.854637500181,188.943441522105,167.526114946288,250.734032670065,133.936728579772,192.747744369269,189.02159568614,146.753924469428,175.508041846183,164.08783702482,156.384216567941,150.926910875202,224.977055687185,177.14188523111,153.615801045186,210.556738829349,169.097141115434,196.267445272036,190.285487030062,144.862750109095,188.504408080102,219.995313065301,170.919942658215,166.975664868289,151.39947501804,196.504598740939,132.158923667864,234.195861423277,253.373626327808,181.143305575192,240.486687233823,170.776893455859,163.691547202081,225.752291198616,156.728623334288,181.403682627635,141.980351632935,147.189271550522,173.187249077387,176.578985509472,168.295384132854,219.209842398945,194.290915477364,208.184833168868,139.943594219415,238.705583083368,182.438295023807,219.105199747759,209.710199502107,176.046405000937,131.191294578764,261.602470275224,174.230533543593,128.853857058441,223.559511635235,128.831634532798,203.17444540294,123.297008402468,167.16449709161,162.66614862178,172.257202591468,169.353841088819,221.72291320225,212.374583550205,172.860598374418,244.160692960993,178.380590231499,164.64004335924,215.927710618863,202.071889482083,181.705847407161,205.245168654625,132.215895761733,202.671442938587,132.135655150628,116.801524130556,216.59553725694,153.092719693194,179.259505376837,171.605136856713,214.509869347409,188.556832717377,146.269489793052,142.465119863131,230.672862589771,203.571752875329,167.622559242996,239.646781420278,140.473945041873,193.914362896884,193.79708629815,190.032556246322,130.575390104206,131.751364950932,216.49566006647,184.425151664822,172.807480629502,176.593250656345,197.477201135135,208.46612400401,171.392552751606,170.926917504117,318.845750268165,809.106001156021,226.566042922725,142.600406423869,218.602350245051,139.55661599515,119.713445666456,186.750632543214,176.807554095234,181.592563141785,202.195792233726,146.546469561197,182.110556753087,162.357756123624,146.947656105367,213.56374259931,113.413805826343,178.519791878799,187.843469367114,199.668940315503,161.746840903885,236.063983532788,214.723109517706,201.262677565979,173.419327799843,176.011430348423,179.971296857391,200.535580789735,150.617501023572,224.013127152004,248.339446561106,238.43795700136,137.669110115401,175.345076928775,136.620113829656,129.848914407942,212.860601898845,180.600513197094,121.590004155337,152.724838677069,190.973278973664,190.379431857562,146.394401844529,109.165720894135,221.843677653898,173.401507370415,172.791068779376,188.482564016691,170.437835303309,167.394678735392,166.137958715151,121.677982396232,259.593315416914,129.959282207348,157.372933644235,183.091618250346,149.514515014911,130.744800047847,176.409252981179,208.428794113102,161.359709207331,182.364148921859,192.347140273609,133.901660242906,166.680435554007,228.192382675212,196.901336190485,205.349893888328,217.439794447989,201.74739226999,177.949910057732,212.254562190012,184.078777995785,178.043977895611,205.525115319881,166.185189446572,208.849154628361,187.860766344818,160.54372402958,166.594697700981,168.760997211427,113.908008403063,169.542223228947,140.430589665069,151.846402721477,214.37811240598,185.20951663468,147.086350755346,238.782125524626,127.045583346715,142.085872860925,176.594159449698,186.58206851317,165.561893254398,158.449335047837,189.519579399325,158.144974228328,236.278746822514,287.199382236075,122.04088282097,225.737553848275,168.168340230797,217.154043884305,149.978046473228,180.035585745739,153.767199758804,222.342919770896,143.000986232144,203.296204629922,183.681500690252,175.183790681259,187.846630850085,172.797095576709,127.080610623288,179.073546118794,154.521955654892,190.546063690259,131.423849074782,171.665355121364,195.31949289176,193.477401995564,217.858121711123,161.705831187838,204.063775649442,174.217623434079,238.066110466222,174.829016951605,161.782602953449,202.984815368899,241.221086882624,222.377736242572,197.172247589292,154.200515426903,203.202710601842,173.32336032313,86.0883647697571,200.08113363321,153.760074959004,213.943952155233,172.207982362502,154.210224996395,153.201559007163,213.372405766382,217.644009731148,171.249876881796,176.842846170569,173.017352060505,177.743283206817,249.575727799147,159.201919477262,209.305092431091,245.53930985376,152.550785373209,174.996658769834,126.960542730465,197.992188247446,206.505816159484,175.131096208705,191.981136274679,152.337338967421,185.338416977156,165.570378333661,184.769356056624,217.28275546692,190.915292556326,171.827910291179,177.734372048094,253.113238461168,236.643739091288,141.632411617559,145.810336426834,105.867429769718,278.486052975236,145.00977480708,155.729287465313,178.649774181799,241.197751242714,167.75529223501,201.509763757032,163.466405785002,157.706608690349,204.145590522372,211.021085541245,160.555858731999,249.736522280921,152.678681507433,250.563461215318,193.062260449108,138.242009113324,204.086413678623,143.902777429657,189.695447556718,224.307169297624,171.358271079495,193.111967120387,168.206518480767,197.493827815736,137.065333470138,154.817573996012,206.230208167209,151.855315878969,133.332442732362,151.02178513052,217.819454645045,151.74394089608,189.553871989771,141.669330563708,216.257062594157,166.034432144697,164.278776480006,144.645849250327,149.918858539591,179.746252834658,159.214098865061,148.502146122871,147.462823076526,175.315416780825,190.156702377495,185.547727808797,209.886606874668,143.253630515921,172.776859546081,141.612688172463,183.339136234159,186.883382776293,193.770158649488,241.378540964574,158.041955642629,140.065219543922,120.166802122195,294.210912627572,243.488967403502,187.514116691786,179.340941725822,226.483792801032,142.221688691012,211.751630037224,188.477341440811,176.403913123842,162.825026190998,189.08500870053,183.559873347974,218.53325283072,126.243245139771,207.680722492649,185.055046773307,150.864122916463,219.922147916621,165.547874091803,140.104319246312,181.062554948523,180.695245341166,146.835231962027,90.5056939295666,195.58896637179,338.943243419711,166.965978352678,187.515188751268,163.141971382573,156.58746741397,185.039384612782,157.054581569203,159.381398636263,226.208560804466,187.601913657607,185.628693939888,125.877237058059,240.997359832302,212.652930386818,215.882440763987,169.148261857006,133.695244554819,171.041176192389,146.593893929806,162.17837465074,198.575003275378,127.549036783723,179.118910708522,147.14525870153,203.50429332209,201.583724173494,226.470370569519,199.230104536354,182.388920373554,177.463263912833,175.960779390286,222.271777962656,199.114689072584,218.161895520133,186.345303517231,215.395498100969,197.503446134668,231.700515853341,137.490380707702,262.667728575436,212.595227582538,191.099848139367,236.706565111636,223.639408974256,157.168213773344,199.346425660133,199.745557392865,217.657749160895,207.802032660138,171.386277163327,173.887516547576,187.626822650253,341.164955978846,186.892492741073,198.085403922482,184.60829648433,129.628916351304,167.432570207248,140.267234437492,78.5715948746275,174.009783350282,141.458172242399,145.053743548656,157.809496389083,181.416284647084,204.587458478287,159.728495285909,156.679217652879,234.305511303411,229.114239744963,135.178400892741,224.085357008336,159.915385578263,150.653594461148,226.903895044108,209.198926964352,232.928681270429,253.322295169994,146.550247827787,180.534588057008,146.793556315736,121.312744525733,141.831349550271,180.126893108036,186.95058330197,161.462997387219,257.852257333988,128.231627013654,170.389009090505,161.585964705752,186.41896137957,133.931109509883,372.821010480281,210.897535264963,172.24551134199,127.587720048092,191.931849943618,216.29228413782,135.431380980569,188.856198207223,193.233218178303,232.052427540286,183.512323125979,178.946246708879,329.70795662159,244.797720369829,129.599436771898,228.50214237705</v>
      </c>
    </row>
    <row r="5" spans="1:25" x14ac:dyDescent="0.2">
      <c r="A5">
        <v>0</v>
      </c>
      <c r="B5" t="s">
        <v>22</v>
      </c>
      <c r="C5">
        <v>36.8611111111111</v>
      </c>
      <c r="D5">
        <v>85</v>
      </c>
      <c r="E5">
        <v>106.944444444444</v>
      </c>
      <c r="F5">
        <v>812.49140346761305</v>
      </c>
      <c r="G5">
        <v>6.2357574682864998</v>
      </c>
      <c r="H5">
        <v>26.5399999999999</v>
      </c>
      <c r="I5">
        <v>85</v>
      </c>
      <c r="J5">
        <v>564.938232421875</v>
      </c>
      <c r="K5">
        <v>7.5322798864923698E-2</v>
      </c>
      <c r="M5" s="1" t="str">
        <f>TEXT(stand_validation_1cycle2[[#This Row],[mean_stand_age]], ".0")</f>
        <v>36.9</v>
      </c>
      <c r="N5" s="1" t="str">
        <f t="shared" si="0"/>
        <v>"36.9"</v>
      </c>
      <c r="O5">
        <v>81</v>
      </c>
      <c r="P5">
        <f>0.029*stand_validation_1cycle2[[#This Row],[stand_level_biomass]]</f>
        <v>23.562250700560782</v>
      </c>
      <c r="Q5">
        <f>0.213*stand_validation_1cycle2[[#This Row],[stand_level_biomass]]</f>
        <v>173.06066893860157</v>
      </c>
      <c r="R5">
        <f>0.571*stand_validation_1cycle2[[#This Row],[stand_level_biomass]]</f>
        <v>463.93259138000701</v>
      </c>
      <c r="S5">
        <f>stand_validation_1cycle2[[#This Row],[stock]]</f>
        <v>85</v>
      </c>
      <c r="T5">
        <v>0</v>
      </c>
      <c r="U5">
        <f>stand_validation_1cycle2[[#This Row],[aws]]</f>
        <v>564.938232421875</v>
      </c>
      <c r="V5">
        <f>stand_validation_1cycle2[[#This Row],[percent_tree_cover]]*100</f>
        <v>7.5322798864923701</v>
      </c>
      <c r="X5" t="s">
        <v>1401</v>
      </c>
      <c r="Y5" t="str">
        <f>_xlfn.TEXTJOIN(",", FALSE, R2:R1370)</f>
        <v>477.793336103011,580.071128625266,666.17451805038,463.932591380007,380.98593981453,426.384358215716,380.480664499414,646.017274567237,466.634998731584,436.691973263145,540.745630285026,560.455800771591,728.333008717859,547.278711514307,412.268335974655,491.712915312482,445.891611426192,447.499561239202,421.76392751632,439.903032977812,452.235774239312,604.633973909577,464.957206201375,502.278928518403,433.948497686107,453.392715323521,441.012181988268,533.260549979523,449.942957495346,450.162863357051,432.614506603851,396.518800959638,611.555567634142,393.478320302563,483.638475144154,317.303821451997,490.76170085362,539.303431666549,571.717464902235,403.002446792752,529.727913340191,595.878311957244,558.443701117675,440.710756859393,498.70759612596,493.27012882248,504.891938951737,417.60650914256,527.000910535021,418.471708384781,444.168811673834,293.142429388606,507.362894504411,521.086263792962,556.374342754083,524.954691111535,422.375832437419,552.345111060834,431.954042547213,421.938401130693,420.246461754368,369.610717899928,545.257082458192,611.138414546897,506.671718263521,552.190004157858,392.204016535397,490.500175258434,349.993371274697,571.165578585299,611.58471216495,471.394240674454,398.829946311374,461.960707163664,476.760367770303,462.887674570114,498.172283395345,395.244741679938,429.687289933368,597.303372780982,563.516667525942,528.774536258735,636.830796118872,438.52085781019,576.799751195406,362.322846102009,450.975918492513,506.272790966372,500.650604495578,521.353298821234,459.945543788611,555.416171828096,722.424618613881,549.587873913611,557.508030655979,447.334597236448,460.87686210787,486.051258185917,482.593709447198,446.554567722359,366.382590897724,580.922610152894,396.413803340202,403.366534452761,417.322029700522,554.626876633201,514.522972167162,444.275439152882,512.072887851131,446.610131600846,371.474500021727,333.747698825064,492.26302412437,416.827396027675,637.060873280811,543.953645518703,424.874111568779,461.329639750751,611.861066720216,434.819415136637,391.34977948236,631.28122618636,513.751955445473,679.732680709646,433.717225014266,365.042904171598,494.039527142654,558.043404493375,430.619074730586,438.752616556635,560.442031046462,427.218822880026,403.161685464565,365.316638770587,477.635739327903,430.015564222053,543.304501070916,494.101680873728,379.766746922618,440.664895015341,431.307190360165,494.733918836134,436.057586234165,357.983716986443,680.088015406586,581.665613009721,404.888521637505,449.509945917472,451.788634486381,614.646907199525,436.44403781676,467.192632399255,554.185960290489,516.290753391842,251.128165195184,511.653816717227,437.718278780916,454.839641584367,426.667833071842,560.304042378721,339.396080054012,543.727084300622,589.142526005545,484.526849268057,462.686998899125,561.012414343861,526.284497309864,574.977211353002,401.90864217705,433.326969414862,483.316439246555,408.757274071456,461.189123826747,458.042861511421,704.250087003031,410.611425339655,446.210144164535,472.566706844769,538.515108103675,491.657312754237,457.177655100239,431.922995170591,412.3918930669,481.952163339756,409.528932827191,467.367162431097,431.275351218457,375.752920875768,636.715888559802,520.135308930568,512.389788496129,450.968368256227,587.675683574835,516.941679180983,610.299297541785,500.313681077362,466.411501681302,452.447928118164,422.722145147252,501.071233740601,475.479249067996,488.83626772873,590.450675220574,509.287512697318,384.978687811527,712.704134666369,468.843925608218,362.552917342805,429.952812592589,494.834920829464,425.764544678607,425.423552190357,480.574572830076,482.885667335962,455.437895345354,597.907851305688,463.859227295399,367.07010216415,400.965849626158,522.321760347243,569.234473194372,416.587838749923,527.950878782482,520.839468806597,452.01792446363,511.053356299166,567.277884127234,461.422841760077,355.345388509684,503.688503244767,374.686850861962,577.841050151704,536.412182286564,571.532055981017,451.413681994798,628.158945650369,425.462521848863,477.686630278861,598.376886527168,578.68108934529,397.715258929948,646.161340444771,411.424357054073,438.201953161441,462.291260666252,418.82215623251,416.894776651616,467.592508075217,432.162256268231,675.588336860978,480.292588046303,410.945843789105,586.275552266333,506.214311657725,596.038706314147,539.215503596893,455.703167761063,610.883184570694,431.196814351535,408.657640400862,709.762648514,520.760438007478,527.844663654096,443.220482578775,406.758111069328,566.257687169501,451.006309791497,671.579743287079,403.472800518988,482.312966294972,530.706692036529,529.876643086263,486.991012364268,614.237031716796,352.257165550719,575.19724302059,547.359624997919,384.780803963265,487.802709888724,583.420482893807,362.917407886817,479.74258696223,528.049412073278,645.558128598714,285.559124500241,166.358502451232,712.846246707672,325.946354162037,508.682269524074,420.631467806263,395.327934684342,437.866865254718,362.526137098492,631.200322112627,589.908781886127,496.956750693026,389.457379775484,475.812830275026,675.421239252533,701.880906879388,498.215973666241,404.71447620167,596.373990417028,413.497437995881,614.916500499407,554.513336594272,438.254685475556,384.204915479331,431.920090829417,370.908702332349,497.070060879098,432.158316329201,504.752259109002,396.445578335166,437.470067444753,602.655611696159,450.110848284078,366.364080763404,311.925488343219,454.645613885608,520.941180319276,471.628407968469,567.933184088795,436.780378092027,275.559820490407,360.595641108027,441.648568184929,422.733027113466,442.444314725105,695.918079294936,351.366155623601,399.564321627699,522.302768993854,426.205450489306,593.151673861478,550.332571280657,778.117102933518,394.814242510258,323.478655471921,370.205695094206,356.869605009821,457.420066332587,565.69332055978,462.500364783019,526.441617339743,471.36758805698,548.645453476264,531.732387685875,395.284314029895,480.221068707928,549.180958110044,514.297980164,453.629978604933,873.685254155382,560.106804557683,580.023194475239,547.483112601068,407.662700360901,516.538647525818,481.10112999766,391.543048692078,471.851646830497,475.93276747249,413.266696830752,534.219389038728,432.941010237588,492.339780049523,399.117911533354,377.331807900698,404.299576591246,526.799689854704,429.985384189595,322.978078254568,447.204514272583,438.471422759716,450.631469990536,284.930500089179,612.261135680562,492.940337008642,552.824902952964,462.376878570718,387.9240555345,413.004459150057,582.402164491865,591.275370959524,504.238771364597,581.436040993878,397.196381334347,478.553800596682,544.872392775764,399.795591107292,607.20067748503,421.441820561696,486.982125543232,475.186895868577,512.208187260448,576.627019956584,534.957418815449,362.431944546041,665.090179180782,486.868995164771,648.87114933548,333.726759306596,743.360170417439,475.810441430355,495.146633592058,483.49973540459,398.629171217311,479.117087971815,469.01843215785,557.261210560827,612.546848314316,478.433285949316,544.032895217945,402.522569763197,521.161082971407,426.366632839438,714.824898308442,461.244404454978,433.661132399032,408.010562093866,365.407152794612,544.934453508705,572.166996016186,592.412573791803,484.310433946821,468.214480714498,620.448360801585,457.467651557262,619.735443180141,397.49893604689,531.295462908416,319.667467358141,472.348111784013,355.834765632735,382.192759764022,413.229826589732,568.477166941159,404.910898384731,539.252991384328,507.469565475901,487.919707872551,458.139543130195,587.09982414737,531.215732601472,484.211938266859,464.499097679518,578.743899068143,436.430700213122,632.753114774218,181.316981384888,1084.51952387185,444.473259616474,487.522441344798,523.837820125317,607.437115546336,378.233833313108,393.392326375941,615.303625570425,433.87159276893,632.808567588272,515.290475480411,623.458227496237,500.138037807684,455.214692106243,649.579457266433,501.641212121273,496.809419724726,533.605216740284,500.006261562313,460.912722724558,551.025662304301,425.675463012117,402.348838772907,422.959916051195,444.415262914272,424.715362660656,492.907677120004,524.711416180435,460.478653889199,571.425190589046,314.414835560385,594.959291391285,395.983745876863,512.296599538014,464.676176378807,623.563372577952,423.393799507283,557.698585163165,406.053073632756,427.241167223838,539.421263363852,612.831881859556,488.110785527848,569.503847848076,402.949764838909,579.300603292879,506.493445213369,428.106530040183,681.705976879883,336.004700674971,462.415720750608,416.31756430981,522.497675743475,388.052406251487,526.722158535855,425.552382767735,611.361646228662,419.081732659443,581.070446814103,517.740635476459,449.070854739596,348.52266771663,652.260881531321,562.83597334751,494.211797724972,390.382449402598,521.648214990304,465.502992252588,475.373465589779,447.431228908836,481.942694697601,596.18396715478,579.587479249549,513.531553459944,376.488703991508,348.723427337512,617.944424220593,412.344242976862,376.213475011732,572.146258882138,380.313532251069,529.939592941247,420.033083040037,498.53992694573,482.881274196785,584.550315191388,458.888302947819,537.718894536154,547.313293070816,639.148759721468,545.452909904663,520.199251067432,432.198607712299,572.594452078554,481.043118708425,369.010519754747,371.200129345775,385.291735725751,450.90620544473,524.461623752055,429.203093346743,517.520478791714,544.955262698764,337.17236248532,455.743761331041,507.608017160364,420.477128265747,414.512599642487,522.355311601613,515.606471110622,457.061099733395,516.190913890319,443.814752057712,598.879614324038,472.46914001872,451.042184574862,513.469676512337,527.979540748191,426.558646200894,681.504303466076,402.281265550459,447.896472688009,463.839055323796,555.200017677764,414.62203250856,580.550936037321,503.558926971844,437.484502650534,497.456355281367,470.290035983544,458.470926709949,691.374930192008,498.393087416191,501.390712530251,549.979555481536,419.024640364112,458.435434544392,432.99786228292,624.776360082763,483.547048824799,582.037977398457,515.616017178709,540.71771445953,467.911940606966,418.707267227781,479.400438803594,450.367166119614,471.946133091028,550.967721718668,483.573470819347,450.06403828613,469.914765419682,461.955301408316,577.06566782031,568.286460164889,385.323341865483,440.005340273201,400.334610283496,566.827823532489,607.330393001413,412.501190594002,518.583102969688,387.062641937192,499.846992364685,497.851662668237,388.837679159146,418.067610450101,551.061223222887,584.195910874562,386.321752843992,446.429873078162,478.546114088747,470.90508213042,405.170541115417,575.982447010521,494.84918970976,419.308097477833,408.159428464288,551.131500537637,418.599496867131,532.272097350247,398.292244613567,219.668588381251,387.01873233091,517.452707327071,640.862581979289,652.516658935,470.229837878618,559.452567709527,503.423146108902,721.683552413135,381.320751848455,526.908194602142,512.766164105728,478.902080132959,428.851458448144,415.873646520936,465.936121738783,476.842036648392,382.741787823638,438.493179537563,443.875878160307,540.767608127971,519.480298744908,547.677188104177,515.108208972736,665.699781371957,646.930169466637,515.249036164357,697.937063986657,413.729628836346,415.326456379878,650.819906135362,700.260577689599,596.394968894926,590.456993364814,375.861796241683,462.471243686593,548.679432588846,530.615077762192,646.62364967654,419.03291420982,478.553768239756,345.345984465391,514.912544950803,516.042454204222,432.39201159255,446.28118483308,518.270373684775,669.114150467831,309.573575161121,577.905667933468,526.12572879155,448.869295022959,502.489118312947,423.166315228362,546.58756622623,545.756842405272,442.736304410412,525.781132167172,557.431644110792,513.467984245797,521.76240477446,466.989935004094,394.17760749948,500.527691561146,450.041135011017,504.97099516399,558.60396886846,377.356786814265,678.742184250192,560.701598878417,461.375524947488,579.528657441565,425.652529689833,461.368110882377,534.24333164017,530.325151849422,542.90026412067,421.207782900407,447.703598491682,516.091589094647,635.720867763319,386.183491500649,364.902325179145,431.299898279438,452.575507548666,362.615606234149,561.396412101286,436.857419284661,481.675235559399,491.90857560846,615.473108702465,532.961386821137,524.272081816027,500.889488581709,698.138067241809,393.469880635467,473.626965701003,378.925940564802,510.37523927568,557.625532583102,563.743457262788,482.867880196284,395.597417496911,408.797306135819,534.274823818039,379.612844130334,542.377000864708,559.068654614721,644.158166650034,485.678271455661,490.819903706784,394.456387639799,566.56403355541,360.183249252159,601.151335440518,527.55889424492,491.186863537023,549.853803225327,576.355118688891,543.461400117784,464.79089007133,444.534236615037,499.53707034029,392.214373833102,398.039340097174,567.553807247251,308.036185699144,512.61321958388,393.904022395718,485.639354052554,415.130993535766,488.991006261123,534.324046643728,486.87461719378,546.53294814912,750.06347619192,644.791207381887,507.452061398481,448.921350692444,381.551329124645,509.089504217638,538.436046423422,482.097943582848,466.739659131413,437.446642475912,400.168421419059,471.559853996141,456.937305504991,511.146335461351,498.700298962415,499.815499212736,334.75215525869,507.075943723349,466.424566278987,472.866619421907,373.415549391529,308.632009178973,862.853886002435,437.851317286791,462.003876293354,566.587712434377,546.493941208811,548.173594405349,492.869656010274,357.704393968625,519.38346153025,419.744879560376,534.307602112948,577.791495400172,476.05622143665,431.090725595636,513.582510778643,391.646047957631,458.649885468239,495.946201754725,543.968677924094,521.528542150531,501.801760238858,554.512344851609,520.263676455351,353.348835703411,348.888218690879,527.990252670416,490.91440234767,496.310751439447,512.920401927334,521.763935984127,447.299379814212,371.515787472756,488.742100641726,544.058866977416,530.438189241105,451.836025956595,628.185287972507,661.906585928904,367.02867212506,586.495415599501,434.05484686494,567.534054891023,408.071308234976,629.438523247708,491.212191577046,528.286259072324,600.787629840279,490.385116956772,478.462638645048,503.542590170185,483.472174828288,433.291135668381,503.440539353388,457.315545254543,189.115319034733,445.83419338889,382.06300376426,417.15994132467,545.152226081503,403.602236654833,464.612215871525,456.039117613233,482.605824582992,679.602981906205,344.441934549516,373.547272780253,628.099795526876,310.710727312063,654.281699419165,554.192879861939,567.623533945692,473.916179309183,388.566119365506,394.418057541385,524.388739239685,538.259754141635,466.994869578526,398.793867738716,394.376103224747,606.990370804747,456.396471339264,674.930872987088,491.642142460047,396.209260099473,867.710822686941,323.593023259547,497.069611031532,604.748698423023,551.823030887154,397.041220276765,602.277101890716,477.627924074113,452.657495915487,694.046274801095,443.250054615874,488.360106912849,530.695882552607,488.124777284499,540.870433781143,493.534884168745,631.891089633401,423.928250499452,508.271297412341,462.166801764258,605.348811021055,419.558492333577,580.6871440651,451.518354941967,504.802916023879,552.237912623395,418.336217378019,562.702937465107,593.650813248161,531.783717537549,420.488253580299,506.510352624987,449.095829269158,672.155552369046,359.051042342956,516.708741947663,506.719864491951,393.41075526781,470.493389174509,439.878661695645,419.227172114058,404.597493472958,603.107506090998,474.873316746308,411.805738952117,564.4502247491,453.307359516023,526.144184273862,510.108042695612,388.340987381657,505.333413210038,589.752693710267,458.193836891271,447.620209576493,405.864320353526,526.779933713972,354.285189738734,627.820830388222,679.231646165158,485.60012903021,644.684969063441,457.810357574157,438.816307288208,605.185719598167,420.150440957176,486.298135119154,380.613994283596,394.577812466423,464.271921235625,473.364322656848,451.158048543941,587.64704229952,520.845599706925,558.091735865838,375.153954456742,639.910272021611,489.071673514526,587.366521389531,562.180863454004,471.936606833499,351.691216922414,701.29112923546,467.068707292919,345.425128546336,599.30742320995,345.365555484636,544.660132981589,330.528599989714,448.126421780795,436.067468840545,461.778698026893,453.995508270967,594.383959805093,569.323414118155,463.396251980248,654.534064228764,478.19397662998,441.358989474771,578.848463677796,541.704454902674,487.10816370652,550.21122676897,354.437917746241,543.311708534898,354.222812633843,313.115822903978,580.638740721655,410.40348800382,480.550129437436,460.030672043112,575.047584025215,505.473950617945,392.112106440528,381.913537285671,618.376547130325,545.725215454519,449.354372430755,642.433390567976,376.575693046524,519.836155934839,519.521766555133,509.429998200235,350.040130279349,353.192626229964,580.370994826077,494.397941786917,463.253856523218,473.40256396607,529.387238723766,558.845806602299,459.460786953835,458.212534717609,854.746119263485,2169.01186225394,607.36718548768,382.276206892156,586.018506994949,374.116562127843,320.92195997909,500.631977381105,473.977058161401,486.804476779151,542.036607349567,392.854620279077,488.193088760624,435.240745289153,393.930101578238,572.51125363477,304.034193083764,478.567141609364,503.561600979446,535.262746104,433.6030335968,632.828800925924,575.61922786202,539.535159108799,464.894066543242,471.842848492721,482.458265284366,537.585993572481,403.768042650046,600.523453538941,665.736262846909,639.192833088153,369.056628525324,470.056520780894,366.244530501096,348.09262970392,570.626308376717,484.145037725544,325.952546350692,409.417290538058,511.951841755692,510.359885402198,392.446964569136,292.646134415733,594.707699250589,464.846294406137,463.209860436731,505.27485471141,456.901427033752,448.743481492529,445.374527823246,326.188394123232,695.905084990881,348.388498311717,421.877676576798,490.82307052088,400.811211612742,350.494276184605,472.909311982409,558.745734453434,432.565229846883,488.872906264702,515.634822048031,358.957032857742,446.828773245719,611.726997688009,527.843488097497,550.491969062138,582.901984177473,540.834558620489,477.039430248663,569.001666715949,493.469400167104,477.291602715464,550.961694120431,445.501141661937,559.872616398094,503.607969872729,430.377776623899,446.598931395589,452.406241350822,305.359027221358,454.500513914218,376.459468069269,407.062422319077,574.694376449833,496.500629100481,394.301907423956,640.115463260852,340.57759667124,380.896870439382,473.405000214917,500.180099159718,443.830239663198,424.763240902888,508.054834915562,423.947325278757,633.404527866926,769.910081017835,327.161239862788,605.146212428943,450.817475454389,582.135958018488,402.053824113676,482.630607797263,412.211601231347,596.046043141699,383.350061683352,544.986539172232,492.404398564009,469.624152483564,503.570076128633,463.226016780756,340.671496084025,480.051618938177,414.23491398565,510.806583883277,352.314637660567,460.192102226755,523.602959817818,518.664772485762,584.023415479112,433.493096752373,547.044206083714,467.034098501687,638.196005052642,468.673092391393,433.698902753144,544.151782045263,646.653711783935,596.139377439007,528.569734147822,413.373212717192,544.735904946723,464.636801617406,230.781484899208,536.367733824238,412.192501415921,573.530500848066,461.646750840323,413.399241657004,410.695259122488,571.998327195326,583.449434537491,459.078308448382,474.071667433779,463.816469608207,476.485515075552,669.050425226822,426.780732495383,561.0948721979,658.229793082145,408.950696939448,469.122498392372,340.349623939416,530.767791029538,553.590709047254,469.482891714415,514.653656398317,408.378500236608,496.846178844863,443.852986049393,495.320668114237,582.481001744655,511.796394599354,460.627872189029,476.461626476345,678.533611086041,634.382981319838,379.681253678996,390.881230515128,283.804236612719,746.551813374929,388.735124013347,417.471470153492,478.915591820692,646.591154739858,449.710196554885,540.19753570547,438.212759170122,422.772176348307,547.26353140035,565.695022742023,430.410306741651,669.481475222564,409.293554651381,671.698292741534,517.551881297844,370.592428186423,547.104893007014,385.767539494527,508.526293684912,601.311707365931,459.368886321089,517.685132515216,450.919821842808,529.431810717303,367.438053574877,415.027393200575,552.851872598479,407.086316276484,357.431102348258,404.851827744259,583.919758696342,406.787747660385,508.14676481765,379.780224187216,579.731374372131,445.096998847989,440.39052286424,387.759530149938,401.89515599111,481.854978256289,426.81338240352,398.097302517179,395.311136040829,469.977009304466,509.762803087087,497.407289102457,562.653767725048,384.027338143619,463.171769017897,379.628380030405,491.486604646502,500.987847724242,519.44958022938,647.075806998928,423.671158084231,375.480001688166,322.137295829922,788.706249344336,652.73333515211,502.678688408496,480.768440025561,607.146693377414,381.260958885296,567.653430757066,505.26085428499,472.894997153587,436.493380070703,506.889859004707,492.078345923443,585.83327402038,338.426727581264,556.740340578886,496.086533838302,404.429174578875,589.556556152069,443.792657776617,375.584818261239,485.38365669299,484.398991031952,393.628720424026,242.623245229026,524.32535116569,908.622497618099,447.594242438399,502.681562333211,437.343031265019,419.772037058108,496.044547483091,421.024253878004,427.261871461532,606.408864879579,502.91405022767,497.624339153409,337.445550986628,646.053955231194,570.069592727104,578.727106461206,453.444401503992,358.403683759632,458.518833830302,392.981753210889,434.759868195176,532.330173099723,341.927230063407,480.173230115334,394.45982496983,545.544373177998,540.395805178709,607.110711714533,534.086336573983,488.939312362906,475.734853024543,471.707065877245,595.855329655759,533.776936434017,584.837757474159,499.545391118962,577.42173434579,529.457595037067,621.131429822807,368.577499455858,704.146821674055,569.914905866805,512.291142195205,634.551402247625,599.521608095305,421.328873542627,534.398164563081,535.468137424066,583.486266529912,557.065542952765,459.443963663191,466.149164078243,502.980825038942,914.578356168644,501.012269273017,531.0176790598,494.888907476773,347.502869655373,448.84505910018,376.02155335121,210.630895180339,466.476930953103,379.21416126953,388.852993268932,423.047992667447,486.331917997581,548.448069441793,428.192351212459,420.017996618752,628.114774433087,614.198267109736,362.379656853309,600.717083811079,428.693357583044,403.86480017519,608.272882958619,560.810268998335,624.423835706175,679.0940401036,392.864748871672,483.968308828881,393.516998386316,325.209282273208,380.21455677561,482.875380115909,501.167995612324,432.842119756346,691.237741491583,343.757084623458,456.770536106471,433.171764539831,499.742849519881,359.035979014757,999.440361428359,565.363815193867,461.747356696134,342.030930269766,514.521532008479,579.825794566645,363.057833520681,506.276475006217,518.010176431037,622.074817490625,491.95087561002,479.710360895633,883.864991694497,656.241776202686,347.42384223828,612.55738637228</v>
      </c>
    </row>
    <row r="6" spans="1:25" x14ac:dyDescent="0.2">
      <c r="A6">
        <v>0</v>
      </c>
      <c r="B6" t="s">
        <v>23</v>
      </c>
      <c r="C6">
        <v>34.740277777777699</v>
      </c>
      <c r="D6">
        <v>100</v>
      </c>
      <c r="E6">
        <v>113.194444444444</v>
      </c>
      <c r="F6">
        <v>667.22581403595495</v>
      </c>
      <c r="G6">
        <v>6.3151156695125001</v>
      </c>
      <c r="H6">
        <v>25.013000000000002</v>
      </c>
      <c r="I6">
        <v>100</v>
      </c>
      <c r="J6">
        <v>568.453857421875</v>
      </c>
      <c r="K6">
        <v>6.2746158926823795E-2</v>
      </c>
      <c r="M6" s="1" t="str">
        <f>TEXT(stand_validation_1cycle2[[#This Row],[mean_stand_age]], ".0")</f>
        <v>34.7</v>
      </c>
      <c r="N6" s="1" t="str">
        <f t="shared" si="0"/>
        <v>"34.7"</v>
      </c>
      <c r="O6">
        <v>81</v>
      </c>
      <c r="P6">
        <f>0.029*stand_validation_1cycle2[[#This Row],[stand_level_biomass]]</f>
        <v>19.349548607042696</v>
      </c>
      <c r="Q6">
        <f>0.213*stand_validation_1cycle2[[#This Row],[stand_level_biomass]]</f>
        <v>142.1190983896584</v>
      </c>
      <c r="R6">
        <f>0.571*stand_validation_1cycle2[[#This Row],[stand_level_biomass]]</f>
        <v>380.98593981453024</v>
      </c>
      <c r="S6">
        <f>stand_validation_1cycle2[[#This Row],[stock]]</f>
        <v>100</v>
      </c>
      <c r="T6">
        <v>0</v>
      </c>
      <c r="U6">
        <f>stand_validation_1cycle2[[#This Row],[aws]]</f>
        <v>568.453857421875</v>
      </c>
      <c r="V6">
        <f>stand_validation_1cycle2[[#This Row],[percent_tree_cover]]*100</f>
        <v>6.2746158926823794</v>
      </c>
      <c r="X6" t="s">
        <v>1402</v>
      </c>
      <c r="Y6" t="str">
        <f>_xlfn.TEXTJOIN(",", FALSE, S2:S1370)</f>
        <v>84,100,21,85,100,100,24,84,100,100,100,98,23,99,100,100,100,100,100,98,97,28,89,100,100,100,100,100,100,100,100,100,95,96,97,30,86,100,100,100,100,99,100,100,100,100,86,63,98,98,99,35,89,95,96,96,100,100,100,100,100,100,100,100,100,100,100,100,91,79,100,100,97,97,39,92,100,100,100,100,100,100,100,100,100,100,100,100,100,100,100,69,97,100,100,100,100,99,96,95,39,93,100,100,100,100,100,100,100,100,100,100,100,95,68,100,100,100,100,100,100,100,100,95,42,91,93,99,100,100,99,100,100,100,100,100,100,100,100,97,63,99,100,100,100,100,100,100,100,100,100,95,96,94,48,97,100,100,100,100,100,100,100,100,100,100,100,100,69,97,100,100,100,100,100,100,100,100,100,100,100,100,100,50,91,100,100,100,100,100,100,100,100,100,100,100,100,100,100,100,94,65,100,100,100,100,100,100,100,100,100,100,100,100,100,100,50,88,100,89,65,93,100,100,100,88,64,74,100,100,100,100,100,100,78,95,100,100,100,100,100,99,100,100,100,100,100,100,99,100,50,91,100,100,100,97,70,100,100,100,70,100,69,73,88,100,89,66,60,100,100,100,100,100,100,100,100,100,100,100,99,100,100,49,4,9,8,96,100,100,69,98,73,71,72,100,100,92,80,83,71,78,100,65,100,100,100,100,100,100,100,100,100,100,100,99,100,46,5,9,94,100,80,50,97,100,100,100,100,100,100,100,99,100,100,69,100,100,100,99,100,100,100,100,100,100,100,100,100,96,39,89,90,5,96,96,79,77,100,100,100,100,100,100,100,100,100,100,100,100,68,100,100,100,100,100,100,100,100,100,100,100,100,100,46,97,100,90,99,72,82,100,100,100,100,100,99,100,100,100,100,100,100,100,71,100,98,100,100,100,100,100,100,99,100,100,50,4,100,100,100,100,100,100,100,100,100,100,100,100,100,100,100,100,100,100,100,69,100,100,100,100,100,100,100,100,100,100,100,43,11,10,99,100,99,100,100,100,100,99,100,100,100,100,100,100,100,100,100,67,100,100,100,100,100,100,100,100,100,100,100,100,43,97,100,100,100,100,100,100,100,100,100,100,100,100,100,100,100,100,71,94,100,100,100,100,100,99,100,100,100,100,48,4,95,100,100,100,100,100,100,100,100,100,100,100,100,100,100,100,100,94,75,100,100,100,100,100,100,100,100,100,100,94,36,81,100,100,100,100,100,100,100,100,100,100,100,100,100,100,100,100,100,77,88,100,100,100,100,100,100,100,100,100,100,49,7,97,100,100,99,100,100,100,100,100,100,100,100,100,100,83,72,100,100,100,100,100,100,100,100,100,100,100,40,96,100,100,100,100,100,100,99,100,100,100,100,100,100,100,100,69,100,100,100,99,100,100,100,100,100,100,51,5,99,100,100,100,100,100,100,100,100,99,100,100,100,100,100,100,56,91,100,99,100,100,100,100,100,100,100,100,91,37,86,100,100,100,100,100,100,100,100,100,100,100,100,100,100,100,100,84,69,100,100,100,100,100,100,100,100,100,100,100,92,34,99,100,100,100,100,100,100,100,100,100,100,100,100,100,100,100,100,98,58,99,100,100,98,72,70,80,100,100,100,99,92,38,82,100,100,100,100,100,100,100,100,99,100,100,100,100,100,95,61,89,68,87,100,95,60,95,100,72,89,100,100,100,100,43,100,100,100,100,99,100,100,99,100,100,100,100,98,62,99,100,100,61,76,64,100,100,100,99,64,70,66,100,54,8,18,100,100,100,100,100,100,100,100,100,71,96,100,100,100,99,100,100,100,100,100,100,99,96,66,45,98,100,100,100,100,100,100,90,97,100,100,100,95,67,100,100,100,100,100,100,100,100,100,100,100,100,100,43,7,99,100,100,100,100,100,99,63,60,95,96,71,100,68,96,100,100,99,100,100,100,100,100,100,100,100,100,100,100,41,20,100,100,100,100,98,68,91,99,67,72,90,67,91,75,100,100,100,99,100,100,100,100,100,100,100,100,100,100,44,79,66,100,99,63,91,100,98,58,74,92,53,70,100,100,100,100,100,100,100,100,100,100,100,51,20,8,96,86,64,65,89,100,100,100,100,100,100,100,100,100,100,100,100,100,100,100,100,100,100,39,98,100,98,98,100,100,100,100,99,100,100,100,100,100,100,100,100,100,100,100,100,52,73,51,21,8,20,23,22,95,100,100,100,100,100,99,100,100,100,100,100,100,100,100,100,100,100,100,100,34,13,7,22,21,92,100,100,100,100,100,100,100,100,100,100,100,100,100,100,100,99,99,100,33,91,100,100,100,100,100,100,100,100,100,100,100,100,100,99,100,100,100,100,35,91,100,100,100,99,100,100,100,100,100,100,100,100,100,100,100,100,50,9,91,100,100,100,100,100,100,100,100,100,100,100,100,100,99,100,100,100,32,92,100,100,100,100,100,100,100,100,100,99,100,100,100,100,100,100,34,91,100,100,100,100,100,100,100,100,100,100,100,100,100,48,24,28,9,91,100,100,100,100,100,100,100,100,100,100,100,100,100,100,80,75,22,92,100,100,100,100,100,100,100,100,100,100,100,100,100,100,100,100,33,91,100,100,100,100,100,100,100,100,100,100,100,100,100,100,100,48,11,91,100,100,100,100,100,100,100,100,100,100,100,100,100,100,50,9,24,93,100,100,100,100,100,100,100,100,100,100,100,48,9,90,100,100,100,100,100,100,100,100,100,100,100,100,28,90,100,100,100,100,100,100,100,100,100,100,100,28,89,100,100,100,100,100,100,100,99,100,100,100,26,90,100,100,100,100,100,100,100,49,33,30,9,90,100,100,100,100,100,100,100,100,100,23,90,100,100,100,100,100,100,100,100,24,90,100,100,100,100,100,98,100,100,100,25,90,100,100,100,100,100,100,100,100,48,7,28,94,100,100,100,100,100,47,7,89,100,100,100,45,33,8,89,100,99,100,48,7,100,100,100,17,89,100,100,100,100,19,88,100,100,100,100,18,89,100,100,100,48,8,90,99,100,100,18,86,100,100,51,5,32,92,100,16,87,100,15,34,40,4</v>
      </c>
    </row>
    <row r="7" spans="1:25" x14ac:dyDescent="0.2">
      <c r="A7">
        <v>0</v>
      </c>
      <c r="B7" t="s">
        <v>24</v>
      </c>
      <c r="C7">
        <v>35.522222222222197</v>
      </c>
      <c r="D7">
        <v>100</v>
      </c>
      <c r="E7">
        <v>113.194444444444</v>
      </c>
      <c r="F7">
        <v>746.73267638479194</v>
      </c>
      <c r="G7">
        <v>6.83289804811207</v>
      </c>
      <c r="H7">
        <v>25.575999999999901</v>
      </c>
      <c r="I7">
        <v>100</v>
      </c>
      <c r="J7">
        <v>564.938232421875</v>
      </c>
      <c r="K7">
        <v>6.8203615796789796E-2</v>
      </c>
      <c r="M7" s="1" t="str">
        <f>TEXT(stand_validation_1cycle2[[#This Row],[mean_stand_age]], ".0")</f>
        <v>35.5</v>
      </c>
      <c r="N7" s="1" t="str">
        <f t="shared" si="0"/>
        <v>"35.5"</v>
      </c>
      <c r="O7">
        <v>81</v>
      </c>
      <c r="P7">
        <f>0.029*stand_validation_1cycle2[[#This Row],[stand_level_biomass]]</f>
        <v>21.655247615158967</v>
      </c>
      <c r="Q7">
        <f>0.213*stand_validation_1cycle2[[#This Row],[stand_level_biomass]]</f>
        <v>159.05406006996068</v>
      </c>
      <c r="R7">
        <f>0.571*stand_validation_1cycle2[[#This Row],[stand_level_biomass]]</f>
        <v>426.38435821571619</v>
      </c>
      <c r="S7">
        <f>stand_validation_1cycle2[[#This Row],[stock]]</f>
        <v>100</v>
      </c>
      <c r="T7">
        <v>0</v>
      </c>
      <c r="U7">
        <f>stand_validation_1cycle2[[#This Row],[aws]]</f>
        <v>564.938232421875</v>
      </c>
      <c r="V7">
        <f>stand_validation_1cycle2[[#This Row],[percent_tree_cover]]*100</f>
        <v>6.8203615796789796</v>
      </c>
      <c r="X7" t="s">
        <v>1392</v>
      </c>
      <c r="Y7" t="str">
        <f>_xlfn.TEXTJOIN(",", FALSE, U2:U1370)</f>
        <v>568.306518554687,564.938232421875,564.938232421875,564.938232421875,568.453857421875,564.938232421875,564.938232421875,564.938232421875,564.938232421875,564.938232421875,568.514526367187,570.088623046875,570.088623046875,522.753845214843,522.753845214843,567.773681640625,571.678955078125,573.067993164062,524.665588378906,0,591,591,575,523.835083007812,523.849426269531,522.753845214843,522.753845214843,523.974853515625,523.555297851562,522.753845214843,523.563415527343,604,567.809387207031,567.809387207031,567.642272949218,567.642272949218,572,796.439147949218,616.639831542968,622.3115234375,622.399230957031,626.350463867187,634.356018066406,655.206481933593,644.294738769531,605,642.28515625,627.76806640625,624.887634277343,703.545166015625,702.74658203125,702.74658203125,566.865295410156,524.611877441406,522.773986816406,522.753845214843,565,638.281616210937,564.938232421875,564.938232421875,564.938232421875,523.918640136718,523.192199707031,524.755493164062,574.258911132812,572.136474609375,616,569.006591796875,566.543029785156,567.498229980468,567.954162597656,576.518859863281,567.564453125,566.479309082031,566.479309082031,524.611877441406,524.611877441406,525.375427246093,524.138061523437,566,609.738525390625,524.43212890625,524.964233398437,524.148010253906,526.238037109375,524.280639648437,525.293273925781,526.464721679687,524.173034667968,615,570.159057617187,566.543029785156,571.448547363281,569.965759277343,575.936218261718,567.564453125,569.2900390625,568.750549316406,572.562194824218,566.479309082031,566.479309082031,524.711730957031,524.611877441406,524.611877441406,524.317199707031,567,614.168640136718,526.425964355468,524.324462890625,525.940612792968,525.3056640625,524.114685058593,609,568.905334472656,567.036682128906,566.543029785156,568.117553710937,572.227783203125,566.543029785156,566.479309082031,566.580383300781,575.361877441406,566.479309082031,572.432739257812,572.432739257812,567.442138671875,622.518127441406,524.611877441406,525.052978515625,525.274108886718,524.138061523437,568,524.487487792968,575.139587402343,524.138061523437,525.447143554687,526.605712890625,524.488647460937,524.114685058593,611,572.175415039062,569.994079589843,570.841552734375,571.344787597656,566.628479003906,566.543029785156,566.479309082031,567.964172363281,573.150756835937,566.479309082031,570.673645019531,570.735534667968,566.479309082031,567.849060058593,567.849060058593,569.236511230468,610.896850585937,525.651245117187,526.630249023437,524.830261230468,525.497619628906,524.138061523437,571.180114746093,524.369445800781,524.464660644531,524.114685058593,524.114685058593,525.013732910156,616,524.127868652343,524.137145996093,569.607360839843,567.506774902343,572.969970703125,566.543029785156,574.497253417968,567.679809570312,572.131408691406,566.479309082031,569.556945800781,566.577819824218,572.561279296875,571.766357421875,571.766357421875,566.865295410156,568.070556640625,610.975158691406,524.611877441406,525.277770996093,524.658386230468,524.455627441406,570,623.149353027343,524.488220214843,524.138061523437,569.465087890625,525.683471679687,525.085815429687,526.572692871093,524.114685058593,524.114685058593,618,524.135009765625,524.137145996093,566.543029785156,567.916809082031,571.412963867187,566.543029785156,570.086853027343,567.620727539062,566.556945800781,566.479309082031,568.951416015625,570.316467285156,570.520935058593,566.635009765625,566.635009765625,604,591,586,589,586,577,576,579,575,576,579,581,570,572,582,580,588,605,605,616,622,615,596,606,616,624,639,642,623,600,573,560,547,547,566.865295410156,568.805603027343,568.759765625,566.865295410156,682.698486328125,566.865295410156,524.611877441406,524.875183105468,525.144653320312,586,597.221801757812,566.733947753906,567.402709960937,566.733947753906,525.294860839843,524.848266601562,525.272583007812,524.292785644531,619,566.543029785156,570.809631347656,566.543029785156,567.498229980468,525.418518066406,524.404968261718,524.234008789062,566.675720214843,568.434997558593,566.479309082031,569.204162597656,566.64453125,568.170166015625,568.516540527343,547,566.865295410156,568.805603027343,566.865295410156,567.865234375,702.51220703125,571.802368164062,524.611877441406,525.728881835937,524.138061523437,595,597.221801757812,566.733947753906,574.593322753906,566.733947753906,566.733947753906,526.406066894531,524.114685058593,524.114685058593,524.388916015625,623,566.543029785156,569.971252441406,574.6630859375,567.548706054687,524.565979003906,525.92626953125,523.526123046875,570.707885742187,570.584045410156,566.479309082031,572.079467773437,573.318969726562,400,568.170166015625,566.865295410156,571.208862304687,632.178588867187,524.611877441406,524.611877441406,525.855224609375,524.138061523437,594,597.221801757812,566.733947753906,566.733947753906,524.138061523437,524.138061523437,525.035766601562,524.900024414062,526.186645507812,525.369750976562,614,567.387573242187,570.714233398437,572.787841796875,568.432312011718,566.543029785156,579.329650878906,573.686889648437,524.086547851562,523.612976074218,566.479309082031,571.125427246093,574.383117675781,568.235290527343,568.235290527343,0,0,0,524.611877441406,640.156494140625,524.759338378906,525.535827636718,524.733337402343,524.138061523437,594,597.221801757812,566.733947753906,568.824096679687,525.026916503906,527.225341796875,526.422302246093,526.021362304687,525.564270019531,524.312622070312,524.114685058593,605,567.577758789062,569.764526367187,571.517028808593,567.498229980468,569.056091308593,573.850463867187,525.333740234375,524.4716796875,566.479309082031,569.753540039062,567.245178222656,569.58642578125,569.58642578125,525.667907714843,524.85400390625,525.105834960937,526.064819335937,643.151794433593,525.022888183593,525.24755859375,524.85400390625,525.087768554687,591,597.201721191406,567.029724121093,567.029724121093,524.135925292968,527.227905273437,573.736022949218,570.543273925781,572.361572265625,573.822448730468,572.104675292968,602,568.519653320312,573.991271972656,575.523071289062,577.522277832031,574.421447753906,574.486694335937,573.498779296875,566.604675292968,571.563232421875,572.903198242187,400,569.58642578125,525.105834960937,525.461242675781,525.624206542968,525.342102050781,635.775573730468,524.87890625,526.722412109375,526.187133789062,524.135925292968,586,606.602355957031,567.177612304687,570.025207519531,524.135925292968,526.109741210937,570.529174804687,571.849853515625,572.994873046875,566.928344726562,566.928344726562,594,569.026000976562,570.579406738281,571.600952148437,566.928344726562,569.008850097656,566.896728515625,571.173217773437,566.604675292968,572.778991699218,575.715454101562,575.715454101562,525.105834960937,525.461242675781,0,525.793090820312,609.233154296875,524.85400390625,526.595092773437,524.916748046875,525.139709472656,585,627.71142578125,567.361877441406,567.029724121093,524.135925292968,525.455749511718,525.418029785156,524.252685546875,523.815673828125,568.859558105468,568.859558105468,577,566.928344726562,570.716552734375,566.928344726562,568.343444824218,568.343444824218,571.3134765625,566.604675292968,570.466247558593,523.688720703125,0,0,0,0,526.331909179687,599.4521484375,524.965698242187,527.191040039062,526.827758789062,524.135925292968,578,603.701293945312,569.924621582031,567.029724121093,524.135925292968,524.186706542968,525.371398925781,524.230590820312,524.683288574218,571.953247070312,570.640808105468,571,568.672424316406,568.399291992187,571.262145996093,572.912292480468,568.63134765625,573.527587890625,568.61767578125,574.357055664062,523.688720703125,0,400,0,0,525.189270019531,603.598999023437,524.85400390625,524.85400390625,525.266174316406,524.480529785156,572,611.487060546875,569.210693359375,569.210693359375,524.676818847656,525.689636230468,524.443054199218,524.366455078125,525.007751464843,573.309448242187,571.817626953125,571,566.928344726562,571.649230957031,566.928344726562,566.928344726562,569.043151855468,571.105041503906,566.604675292968,576.744934082031,523.688720703125,0,0,0,524.85400390625,525.5615234375,524.85400390625,603.955810546875,524.85400390625,577.406921386718,573.526062011718,524.135925292968,572,625.445983886718,567.029724121093,569.684936523437,574.569519042968,571.605773925781,571.605773925781,567.029724121093,579.433776855468,574.432495117187,575.84033203125,574,568.942199707031,571.844055175781,570.351135253906,571.745178222656,572.736877441406,569.451843261718,566.604675292968,576.846618652343,566.604675292968,575.700927734375,400,0,524.923217773437,525.374938964843,525.105834960937,616.071044921875,524.85400390625,567.528625488281,579.510864257812,524.135925292968,574,623.625244140625,567.029724121093,567.029724121093,572.76416015625,567.029724121093,576.878601074218,568.44873046875,578,566.928344726562,574.782104492187,566.928344726562,566.928344726562,568.428833007812,568.574584960937,567.524353027343,568.754516601562,566.604675292968,570.440673828125,570.440673828125,573.680236816406,573.138671875,571.992858886718,673.981262207031,572.448181152343,524.85400390625,526.903747558593,524.135925292968,571,616.068298339843,572.002319335937,567.029724121093,575.044860839843,574.166137695312,571.445556640625,567.029724121093,577.269409179687,567.16552734375,577,566.928344726562,574.863891601562,571.760620117187,566.928344726562,572.351623535156,570.9267578125,571.971313476562,566.604675292968,571.944641113281,570.440673828125,567.528625488281,572.670837402343,567.697875976562,645.810424804687,567.528625488281,524.924560546875,525.393005371093,524.135925292968,570,619.846984863281,567.029724121093,567.029724121093,567.029724121093,568.932434082031,570.639343261718,567.029724121093,571.718688964843,569.882995605468,572,567.850524902343,576.037170410156,573.372680664062,570.543701171875,569.344665527343,569.697021484375,567.552856445312,575.314025878906,566.604675292968,571.254089355468,571.254089355468,570.283264160156,568.089782714843,575.251831054687,576.76318359375,720.140197753906,574.344055175781,571.068542480468,578.190979003906,567.239379882812,569,697.741088867187,569.393493652343,569.163879394531,567.239379882812,567.239379882812,567.398681640625,576.198181152343,571.643676757812,567.256652832031,571,569.431213378906,567.187622070312,571.078552246093,567.187622070312,571.054870605468,566.722473144531,570.897705078125,572.10595703125,566.722473144531,573.400512695312,566.888916015625,566.888916015625,574.476928710937,568.089782714843,572.432189941406,569.386169433593,616.879699707031,574.804931640625,575.727783203125,571.950500488281,567.239379882812,569,684.717590332031,567.281311035156,567.239379882812,570.842590332031,571.660400390625,569.474914550781,567.187622070312,567.187622070312,568.698425292968,571,567.187622070312,571.967102050781,573.888305664062,572.560119628906,569.609985351562,574.291198730468,566.870178222656,566.722473144531,571.111389160156,575.951843261718,569.229064941406,569.229064941406,568.089782714843,573.903198242187,568.089782714843,574.937927246093,569.198181152343,624.3388671875,568.196838378906,573.125793457031,567.239379882812,549,642.548095703125,571.742553710937,567.239379882812,570.322998046875,574.838317871093,575.026550292968,574.281616210937,571.128295898437,566,568.245788574218,569.467590332031,567.187622070312,569.524353027343,567.187622070312,572.709716796875,566.790161132812,571.854248046875,566.722473144531,573.385925292968,574.494689941406,567.05908203125,567.05908203125,568.089782714843,570.820129394531,568.089782714843,573.6591796875,568.089782714843,646.778869628906,568.089782714843,568.46337890625,569.13671875,569.13671875,568.992248535156,573.282470703125,577.632934570312,576.670227050781,571.119323730468,567.187622070312,562,568.536010742187,576.368591308593,572.872802734375,571.20166015625,569.067321777343,574.84130859375,569.284118652343,572.310424804687,566.722473144531,571.273620605468,573.48486328125,400,567.05908203125,568.089782714843,568.089782714843,570.139953613281,571.589599609375,571.929382324218,667.8720703125,570.441833496093,568.089782714843,575.655578613281,574.864501953125,567.308349609375,568.352355957031,567.187622070312,567.187622070312,559,573.119812011718,568.325561523437,567.356323242187,570.3134765625,566.722473144531,567.794250488281,566.800903320312,566.722473144531,570.954772949218,571.248291015625,571.248291015625,572.389038085937,568.089782714843,569.1328125,573.157470703125,671.970092773437,568.089782714843,568.089782714843,568.089782714843,571.395812988281,557,608.16455078125,575.617309570312,569.549499511718,570.516906738281,573.379455566406,570.135803222656,569.209167480468,562,574.531677246093,573.23681640625,572.453735351562,573.588684082031,573.281860351562,570.341735839843,571.3525390625,566.722473144531,571.432678222656,573.554931640625,571.248291015625,569.1328125,570.256591796875,570.256591796875,570.626159667968,643.83642578125,568.089782714843,570.276428222656,575.008666992187,570.22802734375,558,608.16455078125,567.3125,569.759948730468,567.239379882812,572.753112792968,567.187622070312,567.187622070312,567.187622070312,558,567.187622070312,567.187622070312,567.187622070312,568.123046875,576.535766601562,576.242004394531,566.800903320312,570.116821289062,566.722473144531,568.584289550781,568.584289550781,569.1328125,572.004699707031,574.090454101562,572.382568359375,650.274108886718,568.089782714843,568.089782714843,568.089782714843,567.239379882812,544,609.010070800781,568.77587890625,567.239379882812,571.741027832031,574.437133789062,570.944580078125,569.853881835937,571.699890136718,569.731811523437,568.178283691406,570.824829101562,574.165466308593,571.012634277343,572.720947265625,569.115234375,566.722473144531,575.165954589843,566.722473144531,570.631408691406,570.631408691406,568.234008789062,569.978088378906,568.089782714843,622.661987304687,568.089782714843,575.259582519531,574.450256347656,578.322143554687,540,617.08349609375,567.239379882812,567.239379882812,572.960571289062,573.444519042968,567.366333007812,570.401306152343,571.735290527343,567.187622070312,568.961547851562,567.400634765625,576.068237304687,567.948791503906,570.42529296875,571.710510253906,400,570.631408691406,570.631408691406,568.089782714843,572.632995605468,568.089782714843,630.026733398437,568.089782714843,526.166809082031,525.735717773437,523.76416015625,547,523.76416015625,567.038024902343,576.602783203125,568.377990722656,578,566.783081054687,568.811584472656,566.8505859375,572.629760742187,570.590270996093,571.57861328125,572.94677734375,574.010803222656,566.918701171875,566.918701171875,568.089782714843,569.01220703125,569.01220703125,623.443176269531,569.90576171875,523.76416015625,523.76416015625,523.76416015625,562,595.439880371093,525.746643066406,523.839172363281,572.396057128906,572.04248046875,566.783081054687,581,573.98291015625,572.244140625,570.705810546875,568.710815429687,574.329528808593,566.783081054687,568.277770996093,569.851684570312,566.918701171875,566.918701171875,568.089782714843,569.01220703125,569.01220703125,663.272766113281,568.365356445312,523.76416015625,523.76416015625,526.271423339843,586,595.439880371093,524.925720214843,523.76416015625,523.76416015625,569.238220214843,566.848937988281,570.282775878906,568.1728515625,585,567.78125,567.78125,566.783081054687,570.178161621093,571.162536621093,571.162536621093,568.277770996093,568.277770996093,663.272766113281,568.365356445312,523.815185546875,523.76416015625,523.76416015625,593,597.068725585937,523.76416015625,523.76416015625,523.76416015625,567.358276367187,573.073974609375,568.082824707031,572.37109375,569.742370605468,575,566.783081054687,571.326110839843,568.909973144531,572.123962402343,574.514343261718,574.514343261718,0,525.458984375,523.76416015625,596,596.712707519531,523.76416015625,524.74951171875,525.096984863281,578.172546386718,570.66162109375,573.368591308593,571.160705566406,566.876342773437,573,567.727966308593,572.947143554687,566.783081054687,566.783081054687,572.577087402343,572.577087402343,0,524.640014648437,523.76416015625,596,595.439880371093,523.76416015625,525.822082519531,523.76416015625,567.142272949218,569.008972167968,571.898315429687,568.890014648437,575,570.26416015625,574.789245605468,576.291015625,569.089599609375,569.171020507812,572.577087402343,0,523.76416015625,523.76416015625,600,597.696166992187,523.76416015625,526.783630371093,523.76416015625,523.76416015625,570.565551757812,567.119140625,571.968444824218,566.783081054687,562,566.783081054687,568.013916015625,572.142211914062,569.635437011718,569.635437011718,525.941955566406,523.76416015625,523.76416015625,601,596.130554199218,523.76416015625,524.74951171875,524.981262207031,574.717346191406,572.979736328125,574.744445800781,567.852172851562,536,569.163635253906,575.546813964843,577.092712402343,574.618591308593,574.618591308593,523.76416015625,523.76416015625,523.76416015625,608,595.439880371093,523.76416015625,523.76416015625,523.76416015625,567.038024902343,566.783081054687,566.783081054687,566.783081054687,517,566.783081054687,566.783081054687,577.092712402343,574.618591308593,574.618591308593,572.879211425781,566.6083984375,566.438598632812,617,609.05859375,566.438598632812,566.438598632812,566.438598632812,570.341125488281,572.026794433593,570.620910644531,574.405578613281,567.830444335937,519,569.817626953125,575.325744628906,571.610107421875,571.610107421875,570.030883789062,568.065551757812,566.438598632812,627,609.538757324218,566.438598632812,566.438598632812,566.438598632812,566.438598632812,567.924377441406,566.753356933593,572.43603515625,566.513732910156,523,566.513732910156,569.319763183593,572.567993164062,572.567993164062,570.565856933593,566.438598632812,566.438598632812,630,609.05859375,566.438598632812,568.70263671875,569.574951171875,569.574951171875,573.646728515625,569.087341308593,572.173400878906,566.513732910156,519,566.513732910156,569.398254394531,570.565307617187,572.567993164062,644.639709472656,621.42626953125,619.675659179687,633,622.077758789062,611.864440917968,674.151733398437,665.110229492187,651.91748046875,702.378784179687,664.777221679687,696.077087402343,609.618347167968,517,621.066650390625,400,569.398254394531,644.639709472656,566.52734375,566.438598632812,606,609.05859375,566.438598632812,566.438598632812,566.438598632812,566.869934082031,574.385437011718,566.659423828125,566.513732910156,524,400,621.066650390625,576.698547363281,566.438598632812,561,609.05859375,566.438598632812,566.438598632812,575.6318359375,570.029907226562,574.717163085937,568.588562011718,566.513732910156,566.513732910156,505,505,566.438598632812,566.438598632812,505,609.05859375,566.438598632812,566.438598632812,568.534973144531,572.525146484375,566.513732910156,566.513732910156,566.513732910156,488,488,566.438598632812,569.955627441406,494,612.538818359375,570.417846679687,574.265625,575.487060546875,566.438598632812,566.513732910156,569.645263671875,566.513732910156,485,485,525.266906738281,523.002685546875,544,592.594116210937,523.149169921875,570.949890136718,564.934448242187,566.513732910156,400,566.513732910156,485,485,525.21630859375,523.002685546875,543,592.594116210937,523.002685546875,525.928466796875,524.968139648437,568.310607910156,564.934448242187,564.934448242187,564.934448242187,525.796997070312,523.002685546875,496,592.594116210937,524.859436035156,523.932983398437,564.934448242187,564.934448242187,564.934448242187,564.934448242187,0,523.002685546875,470,592.594116210937,523.002685546875,523.002685546875,523.002685546875,564.934448242187,564.934448242187,564.934448242187,564.934448242187,0,523.002685546875,444,609.397644042968,526.16015625,525.603698730468,524.324279785156,564.934448242187,564.934448242187,400,564.934448242187,0,523.002685546875,417,523.379089355468,0,0,567.88720703125,400,564.934448242187,0,525.412353515625,523.145141601562,0,400,567.88720703125,567.88720703125,400,625.898132324218,523.038330078125,523.002685546875,0,0,634.29296875,523.002685546875,0,0,567.146484375,468,686.0634765625,523.53515625,0,0,567.039428710937,513,611.794738769531,565.9423828125,0,0,565.990905761718,511,611.372436523437,565.9423828125,400,0,568.336242675781,501,611.372436523437,565.9423828125,565.9423828125,566.015747070312,496,611.372436523437,400,565.9423828125,566.015747070312,492,611.372436523437,611.372436523437,484,611.372436523437,611.372436523437,484,611.372436523437,611.372436523437</v>
      </c>
    </row>
    <row r="8" spans="1:25" x14ac:dyDescent="0.2">
      <c r="A8">
        <v>0</v>
      </c>
      <c r="B8" t="s">
        <v>25</v>
      </c>
      <c r="C8">
        <v>32.442129629629598</v>
      </c>
      <c r="D8">
        <v>24</v>
      </c>
      <c r="E8">
        <v>113.194444444444</v>
      </c>
      <c r="F8">
        <v>666.34091856289695</v>
      </c>
      <c r="G8">
        <v>1.4646010703256001</v>
      </c>
      <c r="H8">
        <v>23.358333333333299</v>
      </c>
      <c r="I8">
        <v>24</v>
      </c>
      <c r="J8">
        <v>564.938232421875</v>
      </c>
      <c r="K8">
        <v>6.3787251726270602E-2</v>
      </c>
      <c r="M8" s="1" t="str">
        <f>TEXT(stand_validation_1cycle2[[#This Row],[mean_stand_age]], ".0")</f>
        <v>32.4</v>
      </c>
      <c r="N8" s="1" t="str">
        <f t="shared" si="0"/>
        <v>"32.4"</v>
      </c>
      <c r="O8">
        <v>81</v>
      </c>
      <c r="P8">
        <f>0.029*stand_validation_1cycle2[[#This Row],[stand_level_biomass]]</f>
        <v>19.323886638324012</v>
      </c>
      <c r="Q8">
        <f>0.213*stand_validation_1cycle2[[#This Row],[stand_level_biomass]]</f>
        <v>141.93061565389704</v>
      </c>
      <c r="R8">
        <f>0.571*stand_validation_1cycle2[[#This Row],[stand_level_biomass]]</f>
        <v>380.4806644994141</v>
      </c>
      <c r="S8">
        <f>stand_validation_1cycle2[[#This Row],[stock]]</f>
        <v>24</v>
      </c>
      <c r="T8">
        <v>0</v>
      </c>
      <c r="U8">
        <f>stand_validation_1cycle2[[#This Row],[aws]]</f>
        <v>564.938232421875</v>
      </c>
      <c r="V8">
        <f>stand_validation_1cycle2[[#This Row],[percent_tree_cover]]*100</f>
        <v>6.3787251726270604</v>
      </c>
      <c r="X8" t="s">
        <v>1403</v>
      </c>
      <c r="Y8" t="str">
        <f>_xlfn.TEXTJOIN(",", FALSE, V2:V1370)</f>
        <v>7.45056101505416,8.729449900392,9.5827298670586,7.53227988649237,6.27461589268238,6.82036157967898,6.37872517262706,9.76609159370401,7.30930706922406,7.00116814848978,8.34689999316307,8.42312234149872,9.53437164993392,8.36369964461896,6.68845809731243,7.58524562251977,7.08924752707339,7.09585016393179,6.69260471121463,7.00755955574437,6.98833378257934,9.16065670504957,7.38227145313443,7.70289555100117,6.92959731295485,7.22843432713513,7.08525988089158,8.01220657438986,7.0478126837613,7.17532996112136,6.94350413146908,6.39188702632961,9.19909863700729,6.4676244871438,7.55909518873133,5.14939625969922,7.60490794033809,8.07913426026112,8.52685016170095,6.46273056514497,8.07774599752934,8.85562339561425,8.49398914786058,6.93433800778016,7.77136288969282,7.54352002405522,7.90498788028156,6.81645549540143,8.0856747001983,6.61378777874502,7.26160994161898,5.39088895443949,7.74538795187991,8.04638143286434,8.19595128652535,7.87977223156386,6.71060313467477,8.40097398413002,6.86467983776228,6.81449714441057,6.74181507440127,6.10858700539534,8.17070809669268,9.19176714189331,7.83889613592389,8.36221109786721,6.26511967616763,7.53702663777776,5.86637309821296,8.75904696335151,9.10320628039381,7.38009130057971,6.39090325810125,7.39234643878405,8.10797598828482,7.17001710358172,7.70805295875411,6.37767820799739,6.87073075919021,8.84845187537686,8.66871438134184,8.1121505659977,9.36807572842839,6.91873546418637,8.67206603307442,5.9601786759923,7.0673435660792,7.79061050086365,7.78570827125152,7.94213559325066,7.27649911995102,8.35708356510305,10.3969507498365,8.33989354538933,8.49924566149598,7.05016235159931,7.16663751673359,7.66426237941267,7.51640325689578,6.97802756802124,6.23261110979333,8.71311359426837,6.43472417887743,6.42214397455247,6.71621610270798,8.36835488228868,7.93974066445788,7.04918377854429,7.90106673938288,7.00549291074849,6.04379907017597,5.52586782075858,7.68829499130139,6.67834016598262,9.08934774114238,8.26878234265389,6.6850703229783,7.37617154583006,9.08681245045386,6.89681823704959,6.32821188630799,9.34386892127185,7.92744373127982,9.79179989604908,7.17935113988159,6.09233466184007,7.44031067006238,8.319433022443,6.94633762330683,6.85469199363619,8.30141471063696,6.73468335258999,6.52314769678917,6.01448713947416,7.39610977674068,6.90442753996984,8.37015517578016,7.68631911652015,6.27733701249373,6.93767865249478,6.92725991925828,7.73400111542679,6.95828885643279,6.01472202822175,10.0711492541613,8.69628532600987,6.45438850297471,6.99865460478073,7.11053656337303,9.1799727613843,6.89794741983365,7.29097397637071,8.44792022967692,7.86328596208174,5.10902615851064,8.13105643849942,7.08656386460421,7.15754318628269,6.81024027358431,8.31319348391923,5.7137764778412,8.16711999549069,8.79851889763783,7.4424882088128,7.29013671382137,8.37867125851702,8.07143053362478,8.76672151623275,6.54830866436077,6.88891622461804,7.50215073109142,6.54932725728097,7.2063930225536,7.17300994701209,10.1981553948769,6.7851220044442,6.94366488589463,7.21538512567596,8.15175546208923,7.71773412089298,7.24914901752663,6.83775269115601,6.62971851645445,8.16839029992182,6.76405542153799,7.25803230194577,6.88290439528364,6.06084450179151,9.4179970007482,8.00209387245782,7.86815812350359,7.19332119061762,8.89568870486611,7.81142897930616,9.17251718963951,7.73339831302906,7.22362261943405,7.1628824182152,6.70341739722275,7.8152433852827,7.44415121026015,7.59301072387247,8.90872698126599,7.84623699455993,6.25361715078189,10.2982538980192,7.41887369587432,6.08350229179003,6.74868459482061,7.65679414718606,6.87737787664167,6.84199941728527,7.5786948091151,7.53790298350437,7.3601280981087,8.96409595573797,8.04263154267708,5.74885101331257,6.62881129200966,8.08383073891764,8.31178059197126,6.5618451717318,8.18063741372222,7.93548379363173,7.11584223977098,7.9408966105127,8.40401342286554,6.82807138304061,5.96608757166584,7.70169223389485,6.1288038252853,8.70210057832983,8.13125615141341,8.69803021385079,7.32168477499054,9.36496959952255,6.82992098526888,7.46207371641987,9.01708326755942,8.64135101277564,6.33894029329617,9.45560339158079,6.69432774893873,6.9802763160856,7.32373829052392,6.67477813795011,6.66572906845351,7.21359653760362,6.92675445678229,9.72031442627257,8.0545863014363,6.63333091602148,8.78770834185639,7.67562816687378,8.97156791507202,8.35801678171907,6.94201030136682,9.07247565287059,6.81739696695704,6.6591521835184,10.4447867699004,8.02988800045507,8.05840629690221,7.30600937814976,6.47708100031941,8.64291407643608,7.03632999830084,9.39973832864658,6.41308242017625,7.46988435255232,8.11386345902428,8.01198573214482,7.69446686872877,9.18590662861875,5.868508855122,8.81367663529627,8.28422335146022,6.17569339400063,7.51621674330849,8.72739755020388,5.95944981854883,7.62622349372583,8.05269483945933,9.63254848003941,5.81499217409311,3.76426268950617,10.201001363941,5.39688436192352,7.68570107037991,6.85623866970941,6.51586581051604,7.0369393945798,6.16402373599721,9.4884590426848,8.78855424234732,7.66214040237102,6.33328111323522,7.37241249429826,9.75837703134466,10.4861142642842,7.89850362584031,6.67914961597485,8.98315998325947,6.20012492141441,9.11807684509946,8.41456865812856,7.09300652739785,6.37213139996116,6.90908239505265,6.13349847879394,7.76513716733643,6.8556026752591,7.8510978650234,6.35690030834088,6.94061991614874,8.84051091890815,7.11874674448472,5.8432316609208,7.88878562969932,7.67519354316069,7.89646219436004,7.34725135649492,8.33967231117192,6.92510836331397,4.89161521013361,5.97968458674874,7.1030419735632,6.70302175404953,6.97481144598515,10.1066517909614,5.77126725465476,6.46042849934492,7.89197631073841,6.85778534578226,8.76489000829002,8.42517210204161,11.1129097236103,6.62346079928588,5.54952291248375,5.92040990402951,5.89329156890861,7.21379084756464,8.62169137084579,7.23201852653086,8.07848734075304,7.4451219281596,8.29570012492412,8.07340172623816,6.39772100731962,7.53033758539211,8.11572681617558,7.81474705120108,7.09603775450288,16.7564764611497,8.46908356448117,8.7670384423091,8.34603108873667,6.5894171715407,7.96377189032379,7.37214176013888,6.45912997816151,7.36604713847932,7.45263758772521,6.62376045802073,8.02201337469733,6.90261710178144,7.60485408021436,6.5417772618191,6.14772134363084,6.59825044751386,8.01826957239643,6.87614958797391,5.53327110829816,7.13305622942384,7.05267823639201,7.13393413587314,5.10941787468588,9.04258001192416,7.56459368064007,8.37049853474624,7.23474198742679,6.33265604384362,6.62668993429576,8.75171907046858,9.07087230155281,7.66256946170968,8.73332751563239,6.34703728527012,7.42784340207921,8.40815650547301,6.58596825205174,9.13448472154282,6.83640734829564,7.5288983946017,7.31782861448973,7.93294527836176,8.58754198051886,8.14173094098307,5.98443776735431,9.79195081215603,7.6236802962886,9.59003232886983,5.757321418076,10.7374521560014,7.79442615869824,7.69586371543403,7.46250915801855,6.33973236000347,7.52890229640743,7.42289099578563,8.3572074212877,9.14575391890286,7.49114451548416,8.22831280625428,6.47399664105999,8.0091857958431,6.94748703710749,9.51474113250128,7.29615540213941,6.80974162272097,6.53266654378094,5.95386477281034,8.28276407585236,8.65122726523814,8.86541302797307,7.56528586110254,7.25026025200159,9.12174064134731,7.16878272991465,9.33337228158634,6.44075325018861,8.0488039580776,5.48450945285257,7.29642486508037,5.9594966402262,6.33917830348969,6.50181105845106,8.65110211175462,6.69538201703906,8.17876688771387,7.80765905392344,7.61776593808566,7.27849684484838,8.82257821650923,8.10233518171582,7.4669064938775,7.24243947117238,8.65574009456576,7.02109467398058,9.26025473276862,3.57161988748835,13.3950322701941,7.15919120327607,7.53130815025894,7.96605834889789,9.20883130217932,6.22270625980062,6.46754071212436,9.10444159231364,6.9226302473751,9.40761585453349,7.87916121766504,9.30926614103651,7.88983421900205,7.15320749896561,9.50874677565997,7.73100260387486,7.6628801848722,8.24065031821914,7.49362026677139,7.33121493202486,8.30940951203254,6.71539204118681,6.46141019384477,6.71712366288552,6.91781853967266,6.78418713162078,7.64202971161557,7.90395563687024,7.19454869892364,8.56632785890211,5.4063843628591,8.89680994298841,6.41651595340936,7.81122920681658,7.28050315372013,9.24255305451981,6.81797287358734,8.45035914824469,6.52903786379133,6.81986290862737,8.20054208909619,9.2268709140752,7.54709720020044,8.51185005702146,6.53458155038165,8.72688017067052,7.77759563530142,6.74649099923954,10.0629148818497,5.61272331479064,7.17137552403661,6.63133386432076,7.89459052105208,6.47572045914593,8.13561056739932,6.73835339172676,8.99485233518435,6.63050746171629,8.74339105480269,7.8438451872116,7.09691223564432,5.82052375881233,7.57565547951617,8.28041016076238,7.65632202860665,6.3086973915774,8.13687163124235,7.27491498653595,7.52907007408478,7.05218894986484,7.3704632030079,8.96630984071237,8.70056794875965,7.82739595162154,6.15492095687318,5.78265038476384,9.29013168225288,6.59260219251071,6.15681723480369,8.56134447171641,6.17895465402999,8.19953270169184,6.64512050719723,7.70173203231887,7.41916164918866,8.84568627497103,7.18672869845585,8.25574640733541,8.41434625516074,9.53157468441853,8.11574412972716,7.97509103080633,7.120149556866,8.13543670919916,7.14139864011657,6.2106264831138,6.12669606944536,6.28978299467709,7.28266631521008,8.0188177952222,6.8663466894734,7.98750579853838,8.2078845084556,5.69760817231286,7.08321767540016,7.89237585571715,6.8480409743779,6.6439109472009,8.08624179087213,7.96396073775532,7.178602016002,7.99399372228755,7.05878916712775,8.81130042892595,7.34628682994189,7.05189397329691,7.78215060413836,8.06956625050704,6.77127215230287,9.96474153000298,6.46347112800597,7.04145898215258,7.32487371619655,8.36723194239305,6.63238222875613,11.1991294618558,7.54332127731456,6.96419541102242,7.62179806486111,7.31491084363322,7.17474937232277,10.0969230267829,7.6492183998012,7.6967556683865,8.46274660333117,6.69048759104051,7.29072822767673,6.82430550543981,9.31157913189404,7.51938110833172,8.84060615413639,7.9610623523089,8.24007285086514,7.24758283242185,6.68444447322643,7.37711422226502,7.04183199484893,7.45351861561986,8.3464727714093,7.53581707778082,7.15271118918616,7.29178639758318,7.1540526302409,8.12573830015207,8.46107194917755,6.24722911327727,6.89036230811319,6.41377303901503,8.60040155418477,9.11910536127702,6.74443786869034,7.93858572975129,6.32375992515977,7.7205410804461,7.56853996767292,6.36894362409947,6.63217665451231,8.41469273557345,8.75297155033611,6.28161729415852,6.85473553294028,7.42737807319144,7.40277328177894,6.58843428287127,8.64452942430187,7.60627901992489,6.59314922577243,6.76732430454687,8.37820694354889,6.72665187421304,8.13679359511183,6.69357820513599,3.72466027332267,6.45790184539451,7.98174205006456,9.5391629175837,9.65277103534541,7.42683962390304,8.43294928790777,7.76837878812788,10.3884269859388,6.28058253509096,7.85294341946979,7.98099992647999,7.43589259520562,6.95282242561028,6.65976086532266,7.25602868264222,7.45950788850486,5.93901247164156,6.95058665259028,7.08155160404963,8.13195379440452,8.0078287475632,8.21649969707564,8.03664436848752,9.75940662499669,9.54683542976752,7.9402252688169,10.1513001620575,6.70986006001609,6.66082517828237,9.97288005321809,10.4677465972091,9.00179952447423,8.84572373231281,6.11180209390161,7.29069155069672,8.30010292331105,8.02137035699566,9.4928032141832,6.66790549608623,7.61340605957007,5.88371653590379,8.02240979823096,8.02886260572244,6.83984093796324,7.04406382813322,8.02286396850008,9.82536666287179,5.27642554456774,8.57567331969294,8.13725869044005,7.18840881630819,7.97721049206563,6.75632433182983,8.39482707826231,8.26475177660024,6.98706467892915,8.02805181034409,8.40667062153087,8.02622576492923,8.01693400307105,7.39086255771282,6.01932644280572,7.72622979230334,7.1346645540387,7.82177266817941,8.41961135277188,6.24017776867905,10.0139277019907,8.49295907095954,7.21185711229256,8.68863778538696,6.8389450832045,7.21543897060485,8.14410480002057,8.16246514040676,8.34056699718137,6.81047906413787,7.04493237024641,7.92298864868656,9.49585761480953,6.48092059196562,5.96747385778545,6.85289326086629,7.04324991130794,5.99168203914282,8.3309232981154,6.86681392918955,7.57896317001285,7.67104978719538,9.06513245314745,8.19646157992035,7.92409754207635,7.84574390760033,10.132746083315,6.37256847030689,7.43716566840102,6.24407333222868,7.936678526763,8.45967432093993,8.47927153396729,7.62306693231615,6.54716253506841,6.58126120191082,8.21590037960647,6.20842642858951,8.24601374135214,8.43149391410592,9.49335336889082,7.49959816931814,7.59776160949173,6.39371921336677,8.58570622938683,5.96675075082287,9.20188525214693,8.09839903937807,7.6352337865337,8.00276092330146,8.68631544091345,8.35443323690996,7.11482024652461,7.00397076961523,7.70815596644279,6.30312717270249,6.35497671776535,8.7244922651283,5.15426860153405,7.7832009704323,6.33473804775974,7.52438088310387,6.77129244169628,7.45146002254123,8.18194295815656,7.56481218180046,8.1284117345177,10.730666134239,9.4541355319976,7.86494069391253,7.20437891006941,6.18367967687384,7.78780278379256,8.11829945257816,7.40689593046362,7.40716749619229,6.45789157441099,6.45988159270781,7.55827616385988,7.13289084919449,7.9853301512668,7.56435801153034,7.77225495866445,5.61038293307506,7.75238094419886,7.06421374253567,7.52486988188857,6.05891946255596,5.60754351045463,12.6297568215033,6.96873211678874,7.28631528459319,8.5795128432251,8.33524181175119,8.38158434720462,7.70030631224707,5.96543987179633,7.96040307064268,6.7747611476221,8.12633237114253,8.65669981030383,7.44836979184051,6.89098659714372,7.94537643367911,6.38723231537328,7.22156870852241,7.68237048840168,8.29110379693722,7.98757603105373,7.70751450946438,8.44970598584601,7.90163250131572,5.91555955947714,5.84736983461818,8.5445234748114,7.58584555511689,7.62736048012231,7.74002358036421,7.98500239952628,7.12739392791832,6.08093880495876,7.67222267021208,8.31973086653791,8.0676503919555,7.10911240402212,9.33318967704466,9.81903481138049,5.92733536092541,8.73397912519872,6.77956661243396,8.5827903606353,6.52552545763301,9.35567422683718,7.68671163824656,8.0673367583067,8.92242856476207,7.60960413937387,7.40201633132843,7.73520250832564,7.50353275093195,6.91555315085294,7.77738805919809,6.94679733516477,3.68582250889633,7.09087854083918,6.23958313337783,6.57729150403843,8.32092764464449,6.50902549855911,7.21311973685665,7.15634272971761,7.71969354451524,9.91391729321981,5.66765590273634,6.03134515099568,9.19916834588706,5.46127809730691,9.60798409268551,8.2674662719355,8.55704702210313,7.4727404748673,6.33765035608738,6.32929346705246,8.02564907793636,8.20380087783505,7.29075397959938,6.47527487284981,6.43853312232296,9.03414430639852,7.2553560112122,9.84138123722405,7.62887438102119,6.48366609778126,11.9138045802489,5.87429816769037,7.82380522194091,8.99875648270853,8.20638465405937,6.50411000280511,9.06597663616961,7.48159421598331,7.16574276012031,10.1898140928627,6.79076957791574,7.62528264893118,8.00471648652751,7.82157260567644,8.22335349395845,7.79044363625383,9.26902134868853,6.73187639303632,7.80686074432595,7.06186152802984,8.96272954312239,6.74981611868732,8.7318877490546,7.11748490028137,7.77408400950418,8.39792979474353,6.62611090621956,8.51959202135901,8.91823178175435,8.10340349631907,7.19993628354208,7.60023975018049,7.05050181916938,9.76814511070153,5.99814690223355,8.17786997016998,7.86804098975343,6.44856778812705,7.41900915512054,6.9712156694311,6.85415217938371,6.36400628150422,9.15780013535694,7.28363765180067,6.48425328008744,8.60604746810384,7.11160409761412,7.99099245277298,7.79196989022657,6.3397932281833,7.84814419754799,8.78437094748197,7.25775640253397,7.08390517369548,6.57143099076479,7.95730352241363,5.93156023134274,9.18157862227252,9.93411978596653,7.76044549209223,9.10041851026927,7.11754785335189,7.00421494477638,9.05732571882319,6.70644285793595,7.60042943171044,6.2487562803187,6.44554076669082,7.28148406785877,7.36133687774419,7.12784419638125,8.84105951289382,7.9908746182186,8.42845674797265,6.19547243120719,9.4175139571088,7.63627532747644,8.79141917063746,8.5415646541472,7.4356545850123,5.79597271267374,9.99174021346422,7.41873203834729,5.791921076866,8.89864433352845,5.74940647368339,8.19119882339401,5.58676799604,7.18412931500546,6.92314684654744,7.14523610840811,7.14508862012444,8.83540891680773,8.64184810291601,7.18397948563807,9.6272493194193,7.4862329215379,6.95272566081075,8.72274113439724,8.18475459987667,7.57608996313461,8.33241066099751,5.83461620365773,8.72613344143127,6.07513841803419,5.44531216896876,8.78535739678986,6.47176634728466,7.06216394874081,7.57205916713131,8.78794552487196,7.74360775140615,6.43041190239943,6.26373375452001,9.16393087438572,8.38222112201597,7.06712428455677,9.33224700060847,6.11921864758349,8.0891548795609,8.05078295430371,7.86340026072941,5.91894516589141,5.97862797756481,8.68543830410594,7.59658771308799,7.26153959405804,7.41916320991068,8.23268439018966,8.43401760250913,7.15129483344757,7.09515414178619,11.1243287806934,24.728956108836,9.82183051783738,5.86306454577638,8.71893835893521,6.16279480227059,5.46467266890977,7.77906271452249,7.42698477110292,7.46758540819772,8.22555266837897,6.43794160846822,7.60268389547184,7.00702397959532,6.39202046810985,8.66283748048096,5.20140608296135,7.43639202643033,7.76553983376091,8.04251502645535,6.88941885131566,9.26957930700687,8.5890067186542,7.85327389957916,7.34084929487605,7.35820216645038,7.51799986885195,8.21036839843577,6.49291728085024,8.92198453918865,9.68513105723856,9.39507544863301,5.97740437106481,7.32627914687771,6.0709189660202,5.83698928233564,8.65328819939832,7.61073800432456,5.57641026066356,6.69594153608262,7.84879735994673,7.93192768724065,6.26949204046414,5.22443758077691,8.9239035606016,7.33174245625604,7.22677840048177,7.78941732845351,7.14340616118791,7.02207090595133,7.04024083818327,5.47902897552646,10.118830109223,5.80603235003869,6.72217103969709,7.59206629978525,6.44965249031693,5.90528338082233,7.35394685634553,8.42239334076359,6.96758686117963,7.66989572993782,9.21915842862888,5.97741662572064,7.06746062027312,9.19682856520791,8.11599228461949,8.32307051674292,8.85569050668532,8.16796902857269,7.43594956158044,8.54149520199467,7.72323800905829,7.42698477110321,8.4615581130904,7.04822159307635,8.41501346406273,7.62855365253212,6.79750555772352,7.07219351148376,7.22931691575262,5.02100181834998,7.17474418277933,6.21154319157478,6.60115573258959,8.69721707738874,7.57798155889921,6.38373927412113,9.46926439629076,5.72958737789778,6.13818845013586,7.4873784919097,7.62577166453962,7.05606578474384,6.82867162684622,7.87467492061991,6.70275799193357,9.34402655425196,11.0720273760903,5.92147950735895,9.0705218828647,7.18910021641155,8.82928464141994,6.55702396066529,7.54802973194032,6.48057820816409,8.91408416150996,6.32619309165604,8.33531984788191,7.6137306898657,7.30645172727008,7.73423329960759,7.27426026341501,5.75634986827166,7.78162447946611,6.27698249805251,8.57868736851146,6.21035513432449,7.25323799700279,7.9248178155464,7.9206186914549,8.79620044425132,7.02412715794479,8.3035505594829,7.28409437636783,9.42547052080214,7.33801343956682,6.91381762734997,8.11787373568509,9.46557328739882,8.86937960440192,8.02970305482947,6.68300860845516,8.11283427366345,7.35243928058288,3.92278958559614,8.2520073068545,6.63705859473114,8.64400190007302,7.31477740185319,6.66835108238362,6.61389903242243,8.67851025659237,8.76759630123703,7.28485210717874,7.27021565085969,7.32574616011838,7.40350526066798,9.76406694261272,6.7987822287915,8.51608117592492,9.61193628986403,6.57376973354558,7.612385300867,5.72679507064642,8.0444440795617,8.39300961682521,7.36843738510527,7.86917649498463,6.6541906464492,7.63314373762976,6.90240562387208,7.55668471898604,8.78123077366183,7.90860893123186,7.26345147921431,7.37785088332269,9.98540939871954,9.39956174567765,6.23545268107865,6.09789757261822,6.53137121516423,10.7372203428729,6.38644010453953,6.74252520317448,7.51905491731445,9.55603354827108,7.05048308008906,8.3080477815859,6.96769220995383,6.69792287339318,8.21570294820134,8.53860084197653,7.0061452927839,9.86473042732502,6.59450159188562,9.76755203612324,8.07817811705002,7.06076397257926,7.8257983035432,6.32995370096429,7.95362017032792,8.93057943841739,7.29190501250106,7.7794006109596,6.97846119573037,8.07043401226174,6.06843273495598,6.74238317741972,8.51571830792787,6.59566511056634,5.97573283718628,6.38121036840469,9.78935560931396,6.59509937012663,7.86549240934395,6.23286266196424,8.72165018931729,7.05679698327102,7.01840008645298,6.38591804283884,6.49714059614181,7.55433505114709,6.81790576251707,6.42723271051174,6.305118654711,7.4373752816528,7.7192418781779,7.70532268143332,8.47517853901266,6.32604482301174,7.27564618506304,6.2149159130615,7.6426391737826,7.72501489171123,7.97540863785174,9.65843645829888,6.62406870072987,6.09631192233431,5.54201037436297,11.1717055996557,9.5596169082972,7.79836963315151,7.4826237505807,9.09186607015746,6.30590681961208,8.5556127180568,7.70949662713656,7.24575288520143,6.80482378588452,7.78396026196737,7.55406192469609,8.8485150846407,5.29963091789437,8.508673485116,7.6994549380826,6.44435383717128,8.81043033233945,6.99749030573871,6.2068142021689,7.55337520676222,7.61664377855438,6.67219719577693,4.87310967656835,7.92287464322841,13.7665407523107,7.24260899028362,7.70888170244249,6.98539392541322,6.67467122845425,7.71990664671967,6.69611789773391,6.79173868780621,9.16704997845495,7.78225829399811,7.64657921792512,5.71482231190798,9.58731596328253,8.51761146441217,8.63003967590638,7.12676339599755,5.98355751982112,7.29958610865816,6.37442254070273,6.84449891449276,8.07405879044503,5.67676224169279,7.38742008424324,6.4235821804058,8.33848265218153,8.09288500651912,9.04888611149436,8.17571333399445,7.49842294521931,7.45601655210342,7.40898417727184,8.8535858722919,8.45942888359413,8.92639435207889,7.81047381709013,8.69166714790951,8.0944113931978,9.39830380328275,6.10951173352121,10.3149294383871,8.62638212254822,7.95881347469967,9.37535644090279,7.48451866493819,6.38355549737369,8.21502892236833,8.09007960768849,8.70818349457085,8.50913830154686,7.26227079258678,7.30543647723606,7.73544158142312,11.5231489371064,7.93138650952065,8.07009923726781,7.56280041040107,5.91547021707791,6.98585286019119,6.18595964075473,4.4032769218334,7.43296362046616,6.29100191900982,6.23805206452941,6.71939607495753,7.95844231881948,8.93328245711596,6.7776976471485,6.5791120869251,9.41901615259076,8.53340964656183,5.98450372095471,8.98562690403926,6.8506505025254,6.51099903225642,9.02859827872848,8.90187961602214,9.1037116149276,9.93544442616705,6.45152067524227,7.46975403221884,6.40568849607166,5.6195299254059,6.17521191908196,7.48323633419176,7.72781951018027,6.85778144397581,10.281202448847,6.99225175332068,7.39726886088604,6.85550747118266,7.77488309946367,5.99913509185495,15.0763681871604,8.29397573379187,7.22586381705287,5.88033288935943,8.43133867724662,7.10228369703663,5.57306532588821,7.85901624537863,7.99953896960087,9.91127204616133,7.72599241709972,7.53996157658308,12.2592522980012,9.42449661068937,5.91072689795945,6.22747843319597</v>
      </c>
    </row>
    <row r="9" spans="1:25" x14ac:dyDescent="0.2">
      <c r="A9">
        <v>0</v>
      </c>
      <c r="B9" t="s">
        <v>26</v>
      </c>
      <c r="C9">
        <v>41.175595238095198</v>
      </c>
      <c r="D9">
        <v>84</v>
      </c>
      <c r="E9">
        <v>113.194444444444</v>
      </c>
      <c r="F9">
        <v>1131.37876456609</v>
      </c>
      <c r="G9">
        <v>8.0747924006228509</v>
      </c>
      <c r="H9">
        <v>29.646428571428501</v>
      </c>
      <c r="I9">
        <v>84</v>
      </c>
      <c r="J9">
        <v>564.938232421875</v>
      </c>
      <c r="K9">
        <v>9.7660915937040099E-2</v>
      </c>
      <c r="M9" s="1" t="str">
        <f>TEXT(stand_validation_1cycle2[[#This Row],[mean_stand_age]], ".0")</f>
        <v>41.2</v>
      </c>
      <c r="N9" s="1" t="str">
        <f t="shared" si="0"/>
        <v>"41.2"</v>
      </c>
      <c r="O9">
        <v>81</v>
      </c>
      <c r="P9">
        <f>0.029*stand_validation_1cycle2[[#This Row],[stand_level_biomass]]</f>
        <v>32.809984172416613</v>
      </c>
      <c r="Q9">
        <f>0.213*stand_validation_1cycle2[[#This Row],[stand_level_biomass]]</f>
        <v>240.98367685257716</v>
      </c>
      <c r="R9">
        <f>0.571*stand_validation_1cycle2[[#This Row],[stand_level_biomass]]</f>
        <v>646.01727456723734</v>
      </c>
      <c r="S9">
        <f>stand_validation_1cycle2[[#This Row],[stock]]</f>
        <v>84</v>
      </c>
      <c r="T9">
        <v>0</v>
      </c>
      <c r="U9">
        <f>stand_validation_1cycle2[[#This Row],[aws]]</f>
        <v>564.938232421875</v>
      </c>
      <c r="V9">
        <f>stand_validation_1cycle2[[#This Row],[percent_tree_cover]]*100</f>
        <v>9.7660915937040098</v>
      </c>
    </row>
    <row r="10" spans="1:25" x14ac:dyDescent="0.2">
      <c r="A10">
        <v>0</v>
      </c>
      <c r="B10" t="s">
        <v>27</v>
      </c>
      <c r="C10">
        <v>36.752777777777702</v>
      </c>
      <c r="D10">
        <v>100</v>
      </c>
      <c r="E10">
        <v>113.194444444444</v>
      </c>
      <c r="F10">
        <v>817.22416590470004</v>
      </c>
      <c r="G10">
        <v>7.3564853045373004</v>
      </c>
      <c r="H10">
        <v>26.462</v>
      </c>
      <c r="I10">
        <v>100</v>
      </c>
      <c r="J10">
        <v>564.938232421875</v>
      </c>
      <c r="K10">
        <v>7.3093070692240594E-2</v>
      </c>
      <c r="M10" s="1" t="str">
        <f>TEXT(stand_validation_1cycle2[[#This Row],[mean_stand_age]], ".0")</f>
        <v>36.8</v>
      </c>
      <c r="N10" s="1" t="str">
        <f t="shared" si="0"/>
        <v>"36.8"</v>
      </c>
      <c r="O10">
        <v>81</v>
      </c>
      <c r="P10">
        <f>0.029*stand_validation_1cycle2[[#This Row],[stand_level_biomass]]</f>
        <v>23.699500811236302</v>
      </c>
      <c r="Q10">
        <f>0.213*stand_validation_1cycle2[[#This Row],[stand_level_biomass]]</f>
        <v>174.0687473377011</v>
      </c>
      <c r="R10">
        <f>0.571*stand_validation_1cycle2[[#This Row],[stand_level_biomass]]</f>
        <v>466.63499873158366</v>
      </c>
      <c r="S10">
        <f>stand_validation_1cycle2[[#This Row],[stock]]</f>
        <v>100</v>
      </c>
      <c r="T10">
        <v>0</v>
      </c>
      <c r="U10">
        <f>stand_validation_1cycle2[[#This Row],[aws]]</f>
        <v>564.938232421875</v>
      </c>
      <c r="V10">
        <f>stand_validation_1cycle2[[#This Row],[percent_tree_cover]]*100</f>
        <v>7.3093070692240598</v>
      </c>
    </row>
    <row r="11" spans="1:25" x14ac:dyDescent="0.2">
      <c r="A11">
        <v>0</v>
      </c>
      <c r="B11" t="s">
        <v>28</v>
      </c>
      <c r="C11">
        <v>36.845833333333303</v>
      </c>
      <c r="D11">
        <v>100</v>
      </c>
      <c r="E11">
        <v>113.194444444444</v>
      </c>
      <c r="F11">
        <v>764.78454161671698</v>
      </c>
      <c r="G11">
        <v>7.04635748795104</v>
      </c>
      <c r="H11">
        <v>26.529</v>
      </c>
      <c r="I11">
        <v>100</v>
      </c>
      <c r="J11">
        <v>564.938232421875</v>
      </c>
      <c r="K11">
        <v>7.0011681484897795E-2</v>
      </c>
      <c r="M11" s="1" t="str">
        <f>TEXT(stand_validation_1cycle2[[#This Row],[mean_stand_age]], ".0")</f>
        <v>36.8</v>
      </c>
      <c r="N11" s="1" t="str">
        <f t="shared" si="0"/>
        <v>"36.8"</v>
      </c>
      <c r="O11">
        <v>81</v>
      </c>
      <c r="P11">
        <f>0.029*stand_validation_1cycle2[[#This Row],[stand_level_biomass]]</f>
        <v>22.178751706884793</v>
      </c>
      <c r="Q11">
        <f>0.213*stand_validation_1cycle2[[#This Row],[stand_level_biomass]]</f>
        <v>162.8991073643607</v>
      </c>
      <c r="R11">
        <f>0.571*stand_validation_1cycle2[[#This Row],[stand_level_biomass]]</f>
        <v>436.69197326314537</v>
      </c>
      <c r="S11">
        <f>stand_validation_1cycle2[[#This Row],[stock]]</f>
        <v>100</v>
      </c>
      <c r="T11">
        <v>0</v>
      </c>
      <c r="U11">
        <f>stand_validation_1cycle2[[#This Row],[aws]]</f>
        <v>564.938232421875</v>
      </c>
      <c r="V11">
        <f>stand_validation_1cycle2[[#This Row],[percent_tree_cover]]*100</f>
        <v>7.0011681484897794</v>
      </c>
    </row>
    <row r="12" spans="1:25" x14ac:dyDescent="0.2">
      <c r="A12">
        <v>0</v>
      </c>
      <c r="B12" t="s">
        <v>29</v>
      </c>
      <c r="C12">
        <v>39.012499999999903</v>
      </c>
      <c r="D12">
        <v>100</v>
      </c>
      <c r="E12">
        <v>113.194444444444</v>
      </c>
      <c r="F12">
        <v>947.01511433454698</v>
      </c>
      <c r="G12">
        <v>8.3249637068135094</v>
      </c>
      <c r="H12">
        <v>28.088999999999999</v>
      </c>
      <c r="I12">
        <v>100</v>
      </c>
      <c r="J12">
        <v>568.51452636718705</v>
      </c>
      <c r="K12">
        <v>8.3468999931630705E-2</v>
      </c>
      <c r="M12" s="1" t="str">
        <f>TEXT(stand_validation_1cycle2[[#This Row],[mean_stand_age]], ".0")</f>
        <v>39.0</v>
      </c>
      <c r="N12" s="1" t="str">
        <f t="shared" si="0"/>
        <v>"39.0"</v>
      </c>
      <c r="O12">
        <v>81</v>
      </c>
      <c r="P12">
        <f>0.029*stand_validation_1cycle2[[#This Row],[stand_level_biomass]]</f>
        <v>27.463438315701865</v>
      </c>
      <c r="Q12">
        <f>0.213*stand_validation_1cycle2[[#This Row],[stand_level_biomass]]</f>
        <v>201.7142193532585</v>
      </c>
      <c r="R12">
        <f>0.571*stand_validation_1cycle2[[#This Row],[stand_level_biomass]]</f>
        <v>540.74563028502632</v>
      </c>
      <c r="S12">
        <f>stand_validation_1cycle2[[#This Row],[stock]]</f>
        <v>100</v>
      </c>
      <c r="T12">
        <v>0</v>
      </c>
      <c r="U12">
        <f>stand_validation_1cycle2[[#This Row],[aws]]</f>
        <v>568.51452636718705</v>
      </c>
      <c r="V12">
        <f>stand_validation_1cycle2[[#This Row],[percent_tree_cover]]*100</f>
        <v>8.3468999931630705</v>
      </c>
    </row>
    <row r="13" spans="1:25" x14ac:dyDescent="0.2">
      <c r="A13">
        <v>0</v>
      </c>
      <c r="B13" t="s">
        <v>30</v>
      </c>
      <c r="C13">
        <v>39.335317460317398</v>
      </c>
      <c r="D13">
        <v>98</v>
      </c>
      <c r="E13">
        <v>113.194444444444</v>
      </c>
      <c r="F13">
        <v>981.53380170156095</v>
      </c>
      <c r="G13">
        <v>8.37820113592125</v>
      </c>
      <c r="H13">
        <v>28.321428571428498</v>
      </c>
      <c r="I13">
        <v>98</v>
      </c>
      <c r="J13">
        <v>570.088623046875</v>
      </c>
      <c r="K13">
        <v>8.4231223414987205E-2</v>
      </c>
      <c r="M13" s="1" t="str">
        <f>TEXT(stand_validation_1cycle2[[#This Row],[mean_stand_age]], ".0")</f>
        <v>39.3</v>
      </c>
      <c r="N13" s="1" t="str">
        <f t="shared" si="0"/>
        <v>"39.3"</v>
      </c>
      <c r="O13">
        <v>81</v>
      </c>
      <c r="P13">
        <f>0.029*stand_validation_1cycle2[[#This Row],[stand_level_biomass]]</f>
        <v>28.464480249345268</v>
      </c>
      <c r="Q13">
        <f>0.213*stand_validation_1cycle2[[#This Row],[stand_level_biomass]]</f>
        <v>209.06669976243248</v>
      </c>
      <c r="R13">
        <f>0.571*stand_validation_1cycle2[[#This Row],[stand_level_biomass]]</f>
        <v>560.45580077159127</v>
      </c>
      <c r="S13">
        <f>stand_validation_1cycle2[[#This Row],[stock]]</f>
        <v>98</v>
      </c>
      <c r="T13">
        <v>0</v>
      </c>
      <c r="U13">
        <f>stand_validation_1cycle2[[#This Row],[aws]]</f>
        <v>570.088623046875</v>
      </c>
      <c r="V13">
        <f>stand_validation_1cycle2[[#This Row],[percent_tree_cover]]*100</f>
        <v>8.4231223414987202</v>
      </c>
    </row>
    <row r="14" spans="1:25" x14ac:dyDescent="0.2">
      <c r="A14">
        <v>0</v>
      </c>
      <c r="B14" t="s">
        <v>31</v>
      </c>
      <c r="C14">
        <v>42.179951690821198</v>
      </c>
      <c r="D14">
        <v>23</v>
      </c>
      <c r="E14">
        <v>113.194444444444</v>
      </c>
      <c r="F14">
        <v>1275.53941982112</v>
      </c>
      <c r="G14">
        <v>2.4180720844956101</v>
      </c>
      <c r="H14">
        <v>30.369565217391301</v>
      </c>
      <c r="I14">
        <v>23</v>
      </c>
      <c r="J14">
        <v>570.088623046875</v>
      </c>
      <c r="K14">
        <v>9.5343716499339204E-2</v>
      </c>
      <c r="M14" s="1" t="str">
        <f>TEXT(stand_validation_1cycle2[[#This Row],[mean_stand_age]], ".0")</f>
        <v>42.2</v>
      </c>
      <c r="N14" s="1" t="str">
        <f t="shared" si="0"/>
        <v>"42.2"</v>
      </c>
      <c r="O14">
        <v>81</v>
      </c>
      <c r="P14">
        <f>0.029*stand_validation_1cycle2[[#This Row],[stand_level_biomass]]</f>
        <v>36.990643174812483</v>
      </c>
      <c r="Q14">
        <f>0.213*stand_validation_1cycle2[[#This Row],[stand_level_biomass]]</f>
        <v>271.68989642189854</v>
      </c>
      <c r="R14">
        <f>0.571*stand_validation_1cycle2[[#This Row],[stand_level_biomass]]</f>
        <v>728.33300871785946</v>
      </c>
      <c r="S14">
        <f>stand_validation_1cycle2[[#This Row],[stock]]</f>
        <v>23</v>
      </c>
      <c r="T14">
        <v>0</v>
      </c>
      <c r="U14">
        <f>stand_validation_1cycle2[[#This Row],[aws]]</f>
        <v>570.088623046875</v>
      </c>
      <c r="V14">
        <f>stand_validation_1cycle2[[#This Row],[percent_tree_cover]]*100</f>
        <v>9.5343716499339202</v>
      </c>
    </row>
    <row r="15" spans="1:25" x14ac:dyDescent="0.2">
      <c r="A15">
        <v>0</v>
      </c>
      <c r="B15" t="s">
        <v>32</v>
      </c>
      <c r="C15">
        <v>38.695286195286101</v>
      </c>
      <c r="D15">
        <v>99</v>
      </c>
      <c r="E15">
        <v>113.194444444444</v>
      </c>
      <c r="F15">
        <v>958.45658759073001</v>
      </c>
      <c r="G15">
        <v>8.2698012668072902</v>
      </c>
      <c r="H15">
        <v>27.860606060605999</v>
      </c>
      <c r="I15">
        <v>99</v>
      </c>
      <c r="J15">
        <v>522.75384521484295</v>
      </c>
      <c r="K15">
        <v>8.3636996446189604E-2</v>
      </c>
      <c r="M15" s="1" t="str">
        <f>TEXT(stand_validation_1cycle2[[#This Row],[mean_stand_age]], ".0")</f>
        <v>38.7</v>
      </c>
      <c r="N15" s="1" t="str">
        <f t="shared" si="0"/>
        <v>"38.7"</v>
      </c>
      <c r="O15">
        <v>81</v>
      </c>
      <c r="P15">
        <f>0.029*stand_validation_1cycle2[[#This Row],[stand_level_biomass]]</f>
        <v>27.79524104013117</v>
      </c>
      <c r="Q15">
        <f>0.213*stand_validation_1cycle2[[#This Row],[stand_level_biomass]]</f>
        <v>204.15125315682548</v>
      </c>
      <c r="R15">
        <f>0.571*stand_validation_1cycle2[[#This Row],[stand_level_biomass]]</f>
        <v>547.27871151430679</v>
      </c>
      <c r="S15">
        <f>stand_validation_1cycle2[[#This Row],[stock]]</f>
        <v>99</v>
      </c>
      <c r="T15">
        <v>0</v>
      </c>
      <c r="U15">
        <f>stand_validation_1cycle2[[#This Row],[aws]]</f>
        <v>522.75384521484295</v>
      </c>
      <c r="V15">
        <f>stand_validation_1cycle2[[#This Row],[percent_tree_cover]]*100</f>
        <v>8.3636996446189613</v>
      </c>
    </row>
    <row r="16" spans="1:25" x14ac:dyDescent="0.2">
      <c r="A16">
        <v>0</v>
      </c>
      <c r="B16" t="s">
        <v>33</v>
      </c>
      <c r="C16">
        <v>34.901388888888803</v>
      </c>
      <c r="D16">
        <v>100</v>
      </c>
      <c r="E16">
        <v>106.944444444444</v>
      </c>
      <c r="F16">
        <v>722.01109627785502</v>
      </c>
      <c r="G16">
        <v>6.61336748047004</v>
      </c>
      <c r="H16">
        <v>25.129000000000001</v>
      </c>
      <c r="I16">
        <v>100</v>
      </c>
      <c r="J16">
        <v>522.75384521484295</v>
      </c>
      <c r="K16">
        <v>6.6884580973124302E-2</v>
      </c>
      <c r="M16" s="1" t="str">
        <f>TEXT(stand_validation_1cycle2[[#This Row],[mean_stand_age]], ".0")</f>
        <v>34.9</v>
      </c>
      <c r="N16" s="1" t="str">
        <f t="shared" si="0"/>
        <v>"34.9"</v>
      </c>
      <c r="O16">
        <v>81</v>
      </c>
      <c r="P16">
        <f>0.029*stand_validation_1cycle2[[#This Row],[stand_level_biomass]]</f>
        <v>20.938321792057796</v>
      </c>
      <c r="Q16">
        <f>0.213*stand_validation_1cycle2[[#This Row],[stand_level_biomass]]</f>
        <v>153.78836350718311</v>
      </c>
      <c r="R16">
        <f>0.571*stand_validation_1cycle2[[#This Row],[stand_level_biomass]]</f>
        <v>412.2683359746552</v>
      </c>
      <c r="S16">
        <f>stand_validation_1cycle2[[#This Row],[stock]]</f>
        <v>100</v>
      </c>
      <c r="T16">
        <v>0</v>
      </c>
      <c r="U16">
        <f>stand_validation_1cycle2[[#This Row],[aws]]</f>
        <v>522.75384521484295</v>
      </c>
      <c r="V16">
        <f>stand_validation_1cycle2[[#This Row],[percent_tree_cover]]*100</f>
        <v>6.6884580973124299</v>
      </c>
    </row>
    <row r="17" spans="1:25" x14ac:dyDescent="0.2">
      <c r="A17">
        <v>0</v>
      </c>
      <c r="B17" t="s">
        <v>34</v>
      </c>
      <c r="C17">
        <v>37.098611111111097</v>
      </c>
      <c r="D17">
        <v>100</v>
      </c>
      <c r="E17">
        <v>113.194444444444</v>
      </c>
      <c r="F17">
        <v>861.14345939138798</v>
      </c>
      <c r="G17">
        <v>7.61026708608511</v>
      </c>
      <c r="H17">
        <v>26.710999999999899</v>
      </c>
      <c r="I17">
        <v>100</v>
      </c>
      <c r="J17">
        <v>567.773681640625</v>
      </c>
      <c r="K17">
        <v>7.5852456225197706E-2</v>
      </c>
      <c r="M17" s="1" t="str">
        <f>TEXT(stand_validation_1cycle2[[#This Row],[mean_stand_age]], ".0")</f>
        <v>37.1</v>
      </c>
      <c r="N17" s="1" t="str">
        <f t="shared" si="0"/>
        <v>"37.1"</v>
      </c>
      <c r="O17">
        <v>81</v>
      </c>
      <c r="P17">
        <f>0.029*stand_validation_1cycle2[[#This Row],[stand_level_biomass]]</f>
        <v>24.973160322350253</v>
      </c>
      <c r="Q17">
        <f>0.213*stand_validation_1cycle2[[#This Row],[stand_level_biomass]]</f>
        <v>183.42355685036563</v>
      </c>
      <c r="R17">
        <f>0.571*stand_validation_1cycle2[[#This Row],[stand_level_biomass]]</f>
        <v>491.71291531248249</v>
      </c>
      <c r="S17">
        <f>stand_validation_1cycle2[[#This Row],[stock]]</f>
        <v>100</v>
      </c>
      <c r="T17">
        <v>0</v>
      </c>
      <c r="U17">
        <f>stand_validation_1cycle2[[#This Row],[aws]]</f>
        <v>567.773681640625</v>
      </c>
      <c r="V17">
        <f>stand_validation_1cycle2[[#This Row],[percent_tree_cover]]*100</f>
        <v>7.5852456225197704</v>
      </c>
    </row>
    <row r="18" spans="1:25" x14ac:dyDescent="0.2">
      <c r="A18">
        <v>0</v>
      </c>
      <c r="B18" t="s">
        <v>35</v>
      </c>
      <c r="C18">
        <v>36.459722222222197</v>
      </c>
      <c r="D18">
        <v>100</v>
      </c>
      <c r="E18">
        <v>113.194444444444</v>
      </c>
      <c r="F18">
        <v>780.89599198982899</v>
      </c>
      <c r="G18">
        <v>7.1350053786537204</v>
      </c>
      <c r="H18">
        <v>26.250999999999902</v>
      </c>
      <c r="I18">
        <v>100</v>
      </c>
      <c r="J18">
        <v>571.678955078125</v>
      </c>
      <c r="K18">
        <v>7.0892475270733904E-2</v>
      </c>
      <c r="M18" s="1" t="str">
        <f>TEXT(stand_validation_1cycle2[[#This Row],[mean_stand_age]], ".0")</f>
        <v>36.5</v>
      </c>
      <c r="N18" s="1" t="str">
        <f t="shared" si="0"/>
        <v>"36.5"</v>
      </c>
      <c r="O18">
        <v>81</v>
      </c>
      <c r="P18">
        <f>0.029*stand_validation_1cycle2[[#This Row],[stand_level_biomass]]</f>
        <v>22.64598376770504</v>
      </c>
      <c r="Q18">
        <f>0.213*stand_validation_1cycle2[[#This Row],[stand_level_biomass]]</f>
        <v>166.33084629383356</v>
      </c>
      <c r="R18">
        <f>0.571*stand_validation_1cycle2[[#This Row],[stand_level_biomass]]</f>
        <v>445.8916114261923</v>
      </c>
      <c r="S18">
        <f>stand_validation_1cycle2[[#This Row],[stock]]</f>
        <v>100</v>
      </c>
      <c r="T18">
        <v>0</v>
      </c>
      <c r="U18">
        <f>stand_validation_1cycle2[[#This Row],[aws]]</f>
        <v>571.678955078125</v>
      </c>
      <c r="V18">
        <f>stand_validation_1cycle2[[#This Row],[percent_tree_cover]]*100</f>
        <v>7.0892475270733906</v>
      </c>
    </row>
    <row r="19" spans="1:25" x14ac:dyDescent="0.2">
      <c r="A19">
        <v>0</v>
      </c>
      <c r="B19" t="s">
        <v>36</v>
      </c>
      <c r="C19">
        <v>36.644444444444403</v>
      </c>
      <c r="D19">
        <v>100</v>
      </c>
      <c r="E19">
        <v>106.944444444444</v>
      </c>
      <c r="F19">
        <v>783.71201618073997</v>
      </c>
      <c r="G19">
        <v>7.1416506325142199</v>
      </c>
      <c r="H19">
        <v>26.383999999999901</v>
      </c>
      <c r="I19">
        <v>100</v>
      </c>
      <c r="J19">
        <v>573.06799316406205</v>
      </c>
      <c r="K19">
        <v>7.0958501639317897E-2</v>
      </c>
      <c r="M19" s="1" t="str">
        <f>TEXT(stand_validation_1cycle2[[#This Row],[mean_stand_age]], ".0")</f>
        <v>36.6</v>
      </c>
      <c r="N19" s="1" t="str">
        <f t="shared" si="0"/>
        <v>"36.6"</v>
      </c>
      <c r="O19">
        <v>81</v>
      </c>
      <c r="P19">
        <f>0.029*stand_validation_1cycle2[[#This Row],[stand_level_biomass]]</f>
        <v>22.727648469241458</v>
      </c>
      <c r="Q19">
        <f>0.213*stand_validation_1cycle2[[#This Row],[stand_level_biomass]]</f>
        <v>166.9306594464976</v>
      </c>
      <c r="R19">
        <f>0.571*stand_validation_1cycle2[[#This Row],[stand_level_biomass]]</f>
        <v>447.49956123920248</v>
      </c>
      <c r="S19">
        <f>stand_validation_1cycle2[[#This Row],[stock]]</f>
        <v>100</v>
      </c>
      <c r="T19">
        <v>0</v>
      </c>
      <c r="U19">
        <f>stand_validation_1cycle2[[#This Row],[aws]]</f>
        <v>573.06799316406205</v>
      </c>
      <c r="V19">
        <f>stand_validation_1cycle2[[#This Row],[percent_tree_cover]]*100</f>
        <v>7.0958501639317895</v>
      </c>
    </row>
    <row r="20" spans="1:25" x14ac:dyDescent="0.2">
      <c r="A20">
        <v>0</v>
      </c>
      <c r="B20" t="s">
        <v>37</v>
      </c>
      <c r="C20">
        <v>34.866666666666603</v>
      </c>
      <c r="D20">
        <v>100</v>
      </c>
      <c r="E20">
        <v>113.194444444444</v>
      </c>
      <c r="F20">
        <v>738.64085379390497</v>
      </c>
      <c r="G20">
        <v>6.7358024147639002</v>
      </c>
      <c r="H20">
        <v>25.1039999999999</v>
      </c>
      <c r="I20">
        <v>100</v>
      </c>
      <c r="J20">
        <v>524.66558837890602</v>
      </c>
      <c r="K20">
        <v>6.6926047112146295E-2</v>
      </c>
      <c r="M20" s="1" t="str">
        <f>TEXT(stand_validation_1cycle2[[#This Row],[mean_stand_age]], ".0")</f>
        <v>34.9</v>
      </c>
      <c r="N20" s="1" t="str">
        <f t="shared" si="0"/>
        <v>"34.9"</v>
      </c>
      <c r="O20">
        <v>81</v>
      </c>
      <c r="P20">
        <f>0.029*stand_validation_1cycle2[[#This Row],[stand_level_biomass]]</f>
        <v>21.420584760023246</v>
      </c>
      <c r="Q20">
        <f>0.213*stand_validation_1cycle2[[#This Row],[stand_level_biomass]]</f>
        <v>157.33050185810174</v>
      </c>
      <c r="R20">
        <f>0.571*stand_validation_1cycle2[[#This Row],[stand_level_biomass]]</f>
        <v>421.76392751631971</v>
      </c>
      <c r="S20">
        <f>stand_validation_1cycle2[[#This Row],[stock]]</f>
        <v>100</v>
      </c>
      <c r="T20">
        <v>0</v>
      </c>
      <c r="U20">
        <f>stand_validation_1cycle2[[#This Row],[aws]]</f>
        <v>524.66558837890602</v>
      </c>
      <c r="V20">
        <f>stand_validation_1cycle2[[#This Row],[percent_tree_cover]]*100</f>
        <v>6.6926047112146296</v>
      </c>
    </row>
    <row r="21" spans="1:25" x14ac:dyDescent="0.2">
      <c r="A21">
        <v>0</v>
      </c>
      <c r="B21" t="s">
        <v>38</v>
      </c>
      <c r="C21">
        <v>36.696428571428498</v>
      </c>
      <c r="D21">
        <v>98</v>
      </c>
      <c r="E21">
        <v>113.194444444444</v>
      </c>
      <c r="F21">
        <v>770.40811379651905</v>
      </c>
      <c r="G21">
        <v>6.9604789111725198</v>
      </c>
      <c r="H21">
        <v>26.4214285714285</v>
      </c>
      <c r="I21">
        <v>98</v>
      </c>
      <c r="J21">
        <v>0</v>
      </c>
      <c r="K21">
        <v>7.0075595557443707E-2</v>
      </c>
      <c r="M21" s="1" t="str">
        <f>TEXT(stand_validation_1cycle2[[#This Row],[mean_stand_age]], ".0")</f>
        <v>36.7</v>
      </c>
      <c r="N21" s="1" t="str">
        <f t="shared" si="0"/>
        <v>"36.7"</v>
      </c>
      <c r="O21">
        <v>81</v>
      </c>
      <c r="P21">
        <f>0.029*stand_validation_1cycle2[[#This Row],[stand_level_biomass]]</f>
        <v>22.341835300099053</v>
      </c>
      <c r="Q21">
        <f>0.213*stand_validation_1cycle2[[#This Row],[stand_level_biomass]]</f>
        <v>164.09692823865856</v>
      </c>
      <c r="R21">
        <f>0.571*stand_validation_1cycle2[[#This Row],[stand_level_biomass]]</f>
        <v>439.90303297781236</v>
      </c>
      <c r="S21">
        <f>stand_validation_1cycle2[[#This Row],[stock]]</f>
        <v>98</v>
      </c>
      <c r="T21">
        <v>0</v>
      </c>
      <c r="U21">
        <f>stand_validation_1cycle2[[#This Row],[aws]]</f>
        <v>0</v>
      </c>
      <c r="V21">
        <f>stand_validation_1cycle2[[#This Row],[percent_tree_cover]]*100</f>
        <v>7.0075595557443711</v>
      </c>
    </row>
    <row r="22" spans="1:25" x14ac:dyDescent="0.2">
      <c r="A22">
        <v>0</v>
      </c>
      <c r="B22" t="s">
        <v>39</v>
      </c>
      <c r="C22">
        <v>36.091065292096197</v>
      </c>
      <c r="D22">
        <v>97</v>
      </c>
      <c r="E22">
        <v>113.194444444444</v>
      </c>
      <c r="F22">
        <v>792.00660987620302</v>
      </c>
      <c r="G22">
        <v>6.9098764929029803</v>
      </c>
      <c r="H22">
        <v>25.9855670103092</v>
      </c>
      <c r="I22">
        <v>97</v>
      </c>
      <c r="J22">
        <v>591</v>
      </c>
      <c r="K22">
        <v>6.9883337825793396E-2</v>
      </c>
      <c r="M22" s="1" t="str">
        <f>TEXT(stand_validation_1cycle2[[#This Row],[mean_stand_age]], ".0")</f>
        <v>36.1</v>
      </c>
      <c r="N22" s="1" t="str">
        <f t="shared" si="0"/>
        <v>"36.1"</v>
      </c>
      <c r="O22">
        <v>81</v>
      </c>
      <c r="P22">
        <f>0.029*stand_validation_1cycle2[[#This Row],[stand_level_biomass]]</f>
        <v>22.968191686409888</v>
      </c>
      <c r="Q22">
        <f>0.213*stand_validation_1cycle2[[#This Row],[stand_level_biomass]]</f>
        <v>168.69740790363124</v>
      </c>
      <c r="R22">
        <f>0.571*stand_validation_1cycle2[[#This Row],[stand_level_biomass]]</f>
        <v>452.23577423931187</v>
      </c>
      <c r="S22">
        <f>stand_validation_1cycle2[[#This Row],[stock]]</f>
        <v>97</v>
      </c>
      <c r="T22">
        <v>0</v>
      </c>
      <c r="U22">
        <f>stand_validation_1cycle2[[#This Row],[aws]]</f>
        <v>591</v>
      </c>
      <c r="V22">
        <f>stand_validation_1cycle2[[#This Row],[percent_tree_cover]]*100</f>
        <v>6.9883337825793399</v>
      </c>
    </row>
    <row r="23" spans="1:25" x14ac:dyDescent="0.2">
      <c r="A23">
        <v>0</v>
      </c>
      <c r="B23" t="s">
        <v>40</v>
      </c>
      <c r="C23">
        <v>39.856150793650798</v>
      </c>
      <c r="D23">
        <v>28</v>
      </c>
      <c r="E23">
        <v>113.194444444444</v>
      </c>
      <c r="F23">
        <v>1058.9036320658099</v>
      </c>
      <c r="G23">
        <v>2.54047795905743</v>
      </c>
      <c r="H23">
        <v>28.696428571428498</v>
      </c>
      <c r="I23">
        <v>28</v>
      </c>
      <c r="J23">
        <v>591</v>
      </c>
      <c r="K23">
        <v>9.1606567050495705E-2</v>
      </c>
      <c r="M23" s="1" t="str">
        <f>TEXT(stand_validation_1cycle2[[#This Row],[mean_stand_age]], ".0")</f>
        <v>39.9</v>
      </c>
      <c r="N23" s="1" t="str">
        <f t="shared" si="0"/>
        <v>"39.9"</v>
      </c>
      <c r="O23">
        <v>81</v>
      </c>
      <c r="P23">
        <f>0.029*stand_validation_1cycle2[[#This Row],[stand_level_biomass]]</f>
        <v>30.708205329908488</v>
      </c>
      <c r="Q23">
        <f>0.213*stand_validation_1cycle2[[#This Row],[stand_level_biomass]]</f>
        <v>225.54647363001752</v>
      </c>
      <c r="R23">
        <f>0.571*stand_validation_1cycle2[[#This Row],[stand_level_biomass]]</f>
        <v>604.63397390957743</v>
      </c>
      <c r="S23">
        <f>stand_validation_1cycle2[[#This Row],[stock]]</f>
        <v>28</v>
      </c>
      <c r="T23">
        <v>0</v>
      </c>
      <c r="U23">
        <f>stand_validation_1cycle2[[#This Row],[aws]]</f>
        <v>591</v>
      </c>
      <c r="V23">
        <f>stand_validation_1cycle2[[#This Row],[percent_tree_cover]]*100</f>
        <v>9.1606567050495702</v>
      </c>
    </row>
    <row r="24" spans="1:25" x14ac:dyDescent="0.2">
      <c r="A24">
        <v>0</v>
      </c>
      <c r="B24" t="s">
        <v>41</v>
      </c>
      <c r="C24">
        <v>36.103308364544297</v>
      </c>
      <c r="D24">
        <v>89</v>
      </c>
      <c r="E24">
        <v>113.194444444444</v>
      </c>
      <c r="F24">
        <v>814.28582522132297</v>
      </c>
      <c r="G24">
        <v>6.48269450484029</v>
      </c>
      <c r="H24">
        <v>25.9943820224719</v>
      </c>
      <c r="I24">
        <v>89</v>
      </c>
      <c r="J24">
        <v>575</v>
      </c>
      <c r="K24">
        <v>7.38227145313443E-2</v>
      </c>
      <c r="M24" s="1" t="str">
        <f>TEXT(stand_validation_1cycle2[[#This Row],[mean_stand_age]], ".0")</f>
        <v>36.1</v>
      </c>
      <c r="N24" s="1" t="str">
        <f t="shared" si="0"/>
        <v>"36.1"</v>
      </c>
      <c r="O24">
        <v>81</v>
      </c>
      <c r="P24">
        <f>0.029*stand_validation_1cycle2[[#This Row],[stand_level_biomass]]</f>
        <v>23.614288931418368</v>
      </c>
      <c r="Q24">
        <f>0.213*stand_validation_1cycle2[[#This Row],[stand_level_biomass]]</f>
        <v>173.44288077214179</v>
      </c>
      <c r="R24">
        <f>0.571*stand_validation_1cycle2[[#This Row],[stand_level_biomass]]</f>
        <v>464.95720620137536</v>
      </c>
      <c r="S24">
        <f>stand_validation_1cycle2[[#This Row],[stock]]</f>
        <v>89</v>
      </c>
      <c r="T24">
        <v>0</v>
      </c>
      <c r="U24">
        <f>stand_validation_1cycle2[[#This Row],[aws]]</f>
        <v>575</v>
      </c>
      <c r="V24">
        <f>stand_validation_1cycle2[[#This Row],[percent_tree_cover]]*100</f>
        <v>7.3822714531344298</v>
      </c>
    </row>
    <row r="25" spans="1:25" x14ac:dyDescent="0.2">
      <c r="A25">
        <v>0</v>
      </c>
      <c r="B25" t="s">
        <v>42</v>
      </c>
      <c r="C25">
        <v>36.984722222222203</v>
      </c>
      <c r="D25">
        <v>100</v>
      </c>
      <c r="E25">
        <v>113.194444444444</v>
      </c>
      <c r="F25">
        <v>879.64786080280703</v>
      </c>
      <c r="G25">
        <v>7.7526142200155803</v>
      </c>
      <c r="H25">
        <v>26.628999999999898</v>
      </c>
      <c r="I25">
        <v>100</v>
      </c>
      <c r="J25">
        <v>523.83508300781205</v>
      </c>
      <c r="K25">
        <v>7.7028955510011696E-2</v>
      </c>
      <c r="M25" s="1" t="str">
        <f>TEXT(stand_validation_1cycle2[[#This Row],[mean_stand_age]], ".0")</f>
        <v>37.0</v>
      </c>
      <c r="N25" s="1" t="str">
        <f t="shared" si="0"/>
        <v>"37.0"</v>
      </c>
      <c r="O25">
        <v>81</v>
      </c>
      <c r="P25">
        <f>0.029*stand_validation_1cycle2[[#This Row],[stand_level_biomass]]</f>
        <v>25.509787963281404</v>
      </c>
      <c r="Q25">
        <f>0.213*stand_validation_1cycle2[[#This Row],[stand_level_biomass]]</f>
        <v>187.3649943509979</v>
      </c>
      <c r="R25">
        <f>0.571*stand_validation_1cycle2[[#This Row],[stand_level_biomass]]</f>
        <v>502.27892851840278</v>
      </c>
      <c r="S25">
        <f>stand_validation_1cycle2[[#This Row],[stock]]</f>
        <v>100</v>
      </c>
      <c r="T25">
        <v>0</v>
      </c>
      <c r="U25">
        <f>stand_validation_1cycle2[[#This Row],[aws]]</f>
        <v>523.83508300781205</v>
      </c>
      <c r="V25">
        <f>stand_validation_1cycle2[[#This Row],[percent_tree_cover]]*100</f>
        <v>7.7028955510011698</v>
      </c>
    </row>
    <row r="26" spans="1:25" x14ac:dyDescent="0.2">
      <c r="A26">
        <v>0</v>
      </c>
      <c r="B26" t="s">
        <v>43</v>
      </c>
      <c r="C26">
        <v>36.2222222222222</v>
      </c>
      <c r="D26">
        <v>100</v>
      </c>
      <c r="E26">
        <v>113.194444444444</v>
      </c>
      <c r="F26">
        <v>759.97985584257003</v>
      </c>
      <c r="G26">
        <v>6.9743246953950502</v>
      </c>
      <c r="H26">
        <v>26.079999999999899</v>
      </c>
      <c r="I26">
        <v>100</v>
      </c>
      <c r="J26">
        <v>523.84942626953102</v>
      </c>
      <c r="K26">
        <v>6.9295973129548494E-2</v>
      </c>
      <c r="M26" s="1" t="str">
        <f>TEXT(stand_validation_1cycle2[[#This Row],[mean_stand_age]], ".0")</f>
        <v>36.2</v>
      </c>
      <c r="N26" s="1" t="str">
        <f t="shared" si="0"/>
        <v>"36.2"</v>
      </c>
      <c r="O26">
        <v>81</v>
      </c>
      <c r="P26">
        <f>0.029*stand_validation_1cycle2[[#This Row],[stand_level_biomass]]</f>
        <v>22.039415819434531</v>
      </c>
      <c r="Q26">
        <f>0.213*stand_validation_1cycle2[[#This Row],[stand_level_biomass]]</f>
        <v>161.87570929446741</v>
      </c>
      <c r="R26">
        <f>0.571*stand_validation_1cycle2[[#This Row],[stand_level_biomass]]</f>
        <v>433.94849768610743</v>
      </c>
      <c r="S26">
        <f>stand_validation_1cycle2[[#This Row],[stock]]</f>
        <v>100</v>
      </c>
      <c r="T26">
        <v>0</v>
      </c>
      <c r="U26">
        <f>stand_validation_1cycle2[[#This Row],[aws]]</f>
        <v>523.84942626953102</v>
      </c>
      <c r="V26">
        <f>stand_validation_1cycle2[[#This Row],[percent_tree_cover]]*100</f>
        <v>6.9295973129548489</v>
      </c>
    </row>
    <row r="27" spans="1:25" x14ac:dyDescent="0.2">
      <c r="A27">
        <v>0</v>
      </c>
      <c r="B27" t="s">
        <v>44</v>
      </c>
      <c r="C27">
        <v>37.429166666666603</v>
      </c>
      <c r="D27">
        <v>100</v>
      </c>
      <c r="E27">
        <v>113.194444444444</v>
      </c>
      <c r="F27">
        <v>794.03277639845999</v>
      </c>
      <c r="G27">
        <v>7.2750905658736098</v>
      </c>
      <c r="H27">
        <v>26.949000000000002</v>
      </c>
      <c r="I27">
        <v>100</v>
      </c>
      <c r="J27">
        <v>522.75384521484295</v>
      </c>
      <c r="K27">
        <v>7.2284343271351303E-2</v>
      </c>
      <c r="M27" s="1" t="str">
        <f>TEXT(stand_validation_1cycle2[[#This Row],[mean_stand_age]], ".0")</f>
        <v>37.4</v>
      </c>
      <c r="N27" s="1" t="str">
        <f t="shared" si="0"/>
        <v>"37.4"</v>
      </c>
      <c r="O27">
        <v>81</v>
      </c>
      <c r="P27">
        <f>0.029*stand_validation_1cycle2[[#This Row],[stand_level_biomass]]</f>
        <v>23.026950515555342</v>
      </c>
      <c r="Q27">
        <f>0.213*stand_validation_1cycle2[[#This Row],[stand_level_biomass]]</f>
        <v>169.12898137287198</v>
      </c>
      <c r="R27">
        <f>0.571*stand_validation_1cycle2[[#This Row],[stand_level_biomass]]</f>
        <v>453.39271532352063</v>
      </c>
      <c r="S27">
        <f>stand_validation_1cycle2[[#This Row],[stock]]</f>
        <v>100</v>
      </c>
      <c r="T27">
        <v>0</v>
      </c>
      <c r="U27">
        <f>stand_validation_1cycle2[[#This Row],[aws]]</f>
        <v>522.75384521484295</v>
      </c>
      <c r="V27">
        <f>stand_validation_1cycle2[[#This Row],[percent_tree_cover]]*100</f>
        <v>7.2284343271351306</v>
      </c>
    </row>
    <row r="28" spans="1:25" x14ac:dyDescent="0.2">
      <c r="A28">
        <v>0</v>
      </c>
      <c r="B28" t="s">
        <v>45</v>
      </c>
      <c r="C28">
        <v>37.087499999999999</v>
      </c>
      <c r="D28">
        <v>100</v>
      </c>
      <c r="E28">
        <v>106.944444444444</v>
      </c>
      <c r="F28">
        <v>772.35058141552997</v>
      </c>
      <c r="G28">
        <v>7.1309919940387498</v>
      </c>
      <c r="H28">
        <v>26.7029999999999</v>
      </c>
      <c r="I28">
        <v>100</v>
      </c>
      <c r="J28">
        <v>522.75384521484295</v>
      </c>
      <c r="K28">
        <v>7.0852598808915798E-2</v>
      </c>
      <c r="M28" s="1" t="str">
        <f>TEXT(stand_validation_1cycle2[[#This Row],[mean_stand_age]], ".0")</f>
        <v>37.1</v>
      </c>
      <c r="N28" s="1" t="str">
        <f t="shared" si="0"/>
        <v>"37.1"</v>
      </c>
      <c r="O28">
        <v>81</v>
      </c>
      <c r="P28">
        <f>0.029*stand_validation_1cycle2[[#This Row],[stand_level_biomass]]</f>
        <v>22.39816686105037</v>
      </c>
      <c r="Q28">
        <f>0.213*stand_validation_1cycle2[[#This Row],[stand_level_biomass]]</f>
        <v>164.51067384150787</v>
      </c>
      <c r="R28">
        <f>0.571*stand_validation_1cycle2[[#This Row],[stand_level_biomass]]</f>
        <v>441.01218198826757</v>
      </c>
      <c r="S28">
        <f>stand_validation_1cycle2[[#This Row],[stock]]</f>
        <v>100</v>
      </c>
      <c r="T28">
        <v>0</v>
      </c>
      <c r="U28">
        <f>stand_validation_1cycle2[[#This Row],[aws]]</f>
        <v>522.75384521484295</v>
      </c>
      <c r="V28">
        <f>stand_validation_1cycle2[[#This Row],[percent_tree_cover]]*100</f>
        <v>7.0852598808915799</v>
      </c>
      <c r="X28" t="s">
        <v>1398</v>
      </c>
      <c r="Y28" t="s">
        <v>1418</v>
      </c>
    </row>
    <row r="29" spans="1:25" x14ac:dyDescent="0.2">
      <c r="A29">
        <v>0</v>
      </c>
      <c r="B29" t="s">
        <v>46</v>
      </c>
      <c r="C29">
        <v>37.099999999999902</v>
      </c>
      <c r="D29">
        <v>100</v>
      </c>
      <c r="E29">
        <v>113.194444444444</v>
      </c>
      <c r="F29">
        <v>933.90639225836003</v>
      </c>
      <c r="G29">
        <v>8.0639217046432705</v>
      </c>
      <c r="H29">
        <v>26.712</v>
      </c>
      <c r="I29">
        <v>100</v>
      </c>
      <c r="J29">
        <v>523.974853515625</v>
      </c>
      <c r="K29">
        <v>8.0122065743898602E-2</v>
      </c>
      <c r="M29" s="1" t="str">
        <f>TEXT(stand_validation_1cycle2[[#This Row],[mean_stand_age]], ".0")</f>
        <v>37.1</v>
      </c>
      <c r="N29" s="1" t="str">
        <f t="shared" si="0"/>
        <v>"37.1"</v>
      </c>
      <c r="O29">
        <v>81</v>
      </c>
      <c r="P29">
        <f>0.029*stand_validation_1cycle2[[#This Row],[stand_level_biomass]]</f>
        <v>27.083285375492441</v>
      </c>
      <c r="Q29">
        <f>0.213*stand_validation_1cycle2[[#This Row],[stand_level_biomass]]</f>
        <v>198.92206155103068</v>
      </c>
      <c r="R29">
        <f>0.571*stand_validation_1cycle2[[#This Row],[stand_level_biomass]]</f>
        <v>533.26054997952349</v>
      </c>
      <c r="S29">
        <f>stand_validation_1cycle2[[#This Row],[stock]]</f>
        <v>100</v>
      </c>
      <c r="T29">
        <v>0</v>
      </c>
      <c r="U29">
        <f>stand_validation_1cycle2[[#This Row],[aws]]</f>
        <v>523.974853515625</v>
      </c>
      <c r="V29">
        <f>stand_validation_1cycle2[[#This Row],[percent_tree_cover]]*100</f>
        <v>8.0122065743898609</v>
      </c>
      <c r="X29" t="s">
        <v>1399</v>
      </c>
      <c r="Y29" t="s">
        <v>1419</v>
      </c>
    </row>
    <row r="30" spans="1:25" x14ac:dyDescent="0.2">
      <c r="A30">
        <v>0</v>
      </c>
      <c r="B30" t="s">
        <v>47</v>
      </c>
      <c r="C30">
        <v>35.575000000000003</v>
      </c>
      <c r="D30">
        <v>100</v>
      </c>
      <c r="E30">
        <v>113.194444444444</v>
      </c>
      <c r="F30">
        <v>787.99116899360104</v>
      </c>
      <c r="G30">
        <v>7.0933030923717997</v>
      </c>
      <c r="H30">
        <v>25.613999999999901</v>
      </c>
      <c r="I30">
        <v>100</v>
      </c>
      <c r="J30">
        <v>523.55529785156205</v>
      </c>
      <c r="K30">
        <v>7.0478126837612995E-2</v>
      </c>
      <c r="M30" s="1" t="str">
        <f>TEXT(stand_validation_1cycle2[[#This Row],[mean_stand_age]], ".0")</f>
        <v>35.6</v>
      </c>
      <c r="N30" s="1" t="str">
        <f t="shared" si="0"/>
        <v>"35.6"</v>
      </c>
      <c r="O30">
        <v>81</v>
      </c>
      <c r="P30">
        <f>0.029*stand_validation_1cycle2[[#This Row],[stand_level_biomass]]</f>
        <v>22.85174390081443</v>
      </c>
      <c r="Q30">
        <f>0.213*stand_validation_1cycle2[[#This Row],[stand_level_biomass]]</f>
        <v>167.84211899563701</v>
      </c>
      <c r="R30">
        <f>0.571*stand_validation_1cycle2[[#This Row],[stand_level_biomass]]</f>
        <v>449.94295749534615</v>
      </c>
      <c r="S30">
        <f>stand_validation_1cycle2[[#This Row],[stock]]</f>
        <v>100</v>
      </c>
      <c r="T30">
        <v>0</v>
      </c>
      <c r="U30">
        <f>stand_validation_1cycle2[[#This Row],[aws]]</f>
        <v>523.55529785156205</v>
      </c>
      <c r="V30">
        <f>stand_validation_1cycle2[[#This Row],[percent_tree_cover]]*100</f>
        <v>7.0478126837612995</v>
      </c>
      <c r="X30" t="s">
        <v>1400</v>
      </c>
      <c r="Y30" t="s">
        <v>1420</v>
      </c>
    </row>
    <row r="31" spans="1:25" x14ac:dyDescent="0.2">
      <c r="A31">
        <v>0</v>
      </c>
      <c r="B31" t="s">
        <v>48</v>
      </c>
      <c r="C31">
        <v>37.011111111111099</v>
      </c>
      <c r="D31">
        <v>100</v>
      </c>
      <c r="E31">
        <v>106.944444444444</v>
      </c>
      <c r="F31">
        <v>788.37629309466104</v>
      </c>
      <c r="G31">
        <v>7.22164343545625</v>
      </c>
      <c r="H31">
        <v>26.6479999999999</v>
      </c>
      <c r="I31">
        <v>100</v>
      </c>
      <c r="J31">
        <v>522.75384521484295</v>
      </c>
      <c r="K31">
        <v>7.17532996112136E-2</v>
      </c>
      <c r="M31" s="1" t="str">
        <f>TEXT(stand_validation_1cycle2[[#This Row],[mean_stand_age]], ".0")</f>
        <v>37.0</v>
      </c>
      <c r="N31" s="1" t="str">
        <f t="shared" si="0"/>
        <v>"37.0"</v>
      </c>
      <c r="O31">
        <v>81</v>
      </c>
      <c r="P31">
        <f>0.029*stand_validation_1cycle2[[#This Row],[stand_level_biomass]]</f>
        <v>22.862912499745171</v>
      </c>
      <c r="Q31">
        <f>0.213*stand_validation_1cycle2[[#This Row],[stand_level_biomass]]</f>
        <v>167.92415042916281</v>
      </c>
      <c r="R31">
        <f>0.571*stand_validation_1cycle2[[#This Row],[stand_level_biomass]]</f>
        <v>450.16286335705144</v>
      </c>
      <c r="S31">
        <f>stand_validation_1cycle2[[#This Row],[stock]]</f>
        <v>100</v>
      </c>
      <c r="T31">
        <v>0</v>
      </c>
      <c r="U31">
        <f>stand_validation_1cycle2[[#This Row],[aws]]</f>
        <v>522.75384521484295</v>
      </c>
      <c r="V31">
        <f>stand_validation_1cycle2[[#This Row],[percent_tree_cover]]*100</f>
        <v>7.1753299611213599</v>
      </c>
      <c r="X31" t="s">
        <v>1401</v>
      </c>
      <c r="Y31" t="s">
        <v>1421</v>
      </c>
    </row>
    <row r="32" spans="1:25" x14ac:dyDescent="0.2">
      <c r="A32">
        <v>0</v>
      </c>
      <c r="B32" t="s">
        <v>49</v>
      </c>
      <c r="C32">
        <v>36.565277777777702</v>
      </c>
      <c r="D32">
        <v>100</v>
      </c>
      <c r="E32">
        <v>113.194444444444</v>
      </c>
      <c r="F32">
        <v>757.64361927119296</v>
      </c>
      <c r="G32">
        <v>6.9883212760649602</v>
      </c>
      <c r="H32">
        <v>26.326999999999899</v>
      </c>
      <c r="I32">
        <v>100</v>
      </c>
      <c r="J32">
        <v>523.56341552734295</v>
      </c>
      <c r="K32">
        <v>6.9435041314690804E-2</v>
      </c>
      <c r="M32" s="1" t="str">
        <f>TEXT(stand_validation_1cycle2[[#This Row],[mean_stand_age]], ".0")</f>
        <v>36.6</v>
      </c>
      <c r="N32" s="1" t="str">
        <f t="shared" si="0"/>
        <v>"36.6"</v>
      </c>
      <c r="O32">
        <v>81</v>
      </c>
      <c r="P32">
        <f>0.029*stand_validation_1cycle2[[#This Row],[stand_level_biomass]]</f>
        <v>21.971664958864597</v>
      </c>
      <c r="Q32">
        <f>0.213*stand_validation_1cycle2[[#This Row],[stand_level_biomass]]</f>
        <v>161.37809090476409</v>
      </c>
      <c r="R32">
        <f>0.571*stand_validation_1cycle2[[#This Row],[stand_level_biomass]]</f>
        <v>432.61450660385117</v>
      </c>
      <c r="S32">
        <f>stand_validation_1cycle2[[#This Row],[stock]]</f>
        <v>100</v>
      </c>
      <c r="T32">
        <v>0</v>
      </c>
      <c r="U32">
        <f>stand_validation_1cycle2[[#This Row],[aws]]</f>
        <v>523.56341552734295</v>
      </c>
      <c r="V32">
        <f>stand_validation_1cycle2[[#This Row],[percent_tree_cover]]*100</f>
        <v>6.94350413146908</v>
      </c>
      <c r="X32" t="s">
        <v>1402</v>
      </c>
      <c r="Y32" t="s">
        <v>1422</v>
      </c>
    </row>
    <row r="33" spans="1:25" x14ac:dyDescent="0.2">
      <c r="A33">
        <v>0</v>
      </c>
      <c r="B33" t="s">
        <v>50</v>
      </c>
      <c r="C33">
        <v>34.454166666666602</v>
      </c>
      <c r="D33">
        <v>100</v>
      </c>
      <c r="E33">
        <v>113.194444444444</v>
      </c>
      <c r="F33">
        <v>694.428723221783</v>
      </c>
      <c r="G33">
        <v>6.4331437347115497</v>
      </c>
      <c r="H33">
        <v>24.806999999999999</v>
      </c>
      <c r="I33">
        <v>100</v>
      </c>
      <c r="J33">
        <v>604</v>
      </c>
      <c r="K33">
        <v>6.3918870263296096E-2</v>
      </c>
      <c r="M33" s="1" t="str">
        <f>TEXT(stand_validation_1cycle2[[#This Row],[mean_stand_age]], ".0")</f>
        <v>34.5</v>
      </c>
      <c r="N33" s="1" t="str">
        <f t="shared" si="0"/>
        <v>"34.5"</v>
      </c>
      <c r="O33">
        <v>81</v>
      </c>
      <c r="P33">
        <f>0.029*stand_validation_1cycle2[[#This Row],[stand_level_biomass]]</f>
        <v>20.138432973431708</v>
      </c>
      <c r="Q33">
        <f>0.213*stand_validation_1cycle2[[#This Row],[stand_level_biomass]]</f>
        <v>147.91331804623977</v>
      </c>
      <c r="R33">
        <f>0.571*stand_validation_1cycle2[[#This Row],[stand_level_biomass]]</f>
        <v>396.51880095963804</v>
      </c>
      <c r="S33">
        <f>stand_validation_1cycle2[[#This Row],[stock]]</f>
        <v>100</v>
      </c>
      <c r="T33">
        <v>0</v>
      </c>
      <c r="U33">
        <f>stand_validation_1cycle2[[#This Row],[aws]]</f>
        <v>604</v>
      </c>
      <c r="V33">
        <f>stand_validation_1cycle2[[#This Row],[percent_tree_cover]]*100</f>
        <v>6.3918870263296093</v>
      </c>
      <c r="X33" t="s">
        <v>1392</v>
      </c>
      <c r="Y33" t="s">
        <v>1423</v>
      </c>
    </row>
    <row r="34" spans="1:25" x14ac:dyDescent="0.2">
      <c r="A34">
        <v>0</v>
      </c>
      <c r="B34" t="s">
        <v>51</v>
      </c>
      <c r="C34">
        <v>39.735380116959</v>
      </c>
      <c r="D34">
        <v>95</v>
      </c>
      <c r="E34">
        <v>113.194444444444</v>
      </c>
      <c r="F34">
        <v>1071.02551249412</v>
      </c>
      <c r="G34">
        <v>8.6446851619656808</v>
      </c>
      <c r="H34">
        <v>28.609473684210499</v>
      </c>
      <c r="I34">
        <v>95</v>
      </c>
      <c r="J34">
        <v>567.80938720703102</v>
      </c>
      <c r="K34">
        <v>9.19909863700729E-2</v>
      </c>
      <c r="M34" s="1" t="str">
        <f>TEXT(stand_validation_1cycle2[[#This Row],[mean_stand_age]], ".0")</f>
        <v>39.7</v>
      </c>
      <c r="N34" s="1" t="str">
        <f t="shared" si="0"/>
        <v>"39.7"</v>
      </c>
      <c r="O34">
        <v>81</v>
      </c>
      <c r="P34">
        <f>0.029*stand_validation_1cycle2[[#This Row],[stand_level_biomass]]</f>
        <v>31.059739862329483</v>
      </c>
      <c r="Q34">
        <f>0.213*stand_validation_1cycle2[[#This Row],[stand_level_biomass]]</f>
        <v>228.12843416124755</v>
      </c>
      <c r="R34">
        <f>0.571*stand_validation_1cycle2[[#This Row],[stand_level_biomass]]</f>
        <v>611.55556763414245</v>
      </c>
      <c r="S34">
        <f>stand_validation_1cycle2[[#This Row],[stock]]</f>
        <v>95</v>
      </c>
      <c r="T34">
        <v>0</v>
      </c>
      <c r="U34">
        <f>stand_validation_1cycle2[[#This Row],[aws]]</f>
        <v>567.80938720703102</v>
      </c>
      <c r="V34">
        <f>stand_validation_1cycle2[[#This Row],[percent_tree_cover]]*100</f>
        <v>9.1990986370072907</v>
      </c>
      <c r="X34" t="s">
        <v>1403</v>
      </c>
      <c r="Y34" t="s">
        <v>1424</v>
      </c>
    </row>
    <row r="35" spans="1:25" x14ac:dyDescent="0.2">
      <c r="A35">
        <v>0</v>
      </c>
      <c r="B35" t="s">
        <v>52</v>
      </c>
      <c r="C35">
        <v>35.4557291666666</v>
      </c>
      <c r="D35">
        <v>96</v>
      </c>
      <c r="E35">
        <v>113.194444444444</v>
      </c>
      <c r="F35">
        <v>689.10388844581905</v>
      </c>
      <c r="G35">
        <v>6.2436899897368097</v>
      </c>
      <c r="H35">
        <v>25.528124999999999</v>
      </c>
      <c r="I35">
        <v>96</v>
      </c>
      <c r="J35">
        <v>567.80938720703102</v>
      </c>
      <c r="K35">
        <v>6.4676244871437999E-2</v>
      </c>
      <c r="M35" s="1" t="str">
        <f>TEXT(stand_validation_1cycle2[[#This Row],[mean_stand_age]], ".0")</f>
        <v>35.5</v>
      </c>
      <c r="N35" s="1" t="str">
        <f t="shared" si="0"/>
        <v>"35.5"</v>
      </c>
      <c r="O35">
        <v>81</v>
      </c>
      <c r="P35">
        <f>0.029*stand_validation_1cycle2[[#This Row],[stand_level_biomass]]</f>
        <v>19.984012764928753</v>
      </c>
      <c r="Q35">
        <f>0.213*stand_validation_1cycle2[[#This Row],[stand_level_biomass]]</f>
        <v>146.77912823895946</v>
      </c>
      <c r="R35">
        <f>0.571*stand_validation_1cycle2[[#This Row],[stand_level_biomass]]</f>
        <v>393.47832030256262</v>
      </c>
      <c r="S35">
        <f>stand_validation_1cycle2[[#This Row],[stock]]</f>
        <v>96</v>
      </c>
      <c r="T35">
        <v>0</v>
      </c>
      <c r="U35">
        <f>stand_validation_1cycle2[[#This Row],[aws]]</f>
        <v>567.80938720703102</v>
      </c>
      <c r="V35">
        <f>stand_validation_1cycle2[[#This Row],[percent_tree_cover]]*100</f>
        <v>6.4676244871437998</v>
      </c>
    </row>
    <row r="36" spans="1:25" x14ac:dyDescent="0.2">
      <c r="A36">
        <v>0</v>
      </c>
      <c r="B36" t="s">
        <v>53</v>
      </c>
      <c r="C36">
        <v>37.9753722794959</v>
      </c>
      <c r="D36">
        <v>97</v>
      </c>
      <c r="E36">
        <v>113.194444444444</v>
      </c>
      <c r="F36">
        <v>847.00258343984899</v>
      </c>
      <c r="G36">
        <v>7.4296781301806396</v>
      </c>
      <c r="H36">
        <v>27.342268041237102</v>
      </c>
      <c r="I36">
        <v>97</v>
      </c>
      <c r="J36">
        <v>567.64227294921795</v>
      </c>
      <c r="K36">
        <v>7.5590951887313296E-2</v>
      </c>
      <c r="M36" s="1" t="str">
        <f>TEXT(stand_validation_1cycle2[[#This Row],[mean_stand_age]], ".0")</f>
        <v>38.0</v>
      </c>
      <c r="N36" s="1" t="str">
        <f t="shared" si="0"/>
        <v>"38.0"</v>
      </c>
      <c r="O36">
        <v>81</v>
      </c>
      <c r="P36">
        <f>0.029*stand_validation_1cycle2[[#This Row],[stand_level_biomass]]</f>
        <v>24.563074919755621</v>
      </c>
      <c r="Q36">
        <f>0.213*stand_validation_1cycle2[[#This Row],[stand_level_biomass]]</f>
        <v>180.41155027268783</v>
      </c>
      <c r="R36">
        <f>0.571*stand_validation_1cycle2[[#This Row],[stand_level_biomass]]</f>
        <v>483.63847514415374</v>
      </c>
      <c r="S36">
        <f>stand_validation_1cycle2[[#This Row],[stock]]</f>
        <v>97</v>
      </c>
      <c r="T36">
        <v>0</v>
      </c>
      <c r="U36">
        <f>stand_validation_1cycle2[[#This Row],[aws]]</f>
        <v>567.64227294921795</v>
      </c>
      <c r="V36">
        <f>stand_validation_1cycle2[[#This Row],[percent_tree_cover]]*100</f>
        <v>7.5590951887313294</v>
      </c>
    </row>
    <row r="37" spans="1:25" x14ac:dyDescent="0.2">
      <c r="A37">
        <v>0</v>
      </c>
      <c r="B37" t="s">
        <v>54</v>
      </c>
      <c r="C37">
        <v>31.976851851851801</v>
      </c>
      <c r="D37">
        <v>30</v>
      </c>
      <c r="E37">
        <v>73.75</v>
      </c>
      <c r="F37">
        <v>555.69846138703497</v>
      </c>
      <c r="G37">
        <v>1.61311750682956</v>
      </c>
      <c r="H37">
        <v>23.023333333333301</v>
      </c>
      <c r="I37">
        <v>30</v>
      </c>
      <c r="J37">
        <v>567.64227294921795</v>
      </c>
      <c r="K37">
        <v>5.1493962596992203E-2</v>
      </c>
      <c r="M37" s="1" t="str">
        <f>TEXT(stand_validation_1cycle2[[#This Row],[mean_stand_age]], ".0")</f>
        <v>32.0</v>
      </c>
      <c r="N37" s="1" t="str">
        <f t="shared" si="0"/>
        <v>"32.0"</v>
      </c>
      <c r="O37">
        <v>81</v>
      </c>
      <c r="P37">
        <f>0.029*stand_validation_1cycle2[[#This Row],[stand_level_biomass]]</f>
        <v>16.115255380224013</v>
      </c>
      <c r="Q37">
        <f>0.213*stand_validation_1cycle2[[#This Row],[stand_level_biomass]]</f>
        <v>118.36377227543845</v>
      </c>
      <c r="R37">
        <f>0.571*stand_validation_1cycle2[[#This Row],[stand_level_biomass]]</f>
        <v>317.30382145199695</v>
      </c>
      <c r="S37">
        <f>stand_validation_1cycle2[[#This Row],[stock]]</f>
        <v>30</v>
      </c>
      <c r="T37">
        <v>0</v>
      </c>
      <c r="U37">
        <f>stand_validation_1cycle2[[#This Row],[aws]]</f>
        <v>567.64227294921795</v>
      </c>
      <c r="V37">
        <f>stand_validation_1cycle2[[#This Row],[percent_tree_cover]]*100</f>
        <v>5.1493962596992207</v>
      </c>
    </row>
    <row r="38" spans="1:25" x14ac:dyDescent="0.2">
      <c r="A38">
        <v>0</v>
      </c>
      <c r="B38" t="s">
        <v>55</v>
      </c>
      <c r="C38">
        <v>38.598191214470198</v>
      </c>
      <c r="D38">
        <v>86</v>
      </c>
      <c r="E38">
        <v>113.194444444444</v>
      </c>
      <c r="F38">
        <v>859.47758468234599</v>
      </c>
      <c r="G38">
        <v>6.6782013134603302</v>
      </c>
      <c r="H38">
        <v>27.790697674418599</v>
      </c>
      <c r="I38">
        <v>86</v>
      </c>
      <c r="J38">
        <v>572</v>
      </c>
      <c r="K38">
        <v>7.6049079403380904E-2</v>
      </c>
      <c r="M38" s="1" t="str">
        <f>TEXT(stand_validation_1cycle2[[#This Row],[mean_stand_age]], ".0")</f>
        <v>38.6</v>
      </c>
      <c r="N38" s="1" t="str">
        <f t="shared" si="0"/>
        <v>"38.6"</v>
      </c>
      <c r="O38">
        <v>81</v>
      </c>
      <c r="P38">
        <f>0.029*stand_validation_1cycle2[[#This Row],[stand_level_biomass]]</f>
        <v>24.924849955788034</v>
      </c>
      <c r="Q38">
        <f>0.213*stand_validation_1cycle2[[#This Row],[stand_level_biomass]]</f>
        <v>183.0687255373397</v>
      </c>
      <c r="R38">
        <f>0.571*stand_validation_1cycle2[[#This Row],[stand_level_biomass]]</f>
        <v>490.76170085361952</v>
      </c>
      <c r="S38">
        <f>stand_validation_1cycle2[[#This Row],[stock]]</f>
        <v>86</v>
      </c>
      <c r="T38">
        <v>0</v>
      </c>
      <c r="U38">
        <f>stand_validation_1cycle2[[#This Row],[aws]]</f>
        <v>572</v>
      </c>
      <c r="V38">
        <f>stand_validation_1cycle2[[#This Row],[percent_tree_cover]]*100</f>
        <v>7.6049079403380908</v>
      </c>
    </row>
    <row r="39" spans="1:25" x14ac:dyDescent="0.2">
      <c r="A39">
        <v>0</v>
      </c>
      <c r="B39" t="s">
        <v>56</v>
      </c>
      <c r="C39">
        <v>37.4930555555555</v>
      </c>
      <c r="D39">
        <v>100</v>
      </c>
      <c r="E39">
        <v>113.194444444444</v>
      </c>
      <c r="F39">
        <v>944.48937244579599</v>
      </c>
      <c r="G39">
        <v>8.1312813781270492</v>
      </c>
      <c r="H39">
        <v>26.994999999999902</v>
      </c>
      <c r="I39">
        <v>100</v>
      </c>
      <c r="J39">
        <v>796.43914794921795</v>
      </c>
      <c r="K39">
        <v>8.0791342602611199E-2</v>
      </c>
      <c r="M39" s="1" t="str">
        <f>TEXT(stand_validation_1cycle2[[#This Row],[mean_stand_age]], ".0")</f>
        <v>37.5</v>
      </c>
      <c r="N39" s="1" t="str">
        <f t="shared" si="0"/>
        <v>"37.5"</v>
      </c>
      <c r="O39">
        <v>81</v>
      </c>
      <c r="P39">
        <f>0.029*stand_validation_1cycle2[[#This Row],[stand_level_biomass]]</f>
        <v>27.390191800928086</v>
      </c>
      <c r="Q39">
        <f>0.213*stand_validation_1cycle2[[#This Row],[stand_level_biomass]]</f>
        <v>201.17623633095454</v>
      </c>
      <c r="R39">
        <f>0.571*stand_validation_1cycle2[[#This Row],[stand_level_biomass]]</f>
        <v>539.3034316665495</v>
      </c>
      <c r="S39">
        <f>stand_validation_1cycle2[[#This Row],[stock]]</f>
        <v>100</v>
      </c>
      <c r="T39">
        <v>0</v>
      </c>
      <c r="U39">
        <f>stand_validation_1cycle2[[#This Row],[aws]]</f>
        <v>796.43914794921795</v>
      </c>
      <c r="V39">
        <f>stand_validation_1cycle2[[#This Row],[percent_tree_cover]]*100</f>
        <v>8.0791342602611191</v>
      </c>
    </row>
    <row r="40" spans="1:25" x14ac:dyDescent="0.2">
      <c r="A40">
        <v>0</v>
      </c>
      <c r="B40" t="s">
        <v>57</v>
      </c>
      <c r="C40">
        <v>38.316666666666599</v>
      </c>
      <c r="D40">
        <v>100</v>
      </c>
      <c r="E40">
        <v>113.194444444444</v>
      </c>
      <c r="F40">
        <v>1001.25650595838</v>
      </c>
      <c r="G40">
        <v>8.5818870810149104</v>
      </c>
      <c r="H40">
        <v>27.587999999999901</v>
      </c>
      <c r="I40">
        <v>100</v>
      </c>
      <c r="J40">
        <v>616.63983154296795</v>
      </c>
      <c r="K40">
        <v>8.5268501617009496E-2</v>
      </c>
      <c r="M40" s="1" t="str">
        <f>TEXT(stand_validation_1cycle2[[#This Row],[mean_stand_age]], ".0")</f>
        <v>38.3</v>
      </c>
      <c r="N40" s="1" t="str">
        <f t="shared" si="0"/>
        <v>"38.3"</v>
      </c>
      <c r="O40">
        <v>81</v>
      </c>
      <c r="P40">
        <f>0.029*stand_validation_1cycle2[[#This Row],[stand_level_biomass]]</f>
        <v>29.036438672793022</v>
      </c>
      <c r="Q40">
        <f>0.213*stand_validation_1cycle2[[#This Row],[stand_level_biomass]]</f>
        <v>213.26763576913493</v>
      </c>
      <c r="R40">
        <f>0.571*stand_validation_1cycle2[[#This Row],[stand_level_biomass]]</f>
        <v>571.71746490223495</v>
      </c>
      <c r="S40">
        <f>stand_validation_1cycle2[[#This Row],[stock]]</f>
        <v>100</v>
      </c>
      <c r="T40">
        <v>0</v>
      </c>
      <c r="U40">
        <f>stand_validation_1cycle2[[#This Row],[aws]]</f>
        <v>616.63983154296795</v>
      </c>
      <c r="V40">
        <f>stand_validation_1cycle2[[#This Row],[percent_tree_cover]]*100</f>
        <v>8.5268501617009491</v>
      </c>
    </row>
    <row r="41" spans="1:25" x14ac:dyDescent="0.2">
      <c r="A41">
        <v>0</v>
      </c>
      <c r="B41" t="s">
        <v>58</v>
      </c>
      <c r="C41">
        <v>34.630555555555503</v>
      </c>
      <c r="D41">
        <v>100</v>
      </c>
      <c r="E41">
        <v>106.944444444444</v>
      </c>
      <c r="F41">
        <v>705.78361960201801</v>
      </c>
      <c r="G41">
        <v>6.5044445361792604</v>
      </c>
      <c r="H41">
        <v>24.933999999999902</v>
      </c>
      <c r="I41">
        <v>100</v>
      </c>
      <c r="J41">
        <v>622.3115234375</v>
      </c>
      <c r="K41">
        <v>6.4627305651449696E-2</v>
      </c>
      <c r="M41" s="1" t="str">
        <f>TEXT(stand_validation_1cycle2[[#This Row],[mean_stand_age]], ".0")</f>
        <v>34.6</v>
      </c>
      <c r="N41" s="1" t="str">
        <f t="shared" si="0"/>
        <v>"34.6"</v>
      </c>
      <c r="O41">
        <v>81</v>
      </c>
      <c r="P41">
        <f>0.029*stand_validation_1cycle2[[#This Row],[stand_level_biomass]]</f>
        <v>20.467724968458523</v>
      </c>
      <c r="Q41">
        <f>0.213*stand_validation_1cycle2[[#This Row],[stand_level_biomass]]</f>
        <v>150.33191097522985</v>
      </c>
      <c r="R41">
        <f>0.571*stand_validation_1cycle2[[#This Row],[stand_level_biomass]]</f>
        <v>403.00244679275227</v>
      </c>
      <c r="S41">
        <f>stand_validation_1cycle2[[#This Row],[stock]]</f>
        <v>100</v>
      </c>
      <c r="T41">
        <v>0</v>
      </c>
      <c r="U41">
        <f>stand_validation_1cycle2[[#This Row],[aws]]</f>
        <v>622.3115234375</v>
      </c>
      <c r="V41">
        <f>stand_validation_1cycle2[[#This Row],[percent_tree_cover]]*100</f>
        <v>6.4627305651449696</v>
      </c>
    </row>
    <row r="42" spans="1:25" x14ac:dyDescent="0.2">
      <c r="A42">
        <v>0</v>
      </c>
      <c r="B42" t="s">
        <v>59</v>
      </c>
      <c r="C42">
        <v>38.058333333333302</v>
      </c>
      <c r="D42">
        <v>100</v>
      </c>
      <c r="E42">
        <v>113.194444444444</v>
      </c>
      <c r="F42">
        <v>927.71963807388897</v>
      </c>
      <c r="G42">
        <v>8.1298841547943699</v>
      </c>
      <c r="H42">
        <v>27.401999999999902</v>
      </c>
      <c r="I42">
        <v>100</v>
      </c>
      <c r="J42">
        <v>622.39923095703102</v>
      </c>
      <c r="K42">
        <v>8.0777459975293397E-2</v>
      </c>
      <c r="M42" s="1" t="str">
        <f>TEXT(stand_validation_1cycle2[[#This Row],[mean_stand_age]], ".0")</f>
        <v>38.1</v>
      </c>
      <c r="N42" s="1" t="str">
        <f t="shared" si="0"/>
        <v>"38.1"</v>
      </c>
      <c r="O42">
        <v>81</v>
      </c>
      <c r="P42">
        <f>0.029*stand_validation_1cycle2[[#This Row],[stand_level_biomass]]</f>
        <v>26.903869504142783</v>
      </c>
      <c r="Q42">
        <f>0.213*stand_validation_1cycle2[[#This Row],[stand_level_biomass]]</f>
        <v>197.60428290973834</v>
      </c>
      <c r="R42">
        <f>0.571*stand_validation_1cycle2[[#This Row],[stand_level_biomass]]</f>
        <v>529.72791334019053</v>
      </c>
      <c r="S42">
        <f>stand_validation_1cycle2[[#This Row],[stock]]</f>
        <v>100</v>
      </c>
      <c r="T42">
        <v>0</v>
      </c>
      <c r="U42">
        <f>stand_validation_1cycle2[[#This Row],[aws]]</f>
        <v>622.39923095703102</v>
      </c>
      <c r="V42">
        <f>stand_validation_1cycle2[[#This Row],[percent_tree_cover]]*100</f>
        <v>8.0777459975293393</v>
      </c>
    </row>
    <row r="43" spans="1:25" x14ac:dyDescent="0.2">
      <c r="A43">
        <v>0</v>
      </c>
      <c r="B43" t="s">
        <v>60</v>
      </c>
      <c r="C43">
        <v>40.579405162738503</v>
      </c>
      <c r="D43">
        <v>100</v>
      </c>
      <c r="E43">
        <v>113.194444444444</v>
      </c>
      <c r="F43">
        <v>1043.5697232175901</v>
      </c>
      <c r="G43">
        <v>8.9138002718574807</v>
      </c>
      <c r="H43">
        <v>29.217171717171698</v>
      </c>
      <c r="I43">
        <v>99</v>
      </c>
      <c r="J43">
        <v>626.35046386718705</v>
      </c>
      <c r="K43">
        <v>8.8556233956142497E-2</v>
      </c>
      <c r="M43" s="1" t="str">
        <f>TEXT(stand_validation_1cycle2[[#This Row],[mean_stand_age]], ".0")</f>
        <v>40.6</v>
      </c>
      <c r="N43" s="1" t="str">
        <f t="shared" si="0"/>
        <v>"40.6"</v>
      </c>
      <c r="O43">
        <v>81</v>
      </c>
      <c r="P43">
        <f>0.029*stand_validation_1cycle2[[#This Row],[stand_level_biomass]]</f>
        <v>30.263521973310112</v>
      </c>
      <c r="Q43">
        <f>0.213*stand_validation_1cycle2[[#This Row],[stand_level_biomass]]</f>
        <v>222.28035104534669</v>
      </c>
      <c r="R43">
        <f>0.571*stand_validation_1cycle2[[#This Row],[stand_level_biomass]]</f>
        <v>595.87831195724391</v>
      </c>
      <c r="S43">
        <f>stand_validation_1cycle2[[#This Row],[stock]]</f>
        <v>99</v>
      </c>
      <c r="T43">
        <v>0</v>
      </c>
      <c r="U43">
        <f>stand_validation_1cycle2[[#This Row],[aws]]</f>
        <v>626.35046386718705</v>
      </c>
      <c r="V43">
        <f>stand_validation_1cycle2[[#This Row],[percent_tree_cover]]*100</f>
        <v>8.8556233956142503</v>
      </c>
    </row>
    <row r="44" spans="1:25" x14ac:dyDescent="0.2">
      <c r="A44">
        <v>0</v>
      </c>
      <c r="B44" t="s">
        <v>61</v>
      </c>
      <c r="C44">
        <v>39.338888888888803</v>
      </c>
      <c r="D44">
        <v>100</v>
      </c>
      <c r="E44">
        <v>113.194444444444</v>
      </c>
      <c r="F44">
        <v>978.009984444265</v>
      </c>
      <c r="G44">
        <v>8.54881396435424</v>
      </c>
      <c r="H44">
        <v>28.323999999999899</v>
      </c>
      <c r="I44">
        <v>100</v>
      </c>
      <c r="J44">
        <v>634.35601806640602</v>
      </c>
      <c r="K44">
        <v>8.4939891478605797E-2</v>
      </c>
      <c r="M44" s="1" t="str">
        <f>TEXT(stand_validation_1cycle2[[#This Row],[mean_stand_age]], ".0")</f>
        <v>39.3</v>
      </c>
      <c r="N44" s="1" t="str">
        <f t="shared" si="0"/>
        <v>"39.3"</v>
      </c>
      <c r="O44">
        <v>81</v>
      </c>
      <c r="P44">
        <f>0.029*stand_validation_1cycle2[[#This Row],[stand_level_biomass]]</f>
        <v>28.362289548883687</v>
      </c>
      <c r="Q44">
        <f>0.213*stand_validation_1cycle2[[#This Row],[stand_level_biomass]]</f>
        <v>208.31612668662845</v>
      </c>
      <c r="R44">
        <f>0.571*stand_validation_1cycle2[[#This Row],[stand_level_biomass]]</f>
        <v>558.44370111767523</v>
      </c>
      <c r="S44">
        <f>stand_validation_1cycle2[[#This Row],[stock]]</f>
        <v>100</v>
      </c>
      <c r="T44">
        <v>0</v>
      </c>
      <c r="U44">
        <f>stand_validation_1cycle2[[#This Row],[aws]]</f>
        <v>634.35601806640602</v>
      </c>
      <c r="V44">
        <f>stand_validation_1cycle2[[#This Row],[percent_tree_cover]]*100</f>
        <v>8.4939891478605798</v>
      </c>
    </row>
    <row r="45" spans="1:25" x14ac:dyDescent="0.2">
      <c r="A45">
        <v>0</v>
      </c>
      <c r="B45" t="s">
        <v>62</v>
      </c>
      <c r="C45">
        <v>35.5763888888888</v>
      </c>
      <c r="D45">
        <v>100</v>
      </c>
      <c r="E45">
        <v>113.194444444444</v>
      </c>
      <c r="F45">
        <v>771.82269152258004</v>
      </c>
      <c r="G45">
        <v>6.97909598923769</v>
      </c>
      <c r="H45">
        <v>25.614999999999899</v>
      </c>
      <c r="I45">
        <v>100</v>
      </c>
      <c r="J45">
        <v>655.20648193359295</v>
      </c>
      <c r="K45">
        <v>6.9343380077801595E-2</v>
      </c>
      <c r="M45" s="1" t="str">
        <f>TEXT(stand_validation_1cycle2[[#This Row],[mean_stand_age]], ".0")</f>
        <v>35.6</v>
      </c>
      <c r="N45" s="1" t="str">
        <f t="shared" si="0"/>
        <v>"35.6"</v>
      </c>
      <c r="O45">
        <v>81</v>
      </c>
      <c r="P45">
        <f>0.029*stand_validation_1cycle2[[#This Row],[stand_level_biomass]]</f>
        <v>22.382858054154823</v>
      </c>
      <c r="Q45">
        <f>0.213*stand_validation_1cycle2[[#This Row],[stand_level_biomass]]</f>
        <v>164.39823329430953</v>
      </c>
      <c r="R45">
        <f>0.571*stand_validation_1cycle2[[#This Row],[stand_level_biomass]]</f>
        <v>440.71075685939314</v>
      </c>
      <c r="S45">
        <f>stand_validation_1cycle2[[#This Row],[stock]]</f>
        <v>100</v>
      </c>
      <c r="T45">
        <v>0</v>
      </c>
      <c r="U45">
        <f>stand_validation_1cycle2[[#This Row],[aws]]</f>
        <v>655.20648193359295</v>
      </c>
      <c r="V45">
        <f>stand_validation_1cycle2[[#This Row],[percent_tree_cover]]*100</f>
        <v>6.9343380077801591</v>
      </c>
    </row>
    <row r="46" spans="1:25" x14ac:dyDescent="0.2">
      <c r="A46">
        <v>0</v>
      </c>
      <c r="B46" t="s">
        <v>63</v>
      </c>
      <c r="C46">
        <v>38.484722222222203</v>
      </c>
      <c r="D46">
        <v>100</v>
      </c>
      <c r="E46">
        <v>113.194444444444</v>
      </c>
      <c r="F46">
        <v>873.39333822409799</v>
      </c>
      <c r="G46">
        <v>7.8215234840757502</v>
      </c>
      <c r="H46">
        <v>27.7089999999999</v>
      </c>
      <c r="I46">
        <v>100</v>
      </c>
      <c r="J46">
        <v>644.29473876953102</v>
      </c>
      <c r="K46">
        <v>7.7713628896928205E-2</v>
      </c>
      <c r="M46" s="1" t="str">
        <f>TEXT(stand_validation_1cycle2[[#This Row],[mean_stand_age]], ".0")</f>
        <v>38.5</v>
      </c>
      <c r="N46" s="1" t="str">
        <f t="shared" si="0"/>
        <v>"38.5"</v>
      </c>
      <c r="O46">
        <v>81</v>
      </c>
      <c r="P46">
        <f>0.029*stand_validation_1cycle2[[#This Row],[stand_level_biomass]]</f>
        <v>25.328406808498844</v>
      </c>
      <c r="Q46">
        <f>0.213*stand_validation_1cycle2[[#This Row],[stand_level_biomass]]</f>
        <v>186.03278104173287</v>
      </c>
      <c r="R46">
        <f>0.571*stand_validation_1cycle2[[#This Row],[stand_level_biomass]]</f>
        <v>498.70759612595992</v>
      </c>
      <c r="S46">
        <f>stand_validation_1cycle2[[#This Row],[stock]]</f>
        <v>100</v>
      </c>
      <c r="T46">
        <v>0</v>
      </c>
      <c r="U46">
        <f>stand_validation_1cycle2[[#This Row],[aws]]</f>
        <v>644.29473876953102</v>
      </c>
      <c r="V46">
        <f>stand_validation_1cycle2[[#This Row],[percent_tree_cover]]*100</f>
        <v>7.7713628896928206</v>
      </c>
    </row>
    <row r="47" spans="1:25" x14ac:dyDescent="0.2">
      <c r="A47">
        <v>0</v>
      </c>
      <c r="B47" t="s">
        <v>64</v>
      </c>
      <c r="C47">
        <v>36.294444444444402</v>
      </c>
      <c r="D47">
        <v>100</v>
      </c>
      <c r="E47">
        <v>113.194444444444</v>
      </c>
      <c r="F47">
        <v>863.87062841064801</v>
      </c>
      <c r="G47">
        <v>7.5922099969104302</v>
      </c>
      <c r="H47">
        <v>26.131999999999898</v>
      </c>
      <c r="I47">
        <v>100</v>
      </c>
      <c r="J47">
        <v>605</v>
      </c>
      <c r="K47">
        <v>7.5435200240552197E-2</v>
      </c>
      <c r="M47" s="1" t="str">
        <f>TEXT(stand_validation_1cycle2[[#This Row],[mean_stand_age]], ".0")</f>
        <v>36.3</v>
      </c>
      <c r="N47" s="1" t="str">
        <f t="shared" si="0"/>
        <v>"36.3"</v>
      </c>
      <c r="O47">
        <v>81</v>
      </c>
      <c r="P47">
        <f>0.029*stand_validation_1cycle2[[#This Row],[stand_level_biomass]]</f>
        <v>25.052248223908794</v>
      </c>
      <c r="Q47">
        <f>0.213*stand_validation_1cycle2[[#This Row],[stand_level_biomass]]</f>
        <v>184.00444385146801</v>
      </c>
      <c r="R47">
        <f>0.571*stand_validation_1cycle2[[#This Row],[stand_level_biomass]]</f>
        <v>493.27012882247999</v>
      </c>
      <c r="S47">
        <f>stand_validation_1cycle2[[#This Row],[stock]]</f>
        <v>100</v>
      </c>
      <c r="T47">
        <v>0</v>
      </c>
      <c r="U47">
        <f>stand_validation_1cycle2[[#This Row],[aws]]</f>
        <v>605</v>
      </c>
      <c r="V47">
        <f>stand_validation_1cycle2[[#This Row],[percent_tree_cover]]*100</f>
        <v>7.54352002405522</v>
      </c>
    </row>
    <row r="48" spans="1:25" x14ac:dyDescent="0.2">
      <c r="A48">
        <v>0</v>
      </c>
      <c r="B48" t="s">
        <v>65</v>
      </c>
      <c r="C48">
        <v>38.3720930232558</v>
      </c>
      <c r="D48">
        <v>86</v>
      </c>
      <c r="E48">
        <v>113.194444444444</v>
      </c>
      <c r="F48">
        <v>884.22406121144797</v>
      </c>
      <c r="G48">
        <v>6.7973572104220104</v>
      </c>
      <c r="H48">
        <v>27.6279069767441</v>
      </c>
      <c r="I48">
        <v>86</v>
      </c>
      <c r="J48">
        <v>642.28515625</v>
      </c>
      <c r="K48">
        <v>7.9049878802815596E-2</v>
      </c>
      <c r="M48" s="1" t="str">
        <f>TEXT(stand_validation_1cycle2[[#This Row],[mean_stand_age]], ".0")</f>
        <v>38.4</v>
      </c>
      <c r="N48" s="1" t="str">
        <f t="shared" si="0"/>
        <v>"38.4"</v>
      </c>
      <c r="O48">
        <v>81</v>
      </c>
      <c r="P48">
        <f>0.029*stand_validation_1cycle2[[#This Row],[stand_level_biomass]]</f>
        <v>25.642497775131993</v>
      </c>
      <c r="Q48">
        <f>0.213*stand_validation_1cycle2[[#This Row],[stand_level_biomass]]</f>
        <v>188.33972503803841</v>
      </c>
      <c r="R48">
        <f>0.571*stand_validation_1cycle2[[#This Row],[stand_level_biomass]]</f>
        <v>504.89193895173673</v>
      </c>
      <c r="S48">
        <f>stand_validation_1cycle2[[#This Row],[stock]]</f>
        <v>86</v>
      </c>
      <c r="T48">
        <v>0</v>
      </c>
      <c r="U48">
        <f>stand_validation_1cycle2[[#This Row],[aws]]</f>
        <v>642.28515625</v>
      </c>
      <c r="V48">
        <f>stand_validation_1cycle2[[#This Row],[percent_tree_cover]]*100</f>
        <v>7.9049878802815599</v>
      </c>
    </row>
    <row r="49" spans="1:22" x14ac:dyDescent="0.2">
      <c r="A49">
        <v>0</v>
      </c>
      <c r="B49" t="s">
        <v>66</v>
      </c>
      <c r="C49">
        <v>35.835537918871204</v>
      </c>
      <c r="D49">
        <v>64</v>
      </c>
      <c r="E49">
        <v>106.944444444444</v>
      </c>
      <c r="F49">
        <v>731.35991093267899</v>
      </c>
      <c r="G49">
        <v>4.2632747486091196</v>
      </c>
      <c r="H49">
        <v>25.801587301587301</v>
      </c>
      <c r="I49">
        <v>63</v>
      </c>
      <c r="J49">
        <v>627.76806640625</v>
      </c>
      <c r="K49">
        <v>6.81645549540143E-2</v>
      </c>
      <c r="M49" s="1" t="str">
        <f>TEXT(stand_validation_1cycle2[[#This Row],[mean_stand_age]], ".0")</f>
        <v>35.8</v>
      </c>
      <c r="N49" s="1" t="str">
        <f t="shared" si="0"/>
        <v>"35.8"</v>
      </c>
      <c r="O49">
        <v>81</v>
      </c>
      <c r="P49">
        <f>0.029*stand_validation_1cycle2[[#This Row],[stand_level_biomass]]</f>
        <v>21.209437417047692</v>
      </c>
      <c r="Q49">
        <f>0.213*stand_validation_1cycle2[[#This Row],[stand_level_biomass]]</f>
        <v>155.77966102866063</v>
      </c>
      <c r="R49">
        <f>0.571*stand_validation_1cycle2[[#This Row],[stand_level_biomass]]</f>
        <v>417.60650914255967</v>
      </c>
      <c r="S49">
        <f>stand_validation_1cycle2[[#This Row],[stock]]</f>
        <v>63</v>
      </c>
      <c r="T49">
        <v>0</v>
      </c>
      <c r="U49">
        <f>stand_validation_1cycle2[[#This Row],[aws]]</f>
        <v>627.76806640625</v>
      </c>
      <c r="V49">
        <f>stand_validation_1cycle2[[#This Row],[percent_tree_cover]]*100</f>
        <v>6.8164554954014296</v>
      </c>
    </row>
    <row r="50" spans="1:22" x14ac:dyDescent="0.2">
      <c r="A50">
        <v>0</v>
      </c>
      <c r="B50" t="s">
        <v>67</v>
      </c>
      <c r="C50">
        <v>38.0881519274376</v>
      </c>
      <c r="D50">
        <v>98</v>
      </c>
      <c r="E50">
        <v>113.194444444444</v>
      </c>
      <c r="F50">
        <v>922.943801287253</v>
      </c>
      <c r="G50">
        <v>7.9283784750023001</v>
      </c>
      <c r="H50">
        <v>27.423469387754999</v>
      </c>
      <c r="I50">
        <v>98</v>
      </c>
      <c r="J50">
        <v>624.88763427734295</v>
      </c>
      <c r="K50">
        <v>8.0856747001983004E-2</v>
      </c>
      <c r="M50" s="1" t="str">
        <f>TEXT(stand_validation_1cycle2[[#This Row],[mean_stand_age]], ".0")</f>
        <v>38.1</v>
      </c>
      <c r="N50" s="1" t="str">
        <f t="shared" si="0"/>
        <v>"38.1"</v>
      </c>
      <c r="O50">
        <v>81</v>
      </c>
      <c r="P50">
        <f>0.029*stand_validation_1cycle2[[#This Row],[stand_level_biomass]]</f>
        <v>26.765370237330337</v>
      </c>
      <c r="Q50">
        <f>0.213*stand_validation_1cycle2[[#This Row],[stand_level_biomass]]</f>
        <v>196.58702967418489</v>
      </c>
      <c r="R50">
        <f>0.571*stand_validation_1cycle2[[#This Row],[stand_level_biomass]]</f>
        <v>527.00091053502138</v>
      </c>
      <c r="S50">
        <f>stand_validation_1cycle2[[#This Row],[stock]]</f>
        <v>98</v>
      </c>
      <c r="T50">
        <v>0</v>
      </c>
      <c r="U50">
        <f>stand_validation_1cycle2[[#This Row],[aws]]</f>
        <v>624.88763427734295</v>
      </c>
      <c r="V50">
        <f>stand_validation_1cycle2[[#This Row],[percent_tree_cover]]*100</f>
        <v>8.0856747001983003</v>
      </c>
    </row>
    <row r="51" spans="1:22" x14ac:dyDescent="0.2">
      <c r="A51">
        <v>0</v>
      </c>
      <c r="B51" t="s">
        <v>68</v>
      </c>
      <c r="C51">
        <v>34.403344671201801</v>
      </c>
      <c r="D51">
        <v>98</v>
      </c>
      <c r="E51">
        <v>113.194444444444</v>
      </c>
      <c r="F51">
        <v>732.87514603289105</v>
      </c>
      <c r="G51">
        <v>6.5236938597659604</v>
      </c>
      <c r="H51">
        <v>24.770408163265198</v>
      </c>
      <c r="I51">
        <v>98</v>
      </c>
      <c r="J51">
        <v>703.545166015625</v>
      </c>
      <c r="K51">
        <v>6.61378777874502E-2</v>
      </c>
      <c r="M51" s="1" t="str">
        <f>TEXT(stand_validation_1cycle2[[#This Row],[mean_stand_age]], ".0")</f>
        <v>34.4</v>
      </c>
      <c r="N51" s="1" t="str">
        <f t="shared" si="0"/>
        <v>"34.4"</v>
      </c>
      <c r="O51">
        <v>81</v>
      </c>
      <c r="P51">
        <f>0.029*stand_validation_1cycle2[[#This Row],[stand_level_biomass]]</f>
        <v>21.25337923495384</v>
      </c>
      <c r="Q51">
        <f>0.213*stand_validation_1cycle2[[#This Row],[stand_level_biomass]]</f>
        <v>156.1024061050058</v>
      </c>
      <c r="R51">
        <f>0.571*stand_validation_1cycle2[[#This Row],[stand_level_biomass]]</f>
        <v>418.47170838478075</v>
      </c>
      <c r="S51">
        <f>stand_validation_1cycle2[[#This Row],[stock]]</f>
        <v>98</v>
      </c>
      <c r="T51">
        <v>0</v>
      </c>
      <c r="U51">
        <f>stand_validation_1cycle2[[#This Row],[aws]]</f>
        <v>703.545166015625</v>
      </c>
      <c r="V51">
        <f>stand_validation_1cycle2[[#This Row],[percent_tree_cover]]*100</f>
        <v>6.6137877787450199</v>
      </c>
    </row>
    <row r="52" spans="1:22" x14ac:dyDescent="0.2">
      <c r="A52">
        <v>0</v>
      </c>
      <c r="B52" t="s">
        <v>69</v>
      </c>
      <c r="C52">
        <v>37.0342312008978</v>
      </c>
      <c r="D52">
        <v>99</v>
      </c>
      <c r="E52">
        <v>113.194444444444</v>
      </c>
      <c r="F52">
        <v>777.87882955137297</v>
      </c>
      <c r="G52">
        <v>7.0944874728022098</v>
      </c>
      <c r="H52">
        <v>26.664646464646399</v>
      </c>
      <c r="I52">
        <v>99</v>
      </c>
      <c r="J52">
        <v>702.74658203125</v>
      </c>
      <c r="K52">
        <v>7.2616099416189794E-2</v>
      </c>
      <c r="M52" s="1" t="str">
        <f>TEXT(stand_validation_1cycle2[[#This Row],[mean_stand_age]], ".0")</f>
        <v>37.0</v>
      </c>
      <c r="N52" s="1" t="str">
        <f t="shared" si="0"/>
        <v>"37.0"</v>
      </c>
      <c r="O52">
        <v>81</v>
      </c>
      <c r="P52">
        <f>0.029*stand_validation_1cycle2[[#This Row],[stand_level_biomass]]</f>
        <v>22.558486056989818</v>
      </c>
      <c r="Q52">
        <f>0.213*stand_validation_1cycle2[[#This Row],[stand_level_biomass]]</f>
        <v>165.68819069444243</v>
      </c>
      <c r="R52">
        <f>0.571*stand_validation_1cycle2[[#This Row],[stand_level_biomass]]</f>
        <v>444.16881167383394</v>
      </c>
      <c r="S52">
        <f>stand_validation_1cycle2[[#This Row],[stock]]</f>
        <v>99</v>
      </c>
      <c r="T52">
        <v>0</v>
      </c>
      <c r="U52">
        <f>stand_validation_1cycle2[[#This Row],[aws]]</f>
        <v>702.74658203125</v>
      </c>
      <c r="V52">
        <f>stand_validation_1cycle2[[#This Row],[percent_tree_cover]]*100</f>
        <v>7.2616099416189792</v>
      </c>
    </row>
    <row r="53" spans="1:22" x14ac:dyDescent="0.2">
      <c r="A53">
        <v>0</v>
      </c>
      <c r="B53" t="s">
        <v>70</v>
      </c>
      <c r="C53">
        <v>32.158730158730101</v>
      </c>
      <c r="D53">
        <v>35</v>
      </c>
      <c r="E53">
        <v>69.8611111111111</v>
      </c>
      <c r="F53">
        <v>513.38428964729599</v>
      </c>
      <c r="G53">
        <v>1.812933009774</v>
      </c>
      <c r="H53">
        <v>23.154285714285699</v>
      </c>
      <c r="I53">
        <v>35</v>
      </c>
      <c r="J53">
        <v>702.74658203125</v>
      </c>
      <c r="K53">
        <v>5.3908889544394899E-2</v>
      </c>
      <c r="M53" s="1" t="str">
        <f>TEXT(stand_validation_1cycle2[[#This Row],[mean_stand_age]], ".0")</f>
        <v>32.2</v>
      </c>
      <c r="N53" s="1" t="str">
        <f t="shared" si="0"/>
        <v>"32.2"</v>
      </c>
      <c r="O53">
        <v>81</v>
      </c>
      <c r="P53">
        <f>0.029*stand_validation_1cycle2[[#This Row],[stand_level_biomass]]</f>
        <v>14.888144399771585</v>
      </c>
      <c r="Q53">
        <f>0.213*stand_validation_1cycle2[[#This Row],[stand_level_biomass]]</f>
        <v>109.35085369487405</v>
      </c>
      <c r="R53">
        <f>0.571*stand_validation_1cycle2[[#This Row],[stand_level_biomass]]</f>
        <v>293.14242938860599</v>
      </c>
      <c r="S53">
        <f>stand_validation_1cycle2[[#This Row],[stock]]</f>
        <v>35</v>
      </c>
      <c r="T53">
        <v>0</v>
      </c>
      <c r="U53">
        <f>stand_validation_1cycle2[[#This Row],[aws]]</f>
        <v>702.74658203125</v>
      </c>
      <c r="V53">
        <f>stand_validation_1cycle2[[#This Row],[percent_tree_cover]]*100</f>
        <v>5.3908889544394896</v>
      </c>
    </row>
    <row r="54" spans="1:22" x14ac:dyDescent="0.2">
      <c r="A54">
        <v>0</v>
      </c>
      <c r="B54" t="s">
        <v>71</v>
      </c>
      <c r="C54">
        <v>37.292446941323298</v>
      </c>
      <c r="D54">
        <v>89</v>
      </c>
      <c r="E54">
        <v>113.194444444444</v>
      </c>
      <c r="F54">
        <v>888.55147899196402</v>
      </c>
      <c r="G54">
        <v>6.94614225309786</v>
      </c>
      <c r="H54">
        <v>26.8505617977528</v>
      </c>
      <c r="I54">
        <v>89</v>
      </c>
      <c r="J54">
        <v>566.86529541015602</v>
      </c>
      <c r="K54">
        <v>7.7453879518799104E-2</v>
      </c>
      <c r="M54" s="1" t="str">
        <f>TEXT(stand_validation_1cycle2[[#This Row],[mean_stand_age]], ".0")</f>
        <v>37.3</v>
      </c>
      <c r="N54" s="1" t="str">
        <f t="shared" si="0"/>
        <v>"37.3"</v>
      </c>
      <c r="O54">
        <v>81</v>
      </c>
      <c r="P54">
        <f>0.029*stand_validation_1cycle2[[#This Row],[stand_level_biomass]]</f>
        <v>25.767992890766958</v>
      </c>
      <c r="Q54">
        <f>0.213*stand_validation_1cycle2[[#This Row],[stand_level_biomass]]</f>
        <v>189.26146502528835</v>
      </c>
      <c r="R54">
        <f>0.571*stand_validation_1cycle2[[#This Row],[stand_level_biomass]]</f>
        <v>507.36289450441143</v>
      </c>
      <c r="S54">
        <f>stand_validation_1cycle2[[#This Row],[stock]]</f>
        <v>89</v>
      </c>
      <c r="T54">
        <v>0</v>
      </c>
      <c r="U54">
        <f>stand_validation_1cycle2[[#This Row],[aws]]</f>
        <v>566.86529541015602</v>
      </c>
      <c r="V54">
        <f>stand_validation_1cycle2[[#This Row],[percent_tree_cover]]*100</f>
        <v>7.74538795187991</v>
      </c>
    </row>
    <row r="55" spans="1:22" x14ac:dyDescent="0.2">
      <c r="A55">
        <v>0</v>
      </c>
      <c r="B55" t="s">
        <v>72</v>
      </c>
      <c r="C55">
        <v>39.880116959064303</v>
      </c>
      <c r="D55">
        <v>95</v>
      </c>
      <c r="E55">
        <v>113.194444444444</v>
      </c>
      <c r="F55">
        <v>912.58540068820002</v>
      </c>
      <c r="G55">
        <v>7.8137739603975103</v>
      </c>
      <c r="H55">
        <v>28.713684210526299</v>
      </c>
      <c r="I55">
        <v>95</v>
      </c>
      <c r="J55">
        <v>524.61187744140602</v>
      </c>
      <c r="K55">
        <v>8.0463814328643399E-2</v>
      </c>
      <c r="M55" s="1" t="str">
        <f>TEXT(stand_validation_1cycle2[[#This Row],[mean_stand_age]], ".0")</f>
        <v>39.9</v>
      </c>
      <c r="N55" s="1" t="str">
        <f t="shared" si="0"/>
        <v>"39.9"</v>
      </c>
      <c r="O55">
        <v>81</v>
      </c>
      <c r="P55">
        <f>0.029*stand_validation_1cycle2[[#This Row],[stand_level_biomass]]</f>
        <v>26.464976619957802</v>
      </c>
      <c r="Q55">
        <f>0.213*stand_validation_1cycle2[[#This Row],[stand_level_biomass]]</f>
        <v>194.38069034658659</v>
      </c>
      <c r="R55">
        <f>0.571*stand_validation_1cycle2[[#This Row],[stand_level_biomass]]</f>
        <v>521.0862637929622</v>
      </c>
      <c r="S55">
        <f>stand_validation_1cycle2[[#This Row],[stock]]</f>
        <v>95</v>
      </c>
      <c r="T55">
        <v>0</v>
      </c>
      <c r="U55">
        <f>stand_validation_1cycle2[[#This Row],[aws]]</f>
        <v>524.61187744140602</v>
      </c>
      <c r="V55">
        <f>stand_validation_1cycle2[[#This Row],[percent_tree_cover]]*100</f>
        <v>8.0463814328643402</v>
      </c>
    </row>
    <row r="56" spans="1:22" x14ac:dyDescent="0.2">
      <c r="A56">
        <v>0</v>
      </c>
      <c r="B56" t="s">
        <v>73</v>
      </c>
      <c r="C56">
        <v>36.8012152777777</v>
      </c>
      <c r="D56">
        <v>96</v>
      </c>
      <c r="E56">
        <v>113.194444444444</v>
      </c>
      <c r="F56">
        <v>974.38588923657301</v>
      </c>
      <c r="G56">
        <v>7.9590199989490902</v>
      </c>
      <c r="H56">
        <v>26.4968749999999</v>
      </c>
      <c r="I56">
        <v>96</v>
      </c>
      <c r="J56">
        <v>522.77398681640602</v>
      </c>
      <c r="K56">
        <v>8.1959512865253506E-2</v>
      </c>
      <c r="M56" s="1" t="str">
        <f>TEXT(stand_validation_1cycle2[[#This Row],[mean_stand_age]], ".0")</f>
        <v>36.8</v>
      </c>
      <c r="N56" s="1" t="str">
        <f t="shared" si="0"/>
        <v>"36.8"</v>
      </c>
      <c r="O56">
        <v>81</v>
      </c>
      <c r="P56">
        <f>0.029*stand_validation_1cycle2[[#This Row],[stand_level_biomass]]</f>
        <v>28.257190787860619</v>
      </c>
      <c r="Q56">
        <f>0.213*stand_validation_1cycle2[[#This Row],[stand_level_biomass]]</f>
        <v>207.54419440739005</v>
      </c>
      <c r="R56">
        <f>0.571*stand_validation_1cycle2[[#This Row],[stand_level_biomass]]</f>
        <v>556.37434275408316</v>
      </c>
      <c r="S56">
        <f>stand_validation_1cycle2[[#This Row],[stock]]</f>
        <v>96</v>
      </c>
      <c r="T56">
        <v>0</v>
      </c>
      <c r="U56">
        <f>stand_validation_1cycle2[[#This Row],[aws]]</f>
        <v>522.77398681640602</v>
      </c>
      <c r="V56">
        <f>stand_validation_1cycle2[[#This Row],[percent_tree_cover]]*100</f>
        <v>8.1959512865253501</v>
      </c>
    </row>
    <row r="57" spans="1:22" x14ac:dyDescent="0.2">
      <c r="A57">
        <v>0</v>
      </c>
      <c r="B57" t="s">
        <v>74</v>
      </c>
      <c r="C57">
        <v>36.815682870370303</v>
      </c>
      <c r="D57">
        <v>96</v>
      </c>
      <c r="E57">
        <v>116.666666666666</v>
      </c>
      <c r="F57">
        <v>919.360229617399</v>
      </c>
      <c r="G57">
        <v>7.6519811533394702</v>
      </c>
      <c r="H57">
        <v>26.5072916666666</v>
      </c>
      <c r="I57">
        <v>96</v>
      </c>
      <c r="J57">
        <v>522.75384521484295</v>
      </c>
      <c r="K57">
        <v>7.8797722315638599E-2</v>
      </c>
      <c r="M57" s="1" t="str">
        <f>TEXT(stand_validation_1cycle2[[#This Row],[mean_stand_age]], ".0")</f>
        <v>36.8</v>
      </c>
      <c r="N57" s="1" t="str">
        <f t="shared" si="0"/>
        <v>"36.8"</v>
      </c>
      <c r="O57">
        <v>81</v>
      </c>
      <c r="P57">
        <f>0.029*stand_validation_1cycle2[[#This Row],[stand_level_biomass]]</f>
        <v>26.661446658904573</v>
      </c>
      <c r="Q57">
        <f>0.213*stand_validation_1cycle2[[#This Row],[stand_level_biomass]]</f>
        <v>195.82372890850598</v>
      </c>
      <c r="R57">
        <f>0.571*stand_validation_1cycle2[[#This Row],[stand_level_biomass]]</f>
        <v>524.95469111153477</v>
      </c>
      <c r="S57">
        <f>stand_validation_1cycle2[[#This Row],[stock]]</f>
        <v>96</v>
      </c>
      <c r="T57">
        <v>0</v>
      </c>
      <c r="U57">
        <f>stand_validation_1cycle2[[#This Row],[aws]]</f>
        <v>522.75384521484295</v>
      </c>
      <c r="V57">
        <f>stand_validation_1cycle2[[#This Row],[percent_tree_cover]]*100</f>
        <v>7.8797722315638596</v>
      </c>
    </row>
    <row r="58" spans="1:22" x14ac:dyDescent="0.2">
      <c r="A58">
        <v>0</v>
      </c>
      <c r="B58" t="s">
        <v>75</v>
      </c>
      <c r="C58">
        <v>34.702777777777698</v>
      </c>
      <c r="D58">
        <v>100</v>
      </c>
      <c r="E58">
        <v>113.194444444444</v>
      </c>
      <c r="F58">
        <v>739.71249113383305</v>
      </c>
      <c r="G58">
        <v>6.7236633007504301</v>
      </c>
      <c r="H58">
        <v>24.986000000000001</v>
      </c>
      <c r="I58">
        <v>100</v>
      </c>
      <c r="J58">
        <v>565</v>
      </c>
      <c r="K58">
        <v>6.7106031346747697E-2</v>
      </c>
      <c r="M58" s="1" t="str">
        <f>TEXT(stand_validation_1cycle2[[#This Row],[mean_stand_age]], ".0")</f>
        <v>34.7</v>
      </c>
      <c r="N58" s="1" t="str">
        <f t="shared" si="0"/>
        <v>"34.7"</v>
      </c>
      <c r="O58">
        <v>81</v>
      </c>
      <c r="P58">
        <f>0.029*stand_validation_1cycle2[[#This Row],[stand_level_biomass]]</f>
        <v>21.451662242881159</v>
      </c>
      <c r="Q58">
        <f>0.213*stand_validation_1cycle2[[#This Row],[stand_level_biomass]]</f>
        <v>157.55876061150644</v>
      </c>
      <c r="R58">
        <f>0.571*stand_validation_1cycle2[[#This Row],[stand_level_biomass]]</f>
        <v>422.37583243741864</v>
      </c>
      <c r="S58">
        <f>stand_validation_1cycle2[[#This Row],[stock]]</f>
        <v>100</v>
      </c>
      <c r="T58">
        <v>0</v>
      </c>
      <c r="U58">
        <f>stand_validation_1cycle2[[#This Row],[aws]]</f>
        <v>565</v>
      </c>
      <c r="V58">
        <f>stand_validation_1cycle2[[#This Row],[percent_tree_cover]]*100</f>
        <v>6.7106031346747699</v>
      </c>
    </row>
    <row r="59" spans="1:22" x14ac:dyDescent="0.2">
      <c r="A59">
        <v>0</v>
      </c>
      <c r="B59" t="s">
        <v>76</v>
      </c>
      <c r="C59">
        <v>39.376388888888897</v>
      </c>
      <c r="D59">
        <v>100</v>
      </c>
      <c r="E59">
        <v>106.944444444444</v>
      </c>
      <c r="F59">
        <v>967.32944143753798</v>
      </c>
      <c r="G59">
        <v>8.45519843026808</v>
      </c>
      <c r="H59">
        <v>28.3509999999999</v>
      </c>
      <c r="I59">
        <v>100</v>
      </c>
      <c r="J59">
        <v>638.28161621093705</v>
      </c>
      <c r="K59">
        <v>8.4009739841300196E-2</v>
      </c>
      <c r="M59" s="1" t="str">
        <f>TEXT(stand_validation_1cycle2[[#This Row],[mean_stand_age]], ".0")</f>
        <v>39.4</v>
      </c>
      <c r="N59" s="1" t="str">
        <f t="shared" si="0"/>
        <v>"39.4"</v>
      </c>
      <c r="O59">
        <v>81</v>
      </c>
      <c r="P59">
        <f>0.029*stand_validation_1cycle2[[#This Row],[stand_level_biomass]]</f>
        <v>28.052553801688603</v>
      </c>
      <c r="Q59">
        <f>0.213*stand_validation_1cycle2[[#This Row],[stand_level_biomass]]</f>
        <v>206.0411710261956</v>
      </c>
      <c r="R59">
        <f>0.571*stand_validation_1cycle2[[#This Row],[stand_level_biomass]]</f>
        <v>552.34511106083414</v>
      </c>
      <c r="S59">
        <f>stand_validation_1cycle2[[#This Row],[stock]]</f>
        <v>100</v>
      </c>
      <c r="T59">
        <v>0</v>
      </c>
      <c r="U59">
        <f>stand_validation_1cycle2[[#This Row],[aws]]</f>
        <v>638.28161621093705</v>
      </c>
      <c r="V59">
        <f>stand_validation_1cycle2[[#This Row],[percent_tree_cover]]*100</f>
        <v>8.4009739841300188</v>
      </c>
    </row>
    <row r="60" spans="1:22" x14ac:dyDescent="0.2">
      <c r="A60">
        <v>0</v>
      </c>
      <c r="B60" t="s">
        <v>77</v>
      </c>
      <c r="C60">
        <v>35.801388888888802</v>
      </c>
      <c r="D60">
        <v>100</v>
      </c>
      <c r="E60">
        <v>106.944444444444</v>
      </c>
      <c r="F60">
        <v>756.48693966236897</v>
      </c>
      <c r="G60">
        <v>6.9089882075801796</v>
      </c>
      <c r="H60">
        <v>25.777000000000001</v>
      </c>
      <c r="I60">
        <v>100</v>
      </c>
      <c r="J60">
        <v>564.938232421875</v>
      </c>
      <c r="K60">
        <v>6.8646798377622803E-2</v>
      </c>
      <c r="M60" s="1" t="str">
        <f>TEXT(stand_validation_1cycle2[[#This Row],[mean_stand_age]], ".0")</f>
        <v>35.8</v>
      </c>
      <c r="N60" s="1" t="str">
        <f t="shared" si="0"/>
        <v>"35.8"</v>
      </c>
      <c r="O60">
        <v>81</v>
      </c>
      <c r="P60">
        <f>0.029*stand_validation_1cycle2[[#This Row],[stand_level_biomass]]</f>
        <v>21.938121250208702</v>
      </c>
      <c r="Q60">
        <f>0.213*stand_validation_1cycle2[[#This Row],[stand_level_biomass]]</f>
        <v>161.13171814808459</v>
      </c>
      <c r="R60">
        <f>0.571*stand_validation_1cycle2[[#This Row],[stand_level_biomass]]</f>
        <v>431.95404254721262</v>
      </c>
      <c r="S60">
        <f>stand_validation_1cycle2[[#This Row],[stock]]</f>
        <v>100</v>
      </c>
      <c r="T60">
        <v>0</v>
      </c>
      <c r="U60">
        <f>stand_validation_1cycle2[[#This Row],[aws]]</f>
        <v>564.938232421875</v>
      </c>
      <c r="V60">
        <f>stand_validation_1cycle2[[#This Row],[percent_tree_cover]]*100</f>
        <v>6.8646798377622806</v>
      </c>
    </row>
    <row r="61" spans="1:22" x14ac:dyDescent="0.2">
      <c r="A61">
        <v>0</v>
      </c>
      <c r="B61" t="s">
        <v>78</v>
      </c>
      <c r="C61">
        <v>36.183333333333302</v>
      </c>
      <c r="D61">
        <v>100</v>
      </c>
      <c r="E61">
        <v>113.194444444444</v>
      </c>
      <c r="F61">
        <v>738.94641178755296</v>
      </c>
      <c r="G61">
        <v>6.8584816078865796</v>
      </c>
      <c r="H61">
        <v>26.052</v>
      </c>
      <c r="I61">
        <v>100</v>
      </c>
      <c r="J61">
        <v>564.938232421875</v>
      </c>
      <c r="K61">
        <v>6.8144971444105695E-2</v>
      </c>
      <c r="M61" s="1" t="str">
        <f>TEXT(stand_validation_1cycle2[[#This Row],[mean_stand_age]], ".0")</f>
        <v>36.2</v>
      </c>
      <c r="N61" s="1" t="str">
        <f t="shared" si="0"/>
        <v>"36.2"</v>
      </c>
      <c r="O61">
        <v>81</v>
      </c>
      <c r="P61">
        <f>0.029*stand_validation_1cycle2[[#This Row],[stand_level_biomass]]</f>
        <v>21.429445941839038</v>
      </c>
      <c r="Q61">
        <f>0.213*stand_validation_1cycle2[[#This Row],[stand_level_biomass]]</f>
        <v>157.39558571074878</v>
      </c>
      <c r="R61">
        <f>0.571*stand_validation_1cycle2[[#This Row],[stand_level_biomass]]</f>
        <v>421.93840113069268</v>
      </c>
      <c r="S61">
        <f>stand_validation_1cycle2[[#This Row],[stock]]</f>
        <v>100</v>
      </c>
      <c r="T61">
        <v>0</v>
      </c>
      <c r="U61">
        <f>stand_validation_1cycle2[[#This Row],[aws]]</f>
        <v>564.938232421875</v>
      </c>
      <c r="V61">
        <f>stand_validation_1cycle2[[#This Row],[percent_tree_cover]]*100</f>
        <v>6.81449714441057</v>
      </c>
    </row>
    <row r="62" spans="1:22" x14ac:dyDescent="0.2">
      <c r="A62">
        <v>0</v>
      </c>
      <c r="B62" t="s">
        <v>79</v>
      </c>
      <c r="C62">
        <v>35.509722222222202</v>
      </c>
      <c r="D62">
        <v>100</v>
      </c>
      <c r="E62">
        <v>116.666666666666</v>
      </c>
      <c r="F62">
        <v>735.983295541801</v>
      </c>
      <c r="G62">
        <v>6.7853304083459101</v>
      </c>
      <c r="H62">
        <v>25.566999999999901</v>
      </c>
      <c r="I62">
        <v>100</v>
      </c>
      <c r="J62">
        <v>564.938232421875</v>
      </c>
      <c r="K62">
        <v>6.7418150744012695E-2</v>
      </c>
      <c r="M62" s="1" t="str">
        <f>TEXT(stand_validation_1cycle2[[#This Row],[mean_stand_age]], ".0")</f>
        <v>35.5</v>
      </c>
      <c r="N62" s="1" t="str">
        <f t="shared" si="0"/>
        <v>"35.5"</v>
      </c>
      <c r="O62">
        <v>81</v>
      </c>
      <c r="P62">
        <f>0.029*stand_validation_1cycle2[[#This Row],[stand_level_biomass]]</f>
        <v>21.343515570712231</v>
      </c>
      <c r="Q62">
        <f>0.213*stand_validation_1cycle2[[#This Row],[stand_level_biomass]]</f>
        <v>156.76444195040361</v>
      </c>
      <c r="R62">
        <f>0.571*stand_validation_1cycle2[[#This Row],[stand_level_biomass]]</f>
        <v>420.24646175436834</v>
      </c>
      <c r="S62">
        <f>stand_validation_1cycle2[[#This Row],[stock]]</f>
        <v>100</v>
      </c>
      <c r="T62">
        <v>0</v>
      </c>
      <c r="U62">
        <f>stand_validation_1cycle2[[#This Row],[aws]]</f>
        <v>564.938232421875</v>
      </c>
      <c r="V62">
        <f>stand_validation_1cycle2[[#This Row],[percent_tree_cover]]*100</f>
        <v>6.7418150744012699</v>
      </c>
    </row>
    <row r="63" spans="1:22" x14ac:dyDescent="0.2">
      <c r="A63">
        <v>0</v>
      </c>
      <c r="B63" t="s">
        <v>80</v>
      </c>
      <c r="C63">
        <v>34.241666666666603</v>
      </c>
      <c r="D63">
        <v>100</v>
      </c>
      <c r="E63">
        <v>106.944444444444</v>
      </c>
      <c r="F63">
        <v>647.30423450074898</v>
      </c>
      <c r="G63">
        <v>6.1480151416662299</v>
      </c>
      <c r="H63">
        <v>24.6539999999999</v>
      </c>
      <c r="I63">
        <v>100</v>
      </c>
      <c r="J63">
        <v>523.91864013671795</v>
      </c>
      <c r="K63">
        <v>6.1085870053953398E-2</v>
      </c>
      <c r="M63" s="1" t="str">
        <f>TEXT(stand_validation_1cycle2[[#This Row],[mean_stand_age]], ".0")</f>
        <v>34.2</v>
      </c>
      <c r="N63" s="1" t="str">
        <f t="shared" si="0"/>
        <v>"34.2"</v>
      </c>
      <c r="O63">
        <v>81</v>
      </c>
      <c r="P63">
        <f>0.029*stand_validation_1cycle2[[#This Row],[stand_level_biomass]]</f>
        <v>18.771822800521722</v>
      </c>
      <c r="Q63">
        <f>0.213*stand_validation_1cycle2[[#This Row],[stand_level_biomass]]</f>
        <v>137.87580194865953</v>
      </c>
      <c r="R63">
        <f>0.571*stand_validation_1cycle2[[#This Row],[stand_level_biomass]]</f>
        <v>369.61071789992764</v>
      </c>
      <c r="S63">
        <f>stand_validation_1cycle2[[#This Row],[stock]]</f>
        <v>100</v>
      </c>
      <c r="T63">
        <v>0</v>
      </c>
      <c r="U63">
        <f>stand_validation_1cycle2[[#This Row],[aws]]</f>
        <v>523.91864013671795</v>
      </c>
      <c r="V63">
        <f>stand_validation_1cycle2[[#This Row],[percent_tree_cover]]*100</f>
        <v>6.1085870053953402</v>
      </c>
    </row>
    <row r="64" spans="1:22" x14ac:dyDescent="0.2">
      <c r="A64">
        <v>0</v>
      </c>
      <c r="B64" t="s">
        <v>81</v>
      </c>
      <c r="C64">
        <v>37.834722222222197</v>
      </c>
      <c r="D64">
        <v>100</v>
      </c>
      <c r="E64">
        <v>113.194444444444</v>
      </c>
      <c r="F64">
        <v>954.91608136285902</v>
      </c>
      <c r="G64">
        <v>8.2234462818054102</v>
      </c>
      <c r="H64">
        <v>27.2409999999999</v>
      </c>
      <c r="I64">
        <v>100</v>
      </c>
      <c r="J64">
        <v>523.19219970703102</v>
      </c>
      <c r="K64">
        <v>8.1707080966926804E-2</v>
      </c>
      <c r="M64" s="1" t="str">
        <f>TEXT(stand_validation_1cycle2[[#This Row],[mean_stand_age]], ".0")</f>
        <v>37.8</v>
      </c>
      <c r="N64" s="1" t="str">
        <f t="shared" si="0"/>
        <v>"37.8"</v>
      </c>
      <c r="O64">
        <v>81</v>
      </c>
      <c r="P64">
        <f>0.029*stand_validation_1cycle2[[#This Row],[stand_level_biomass]]</f>
        <v>27.692566359522914</v>
      </c>
      <c r="Q64">
        <f>0.213*stand_validation_1cycle2[[#This Row],[stand_level_biomass]]</f>
        <v>203.39712533028896</v>
      </c>
      <c r="R64">
        <f>0.571*stand_validation_1cycle2[[#This Row],[stand_level_biomass]]</f>
        <v>545.25708245819249</v>
      </c>
      <c r="S64">
        <f>stand_validation_1cycle2[[#This Row],[stock]]</f>
        <v>100</v>
      </c>
      <c r="T64">
        <v>0</v>
      </c>
      <c r="U64">
        <f>stand_validation_1cycle2[[#This Row],[aws]]</f>
        <v>523.19219970703102</v>
      </c>
      <c r="V64">
        <f>stand_validation_1cycle2[[#This Row],[percent_tree_cover]]*100</f>
        <v>8.1707080966926799</v>
      </c>
    </row>
    <row r="65" spans="1:22" x14ac:dyDescent="0.2">
      <c r="A65">
        <v>0</v>
      </c>
      <c r="B65" t="s">
        <v>82</v>
      </c>
      <c r="C65">
        <v>41.0069444444444</v>
      </c>
      <c r="D65">
        <v>100</v>
      </c>
      <c r="E65">
        <v>113.194444444444</v>
      </c>
      <c r="F65">
        <v>1070.29494666707</v>
      </c>
      <c r="G65">
        <v>9.2510957963138303</v>
      </c>
      <c r="H65">
        <v>29.524999999999899</v>
      </c>
      <c r="I65">
        <v>100</v>
      </c>
      <c r="J65">
        <v>524.75549316406205</v>
      </c>
      <c r="K65">
        <v>9.1917671418933103E-2</v>
      </c>
      <c r="M65" s="1" t="str">
        <f>TEXT(stand_validation_1cycle2[[#This Row],[mean_stand_age]], ".0")</f>
        <v>41.0</v>
      </c>
      <c r="N65" s="1" t="str">
        <f t="shared" si="0"/>
        <v>"41.0"</v>
      </c>
      <c r="O65">
        <v>81</v>
      </c>
      <c r="P65">
        <f>0.029*stand_validation_1cycle2[[#This Row],[stand_level_biomass]]</f>
        <v>31.038553453345031</v>
      </c>
      <c r="Q65">
        <f>0.213*stand_validation_1cycle2[[#This Row],[stand_level_biomass]]</f>
        <v>227.97282364008592</v>
      </c>
      <c r="R65">
        <f>0.571*stand_validation_1cycle2[[#This Row],[stand_level_biomass]]</f>
        <v>611.13841454689691</v>
      </c>
      <c r="S65">
        <f>stand_validation_1cycle2[[#This Row],[stock]]</f>
        <v>100</v>
      </c>
      <c r="T65">
        <v>0</v>
      </c>
      <c r="U65">
        <f>stand_validation_1cycle2[[#This Row],[aws]]</f>
        <v>524.75549316406205</v>
      </c>
      <c r="V65">
        <f>stand_validation_1cycle2[[#This Row],[percent_tree_cover]]*100</f>
        <v>9.19176714189331</v>
      </c>
    </row>
    <row r="66" spans="1:22" x14ac:dyDescent="0.2">
      <c r="A66">
        <v>0</v>
      </c>
      <c r="B66" t="s">
        <v>83</v>
      </c>
      <c r="C66">
        <v>37.855555555555497</v>
      </c>
      <c r="D66">
        <v>100</v>
      </c>
      <c r="E66">
        <v>113.194444444444</v>
      </c>
      <c r="F66">
        <v>887.34101272070302</v>
      </c>
      <c r="G66">
        <v>7.8894926265343299</v>
      </c>
      <c r="H66">
        <v>27.256</v>
      </c>
      <c r="I66">
        <v>100</v>
      </c>
      <c r="J66">
        <v>574.25891113281205</v>
      </c>
      <c r="K66">
        <v>7.8388961359238896E-2</v>
      </c>
      <c r="M66" s="1" t="str">
        <f>TEXT(stand_validation_1cycle2[[#This Row],[mean_stand_age]], ".0")</f>
        <v>37.9</v>
      </c>
      <c r="N66" s="1" t="str">
        <f t="shared" si="0"/>
        <v>"37.9"</v>
      </c>
      <c r="O66">
        <v>81</v>
      </c>
      <c r="P66">
        <f>0.029*stand_validation_1cycle2[[#This Row],[stand_level_biomass]]</f>
        <v>25.732889368900388</v>
      </c>
      <c r="Q66">
        <f>0.213*stand_validation_1cycle2[[#This Row],[stand_level_biomass]]</f>
        <v>189.00363570950975</v>
      </c>
      <c r="R66">
        <f>0.571*stand_validation_1cycle2[[#This Row],[stand_level_biomass]]</f>
        <v>506.67171826352137</v>
      </c>
      <c r="S66">
        <f>stand_validation_1cycle2[[#This Row],[stock]]</f>
        <v>100</v>
      </c>
      <c r="T66">
        <v>0</v>
      </c>
      <c r="U66">
        <f>stand_validation_1cycle2[[#This Row],[aws]]</f>
        <v>574.25891113281205</v>
      </c>
      <c r="V66">
        <f>stand_validation_1cycle2[[#This Row],[percent_tree_cover]]*100</f>
        <v>7.8388961359238891</v>
      </c>
    </row>
    <row r="67" spans="1:22" x14ac:dyDescent="0.2">
      <c r="A67">
        <v>0</v>
      </c>
      <c r="B67" t="s">
        <v>84</v>
      </c>
      <c r="C67">
        <v>38.8472222222222</v>
      </c>
      <c r="D67">
        <v>100</v>
      </c>
      <c r="E67">
        <v>113.194444444444</v>
      </c>
      <c r="F67">
        <v>967.05780062672102</v>
      </c>
      <c r="G67">
        <v>8.41618534729764</v>
      </c>
      <c r="H67">
        <v>27.969999999999899</v>
      </c>
      <c r="I67">
        <v>100</v>
      </c>
      <c r="J67">
        <v>572.136474609375</v>
      </c>
      <c r="K67">
        <v>8.3622110978672101E-2</v>
      </c>
      <c r="M67" s="1" t="str">
        <f>TEXT(stand_validation_1cycle2[[#This Row],[mean_stand_age]], ".0")</f>
        <v>38.8</v>
      </c>
      <c r="N67" s="1" t="str">
        <f t="shared" ref="N67:N130" si="1">""""&amp;M67&amp;""""</f>
        <v>"38.8"</v>
      </c>
      <c r="O67">
        <v>81</v>
      </c>
      <c r="P67">
        <f>0.029*stand_validation_1cycle2[[#This Row],[stand_level_biomass]]</f>
        <v>28.04467621817491</v>
      </c>
      <c r="Q67">
        <f>0.213*stand_validation_1cycle2[[#This Row],[stand_level_biomass]]</f>
        <v>205.98331153349156</v>
      </c>
      <c r="R67">
        <f>0.571*stand_validation_1cycle2[[#This Row],[stand_level_biomass]]</f>
        <v>552.19000415785763</v>
      </c>
      <c r="S67">
        <f>stand_validation_1cycle2[[#This Row],[stock]]</f>
        <v>100</v>
      </c>
      <c r="T67">
        <v>0</v>
      </c>
      <c r="U67">
        <f>stand_validation_1cycle2[[#This Row],[aws]]</f>
        <v>572.136474609375</v>
      </c>
      <c r="V67">
        <f>stand_validation_1cycle2[[#This Row],[percent_tree_cover]]*100</f>
        <v>8.3622110978672097</v>
      </c>
    </row>
    <row r="68" spans="1:22" x14ac:dyDescent="0.2">
      <c r="A68">
        <v>0</v>
      </c>
      <c r="B68" t="s">
        <v>85</v>
      </c>
      <c r="C68">
        <v>33.641666666666602</v>
      </c>
      <c r="D68">
        <v>100</v>
      </c>
      <c r="E68">
        <v>113.194444444444</v>
      </c>
      <c r="F68">
        <v>686.87218307425098</v>
      </c>
      <c r="G68">
        <v>6.3055581592621204</v>
      </c>
      <c r="H68">
        <v>24.221999999999898</v>
      </c>
      <c r="I68">
        <v>100</v>
      </c>
      <c r="J68">
        <v>616</v>
      </c>
      <c r="K68">
        <v>6.2651196761676298E-2</v>
      </c>
      <c r="M68" s="1" t="str">
        <f>TEXT(stand_validation_1cycle2[[#This Row],[mean_stand_age]], ".0")</f>
        <v>33.6</v>
      </c>
      <c r="N68" s="1" t="str">
        <f t="shared" si="1"/>
        <v>"33.6"</v>
      </c>
      <c r="O68">
        <v>81</v>
      </c>
      <c r="P68">
        <f>0.029*stand_validation_1cycle2[[#This Row],[stand_level_biomass]]</f>
        <v>19.919293309153279</v>
      </c>
      <c r="Q68">
        <f>0.213*stand_validation_1cycle2[[#This Row],[stand_level_biomass]]</f>
        <v>146.30377499481546</v>
      </c>
      <c r="R68">
        <f>0.571*stand_validation_1cycle2[[#This Row],[stand_level_biomass]]</f>
        <v>392.20401653539727</v>
      </c>
      <c r="S68">
        <f>stand_validation_1cycle2[[#This Row],[stock]]</f>
        <v>100</v>
      </c>
      <c r="T68">
        <v>0</v>
      </c>
      <c r="U68">
        <f>stand_validation_1cycle2[[#This Row],[aws]]</f>
        <v>616</v>
      </c>
      <c r="V68">
        <f>stand_validation_1cycle2[[#This Row],[percent_tree_cover]]*100</f>
        <v>6.2651196761676298</v>
      </c>
    </row>
    <row r="69" spans="1:22" x14ac:dyDescent="0.2">
      <c r="A69">
        <v>0</v>
      </c>
      <c r="B69" t="s">
        <v>86</v>
      </c>
      <c r="C69">
        <v>36.2986111111111</v>
      </c>
      <c r="D69">
        <v>100</v>
      </c>
      <c r="E69">
        <v>113.194444444444</v>
      </c>
      <c r="F69">
        <v>859.01957138079501</v>
      </c>
      <c r="G69">
        <v>7.5856746987928103</v>
      </c>
      <c r="H69">
        <v>26.135000000000002</v>
      </c>
      <c r="I69">
        <v>100</v>
      </c>
      <c r="J69">
        <v>569.006591796875</v>
      </c>
      <c r="K69">
        <v>7.5370266377777606E-2</v>
      </c>
      <c r="M69" s="1" t="str">
        <f>TEXT(stand_validation_1cycle2[[#This Row],[mean_stand_age]], ".0")</f>
        <v>36.3</v>
      </c>
      <c r="N69" s="1" t="str">
        <f t="shared" si="1"/>
        <v>"36.3"</v>
      </c>
      <c r="O69">
        <v>81</v>
      </c>
      <c r="P69">
        <f>0.029*stand_validation_1cycle2[[#This Row],[stand_level_biomass]]</f>
        <v>24.911567570043058</v>
      </c>
      <c r="Q69">
        <f>0.213*stand_validation_1cycle2[[#This Row],[stand_level_biomass]]</f>
        <v>182.97116870410935</v>
      </c>
      <c r="R69">
        <f>0.571*stand_validation_1cycle2[[#This Row],[stand_level_biomass]]</f>
        <v>490.5001752584339</v>
      </c>
      <c r="S69">
        <f>stand_validation_1cycle2[[#This Row],[stock]]</f>
        <v>100</v>
      </c>
      <c r="T69">
        <v>0</v>
      </c>
      <c r="U69">
        <f>stand_validation_1cycle2[[#This Row],[aws]]</f>
        <v>569.006591796875</v>
      </c>
      <c r="V69">
        <f>stand_validation_1cycle2[[#This Row],[percent_tree_cover]]*100</f>
        <v>7.5370266377777604</v>
      </c>
    </row>
    <row r="70" spans="1:22" x14ac:dyDescent="0.2">
      <c r="A70">
        <v>0</v>
      </c>
      <c r="B70" t="s">
        <v>87</v>
      </c>
      <c r="C70">
        <v>33.865995115995098</v>
      </c>
      <c r="D70">
        <v>91</v>
      </c>
      <c r="E70">
        <v>106.944444444444</v>
      </c>
      <c r="F70">
        <v>612.94811081383102</v>
      </c>
      <c r="G70">
        <v>5.37496265199922</v>
      </c>
      <c r="H70">
        <v>24.383516483516399</v>
      </c>
      <c r="I70">
        <v>91</v>
      </c>
      <c r="J70">
        <v>566.54302978515602</v>
      </c>
      <c r="K70">
        <v>5.8663730982129597E-2</v>
      </c>
      <c r="M70" s="1" t="str">
        <f>TEXT(stand_validation_1cycle2[[#This Row],[mean_stand_age]], ".0")</f>
        <v>33.9</v>
      </c>
      <c r="N70" s="1" t="str">
        <f t="shared" si="1"/>
        <v>"33.9"</v>
      </c>
      <c r="O70">
        <v>81</v>
      </c>
      <c r="P70">
        <f>0.029*stand_validation_1cycle2[[#This Row],[stand_level_biomass]]</f>
        <v>17.775495213601101</v>
      </c>
      <c r="Q70">
        <f>0.213*stand_validation_1cycle2[[#This Row],[stand_level_biomass]]</f>
        <v>130.55794760334601</v>
      </c>
      <c r="R70">
        <f>0.571*stand_validation_1cycle2[[#This Row],[stand_level_biomass]]</f>
        <v>349.99337127469749</v>
      </c>
      <c r="S70">
        <f>stand_validation_1cycle2[[#This Row],[stock]]</f>
        <v>91</v>
      </c>
      <c r="T70">
        <v>0</v>
      </c>
      <c r="U70">
        <f>stand_validation_1cycle2[[#This Row],[aws]]</f>
        <v>566.54302978515602</v>
      </c>
      <c r="V70">
        <f>stand_validation_1cycle2[[#This Row],[percent_tree_cover]]*100</f>
        <v>5.8663730982129598</v>
      </c>
    </row>
    <row r="71" spans="1:22" x14ac:dyDescent="0.2">
      <c r="A71">
        <v>0</v>
      </c>
      <c r="B71" t="s">
        <v>88</v>
      </c>
      <c r="C71">
        <v>39.537623066103997</v>
      </c>
      <c r="D71">
        <v>79</v>
      </c>
      <c r="E71">
        <v>113.194444444444</v>
      </c>
      <c r="F71">
        <v>1000.28998000928</v>
      </c>
      <c r="G71">
        <v>6.8649792068923601</v>
      </c>
      <c r="H71">
        <v>28.467088607594899</v>
      </c>
      <c r="I71">
        <v>79</v>
      </c>
      <c r="J71">
        <v>567.49822998046795</v>
      </c>
      <c r="K71">
        <v>8.7590469633515106E-2</v>
      </c>
      <c r="M71" s="1" t="str">
        <f>TEXT(stand_validation_1cycle2[[#This Row],[mean_stand_age]], ".0")</f>
        <v>39.5</v>
      </c>
      <c r="N71" s="1" t="str">
        <f t="shared" si="1"/>
        <v>"39.5"</v>
      </c>
      <c r="O71">
        <v>81</v>
      </c>
      <c r="P71">
        <f>0.029*stand_validation_1cycle2[[#This Row],[stand_level_biomass]]</f>
        <v>29.008409420269121</v>
      </c>
      <c r="Q71">
        <f>0.213*stand_validation_1cycle2[[#This Row],[stand_level_biomass]]</f>
        <v>213.06176574197664</v>
      </c>
      <c r="R71">
        <f>0.571*stand_validation_1cycle2[[#This Row],[stand_level_biomass]]</f>
        <v>571.16557858529882</v>
      </c>
      <c r="S71">
        <f>stand_validation_1cycle2[[#This Row],[stock]]</f>
        <v>79</v>
      </c>
      <c r="T71">
        <v>0</v>
      </c>
      <c r="U71">
        <f>stand_validation_1cycle2[[#This Row],[aws]]</f>
        <v>567.49822998046795</v>
      </c>
      <c r="V71">
        <f>stand_validation_1cycle2[[#This Row],[percent_tree_cover]]*100</f>
        <v>8.7590469633515102</v>
      </c>
    </row>
    <row r="72" spans="1:22" x14ac:dyDescent="0.2">
      <c r="A72">
        <v>0</v>
      </c>
      <c r="B72" t="s">
        <v>89</v>
      </c>
      <c r="C72">
        <v>40.216666666666598</v>
      </c>
      <c r="D72">
        <v>100</v>
      </c>
      <c r="E72">
        <v>113.194444444444</v>
      </c>
      <c r="F72">
        <v>1071.0765537039399</v>
      </c>
      <c r="G72">
        <v>9.1619633149443391</v>
      </c>
      <c r="H72">
        <v>28.9559999999999</v>
      </c>
      <c r="I72">
        <v>100</v>
      </c>
      <c r="J72">
        <v>567.95416259765602</v>
      </c>
      <c r="K72">
        <v>9.1032062803938094E-2</v>
      </c>
      <c r="M72" s="1" t="str">
        <f>TEXT(stand_validation_1cycle2[[#This Row],[mean_stand_age]], ".0")</f>
        <v>40.2</v>
      </c>
      <c r="N72" s="1" t="str">
        <f t="shared" si="1"/>
        <v>"40.2"</v>
      </c>
      <c r="O72">
        <v>81</v>
      </c>
      <c r="P72">
        <f>0.029*stand_validation_1cycle2[[#This Row],[stand_level_biomass]]</f>
        <v>31.061220057414261</v>
      </c>
      <c r="Q72">
        <f>0.213*stand_validation_1cycle2[[#This Row],[stand_level_biomass]]</f>
        <v>228.1393059389392</v>
      </c>
      <c r="R72">
        <f>0.571*stand_validation_1cycle2[[#This Row],[stand_level_biomass]]</f>
        <v>611.58471216494968</v>
      </c>
      <c r="S72">
        <f>stand_validation_1cycle2[[#This Row],[stock]]</f>
        <v>100</v>
      </c>
      <c r="T72">
        <v>0</v>
      </c>
      <c r="U72">
        <f>stand_validation_1cycle2[[#This Row],[aws]]</f>
        <v>567.95416259765602</v>
      </c>
      <c r="V72">
        <f>stand_validation_1cycle2[[#This Row],[percent_tree_cover]]*100</f>
        <v>9.1032062803938096</v>
      </c>
    </row>
    <row r="73" spans="1:22" x14ac:dyDescent="0.2">
      <c r="A73">
        <v>0</v>
      </c>
      <c r="B73" t="s">
        <v>90</v>
      </c>
      <c r="C73">
        <v>36.779166666666598</v>
      </c>
      <c r="D73">
        <v>100</v>
      </c>
      <c r="E73">
        <v>113.194444444444</v>
      </c>
      <c r="F73">
        <v>825.55909049816898</v>
      </c>
      <c r="G73">
        <v>7.4277264157445897</v>
      </c>
      <c r="H73">
        <v>26.480999999999899</v>
      </c>
      <c r="I73">
        <v>100</v>
      </c>
      <c r="J73">
        <v>576.51885986328102</v>
      </c>
      <c r="K73">
        <v>7.3800913005797095E-2</v>
      </c>
      <c r="M73" s="1" t="str">
        <f>TEXT(stand_validation_1cycle2[[#This Row],[mean_stand_age]], ".0")</f>
        <v>36.8</v>
      </c>
      <c r="N73" s="1" t="str">
        <f t="shared" si="1"/>
        <v>"36.8"</v>
      </c>
      <c r="O73">
        <v>81</v>
      </c>
      <c r="P73">
        <f>0.029*stand_validation_1cycle2[[#This Row],[stand_level_biomass]]</f>
        <v>23.941213624446902</v>
      </c>
      <c r="Q73">
        <f>0.213*stand_validation_1cycle2[[#This Row],[stand_level_biomass]]</f>
        <v>175.84408627610998</v>
      </c>
      <c r="R73">
        <f>0.571*stand_validation_1cycle2[[#This Row],[stand_level_biomass]]</f>
        <v>471.39424067445447</v>
      </c>
      <c r="S73">
        <f>stand_validation_1cycle2[[#This Row],[stock]]</f>
        <v>100</v>
      </c>
      <c r="T73">
        <v>0</v>
      </c>
      <c r="U73">
        <f>stand_validation_1cycle2[[#This Row],[aws]]</f>
        <v>576.51885986328102</v>
      </c>
      <c r="V73">
        <f>stand_validation_1cycle2[[#This Row],[percent_tree_cover]]*100</f>
        <v>7.3800913005797097</v>
      </c>
    </row>
    <row r="74" spans="1:22" x14ac:dyDescent="0.2">
      <c r="A74">
        <v>0</v>
      </c>
      <c r="B74" t="s">
        <v>91</v>
      </c>
      <c r="C74">
        <v>34.497422680412299</v>
      </c>
      <c r="D74">
        <v>97</v>
      </c>
      <c r="E74">
        <v>113.194444444444</v>
      </c>
      <c r="F74">
        <v>698.47626324233704</v>
      </c>
      <c r="G74">
        <v>6.28394635799991</v>
      </c>
      <c r="H74">
        <v>24.838144329896799</v>
      </c>
      <c r="I74">
        <v>97</v>
      </c>
      <c r="J74">
        <v>567.564453125</v>
      </c>
      <c r="K74">
        <v>6.3909032581012507E-2</v>
      </c>
      <c r="M74" s="1" t="str">
        <f>TEXT(stand_validation_1cycle2[[#This Row],[mean_stand_age]], ".0")</f>
        <v>34.5</v>
      </c>
      <c r="N74" s="1" t="str">
        <f t="shared" si="1"/>
        <v>"34.5"</v>
      </c>
      <c r="O74">
        <v>81</v>
      </c>
      <c r="P74">
        <f>0.029*stand_validation_1cycle2[[#This Row],[stand_level_biomass]]</f>
        <v>20.255811634027776</v>
      </c>
      <c r="Q74">
        <f>0.213*stand_validation_1cycle2[[#This Row],[stand_level_biomass]]</f>
        <v>148.77544407061779</v>
      </c>
      <c r="R74">
        <f>0.571*stand_validation_1cycle2[[#This Row],[stand_level_biomass]]</f>
        <v>398.82994631137444</v>
      </c>
      <c r="S74">
        <f>stand_validation_1cycle2[[#This Row],[stock]]</f>
        <v>97</v>
      </c>
      <c r="T74">
        <v>0</v>
      </c>
      <c r="U74">
        <f>stand_validation_1cycle2[[#This Row],[aws]]</f>
        <v>567.564453125</v>
      </c>
      <c r="V74">
        <f>stand_validation_1cycle2[[#This Row],[percent_tree_cover]]*100</f>
        <v>6.3909032581012504</v>
      </c>
    </row>
    <row r="75" spans="1:22" x14ac:dyDescent="0.2">
      <c r="A75">
        <v>0</v>
      </c>
      <c r="B75" t="s">
        <v>92</v>
      </c>
      <c r="C75">
        <v>37.6174112256586</v>
      </c>
      <c r="D75">
        <v>97</v>
      </c>
      <c r="E75">
        <v>106.944444444444</v>
      </c>
      <c r="F75">
        <v>809.03801604844796</v>
      </c>
      <c r="G75">
        <v>7.1786460276029</v>
      </c>
      <c r="H75">
        <v>27.084536082474202</v>
      </c>
      <c r="I75">
        <v>97</v>
      </c>
      <c r="J75">
        <v>566.47930908203102</v>
      </c>
      <c r="K75">
        <v>7.3923464387840504E-2</v>
      </c>
      <c r="M75" s="1" t="str">
        <f>TEXT(stand_validation_1cycle2[[#This Row],[mean_stand_age]], ".0")</f>
        <v>37.6</v>
      </c>
      <c r="N75" s="1" t="str">
        <f t="shared" si="1"/>
        <v>"37.6"</v>
      </c>
      <c r="O75">
        <v>81</v>
      </c>
      <c r="P75">
        <f>0.029*stand_validation_1cycle2[[#This Row],[stand_level_biomass]]</f>
        <v>23.462102465404993</v>
      </c>
      <c r="Q75">
        <f>0.213*stand_validation_1cycle2[[#This Row],[stand_level_biomass]]</f>
        <v>172.32509741831942</v>
      </c>
      <c r="R75">
        <f>0.571*stand_validation_1cycle2[[#This Row],[stand_level_biomass]]</f>
        <v>461.96070716366376</v>
      </c>
      <c r="S75">
        <f>stand_validation_1cycle2[[#This Row],[stock]]</f>
        <v>97</v>
      </c>
      <c r="T75">
        <v>0</v>
      </c>
      <c r="U75">
        <f>stand_validation_1cycle2[[#This Row],[aws]]</f>
        <v>566.47930908203102</v>
      </c>
      <c r="V75">
        <f>stand_validation_1cycle2[[#This Row],[percent_tree_cover]]*100</f>
        <v>7.3923464387840507</v>
      </c>
    </row>
    <row r="76" spans="1:22" x14ac:dyDescent="0.2">
      <c r="A76">
        <v>0</v>
      </c>
      <c r="B76" t="s">
        <v>93</v>
      </c>
      <c r="C76">
        <v>37.0477207977207</v>
      </c>
      <c r="D76">
        <v>39</v>
      </c>
      <c r="E76">
        <v>106.944444444444</v>
      </c>
      <c r="F76">
        <v>834.956861243964</v>
      </c>
      <c r="G76">
        <v>2.9109864010475199</v>
      </c>
      <c r="H76">
        <v>26.674358974358899</v>
      </c>
      <c r="I76">
        <v>39</v>
      </c>
      <c r="J76">
        <v>566.47930908203102</v>
      </c>
      <c r="K76">
        <v>8.1079759882848199E-2</v>
      </c>
      <c r="M76" s="1" t="str">
        <f>TEXT(stand_validation_1cycle2[[#This Row],[mean_stand_age]], ".0")</f>
        <v>37.0</v>
      </c>
      <c r="N76" s="1" t="str">
        <f t="shared" si="1"/>
        <v>"37.0"</v>
      </c>
      <c r="O76">
        <v>81</v>
      </c>
      <c r="P76">
        <f>0.029*stand_validation_1cycle2[[#This Row],[stand_level_biomass]]</f>
        <v>24.213748976074957</v>
      </c>
      <c r="Q76">
        <f>0.213*stand_validation_1cycle2[[#This Row],[stand_level_biomass]]</f>
        <v>177.84581144496434</v>
      </c>
      <c r="R76">
        <f>0.571*stand_validation_1cycle2[[#This Row],[stand_level_biomass]]</f>
        <v>476.76036777030339</v>
      </c>
      <c r="S76">
        <f>stand_validation_1cycle2[[#This Row],[stock]]</f>
        <v>39</v>
      </c>
      <c r="T76">
        <v>0</v>
      </c>
      <c r="U76">
        <f>stand_validation_1cycle2[[#This Row],[aws]]</f>
        <v>566.47930908203102</v>
      </c>
      <c r="V76">
        <f>stand_validation_1cycle2[[#This Row],[percent_tree_cover]]*100</f>
        <v>8.107975988284819</v>
      </c>
    </row>
    <row r="77" spans="1:22" x14ac:dyDescent="0.2">
      <c r="A77">
        <v>0</v>
      </c>
      <c r="B77" t="s">
        <v>94</v>
      </c>
      <c r="C77">
        <v>35.893719806763201</v>
      </c>
      <c r="D77">
        <v>92</v>
      </c>
      <c r="E77">
        <v>113.194444444444</v>
      </c>
      <c r="F77">
        <v>810.66142656762599</v>
      </c>
      <c r="G77">
        <v>6.6643013367645203</v>
      </c>
      <c r="H77">
        <v>25.8434782608695</v>
      </c>
      <c r="I77">
        <v>92</v>
      </c>
      <c r="J77">
        <v>524.61187744140602</v>
      </c>
      <c r="K77">
        <v>7.1700171035817203E-2</v>
      </c>
      <c r="M77" s="1" t="str">
        <f>TEXT(stand_validation_1cycle2[[#This Row],[mean_stand_age]], ".0")</f>
        <v>35.9</v>
      </c>
      <c r="N77" s="1" t="str">
        <f t="shared" si="1"/>
        <v>"35.9"</v>
      </c>
      <c r="O77">
        <v>81</v>
      </c>
      <c r="P77">
        <f>0.029*stand_validation_1cycle2[[#This Row],[stand_level_biomass]]</f>
        <v>23.509181370461157</v>
      </c>
      <c r="Q77">
        <f>0.213*stand_validation_1cycle2[[#This Row],[stand_level_biomass]]</f>
        <v>172.67088385890435</v>
      </c>
      <c r="R77">
        <f>0.571*stand_validation_1cycle2[[#This Row],[stand_level_biomass]]</f>
        <v>462.88767457011443</v>
      </c>
      <c r="S77">
        <f>stand_validation_1cycle2[[#This Row],[stock]]</f>
        <v>92</v>
      </c>
      <c r="T77">
        <v>0</v>
      </c>
      <c r="U77">
        <f>stand_validation_1cycle2[[#This Row],[aws]]</f>
        <v>524.61187744140602</v>
      </c>
      <c r="V77">
        <f>stand_validation_1cycle2[[#This Row],[percent_tree_cover]]*100</f>
        <v>7.1700171035817206</v>
      </c>
    </row>
    <row r="78" spans="1:22" x14ac:dyDescent="0.2">
      <c r="A78">
        <v>0</v>
      </c>
      <c r="B78" t="s">
        <v>95</v>
      </c>
      <c r="C78">
        <v>37.463888888888903</v>
      </c>
      <c r="D78">
        <v>100</v>
      </c>
      <c r="E78">
        <v>113.194444444444</v>
      </c>
      <c r="F78">
        <v>872.45583782021902</v>
      </c>
      <c r="G78">
        <v>7.7578049164774798</v>
      </c>
      <c r="H78">
        <v>26.973999999999901</v>
      </c>
      <c r="I78">
        <v>100</v>
      </c>
      <c r="J78">
        <v>524.61187744140602</v>
      </c>
      <c r="K78">
        <v>7.7080529587541094E-2</v>
      </c>
      <c r="M78" s="1" t="str">
        <f>TEXT(stand_validation_1cycle2[[#This Row],[mean_stand_age]], ".0")</f>
        <v>37.5</v>
      </c>
      <c r="N78" s="1" t="str">
        <f t="shared" si="1"/>
        <v>"37.5"</v>
      </c>
      <c r="O78">
        <v>81</v>
      </c>
      <c r="P78">
        <f>0.029*stand_validation_1cycle2[[#This Row],[stand_level_biomass]]</f>
        <v>25.301219296786353</v>
      </c>
      <c r="Q78">
        <f>0.213*stand_validation_1cycle2[[#This Row],[stand_level_biomass]]</f>
        <v>185.83309345570666</v>
      </c>
      <c r="R78">
        <f>0.571*stand_validation_1cycle2[[#This Row],[stand_level_biomass]]</f>
        <v>498.172283395345</v>
      </c>
      <c r="S78">
        <f>stand_validation_1cycle2[[#This Row],[stock]]</f>
        <v>100</v>
      </c>
      <c r="T78">
        <v>0</v>
      </c>
      <c r="U78">
        <f>stand_validation_1cycle2[[#This Row],[aws]]</f>
        <v>524.61187744140602</v>
      </c>
      <c r="V78">
        <f>stand_validation_1cycle2[[#This Row],[percent_tree_cover]]*100</f>
        <v>7.7080529587541093</v>
      </c>
    </row>
    <row r="79" spans="1:22" x14ac:dyDescent="0.2">
      <c r="A79">
        <v>0</v>
      </c>
      <c r="B79" t="s">
        <v>96</v>
      </c>
      <c r="C79">
        <v>34.620833333333302</v>
      </c>
      <c r="D79">
        <v>100</v>
      </c>
      <c r="E79">
        <v>113.194444444444</v>
      </c>
      <c r="F79">
        <v>692.19744602440903</v>
      </c>
      <c r="G79">
        <v>6.4188432049524096</v>
      </c>
      <c r="H79">
        <v>24.927</v>
      </c>
      <c r="I79">
        <v>100</v>
      </c>
      <c r="J79">
        <v>525.37542724609295</v>
      </c>
      <c r="K79">
        <v>6.3776782079973907E-2</v>
      </c>
      <c r="M79" s="1" t="str">
        <f>TEXT(stand_validation_1cycle2[[#This Row],[mean_stand_age]], ".0")</f>
        <v>34.6</v>
      </c>
      <c r="N79" s="1" t="str">
        <f t="shared" si="1"/>
        <v>"34.6"</v>
      </c>
      <c r="O79">
        <v>81</v>
      </c>
      <c r="P79">
        <f>0.029*stand_validation_1cycle2[[#This Row],[stand_level_biomass]]</f>
        <v>20.073725934707863</v>
      </c>
      <c r="Q79">
        <f>0.213*stand_validation_1cycle2[[#This Row],[stand_level_biomass]]</f>
        <v>147.43805600319911</v>
      </c>
      <c r="R79">
        <f>0.571*stand_validation_1cycle2[[#This Row],[stand_level_biomass]]</f>
        <v>395.24474167993753</v>
      </c>
      <c r="S79">
        <f>stand_validation_1cycle2[[#This Row],[stock]]</f>
        <v>100</v>
      </c>
      <c r="T79">
        <v>0</v>
      </c>
      <c r="U79">
        <f>stand_validation_1cycle2[[#This Row],[aws]]</f>
        <v>525.37542724609295</v>
      </c>
      <c r="V79">
        <f>stand_validation_1cycle2[[#This Row],[percent_tree_cover]]*100</f>
        <v>6.3776782079973904</v>
      </c>
    </row>
    <row r="80" spans="1:22" x14ac:dyDescent="0.2">
      <c r="A80">
        <v>0</v>
      </c>
      <c r="B80" t="s">
        <v>97</v>
      </c>
      <c r="C80">
        <v>36.129166666666599</v>
      </c>
      <c r="D80">
        <v>100</v>
      </c>
      <c r="E80">
        <v>113.194444444444</v>
      </c>
      <c r="F80">
        <v>752.51714524232602</v>
      </c>
      <c r="G80">
        <v>6.9150781849391603</v>
      </c>
      <c r="H80">
        <v>26.013000000000002</v>
      </c>
      <c r="I80">
        <v>100</v>
      </c>
      <c r="J80">
        <v>524.13806152343705</v>
      </c>
      <c r="K80">
        <v>6.8707307591902106E-2</v>
      </c>
      <c r="M80" s="1" t="str">
        <f>TEXT(stand_validation_1cycle2[[#This Row],[mean_stand_age]], ".0")</f>
        <v>36.1</v>
      </c>
      <c r="N80" s="1" t="str">
        <f t="shared" si="1"/>
        <v>"36.1"</v>
      </c>
      <c r="O80">
        <v>81</v>
      </c>
      <c r="P80">
        <f>0.029*stand_validation_1cycle2[[#This Row],[stand_level_biomass]]</f>
        <v>21.822997212027456</v>
      </c>
      <c r="Q80">
        <f>0.213*stand_validation_1cycle2[[#This Row],[stand_level_biomass]]</f>
        <v>160.28615193661543</v>
      </c>
      <c r="R80">
        <f>0.571*stand_validation_1cycle2[[#This Row],[stand_level_biomass]]</f>
        <v>429.68728993336811</v>
      </c>
      <c r="S80">
        <f>stand_validation_1cycle2[[#This Row],[stock]]</f>
        <v>100</v>
      </c>
      <c r="T80">
        <v>0</v>
      </c>
      <c r="U80">
        <f>stand_validation_1cycle2[[#This Row],[aws]]</f>
        <v>524.13806152343705</v>
      </c>
      <c r="V80">
        <f>stand_validation_1cycle2[[#This Row],[percent_tree_cover]]*100</f>
        <v>6.8707307591902103</v>
      </c>
    </row>
    <row r="81" spans="1:22" x14ac:dyDescent="0.2">
      <c r="A81">
        <v>0</v>
      </c>
      <c r="B81" t="s">
        <v>98</v>
      </c>
      <c r="C81">
        <v>39.070833333333297</v>
      </c>
      <c r="D81">
        <v>100</v>
      </c>
      <c r="E81">
        <v>116.666666666666</v>
      </c>
      <c r="F81">
        <v>1046.06545145531</v>
      </c>
      <c r="G81">
        <v>8.9055645867160997</v>
      </c>
      <c r="H81">
        <v>28.131</v>
      </c>
      <c r="I81">
        <v>100</v>
      </c>
      <c r="J81">
        <v>566</v>
      </c>
      <c r="K81">
        <v>8.8484518753768601E-2</v>
      </c>
      <c r="M81" s="1" t="str">
        <f>TEXT(stand_validation_1cycle2[[#This Row],[mean_stand_age]], ".0")</f>
        <v>39.1</v>
      </c>
      <c r="N81" s="1" t="str">
        <f t="shared" si="1"/>
        <v>"39.1"</v>
      </c>
      <c r="O81">
        <v>81</v>
      </c>
      <c r="P81">
        <f>0.029*stand_validation_1cycle2[[#This Row],[stand_level_biomass]]</f>
        <v>30.335898092203994</v>
      </c>
      <c r="Q81">
        <f>0.213*stand_validation_1cycle2[[#This Row],[stand_level_biomass]]</f>
        <v>222.81194115998105</v>
      </c>
      <c r="R81">
        <f>0.571*stand_validation_1cycle2[[#This Row],[stand_level_biomass]]</f>
        <v>597.30337278098193</v>
      </c>
      <c r="S81">
        <f>stand_validation_1cycle2[[#This Row],[stock]]</f>
        <v>100</v>
      </c>
      <c r="T81">
        <v>0</v>
      </c>
      <c r="U81">
        <f>stand_validation_1cycle2[[#This Row],[aws]]</f>
        <v>566</v>
      </c>
      <c r="V81">
        <f>stand_validation_1cycle2[[#This Row],[percent_tree_cover]]*100</f>
        <v>8.8484518753768597</v>
      </c>
    </row>
    <row r="82" spans="1:22" x14ac:dyDescent="0.2">
      <c r="A82">
        <v>0</v>
      </c>
      <c r="B82" t="s">
        <v>99</v>
      </c>
      <c r="C82">
        <v>40.954166666666602</v>
      </c>
      <c r="D82">
        <v>100</v>
      </c>
      <c r="E82">
        <v>113.194444444444</v>
      </c>
      <c r="F82">
        <v>986.89433892459203</v>
      </c>
      <c r="G82">
        <v>8.7246669693334198</v>
      </c>
      <c r="H82">
        <v>29.486999999999998</v>
      </c>
      <c r="I82">
        <v>100</v>
      </c>
      <c r="J82">
        <v>609.738525390625</v>
      </c>
      <c r="K82">
        <v>8.6687143813418396E-2</v>
      </c>
      <c r="M82" s="1" t="str">
        <f>TEXT(stand_validation_1cycle2[[#This Row],[mean_stand_age]], ".0")</f>
        <v>41.0</v>
      </c>
      <c r="N82" s="1" t="str">
        <f t="shared" si="1"/>
        <v>"41.0"</v>
      </c>
      <c r="O82">
        <v>81</v>
      </c>
      <c r="P82">
        <f>0.029*stand_validation_1cycle2[[#This Row],[stand_level_biomass]]</f>
        <v>28.619935828813169</v>
      </c>
      <c r="Q82">
        <f>0.213*stand_validation_1cycle2[[#This Row],[stand_level_biomass]]</f>
        <v>210.2084941909381</v>
      </c>
      <c r="R82">
        <f>0.571*stand_validation_1cycle2[[#This Row],[stand_level_biomass]]</f>
        <v>563.51666752594201</v>
      </c>
      <c r="S82">
        <f>stand_validation_1cycle2[[#This Row],[stock]]</f>
        <v>100</v>
      </c>
      <c r="T82">
        <v>0</v>
      </c>
      <c r="U82">
        <f>stand_validation_1cycle2[[#This Row],[aws]]</f>
        <v>609.738525390625</v>
      </c>
      <c r="V82">
        <f>stand_validation_1cycle2[[#This Row],[percent_tree_cover]]*100</f>
        <v>8.6687143813418395</v>
      </c>
    </row>
    <row r="83" spans="1:22" x14ac:dyDescent="0.2">
      <c r="A83">
        <v>0</v>
      </c>
      <c r="B83" t="s">
        <v>100</v>
      </c>
      <c r="C83">
        <v>38.419444444444402</v>
      </c>
      <c r="D83">
        <v>100</v>
      </c>
      <c r="E83">
        <v>113.194444444444</v>
      </c>
      <c r="F83">
        <v>926.04997593473797</v>
      </c>
      <c r="G83">
        <v>8.1645107890222395</v>
      </c>
      <c r="H83">
        <v>27.6619999999999</v>
      </c>
      <c r="I83">
        <v>100</v>
      </c>
      <c r="J83">
        <v>524.43212890625</v>
      </c>
      <c r="K83">
        <v>8.1121505659977E-2</v>
      </c>
      <c r="M83" s="1" t="str">
        <f>TEXT(stand_validation_1cycle2[[#This Row],[mean_stand_age]], ".0")</f>
        <v>38.4</v>
      </c>
      <c r="N83" s="1" t="str">
        <f t="shared" si="1"/>
        <v>"38.4"</v>
      </c>
      <c r="O83">
        <v>81</v>
      </c>
      <c r="P83">
        <f>0.029*stand_validation_1cycle2[[#This Row],[stand_level_biomass]]</f>
        <v>26.855449302107402</v>
      </c>
      <c r="Q83">
        <f>0.213*stand_validation_1cycle2[[#This Row],[stand_level_biomass]]</f>
        <v>197.24864487409917</v>
      </c>
      <c r="R83">
        <f>0.571*stand_validation_1cycle2[[#This Row],[stand_level_biomass]]</f>
        <v>528.77453625873534</v>
      </c>
      <c r="S83">
        <f>stand_validation_1cycle2[[#This Row],[stock]]</f>
        <v>100</v>
      </c>
      <c r="T83">
        <v>0</v>
      </c>
      <c r="U83">
        <f>stand_validation_1cycle2[[#This Row],[aws]]</f>
        <v>524.43212890625</v>
      </c>
      <c r="V83">
        <f>stand_validation_1cycle2[[#This Row],[percent_tree_cover]]*100</f>
        <v>8.1121505659977</v>
      </c>
    </row>
    <row r="84" spans="1:22" x14ac:dyDescent="0.2">
      <c r="A84">
        <v>0</v>
      </c>
      <c r="B84" t="s">
        <v>101</v>
      </c>
      <c r="C84">
        <v>40.487499999999997</v>
      </c>
      <c r="D84">
        <v>100</v>
      </c>
      <c r="E84">
        <v>113.194444444444</v>
      </c>
      <c r="F84">
        <v>1115.29036097876</v>
      </c>
      <c r="G84">
        <v>9.4285423741665397</v>
      </c>
      <c r="H84">
        <v>29.1509999999999</v>
      </c>
      <c r="I84">
        <v>100</v>
      </c>
      <c r="J84">
        <v>524.96423339843705</v>
      </c>
      <c r="K84">
        <v>9.3680757284283905E-2</v>
      </c>
      <c r="M84" s="1" t="str">
        <f>TEXT(stand_validation_1cycle2[[#This Row],[mean_stand_age]], ".0")</f>
        <v>40.5</v>
      </c>
      <c r="N84" s="1" t="str">
        <f t="shared" si="1"/>
        <v>"40.5"</v>
      </c>
      <c r="O84">
        <v>81</v>
      </c>
      <c r="P84">
        <f>0.029*stand_validation_1cycle2[[#This Row],[stand_level_biomass]]</f>
        <v>32.343420468384039</v>
      </c>
      <c r="Q84">
        <f>0.213*stand_validation_1cycle2[[#This Row],[stand_level_biomass]]</f>
        <v>237.55684688847586</v>
      </c>
      <c r="R84">
        <f>0.571*stand_validation_1cycle2[[#This Row],[stand_level_biomass]]</f>
        <v>636.83079611887183</v>
      </c>
      <c r="S84">
        <f>stand_validation_1cycle2[[#This Row],[stock]]</f>
        <v>100</v>
      </c>
      <c r="T84">
        <v>0</v>
      </c>
      <c r="U84">
        <f>stand_validation_1cycle2[[#This Row],[aws]]</f>
        <v>524.96423339843705</v>
      </c>
      <c r="V84">
        <f>stand_validation_1cycle2[[#This Row],[percent_tree_cover]]*100</f>
        <v>9.3680757284283906</v>
      </c>
    </row>
    <row r="85" spans="1:22" x14ac:dyDescent="0.2">
      <c r="A85">
        <v>0</v>
      </c>
      <c r="B85" t="s">
        <v>102</v>
      </c>
      <c r="C85">
        <v>35.7013888888888</v>
      </c>
      <c r="D85">
        <v>100</v>
      </c>
      <c r="E85">
        <v>113.194444444444</v>
      </c>
      <c r="F85">
        <v>767.98749178667299</v>
      </c>
      <c r="G85">
        <v>6.9633927383587197</v>
      </c>
      <c r="H85">
        <v>25.704999999999899</v>
      </c>
      <c r="I85">
        <v>100</v>
      </c>
      <c r="J85">
        <v>524.14801025390602</v>
      </c>
      <c r="K85">
        <v>6.9187354641863694E-2</v>
      </c>
      <c r="M85" s="1" t="str">
        <f>TEXT(stand_validation_1cycle2[[#This Row],[mean_stand_age]], ".0")</f>
        <v>35.7</v>
      </c>
      <c r="N85" s="1" t="str">
        <f t="shared" si="1"/>
        <v>"35.7"</v>
      </c>
      <c r="O85">
        <v>81</v>
      </c>
      <c r="P85">
        <f>0.029*stand_validation_1cycle2[[#This Row],[stand_level_biomass]]</f>
        <v>22.271637261813517</v>
      </c>
      <c r="Q85">
        <f>0.213*stand_validation_1cycle2[[#This Row],[stand_level_biomass]]</f>
        <v>163.58133575056135</v>
      </c>
      <c r="R85">
        <f>0.571*stand_validation_1cycle2[[#This Row],[stand_level_biomass]]</f>
        <v>438.52085781019025</v>
      </c>
      <c r="S85">
        <f>stand_validation_1cycle2[[#This Row],[stock]]</f>
        <v>100</v>
      </c>
      <c r="T85">
        <v>0</v>
      </c>
      <c r="U85">
        <f>stand_validation_1cycle2[[#This Row],[aws]]</f>
        <v>524.14801025390602</v>
      </c>
      <c r="V85">
        <f>stand_validation_1cycle2[[#This Row],[percent_tree_cover]]*100</f>
        <v>6.9187354641863692</v>
      </c>
    </row>
    <row r="86" spans="1:22" x14ac:dyDescent="0.2">
      <c r="A86">
        <v>0</v>
      </c>
      <c r="B86" t="s">
        <v>103</v>
      </c>
      <c r="C86">
        <v>39.574999999999903</v>
      </c>
      <c r="D86">
        <v>100</v>
      </c>
      <c r="E86">
        <v>113.194444444444</v>
      </c>
      <c r="F86">
        <v>1010.15718247882</v>
      </c>
      <c r="G86">
        <v>8.7280402544452098</v>
      </c>
      <c r="H86">
        <v>28.4939999999999</v>
      </c>
      <c r="I86">
        <v>100</v>
      </c>
      <c r="J86">
        <v>526.238037109375</v>
      </c>
      <c r="K86">
        <v>8.6720660330744201E-2</v>
      </c>
      <c r="M86" s="1" t="str">
        <f>TEXT(stand_validation_1cycle2[[#This Row],[mean_stand_age]], ".0")</f>
        <v>39.6</v>
      </c>
      <c r="N86" s="1" t="str">
        <f t="shared" si="1"/>
        <v>"39.6"</v>
      </c>
      <c r="O86">
        <v>81</v>
      </c>
      <c r="P86">
        <f>0.029*stand_validation_1cycle2[[#This Row],[stand_level_biomass]]</f>
        <v>29.294558291885782</v>
      </c>
      <c r="Q86">
        <f>0.213*stand_validation_1cycle2[[#This Row],[stand_level_biomass]]</f>
        <v>215.16347986798866</v>
      </c>
      <c r="R86">
        <f>0.571*stand_validation_1cycle2[[#This Row],[stand_level_biomass]]</f>
        <v>576.7997511954062</v>
      </c>
      <c r="S86">
        <f>stand_validation_1cycle2[[#This Row],[stock]]</f>
        <v>100</v>
      </c>
      <c r="T86">
        <v>0</v>
      </c>
      <c r="U86">
        <f>stand_validation_1cycle2[[#This Row],[aws]]</f>
        <v>526.238037109375</v>
      </c>
      <c r="V86">
        <f>stand_validation_1cycle2[[#This Row],[percent_tree_cover]]*100</f>
        <v>8.6720660330744206</v>
      </c>
    </row>
    <row r="87" spans="1:22" x14ac:dyDescent="0.2">
      <c r="A87">
        <v>0</v>
      </c>
      <c r="B87" t="s">
        <v>104</v>
      </c>
      <c r="C87">
        <v>33.612499999999997</v>
      </c>
      <c r="D87">
        <v>100</v>
      </c>
      <c r="E87">
        <v>113.194444444444</v>
      </c>
      <c r="F87">
        <v>634.54088634327297</v>
      </c>
      <c r="G87">
        <v>5.9986489043494604</v>
      </c>
      <c r="H87">
        <v>24.201000000000001</v>
      </c>
      <c r="I87">
        <v>100</v>
      </c>
      <c r="J87">
        <v>524.28063964843705</v>
      </c>
      <c r="K87">
        <v>5.9601786759923003E-2</v>
      </c>
      <c r="M87" s="1" t="str">
        <f>TEXT(stand_validation_1cycle2[[#This Row],[mean_stand_age]], ".0")</f>
        <v>33.6</v>
      </c>
      <c r="N87" s="1" t="str">
        <f t="shared" si="1"/>
        <v>"33.6"</v>
      </c>
      <c r="O87">
        <v>81</v>
      </c>
      <c r="P87">
        <f>0.029*stand_validation_1cycle2[[#This Row],[stand_level_biomass]]</f>
        <v>18.401685703954918</v>
      </c>
      <c r="Q87">
        <f>0.213*stand_validation_1cycle2[[#This Row],[stand_level_biomass]]</f>
        <v>135.15720879111714</v>
      </c>
      <c r="R87">
        <f>0.571*stand_validation_1cycle2[[#This Row],[stand_level_biomass]]</f>
        <v>362.32284610200884</v>
      </c>
      <c r="S87">
        <f>stand_validation_1cycle2[[#This Row],[stock]]</f>
        <v>100</v>
      </c>
      <c r="T87">
        <v>0</v>
      </c>
      <c r="U87">
        <f>stand_validation_1cycle2[[#This Row],[aws]]</f>
        <v>524.28063964843705</v>
      </c>
      <c r="V87">
        <f>stand_validation_1cycle2[[#This Row],[percent_tree_cover]]*100</f>
        <v>5.9601786759923003</v>
      </c>
    </row>
    <row r="88" spans="1:22" x14ac:dyDescent="0.2">
      <c r="A88">
        <v>0</v>
      </c>
      <c r="B88" t="s">
        <v>105</v>
      </c>
      <c r="C88">
        <v>35.752777777777702</v>
      </c>
      <c r="D88">
        <v>100</v>
      </c>
      <c r="E88">
        <v>113.194444444444</v>
      </c>
      <c r="F88">
        <v>789.80020751753602</v>
      </c>
      <c r="G88">
        <v>7.1129600376053101</v>
      </c>
      <c r="H88">
        <v>25.741999999999901</v>
      </c>
      <c r="I88">
        <v>100</v>
      </c>
      <c r="J88">
        <v>525.29327392578102</v>
      </c>
      <c r="K88">
        <v>7.0673435660791997E-2</v>
      </c>
      <c r="M88" s="1" t="str">
        <f>TEXT(stand_validation_1cycle2[[#This Row],[mean_stand_age]], ".0")</f>
        <v>35.8</v>
      </c>
      <c r="N88" s="1" t="str">
        <f t="shared" si="1"/>
        <v>"35.8"</v>
      </c>
      <c r="O88">
        <v>81</v>
      </c>
      <c r="P88">
        <f>0.029*stand_validation_1cycle2[[#This Row],[stand_level_biomass]]</f>
        <v>22.904206018008544</v>
      </c>
      <c r="Q88">
        <f>0.213*stand_validation_1cycle2[[#This Row],[stand_level_biomass]]</f>
        <v>168.22744420123516</v>
      </c>
      <c r="R88">
        <f>0.571*stand_validation_1cycle2[[#This Row],[stand_level_biomass]]</f>
        <v>450.97591849251302</v>
      </c>
      <c r="S88">
        <f>stand_validation_1cycle2[[#This Row],[stock]]</f>
        <v>100</v>
      </c>
      <c r="T88">
        <v>0</v>
      </c>
      <c r="U88">
        <f>stand_validation_1cycle2[[#This Row],[aws]]</f>
        <v>525.29327392578102</v>
      </c>
      <c r="V88">
        <f>stand_validation_1cycle2[[#This Row],[percent_tree_cover]]*100</f>
        <v>7.0673435660791997</v>
      </c>
    </row>
    <row r="89" spans="1:22" x14ac:dyDescent="0.2">
      <c r="A89">
        <v>0</v>
      </c>
      <c r="B89" t="s">
        <v>106</v>
      </c>
      <c r="C89">
        <v>37.644444444444403</v>
      </c>
      <c r="D89">
        <v>100</v>
      </c>
      <c r="E89">
        <v>113.194444444444</v>
      </c>
      <c r="F89">
        <v>886.64236596562603</v>
      </c>
      <c r="G89">
        <v>7.8408953297759503</v>
      </c>
      <c r="H89">
        <v>27.1039999999999</v>
      </c>
      <c r="I89">
        <v>100</v>
      </c>
      <c r="J89">
        <v>526.46472167968705</v>
      </c>
      <c r="K89">
        <v>7.7906105008636498E-2</v>
      </c>
      <c r="M89" s="1" t="str">
        <f>TEXT(stand_validation_1cycle2[[#This Row],[mean_stand_age]], ".0")</f>
        <v>37.6</v>
      </c>
      <c r="N89" s="1" t="str">
        <f t="shared" si="1"/>
        <v>"37.6"</v>
      </c>
      <c r="O89">
        <v>81</v>
      </c>
      <c r="P89">
        <f>0.029*stand_validation_1cycle2[[#This Row],[stand_level_biomass]]</f>
        <v>25.712628613003154</v>
      </c>
      <c r="Q89">
        <f>0.213*stand_validation_1cycle2[[#This Row],[stand_level_biomass]]</f>
        <v>188.85482395067834</v>
      </c>
      <c r="R89">
        <f>0.571*stand_validation_1cycle2[[#This Row],[stand_level_biomass]]</f>
        <v>506.27279096637244</v>
      </c>
      <c r="S89">
        <f>stand_validation_1cycle2[[#This Row],[stock]]</f>
        <v>100</v>
      </c>
      <c r="T89">
        <v>0</v>
      </c>
      <c r="U89">
        <f>stand_validation_1cycle2[[#This Row],[aws]]</f>
        <v>526.46472167968705</v>
      </c>
      <c r="V89">
        <f>stand_validation_1cycle2[[#This Row],[percent_tree_cover]]*100</f>
        <v>7.7906105008636501</v>
      </c>
    </row>
    <row r="90" spans="1:22" x14ac:dyDescent="0.2">
      <c r="A90">
        <v>0</v>
      </c>
      <c r="B90" t="s">
        <v>107</v>
      </c>
      <c r="C90">
        <v>38.188888888888798</v>
      </c>
      <c r="D90">
        <v>100</v>
      </c>
      <c r="E90">
        <v>113.194444444444</v>
      </c>
      <c r="F90">
        <v>876.79615498349904</v>
      </c>
      <c r="G90">
        <v>7.8359614585134896</v>
      </c>
      <c r="H90">
        <v>27.495999999999999</v>
      </c>
      <c r="I90">
        <v>100</v>
      </c>
      <c r="J90">
        <v>524.17303466796795</v>
      </c>
      <c r="K90">
        <v>7.7857082712515194E-2</v>
      </c>
      <c r="M90" s="1" t="str">
        <f>TEXT(stand_validation_1cycle2[[#This Row],[mean_stand_age]], ".0")</f>
        <v>38.2</v>
      </c>
      <c r="N90" s="1" t="str">
        <f t="shared" si="1"/>
        <v>"38.2"</v>
      </c>
      <c r="O90">
        <v>81</v>
      </c>
      <c r="P90">
        <f>0.029*stand_validation_1cycle2[[#This Row],[stand_level_biomass]]</f>
        <v>25.427088494521474</v>
      </c>
      <c r="Q90">
        <f>0.213*stand_validation_1cycle2[[#This Row],[stand_level_biomass]]</f>
        <v>186.75758101148529</v>
      </c>
      <c r="R90">
        <f>0.571*stand_validation_1cycle2[[#This Row],[stand_level_biomass]]</f>
        <v>500.65060449557791</v>
      </c>
      <c r="S90">
        <f>stand_validation_1cycle2[[#This Row],[stock]]</f>
        <v>100</v>
      </c>
      <c r="T90">
        <v>0</v>
      </c>
      <c r="U90">
        <f>stand_validation_1cycle2[[#This Row],[aws]]</f>
        <v>524.17303466796795</v>
      </c>
      <c r="V90">
        <f>stand_validation_1cycle2[[#This Row],[percent_tree_cover]]*100</f>
        <v>7.7857082712515195</v>
      </c>
    </row>
    <row r="91" spans="1:22" x14ac:dyDescent="0.2">
      <c r="A91">
        <v>0</v>
      </c>
      <c r="B91" t="s">
        <v>108</v>
      </c>
      <c r="C91">
        <v>37.5486111111111</v>
      </c>
      <c r="D91">
        <v>100</v>
      </c>
      <c r="E91">
        <v>113.194444444444</v>
      </c>
      <c r="F91">
        <v>913.05306273421104</v>
      </c>
      <c r="G91">
        <v>7.9933984473573299</v>
      </c>
      <c r="H91">
        <v>27.035</v>
      </c>
      <c r="I91">
        <v>100</v>
      </c>
      <c r="J91">
        <v>615</v>
      </c>
      <c r="K91">
        <v>7.9421355932506599E-2</v>
      </c>
      <c r="M91" s="1" t="str">
        <f>TEXT(stand_validation_1cycle2[[#This Row],[mean_stand_age]], ".0")</f>
        <v>37.5</v>
      </c>
      <c r="N91" s="1" t="str">
        <f t="shared" si="1"/>
        <v>"37.5"</v>
      </c>
      <c r="O91">
        <v>81</v>
      </c>
      <c r="P91">
        <f>0.029*stand_validation_1cycle2[[#This Row],[stand_level_biomass]]</f>
        <v>26.478538819292122</v>
      </c>
      <c r="Q91">
        <f>0.213*stand_validation_1cycle2[[#This Row],[stand_level_biomass]]</f>
        <v>194.48030236238694</v>
      </c>
      <c r="R91">
        <f>0.571*stand_validation_1cycle2[[#This Row],[stand_level_biomass]]</f>
        <v>521.35329882123449</v>
      </c>
      <c r="S91">
        <f>stand_validation_1cycle2[[#This Row],[stock]]</f>
        <v>100</v>
      </c>
      <c r="T91">
        <v>0</v>
      </c>
      <c r="U91">
        <f>stand_validation_1cycle2[[#This Row],[aws]]</f>
        <v>615</v>
      </c>
      <c r="V91">
        <f>stand_validation_1cycle2[[#This Row],[percent_tree_cover]]*100</f>
        <v>7.9421355932506597</v>
      </c>
    </row>
    <row r="92" spans="1:22" x14ac:dyDescent="0.2">
      <c r="A92">
        <v>0</v>
      </c>
      <c r="B92" t="s">
        <v>109</v>
      </c>
      <c r="C92">
        <v>36.936111111111103</v>
      </c>
      <c r="D92">
        <v>100</v>
      </c>
      <c r="E92">
        <v>113.194444444444</v>
      </c>
      <c r="F92">
        <v>805.50883325501104</v>
      </c>
      <c r="G92">
        <v>7.3234655949517498</v>
      </c>
      <c r="H92">
        <v>26.594000000000001</v>
      </c>
      <c r="I92">
        <v>100</v>
      </c>
      <c r="J92">
        <v>570.15905761718705</v>
      </c>
      <c r="K92">
        <v>7.2764991199510201E-2</v>
      </c>
      <c r="M92" s="1" t="str">
        <f>TEXT(stand_validation_1cycle2[[#This Row],[mean_stand_age]], ".0")</f>
        <v>36.9</v>
      </c>
      <c r="N92" s="1" t="str">
        <f t="shared" si="1"/>
        <v>"36.9"</v>
      </c>
      <c r="O92">
        <v>81</v>
      </c>
      <c r="P92">
        <f>0.029*stand_validation_1cycle2[[#This Row],[stand_level_biomass]]</f>
        <v>23.359756164395321</v>
      </c>
      <c r="Q92">
        <f>0.213*stand_validation_1cycle2[[#This Row],[stand_level_biomass]]</f>
        <v>171.57338148331735</v>
      </c>
      <c r="R92">
        <f>0.571*stand_validation_1cycle2[[#This Row],[stand_level_biomass]]</f>
        <v>459.94554378861125</v>
      </c>
      <c r="S92">
        <f>stand_validation_1cycle2[[#This Row],[stock]]</f>
        <v>100</v>
      </c>
      <c r="T92">
        <v>0</v>
      </c>
      <c r="U92">
        <f>stand_validation_1cycle2[[#This Row],[aws]]</f>
        <v>570.15905761718705</v>
      </c>
      <c r="V92">
        <f>stand_validation_1cycle2[[#This Row],[percent_tree_cover]]*100</f>
        <v>7.2764991199510201</v>
      </c>
    </row>
    <row r="93" spans="1:22" x14ac:dyDescent="0.2">
      <c r="A93">
        <v>0</v>
      </c>
      <c r="B93" t="s">
        <v>110</v>
      </c>
      <c r="C93">
        <v>38.305152979066001</v>
      </c>
      <c r="D93">
        <v>69</v>
      </c>
      <c r="E93">
        <v>116.666666666666</v>
      </c>
      <c r="F93">
        <v>972.707831572847</v>
      </c>
      <c r="G93">
        <v>5.7914522294654196</v>
      </c>
      <c r="H93">
        <v>27.5797101449275</v>
      </c>
      <c r="I93">
        <v>69</v>
      </c>
      <c r="J93">
        <v>566.54302978515602</v>
      </c>
      <c r="K93">
        <v>8.3570835651030503E-2</v>
      </c>
      <c r="M93" s="1" t="str">
        <f>TEXT(stand_validation_1cycle2[[#This Row],[mean_stand_age]], ".0")</f>
        <v>38.3</v>
      </c>
      <c r="N93" s="1" t="str">
        <f t="shared" si="1"/>
        <v>"38.3"</v>
      </c>
      <c r="O93">
        <v>81</v>
      </c>
      <c r="P93">
        <f>0.029*stand_validation_1cycle2[[#This Row],[stand_level_biomass]]</f>
        <v>28.208527115612565</v>
      </c>
      <c r="Q93">
        <f>0.213*stand_validation_1cycle2[[#This Row],[stand_level_biomass]]</f>
        <v>207.18676812501641</v>
      </c>
      <c r="R93">
        <f>0.571*stand_validation_1cycle2[[#This Row],[stand_level_biomass]]</f>
        <v>555.41617182809557</v>
      </c>
      <c r="S93">
        <f>stand_validation_1cycle2[[#This Row],[stock]]</f>
        <v>69</v>
      </c>
      <c r="T93">
        <v>0</v>
      </c>
      <c r="U93">
        <f>stand_validation_1cycle2[[#This Row],[aws]]</f>
        <v>566.54302978515602</v>
      </c>
      <c r="V93">
        <f>stand_validation_1cycle2[[#This Row],[percent_tree_cover]]*100</f>
        <v>8.3570835651030499</v>
      </c>
    </row>
    <row r="94" spans="1:22" x14ac:dyDescent="0.2">
      <c r="A94">
        <v>0</v>
      </c>
      <c r="B94" t="s">
        <v>111</v>
      </c>
      <c r="C94">
        <v>41.403207331042303</v>
      </c>
      <c r="D94">
        <v>97</v>
      </c>
      <c r="E94">
        <v>113.194444444444</v>
      </c>
      <c r="F94">
        <v>1265.19197655671</v>
      </c>
      <c r="G94">
        <v>10.0693715122292</v>
      </c>
      <c r="H94">
        <v>29.810309278350498</v>
      </c>
      <c r="I94">
        <v>97</v>
      </c>
      <c r="J94">
        <v>571.44854736328102</v>
      </c>
      <c r="K94">
        <v>0.103969507498365</v>
      </c>
      <c r="M94" s="1" t="str">
        <f>TEXT(stand_validation_1cycle2[[#This Row],[mean_stand_age]], ".0")</f>
        <v>41.4</v>
      </c>
      <c r="N94" s="1" t="str">
        <f t="shared" si="1"/>
        <v>"41.4"</v>
      </c>
      <c r="O94">
        <v>81</v>
      </c>
      <c r="P94">
        <f>0.029*stand_validation_1cycle2[[#This Row],[stand_level_biomass]]</f>
        <v>36.690567320144588</v>
      </c>
      <c r="Q94">
        <f>0.213*stand_validation_1cycle2[[#This Row],[stand_level_biomass]]</f>
        <v>269.48589100657921</v>
      </c>
      <c r="R94">
        <f>0.571*stand_validation_1cycle2[[#This Row],[stand_level_biomass]]</f>
        <v>722.42461861388131</v>
      </c>
      <c r="S94">
        <f>stand_validation_1cycle2[[#This Row],[stock]]</f>
        <v>97</v>
      </c>
      <c r="T94">
        <v>0</v>
      </c>
      <c r="U94">
        <f>stand_validation_1cycle2[[#This Row],[aws]]</f>
        <v>571.44854736328102</v>
      </c>
      <c r="V94">
        <f>stand_validation_1cycle2[[#This Row],[percent_tree_cover]]*100</f>
        <v>10.396950749836501</v>
      </c>
    </row>
    <row r="95" spans="1:22" x14ac:dyDescent="0.2">
      <c r="A95">
        <v>0</v>
      </c>
      <c r="B95" t="s">
        <v>112</v>
      </c>
      <c r="C95">
        <v>38.9930555555555</v>
      </c>
      <c r="D95">
        <v>100</v>
      </c>
      <c r="E95">
        <v>113.194444444444</v>
      </c>
      <c r="F95">
        <v>962.50065483994899</v>
      </c>
      <c r="G95">
        <v>8.3937237452226299</v>
      </c>
      <c r="H95">
        <v>28.0749999999999</v>
      </c>
      <c r="I95">
        <v>100</v>
      </c>
      <c r="J95">
        <v>569.96575927734295</v>
      </c>
      <c r="K95">
        <v>8.3398935453893305E-2</v>
      </c>
      <c r="M95" s="1" t="str">
        <f>TEXT(stand_validation_1cycle2[[#This Row],[mean_stand_age]], ".0")</f>
        <v>39.0</v>
      </c>
      <c r="N95" s="1" t="str">
        <f t="shared" si="1"/>
        <v>"39.0"</v>
      </c>
      <c r="O95">
        <v>81</v>
      </c>
      <c r="P95">
        <f>0.029*stand_validation_1cycle2[[#This Row],[stand_level_biomass]]</f>
        <v>27.912518990358521</v>
      </c>
      <c r="Q95">
        <f>0.213*stand_validation_1cycle2[[#This Row],[stand_level_biomass]]</f>
        <v>205.01263948090914</v>
      </c>
      <c r="R95">
        <f>0.571*stand_validation_1cycle2[[#This Row],[stand_level_biomass]]</f>
        <v>549.58787391361079</v>
      </c>
      <c r="S95">
        <f>stand_validation_1cycle2[[#This Row],[stock]]</f>
        <v>100</v>
      </c>
      <c r="T95">
        <v>0</v>
      </c>
      <c r="U95">
        <f>stand_validation_1cycle2[[#This Row],[aws]]</f>
        <v>569.96575927734295</v>
      </c>
      <c r="V95">
        <f>stand_validation_1cycle2[[#This Row],[percent_tree_cover]]*100</f>
        <v>8.3398935453893301</v>
      </c>
    </row>
    <row r="96" spans="1:22" x14ac:dyDescent="0.2">
      <c r="A96">
        <v>0</v>
      </c>
      <c r="B96" t="s">
        <v>113</v>
      </c>
      <c r="C96">
        <v>39.419444444444402</v>
      </c>
      <c r="D96">
        <v>100</v>
      </c>
      <c r="E96">
        <v>113.194444444444</v>
      </c>
      <c r="F96">
        <v>976.37133214707296</v>
      </c>
      <c r="G96">
        <v>8.5541044063828906</v>
      </c>
      <c r="H96">
        <v>28.381999999999898</v>
      </c>
      <c r="I96">
        <v>100</v>
      </c>
      <c r="J96">
        <v>575.93621826171795</v>
      </c>
      <c r="K96">
        <v>8.4992456614959799E-2</v>
      </c>
      <c r="M96" s="1" t="str">
        <f>TEXT(stand_validation_1cycle2[[#This Row],[mean_stand_age]], ".0")</f>
        <v>39.4</v>
      </c>
      <c r="N96" s="1" t="str">
        <f t="shared" si="1"/>
        <v>"39.4"</v>
      </c>
      <c r="O96">
        <v>81</v>
      </c>
      <c r="P96">
        <f>0.029*stand_validation_1cycle2[[#This Row],[stand_level_biomass]]</f>
        <v>28.314768632265118</v>
      </c>
      <c r="Q96">
        <f>0.213*stand_validation_1cycle2[[#This Row],[stand_level_biomass]]</f>
        <v>207.96709374732654</v>
      </c>
      <c r="R96">
        <f>0.571*stand_validation_1cycle2[[#This Row],[stand_level_biomass]]</f>
        <v>557.50803065597859</v>
      </c>
      <c r="S96">
        <f>stand_validation_1cycle2[[#This Row],[stock]]</f>
        <v>100</v>
      </c>
      <c r="T96">
        <v>0</v>
      </c>
      <c r="U96">
        <f>stand_validation_1cycle2[[#This Row],[aws]]</f>
        <v>575.93621826171795</v>
      </c>
      <c r="V96">
        <f>stand_validation_1cycle2[[#This Row],[percent_tree_cover]]*100</f>
        <v>8.4992456614959799</v>
      </c>
    </row>
    <row r="97" spans="1:22" x14ac:dyDescent="0.2">
      <c r="A97">
        <v>0</v>
      </c>
      <c r="B97" t="s">
        <v>114</v>
      </c>
      <c r="C97">
        <v>35.915277777777703</v>
      </c>
      <c r="D97">
        <v>100</v>
      </c>
      <c r="E97">
        <v>116.666666666666</v>
      </c>
      <c r="F97">
        <v>783.42311249815805</v>
      </c>
      <c r="G97">
        <v>7.0956679262417897</v>
      </c>
      <c r="H97">
        <v>25.859000000000002</v>
      </c>
      <c r="I97">
        <v>100</v>
      </c>
      <c r="J97">
        <v>567.564453125</v>
      </c>
      <c r="K97">
        <v>7.0501623515993095E-2</v>
      </c>
      <c r="M97" s="1" t="str">
        <f>TEXT(stand_validation_1cycle2[[#This Row],[mean_stand_age]], ".0")</f>
        <v>35.9</v>
      </c>
      <c r="N97" s="1" t="str">
        <f t="shared" si="1"/>
        <v>"35.9"</v>
      </c>
      <c r="O97">
        <v>81</v>
      </c>
      <c r="P97">
        <f>0.029*stand_validation_1cycle2[[#This Row],[stand_level_biomass]]</f>
        <v>22.719270262446585</v>
      </c>
      <c r="Q97">
        <f>0.213*stand_validation_1cycle2[[#This Row],[stand_level_biomass]]</f>
        <v>166.86912296210767</v>
      </c>
      <c r="R97">
        <f>0.571*stand_validation_1cycle2[[#This Row],[stand_level_biomass]]</f>
        <v>447.33459723644819</v>
      </c>
      <c r="S97">
        <f>stand_validation_1cycle2[[#This Row],[stock]]</f>
        <v>100</v>
      </c>
      <c r="T97">
        <v>0</v>
      </c>
      <c r="U97">
        <f>stand_validation_1cycle2[[#This Row],[aws]]</f>
        <v>567.564453125</v>
      </c>
      <c r="V97">
        <f>stand_validation_1cycle2[[#This Row],[percent_tree_cover]]*100</f>
        <v>7.0501623515993099</v>
      </c>
    </row>
    <row r="98" spans="1:22" x14ac:dyDescent="0.2">
      <c r="A98">
        <v>0</v>
      </c>
      <c r="B98" t="s">
        <v>115</v>
      </c>
      <c r="C98">
        <v>35.862499999999997</v>
      </c>
      <c r="D98">
        <v>100</v>
      </c>
      <c r="E98">
        <v>113.194444444444</v>
      </c>
      <c r="F98">
        <v>807.13986358646196</v>
      </c>
      <c r="G98">
        <v>7.2128948853141699</v>
      </c>
      <c r="H98">
        <v>25.820999999999898</v>
      </c>
      <c r="I98">
        <v>100</v>
      </c>
      <c r="J98">
        <v>569.2900390625</v>
      </c>
      <c r="K98">
        <v>7.16663751673359E-2</v>
      </c>
      <c r="M98" s="1" t="str">
        <f>TEXT(stand_validation_1cycle2[[#This Row],[mean_stand_age]], ".0")</f>
        <v>35.9</v>
      </c>
      <c r="N98" s="1" t="str">
        <f t="shared" si="1"/>
        <v>"35.9"</v>
      </c>
      <c r="O98">
        <v>81</v>
      </c>
      <c r="P98">
        <f>0.029*stand_validation_1cycle2[[#This Row],[stand_level_biomass]]</f>
        <v>23.407056044007398</v>
      </c>
      <c r="Q98">
        <f>0.213*stand_validation_1cycle2[[#This Row],[stand_level_biomass]]</f>
        <v>171.92079094391639</v>
      </c>
      <c r="R98">
        <f>0.571*stand_validation_1cycle2[[#This Row],[stand_level_biomass]]</f>
        <v>460.87686210786973</v>
      </c>
      <c r="S98">
        <f>stand_validation_1cycle2[[#This Row],[stock]]</f>
        <v>100</v>
      </c>
      <c r="T98">
        <v>0</v>
      </c>
      <c r="U98">
        <f>stand_validation_1cycle2[[#This Row],[aws]]</f>
        <v>569.2900390625</v>
      </c>
      <c r="V98">
        <f>stand_validation_1cycle2[[#This Row],[percent_tree_cover]]*100</f>
        <v>7.1666375167335898</v>
      </c>
    </row>
    <row r="99" spans="1:22" x14ac:dyDescent="0.2">
      <c r="A99">
        <v>0</v>
      </c>
      <c r="B99" t="s">
        <v>116</v>
      </c>
      <c r="C99">
        <v>37.2292368125701</v>
      </c>
      <c r="D99">
        <v>99</v>
      </c>
      <c r="E99">
        <v>113.194444444444</v>
      </c>
      <c r="F99">
        <v>851.22812291754303</v>
      </c>
      <c r="G99">
        <v>7.51443437298368</v>
      </c>
      <c r="H99">
        <v>26.805050505050399</v>
      </c>
      <c r="I99">
        <v>99</v>
      </c>
      <c r="J99">
        <v>568.75054931640602</v>
      </c>
      <c r="K99">
        <v>7.6642623794126702E-2</v>
      </c>
      <c r="M99" s="1" t="str">
        <f>TEXT(stand_validation_1cycle2[[#This Row],[mean_stand_age]], ".0")</f>
        <v>37.2</v>
      </c>
      <c r="N99" s="1" t="str">
        <f t="shared" si="1"/>
        <v>"37.2"</v>
      </c>
      <c r="O99">
        <v>81</v>
      </c>
      <c r="P99">
        <f>0.029*stand_validation_1cycle2[[#This Row],[stand_level_biomass]]</f>
        <v>24.685615564608749</v>
      </c>
      <c r="Q99">
        <f>0.213*stand_validation_1cycle2[[#This Row],[stand_level_biomass]]</f>
        <v>181.31159018143666</v>
      </c>
      <c r="R99">
        <f>0.571*stand_validation_1cycle2[[#This Row],[stand_level_biomass]]</f>
        <v>486.05125818591705</v>
      </c>
      <c r="S99">
        <f>stand_validation_1cycle2[[#This Row],[stock]]</f>
        <v>99</v>
      </c>
      <c r="T99">
        <v>0</v>
      </c>
      <c r="U99">
        <f>stand_validation_1cycle2[[#This Row],[aws]]</f>
        <v>568.75054931640602</v>
      </c>
      <c r="V99">
        <f>stand_validation_1cycle2[[#This Row],[percent_tree_cover]]*100</f>
        <v>7.6642623794126701</v>
      </c>
    </row>
    <row r="100" spans="1:22" x14ac:dyDescent="0.2">
      <c r="A100">
        <v>0</v>
      </c>
      <c r="B100" t="s">
        <v>117</v>
      </c>
      <c r="C100">
        <v>36.893807870370303</v>
      </c>
      <c r="D100">
        <v>96</v>
      </c>
      <c r="E100">
        <v>113.194444444444</v>
      </c>
      <c r="F100">
        <v>845.17287118598597</v>
      </c>
      <c r="G100">
        <v>7.2548162976836696</v>
      </c>
      <c r="H100">
        <v>26.563541666666602</v>
      </c>
      <c r="I100">
        <v>96</v>
      </c>
      <c r="J100">
        <v>572.56219482421795</v>
      </c>
      <c r="K100">
        <v>7.5164032568957803E-2</v>
      </c>
      <c r="M100" s="1" t="str">
        <f>TEXT(stand_validation_1cycle2[[#This Row],[mean_stand_age]], ".0")</f>
        <v>36.9</v>
      </c>
      <c r="N100" s="1" t="str">
        <f t="shared" si="1"/>
        <v>"36.9"</v>
      </c>
      <c r="O100">
        <v>81</v>
      </c>
      <c r="P100">
        <f>0.029*stand_validation_1cycle2[[#This Row],[stand_level_biomass]]</f>
        <v>24.510013264393596</v>
      </c>
      <c r="Q100">
        <f>0.213*stand_validation_1cycle2[[#This Row],[stand_level_biomass]]</f>
        <v>180.021821562615</v>
      </c>
      <c r="R100">
        <f>0.571*stand_validation_1cycle2[[#This Row],[stand_level_biomass]]</f>
        <v>482.59370944719797</v>
      </c>
      <c r="S100">
        <f>stand_validation_1cycle2[[#This Row],[stock]]</f>
        <v>96</v>
      </c>
      <c r="T100">
        <v>0</v>
      </c>
      <c r="U100">
        <f>stand_validation_1cycle2[[#This Row],[aws]]</f>
        <v>572.56219482421795</v>
      </c>
      <c r="V100">
        <f>stand_validation_1cycle2[[#This Row],[percent_tree_cover]]*100</f>
        <v>7.5164032568957806</v>
      </c>
    </row>
    <row r="101" spans="1:22" x14ac:dyDescent="0.2">
      <c r="A101">
        <v>0</v>
      </c>
      <c r="B101" t="s">
        <v>118</v>
      </c>
      <c r="C101">
        <v>36.190058479532098</v>
      </c>
      <c r="D101">
        <v>96</v>
      </c>
      <c r="E101">
        <v>113.194444444444</v>
      </c>
      <c r="F101">
        <v>782.05703629134598</v>
      </c>
      <c r="G101">
        <v>6.7361951138456</v>
      </c>
      <c r="H101">
        <v>26.056842105263101</v>
      </c>
      <c r="I101">
        <v>95</v>
      </c>
      <c r="J101">
        <v>566.47930908203102</v>
      </c>
      <c r="K101">
        <v>6.9780275680212403E-2</v>
      </c>
      <c r="M101" s="1" t="str">
        <f>TEXT(stand_validation_1cycle2[[#This Row],[mean_stand_age]], ".0")</f>
        <v>36.2</v>
      </c>
      <c r="N101" s="1" t="str">
        <f t="shared" si="1"/>
        <v>"36.2"</v>
      </c>
      <c r="O101">
        <v>81</v>
      </c>
      <c r="P101">
        <f>0.029*stand_validation_1cycle2[[#This Row],[stand_level_biomass]]</f>
        <v>22.679654052449035</v>
      </c>
      <c r="Q101">
        <f>0.213*stand_validation_1cycle2[[#This Row],[stand_level_biomass]]</f>
        <v>166.57814873005668</v>
      </c>
      <c r="R101">
        <f>0.571*stand_validation_1cycle2[[#This Row],[stand_level_biomass]]</f>
        <v>446.55456772235851</v>
      </c>
      <c r="S101">
        <f>stand_validation_1cycle2[[#This Row],[stock]]</f>
        <v>95</v>
      </c>
      <c r="T101">
        <v>0</v>
      </c>
      <c r="U101">
        <f>stand_validation_1cycle2[[#This Row],[aws]]</f>
        <v>566.47930908203102</v>
      </c>
      <c r="V101">
        <f>stand_validation_1cycle2[[#This Row],[percent_tree_cover]]*100</f>
        <v>6.9780275680212407</v>
      </c>
    </row>
    <row r="102" spans="1:22" x14ac:dyDescent="0.2">
      <c r="A102">
        <v>0</v>
      </c>
      <c r="B102" t="s">
        <v>119</v>
      </c>
      <c r="C102">
        <v>36.171652421652396</v>
      </c>
      <c r="D102">
        <v>39</v>
      </c>
      <c r="E102">
        <v>75.2777777777777</v>
      </c>
      <c r="F102">
        <v>641.650772150129</v>
      </c>
      <c r="G102">
        <v>2.4541768380669899</v>
      </c>
      <c r="H102">
        <v>26.043589743589699</v>
      </c>
      <c r="I102">
        <v>39</v>
      </c>
      <c r="J102">
        <v>566.47930908203102</v>
      </c>
      <c r="K102">
        <v>6.2326111097933297E-2</v>
      </c>
      <c r="M102" s="1" t="str">
        <f>TEXT(stand_validation_1cycle2[[#This Row],[mean_stand_age]], ".0")</f>
        <v>36.2</v>
      </c>
      <c r="N102" s="1" t="str">
        <f t="shared" si="1"/>
        <v>"36.2"</v>
      </c>
      <c r="O102">
        <v>81</v>
      </c>
      <c r="P102">
        <f>0.029*stand_validation_1cycle2[[#This Row],[stand_level_biomass]]</f>
        <v>18.607872392353741</v>
      </c>
      <c r="Q102">
        <f>0.213*stand_validation_1cycle2[[#This Row],[stand_level_biomass]]</f>
        <v>136.67161446797746</v>
      </c>
      <c r="R102">
        <f>0.571*stand_validation_1cycle2[[#This Row],[stand_level_biomass]]</f>
        <v>366.38259089772362</v>
      </c>
      <c r="S102">
        <f>stand_validation_1cycle2[[#This Row],[stock]]</f>
        <v>39</v>
      </c>
      <c r="T102">
        <v>0</v>
      </c>
      <c r="U102">
        <f>stand_validation_1cycle2[[#This Row],[aws]]</f>
        <v>566.47930908203102</v>
      </c>
      <c r="V102">
        <f>stand_validation_1cycle2[[#This Row],[percent_tree_cover]]*100</f>
        <v>6.2326111097933294</v>
      </c>
    </row>
    <row r="103" spans="1:22" x14ac:dyDescent="0.2">
      <c r="A103">
        <v>0</v>
      </c>
      <c r="B103" t="s">
        <v>120</v>
      </c>
      <c r="C103">
        <v>38.755973715651102</v>
      </c>
      <c r="D103">
        <v>93</v>
      </c>
      <c r="E103">
        <v>113.194444444444</v>
      </c>
      <c r="F103">
        <v>1017.37760096829</v>
      </c>
      <c r="G103">
        <v>8.0985601198435901</v>
      </c>
      <c r="H103">
        <v>27.904301075268801</v>
      </c>
      <c r="I103">
        <v>93</v>
      </c>
      <c r="J103">
        <v>524.71173095703102</v>
      </c>
      <c r="K103">
        <v>8.7131135942683693E-2</v>
      </c>
      <c r="M103" s="1" t="str">
        <f>TEXT(stand_validation_1cycle2[[#This Row],[mean_stand_age]], ".0")</f>
        <v>38.8</v>
      </c>
      <c r="N103" s="1" t="str">
        <f t="shared" si="1"/>
        <v>"38.8"</v>
      </c>
      <c r="O103">
        <v>81</v>
      </c>
      <c r="P103">
        <f>0.029*stand_validation_1cycle2[[#This Row],[stand_level_biomass]]</f>
        <v>29.503950428080412</v>
      </c>
      <c r="Q103">
        <f>0.213*stand_validation_1cycle2[[#This Row],[stand_level_biomass]]</f>
        <v>216.70142900624577</v>
      </c>
      <c r="R103">
        <f>0.571*stand_validation_1cycle2[[#This Row],[stand_level_biomass]]</f>
        <v>580.92261015289353</v>
      </c>
      <c r="S103">
        <f>stand_validation_1cycle2[[#This Row],[stock]]</f>
        <v>93</v>
      </c>
      <c r="T103">
        <v>0</v>
      </c>
      <c r="U103">
        <f>stand_validation_1cycle2[[#This Row],[aws]]</f>
        <v>524.71173095703102</v>
      </c>
      <c r="V103">
        <f>stand_validation_1cycle2[[#This Row],[percent_tree_cover]]*100</f>
        <v>8.7131135942683695</v>
      </c>
    </row>
    <row r="104" spans="1:22" x14ac:dyDescent="0.2">
      <c r="A104">
        <v>0</v>
      </c>
      <c r="B104" t="s">
        <v>121</v>
      </c>
      <c r="C104">
        <v>35.1180555555555</v>
      </c>
      <c r="D104">
        <v>100</v>
      </c>
      <c r="E104">
        <v>106.944444444444</v>
      </c>
      <c r="F104">
        <v>694.24483947495901</v>
      </c>
      <c r="G104">
        <v>6.4762573814930899</v>
      </c>
      <c r="H104">
        <v>25.284999999999901</v>
      </c>
      <c r="I104">
        <v>100</v>
      </c>
      <c r="J104">
        <v>524.61187744140602</v>
      </c>
      <c r="K104">
        <v>6.4347241788774295E-2</v>
      </c>
      <c r="M104" s="1" t="str">
        <f>TEXT(stand_validation_1cycle2[[#This Row],[mean_stand_age]], ".0")</f>
        <v>35.1</v>
      </c>
      <c r="N104" s="1" t="str">
        <f t="shared" si="1"/>
        <v>"35.1"</v>
      </c>
      <c r="O104">
        <v>81</v>
      </c>
      <c r="P104">
        <f>0.029*stand_validation_1cycle2[[#This Row],[stand_level_biomass]]</f>
        <v>20.133100344773812</v>
      </c>
      <c r="Q104">
        <f>0.213*stand_validation_1cycle2[[#This Row],[stand_level_biomass]]</f>
        <v>147.87415080816626</v>
      </c>
      <c r="R104">
        <f>0.571*stand_validation_1cycle2[[#This Row],[stand_level_biomass]]</f>
        <v>396.41380334020158</v>
      </c>
      <c r="S104">
        <f>stand_validation_1cycle2[[#This Row],[stock]]</f>
        <v>100</v>
      </c>
      <c r="T104">
        <v>0</v>
      </c>
      <c r="U104">
        <f>stand_validation_1cycle2[[#This Row],[aws]]</f>
        <v>524.61187744140602</v>
      </c>
      <c r="V104">
        <f>stand_validation_1cycle2[[#This Row],[percent_tree_cover]]*100</f>
        <v>6.4347241788774294</v>
      </c>
    </row>
    <row r="105" spans="1:22" x14ac:dyDescent="0.2">
      <c r="A105">
        <v>0</v>
      </c>
      <c r="B105" t="s">
        <v>122</v>
      </c>
      <c r="C105">
        <v>33.950000000000003</v>
      </c>
      <c r="D105">
        <v>100</v>
      </c>
      <c r="E105">
        <v>113.194444444444</v>
      </c>
      <c r="F105">
        <v>706.42125123075505</v>
      </c>
      <c r="G105">
        <v>6.4635959777009599</v>
      </c>
      <c r="H105">
        <v>24.4439999999999</v>
      </c>
      <c r="I105">
        <v>100</v>
      </c>
      <c r="J105">
        <v>524.61187744140602</v>
      </c>
      <c r="K105">
        <v>6.4221439745524703E-2</v>
      </c>
      <c r="M105" s="1" t="str">
        <f>TEXT(stand_validation_1cycle2[[#This Row],[mean_stand_age]], ".0")</f>
        <v>34.0</v>
      </c>
      <c r="N105" s="1" t="str">
        <f t="shared" si="1"/>
        <v>"34.0"</v>
      </c>
      <c r="O105">
        <v>81</v>
      </c>
      <c r="P105">
        <f>0.029*stand_validation_1cycle2[[#This Row],[stand_level_biomass]]</f>
        <v>20.486216285691896</v>
      </c>
      <c r="Q105">
        <f>0.213*stand_validation_1cycle2[[#This Row],[stand_level_biomass]]</f>
        <v>150.46772651215082</v>
      </c>
      <c r="R105">
        <f>0.571*stand_validation_1cycle2[[#This Row],[stand_level_biomass]]</f>
        <v>403.36653445276107</v>
      </c>
      <c r="S105">
        <f>stand_validation_1cycle2[[#This Row],[stock]]</f>
        <v>100</v>
      </c>
      <c r="T105">
        <v>0</v>
      </c>
      <c r="U105">
        <f>stand_validation_1cycle2[[#This Row],[aws]]</f>
        <v>524.61187744140602</v>
      </c>
      <c r="V105">
        <f>stand_validation_1cycle2[[#This Row],[percent_tree_cover]]*100</f>
        <v>6.42214397455247</v>
      </c>
    </row>
    <row r="106" spans="1:22" x14ac:dyDescent="0.2">
      <c r="A106">
        <v>0</v>
      </c>
      <c r="B106" t="s">
        <v>123</v>
      </c>
      <c r="C106">
        <v>35.726388888888799</v>
      </c>
      <c r="D106">
        <v>100</v>
      </c>
      <c r="E106">
        <v>113.194444444444</v>
      </c>
      <c r="F106">
        <v>730.86169824960098</v>
      </c>
      <c r="G106">
        <v>6.7595662069938101</v>
      </c>
      <c r="H106">
        <v>25.722999999999999</v>
      </c>
      <c r="I106">
        <v>100</v>
      </c>
      <c r="J106">
        <v>524.31719970703102</v>
      </c>
      <c r="K106">
        <v>6.7162161027079795E-2</v>
      </c>
      <c r="M106" s="1" t="str">
        <f>TEXT(stand_validation_1cycle2[[#This Row],[mean_stand_age]], ".0")</f>
        <v>35.7</v>
      </c>
      <c r="N106" s="1" t="str">
        <f t="shared" si="1"/>
        <v>"35.7"</v>
      </c>
      <c r="O106">
        <v>81</v>
      </c>
      <c r="P106">
        <f>0.029*stand_validation_1cycle2[[#This Row],[stand_level_biomass]]</f>
        <v>21.194989249238429</v>
      </c>
      <c r="Q106">
        <f>0.213*stand_validation_1cycle2[[#This Row],[stand_level_biomass]]</f>
        <v>155.673541727165</v>
      </c>
      <c r="R106">
        <f>0.571*stand_validation_1cycle2[[#This Row],[stand_level_biomass]]</f>
        <v>417.32202970052214</v>
      </c>
      <c r="S106">
        <f>stand_validation_1cycle2[[#This Row],[stock]]</f>
        <v>100</v>
      </c>
      <c r="T106">
        <v>0</v>
      </c>
      <c r="U106">
        <f>stand_validation_1cycle2[[#This Row],[aws]]</f>
        <v>524.31719970703102</v>
      </c>
      <c r="V106">
        <f>stand_validation_1cycle2[[#This Row],[percent_tree_cover]]*100</f>
        <v>6.7162161027079792</v>
      </c>
    </row>
    <row r="107" spans="1:22" x14ac:dyDescent="0.2">
      <c r="A107">
        <v>0</v>
      </c>
      <c r="B107" t="s">
        <v>124</v>
      </c>
      <c r="C107">
        <v>38.501388888888798</v>
      </c>
      <c r="D107">
        <v>100</v>
      </c>
      <c r="E107">
        <v>113.194444444444</v>
      </c>
      <c r="F107">
        <v>971.32552825429298</v>
      </c>
      <c r="G107">
        <v>8.4223687870380708</v>
      </c>
      <c r="H107">
        <v>27.720999999999901</v>
      </c>
      <c r="I107">
        <v>100</v>
      </c>
      <c r="J107">
        <v>567</v>
      </c>
      <c r="K107">
        <v>8.3683548822886797E-2</v>
      </c>
      <c r="M107" s="1" t="str">
        <f>TEXT(stand_validation_1cycle2[[#This Row],[mean_stand_age]], ".0")</f>
        <v>38.5</v>
      </c>
      <c r="N107" s="1" t="str">
        <f t="shared" si="1"/>
        <v>"38.5"</v>
      </c>
      <c r="O107">
        <v>81</v>
      </c>
      <c r="P107">
        <f>0.029*stand_validation_1cycle2[[#This Row],[stand_level_biomass]]</f>
        <v>28.168440319374497</v>
      </c>
      <c r="Q107">
        <f>0.213*stand_validation_1cycle2[[#This Row],[stand_level_biomass]]</f>
        <v>206.8923375181644</v>
      </c>
      <c r="R107">
        <f>0.571*stand_validation_1cycle2[[#This Row],[stand_level_biomass]]</f>
        <v>554.62687663320128</v>
      </c>
      <c r="S107">
        <f>stand_validation_1cycle2[[#This Row],[stock]]</f>
        <v>100</v>
      </c>
      <c r="T107">
        <v>0</v>
      </c>
      <c r="U107">
        <f>stand_validation_1cycle2[[#This Row],[aws]]</f>
        <v>567</v>
      </c>
      <c r="V107">
        <f>stand_validation_1cycle2[[#This Row],[percent_tree_cover]]*100</f>
        <v>8.3683548822886795</v>
      </c>
    </row>
    <row r="108" spans="1:22" x14ac:dyDescent="0.2">
      <c r="A108">
        <v>0</v>
      </c>
      <c r="B108" t="s">
        <v>125</v>
      </c>
      <c r="C108">
        <v>38.316666666666599</v>
      </c>
      <c r="D108">
        <v>100</v>
      </c>
      <c r="E108">
        <v>113.194444444444</v>
      </c>
      <c r="F108">
        <v>901.09101955720098</v>
      </c>
      <c r="G108">
        <v>7.9909880603938603</v>
      </c>
      <c r="H108">
        <v>27.588000000000001</v>
      </c>
      <c r="I108">
        <v>100</v>
      </c>
      <c r="J108">
        <v>614.16864013671795</v>
      </c>
      <c r="K108">
        <v>7.9397406644578797E-2</v>
      </c>
      <c r="M108" s="1" t="str">
        <f>TEXT(stand_validation_1cycle2[[#This Row],[mean_stand_age]], ".0")</f>
        <v>38.3</v>
      </c>
      <c r="N108" s="1" t="str">
        <f t="shared" si="1"/>
        <v>"38.3"</v>
      </c>
      <c r="O108">
        <v>81</v>
      </c>
      <c r="P108">
        <f>0.029*stand_validation_1cycle2[[#This Row],[stand_level_biomass]]</f>
        <v>26.131639567158828</v>
      </c>
      <c r="Q108">
        <f>0.213*stand_validation_1cycle2[[#This Row],[stand_level_biomass]]</f>
        <v>191.93238716568379</v>
      </c>
      <c r="R108">
        <f>0.571*stand_validation_1cycle2[[#This Row],[stand_level_biomass]]</f>
        <v>514.5229721671617</v>
      </c>
      <c r="S108">
        <f>stand_validation_1cycle2[[#This Row],[stock]]</f>
        <v>100</v>
      </c>
      <c r="T108">
        <v>0</v>
      </c>
      <c r="U108">
        <f>stand_validation_1cycle2[[#This Row],[aws]]</f>
        <v>614.16864013671795</v>
      </c>
      <c r="V108">
        <f>stand_validation_1cycle2[[#This Row],[percent_tree_cover]]*100</f>
        <v>7.9397406644578794</v>
      </c>
    </row>
    <row r="109" spans="1:22" x14ac:dyDescent="0.2">
      <c r="A109">
        <v>0</v>
      </c>
      <c r="B109" t="s">
        <v>126</v>
      </c>
      <c r="C109">
        <v>36.418055555555497</v>
      </c>
      <c r="D109">
        <v>100</v>
      </c>
      <c r="E109">
        <v>113.194444444444</v>
      </c>
      <c r="F109">
        <v>778.06556769331303</v>
      </c>
      <c r="G109">
        <v>7.0946830369448897</v>
      </c>
      <c r="H109">
        <v>26.221</v>
      </c>
      <c r="I109">
        <v>100</v>
      </c>
      <c r="J109">
        <v>526.42596435546795</v>
      </c>
      <c r="K109">
        <v>7.0491837785442907E-2</v>
      </c>
      <c r="M109" s="1" t="str">
        <f>TEXT(stand_validation_1cycle2[[#This Row],[mean_stand_age]], ".0")</f>
        <v>36.4</v>
      </c>
      <c r="N109" s="1" t="str">
        <f t="shared" si="1"/>
        <v>"36.4"</v>
      </c>
      <c r="O109">
        <v>81</v>
      </c>
      <c r="P109">
        <f>0.029*stand_validation_1cycle2[[#This Row],[stand_level_biomass]]</f>
        <v>22.563901463106077</v>
      </c>
      <c r="Q109">
        <f>0.213*stand_validation_1cycle2[[#This Row],[stand_level_biomass]]</f>
        <v>165.72796591867566</v>
      </c>
      <c r="R109">
        <f>0.571*stand_validation_1cycle2[[#This Row],[stand_level_biomass]]</f>
        <v>444.27543915288169</v>
      </c>
      <c r="S109">
        <f>stand_validation_1cycle2[[#This Row],[stock]]</f>
        <v>100</v>
      </c>
      <c r="T109">
        <v>0</v>
      </c>
      <c r="U109">
        <f>stand_validation_1cycle2[[#This Row],[aws]]</f>
        <v>526.42596435546795</v>
      </c>
      <c r="V109">
        <f>stand_validation_1cycle2[[#This Row],[percent_tree_cover]]*100</f>
        <v>7.0491837785442906</v>
      </c>
    </row>
    <row r="110" spans="1:22" x14ac:dyDescent="0.2">
      <c r="A110">
        <v>0</v>
      </c>
      <c r="B110" t="s">
        <v>127</v>
      </c>
      <c r="C110">
        <v>38.106944444444402</v>
      </c>
      <c r="D110">
        <v>100</v>
      </c>
      <c r="E110">
        <v>113.194444444444</v>
      </c>
      <c r="F110">
        <v>896.80015385487002</v>
      </c>
      <c r="G110">
        <v>7.9520645128140401</v>
      </c>
      <c r="H110">
        <v>27.436999999999902</v>
      </c>
      <c r="I110">
        <v>100</v>
      </c>
      <c r="J110">
        <v>524.324462890625</v>
      </c>
      <c r="K110">
        <v>7.9010667393828796E-2</v>
      </c>
      <c r="M110" s="1" t="str">
        <f>TEXT(stand_validation_1cycle2[[#This Row],[mean_stand_age]], ".0")</f>
        <v>38.1</v>
      </c>
      <c r="N110" s="1" t="str">
        <f t="shared" si="1"/>
        <v>"38.1"</v>
      </c>
      <c r="O110">
        <v>81</v>
      </c>
      <c r="P110">
        <f>0.029*stand_validation_1cycle2[[#This Row],[stand_level_biomass]]</f>
        <v>26.007204461791233</v>
      </c>
      <c r="Q110">
        <f>0.213*stand_validation_1cycle2[[#This Row],[stand_level_biomass]]</f>
        <v>191.0184327710873</v>
      </c>
      <c r="R110">
        <f>0.571*stand_validation_1cycle2[[#This Row],[stand_level_biomass]]</f>
        <v>512.07288785113076</v>
      </c>
      <c r="S110">
        <f>stand_validation_1cycle2[[#This Row],[stock]]</f>
        <v>100</v>
      </c>
      <c r="T110">
        <v>0</v>
      </c>
      <c r="U110">
        <f>stand_validation_1cycle2[[#This Row],[aws]]</f>
        <v>524.324462890625</v>
      </c>
      <c r="V110">
        <f>stand_validation_1cycle2[[#This Row],[percent_tree_cover]]*100</f>
        <v>7.9010667393828795</v>
      </c>
    </row>
    <row r="111" spans="1:22" x14ac:dyDescent="0.2">
      <c r="A111">
        <v>0</v>
      </c>
      <c r="B111" t="s">
        <v>128</v>
      </c>
      <c r="C111">
        <v>35.723611111111097</v>
      </c>
      <c r="D111">
        <v>100</v>
      </c>
      <c r="E111">
        <v>106.944444444444</v>
      </c>
      <c r="F111">
        <v>782.15434606102599</v>
      </c>
      <c r="G111">
        <v>7.0507101645725898</v>
      </c>
      <c r="H111">
        <v>25.720999999999901</v>
      </c>
      <c r="I111">
        <v>100</v>
      </c>
      <c r="J111">
        <v>525.94061279296795</v>
      </c>
      <c r="K111">
        <v>7.0054929107484898E-2</v>
      </c>
      <c r="M111" s="1" t="str">
        <f>TEXT(stand_validation_1cycle2[[#This Row],[mean_stand_age]], ".0")</f>
        <v>35.7</v>
      </c>
      <c r="N111" s="1" t="str">
        <f t="shared" si="1"/>
        <v>"35.7"</v>
      </c>
      <c r="O111">
        <v>81</v>
      </c>
      <c r="P111">
        <f>0.029*stand_validation_1cycle2[[#This Row],[stand_level_biomass]]</f>
        <v>22.682476035769756</v>
      </c>
      <c r="Q111">
        <f>0.213*stand_validation_1cycle2[[#This Row],[stand_level_biomass]]</f>
        <v>166.59887571099853</v>
      </c>
      <c r="R111">
        <f>0.571*stand_validation_1cycle2[[#This Row],[stand_level_biomass]]</f>
        <v>446.61013160084582</v>
      </c>
      <c r="S111">
        <f>stand_validation_1cycle2[[#This Row],[stock]]</f>
        <v>100</v>
      </c>
      <c r="T111">
        <v>0</v>
      </c>
      <c r="U111">
        <f>stand_validation_1cycle2[[#This Row],[aws]]</f>
        <v>525.94061279296795</v>
      </c>
      <c r="V111">
        <f>stand_validation_1cycle2[[#This Row],[percent_tree_cover]]*100</f>
        <v>7.0054929107484902</v>
      </c>
    </row>
    <row r="112" spans="1:22" x14ac:dyDescent="0.2">
      <c r="A112">
        <v>0</v>
      </c>
      <c r="B112" t="s">
        <v>129</v>
      </c>
      <c r="C112">
        <v>33.5208333333333</v>
      </c>
      <c r="D112">
        <v>100</v>
      </c>
      <c r="E112">
        <v>106.944444444444</v>
      </c>
      <c r="F112">
        <v>650.56830126397097</v>
      </c>
      <c r="G112">
        <v>6.0828090299464801</v>
      </c>
      <c r="H112">
        <v>24.134999999999899</v>
      </c>
      <c r="I112">
        <v>100</v>
      </c>
      <c r="J112">
        <v>525.3056640625</v>
      </c>
      <c r="K112">
        <v>6.0437990701759703E-2</v>
      </c>
      <c r="M112" s="1" t="str">
        <f>TEXT(stand_validation_1cycle2[[#This Row],[mean_stand_age]], ".0")</f>
        <v>33.5</v>
      </c>
      <c r="N112" s="1" t="str">
        <f t="shared" si="1"/>
        <v>"33.5"</v>
      </c>
      <c r="O112">
        <v>81</v>
      </c>
      <c r="P112">
        <f>0.029*stand_validation_1cycle2[[#This Row],[stand_level_biomass]]</f>
        <v>18.866480736655159</v>
      </c>
      <c r="Q112">
        <f>0.213*stand_validation_1cycle2[[#This Row],[stand_level_biomass]]</f>
        <v>138.5710481692258</v>
      </c>
      <c r="R112">
        <f>0.571*stand_validation_1cycle2[[#This Row],[stand_level_biomass]]</f>
        <v>371.47450002172741</v>
      </c>
      <c r="S112">
        <f>stand_validation_1cycle2[[#This Row],[stock]]</f>
        <v>100</v>
      </c>
      <c r="T112">
        <v>0</v>
      </c>
      <c r="U112">
        <f>stand_validation_1cycle2[[#This Row],[aws]]</f>
        <v>525.3056640625</v>
      </c>
      <c r="V112">
        <f>stand_validation_1cycle2[[#This Row],[percent_tree_cover]]*100</f>
        <v>6.0437990701759698</v>
      </c>
    </row>
    <row r="113" spans="1:22" x14ac:dyDescent="0.2">
      <c r="A113">
        <v>0</v>
      </c>
      <c r="B113" t="s">
        <v>130</v>
      </c>
      <c r="C113">
        <v>31.975000000000001</v>
      </c>
      <c r="D113">
        <v>100</v>
      </c>
      <c r="E113">
        <v>106.944444444444</v>
      </c>
      <c r="F113">
        <v>584.49684557804596</v>
      </c>
      <c r="G113">
        <v>5.5615347711124503</v>
      </c>
      <c r="H113">
        <v>23.021999999999998</v>
      </c>
      <c r="I113">
        <v>100</v>
      </c>
      <c r="J113">
        <v>524.11468505859295</v>
      </c>
      <c r="K113">
        <v>5.5258678207585801E-2</v>
      </c>
      <c r="M113" s="1" t="str">
        <f>TEXT(stand_validation_1cycle2[[#This Row],[mean_stand_age]], ".0")</f>
        <v>32.0</v>
      </c>
      <c r="N113" s="1" t="str">
        <f t="shared" si="1"/>
        <v>"32.0"</v>
      </c>
      <c r="O113">
        <v>81</v>
      </c>
      <c r="P113">
        <f>0.029*stand_validation_1cycle2[[#This Row],[stand_level_biomass]]</f>
        <v>16.950408521763332</v>
      </c>
      <c r="Q113">
        <f>0.213*stand_validation_1cycle2[[#This Row],[stand_level_biomass]]</f>
        <v>124.49782810812378</v>
      </c>
      <c r="R113">
        <f>0.571*stand_validation_1cycle2[[#This Row],[stand_level_biomass]]</f>
        <v>333.74769882506422</v>
      </c>
      <c r="S113">
        <f>stand_validation_1cycle2[[#This Row],[stock]]</f>
        <v>100</v>
      </c>
      <c r="T113">
        <v>0</v>
      </c>
      <c r="U113">
        <f>stand_validation_1cycle2[[#This Row],[aws]]</f>
        <v>524.11468505859295</v>
      </c>
      <c r="V113">
        <f>stand_validation_1cycle2[[#This Row],[percent_tree_cover]]*100</f>
        <v>5.5258678207585801</v>
      </c>
    </row>
    <row r="114" spans="1:22" x14ac:dyDescent="0.2">
      <c r="A114">
        <v>0</v>
      </c>
      <c r="B114" t="s">
        <v>131</v>
      </c>
      <c r="C114">
        <v>38.140277777777698</v>
      </c>
      <c r="D114">
        <v>100</v>
      </c>
      <c r="E114">
        <v>113.194444444444</v>
      </c>
      <c r="F114">
        <v>862.10687237192701</v>
      </c>
      <c r="G114">
        <v>7.7379194203784198</v>
      </c>
      <c r="H114">
        <v>27.460999999999899</v>
      </c>
      <c r="I114">
        <v>100</v>
      </c>
      <c r="J114">
        <v>609</v>
      </c>
      <c r="K114">
        <v>7.6882949913013907E-2</v>
      </c>
      <c r="M114" s="1" t="str">
        <f>TEXT(stand_validation_1cycle2[[#This Row],[mean_stand_age]], ".0")</f>
        <v>38.1</v>
      </c>
      <c r="N114" s="1" t="str">
        <f t="shared" si="1"/>
        <v>"38.1"</v>
      </c>
      <c r="O114">
        <v>81</v>
      </c>
      <c r="P114">
        <f>0.029*stand_validation_1cycle2[[#This Row],[stand_level_biomass]]</f>
        <v>25.001099298785885</v>
      </c>
      <c r="Q114">
        <f>0.213*stand_validation_1cycle2[[#This Row],[stand_level_biomass]]</f>
        <v>183.62876381522045</v>
      </c>
      <c r="R114">
        <f>0.571*stand_validation_1cycle2[[#This Row],[stand_level_biomass]]</f>
        <v>492.2630241243703</v>
      </c>
      <c r="S114">
        <f>stand_validation_1cycle2[[#This Row],[stock]]</f>
        <v>100</v>
      </c>
      <c r="T114">
        <v>0</v>
      </c>
      <c r="U114">
        <f>stand_validation_1cycle2[[#This Row],[aws]]</f>
        <v>609</v>
      </c>
      <c r="V114">
        <f>stand_validation_1cycle2[[#This Row],[percent_tree_cover]]*100</f>
        <v>7.6882949913013903</v>
      </c>
    </row>
    <row r="115" spans="1:22" x14ac:dyDescent="0.2">
      <c r="A115">
        <v>0</v>
      </c>
      <c r="B115" t="s">
        <v>132</v>
      </c>
      <c r="C115">
        <v>35.647660818713398</v>
      </c>
      <c r="D115">
        <v>95</v>
      </c>
      <c r="E115">
        <v>113.194444444444</v>
      </c>
      <c r="F115">
        <v>729.99543962815301</v>
      </c>
      <c r="G115">
        <v>6.4031729407963001</v>
      </c>
      <c r="H115">
        <v>25.6663157894736</v>
      </c>
      <c r="I115">
        <v>95</v>
      </c>
      <c r="J115">
        <v>568.90533447265602</v>
      </c>
      <c r="K115">
        <v>6.67834016598262E-2</v>
      </c>
      <c r="M115" s="1" t="str">
        <f>TEXT(stand_validation_1cycle2[[#This Row],[mean_stand_age]], ".0")</f>
        <v>35.6</v>
      </c>
      <c r="N115" s="1" t="str">
        <f t="shared" si="1"/>
        <v>"35.6"</v>
      </c>
      <c r="O115">
        <v>81</v>
      </c>
      <c r="P115">
        <f>0.029*stand_validation_1cycle2[[#This Row],[stand_level_biomass]]</f>
        <v>21.16986774921644</v>
      </c>
      <c r="Q115">
        <f>0.213*stand_validation_1cycle2[[#This Row],[stand_level_biomass]]</f>
        <v>155.48902864079659</v>
      </c>
      <c r="R115">
        <f>0.571*stand_validation_1cycle2[[#This Row],[stand_level_biomass]]</f>
        <v>416.82739602767532</v>
      </c>
      <c r="S115">
        <f>stand_validation_1cycle2[[#This Row],[stock]]</f>
        <v>95</v>
      </c>
      <c r="T115">
        <v>0</v>
      </c>
      <c r="U115">
        <f>stand_validation_1cycle2[[#This Row],[aws]]</f>
        <v>568.90533447265602</v>
      </c>
      <c r="V115">
        <f>stand_validation_1cycle2[[#This Row],[percent_tree_cover]]*100</f>
        <v>6.67834016598262</v>
      </c>
    </row>
    <row r="116" spans="1:22" x14ac:dyDescent="0.2">
      <c r="A116">
        <v>0</v>
      </c>
      <c r="B116" t="s">
        <v>133</v>
      </c>
      <c r="C116">
        <v>40.443218954248302</v>
      </c>
      <c r="D116">
        <v>68</v>
      </c>
      <c r="E116">
        <v>113.194444444444</v>
      </c>
      <c r="F116">
        <v>1115.6932982150799</v>
      </c>
      <c r="G116">
        <v>6.4463274282823404</v>
      </c>
      <c r="H116">
        <v>29.1191176470588</v>
      </c>
      <c r="I116">
        <v>68</v>
      </c>
      <c r="J116">
        <v>567.03668212890602</v>
      </c>
      <c r="K116">
        <v>9.0893477411423798E-2</v>
      </c>
      <c r="M116" s="1" t="str">
        <f>TEXT(stand_validation_1cycle2[[#This Row],[mean_stand_age]], ".0")</f>
        <v>40.4</v>
      </c>
      <c r="N116" s="1" t="str">
        <f t="shared" si="1"/>
        <v>"40.4"</v>
      </c>
      <c r="O116">
        <v>81</v>
      </c>
      <c r="P116">
        <f>0.029*stand_validation_1cycle2[[#This Row],[stand_level_biomass]]</f>
        <v>32.35510564823732</v>
      </c>
      <c r="Q116">
        <f>0.213*stand_validation_1cycle2[[#This Row],[stand_level_biomass]]</f>
        <v>237.64267251981201</v>
      </c>
      <c r="R116">
        <f>0.571*stand_validation_1cycle2[[#This Row],[stand_level_biomass]]</f>
        <v>637.0608732808106</v>
      </c>
      <c r="S116">
        <f>stand_validation_1cycle2[[#This Row],[stock]]</f>
        <v>68</v>
      </c>
      <c r="T116">
        <v>0</v>
      </c>
      <c r="U116">
        <f>stand_validation_1cycle2[[#This Row],[aws]]</f>
        <v>567.03668212890602</v>
      </c>
      <c r="V116">
        <f>stand_validation_1cycle2[[#This Row],[percent_tree_cover]]*100</f>
        <v>9.0893477411423795</v>
      </c>
    </row>
    <row r="117" spans="1:22" x14ac:dyDescent="0.2">
      <c r="A117">
        <v>0</v>
      </c>
      <c r="B117" t="s">
        <v>134</v>
      </c>
      <c r="C117">
        <v>38.551388888888802</v>
      </c>
      <c r="D117">
        <v>100</v>
      </c>
      <c r="E117">
        <v>113.194444444444</v>
      </c>
      <c r="F117">
        <v>952.63335467373497</v>
      </c>
      <c r="G117">
        <v>8.3221535521848793</v>
      </c>
      <c r="H117">
        <v>27.756999999999898</v>
      </c>
      <c r="I117">
        <v>100</v>
      </c>
      <c r="J117">
        <v>566.54302978515602</v>
      </c>
      <c r="K117">
        <v>8.2687823426538895E-2</v>
      </c>
      <c r="M117" s="1" t="str">
        <f>TEXT(stand_validation_1cycle2[[#This Row],[mean_stand_age]], ".0")</f>
        <v>38.6</v>
      </c>
      <c r="N117" s="1" t="str">
        <f t="shared" si="1"/>
        <v>"38.6"</v>
      </c>
      <c r="O117">
        <v>81</v>
      </c>
      <c r="P117">
        <f>0.029*stand_validation_1cycle2[[#This Row],[stand_level_biomass]]</f>
        <v>27.626367285538315</v>
      </c>
      <c r="Q117">
        <f>0.213*stand_validation_1cycle2[[#This Row],[stand_level_biomass]]</f>
        <v>202.91090454550553</v>
      </c>
      <c r="R117">
        <f>0.571*stand_validation_1cycle2[[#This Row],[stand_level_biomass]]</f>
        <v>543.95364551870261</v>
      </c>
      <c r="S117">
        <f>stand_validation_1cycle2[[#This Row],[stock]]</f>
        <v>100</v>
      </c>
      <c r="T117">
        <v>0</v>
      </c>
      <c r="U117">
        <f>stand_validation_1cycle2[[#This Row],[aws]]</f>
        <v>566.54302978515602</v>
      </c>
      <c r="V117">
        <f>stand_validation_1cycle2[[#This Row],[percent_tree_cover]]*100</f>
        <v>8.2687823426538891</v>
      </c>
    </row>
    <row r="118" spans="1:22" x14ac:dyDescent="0.2">
      <c r="A118">
        <v>0</v>
      </c>
      <c r="B118" t="s">
        <v>135</v>
      </c>
      <c r="C118">
        <v>34.504166666666599</v>
      </c>
      <c r="D118">
        <v>100</v>
      </c>
      <c r="E118">
        <v>113.194444444444</v>
      </c>
      <c r="F118">
        <v>744.08776106616301</v>
      </c>
      <c r="G118">
        <v>6.7282193954962999</v>
      </c>
      <c r="H118">
        <v>24.8429999999999</v>
      </c>
      <c r="I118">
        <v>100</v>
      </c>
      <c r="J118">
        <v>568.11755371093705</v>
      </c>
      <c r="K118">
        <v>6.6850703229782996E-2</v>
      </c>
      <c r="M118" s="1" t="str">
        <f>TEXT(stand_validation_1cycle2[[#This Row],[mean_stand_age]], ".0")</f>
        <v>34.5</v>
      </c>
      <c r="N118" s="1" t="str">
        <f t="shared" si="1"/>
        <v>"34.5"</v>
      </c>
      <c r="O118">
        <v>81</v>
      </c>
      <c r="P118">
        <f>0.029*stand_validation_1cycle2[[#This Row],[stand_level_biomass]]</f>
        <v>21.578545070918729</v>
      </c>
      <c r="Q118">
        <f>0.213*stand_validation_1cycle2[[#This Row],[stand_level_biomass]]</f>
        <v>158.49069310709271</v>
      </c>
      <c r="R118">
        <f>0.571*stand_validation_1cycle2[[#This Row],[stand_level_biomass]]</f>
        <v>424.87411156877903</v>
      </c>
      <c r="S118">
        <f>stand_validation_1cycle2[[#This Row],[stock]]</f>
        <v>100</v>
      </c>
      <c r="T118">
        <v>0</v>
      </c>
      <c r="U118">
        <f>stand_validation_1cycle2[[#This Row],[aws]]</f>
        <v>568.11755371093705</v>
      </c>
      <c r="V118">
        <f>stand_validation_1cycle2[[#This Row],[percent_tree_cover]]*100</f>
        <v>6.6850703229782997</v>
      </c>
    </row>
    <row r="119" spans="1:22" x14ac:dyDescent="0.2">
      <c r="A119">
        <v>0</v>
      </c>
      <c r="B119" t="s">
        <v>136</v>
      </c>
      <c r="C119">
        <v>38.155555555555502</v>
      </c>
      <c r="D119">
        <v>100</v>
      </c>
      <c r="E119">
        <v>113.194444444444</v>
      </c>
      <c r="F119">
        <v>807.93281917819797</v>
      </c>
      <c r="G119">
        <v>7.4237813607698504</v>
      </c>
      <c r="H119">
        <v>27.472000000000001</v>
      </c>
      <c r="I119">
        <v>100</v>
      </c>
      <c r="J119">
        <v>572.227783203125</v>
      </c>
      <c r="K119">
        <v>7.3761715458300597E-2</v>
      </c>
      <c r="M119" s="1" t="str">
        <f>TEXT(stand_validation_1cycle2[[#This Row],[mean_stand_age]], ".0")</f>
        <v>38.2</v>
      </c>
      <c r="N119" s="1" t="str">
        <f t="shared" si="1"/>
        <v>"38.2"</v>
      </c>
      <c r="O119">
        <v>81</v>
      </c>
      <c r="P119">
        <f>0.029*stand_validation_1cycle2[[#This Row],[stand_level_biomass]]</f>
        <v>23.430051756167742</v>
      </c>
      <c r="Q119">
        <f>0.213*stand_validation_1cycle2[[#This Row],[stand_level_biomass]]</f>
        <v>172.08969048495615</v>
      </c>
      <c r="R119">
        <f>0.571*stand_validation_1cycle2[[#This Row],[stand_level_biomass]]</f>
        <v>461.32963975075103</v>
      </c>
      <c r="S119">
        <f>stand_validation_1cycle2[[#This Row],[stock]]</f>
        <v>100</v>
      </c>
      <c r="T119">
        <v>0</v>
      </c>
      <c r="U119">
        <f>stand_validation_1cycle2[[#This Row],[aws]]</f>
        <v>572.227783203125</v>
      </c>
      <c r="V119">
        <f>stand_validation_1cycle2[[#This Row],[percent_tree_cover]]*100</f>
        <v>7.3761715458300596</v>
      </c>
    </row>
    <row r="120" spans="1:22" x14ac:dyDescent="0.2">
      <c r="A120">
        <v>0</v>
      </c>
      <c r="B120" t="s">
        <v>137</v>
      </c>
      <c r="C120">
        <v>40.15</v>
      </c>
      <c r="D120">
        <v>100</v>
      </c>
      <c r="E120">
        <v>113.194444444444</v>
      </c>
      <c r="F120">
        <v>1071.56053716325</v>
      </c>
      <c r="G120">
        <v>9.1454636703276897</v>
      </c>
      <c r="H120">
        <v>28.907999999999902</v>
      </c>
      <c r="I120">
        <v>100</v>
      </c>
      <c r="J120">
        <v>566.54302978515602</v>
      </c>
      <c r="K120">
        <v>9.08681245045386E-2</v>
      </c>
      <c r="M120" s="1" t="str">
        <f>TEXT(stand_validation_1cycle2[[#This Row],[mean_stand_age]], ".0")</f>
        <v>40.2</v>
      </c>
      <c r="N120" s="1" t="str">
        <f t="shared" si="1"/>
        <v>"40.2"</v>
      </c>
      <c r="O120">
        <v>81</v>
      </c>
      <c r="P120">
        <f>0.029*stand_validation_1cycle2[[#This Row],[stand_level_biomass]]</f>
        <v>31.075255577734254</v>
      </c>
      <c r="Q120">
        <f>0.213*stand_validation_1cycle2[[#This Row],[stand_level_biomass]]</f>
        <v>228.24239441577225</v>
      </c>
      <c r="R120">
        <f>0.571*stand_validation_1cycle2[[#This Row],[stand_level_biomass]]</f>
        <v>611.86106672021572</v>
      </c>
      <c r="S120">
        <f>stand_validation_1cycle2[[#This Row],[stock]]</f>
        <v>100</v>
      </c>
      <c r="T120">
        <v>0</v>
      </c>
      <c r="U120">
        <f>stand_validation_1cycle2[[#This Row],[aws]]</f>
        <v>566.54302978515602</v>
      </c>
      <c r="V120">
        <f>stand_validation_1cycle2[[#This Row],[percent_tree_cover]]*100</f>
        <v>9.0868124504538592</v>
      </c>
    </row>
    <row r="121" spans="1:22" x14ac:dyDescent="0.2">
      <c r="A121">
        <v>0</v>
      </c>
      <c r="B121" t="s">
        <v>138</v>
      </c>
      <c r="C121">
        <v>35.706944444444403</v>
      </c>
      <c r="D121">
        <v>100</v>
      </c>
      <c r="E121">
        <v>116.666666666666</v>
      </c>
      <c r="F121">
        <v>761.50510531810301</v>
      </c>
      <c r="G121">
        <v>6.9413340455415398</v>
      </c>
      <c r="H121">
        <v>25.709</v>
      </c>
      <c r="I121">
        <v>100</v>
      </c>
      <c r="J121">
        <v>566.47930908203102</v>
      </c>
      <c r="K121">
        <v>6.8968182370495901E-2</v>
      </c>
      <c r="M121" s="1" t="str">
        <f>TEXT(stand_validation_1cycle2[[#This Row],[mean_stand_age]], ".0")</f>
        <v>35.7</v>
      </c>
      <c r="N121" s="1" t="str">
        <f t="shared" si="1"/>
        <v>"35.7"</v>
      </c>
      <c r="O121">
        <v>81</v>
      </c>
      <c r="P121">
        <f>0.029*stand_validation_1cycle2[[#This Row],[stand_level_biomass]]</f>
        <v>22.083648054224987</v>
      </c>
      <c r="Q121">
        <f>0.213*stand_validation_1cycle2[[#This Row],[stand_level_biomass]]</f>
        <v>162.20058743275592</v>
      </c>
      <c r="R121">
        <f>0.571*stand_validation_1cycle2[[#This Row],[stand_level_biomass]]</f>
        <v>434.81941513663679</v>
      </c>
      <c r="S121">
        <f>stand_validation_1cycle2[[#This Row],[stock]]</f>
        <v>100</v>
      </c>
      <c r="T121">
        <v>0</v>
      </c>
      <c r="U121">
        <f>stand_validation_1cycle2[[#This Row],[aws]]</f>
        <v>566.47930908203102</v>
      </c>
      <c r="V121">
        <f>stand_validation_1cycle2[[#This Row],[percent_tree_cover]]*100</f>
        <v>6.8968182370495903</v>
      </c>
    </row>
    <row r="122" spans="1:22" x14ac:dyDescent="0.2">
      <c r="A122">
        <v>0</v>
      </c>
      <c r="B122" t="s">
        <v>139</v>
      </c>
      <c r="C122">
        <v>34.516666666666602</v>
      </c>
      <c r="D122">
        <v>100</v>
      </c>
      <c r="E122">
        <v>108.055555555555</v>
      </c>
      <c r="F122">
        <v>685.37614620378304</v>
      </c>
      <c r="G122">
        <v>6.3690576007728099</v>
      </c>
      <c r="H122">
        <v>24.851999999999901</v>
      </c>
      <c r="I122">
        <v>100</v>
      </c>
      <c r="J122">
        <v>566.58038330078102</v>
      </c>
      <c r="K122">
        <v>6.3282118863079898E-2</v>
      </c>
      <c r="M122" s="1" t="str">
        <f>TEXT(stand_validation_1cycle2[[#This Row],[mean_stand_age]], ".0")</f>
        <v>34.5</v>
      </c>
      <c r="N122" s="1" t="str">
        <f t="shared" si="1"/>
        <v>"34.5"</v>
      </c>
      <c r="O122">
        <v>81</v>
      </c>
      <c r="P122">
        <f>0.029*stand_validation_1cycle2[[#This Row],[stand_level_biomass]]</f>
        <v>19.875908239909709</v>
      </c>
      <c r="Q122">
        <f>0.213*stand_validation_1cycle2[[#This Row],[stand_level_biomass]]</f>
        <v>145.98511914140579</v>
      </c>
      <c r="R122">
        <f>0.571*stand_validation_1cycle2[[#This Row],[stand_level_biomass]]</f>
        <v>391.34977948236008</v>
      </c>
      <c r="S122">
        <f>stand_validation_1cycle2[[#This Row],[stock]]</f>
        <v>100</v>
      </c>
      <c r="T122">
        <v>0</v>
      </c>
      <c r="U122">
        <f>stand_validation_1cycle2[[#This Row],[aws]]</f>
        <v>566.58038330078102</v>
      </c>
      <c r="V122">
        <f>stand_validation_1cycle2[[#This Row],[percent_tree_cover]]*100</f>
        <v>6.3282118863079901</v>
      </c>
    </row>
    <row r="123" spans="1:22" x14ac:dyDescent="0.2">
      <c r="A123">
        <v>0</v>
      </c>
      <c r="B123" t="s">
        <v>140</v>
      </c>
      <c r="C123">
        <v>40.720833333333303</v>
      </c>
      <c r="D123">
        <v>100</v>
      </c>
      <c r="E123">
        <v>113.194444444444</v>
      </c>
      <c r="F123">
        <v>1105.57132431937</v>
      </c>
      <c r="G123">
        <v>9.4041793231379494</v>
      </c>
      <c r="H123">
        <v>29.318999999999999</v>
      </c>
      <c r="I123">
        <v>100</v>
      </c>
      <c r="J123">
        <v>575.36187744140602</v>
      </c>
      <c r="K123">
        <v>9.3438689212718501E-2</v>
      </c>
      <c r="M123" s="1" t="str">
        <f>TEXT(stand_validation_1cycle2[[#This Row],[mean_stand_age]], ".0")</f>
        <v>40.7</v>
      </c>
      <c r="N123" s="1" t="str">
        <f t="shared" si="1"/>
        <v>"40.7"</v>
      </c>
      <c r="O123">
        <v>81</v>
      </c>
      <c r="P123">
        <f>0.029*stand_validation_1cycle2[[#This Row],[stand_level_biomass]]</f>
        <v>32.061568405261731</v>
      </c>
      <c r="Q123">
        <f>0.213*stand_validation_1cycle2[[#This Row],[stand_level_biomass]]</f>
        <v>235.48669208002579</v>
      </c>
      <c r="R123">
        <f>0.571*stand_validation_1cycle2[[#This Row],[stand_level_biomass]]</f>
        <v>631.28122618636019</v>
      </c>
      <c r="S123">
        <f>stand_validation_1cycle2[[#This Row],[stock]]</f>
        <v>100</v>
      </c>
      <c r="T123">
        <v>0</v>
      </c>
      <c r="U123">
        <f>stand_validation_1cycle2[[#This Row],[aws]]</f>
        <v>575.36187744140602</v>
      </c>
      <c r="V123">
        <f>stand_validation_1cycle2[[#This Row],[percent_tree_cover]]*100</f>
        <v>9.3438689212718504</v>
      </c>
    </row>
    <row r="124" spans="1:22" x14ac:dyDescent="0.2">
      <c r="A124">
        <v>0</v>
      </c>
      <c r="B124" t="s">
        <v>141</v>
      </c>
      <c r="C124">
        <v>38.619444444444397</v>
      </c>
      <c r="D124">
        <v>100</v>
      </c>
      <c r="E124">
        <v>113.194444444444</v>
      </c>
      <c r="F124">
        <v>899.74072757526005</v>
      </c>
      <c r="G124">
        <v>7.9786117561350398</v>
      </c>
      <c r="H124">
        <v>27.806000000000001</v>
      </c>
      <c r="I124">
        <v>100</v>
      </c>
      <c r="J124">
        <v>566.47930908203102</v>
      </c>
      <c r="K124">
        <v>7.9274437312798193E-2</v>
      </c>
      <c r="M124" s="1" t="str">
        <f>TEXT(stand_validation_1cycle2[[#This Row],[mean_stand_age]], ".0")</f>
        <v>38.6</v>
      </c>
      <c r="N124" s="1" t="str">
        <f t="shared" si="1"/>
        <v>"38.6"</v>
      </c>
      <c r="O124">
        <v>81</v>
      </c>
      <c r="P124">
        <f>0.029*stand_validation_1cycle2[[#This Row],[stand_level_biomass]]</f>
        <v>26.092481099682544</v>
      </c>
      <c r="Q124">
        <f>0.213*stand_validation_1cycle2[[#This Row],[stand_level_biomass]]</f>
        <v>191.64477497353039</v>
      </c>
      <c r="R124">
        <f>0.571*stand_validation_1cycle2[[#This Row],[stand_level_biomass]]</f>
        <v>513.75195544547341</v>
      </c>
      <c r="S124">
        <f>stand_validation_1cycle2[[#This Row],[stock]]</f>
        <v>100</v>
      </c>
      <c r="T124">
        <v>0</v>
      </c>
      <c r="U124">
        <f>stand_validation_1cycle2[[#This Row],[aws]]</f>
        <v>566.47930908203102</v>
      </c>
      <c r="V124">
        <f>stand_validation_1cycle2[[#This Row],[percent_tree_cover]]*100</f>
        <v>7.9274437312798192</v>
      </c>
    </row>
    <row r="125" spans="1:22" x14ac:dyDescent="0.2">
      <c r="A125">
        <v>0</v>
      </c>
      <c r="B125" t="s">
        <v>142</v>
      </c>
      <c r="C125">
        <v>42.736842105263101</v>
      </c>
      <c r="D125">
        <v>95</v>
      </c>
      <c r="E125">
        <v>113.194444444444</v>
      </c>
      <c r="F125">
        <v>1190.4250099993801</v>
      </c>
      <c r="G125">
        <v>9.5816643855006696</v>
      </c>
      <c r="H125">
        <v>30.7705263157894</v>
      </c>
      <c r="I125">
        <v>95</v>
      </c>
      <c r="J125">
        <v>572.43273925781205</v>
      </c>
      <c r="K125">
        <v>9.7917998960490804E-2</v>
      </c>
      <c r="M125" s="1" t="str">
        <f>TEXT(stand_validation_1cycle2[[#This Row],[mean_stand_age]], ".0")</f>
        <v>42.7</v>
      </c>
      <c r="N125" s="1" t="str">
        <f t="shared" si="1"/>
        <v>"42.7"</v>
      </c>
      <c r="O125">
        <v>81</v>
      </c>
      <c r="P125">
        <f>0.029*stand_validation_1cycle2[[#This Row],[stand_level_biomass]]</f>
        <v>34.522325289982028</v>
      </c>
      <c r="Q125">
        <f>0.213*stand_validation_1cycle2[[#This Row],[stand_level_biomass]]</f>
        <v>253.56052712986795</v>
      </c>
      <c r="R125">
        <f>0.571*stand_validation_1cycle2[[#This Row],[stand_level_biomass]]</f>
        <v>679.73268070964593</v>
      </c>
      <c r="S125">
        <f>stand_validation_1cycle2[[#This Row],[stock]]</f>
        <v>95</v>
      </c>
      <c r="T125">
        <v>0</v>
      </c>
      <c r="U125">
        <f>stand_validation_1cycle2[[#This Row],[aws]]</f>
        <v>572.43273925781205</v>
      </c>
      <c r="V125">
        <f>stand_validation_1cycle2[[#This Row],[percent_tree_cover]]*100</f>
        <v>9.7917998960490813</v>
      </c>
    </row>
    <row r="126" spans="1:22" x14ac:dyDescent="0.2">
      <c r="A126">
        <v>0</v>
      </c>
      <c r="B126" t="s">
        <v>143</v>
      </c>
      <c r="C126">
        <v>35.396825396825399</v>
      </c>
      <c r="D126">
        <v>42</v>
      </c>
      <c r="E126">
        <v>106.944444444444</v>
      </c>
      <c r="F126">
        <v>759.57482489363497</v>
      </c>
      <c r="G126">
        <v>2.89750975396178</v>
      </c>
      <c r="H126">
        <v>25.485714285714199</v>
      </c>
      <c r="I126">
        <v>42</v>
      </c>
      <c r="J126">
        <v>572.43273925781205</v>
      </c>
      <c r="K126">
        <v>7.1793511398815901E-2</v>
      </c>
      <c r="M126" s="1" t="str">
        <f>TEXT(stand_validation_1cycle2[[#This Row],[mean_stand_age]], ".0")</f>
        <v>35.4</v>
      </c>
      <c r="N126" s="1" t="str">
        <f t="shared" si="1"/>
        <v>"35.4"</v>
      </c>
      <c r="O126">
        <v>81</v>
      </c>
      <c r="P126">
        <f>0.029*stand_validation_1cycle2[[#This Row],[stand_level_biomass]]</f>
        <v>22.027669921915415</v>
      </c>
      <c r="Q126">
        <f>0.213*stand_validation_1cycle2[[#This Row],[stand_level_biomass]]</f>
        <v>161.78943770234423</v>
      </c>
      <c r="R126">
        <f>0.571*stand_validation_1cycle2[[#This Row],[stand_level_biomass]]</f>
        <v>433.71722501426552</v>
      </c>
      <c r="S126">
        <f>stand_validation_1cycle2[[#This Row],[stock]]</f>
        <v>42</v>
      </c>
      <c r="T126">
        <v>0</v>
      </c>
      <c r="U126">
        <f>stand_validation_1cycle2[[#This Row],[aws]]</f>
        <v>572.43273925781205</v>
      </c>
      <c r="V126">
        <f>stand_validation_1cycle2[[#This Row],[percent_tree_cover]]*100</f>
        <v>7.1793511398815903</v>
      </c>
    </row>
    <row r="127" spans="1:22" x14ac:dyDescent="0.2">
      <c r="A127">
        <v>0</v>
      </c>
      <c r="B127" t="s">
        <v>144</v>
      </c>
      <c r="C127">
        <v>34.032356532356502</v>
      </c>
      <c r="D127">
        <v>91</v>
      </c>
      <c r="E127">
        <v>113.194444444444</v>
      </c>
      <c r="F127">
        <v>639.304560720837</v>
      </c>
      <c r="G127">
        <v>5.5122887354710999</v>
      </c>
      <c r="H127">
        <v>24.503296703296702</v>
      </c>
      <c r="I127">
        <v>91</v>
      </c>
      <c r="J127">
        <v>567.442138671875</v>
      </c>
      <c r="K127">
        <v>6.0923346618400702E-2</v>
      </c>
      <c r="M127" s="1" t="str">
        <f>TEXT(stand_validation_1cycle2[[#This Row],[mean_stand_age]], ".0")</f>
        <v>34.0</v>
      </c>
      <c r="N127" s="1" t="str">
        <f t="shared" si="1"/>
        <v>"34.0"</v>
      </c>
      <c r="O127">
        <v>81</v>
      </c>
      <c r="P127">
        <f>0.029*stand_validation_1cycle2[[#This Row],[stand_level_biomass]]</f>
        <v>18.539832260904273</v>
      </c>
      <c r="Q127">
        <f>0.213*stand_validation_1cycle2[[#This Row],[stand_level_biomass]]</f>
        <v>136.17187143353829</v>
      </c>
      <c r="R127">
        <f>0.571*stand_validation_1cycle2[[#This Row],[stand_level_biomass]]</f>
        <v>365.04290417159791</v>
      </c>
      <c r="S127">
        <f>stand_validation_1cycle2[[#This Row],[stock]]</f>
        <v>91</v>
      </c>
      <c r="T127">
        <v>0</v>
      </c>
      <c r="U127">
        <f>stand_validation_1cycle2[[#This Row],[aws]]</f>
        <v>567.442138671875</v>
      </c>
      <c r="V127">
        <f>stand_validation_1cycle2[[#This Row],[percent_tree_cover]]*100</f>
        <v>6.09233466184007</v>
      </c>
    </row>
    <row r="128" spans="1:22" x14ac:dyDescent="0.2">
      <c r="A128">
        <v>0</v>
      </c>
      <c r="B128" t="s">
        <v>145</v>
      </c>
      <c r="C128">
        <v>36.211170848267599</v>
      </c>
      <c r="D128">
        <v>93</v>
      </c>
      <c r="E128">
        <v>113.194444444444</v>
      </c>
      <c r="F128">
        <v>865.21808606419199</v>
      </c>
      <c r="G128">
        <v>7.0936683025177798</v>
      </c>
      <c r="H128">
        <v>26.072043010752601</v>
      </c>
      <c r="I128">
        <v>93</v>
      </c>
      <c r="J128">
        <v>622.51812744140602</v>
      </c>
      <c r="K128">
        <v>7.4403106700623806E-2</v>
      </c>
      <c r="M128" s="1" t="str">
        <f>TEXT(stand_validation_1cycle2[[#This Row],[mean_stand_age]], ".0")</f>
        <v>36.2</v>
      </c>
      <c r="N128" s="1" t="str">
        <f t="shared" si="1"/>
        <v>"36.2"</v>
      </c>
      <c r="O128">
        <v>81</v>
      </c>
      <c r="P128">
        <f>0.029*stand_validation_1cycle2[[#This Row],[stand_level_biomass]]</f>
        <v>25.091324495861571</v>
      </c>
      <c r="Q128">
        <f>0.213*stand_validation_1cycle2[[#This Row],[stand_level_biomass]]</f>
        <v>184.2914523316729</v>
      </c>
      <c r="R128">
        <f>0.571*stand_validation_1cycle2[[#This Row],[stand_level_biomass]]</f>
        <v>494.03952714265358</v>
      </c>
      <c r="S128">
        <f>stand_validation_1cycle2[[#This Row],[stock]]</f>
        <v>93</v>
      </c>
      <c r="T128">
        <v>0</v>
      </c>
      <c r="U128">
        <f>stand_validation_1cycle2[[#This Row],[aws]]</f>
        <v>622.51812744140602</v>
      </c>
      <c r="V128">
        <f>stand_validation_1cycle2[[#This Row],[percent_tree_cover]]*100</f>
        <v>7.4403106700623809</v>
      </c>
    </row>
    <row r="129" spans="1:22" x14ac:dyDescent="0.2">
      <c r="A129">
        <v>0</v>
      </c>
      <c r="B129" t="s">
        <v>146</v>
      </c>
      <c r="C129">
        <v>38.243546576879901</v>
      </c>
      <c r="D129">
        <v>99</v>
      </c>
      <c r="E129">
        <v>113.194444444444</v>
      </c>
      <c r="F129">
        <v>977.308939568082</v>
      </c>
      <c r="G129">
        <v>8.3393749777136907</v>
      </c>
      <c r="H129">
        <v>27.535353535353501</v>
      </c>
      <c r="I129">
        <v>99</v>
      </c>
      <c r="J129">
        <v>524.61187744140602</v>
      </c>
      <c r="K129">
        <v>8.3194330224429999E-2</v>
      </c>
      <c r="M129" s="1" t="str">
        <f>TEXT(stand_validation_1cycle2[[#This Row],[mean_stand_age]], ".0")</f>
        <v>38.2</v>
      </c>
      <c r="N129" s="1" t="str">
        <f t="shared" si="1"/>
        <v>"38.2"</v>
      </c>
      <c r="O129">
        <v>81</v>
      </c>
      <c r="P129">
        <f>0.029*stand_validation_1cycle2[[#This Row],[stand_level_biomass]]</f>
        <v>28.341959247474378</v>
      </c>
      <c r="Q129">
        <f>0.213*stand_validation_1cycle2[[#This Row],[stand_level_biomass]]</f>
        <v>208.16680412800147</v>
      </c>
      <c r="R129">
        <f>0.571*stand_validation_1cycle2[[#This Row],[stand_level_biomass]]</f>
        <v>558.04340449337474</v>
      </c>
      <c r="S129">
        <f>stand_validation_1cycle2[[#This Row],[stock]]</f>
        <v>99</v>
      </c>
      <c r="T129">
        <v>0</v>
      </c>
      <c r="U129">
        <f>stand_validation_1cycle2[[#This Row],[aws]]</f>
        <v>524.61187744140602</v>
      </c>
      <c r="V129">
        <f>stand_validation_1cycle2[[#This Row],[percent_tree_cover]]*100</f>
        <v>8.3194330224430004</v>
      </c>
    </row>
    <row r="130" spans="1:22" x14ac:dyDescent="0.2">
      <c r="A130">
        <v>0</v>
      </c>
      <c r="B130" t="s">
        <v>147</v>
      </c>
      <c r="C130">
        <v>36.9444444444444</v>
      </c>
      <c r="D130">
        <v>100</v>
      </c>
      <c r="E130">
        <v>86.1111111111111</v>
      </c>
      <c r="F130">
        <v>754.14899252291798</v>
      </c>
      <c r="G130">
        <v>6.9911730567962502</v>
      </c>
      <c r="H130">
        <v>26.599999999999898</v>
      </c>
      <c r="I130">
        <v>100</v>
      </c>
      <c r="J130">
        <v>525.052978515625</v>
      </c>
      <c r="K130">
        <v>6.9463376233068294E-2</v>
      </c>
      <c r="M130" s="1" t="str">
        <f>TEXT(stand_validation_1cycle2[[#This Row],[mean_stand_age]], ".0")</f>
        <v>36.9</v>
      </c>
      <c r="N130" s="1" t="str">
        <f t="shared" si="1"/>
        <v>"36.9"</v>
      </c>
      <c r="O130">
        <v>81</v>
      </c>
      <c r="P130">
        <f>0.029*stand_validation_1cycle2[[#This Row],[stand_level_biomass]]</f>
        <v>21.870320783164622</v>
      </c>
      <c r="Q130">
        <f>0.213*stand_validation_1cycle2[[#This Row],[stand_level_biomass]]</f>
        <v>160.63373540738152</v>
      </c>
      <c r="R130">
        <f>0.571*stand_validation_1cycle2[[#This Row],[stand_level_biomass]]</f>
        <v>430.61907473058614</v>
      </c>
      <c r="S130">
        <f>stand_validation_1cycle2[[#This Row],[stock]]</f>
        <v>100</v>
      </c>
      <c r="T130">
        <v>0</v>
      </c>
      <c r="U130">
        <f>stand_validation_1cycle2[[#This Row],[aws]]</f>
        <v>525.052978515625</v>
      </c>
      <c r="V130">
        <f>stand_validation_1cycle2[[#This Row],[percent_tree_cover]]*100</f>
        <v>6.946337623306829</v>
      </c>
    </row>
    <row r="131" spans="1:22" x14ac:dyDescent="0.2">
      <c r="A131">
        <v>0</v>
      </c>
      <c r="B131" t="s">
        <v>148</v>
      </c>
      <c r="C131">
        <v>35.127777777777702</v>
      </c>
      <c r="D131">
        <v>100</v>
      </c>
      <c r="E131">
        <v>106.944444444444</v>
      </c>
      <c r="F131">
        <v>768.393374004615</v>
      </c>
      <c r="G131">
        <v>6.8989358964868499</v>
      </c>
      <c r="H131">
        <v>25.291999999999899</v>
      </c>
      <c r="I131">
        <v>100</v>
      </c>
      <c r="J131">
        <v>525.27410888671795</v>
      </c>
      <c r="K131">
        <v>6.8546919936361903E-2</v>
      </c>
      <c r="M131" s="1" t="str">
        <f>TEXT(stand_validation_1cycle2[[#This Row],[mean_stand_age]], ".0")</f>
        <v>35.1</v>
      </c>
      <c r="N131" s="1" t="str">
        <f t="shared" ref="N131:N194" si="2">""""&amp;M131&amp;""""</f>
        <v>"35.1"</v>
      </c>
      <c r="O131">
        <v>81</v>
      </c>
      <c r="P131">
        <f>0.029*stand_validation_1cycle2[[#This Row],[stand_level_biomass]]</f>
        <v>22.283407846133837</v>
      </c>
      <c r="Q131">
        <f>0.213*stand_validation_1cycle2[[#This Row],[stand_level_biomass]]</f>
        <v>163.66778866298299</v>
      </c>
      <c r="R131">
        <f>0.571*stand_validation_1cycle2[[#This Row],[stand_level_biomass]]</f>
        <v>438.75261655663513</v>
      </c>
      <c r="S131">
        <f>stand_validation_1cycle2[[#This Row],[stock]]</f>
        <v>100</v>
      </c>
      <c r="T131">
        <v>0</v>
      </c>
      <c r="U131">
        <f>stand_validation_1cycle2[[#This Row],[aws]]</f>
        <v>525.27410888671795</v>
      </c>
      <c r="V131">
        <f>stand_validation_1cycle2[[#This Row],[percent_tree_cover]]*100</f>
        <v>6.8546919936361901</v>
      </c>
    </row>
    <row r="132" spans="1:22" x14ac:dyDescent="0.2">
      <c r="A132">
        <v>0</v>
      </c>
      <c r="B132" t="s">
        <v>149</v>
      </c>
      <c r="C132">
        <v>37.803030303030297</v>
      </c>
      <c r="D132">
        <v>100</v>
      </c>
      <c r="E132">
        <v>116.666666666666</v>
      </c>
      <c r="F132">
        <v>981.50968659625596</v>
      </c>
      <c r="G132">
        <v>8.3560144232034297</v>
      </c>
      <c r="H132">
        <v>27.218181818181801</v>
      </c>
      <c r="I132">
        <v>99</v>
      </c>
      <c r="J132">
        <v>524.13806152343705</v>
      </c>
      <c r="K132">
        <v>8.3014147106369604E-2</v>
      </c>
      <c r="M132" s="1" t="str">
        <f>TEXT(stand_validation_1cycle2[[#This Row],[mean_stand_age]], ".0")</f>
        <v>37.8</v>
      </c>
      <c r="N132" s="1" t="str">
        <f t="shared" si="2"/>
        <v>"37.8"</v>
      </c>
      <c r="O132">
        <v>81</v>
      </c>
      <c r="P132">
        <f>0.029*stand_validation_1cycle2[[#This Row],[stand_level_biomass]]</f>
        <v>28.463780911291423</v>
      </c>
      <c r="Q132">
        <f>0.213*stand_validation_1cycle2[[#This Row],[stand_level_biomass]]</f>
        <v>209.0615632450025</v>
      </c>
      <c r="R132">
        <f>0.571*stand_validation_1cycle2[[#This Row],[stand_level_biomass]]</f>
        <v>560.44203104646215</v>
      </c>
      <c r="S132">
        <f>stand_validation_1cycle2[[#This Row],[stock]]</f>
        <v>99</v>
      </c>
      <c r="T132">
        <v>0</v>
      </c>
      <c r="U132">
        <f>stand_validation_1cycle2[[#This Row],[aws]]</f>
        <v>524.13806152343705</v>
      </c>
      <c r="V132">
        <f>stand_validation_1cycle2[[#This Row],[percent_tree_cover]]*100</f>
        <v>8.3014147106369602</v>
      </c>
    </row>
    <row r="133" spans="1:22" x14ac:dyDescent="0.2">
      <c r="A133">
        <v>0</v>
      </c>
      <c r="B133" t="s">
        <v>150</v>
      </c>
      <c r="C133">
        <v>34.869444444444397</v>
      </c>
      <c r="D133">
        <v>100</v>
      </c>
      <c r="E133">
        <v>113.194444444444</v>
      </c>
      <c r="F133">
        <v>748.19408560424904</v>
      </c>
      <c r="G133">
        <v>6.7781526545306097</v>
      </c>
      <c r="H133">
        <v>25.106000000000002</v>
      </c>
      <c r="I133">
        <v>100</v>
      </c>
      <c r="J133">
        <v>568</v>
      </c>
      <c r="K133">
        <v>6.7346833525899902E-2</v>
      </c>
      <c r="M133" s="1" t="str">
        <f>TEXT(stand_validation_1cycle2[[#This Row],[mean_stand_age]], ".0")</f>
        <v>34.9</v>
      </c>
      <c r="N133" s="1" t="str">
        <f t="shared" si="2"/>
        <v>"34.9"</v>
      </c>
      <c r="O133">
        <v>81</v>
      </c>
      <c r="P133">
        <f>0.029*stand_validation_1cycle2[[#This Row],[stand_level_biomass]]</f>
        <v>21.697628482523225</v>
      </c>
      <c r="Q133">
        <f>0.213*stand_validation_1cycle2[[#This Row],[stand_level_biomass]]</f>
        <v>159.36534023370504</v>
      </c>
      <c r="R133">
        <f>0.571*stand_validation_1cycle2[[#This Row],[stand_level_biomass]]</f>
        <v>427.21882288002615</v>
      </c>
      <c r="S133">
        <f>stand_validation_1cycle2[[#This Row],[stock]]</f>
        <v>100</v>
      </c>
      <c r="T133">
        <v>0</v>
      </c>
      <c r="U133">
        <f>stand_validation_1cycle2[[#This Row],[aws]]</f>
        <v>568</v>
      </c>
      <c r="V133">
        <f>stand_validation_1cycle2[[#This Row],[percent_tree_cover]]*100</f>
        <v>6.7346833525899905</v>
      </c>
    </row>
    <row r="134" spans="1:22" x14ac:dyDescent="0.2">
      <c r="A134">
        <v>0</v>
      </c>
      <c r="B134" t="s">
        <v>151</v>
      </c>
      <c r="C134">
        <v>35.072222222222202</v>
      </c>
      <c r="D134">
        <v>100</v>
      </c>
      <c r="E134">
        <v>113.194444444444</v>
      </c>
      <c r="F134">
        <v>706.06249643531498</v>
      </c>
      <c r="G134">
        <v>6.5652516327858104</v>
      </c>
      <c r="H134">
        <v>25.251999999999899</v>
      </c>
      <c r="I134">
        <v>100</v>
      </c>
      <c r="J134">
        <v>524.48748779296795</v>
      </c>
      <c r="K134">
        <v>6.5231476967891694E-2</v>
      </c>
      <c r="M134" s="1" t="str">
        <f>TEXT(stand_validation_1cycle2[[#This Row],[mean_stand_age]], ".0")</f>
        <v>35.1</v>
      </c>
      <c r="N134" s="1" t="str">
        <f t="shared" si="2"/>
        <v>"35.1"</v>
      </c>
      <c r="O134">
        <v>81</v>
      </c>
      <c r="P134">
        <f>0.029*stand_validation_1cycle2[[#This Row],[stand_level_biomass]]</f>
        <v>20.475812396624136</v>
      </c>
      <c r="Q134">
        <f>0.213*stand_validation_1cycle2[[#This Row],[stand_level_biomass]]</f>
        <v>150.39131174072207</v>
      </c>
      <c r="R134">
        <f>0.571*stand_validation_1cycle2[[#This Row],[stand_level_biomass]]</f>
        <v>403.16168546456481</v>
      </c>
      <c r="S134">
        <f>stand_validation_1cycle2[[#This Row],[stock]]</f>
        <v>100</v>
      </c>
      <c r="T134">
        <v>0</v>
      </c>
      <c r="U134">
        <f>stand_validation_1cycle2[[#This Row],[aws]]</f>
        <v>524.48748779296795</v>
      </c>
      <c r="V134">
        <f>stand_validation_1cycle2[[#This Row],[percent_tree_cover]]*100</f>
        <v>6.5231476967891693</v>
      </c>
    </row>
    <row r="135" spans="1:22" x14ac:dyDescent="0.2">
      <c r="A135">
        <v>0</v>
      </c>
      <c r="B135" t="s">
        <v>152</v>
      </c>
      <c r="C135">
        <v>33.718055555555502</v>
      </c>
      <c r="D135">
        <v>100</v>
      </c>
      <c r="E135">
        <v>106.944444444444</v>
      </c>
      <c r="F135">
        <v>639.78395581538905</v>
      </c>
      <c r="G135">
        <v>6.0533079041329501</v>
      </c>
      <c r="H135">
        <v>24.276999999999902</v>
      </c>
      <c r="I135">
        <v>100</v>
      </c>
      <c r="J135">
        <v>575.13958740234295</v>
      </c>
      <c r="K135">
        <v>6.0144871394741603E-2</v>
      </c>
      <c r="M135" s="1" t="str">
        <f>TEXT(stand_validation_1cycle2[[#This Row],[mean_stand_age]], ".0")</f>
        <v>33.7</v>
      </c>
      <c r="N135" s="1" t="str">
        <f t="shared" si="2"/>
        <v>"33.7"</v>
      </c>
      <c r="O135">
        <v>81</v>
      </c>
      <c r="P135">
        <f>0.029*stand_validation_1cycle2[[#This Row],[stand_level_biomass]]</f>
        <v>18.553734718646282</v>
      </c>
      <c r="Q135">
        <f>0.213*stand_validation_1cycle2[[#This Row],[stand_level_biomass]]</f>
        <v>136.27398258867785</v>
      </c>
      <c r="R135">
        <f>0.571*stand_validation_1cycle2[[#This Row],[stand_level_biomass]]</f>
        <v>365.31663877058713</v>
      </c>
      <c r="S135">
        <f>stand_validation_1cycle2[[#This Row],[stock]]</f>
        <v>100</v>
      </c>
      <c r="T135">
        <v>0</v>
      </c>
      <c r="U135">
        <f>stand_validation_1cycle2[[#This Row],[aws]]</f>
        <v>575.13958740234295</v>
      </c>
      <c r="V135">
        <f>stand_validation_1cycle2[[#This Row],[percent_tree_cover]]*100</f>
        <v>6.0144871394741601</v>
      </c>
    </row>
    <row r="136" spans="1:22" x14ac:dyDescent="0.2">
      <c r="A136">
        <v>0</v>
      </c>
      <c r="B136" t="s">
        <v>153</v>
      </c>
      <c r="C136">
        <v>36.466666666666598</v>
      </c>
      <c r="D136">
        <v>100</v>
      </c>
      <c r="E136">
        <v>116.666666666666</v>
      </c>
      <c r="F136">
        <v>836.48991125727298</v>
      </c>
      <c r="G136">
        <v>7.4438482838446598</v>
      </c>
      <c r="H136">
        <v>26.255999999999901</v>
      </c>
      <c r="I136">
        <v>100</v>
      </c>
      <c r="J136">
        <v>524.13806152343705</v>
      </c>
      <c r="K136">
        <v>7.3961097767406794E-2</v>
      </c>
      <c r="M136" s="1" t="str">
        <f>TEXT(stand_validation_1cycle2[[#This Row],[mean_stand_age]], ".0")</f>
        <v>36.5</v>
      </c>
      <c r="N136" s="1" t="str">
        <f t="shared" si="2"/>
        <v>"36.5"</v>
      </c>
      <c r="O136">
        <v>81</v>
      </c>
      <c r="P136">
        <f>0.029*stand_validation_1cycle2[[#This Row],[stand_level_biomass]]</f>
        <v>24.258207426460917</v>
      </c>
      <c r="Q136">
        <f>0.213*stand_validation_1cycle2[[#This Row],[stand_level_biomass]]</f>
        <v>178.17235109779915</v>
      </c>
      <c r="R136">
        <f>0.571*stand_validation_1cycle2[[#This Row],[stand_level_biomass]]</f>
        <v>477.63573932790285</v>
      </c>
      <c r="S136">
        <f>stand_validation_1cycle2[[#This Row],[stock]]</f>
        <v>100</v>
      </c>
      <c r="T136">
        <v>0</v>
      </c>
      <c r="U136">
        <f>stand_validation_1cycle2[[#This Row],[aws]]</f>
        <v>524.13806152343705</v>
      </c>
      <c r="V136">
        <f>stand_validation_1cycle2[[#This Row],[percent_tree_cover]]*100</f>
        <v>7.3961097767406798</v>
      </c>
    </row>
    <row r="137" spans="1:22" x14ac:dyDescent="0.2">
      <c r="A137">
        <v>0</v>
      </c>
      <c r="B137" t="s">
        <v>154</v>
      </c>
      <c r="C137">
        <v>36.283333333333303</v>
      </c>
      <c r="D137">
        <v>100</v>
      </c>
      <c r="E137">
        <v>106.944444444444</v>
      </c>
      <c r="F137">
        <v>753.09205643091605</v>
      </c>
      <c r="G137">
        <v>6.9489924630328304</v>
      </c>
      <c r="H137">
        <v>26.123999999999899</v>
      </c>
      <c r="I137">
        <v>100</v>
      </c>
      <c r="J137">
        <v>525.44714355468705</v>
      </c>
      <c r="K137">
        <v>6.9044275399698402E-2</v>
      </c>
      <c r="M137" s="1" t="str">
        <f>TEXT(stand_validation_1cycle2[[#This Row],[mean_stand_age]], ".0")</f>
        <v>36.3</v>
      </c>
      <c r="N137" s="1" t="str">
        <f t="shared" si="2"/>
        <v>"36.3"</v>
      </c>
      <c r="O137">
        <v>81</v>
      </c>
      <c r="P137">
        <f>0.029*stand_validation_1cycle2[[#This Row],[stand_level_biomass]]</f>
        <v>21.839669636496566</v>
      </c>
      <c r="Q137">
        <f>0.213*stand_validation_1cycle2[[#This Row],[stand_level_biomass]]</f>
        <v>160.40860801978511</v>
      </c>
      <c r="R137">
        <f>0.571*stand_validation_1cycle2[[#This Row],[stand_level_biomass]]</f>
        <v>430.015564222053</v>
      </c>
      <c r="S137">
        <f>stand_validation_1cycle2[[#This Row],[stock]]</f>
        <v>100</v>
      </c>
      <c r="T137">
        <v>0</v>
      </c>
      <c r="U137">
        <f>stand_validation_1cycle2[[#This Row],[aws]]</f>
        <v>525.44714355468705</v>
      </c>
      <c r="V137">
        <f>stand_validation_1cycle2[[#This Row],[percent_tree_cover]]*100</f>
        <v>6.9044275399698405</v>
      </c>
    </row>
    <row r="138" spans="1:22" x14ac:dyDescent="0.2">
      <c r="A138">
        <v>0</v>
      </c>
      <c r="B138" t="s">
        <v>155</v>
      </c>
      <c r="C138">
        <v>39.616666666666603</v>
      </c>
      <c r="D138">
        <v>100</v>
      </c>
      <c r="E138">
        <v>113.194444444444</v>
      </c>
      <c r="F138">
        <v>951.49649924853998</v>
      </c>
      <c r="G138">
        <v>8.4241807006010205</v>
      </c>
      <c r="H138">
        <v>28.523999999999901</v>
      </c>
      <c r="I138">
        <v>100</v>
      </c>
      <c r="J138">
        <v>526.605712890625</v>
      </c>
      <c r="K138">
        <v>8.3701551757801598E-2</v>
      </c>
      <c r="M138" s="1" t="str">
        <f>TEXT(stand_validation_1cycle2[[#This Row],[mean_stand_age]], ".0")</f>
        <v>39.6</v>
      </c>
      <c r="N138" s="1" t="str">
        <f t="shared" si="2"/>
        <v>"39.6"</v>
      </c>
      <c r="O138">
        <v>81</v>
      </c>
      <c r="P138">
        <f>0.029*stand_validation_1cycle2[[#This Row],[stand_level_biomass]]</f>
        <v>27.593398478207661</v>
      </c>
      <c r="Q138">
        <f>0.213*stand_validation_1cycle2[[#This Row],[stand_level_biomass]]</f>
        <v>202.668754339939</v>
      </c>
      <c r="R138">
        <f>0.571*stand_validation_1cycle2[[#This Row],[stand_level_biomass]]</f>
        <v>543.30450107091633</v>
      </c>
      <c r="S138">
        <f>stand_validation_1cycle2[[#This Row],[stock]]</f>
        <v>100</v>
      </c>
      <c r="T138">
        <v>0</v>
      </c>
      <c r="U138">
        <f>stand_validation_1cycle2[[#This Row],[aws]]</f>
        <v>526.605712890625</v>
      </c>
      <c r="V138">
        <f>stand_validation_1cycle2[[#This Row],[percent_tree_cover]]*100</f>
        <v>8.3701551757801607</v>
      </c>
    </row>
    <row r="139" spans="1:22" x14ac:dyDescent="0.2">
      <c r="A139">
        <v>0</v>
      </c>
      <c r="B139" t="s">
        <v>156</v>
      </c>
      <c r="C139">
        <v>37.640277777777698</v>
      </c>
      <c r="D139">
        <v>100</v>
      </c>
      <c r="E139">
        <v>113.194444444444</v>
      </c>
      <c r="F139">
        <v>865.326936731572</v>
      </c>
      <c r="G139">
        <v>7.7359307922287002</v>
      </c>
      <c r="H139">
        <v>27.1009999999999</v>
      </c>
      <c r="I139">
        <v>100</v>
      </c>
      <c r="J139">
        <v>524.48864746093705</v>
      </c>
      <c r="K139">
        <v>7.6863191165201503E-2</v>
      </c>
      <c r="M139" s="1" t="str">
        <f>TEXT(stand_validation_1cycle2[[#This Row],[mean_stand_age]], ".0")</f>
        <v>37.6</v>
      </c>
      <c r="N139" s="1" t="str">
        <f t="shared" si="2"/>
        <v>"37.6"</v>
      </c>
      <c r="O139">
        <v>81</v>
      </c>
      <c r="P139">
        <f>0.029*stand_validation_1cycle2[[#This Row],[stand_level_biomass]]</f>
        <v>25.094481165215591</v>
      </c>
      <c r="Q139">
        <f>0.213*stand_validation_1cycle2[[#This Row],[stand_level_biomass]]</f>
        <v>184.31463752382484</v>
      </c>
      <c r="R139">
        <f>0.571*stand_validation_1cycle2[[#This Row],[stand_level_biomass]]</f>
        <v>494.10168087372756</v>
      </c>
      <c r="S139">
        <f>stand_validation_1cycle2[[#This Row],[stock]]</f>
        <v>100</v>
      </c>
      <c r="T139">
        <v>0</v>
      </c>
      <c r="U139">
        <f>stand_validation_1cycle2[[#This Row],[aws]]</f>
        <v>524.48864746093705</v>
      </c>
      <c r="V139">
        <f>stand_validation_1cycle2[[#This Row],[percent_tree_cover]]*100</f>
        <v>7.6863191165201501</v>
      </c>
    </row>
    <row r="140" spans="1:22" x14ac:dyDescent="0.2">
      <c r="A140">
        <v>0</v>
      </c>
      <c r="B140" t="s">
        <v>157</v>
      </c>
      <c r="C140">
        <v>35.094444444444399</v>
      </c>
      <c r="D140">
        <v>100</v>
      </c>
      <c r="E140">
        <v>106.944444444444</v>
      </c>
      <c r="F140">
        <v>665.090625083394</v>
      </c>
      <c r="G140">
        <v>6.3178543529082702</v>
      </c>
      <c r="H140">
        <v>25.268000000000001</v>
      </c>
      <c r="I140">
        <v>100</v>
      </c>
      <c r="J140">
        <v>524.11468505859295</v>
      </c>
      <c r="K140">
        <v>6.2773370124937306E-2</v>
      </c>
      <c r="M140" s="1" t="str">
        <f>TEXT(stand_validation_1cycle2[[#This Row],[mean_stand_age]], ".0")</f>
        <v>35.1</v>
      </c>
      <c r="N140" s="1" t="str">
        <f t="shared" si="2"/>
        <v>"35.1"</v>
      </c>
      <c r="O140">
        <v>81</v>
      </c>
      <c r="P140">
        <f>0.029*stand_validation_1cycle2[[#This Row],[stand_level_biomass]]</f>
        <v>19.287628127418426</v>
      </c>
      <c r="Q140">
        <f>0.213*stand_validation_1cycle2[[#This Row],[stand_level_biomass]]</f>
        <v>141.66430314276292</v>
      </c>
      <c r="R140">
        <f>0.571*stand_validation_1cycle2[[#This Row],[stand_level_biomass]]</f>
        <v>379.76674692261793</v>
      </c>
      <c r="S140">
        <f>stand_validation_1cycle2[[#This Row],[stock]]</f>
        <v>100</v>
      </c>
      <c r="T140">
        <v>0</v>
      </c>
      <c r="U140">
        <f>stand_validation_1cycle2[[#This Row],[aws]]</f>
        <v>524.11468505859295</v>
      </c>
      <c r="V140">
        <f>stand_validation_1cycle2[[#This Row],[percent_tree_cover]]*100</f>
        <v>6.2773370124937307</v>
      </c>
    </row>
    <row r="141" spans="1:22" x14ac:dyDescent="0.2">
      <c r="A141">
        <v>0</v>
      </c>
      <c r="B141" t="s">
        <v>158</v>
      </c>
      <c r="C141">
        <v>35.627147766322999</v>
      </c>
      <c r="D141">
        <v>97</v>
      </c>
      <c r="E141">
        <v>113.194444444444</v>
      </c>
      <c r="F141">
        <v>771.74237305663905</v>
      </c>
      <c r="G141">
        <v>6.7724993585504798</v>
      </c>
      <c r="H141">
        <v>25.6515463917525</v>
      </c>
      <c r="I141">
        <v>97</v>
      </c>
      <c r="J141">
        <v>611</v>
      </c>
      <c r="K141">
        <v>6.9376786524947803E-2</v>
      </c>
      <c r="M141" s="1" t="str">
        <f>TEXT(stand_validation_1cycle2[[#This Row],[mean_stand_age]], ".0")</f>
        <v>35.6</v>
      </c>
      <c r="N141" s="1" t="str">
        <f t="shared" si="2"/>
        <v>"35.6"</v>
      </c>
      <c r="O141">
        <v>81</v>
      </c>
      <c r="P141">
        <f>0.029*stand_validation_1cycle2[[#This Row],[stand_level_biomass]]</f>
        <v>22.380528818642535</v>
      </c>
      <c r="Q141">
        <f>0.213*stand_validation_1cycle2[[#This Row],[stand_level_biomass]]</f>
        <v>164.3811254610641</v>
      </c>
      <c r="R141">
        <f>0.571*stand_validation_1cycle2[[#This Row],[stand_level_biomass]]</f>
        <v>440.66489501534085</v>
      </c>
      <c r="S141">
        <f>stand_validation_1cycle2[[#This Row],[stock]]</f>
        <v>97</v>
      </c>
      <c r="T141">
        <v>0</v>
      </c>
      <c r="U141">
        <f>stand_validation_1cycle2[[#This Row],[aws]]</f>
        <v>611</v>
      </c>
      <c r="V141">
        <f>stand_validation_1cycle2[[#This Row],[percent_tree_cover]]*100</f>
        <v>6.93767865249478</v>
      </c>
    </row>
    <row r="142" spans="1:22" x14ac:dyDescent="0.2">
      <c r="A142">
        <v>0</v>
      </c>
      <c r="B142" t="s">
        <v>159</v>
      </c>
      <c r="C142">
        <v>35.956790123456699</v>
      </c>
      <c r="D142">
        <v>63</v>
      </c>
      <c r="E142">
        <v>113.194444444444</v>
      </c>
      <c r="F142">
        <v>755.35409870431704</v>
      </c>
      <c r="G142">
        <v>4.3629166428030297</v>
      </c>
      <c r="H142">
        <v>25.8888888888888</v>
      </c>
      <c r="I142">
        <v>63</v>
      </c>
      <c r="J142">
        <v>572.17541503906205</v>
      </c>
      <c r="K142">
        <v>6.9272599192582801E-2</v>
      </c>
      <c r="M142" s="1" t="str">
        <f>TEXT(stand_validation_1cycle2[[#This Row],[mean_stand_age]], ".0")</f>
        <v>36.0</v>
      </c>
      <c r="N142" s="1" t="str">
        <f t="shared" si="2"/>
        <v>"36.0"</v>
      </c>
      <c r="O142">
        <v>81</v>
      </c>
      <c r="P142">
        <f>0.029*stand_validation_1cycle2[[#This Row],[stand_level_biomass]]</f>
        <v>21.905268862425196</v>
      </c>
      <c r="Q142">
        <f>0.213*stand_validation_1cycle2[[#This Row],[stand_level_biomass]]</f>
        <v>160.89042302401953</v>
      </c>
      <c r="R142">
        <f>0.571*stand_validation_1cycle2[[#This Row],[stand_level_biomass]]</f>
        <v>431.30719036016501</v>
      </c>
      <c r="S142">
        <f>stand_validation_1cycle2[[#This Row],[stock]]</f>
        <v>63</v>
      </c>
      <c r="T142">
        <v>0</v>
      </c>
      <c r="U142">
        <f>stand_validation_1cycle2[[#This Row],[aws]]</f>
        <v>572.17541503906205</v>
      </c>
      <c r="V142">
        <f>stand_validation_1cycle2[[#This Row],[percent_tree_cover]]*100</f>
        <v>6.9272599192582804</v>
      </c>
    </row>
    <row r="143" spans="1:22" x14ac:dyDescent="0.2">
      <c r="A143">
        <v>0</v>
      </c>
      <c r="B143" t="s">
        <v>160</v>
      </c>
      <c r="C143">
        <v>38.374017957351299</v>
      </c>
      <c r="D143">
        <v>99</v>
      </c>
      <c r="E143">
        <v>113.194444444444</v>
      </c>
      <c r="F143">
        <v>866.43418360093597</v>
      </c>
      <c r="G143">
        <v>7.7266960806234701</v>
      </c>
      <c r="H143">
        <v>27.629292929292902</v>
      </c>
      <c r="I143">
        <v>99</v>
      </c>
      <c r="J143">
        <v>569.99407958984295</v>
      </c>
      <c r="K143">
        <v>7.7340011154267904E-2</v>
      </c>
      <c r="M143" s="1" t="str">
        <f>TEXT(stand_validation_1cycle2[[#This Row],[mean_stand_age]], ".0")</f>
        <v>38.4</v>
      </c>
      <c r="N143" s="1" t="str">
        <f t="shared" si="2"/>
        <v>"38.4"</v>
      </c>
      <c r="O143">
        <v>81</v>
      </c>
      <c r="P143">
        <f>0.029*stand_validation_1cycle2[[#This Row],[stand_level_biomass]]</f>
        <v>25.126591324427146</v>
      </c>
      <c r="Q143">
        <f>0.213*stand_validation_1cycle2[[#This Row],[stand_level_biomass]]</f>
        <v>184.55048110699937</v>
      </c>
      <c r="R143">
        <f>0.571*stand_validation_1cycle2[[#This Row],[stand_level_biomass]]</f>
        <v>494.73391883613442</v>
      </c>
      <c r="S143">
        <f>stand_validation_1cycle2[[#This Row],[stock]]</f>
        <v>99</v>
      </c>
      <c r="T143">
        <v>0</v>
      </c>
      <c r="U143">
        <f>stand_validation_1cycle2[[#This Row],[aws]]</f>
        <v>569.99407958984295</v>
      </c>
      <c r="V143">
        <f>stand_validation_1cycle2[[#This Row],[percent_tree_cover]]*100</f>
        <v>7.73400111542679</v>
      </c>
    </row>
    <row r="144" spans="1:22" x14ac:dyDescent="0.2">
      <c r="A144">
        <v>0</v>
      </c>
      <c r="B144" t="s">
        <v>161</v>
      </c>
      <c r="C144">
        <v>36.3541666666666</v>
      </c>
      <c r="D144">
        <v>100</v>
      </c>
      <c r="E144">
        <v>113.194444444444</v>
      </c>
      <c r="F144">
        <v>763.67353105808195</v>
      </c>
      <c r="G144">
        <v>7.00320142966868</v>
      </c>
      <c r="H144">
        <v>26.175000000000001</v>
      </c>
      <c r="I144">
        <v>100</v>
      </c>
      <c r="J144">
        <v>570.841552734375</v>
      </c>
      <c r="K144">
        <v>6.9582888564327899E-2</v>
      </c>
      <c r="M144" s="1" t="str">
        <f>TEXT(stand_validation_1cycle2[[#This Row],[mean_stand_age]], ".0")</f>
        <v>36.4</v>
      </c>
      <c r="N144" s="1" t="str">
        <f t="shared" si="2"/>
        <v>"36.4"</v>
      </c>
      <c r="O144">
        <v>81</v>
      </c>
      <c r="P144">
        <f>0.029*stand_validation_1cycle2[[#This Row],[stand_level_biomass]]</f>
        <v>22.146532400684379</v>
      </c>
      <c r="Q144">
        <f>0.213*stand_validation_1cycle2[[#This Row],[stand_level_biomass]]</f>
        <v>162.66246211537145</v>
      </c>
      <c r="R144">
        <f>0.571*stand_validation_1cycle2[[#This Row],[stand_level_biomass]]</f>
        <v>436.05758623416477</v>
      </c>
      <c r="S144">
        <f>stand_validation_1cycle2[[#This Row],[stock]]</f>
        <v>100</v>
      </c>
      <c r="T144">
        <v>0</v>
      </c>
      <c r="U144">
        <f>stand_validation_1cycle2[[#This Row],[aws]]</f>
        <v>570.841552734375</v>
      </c>
      <c r="V144">
        <f>stand_validation_1cycle2[[#This Row],[percent_tree_cover]]*100</f>
        <v>6.95828885643279</v>
      </c>
    </row>
    <row r="145" spans="1:22" x14ac:dyDescent="0.2">
      <c r="A145">
        <v>0</v>
      </c>
      <c r="B145" t="s">
        <v>162</v>
      </c>
      <c r="C145">
        <v>34.377777777777702</v>
      </c>
      <c r="D145">
        <v>100</v>
      </c>
      <c r="E145">
        <v>113.194444444444</v>
      </c>
      <c r="F145">
        <v>626.94171100953304</v>
      </c>
      <c r="G145">
        <v>6.05354430898013</v>
      </c>
      <c r="H145">
        <v>24.751999999999999</v>
      </c>
      <c r="I145">
        <v>100</v>
      </c>
      <c r="J145">
        <v>571.34478759765602</v>
      </c>
      <c r="K145">
        <v>6.0147220282217501E-2</v>
      </c>
      <c r="M145" s="1" t="str">
        <f>TEXT(stand_validation_1cycle2[[#This Row],[mean_stand_age]], ".0")</f>
        <v>34.4</v>
      </c>
      <c r="N145" s="1" t="str">
        <f t="shared" si="2"/>
        <v>"34.4"</v>
      </c>
      <c r="O145">
        <v>81</v>
      </c>
      <c r="P145">
        <f>0.029*stand_validation_1cycle2[[#This Row],[stand_level_biomass]]</f>
        <v>18.181309619276458</v>
      </c>
      <c r="Q145">
        <f>0.213*stand_validation_1cycle2[[#This Row],[stand_level_biomass]]</f>
        <v>133.53858444503052</v>
      </c>
      <c r="R145">
        <f>0.571*stand_validation_1cycle2[[#This Row],[stand_level_biomass]]</f>
        <v>357.98371698644331</v>
      </c>
      <c r="S145">
        <f>stand_validation_1cycle2[[#This Row],[stock]]</f>
        <v>100</v>
      </c>
      <c r="T145">
        <v>0</v>
      </c>
      <c r="U145">
        <f>stand_validation_1cycle2[[#This Row],[aws]]</f>
        <v>571.34478759765602</v>
      </c>
      <c r="V145">
        <f>stand_validation_1cycle2[[#This Row],[percent_tree_cover]]*100</f>
        <v>6.0147220282217502</v>
      </c>
    </row>
    <row r="146" spans="1:22" x14ac:dyDescent="0.2">
      <c r="A146">
        <v>0</v>
      </c>
      <c r="B146" t="s">
        <v>163</v>
      </c>
      <c r="C146">
        <v>43.130555555555503</v>
      </c>
      <c r="D146">
        <v>100</v>
      </c>
      <c r="E146">
        <v>113.194444444444</v>
      </c>
      <c r="F146">
        <v>1191.0473124458599</v>
      </c>
      <c r="G146">
        <v>10.136153918062901</v>
      </c>
      <c r="H146">
        <v>31.053999999999899</v>
      </c>
      <c r="I146">
        <v>100</v>
      </c>
      <c r="J146">
        <v>566.62847900390602</v>
      </c>
      <c r="K146">
        <v>0.100711492541613</v>
      </c>
      <c r="M146" s="1" t="str">
        <f>TEXT(stand_validation_1cycle2[[#This Row],[mean_stand_age]], ".0")</f>
        <v>43.1</v>
      </c>
      <c r="N146" s="1" t="str">
        <f t="shared" si="2"/>
        <v>"43.1"</v>
      </c>
      <c r="O146">
        <v>81</v>
      </c>
      <c r="P146">
        <f>0.029*stand_validation_1cycle2[[#This Row],[stand_level_biomass]]</f>
        <v>34.54037206092994</v>
      </c>
      <c r="Q146">
        <f>0.213*stand_validation_1cycle2[[#This Row],[stand_level_biomass]]</f>
        <v>253.69307755096816</v>
      </c>
      <c r="R146">
        <f>0.571*stand_validation_1cycle2[[#This Row],[stand_level_biomass]]</f>
        <v>680.08801540658601</v>
      </c>
      <c r="S146">
        <f>stand_validation_1cycle2[[#This Row],[stock]]</f>
        <v>100</v>
      </c>
      <c r="T146">
        <v>0</v>
      </c>
      <c r="U146">
        <f>stand_validation_1cycle2[[#This Row],[aws]]</f>
        <v>566.62847900390602</v>
      </c>
      <c r="V146">
        <f>stand_validation_1cycle2[[#This Row],[percent_tree_cover]]*100</f>
        <v>10.0711492541613</v>
      </c>
    </row>
    <row r="147" spans="1:22" x14ac:dyDescent="0.2">
      <c r="A147">
        <v>0</v>
      </c>
      <c r="B147" t="s">
        <v>164</v>
      </c>
      <c r="C147">
        <v>38.9861111111111</v>
      </c>
      <c r="D147">
        <v>100</v>
      </c>
      <c r="E147">
        <v>113.194444444444</v>
      </c>
      <c r="F147">
        <v>1018.67883189093</v>
      </c>
      <c r="G147">
        <v>8.7524158718444092</v>
      </c>
      <c r="H147">
        <v>28.069999999999901</v>
      </c>
      <c r="I147">
        <v>100</v>
      </c>
      <c r="J147">
        <v>566.54302978515602</v>
      </c>
      <c r="K147">
        <v>8.6962853260098699E-2</v>
      </c>
      <c r="M147" s="1" t="str">
        <f>TEXT(stand_validation_1cycle2[[#This Row],[mean_stand_age]], ".0")</f>
        <v>39.0</v>
      </c>
      <c r="N147" s="1" t="str">
        <f t="shared" si="2"/>
        <v>"39.0"</v>
      </c>
      <c r="O147">
        <v>81</v>
      </c>
      <c r="P147">
        <f>0.029*stand_validation_1cycle2[[#This Row],[stand_level_biomass]]</f>
        <v>29.541686124836971</v>
      </c>
      <c r="Q147">
        <f>0.213*stand_validation_1cycle2[[#This Row],[stand_level_biomass]]</f>
        <v>216.97859119276811</v>
      </c>
      <c r="R147">
        <f>0.571*stand_validation_1cycle2[[#This Row],[stand_level_biomass]]</f>
        <v>581.66561300972103</v>
      </c>
      <c r="S147">
        <f>stand_validation_1cycle2[[#This Row],[stock]]</f>
        <v>100</v>
      </c>
      <c r="T147">
        <v>0</v>
      </c>
      <c r="U147">
        <f>stand_validation_1cycle2[[#This Row],[aws]]</f>
        <v>566.54302978515602</v>
      </c>
      <c r="V147">
        <f>stand_validation_1cycle2[[#This Row],[percent_tree_cover]]*100</f>
        <v>8.6962853260098694</v>
      </c>
    </row>
    <row r="148" spans="1:22" x14ac:dyDescent="0.2">
      <c r="A148">
        <v>0</v>
      </c>
      <c r="B148" t="s">
        <v>165</v>
      </c>
      <c r="C148">
        <v>34.438888888888798</v>
      </c>
      <c r="D148">
        <v>100</v>
      </c>
      <c r="E148">
        <v>113.194444444444</v>
      </c>
      <c r="F148">
        <v>709.08672791156698</v>
      </c>
      <c r="G148">
        <v>6.4960486298125399</v>
      </c>
      <c r="H148">
        <v>24.7959999999999</v>
      </c>
      <c r="I148">
        <v>100</v>
      </c>
      <c r="J148">
        <v>566.47930908203102</v>
      </c>
      <c r="K148">
        <v>6.4543885029747103E-2</v>
      </c>
      <c r="M148" s="1" t="str">
        <f>TEXT(stand_validation_1cycle2[[#This Row],[mean_stand_age]], ".0")</f>
        <v>34.4</v>
      </c>
      <c r="N148" s="1" t="str">
        <f t="shared" si="2"/>
        <v>"34.4"</v>
      </c>
      <c r="O148">
        <v>81</v>
      </c>
      <c r="P148">
        <f>0.029*stand_validation_1cycle2[[#This Row],[stand_level_biomass]]</f>
        <v>20.563515109435443</v>
      </c>
      <c r="Q148">
        <f>0.213*stand_validation_1cycle2[[#This Row],[stand_level_biomass]]</f>
        <v>151.03547304516377</v>
      </c>
      <c r="R148">
        <f>0.571*stand_validation_1cycle2[[#This Row],[stand_level_biomass]]</f>
        <v>404.88852163750471</v>
      </c>
      <c r="S148">
        <f>stand_validation_1cycle2[[#This Row],[stock]]</f>
        <v>100</v>
      </c>
      <c r="T148">
        <v>0</v>
      </c>
      <c r="U148">
        <f>stand_validation_1cycle2[[#This Row],[aws]]</f>
        <v>566.47930908203102</v>
      </c>
      <c r="V148">
        <f>stand_validation_1cycle2[[#This Row],[percent_tree_cover]]*100</f>
        <v>6.4543885029747106</v>
      </c>
    </row>
    <row r="149" spans="1:22" x14ac:dyDescent="0.2">
      <c r="A149">
        <v>0</v>
      </c>
      <c r="B149" t="s">
        <v>166</v>
      </c>
      <c r="C149">
        <v>35.3472222222222</v>
      </c>
      <c r="D149">
        <v>100</v>
      </c>
      <c r="E149">
        <v>113.194444444444</v>
      </c>
      <c r="F149">
        <v>787.23282997805995</v>
      </c>
      <c r="G149">
        <v>7.0438277204667399</v>
      </c>
      <c r="H149">
        <v>25.4499999999999</v>
      </c>
      <c r="I149">
        <v>100</v>
      </c>
      <c r="J149">
        <v>567.96417236328102</v>
      </c>
      <c r="K149">
        <v>6.9986546047807296E-2</v>
      </c>
      <c r="M149" s="1" t="str">
        <f>TEXT(stand_validation_1cycle2[[#This Row],[mean_stand_age]], ".0")</f>
        <v>35.3</v>
      </c>
      <c r="N149" s="1" t="str">
        <f t="shared" si="2"/>
        <v>"35.3"</v>
      </c>
      <c r="O149">
        <v>81</v>
      </c>
      <c r="P149">
        <f>0.029*stand_validation_1cycle2[[#This Row],[stand_level_biomass]]</f>
        <v>22.829752069363739</v>
      </c>
      <c r="Q149">
        <f>0.213*stand_validation_1cycle2[[#This Row],[stand_level_biomass]]</f>
        <v>167.68059278532675</v>
      </c>
      <c r="R149">
        <f>0.571*stand_validation_1cycle2[[#This Row],[stand_level_biomass]]</f>
        <v>449.50994591747218</v>
      </c>
      <c r="S149">
        <f>stand_validation_1cycle2[[#This Row],[stock]]</f>
        <v>100</v>
      </c>
      <c r="T149">
        <v>0</v>
      </c>
      <c r="U149">
        <f>stand_validation_1cycle2[[#This Row],[aws]]</f>
        <v>567.96417236328102</v>
      </c>
      <c r="V149">
        <f>stand_validation_1cycle2[[#This Row],[percent_tree_cover]]*100</f>
        <v>6.9986546047807296</v>
      </c>
    </row>
    <row r="150" spans="1:22" x14ac:dyDescent="0.2">
      <c r="A150">
        <v>0</v>
      </c>
      <c r="B150" t="s">
        <v>167</v>
      </c>
      <c r="C150">
        <v>36.394444444444403</v>
      </c>
      <c r="D150">
        <v>100</v>
      </c>
      <c r="E150">
        <v>113.194444444444</v>
      </c>
      <c r="F150">
        <v>791.22352799716498</v>
      </c>
      <c r="G150">
        <v>7.15643182594936</v>
      </c>
      <c r="H150">
        <v>26.203999999999901</v>
      </c>
      <c r="I150">
        <v>100</v>
      </c>
      <c r="J150">
        <v>573.15075683593705</v>
      </c>
      <c r="K150">
        <v>7.1105365633730294E-2</v>
      </c>
      <c r="M150" s="1" t="str">
        <f>TEXT(stand_validation_1cycle2[[#This Row],[mean_stand_age]], ".0")</f>
        <v>36.4</v>
      </c>
      <c r="N150" s="1" t="str">
        <f t="shared" si="2"/>
        <v>"36.4"</v>
      </c>
      <c r="O150">
        <v>81</v>
      </c>
      <c r="P150">
        <f>0.029*stand_validation_1cycle2[[#This Row],[stand_level_biomass]]</f>
        <v>22.945482311917786</v>
      </c>
      <c r="Q150">
        <f>0.213*stand_validation_1cycle2[[#This Row],[stand_level_biomass]]</f>
        <v>168.53061146339613</v>
      </c>
      <c r="R150">
        <f>0.571*stand_validation_1cycle2[[#This Row],[stand_level_biomass]]</f>
        <v>451.78863448638117</v>
      </c>
      <c r="S150">
        <f>stand_validation_1cycle2[[#This Row],[stock]]</f>
        <v>100</v>
      </c>
      <c r="T150">
        <v>0</v>
      </c>
      <c r="U150">
        <f>stand_validation_1cycle2[[#This Row],[aws]]</f>
        <v>573.15075683593705</v>
      </c>
      <c r="V150">
        <f>stand_validation_1cycle2[[#This Row],[percent_tree_cover]]*100</f>
        <v>7.1105365633730298</v>
      </c>
    </row>
    <row r="151" spans="1:22" x14ac:dyDescent="0.2">
      <c r="A151">
        <v>0</v>
      </c>
      <c r="B151" t="s">
        <v>168</v>
      </c>
      <c r="C151">
        <v>40.776388888888803</v>
      </c>
      <c r="D151">
        <v>100</v>
      </c>
      <c r="E151">
        <v>113.194444444444</v>
      </c>
      <c r="F151">
        <v>1076.4394171620399</v>
      </c>
      <c r="G151">
        <v>9.2392252884722392</v>
      </c>
      <c r="H151">
        <v>29.358999999999899</v>
      </c>
      <c r="I151">
        <v>100</v>
      </c>
      <c r="J151">
        <v>566.47930908203102</v>
      </c>
      <c r="K151">
        <v>9.1799727613843002E-2</v>
      </c>
      <c r="M151" s="1" t="str">
        <f>TEXT(stand_validation_1cycle2[[#This Row],[mean_stand_age]], ".0")</f>
        <v>40.8</v>
      </c>
      <c r="N151" s="1" t="str">
        <f t="shared" si="2"/>
        <v>"40.8"</v>
      </c>
      <c r="O151">
        <v>81</v>
      </c>
      <c r="P151">
        <f>0.029*stand_validation_1cycle2[[#This Row],[stand_level_biomass]]</f>
        <v>31.216743097699158</v>
      </c>
      <c r="Q151">
        <f>0.213*stand_validation_1cycle2[[#This Row],[stand_level_biomass]]</f>
        <v>229.2815958555145</v>
      </c>
      <c r="R151">
        <f>0.571*stand_validation_1cycle2[[#This Row],[stand_level_biomass]]</f>
        <v>614.64690719952478</v>
      </c>
      <c r="S151">
        <f>stand_validation_1cycle2[[#This Row],[stock]]</f>
        <v>100</v>
      </c>
      <c r="T151">
        <v>0</v>
      </c>
      <c r="U151">
        <f>stand_validation_1cycle2[[#This Row],[aws]]</f>
        <v>566.47930908203102</v>
      </c>
      <c r="V151">
        <f>stand_validation_1cycle2[[#This Row],[percent_tree_cover]]*100</f>
        <v>9.1799727613843007</v>
      </c>
    </row>
    <row r="152" spans="1:22" x14ac:dyDescent="0.2">
      <c r="A152">
        <v>0</v>
      </c>
      <c r="B152" t="s">
        <v>169</v>
      </c>
      <c r="C152">
        <v>35.558333333333302</v>
      </c>
      <c r="D152">
        <v>100</v>
      </c>
      <c r="E152">
        <v>113.194444444444</v>
      </c>
      <c r="F152">
        <v>764.35032892602396</v>
      </c>
      <c r="G152">
        <v>6.9424705166839704</v>
      </c>
      <c r="H152">
        <v>25.602</v>
      </c>
      <c r="I152">
        <v>100</v>
      </c>
      <c r="J152">
        <v>570.67364501953102</v>
      </c>
      <c r="K152">
        <v>6.8979474198336499E-2</v>
      </c>
      <c r="M152" s="1" t="str">
        <f>TEXT(stand_validation_1cycle2[[#This Row],[mean_stand_age]], ".0")</f>
        <v>35.6</v>
      </c>
      <c r="N152" s="1" t="str">
        <f t="shared" si="2"/>
        <v>"35.6"</v>
      </c>
      <c r="O152">
        <v>81</v>
      </c>
      <c r="P152">
        <f>0.029*stand_validation_1cycle2[[#This Row],[stand_level_biomass]]</f>
        <v>22.166159538854696</v>
      </c>
      <c r="Q152">
        <f>0.213*stand_validation_1cycle2[[#This Row],[stand_level_biomass]]</f>
        <v>162.80662006124311</v>
      </c>
      <c r="R152">
        <f>0.571*stand_validation_1cycle2[[#This Row],[stand_level_biomass]]</f>
        <v>436.44403781675965</v>
      </c>
      <c r="S152">
        <f>stand_validation_1cycle2[[#This Row],[stock]]</f>
        <v>100</v>
      </c>
      <c r="T152">
        <v>0</v>
      </c>
      <c r="U152">
        <f>stand_validation_1cycle2[[#This Row],[aws]]</f>
        <v>570.67364501953102</v>
      </c>
      <c r="V152">
        <f>stand_validation_1cycle2[[#This Row],[percent_tree_cover]]*100</f>
        <v>6.8979474198336499</v>
      </c>
    </row>
    <row r="153" spans="1:22" x14ac:dyDescent="0.2">
      <c r="A153">
        <v>0</v>
      </c>
      <c r="B153" t="s">
        <v>170</v>
      </c>
      <c r="C153">
        <v>38.023391812865498</v>
      </c>
      <c r="D153">
        <v>95</v>
      </c>
      <c r="E153">
        <v>113.194444444444</v>
      </c>
      <c r="F153">
        <v>818.20075726664697</v>
      </c>
      <c r="G153">
        <v>7.1139967631810004</v>
      </c>
      <c r="H153">
        <v>27.376842105263101</v>
      </c>
      <c r="I153">
        <v>95</v>
      </c>
      <c r="J153">
        <v>570.73553466796795</v>
      </c>
      <c r="K153">
        <v>7.2909739763707099E-2</v>
      </c>
      <c r="M153" s="1" t="str">
        <f>TEXT(stand_validation_1cycle2[[#This Row],[mean_stand_age]], ".0")</f>
        <v>38.0</v>
      </c>
      <c r="N153" s="1" t="str">
        <f t="shared" si="2"/>
        <v>"38.0"</v>
      </c>
      <c r="O153">
        <v>81</v>
      </c>
      <c r="P153">
        <f>0.029*stand_validation_1cycle2[[#This Row],[stand_level_biomass]]</f>
        <v>23.727821960732765</v>
      </c>
      <c r="Q153">
        <f>0.213*stand_validation_1cycle2[[#This Row],[stand_level_biomass]]</f>
        <v>174.27676129779582</v>
      </c>
      <c r="R153">
        <f>0.571*stand_validation_1cycle2[[#This Row],[stand_level_biomass]]</f>
        <v>467.19263239925539</v>
      </c>
      <c r="S153">
        <f>stand_validation_1cycle2[[#This Row],[stock]]</f>
        <v>95</v>
      </c>
      <c r="T153">
        <v>0</v>
      </c>
      <c r="U153">
        <f>stand_validation_1cycle2[[#This Row],[aws]]</f>
        <v>570.73553466796795</v>
      </c>
      <c r="V153">
        <f>stand_validation_1cycle2[[#This Row],[percent_tree_cover]]*100</f>
        <v>7.2909739763707098</v>
      </c>
    </row>
    <row r="154" spans="1:22" x14ac:dyDescent="0.2">
      <c r="A154">
        <v>0</v>
      </c>
      <c r="B154" t="s">
        <v>171</v>
      </c>
      <c r="C154">
        <v>38.0381944444444</v>
      </c>
      <c r="D154">
        <v>96</v>
      </c>
      <c r="E154">
        <v>113.194444444444</v>
      </c>
      <c r="F154">
        <v>970.55334551749399</v>
      </c>
      <c r="G154">
        <v>8.0543335638645104</v>
      </c>
      <c r="H154">
        <v>27.387499999999999</v>
      </c>
      <c r="I154">
        <v>96</v>
      </c>
      <c r="J154">
        <v>566.47930908203102</v>
      </c>
      <c r="K154">
        <v>8.4479202296769196E-2</v>
      </c>
      <c r="M154" s="1" t="str">
        <f>TEXT(stand_validation_1cycle2[[#This Row],[mean_stand_age]], ".0")</f>
        <v>38.0</v>
      </c>
      <c r="N154" s="1" t="str">
        <f t="shared" si="2"/>
        <v>"38.0"</v>
      </c>
      <c r="O154">
        <v>81</v>
      </c>
      <c r="P154">
        <f>0.029*stand_validation_1cycle2[[#This Row],[stand_level_biomass]]</f>
        <v>28.146047020007327</v>
      </c>
      <c r="Q154">
        <f>0.213*stand_validation_1cycle2[[#This Row],[stand_level_biomass]]</f>
        <v>206.72786259522621</v>
      </c>
      <c r="R154">
        <f>0.571*stand_validation_1cycle2[[#This Row],[stand_level_biomass]]</f>
        <v>554.18596029048899</v>
      </c>
      <c r="S154">
        <f>stand_validation_1cycle2[[#This Row],[stock]]</f>
        <v>96</v>
      </c>
      <c r="T154">
        <v>0</v>
      </c>
      <c r="U154">
        <f>stand_validation_1cycle2[[#This Row],[aws]]</f>
        <v>566.47930908203102</v>
      </c>
      <c r="V154">
        <f>stand_validation_1cycle2[[#This Row],[percent_tree_cover]]*100</f>
        <v>8.4479202296769191</v>
      </c>
    </row>
    <row r="155" spans="1:22" x14ac:dyDescent="0.2">
      <c r="A155">
        <v>0</v>
      </c>
      <c r="B155" t="s">
        <v>172</v>
      </c>
      <c r="C155">
        <v>38.057033096926702</v>
      </c>
      <c r="D155">
        <v>94</v>
      </c>
      <c r="E155">
        <v>113.194444444444</v>
      </c>
      <c r="F155">
        <v>904.186958654715</v>
      </c>
      <c r="G155">
        <v>7.49693727269951</v>
      </c>
      <c r="H155">
        <v>27.401063829787201</v>
      </c>
      <c r="I155">
        <v>94</v>
      </c>
      <c r="J155">
        <v>567.84906005859295</v>
      </c>
      <c r="K155">
        <v>7.8632859620817397E-2</v>
      </c>
      <c r="M155" s="1" t="str">
        <f>TEXT(stand_validation_1cycle2[[#This Row],[mean_stand_age]], ".0")</f>
        <v>38.1</v>
      </c>
      <c r="N155" s="1" t="str">
        <f t="shared" si="2"/>
        <v>"38.1"</v>
      </c>
      <c r="O155">
        <v>81</v>
      </c>
      <c r="P155">
        <f>0.029*stand_validation_1cycle2[[#This Row],[stand_level_biomass]]</f>
        <v>26.221421800986736</v>
      </c>
      <c r="Q155">
        <f>0.213*stand_validation_1cycle2[[#This Row],[stand_level_biomass]]</f>
        <v>192.59182219345428</v>
      </c>
      <c r="R155">
        <f>0.571*stand_validation_1cycle2[[#This Row],[stand_level_biomass]]</f>
        <v>516.29075339184226</v>
      </c>
      <c r="S155">
        <f>stand_validation_1cycle2[[#This Row],[stock]]</f>
        <v>94</v>
      </c>
      <c r="T155">
        <v>0</v>
      </c>
      <c r="U155">
        <f>stand_validation_1cycle2[[#This Row],[aws]]</f>
        <v>567.84906005859295</v>
      </c>
      <c r="V155">
        <f>stand_validation_1cycle2[[#This Row],[percent_tree_cover]]*100</f>
        <v>7.8632859620817399</v>
      </c>
    </row>
    <row r="156" spans="1:22" x14ac:dyDescent="0.2">
      <c r="A156">
        <v>0</v>
      </c>
      <c r="B156" t="s">
        <v>173</v>
      </c>
      <c r="C156">
        <v>31.2413194444444</v>
      </c>
      <c r="D156">
        <v>48</v>
      </c>
      <c r="E156">
        <v>83.4722222222222</v>
      </c>
      <c r="F156">
        <v>439.80414219822001</v>
      </c>
      <c r="G156">
        <v>2.2355785380449</v>
      </c>
      <c r="H156">
        <v>22.493749999999899</v>
      </c>
      <c r="I156">
        <v>48</v>
      </c>
      <c r="J156">
        <v>567.84906005859295</v>
      </c>
      <c r="K156">
        <v>5.1090261585106399E-2</v>
      </c>
      <c r="M156" s="1" t="str">
        <f>TEXT(stand_validation_1cycle2[[#This Row],[mean_stand_age]], ".0")</f>
        <v>31.2</v>
      </c>
      <c r="N156" s="1" t="str">
        <f t="shared" si="2"/>
        <v>"31.2"</v>
      </c>
      <c r="O156">
        <v>81</v>
      </c>
      <c r="P156">
        <f>0.029*stand_validation_1cycle2[[#This Row],[stand_level_biomass]]</f>
        <v>12.75432012374838</v>
      </c>
      <c r="Q156">
        <f>0.213*stand_validation_1cycle2[[#This Row],[stand_level_biomass]]</f>
        <v>93.678282288220856</v>
      </c>
      <c r="R156">
        <f>0.571*stand_validation_1cycle2[[#This Row],[stand_level_biomass]]</f>
        <v>251.12816519518361</v>
      </c>
      <c r="S156">
        <f>stand_validation_1cycle2[[#This Row],[stock]]</f>
        <v>48</v>
      </c>
      <c r="T156">
        <v>0</v>
      </c>
      <c r="U156">
        <f>stand_validation_1cycle2[[#This Row],[aws]]</f>
        <v>567.84906005859295</v>
      </c>
      <c r="V156">
        <f>stand_validation_1cycle2[[#This Row],[percent_tree_cover]]*100</f>
        <v>5.1090261585106402</v>
      </c>
    </row>
    <row r="157" spans="1:22" x14ac:dyDescent="0.2">
      <c r="A157">
        <v>0</v>
      </c>
      <c r="B157" t="s">
        <v>174</v>
      </c>
      <c r="C157">
        <v>38.701317296678099</v>
      </c>
      <c r="D157">
        <v>97</v>
      </c>
      <c r="E157">
        <v>113.194444444444</v>
      </c>
      <c r="F157">
        <v>896.066228926843</v>
      </c>
      <c r="G157">
        <v>7.7662173162056298</v>
      </c>
      <c r="H157">
        <v>27.8649484536082</v>
      </c>
      <c r="I157">
        <v>97</v>
      </c>
      <c r="J157">
        <v>569.23651123046795</v>
      </c>
      <c r="K157">
        <v>8.1310564384994205E-2</v>
      </c>
      <c r="M157" s="1" t="str">
        <f>TEXT(stand_validation_1cycle2[[#This Row],[mean_stand_age]], ".0")</f>
        <v>38.7</v>
      </c>
      <c r="N157" s="1" t="str">
        <f t="shared" si="2"/>
        <v>"38.7"</v>
      </c>
      <c r="O157">
        <v>81</v>
      </c>
      <c r="P157">
        <f>0.029*stand_validation_1cycle2[[#This Row],[stand_level_biomass]]</f>
        <v>25.985920638878447</v>
      </c>
      <c r="Q157">
        <f>0.213*stand_validation_1cycle2[[#This Row],[stand_level_biomass]]</f>
        <v>190.86210676141755</v>
      </c>
      <c r="R157">
        <f>0.571*stand_validation_1cycle2[[#This Row],[stand_level_biomass]]</f>
        <v>511.6538167172273</v>
      </c>
      <c r="S157">
        <f>stand_validation_1cycle2[[#This Row],[stock]]</f>
        <v>97</v>
      </c>
      <c r="T157">
        <v>0</v>
      </c>
      <c r="U157">
        <f>stand_validation_1cycle2[[#This Row],[aws]]</f>
        <v>569.23651123046795</v>
      </c>
      <c r="V157">
        <f>stand_validation_1cycle2[[#This Row],[percent_tree_cover]]*100</f>
        <v>8.1310564384994208</v>
      </c>
    </row>
    <row r="158" spans="1:22" x14ac:dyDescent="0.2">
      <c r="A158">
        <v>0</v>
      </c>
      <c r="B158" t="s">
        <v>175</v>
      </c>
      <c r="C158">
        <v>37.6111111111111</v>
      </c>
      <c r="D158">
        <v>100</v>
      </c>
      <c r="E158">
        <v>83.4722222222222</v>
      </c>
      <c r="F158">
        <v>766.58192430983502</v>
      </c>
      <c r="G158">
        <v>7.1323043943697897</v>
      </c>
      <c r="H158">
        <v>27.079999999999899</v>
      </c>
      <c r="I158">
        <v>100</v>
      </c>
      <c r="J158">
        <v>610.89685058593705</v>
      </c>
      <c r="K158">
        <v>7.0865638646042103E-2</v>
      </c>
      <c r="M158" s="1" t="str">
        <f>TEXT(stand_validation_1cycle2[[#This Row],[mean_stand_age]], ".0")</f>
        <v>37.6</v>
      </c>
      <c r="N158" s="1" t="str">
        <f t="shared" si="2"/>
        <v>"37.6"</v>
      </c>
      <c r="O158">
        <v>81</v>
      </c>
      <c r="P158">
        <f>0.029*stand_validation_1cycle2[[#This Row],[stand_level_biomass]]</f>
        <v>22.230875804985217</v>
      </c>
      <c r="Q158">
        <f>0.213*stand_validation_1cycle2[[#This Row],[stand_level_biomass]]</f>
        <v>163.28194987799486</v>
      </c>
      <c r="R158">
        <f>0.571*stand_validation_1cycle2[[#This Row],[stand_level_biomass]]</f>
        <v>437.71827878091574</v>
      </c>
      <c r="S158">
        <f>stand_validation_1cycle2[[#This Row],[stock]]</f>
        <v>100</v>
      </c>
      <c r="T158">
        <v>0</v>
      </c>
      <c r="U158">
        <f>stand_validation_1cycle2[[#This Row],[aws]]</f>
        <v>610.89685058593705</v>
      </c>
      <c r="V158">
        <f>stand_validation_1cycle2[[#This Row],[percent_tree_cover]]*100</f>
        <v>7.0865638646042104</v>
      </c>
    </row>
    <row r="159" spans="1:22" x14ac:dyDescent="0.2">
      <c r="A159">
        <v>0</v>
      </c>
      <c r="B159" t="s">
        <v>176</v>
      </c>
      <c r="C159">
        <v>36.193055555555503</v>
      </c>
      <c r="D159">
        <v>100</v>
      </c>
      <c r="E159">
        <v>113.194444444444</v>
      </c>
      <c r="F159">
        <v>796.56679787104599</v>
      </c>
      <c r="G159">
        <v>7.2037418551179302</v>
      </c>
      <c r="H159">
        <v>26.059000000000001</v>
      </c>
      <c r="I159">
        <v>100</v>
      </c>
      <c r="J159">
        <v>525.65124511718705</v>
      </c>
      <c r="K159">
        <v>7.1575431862826902E-2</v>
      </c>
      <c r="M159" s="1" t="str">
        <f>TEXT(stand_validation_1cycle2[[#This Row],[mean_stand_age]], ".0")</f>
        <v>36.2</v>
      </c>
      <c r="N159" s="1" t="str">
        <f t="shared" si="2"/>
        <v>"36.2"</v>
      </c>
      <c r="O159">
        <v>81</v>
      </c>
      <c r="P159">
        <f>0.029*stand_validation_1cycle2[[#This Row],[stand_level_biomass]]</f>
        <v>23.100437138260336</v>
      </c>
      <c r="Q159">
        <f>0.213*stand_validation_1cycle2[[#This Row],[stand_level_biomass]]</f>
        <v>169.66872794653278</v>
      </c>
      <c r="R159">
        <f>0.571*stand_validation_1cycle2[[#This Row],[stand_level_biomass]]</f>
        <v>454.8396415843672</v>
      </c>
      <c r="S159">
        <f>stand_validation_1cycle2[[#This Row],[stock]]</f>
        <v>100</v>
      </c>
      <c r="T159">
        <v>0</v>
      </c>
      <c r="U159">
        <f>stand_validation_1cycle2[[#This Row],[aws]]</f>
        <v>525.65124511718705</v>
      </c>
      <c r="V159">
        <f>stand_validation_1cycle2[[#This Row],[percent_tree_cover]]*100</f>
        <v>7.1575431862826902</v>
      </c>
    </row>
    <row r="160" spans="1:22" x14ac:dyDescent="0.2">
      <c r="A160">
        <v>0</v>
      </c>
      <c r="B160" t="s">
        <v>177</v>
      </c>
      <c r="C160">
        <v>35.573611111111099</v>
      </c>
      <c r="D160">
        <v>100</v>
      </c>
      <c r="E160">
        <v>113.194444444444</v>
      </c>
      <c r="F160">
        <v>747.22912972301503</v>
      </c>
      <c r="G160">
        <v>6.8541972609052504</v>
      </c>
      <c r="H160">
        <v>25.613</v>
      </c>
      <c r="I160">
        <v>100</v>
      </c>
      <c r="J160">
        <v>526.63024902343705</v>
      </c>
      <c r="K160">
        <v>6.8102402735843101E-2</v>
      </c>
      <c r="M160" s="1" t="str">
        <f>TEXT(stand_validation_1cycle2[[#This Row],[mean_stand_age]], ".0")</f>
        <v>35.6</v>
      </c>
      <c r="N160" s="1" t="str">
        <f t="shared" si="2"/>
        <v>"35.6"</v>
      </c>
      <c r="O160">
        <v>81</v>
      </c>
      <c r="P160">
        <f>0.029*stand_validation_1cycle2[[#This Row],[stand_level_biomass]]</f>
        <v>21.669644761967437</v>
      </c>
      <c r="Q160">
        <f>0.213*stand_validation_1cycle2[[#This Row],[stand_level_biomass]]</f>
        <v>159.1598046310022</v>
      </c>
      <c r="R160">
        <f>0.571*stand_validation_1cycle2[[#This Row],[stand_level_biomass]]</f>
        <v>426.66783307184153</v>
      </c>
      <c r="S160">
        <f>stand_validation_1cycle2[[#This Row],[stock]]</f>
        <v>100</v>
      </c>
      <c r="T160">
        <v>0</v>
      </c>
      <c r="U160">
        <f>stand_validation_1cycle2[[#This Row],[aws]]</f>
        <v>526.63024902343705</v>
      </c>
      <c r="V160">
        <f>stand_validation_1cycle2[[#This Row],[percent_tree_cover]]*100</f>
        <v>6.8102402735843102</v>
      </c>
    </row>
    <row r="161" spans="1:22" x14ac:dyDescent="0.2">
      <c r="A161">
        <v>0</v>
      </c>
      <c r="B161" t="s">
        <v>178</v>
      </c>
      <c r="C161">
        <v>37.522222222222197</v>
      </c>
      <c r="D161">
        <v>100</v>
      </c>
      <c r="E161">
        <v>113.194444444444</v>
      </c>
      <c r="F161">
        <v>981.268025181648</v>
      </c>
      <c r="G161">
        <v>8.3668513470619903</v>
      </c>
      <c r="H161">
        <v>27.015999999999899</v>
      </c>
      <c r="I161">
        <v>100</v>
      </c>
      <c r="J161">
        <v>524.83026123046795</v>
      </c>
      <c r="K161">
        <v>8.3131934839192304E-2</v>
      </c>
      <c r="M161" s="1" t="str">
        <f>TEXT(stand_validation_1cycle2[[#This Row],[mean_stand_age]], ".0")</f>
        <v>37.5</v>
      </c>
      <c r="N161" s="1" t="str">
        <f t="shared" si="2"/>
        <v>"37.5"</v>
      </c>
      <c r="O161">
        <v>81</v>
      </c>
      <c r="P161">
        <f>0.029*stand_validation_1cycle2[[#This Row],[stand_level_biomass]]</f>
        <v>28.456772730267794</v>
      </c>
      <c r="Q161">
        <f>0.213*stand_validation_1cycle2[[#This Row],[stand_level_biomass]]</f>
        <v>209.01008936369101</v>
      </c>
      <c r="R161">
        <f>0.571*stand_validation_1cycle2[[#This Row],[stand_level_biomass]]</f>
        <v>560.30404237872096</v>
      </c>
      <c r="S161">
        <f>stand_validation_1cycle2[[#This Row],[stock]]</f>
        <v>100</v>
      </c>
      <c r="T161">
        <v>0</v>
      </c>
      <c r="U161">
        <f>stand_validation_1cycle2[[#This Row],[aws]]</f>
        <v>524.83026123046795</v>
      </c>
      <c r="V161">
        <f>stand_validation_1cycle2[[#This Row],[percent_tree_cover]]*100</f>
        <v>8.3131934839192301</v>
      </c>
    </row>
    <row r="162" spans="1:22" x14ac:dyDescent="0.2">
      <c r="A162">
        <v>0</v>
      </c>
      <c r="B162" t="s">
        <v>179</v>
      </c>
      <c r="C162">
        <v>33.495833333333302</v>
      </c>
      <c r="D162">
        <v>100</v>
      </c>
      <c r="E162">
        <v>83.4722222222222</v>
      </c>
      <c r="F162">
        <v>594.38893179336696</v>
      </c>
      <c r="G162">
        <v>5.7506562926640701</v>
      </c>
      <c r="H162">
        <v>24.117000000000001</v>
      </c>
      <c r="I162">
        <v>100</v>
      </c>
      <c r="J162">
        <v>525.49761962890602</v>
      </c>
      <c r="K162">
        <v>5.7137764778412002E-2</v>
      </c>
      <c r="M162" s="1" t="str">
        <f>TEXT(stand_validation_1cycle2[[#This Row],[mean_stand_age]], ".0")</f>
        <v>33.5</v>
      </c>
      <c r="N162" s="1" t="str">
        <f t="shared" si="2"/>
        <v>"33.5"</v>
      </c>
      <c r="O162">
        <v>81</v>
      </c>
      <c r="P162">
        <f>0.029*stand_validation_1cycle2[[#This Row],[stand_level_biomass]]</f>
        <v>17.237279022007645</v>
      </c>
      <c r="Q162">
        <f>0.213*stand_validation_1cycle2[[#This Row],[stand_level_biomass]]</f>
        <v>126.60484247198715</v>
      </c>
      <c r="R162">
        <f>0.571*stand_validation_1cycle2[[#This Row],[stand_level_biomass]]</f>
        <v>339.39608005401249</v>
      </c>
      <c r="S162">
        <f>stand_validation_1cycle2[[#This Row],[stock]]</f>
        <v>100</v>
      </c>
      <c r="T162">
        <v>0</v>
      </c>
      <c r="U162">
        <f>stand_validation_1cycle2[[#This Row],[aws]]</f>
        <v>525.49761962890602</v>
      </c>
      <c r="V162">
        <f>stand_validation_1cycle2[[#This Row],[percent_tree_cover]]*100</f>
        <v>5.7137764778412006</v>
      </c>
    </row>
    <row r="163" spans="1:22" x14ac:dyDescent="0.2">
      <c r="A163">
        <v>0</v>
      </c>
      <c r="B163" t="s">
        <v>180</v>
      </c>
      <c r="C163">
        <v>37.568055555555503</v>
      </c>
      <c r="D163">
        <v>100</v>
      </c>
      <c r="E163">
        <v>113.194444444444</v>
      </c>
      <c r="F163">
        <v>952.23657495730595</v>
      </c>
      <c r="G163">
        <v>8.2198350210501108</v>
      </c>
      <c r="H163">
        <v>27.0489999999999</v>
      </c>
      <c r="I163">
        <v>100</v>
      </c>
      <c r="J163">
        <v>524.13806152343705</v>
      </c>
      <c r="K163">
        <v>8.1671199954906903E-2</v>
      </c>
      <c r="M163" s="1" t="str">
        <f>TEXT(stand_validation_1cycle2[[#This Row],[mean_stand_age]], ".0")</f>
        <v>37.6</v>
      </c>
      <c r="N163" s="1" t="str">
        <f t="shared" si="2"/>
        <v>"37.6"</v>
      </c>
      <c r="O163">
        <v>81</v>
      </c>
      <c r="P163">
        <f>0.029*stand_validation_1cycle2[[#This Row],[stand_level_biomass]]</f>
        <v>27.614860673761875</v>
      </c>
      <c r="Q163">
        <f>0.213*stand_validation_1cycle2[[#This Row],[stand_level_biomass]]</f>
        <v>202.82639046590617</v>
      </c>
      <c r="R163">
        <f>0.571*stand_validation_1cycle2[[#This Row],[stand_level_biomass]]</f>
        <v>543.72708430062164</v>
      </c>
      <c r="S163">
        <f>stand_validation_1cycle2[[#This Row],[stock]]</f>
        <v>100</v>
      </c>
      <c r="T163">
        <v>0</v>
      </c>
      <c r="U163">
        <f>stand_validation_1cycle2[[#This Row],[aws]]</f>
        <v>524.13806152343705</v>
      </c>
      <c r="V163">
        <f>stand_validation_1cycle2[[#This Row],[percent_tree_cover]]*100</f>
        <v>8.1671199954906903</v>
      </c>
    </row>
    <row r="164" spans="1:22" x14ac:dyDescent="0.2">
      <c r="A164">
        <v>0</v>
      </c>
      <c r="B164" t="s">
        <v>181</v>
      </c>
      <c r="C164">
        <v>39.433333333333302</v>
      </c>
      <c r="D164">
        <v>100</v>
      </c>
      <c r="E164">
        <v>113.194444444444</v>
      </c>
      <c r="F164">
        <v>1031.77325044754</v>
      </c>
      <c r="G164">
        <v>8.8553093144347894</v>
      </c>
      <c r="H164">
        <v>28.391999999999999</v>
      </c>
      <c r="I164">
        <v>100</v>
      </c>
      <c r="J164">
        <v>571.18011474609295</v>
      </c>
      <c r="K164">
        <v>8.7985188976378303E-2</v>
      </c>
      <c r="M164" s="1" t="str">
        <f>TEXT(stand_validation_1cycle2[[#This Row],[mean_stand_age]], ".0")</f>
        <v>39.4</v>
      </c>
      <c r="N164" s="1" t="str">
        <f t="shared" si="2"/>
        <v>"39.4"</v>
      </c>
      <c r="O164">
        <v>81</v>
      </c>
      <c r="P164">
        <f>0.029*stand_validation_1cycle2[[#This Row],[stand_level_biomass]]</f>
        <v>29.921424262978661</v>
      </c>
      <c r="Q164">
        <f>0.213*stand_validation_1cycle2[[#This Row],[stand_level_biomass]]</f>
        <v>219.76770234532603</v>
      </c>
      <c r="R164">
        <f>0.571*stand_validation_1cycle2[[#This Row],[stand_level_biomass]]</f>
        <v>589.14252600554528</v>
      </c>
      <c r="S164">
        <f>stand_validation_1cycle2[[#This Row],[stock]]</f>
        <v>100</v>
      </c>
      <c r="T164">
        <v>0</v>
      </c>
      <c r="U164">
        <f>stand_validation_1cycle2[[#This Row],[aws]]</f>
        <v>571.18011474609295</v>
      </c>
      <c r="V164">
        <f>stand_validation_1cycle2[[#This Row],[percent_tree_cover]]*100</f>
        <v>8.7985188976378303</v>
      </c>
    </row>
    <row r="165" spans="1:22" x14ac:dyDescent="0.2">
      <c r="A165">
        <v>0</v>
      </c>
      <c r="B165" t="s">
        <v>182</v>
      </c>
      <c r="C165">
        <v>36.280555555555502</v>
      </c>
      <c r="D165">
        <v>100</v>
      </c>
      <c r="E165">
        <v>113.194444444444</v>
      </c>
      <c r="F165">
        <v>848.55840502286696</v>
      </c>
      <c r="G165">
        <v>7.4905260674916896</v>
      </c>
      <c r="H165">
        <v>26.122</v>
      </c>
      <c r="I165">
        <v>100</v>
      </c>
      <c r="J165">
        <v>524.36944580078102</v>
      </c>
      <c r="K165">
        <v>7.4424882088128003E-2</v>
      </c>
      <c r="M165" s="1" t="str">
        <f>TEXT(stand_validation_1cycle2[[#This Row],[mean_stand_age]], ".0")</f>
        <v>36.3</v>
      </c>
      <c r="N165" s="1" t="str">
        <f t="shared" si="2"/>
        <v>"36.3"</v>
      </c>
      <c r="O165">
        <v>81</v>
      </c>
      <c r="P165">
        <f>0.029*stand_validation_1cycle2[[#This Row],[stand_level_biomass]]</f>
        <v>24.608193745663144</v>
      </c>
      <c r="Q165">
        <f>0.213*stand_validation_1cycle2[[#This Row],[stand_level_biomass]]</f>
        <v>180.74294026987067</v>
      </c>
      <c r="R165">
        <f>0.571*stand_validation_1cycle2[[#This Row],[stand_level_biomass]]</f>
        <v>484.52684926805699</v>
      </c>
      <c r="S165">
        <f>stand_validation_1cycle2[[#This Row],[stock]]</f>
        <v>100</v>
      </c>
      <c r="T165">
        <v>0</v>
      </c>
      <c r="U165">
        <f>stand_validation_1cycle2[[#This Row],[aws]]</f>
        <v>524.36944580078102</v>
      </c>
      <c r="V165">
        <f>stand_validation_1cycle2[[#This Row],[percent_tree_cover]]*100</f>
        <v>7.4424882088127999</v>
      </c>
    </row>
    <row r="166" spans="1:22" x14ac:dyDescent="0.2">
      <c r="A166">
        <v>0</v>
      </c>
      <c r="B166" t="s">
        <v>183</v>
      </c>
      <c r="C166">
        <v>36.938888888888798</v>
      </c>
      <c r="D166">
        <v>100</v>
      </c>
      <c r="E166">
        <v>113.194444444444</v>
      </c>
      <c r="F166">
        <v>810.30998055888801</v>
      </c>
      <c r="G166">
        <v>7.3371912132552799</v>
      </c>
      <c r="H166">
        <v>26.596</v>
      </c>
      <c r="I166">
        <v>100</v>
      </c>
      <c r="J166">
        <v>524.46466064453102</v>
      </c>
      <c r="K166">
        <v>7.2901367138213699E-2</v>
      </c>
      <c r="M166" s="1" t="str">
        <f>TEXT(stand_validation_1cycle2[[#This Row],[mean_stand_age]], ".0")</f>
        <v>36.9</v>
      </c>
      <c r="N166" s="1" t="str">
        <f t="shared" si="2"/>
        <v>"36.9"</v>
      </c>
      <c r="O166">
        <v>81</v>
      </c>
      <c r="P166">
        <f>0.029*stand_validation_1cycle2[[#This Row],[stand_level_biomass]]</f>
        <v>23.498989436207754</v>
      </c>
      <c r="Q166">
        <f>0.213*stand_validation_1cycle2[[#This Row],[stand_level_biomass]]</f>
        <v>172.59602585904315</v>
      </c>
      <c r="R166">
        <f>0.571*stand_validation_1cycle2[[#This Row],[stand_level_biomass]]</f>
        <v>462.686998899125</v>
      </c>
      <c r="S166">
        <f>stand_validation_1cycle2[[#This Row],[stock]]</f>
        <v>100</v>
      </c>
      <c r="T166">
        <v>0</v>
      </c>
      <c r="U166">
        <f>stand_validation_1cycle2[[#This Row],[aws]]</f>
        <v>524.46466064453102</v>
      </c>
      <c r="V166">
        <f>stand_validation_1cycle2[[#This Row],[percent_tree_cover]]*100</f>
        <v>7.2901367138213695</v>
      </c>
    </row>
    <row r="167" spans="1:22" x14ac:dyDescent="0.2">
      <c r="A167">
        <v>0</v>
      </c>
      <c r="B167" t="s">
        <v>184</v>
      </c>
      <c r="C167">
        <v>37.940277777777702</v>
      </c>
      <c r="D167">
        <v>100</v>
      </c>
      <c r="E167">
        <v>113.194444444444</v>
      </c>
      <c r="F167">
        <v>982.50860655667395</v>
      </c>
      <c r="G167">
        <v>8.4327517507581806</v>
      </c>
      <c r="H167">
        <v>27.316999999999901</v>
      </c>
      <c r="I167">
        <v>100</v>
      </c>
      <c r="J167">
        <v>524.11468505859295</v>
      </c>
      <c r="K167">
        <v>8.3786712585170203E-2</v>
      </c>
      <c r="M167" s="1" t="str">
        <f>TEXT(stand_validation_1cycle2[[#This Row],[mean_stand_age]], ".0")</f>
        <v>37.9</v>
      </c>
      <c r="N167" s="1" t="str">
        <f t="shared" si="2"/>
        <v>"37.9"</v>
      </c>
      <c r="O167">
        <v>81</v>
      </c>
      <c r="P167">
        <f>0.029*stand_validation_1cycle2[[#This Row],[stand_level_biomass]]</f>
        <v>28.492749590143546</v>
      </c>
      <c r="Q167">
        <f>0.213*stand_validation_1cycle2[[#This Row],[stand_level_biomass]]</f>
        <v>209.27433319657155</v>
      </c>
      <c r="R167">
        <f>0.571*stand_validation_1cycle2[[#This Row],[stand_level_biomass]]</f>
        <v>561.01241434386077</v>
      </c>
      <c r="S167">
        <f>stand_validation_1cycle2[[#This Row],[stock]]</f>
        <v>100</v>
      </c>
      <c r="T167">
        <v>0</v>
      </c>
      <c r="U167">
        <f>stand_validation_1cycle2[[#This Row],[aws]]</f>
        <v>524.11468505859295</v>
      </c>
      <c r="V167">
        <f>stand_validation_1cycle2[[#This Row],[percent_tree_cover]]*100</f>
        <v>8.37867125851702</v>
      </c>
    </row>
    <row r="168" spans="1:22" x14ac:dyDescent="0.2">
      <c r="A168">
        <v>0</v>
      </c>
      <c r="B168" t="s">
        <v>185</v>
      </c>
      <c r="C168">
        <v>38.365277777777699</v>
      </c>
      <c r="D168">
        <v>100</v>
      </c>
      <c r="E168">
        <v>113.194444444444</v>
      </c>
      <c r="F168">
        <v>921.68913714512098</v>
      </c>
      <c r="G168">
        <v>8.1235279274579906</v>
      </c>
      <c r="H168">
        <v>27.623000000000001</v>
      </c>
      <c r="I168">
        <v>100</v>
      </c>
      <c r="J168">
        <v>524.11468505859295</v>
      </c>
      <c r="K168">
        <v>8.0714305336247794E-2</v>
      </c>
      <c r="M168" s="1" t="str">
        <f>TEXT(stand_validation_1cycle2[[#This Row],[mean_stand_age]], ".0")</f>
        <v>38.4</v>
      </c>
      <c r="N168" s="1" t="str">
        <f t="shared" si="2"/>
        <v>"38.4"</v>
      </c>
      <c r="O168">
        <v>81</v>
      </c>
      <c r="P168">
        <f>0.029*stand_validation_1cycle2[[#This Row],[stand_level_biomass]]</f>
        <v>26.728984977208508</v>
      </c>
      <c r="Q168">
        <f>0.213*stand_validation_1cycle2[[#This Row],[stand_level_biomass]]</f>
        <v>196.31978621191075</v>
      </c>
      <c r="R168">
        <f>0.571*stand_validation_1cycle2[[#This Row],[stand_level_biomass]]</f>
        <v>526.28449730986404</v>
      </c>
      <c r="S168">
        <f>stand_validation_1cycle2[[#This Row],[stock]]</f>
        <v>100</v>
      </c>
      <c r="T168">
        <v>0</v>
      </c>
      <c r="U168">
        <f>stand_validation_1cycle2[[#This Row],[aws]]</f>
        <v>524.11468505859295</v>
      </c>
      <c r="V168">
        <f>stand_validation_1cycle2[[#This Row],[percent_tree_cover]]*100</f>
        <v>8.0714305336247794</v>
      </c>
    </row>
    <row r="169" spans="1:22" x14ac:dyDescent="0.2">
      <c r="A169">
        <v>0</v>
      </c>
      <c r="B169" t="s">
        <v>186</v>
      </c>
      <c r="C169">
        <v>40.501388888888798</v>
      </c>
      <c r="D169">
        <v>100</v>
      </c>
      <c r="E169">
        <v>113.194444444444</v>
      </c>
      <c r="F169">
        <v>1006.96534387566</v>
      </c>
      <c r="G169">
        <v>8.8233066954708299</v>
      </c>
      <c r="H169">
        <v>29.160999999999898</v>
      </c>
      <c r="I169">
        <v>100</v>
      </c>
      <c r="J169">
        <v>525.01373291015602</v>
      </c>
      <c r="K169">
        <v>8.7667215162327505E-2</v>
      </c>
      <c r="M169" s="1" t="str">
        <f>TEXT(stand_validation_1cycle2[[#This Row],[mean_stand_age]], ".0")</f>
        <v>40.5</v>
      </c>
      <c r="N169" s="1" t="str">
        <f t="shared" si="2"/>
        <v>"40.5"</v>
      </c>
      <c r="O169">
        <v>81</v>
      </c>
      <c r="P169">
        <f>0.029*stand_validation_1cycle2[[#This Row],[stand_level_biomass]]</f>
        <v>29.201994972394139</v>
      </c>
      <c r="Q169">
        <f>0.213*stand_validation_1cycle2[[#This Row],[stand_level_biomass]]</f>
        <v>214.48361824551557</v>
      </c>
      <c r="R169">
        <f>0.571*stand_validation_1cycle2[[#This Row],[stand_level_biomass]]</f>
        <v>574.97721135300185</v>
      </c>
      <c r="S169">
        <f>stand_validation_1cycle2[[#This Row],[stock]]</f>
        <v>100</v>
      </c>
      <c r="T169">
        <v>0</v>
      </c>
      <c r="U169">
        <f>stand_validation_1cycle2[[#This Row],[aws]]</f>
        <v>525.01373291015602</v>
      </c>
      <c r="V169">
        <f>stand_validation_1cycle2[[#This Row],[percent_tree_cover]]*100</f>
        <v>8.7667215162327512</v>
      </c>
    </row>
    <row r="170" spans="1:22" x14ac:dyDescent="0.2">
      <c r="A170">
        <v>0</v>
      </c>
      <c r="B170" t="s">
        <v>187</v>
      </c>
      <c r="C170">
        <v>37.095410628019302</v>
      </c>
      <c r="D170">
        <v>69</v>
      </c>
      <c r="E170">
        <v>86.1111111111111</v>
      </c>
      <c r="F170">
        <v>703.86802482845803</v>
      </c>
      <c r="G170">
        <v>4.6584266287721396</v>
      </c>
      <c r="H170">
        <v>26.708695652173901</v>
      </c>
      <c r="I170">
        <v>69</v>
      </c>
      <c r="J170">
        <v>616</v>
      </c>
      <c r="K170">
        <v>6.5483086643607705E-2</v>
      </c>
      <c r="M170" s="1" t="str">
        <f>TEXT(stand_validation_1cycle2[[#This Row],[mean_stand_age]], ".0")</f>
        <v>37.1</v>
      </c>
      <c r="N170" s="1" t="str">
        <f t="shared" si="2"/>
        <v>"37.1"</v>
      </c>
      <c r="O170">
        <v>81</v>
      </c>
      <c r="P170">
        <f>0.029*stand_validation_1cycle2[[#This Row],[stand_level_biomass]]</f>
        <v>20.412172720025286</v>
      </c>
      <c r="Q170">
        <f>0.213*stand_validation_1cycle2[[#This Row],[stand_level_biomass]]</f>
        <v>149.92388928846157</v>
      </c>
      <c r="R170">
        <f>0.571*stand_validation_1cycle2[[#This Row],[stand_level_biomass]]</f>
        <v>401.9086421770495</v>
      </c>
      <c r="S170">
        <f>stand_validation_1cycle2[[#This Row],[stock]]</f>
        <v>69</v>
      </c>
      <c r="T170">
        <v>0</v>
      </c>
      <c r="U170">
        <f>stand_validation_1cycle2[[#This Row],[aws]]</f>
        <v>616</v>
      </c>
      <c r="V170">
        <f>stand_validation_1cycle2[[#This Row],[percent_tree_cover]]*100</f>
        <v>6.5483086643607704</v>
      </c>
    </row>
    <row r="171" spans="1:22" x14ac:dyDescent="0.2">
      <c r="A171">
        <v>0</v>
      </c>
      <c r="B171" t="s">
        <v>188</v>
      </c>
      <c r="C171">
        <v>36.297250859106498</v>
      </c>
      <c r="D171">
        <v>97</v>
      </c>
      <c r="E171">
        <v>113.194444444444</v>
      </c>
      <c r="F171">
        <v>758.89136499975905</v>
      </c>
      <c r="G171">
        <v>6.7547760635952496</v>
      </c>
      <c r="H171">
        <v>26.134020618556601</v>
      </c>
      <c r="I171">
        <v>97</v>
      </c>
      <c r="J171">
        <v>524.12786865234295</v>
      </c>
      <c r="K171">
        <v>6.8889162246180399E-2</v>
      </c>
      <c r="M171" s="1" t="str">
        <f>TEXT(stand_validation_1cycle2[[#This Row],[mean_stand_age]], ".0")</f>
        <v>36.3</v>
      </c>
      <c r="N171" s="1" t="str">
        <f t="shared" si="2"/>
        <v>"36.3"</v>
      </c>
      <c r="O171">
        <v>81</v>
      </c>
      <c r="P171">
        <f>0.029*stand_validation_1cycle2[[#This Row],[stand_level_biomass]]</f>
        <v>22.007849584993014</v>
      </c>
      <c r="Q171">
        <f>0.213*stand_validation_1cycle2[[#This Row],[stand_level_biomass]]</f>
        <v>161.64386074494868</v>
      </c>
      <c r="R171">
        <f>0.571*stand_validation_1cycle2[[#This Row],[stand_level_biomass]]</f>
        <v>433.32696941486239</v>
      </c>
      <c r="S171">
        <f>stand_validation_1cycle2[[#This Row],[stock]]</f>
        <v>97</v>
      </c>
      <c r="T171">
        <v>0</v>
      </c>
      <c r="U171">
        <f>stand_validation_1cycle2[[#This Row],[aws]]</f>
        <v>524.12786865234295</v>
      </c>
      <c r="V171">
        <f>stand_validation_1cycle2[[#This Row],[percent_tree_cover]]*100</f>
        <v>6.8889162246180398</v>
      </c>
    </row>
    <row r="172" spans="1:22" x14ac:dyDescent="0.2">
      <c r="A172">
        <v>0</v>
      </c>
      <c r="B172" t="s">
        <v>189</v>
      </c>
      <c r="C172">
        <v>37.095833333333303</v>
      </c>
      <c r="D172">
        <v>100</v>
      </c>
      <c r="E172">
        <v>113.194444444444</v>
      </c>
      <c r="F172">
        <v>846.43859762969305</v>
      </c>
      <c r="G172">
        <v>7.5505736840742497</v>
      </c>
      <c r="H172">
        <v>26.7089999999999</v>
      </c>
      <c r="I172">
        <v>100</v>
      </c>
      <c r="J172">
        <v>524.13714599609295</v>
      </c>
      <c r="K172">
        <v>7.5021507310914198E-2</v>
      </c>
      <c r="M172" s="1" t="str">
        <f>TEXT(stand_validation_1cycle2[[#This Row],[mean_stand_age]], ".0")</f>
        <v>37.1</v>
      </c>
      <c r="N172" s="1" t="str">
        <f t="shared" si="2"/>
        <v>"37.1"</v>
      </c>
      <c r="O172">
        <v>81</v>
      </c>
      <c r="P172">
        <f>0.029*stand_validation_1cycle2[[#This Row],[stand_level_biomass]]</f>
        <v>24.546719331261098</v>
      </c>
      <c r="Q172">
        <f>0.213*stand_validation_1cycle2[[#This Row],[stand_level_biomass]]</f>
        <v>180.29142129512462</v>
      </c>
      <c r="R172">
        <f>0.571*stand_validation_1cycle2[[#This Row],[stand_level_biomass]]</f>
        <v>483.31643924655469</v>
      </c>
      <c r="S172">
        <f>stand_validation_1cycle2[[#This Row],[stock]]</f>
        <v>100</v>
      </c>
      <c r="T172">
        <v>0</v>
      </c>
      <c r="U172">
        <f>stand_validation_1cycle2[[#This Row],[aws]]</f>
        <v>524.13714599609295</v>
      </c>
      <c r="V172">
        <f>stand_validation_1cycle2[[#This Row],[percent_tree_cover]]*100</f>
        <v>7.5021507310914197</v>
      </c>
    </row>
    <row r="173" spans="1:22" x14ac:dyDescent="0.2">
      <c r="A173">
        <v>0</v>
      </c>
      <c r="B173" t="s">
        <v>190</v>
      </c>
      <c r="C173">
        <v>34.780555555555502</v>
      </c>
      <c r="D173">
        <v>100</v>
      </c>
      <c r="E173">
        <v>113.194444444444</v>
      </c>
      <c r="F173">
        <v>715.86212621971197</v>
      </c>
      <c r="G173">
        <v>6.5916001703714704</v>
      </c>
      <c r="H173">
        <v>25.041999999999899</v>
      </c>
      <c r="I173">
        <v>100</v>
      </c>
      <c r="J173">
        <v>569.60736083984295</v>
      </c>
      <c r="K173">
        <v>6.5493272572809694E-2</v>
      </c>
      <c r="M173" s="1" t="str">
        <f>TEXT(stand_validation_1cycle2[[#This Row],[mean_stand_age]], ".0")</f>
        <v>34.8</v>
      </c>
      <c r="N173" s="1" t="str">
        <f t="shared" si="2"/>
        <v>"34.8"</v>
      </c>
      <c r="O173">
        <v>81</v>
      </c>
      <c r="P173">
        <f>0.029*stand_validation_1cycle2[[#This Row],[stand_level_biomass]]</f>
        <v>20.76000166037165</v>
      </c>
      <c r="Q173">
        <f>0.213*stand_validation_1cycle2[[#This Row],[stand_level_biomass]]</f>
        <v>152.47863288479866</v>
      </c>
      <c r="R173">
        <f>0.571*stand_validation_1cycle2[[#This Row],[stand_level_biomass]]</f>
        <v>408.75727407145553</v>
      </c>
      <c r="S173">
        <f>stand_validation_1cycle2[[#This Row],[stock]]</f>
        <v>100</v>
      </c>
      <c r="T173">
        <v>0</v>
      </c>
      <c r="U173">
        <f>stand_validation_1cycle2[[#This Row],[aws]]</f>
        <v>569.60736083984295</v>
      </c>
      <c r="V173">
        <f>stand_validation_1cycle2[[#This Row],[percent_tree_cover]]*100</f>
        <v>6.5493272572809698</v>
      </c>
    </row>
    <row r="174" spans="1:22" x14ac:dyDescent="0.2">
      <c r="A174">
        <v>0</v>
      </c>
      <c r="B174" t="s">
        <v>191</v>
      </c>
      <c r="C174">
        <v>36.2083333333333</v>
      </c>
      <c r="D174">
        <v>100</v>
      </c>
      <c r="E174">
        <v>113.194444444444</v>
      </c>
      <c r="F174">
        <v>807.68673174561604</v>
      </c>
      <c r="G174">
        <v>7.2529069947484501</v>
      </c>
      <c r="H174">
        <v>26.069999999999901</v>
      </c>
      <c r="I174">
        <v>100</v>
      </c>
      <c r="J174">
        <v>567.50677490234295</v>
      </c>
      <c r="K174">
        <v>7.2063930225536005E-2</v>
      </c>
      <c r="M174" s="1" t="str">
        <f>TEXT(stand_validation_1cycle2[[#This Row],[mean_stand_age]], ".0")</f>
        <v>36.2</v>
      </c>
      <c r="N174" s="1" t="str">
        <f t="shared" si="2"/>
        <v>"36.2"</v>
      </c>
      <c r="O174">
        <v>81</v>
      </c>
      <c r="P174">
        <f>0.029*stand_validation_1cycle2[[#This Row],[stand_level_biomass]]</f>
        <v>23.422915220622865</v>
      </c>
      <c r="Q174">
        <f>0.213*stand_validation_1cycle2[[#This Row],[stand_level_biomass]]</f>
        <v>172.0372738618162</v>
      </c>
      <c r="R174">
        <f>0.571*stand_validation_1cycle2[[#This Row],[stand_level_biomass]]</f>
        <v>461.18912382674671</v>
      </c>
      <c r="S174">
        <f>stand_validation_1cycle2[[#This Row],[stock]]</f>
        <v>100</v>
      </c>
      <c r="T174">
        <v>0</v>
      </c>
      <c r="U174">
        <f>stand_validation_1cycle2[[#This Row],[aws]]</f>
        <v>567.50677490234295</v>
      </c>
      <c r="V174">
        <f>stand_validation_1cycle2[[#This Row],[percent_tree_cover]]*100</f>
        <v>7.2063930225536001</v>
      </c>
    </row>
    <row r="175" spans="1:22" x14ac:dyDescent="0.2">
      <c r="A175">
        <v>0</v>
      </c>
      <c r="B175" t="s">
        <v>192</v>
      </c>
      <c r="C175">
        <v>36.268055555555499</v>
      </c>
      <c r="D175">
        <v>100</v>
      </c>
      <c r="E175">
        <v>113.194444444444</v>
      </c>
      <c r="F175">
        <v>802.17664012507998</v>
      </c>
      <c r="G175">
        <v>7.2193084467164699</v>
      </c>
      <c r="H175">
        <v>26.1129999999999</v>
      </c>
      <c r="I175">
        <v>100</v>
      </c>
      <c r="J175">
        <v>572.969970703125</v>
      </c>
      <c r="K175">
        <v>7.1730099470120906E-2</v>
      </c>
      <c r="M175" s="1" t="str">
        <f>TEXT(stand_validation_1cycle2[[#This Row],[mean_stand_age]], ".0")</f>
        <v>36.3</v>
      </c>
      <c r="N175" s="1" t="str">
        <f t="shared" si="2"/>
        <v>"36.3"</v>
      </c>
      <c r="O175">
        <v>81</v>
      </c>
      <c r="P175">
        <f>0.029*stand_validation_1cycle2[[#This Row],[stand_level_biomass]]</f>
        <v>23.26312256362732</v>
      </c>
      <c r="Q175">
        <f>0.213*stand_validation_1cycle2[[#This Row],[stand_level_biomass]]</f>
        <v>170.86362434664204</v>
      </c>
      <c r="R175">
        <f>0.571*stand_validation_1cycle2[[#This Row],[stand_level_biomass]]</f>
        <v>458.04286151142065</v>
      </c>
      <c r="S175">
        <f>stand_validation_1cycle2[[#This Row],[stock]]</f>
        <v>100</v>
      </c>
      <c r="T175">
        <v>0</v>
      </c>
      <c r="U175">
        <f>stand_validation_1cycle2[[#This Row],[aws]]</f>
        <v>572.969970703125</v>
      </c>
      <c r="V175">
        <f>stand_validation_1cycle2[[#This Row],[percent_tree_cover]]*100</f>
        <v>7.1730099470120905</v>
      </c>
    </row>
    <row r="176" spans="1:22" x14ac:dyDescent="0.2">
      <c r="A176">
        <v>0</v>
      </c>
      <c r="B176" t="s">
        <v>193</v>
      </c>
      <c r="C176">
        <v>41.690277777777702</v>
      </c>
      <c r="D176">
        <v>100</v>
      </c>
      <c r="E176">
        <v>113.194444444444</v>
      </c>
      <c r="F176">
        <v>1233.3626742609999</v>
      </c>
      <c r="G176">
        <v>10.263979825350299</v>
      </c>
      <c r="H176">
        <v>30.016999999999999</v>
      </c>
      <c r="I176">
        <v>100</v>
      </c>
      <c r="J176">
        <v>566.54302978515602</v>
      </c>
      <c r="K176">
        <v>0.101981553948769</v>
      </c>
      <c r="M176" s="1" t="str">
        <f>TEXT(stand_validation_1cycle2[[#This Row],[mean_stand_age]], ".0")</f>
        <v>41.7</v>
      </c>
      <c r="N176" s="1" t="str">
        <f t="shared" si="2"/>
        <v>"41.7"</v>
      </c>
      <c r="O176">
        <v>81</v>
      </c>
      <c r="P176">
        <f>0.029*stand_validation_1cycle2[[#This Row],[stand_level_biomass]]</f>
        <v>35.767517553569</v>
      </c>
      <c r="Q176">
        <f>0.213*stand_validation_1cycle2[[#This Row],[stand_level_biomass]]</f>
        <v>262.70624961759296</v>
      </c>
      <c r="R176">
        <f>0.571*stand_validation_1cycle2[[#This Row],[stand_level_biomass]]</f>
        <v>704.2500870030309</v>
      </c>
      <c r="S176">
        <f>stand_validation_1cycle2[[#This Row],[stock]]</f>
        <v>100</v>
      </c>
      <c r="T176">
        <v>0</v>
      </c>
      <c r="U176">
        <f>stand_validation_1cycle2[[#This Row],[aws]]</f>
        <v>566.54302978515602</v>
      </c>
      <c r="V176">
        <f>stand_validation_1cycle2[[#This Row],[percent_tree_cover]]*100</f>
        <v>10.198155394876899</v>
      </c>
    </row>
    <row r="177" spans="1:22" x14ac:dyDescent="0.2">
      <c r="A177">
        <v>0</v>
      </c>
      <c r="B177" t="s">
        <v>194</v>
      </c>
      <c r="C177">
        <v>37.254166666666599</v>
      </c>
      <c r="D177">
        <v>100</v>
      </c>
      <c r="E177">
        <v>83.4722222222222</v>
      </c>
      <c r="F177">
        <v>719.10932633915104</v>
      </c>
      <c r="G177">
        <v>6.8289168648218102</v>
      </c>
      <c r="H177">
        <v>26.822999999999901</v>
      </c>
      <c r="I177">
        <v>100</v>
      </c>
      <c r="J177">
        <v>574.49725341796795</v>
      </c>
      <c r="K177">
        <v>6.7851220044441996E-2</v>
      </c>
      <c r="M177" s="1" t="str">
        <f>TEXT(stand_validation_1cycle2[[#This Row],[mean_stand_age]], ".0")</f>
        <v>37.3</v>
      </c>
      <c r="N177" s="1" t="str">
        <f t="shared" si="2"/>
        <v>"37.3"</v>
      </c>
      <c r="O177">
        <v>81</v>
      </c>
      <c r="P177">
        <f>0.029*stand_validation_1cycle2[[#This Row],[stand_level_biomass]]</f>
        <v>20.854170463835381</v>
      </c>
      <c r="Q177">
        <f>0.213*stand_validation_1cycle2[[#This Row],[stand_level_biomass]]</f>
        <v>153.17028651023918</v>
      </c>
      <c r="R177">
        <f>0.571*stand_validation_1cycle2[[#This Row],[stand_level_biomass]]</f>
        <v>410.61142533965523</v>
      </c>
      <c r="S177">
        <f>stand_validation_1cycle2[[#This Row],[stock]]</f>
        <v>100</v>
      </c>
      <c r="T177">
        <v>0</v>
      </c>
      <c r="U177">
        <f>stand_validation_1cycle2[[#This Row],[aws]]</f>
        <v>574.49725341796795</v>
      </c>
      <c r="V177">
        <f>stand_validation_1cycle2[[#This Row],[percent_tree_cover]]*100</f>
        <v>6.7851220044441991</v>
      </c>
    </row>
    <row r="178" spans="1:22" x14ac:dyDescent="0.2">
      <c r="A178">
        <v>0</v>
      </c>
      <c r="B178" t="s">
        <v>195</v>
      </c>
      <c r="C178">
        <v>35.426388888888802</v>
      </c>
      <c r="D178">
        <v>100</v>
      </c>
      <c r="E178">
        <v>113.194444444444</v>
      </c>
      <c r="F178">
        <v>781.45384266993904</v>
      </c>
      <c r="G178">
        <v>6.9884830680866097</v>
      </c>
      <c r="H178">
        <v>25.506999999999898</v>
      </c>
      <c r="I178">
        <v>100</v>
      </c>
      <c r="J178">
        <v>567.67980957031205</v>
      </c>
      <c r="K178">
        <v>6.9436648858946307E-2</v>
      </c>
      <c r="M178" s="1" t="str">
        <f>TEXT(stand_validation_1cycle2[[#This Row],[mean_stand_age]], ".0")</f>
        <v>35.4</v>
      </c>
      <c r="N178" s="1" t="str">
        <f t="shared" si="2"/>
        <v>"35.4"</v>
      </c>
      <c r="O178">
        <v>81</v>
      </c>
      <c r="P178">
        <f>0.029*stand_validation_1cycle2[[#This Row],[stand_level_biomass]]</f>
        <v>22.662161437428232</v>
      </c>
      <c r="Q178">
        <f>0.213*stand_validation_1cycle2[[#This Row],[stand_level_biomass]]</f>
        <v>166.449668488697</v>
      </c>
      <c r="R178">
        <f>0.571*stand_validation_1cycle2[[#This Row],[stand_level_biomass]]</f>
        <v>446.21014416453517</v>
      </c>
      <c r="S178">
        <f>stand_validation_1cycle2[[#This Row],[stock]]</f>
        <v>100</v>
      </c>
      <c r="T178">
        <v>0</v>
      </c>
      <c r="U178">
        <f>stand_validation_1cycle2[[#This Row],[aws]]</f>
        <v>567.67980957031205</v>
      </c>
      <c r="V178">
        <f>stand_validation_1cycle2[[#This Row],[percent_tree_cover]]*100</f>
        <v>6.9436648858946306</v>
      </c>
    </row>
    <row r="179" spans="1:22" x14ac:dyDescent="0.2">
      <c r="A179">
        <v>0</v>
      </c>
      <c r="B179" t="s">
        <v>196</v>
      </c>
      <c r="C179">
        <v>35.2569444444444</v>
      </c>
      <c r="D179">
        <v>100</v>
      </c>
      <c r="E179">
        <v>113.194444444444</v>
      </c>
      <c r="F179">
        <v>827.61244631308102</v>
      </c>
      <c r="G179">
        <v>7.2619571377852798</v>
      </c>
      <c r="H179">
        <v>25.385000000000002</v>
      </c>
      <c r="I179">
        <v>100</v>
      </c>
      <c r="J179">
        <v>572.13140869140602</v>
      </c>
      <c r="K179">
        <v>7.2153851256759605E-2</v>
      </c>
      <c r="M179" s="1" t="str">
        <f>TEXT(stand_validation_1cycle2[[#This Row],[mean_stand_age]], ".0")</f>
        <v>35.3</v>
      </c>
      <c r="N179" s="1" t="str">
        <f t="shared" si="2"/>
        <v>"35.3"</v>
      </c>
      <c r="O179">
        <v>81</v>
      </c>
      <c r="P179">
        <f>0.029*stand_validation_1cycle2[[#This Row],[stand_level_biomass]]</f>
        <v>24.000760943079349</v>
      </c>
      <c r="Q179">
        <f>0.213*stand_validation_1cycle2[[#This Row],[stand_level_biomass]]</f>
        <v>176.28145106468625</v>
      </c>
      <c r="R179">
        <f>0.571*stand_validation_1cycle2[[#This Row],[stand_level_biomass]]</f>
        <v>472.56670684476921</v>
      </c>
      <c r="S179">
        <f>stand_validation_1cycle2[[#This Row],[stock]]</f>
        <v>100</v>
      </c>
      <c r="T179">
        <v>0</v>
      </c>
      <c r="U179">
        <f>stand_validation_1cycle2[[#This Row],[aws]]</f>
        <v>572.13140869140602</v>
      </c>
      <c r="V179">
        <f>stand_validation_1cycle2[[#This Row],[percent_tree_cover]]*100</f>
        <v>7.2153851256759607</v>
      </c>
    </row>
    <row r="180" spans="1:22" x14ac:dyDescent="0.2">
      <c r="A180">
        <v>0</v>
      </c>
      <c r="B180" t="s">
        <v>197</v>
      </c>
      <c r="C180">
        <v>37.999999999999901</v>
      </c>
      <c r="D180">
        <v>100</v>
      </c>
      <c r="E180">
        <v>113.194444444444</v>
      </c>
      <c r="F180">
        <v>943.108770759501</v>
      </c>
      <c r="G180">
        <v>8.2043713166109793</v>
      </c>
      <c r="H180">
        <v>27.36</v>
      </c>
      <c r="I180">
        <v>100</v>
      </c>
      <c r="J180">
        <v>566.47930908203102</v>
      </c>
      <c r="K180">
        <v>8.1517554620892302E-2</v>
      </c>
      <c r="M180" s="1" t="str">
        <f>TEXT(stand_validation_1cycle2[[#This Row],[mean_stand_age]], ".0")</f>
        <v>38.0</v>
      </c>
      <c r="N180" s="1" t="str">
        <f t="shared" si="2"/>
        <v>"38.0"</v>
      </c>
      <c r="O180">
        <v>81</v>
      </c>
      <c r="P180">
        <f>0.029*stand_validation_1cycle2[[#This Row],[stand_level_biomass]]</f>
        <v>27.35015435202553</v>
      </c>
      <c r="Q180">
        <f>0.213*stand_validation_1cycle2[[#This Row],[stand_level_biomass]]</f>
        <v>200.88216817177371</v>
      </c>
      <c r="R180">
        <f>0.571*stand_validation_1cycle2[[#This Row],[stand_level_biomass]]</f>
        <v>538.51510810367506</v>
      </c>
      <c r="S180">
        <f>stand_validation_1cycle2[[#This Row],[stock]]</f>
        <v>100</v>
      </c>
      <c r="T180">
        <v>0</v>
      </c>
      <c r="U180">
        <f>stand_validation_1cycle2[[#This Row],[aws]]</f>
        <v>566.47930908203102</v>
      </c>
      <c r="V180">
        <f>stand_validation_1cycle2[[#This Row],[percent_tree_cover]]*100</f>
        <v>8.1517554620892305</v>
      </c>
    </row>
    <row r="181" spans="1:22" x14ac:dyDescent="0.2">
      <c r="A181">
        <v>0</v>
      </c>
      <c r="B181" t="s">
        <v>198</v>
      </c>
      <c r="C181">
        <v>38.3611111111111</v>
      </c>
      <c r="D181">
        <v>100</v>
      </c>
      <c r="E181">
        <v>113.194444444444</v>
      </c>
      <c r="F181">
        <v>861.04608188132602</v>
      </c>
      <c r="G181">
        <v>7.7675485660925903</v>
      </c>
      <c r="H181">
        <v>27.62</v>
      </c>
      <c r="I181">
        <v>100</v>
      </c>
      <c r="J181">
        <v>569.55694580078102</v>
      </c>
      <c r="K181">
        <v>7.7177341208929801E-2</v>
      </c>
      <c r="M181" s="1" t="str">
        <f>TEXT(stand_validation_1cycle2[[#This Row],[mean_stand_age]], ".0")</f>
        <v>38.4</v>
      </c>
      <c r="N181" s="1" t="str">
        <f t="shared" si="2"/>
        <v>"38.4"</v>
      </c>
      <c r="O181">
        <v>81</v>
      </c>
      <c r="P181">
        <f>0.029*stand_validation_1cycle2[[#This Row],[stand_level_biomass]]</f>
        <v>24.970336374558457</v>
      </c>
      <c r="Q181">
        <f>0.213*stand_validation_1cycle2[[#This Row],[stand_level_biomass]]</f>
        <v>183.40281544072243</v>
      </c>
      <c r="R181">
        <f>0.571*stand_validation_1cycle2[[#This Row],[stand_level_biomass]]</f>
        <v>491.65731275423713</v>
      </c>
      <c r="S181">
        <f>stand_validation_1cycle2[[#This Row],[stock]]</f>
        <v>100</v>
      </c>
      <c r="T181">
        <v>0</v>
      </c>
      <c r="U181">
        <f>stand_validation_1cycle2[[#This Row],[aws]]</f>
        <v>569.55694580078102</v>
      </c>
      <c r="V181">
        <f>stand_validation_1cycle2[[#This Row],[percent_tree_cover]]*100</f>
        <v>7.7177341208929802</v>
      </c>
    </row>
    <row r="182" spans="1:22" x14ac:dyDescent="0.2">
      <c r="A182">
        <v>0</v>
      </c>
      <c r="B182" t="s">
        <v>199</v>
      </c>
      <c r="C182">
        <v>37.141666666666602</v>
      </c>
      <c r="D182">
        <v>100</v>
      </c>
      <c r="E182">
        <v>106.944444444444</v>
      </c>
      <c r="F182">
        <v>800.66139246977002</v>
      </c>
      <c r="G182">
        <v>7.2959389601210001</v>
      </c>
      <c r="H182">
        <v>26.741999999999901</v>
      </c>
      <c r="I182">
        <v>100</v>
      </c>
      <c r="J182">
        <v>566.57781982421795</v>
      </c>
      <c r="K182">
        <v>7.2491490175266293E-2</v>
      </c>
      <c r="M182" s="1" t="str">
        <f>TEXT(stand_validation_1cycle2[[#This Row],[mean_stand_age]], ".0")</f>
        <v>37.1</v>
      </c>
      <c r="N182" s="1" t="str">
        <f t="shared" si="2"/>
        <v>"37.1"</v>
      </c>
      <c r="O182">
        <v>81</v>
      </c>
      <c r="P182">
        <f>0.029*stand_validation_1cycle2[[#This Row],[stand_level_biomass]]</f>
        <v>23.219180381623332</v>
      </c>
      <c r="Q182">
        <f>0.213*stand_validation_1cycle2[[#This Row],[stand_level_biomass]]</f>
        <v>170.540876596061</v>
      </c>
      <c r="R182">
        <f>0.571*stand_validation_1cycle2[[#This Row],[stand_level_biomass]]</f>
        <v>457.17765510023867</v>
      </c>
      <c r="S182">
        <f>stand_validation_1cycle2[[#This Row],[stock]]</f>
        <v>100</v>
      </c>
      <c r="T182">
        <v>0</v>
      </c>
      <c r="U182">
        <f>stand_validation_1cycle2[[#This Row],[aws]]</f>
        <v>566.57781982421795</v>
      </c>
      <c r="V182">
        <f>stand_validation_1cycle2[[#This Row],[percent_tree_cover]]*100</f>
        <v>7.2491490175266291</v>
      </c>
    </row>
    <row r="183" spans="1:22" x14ac:dyDescent="0.2">
      <c r="A183">
        <v>0</v>
      </c>
      <c r="B183" t="s">
        <v>200</v>
      </c>
      <c r="C183">
        <v>35.501388888888798</v>
      </c>
      <c r="D183">
        <v>100</v>
      </c>
      <c r="E183">
        <v>113.194444444444</v>
      </c>
      <c r="F183">
        <v>756.43256597301399</v>
      </c>
      <c r="G183">
        <v>6.8818872585539896</v>
      </c>
      <c r="H183">
        <v>25.5609999999999</v>
      </c>
      <c r="I183">
        <v>100</v>
      </c>
      <c r="J183">
        <v>572.561279296875</v>
      </c>
      <c r="K183">
        <v>6.8377526911560099E-2</v>
      </c>
      <c r="M183" s="1" t="str">
        <f>TEXT(stand_validation_1cycle2[[#This Row],[mean_stand_age]], ".0")</f>
        <v>35.5</v>
      </c>
      <c r="N183" s="1" t="str">
        <f t="shared" si="2"/>
        <v>"35.5"</v>
      </c>
      <c r="O183">
        <v>81</v>
      </c>
      <c r="P183">
        <f>0.029*stand_validation_1cycle2[[#This Row],[stand_level_biomass]]</f>
        <v>21.936544413217408</v>
      </c>
      <c r="Q183">
        <f>0.213*stand_validation_1cycle2[[#This Row],[stand_level_biomass]]</f>
        <v>161.12013655225198</v>
      </c>
      <c r="R183">
        <f>0.571*stand_validation_1cycle2[[#This Row],[stand_level_biomass]]</f>
        <v>431.92299517059098</v>
      </c>
      <c r="S183">
        <f>stand_validation_1cycle2[[#This Row],[stock]]</f>
        <v>100</v>
      </c>
      <c r="T183">
        <v>0</v>
      </c>
      <c r="U183">
        <f>stand_validation_1cycle2[[#This Row],[aws]]</f>
        <v>572.561279296875</v>
      </c>
      <c r="V183">
        <f>stand_validation_1cycle2[[#This Row],[percent_tree_cover]]*100</f>
        <v>6.8377526911560098</v>
      </c>
    </row>
    <row r="184" spans="1:22" x14ac:dyDescent="0.2">
      <c r="A184">
        <v>0</v>
      </c>
      <c r="B184" t="s">
        <v>201</v>
      </c>
      <c r="C184">
        <v>35.327777777777698</v>
      </c>
      <c r="D184">
        <v>100</v>
      </c>
      <c r="E184">
        <v>113.194444444444</v>
      </c>
      <c r="F184">
        <v>722.227483479684</v>
      </c>
      <c r="G184">
        <v>6.6725103183683503</v>
      </c>
      <c r="H184">
        <v>25.436</v>
      </c>
      <c r="I184">
        <v>100</v>
      </c>
      <c r="J184">
        <v>571.766357421875</v>
      </c>
      <c r="K184">
        <v>6.6297185164544498E-2</v>
      </c>
      <c r="M184" s="1" t="str">
        <f>TEXT(stand_validation_1cycle2[[#This Row],[mean_stand_age]], ".0")</f>
        <v>35.3</v>
      </c>
      <c r="N184" s="1" t="str">
        <f t="shared" si="2"/>
        <v>"35.3"</v>
      </c>
      <c r="O184">
        <v>81</v>
      </c>
      <c r="P184">
        <f>0.029*stand_validation_1cycle2[[#This Row],[stand_level_biomass]]</f>
        <v>20.944597020910837</v>
      </c>
      <c r="Q184">
        <f>0.213*stand_validation_1cycle2[[#This Row],[stand_level_biomass]]</f>
        <v>153.83445398117269</v>
      </c>
      <c r="R184">
        <f>0.571*stand_validation_1cycle2[[#This Row],[stand_level_biomass]]</f>
        <v>412.39189306689951</v>
      </c>
      <c r="S184">
        <f>stand_validation_1cycle2[[#This Row],[stock]]</f>
        <v>100</v>
      </c>
      <c r="T184">
        <v>0</v>
      </c>
      <c r="U184">
        <f>stand_validation_1cycle2[[#This Row],[aws]]</f>
        <v>571.766357421875</v>
      </c>
      <c r="V184">
        <f>stand_validation_1cycle2[[#This Row],[percent_tree_cover]]*100</f>
        <v>6.6297185164544494</v>
      </c>
    </row>
    <row r="185" spans="1:22" x14ac:dyDescent="0.2">
      <c r="A185">
        <v>0</v>
      </c>
      <c r="B185" t="s">
        <v>202</v>
      </c>
      <c r="C185">
        <v>37.411111111111097</v>
      </c>
      <c r="D185">
        <v>50</v>
      </c>
      <c r="E185">
        <v>113.194444444444</v>
      </c>
      <c r="F185">
        <v>844.04932283669996</v>
      </c>
      <c r="G185">
        <v>3.7731375999629799</v>
      </c>
      <c r="H185">
        <v>26.936</v>
      </c>
      <c r="I185">
        <v>50</v>
      </c>
      <c r="J185">
        <v>571.766357421875</v>
      </c>
      <c r="K185">
        <v>8.1683902999218197E-2</v>
      </c>
      <c r="M185" s="1" t="str">
        <f>TEXT(stand_validation_1cycle2[[#This Row],[mean_stand_age]], ".0")</f>
        <v>37.4</v>
      </c>
      <c r="N185" s="1" t="str">
        <f t="shared" si="2"/>
        <v>"37.4"</v>
      </c>
      <c r="O185">
        <v>81</v>
      </c>
      <c r="P185">
        <f>0.029*stand_validation_1cycle2[[#This Row],[stand_level_biomass]]</f>
        <v>24.4774303622643</v>
      </c>
      <c r="Q185">
        <f>0.213*stand_validation_1cycle2[[#This Row],[stand_level_biomass]]</f>
        <v>179.78250576421709</v>
      </c>
      <c r="R185">
        <f>0.571*stand_validation_1cycle2[[#This Row],[stand_level_biomass]]</f>
        <v>481.95216333975566</v>
      </c>
      <c r="S185">
        <f>stand_validation_1cycle2[[#This Row],[stock]]</f>
        <v>50</v>
      </c>
      <c r="T185">
        <v>0</v>
      </c>
      <c r="U185">
        <f>stand_validation_1cycle2[[#This Row],[aws]]</f>
        <v>571.766357421875</v>
      </c>
      <c r="V185">
        <f>stand_validation_1cycle2[[#This Row],[percent_tree_cover]]*100</f>
        <v>8.1683902999218194</v>
      </c>
    </row>
    <row r="186" spans="1:22" x14ac:dyDescent="0.2">
      <c r="A186">
        <v>0</v>
      </c>
      <c r="B186" t="s">
        <v>203</v>
      </c>
      <c r="C186">
        <v>36.156898656898598</v>
      </c>
      <c r="D186">
        <v>91</v>
      </c>
      <c r="E186">
        <v>113.194444444444</v>
      </c>
      <c r="F186">
        <v>717.21354260453802</v>
      </c>
      <c r="G186">
        <v>6.1255888825085796</v>
      </c>
      <c r="H186">
        <v>26.032967032967001</v>
      </c>
      <c r="I186">
        <v>91</v>
      </c>
      <c r="J186">
        <v>566.86529541015602</v>
      </c>
      <c r="K186">
        <v>6.76405542153799E-2</v>
      </c>
      <c r="M186" s="1" t="str">
        <f>TEXT(stand_validation_1cycle2[[#This Row],[mean_stand_age]], ".0")</f>
        <v>36.2</v>
      </c>
      <c r="N186" s="1" t="str">
        <f t="shared" si="2"/>
        <v>"36.2"</v>
      </c>
      <c r="O186">
        <v>81</v>
      </c>
      <c r="P186">
        <f>0.029*stand_validation_1cycle2[[#This Row],[stand_level_biomass]]</f>
        <v>20.799192735531605</v>
      </c>
      <c r="Q186">
        <f>0.213*stand_validation_1cycle2[[#This Row],[stand_level_biomass]]</f>
        <v>152.76648457476659</v>
      </c>
      <c r="R186">
        <f>0.571*stand_validation_1cycle2[[#This Row],[stand_level_biomass]]</f>
        <v>409.52893282719117</v>
      </c>
      <c r="S186">
        <f>stand_validation_1cycle2[[#This Row],[stock]]</f>
        <v>91</v>
      </c>
      <c r="T186">
        <v>0</v>
      </c>
      <c r="U186">
        <f>stand_validation_1cycle2[[#This Row],[aws]]</f>
        <v>566.86529541015602</v>
      </c>
      <c r="V186">
        <f>stand_validation_1cycle2[[#This Row],[percent_tree_cover]]*100</f>
        <v>6.7640554215379902</v>
      </c>
    </row>
    <row r="187" spans="1:22" x14ac:dyDescent="0.2">
      <c r="A187">
        <v>0</v>
      </c>
      <c r="B187" t="s">
        <v>204</v>
      </c>
      <c r="C187">
        <v>35.843055555555502</v>
      </c>
      <c r="D187">
        <v>100</v>
      </c>
      <c r="E187">
        <v>113.194444444444</v>
      </c>
      <c r="F187">
        <v>818.506414064968</v>
      </c>
      <c r="G187">
        <v>7.2808836627268301</v>
      </c>
      <c r="H187">
        <v>25.806999999999899</v>
      </c>
      <c r="I187">
        <v>100</v>
      </c>
      <c r="J187">
        <v>568.070556640625</v>
      </c>
      <c r="K187">
        <v>7.2580323019457701E-2</v>
      </c>
      <c r="M187" s="1" t="str">
        <f>TEXT(stand_validation_1cycle2[[#This Row],[mean_stand_age]], ".0")</f>
        <v>35.8</v>
      </c>
      <c r="N187" s="1" t="str">
        <f t="shared" si="2"/>
        <v>"35.8"</v>
      </c>
      <c r="O187">
        <v>81</v>
      </c>
      <c r="P187">
        <f>0.029*stand_validation_1cycle2[[#This Row],[stand_level_biomass]]</f>
        <v>23.736686007884074</v>
      </c>
      <c r="Q187">
        <f>0.213*stand_validation_1cycle2[[#This Row],[stand_level_biomass]]</f>
        <v>174.34186619583818</v>
      </c>
      <c r="R187">
        <f>0.571*stand_validation_1cycle2[[#This Row],[stand_level_biomass]]</f>
        <v>467.36716243109669</v>
      </c>
      <c r="S187">
        <f>stand_validation_1cycle2[[#This Row],[stock]]</f>
        <v>100</v>
      </c>
      <c r="T187">
        <v>0</v>
      </c>
      <c r="U187">
        <f>stand_validation_1cycle2[[#This Row],[aws]]</f>
        <v>568.070556640625</v>
      </c>
      <c r="V187">
        <f>stand_validation_1cycle2[[#This Row],[percent_tree_cover]]*100</f>
        <v>7.2580323019457698</v>
      </c>
    </row>
    <row r="188" spans="1:22" x14ac:dyDescent="0.2">
      <c r="A188">
        <v>0</v>
      </c>
      <c r="B188" t="s">
        <v>205</v>
      </c>
      <c r="C188">
        <v>36.1875</v>
      </c>
      <c r="D188">
        <v>100</v>
      </c>
      <c r="E188">
        <v>113.194444444444</v>
      </c>
      <c r="F188">
        <v>755.29833838608999</v>
      </c>
      <c r="G188">
        <v>6.9273303962881601</v>
      </c>
      <c r="H188">
        <v>26.055</v>
      </c>
      <c r="I188">
        <v>100</v>
      </c>
      <c r="J188">
        <v>610.97515869140602</v>
      </c>
      <c r="K188">
        <v>6.88290439528364E-2</v>
      </c>
      <c r="M188" s="1" t="str">
        <f>TEXT(stand_validation_1cycle2[[#This Row],[mean_stand_age]], ".0")</f>
        <v>36.2</v>
      </c>
      <c r="N188" s="1" t="str">
        <f t="shared" si="2"/>
        <v>"36.2"</v>
      </c>
      <c r="O188">
        <v>81</v>
      </c>
      <c r="P188">
        <f>0.029*stand_validation_1cycle2[[#This Row],[stand_level_biomass]]</f>
        <v>21.90365181319661</v>
      </c>
      <c r="Q188">
        <f>0.213*stand_validation_1cycle2[[#This Row],[stand_level_biomass]]</f>
        <v>160.87854607623717</v>
      </c>
      <c r="R188">
        <f>0.571*stand_validation_1cycle2[[#This Row],[stand_level_biomass]]</f>
        <v>431.27535121845733</v>
      </c>
      <c r="S188">
        <f>stand_validation_1cycle2[[#This Row],[stock]]</f>
        <v>100</v>
      </c>
      <c r="T188">
        <v>0</v>
      </c>
      <c r="U188">
        <f>stand_validation_1cycle2[[#This Row],[aws]]</f>
        <v>610.97515869140602</v>
      </c>
      <c r="V188">
        <f>stand_validation_1cycle2[[#This Row],[percent_tree_cover]]*100</f>
        <v>6.8829043952836404</v>
      </c>
    </row>
    <row r="189" spans="1:22" x14ac:dyDescent="0.2">
      <c r="A189">
        <v>0</v>
      </c>
      <c r="B189" t="s">
        <v>206</v>
      </c>
      <c r="C189">
        <v>33.113888888888802</v>
      </c>
      <c r="D189">
        <v>100</v>
      </c>
      <c r="E189">
        <v>113.194444444444</v>
      </c>
      <c r="F189">
        <v>658.06115740064399</v>
      </c>
      <c r="G189">
        <v>6.09996448202957</v>
      </c>
      <c r="H189">
        <v>23.841999999999999</v>
      </c>
      <c r="I189">
        <v>100</v>
      </c>
      <c r="J189">
        <v>524.61187744140602</v>
      </c>
      <c r="K189">
        <v>6.0608445017915097E-2</v>
      </c>
      <c r="M189" s="1" t="str">
        <f>TEXT(stand_validation_1cycle2[[#This Row],[mean_stand_age]], ".0")</f>
        <v>33.1</v>
      </c>
      <c r="N189" s="1" t="str">
        <f t="shared" si="2"/>
        <v>"33.1"</v>
      </c>
      <c r="O189">
        <v>81</v>
      </c>
      <c r="P189">
        <f>0.029*stand_validation_1cycle2[[#This Row],[stand_level_biomass]]</f>
        <v>19.083773564618678</v>
      </c>
      <c r="Q189">
        <f>0.213*stand_validation_1cycle2[[#This Row],[stand_level_biomass]]</f>
        <v>140.16702652633717</v>
      </c>
      <c r="R189">
        <f>0.571*stand_validation_1cycle2[[#This Row],[stand_level_biomass]]</f>
        <v>375.7529208757677</v>
      </c>
      <c r="S189">
        <f>stand_validation_1cycle2[[#This Row],[stock]]</f>
        <v>100</v>
      </c>
      <c r="T189">
        <v>0</v>
      </c>
      <c r="U189">
        <f>stand_validation_1cycle2[[#This Row],[aws]]</f>
        <v>524.61187744140602</v>
      </c>
      <c r="V189">
        <f>stand_validation_1cycle2[[#This Row],[percent_tree_cover]]*100</f>
        <v>6.06084450179151</v>
      </c>
    </row>
    <row r="190" spans="1:22" x14ac:dyDescent="0.2">
      <c r="A190">
        <v>0</v>
      </c>
      <c r="B190" t="s">
        <v>207</v>
      </c>
      <c r="C190">
        <v>40.973611111111097</v>
      </c>
      <c r="D190">
        <v>100</v>
      </c>
      <c r="E190">
        <v>113.194444444444</v>
      </c>
      <c r="F190">
        <v>1115.0891218210199</v>
      </c>
      <c r="G190">
        <v>9.4787858654754</v>
      </c>
      <c r="H190">
        <v>29.500999999999902</v>
      </c>
      <c r="I190">
        <v>100</v>
      </c>
      <c r="J190">
        <v>525.27777099609295</v>
      </c>
      <c r="K190">
        <v>9.4179970007482003E-2</v>
      </c>
      <c r="M190" s="1" t="str">
        <f>TEXT(stand_validation_1cycle2[[#This Row],[mean_stand_age]], ".0")</f>
        <v>41.0</v>
      </c>
      <c r="N190" s="1" t="str">
        <f t="shared" si="2"/>
        <v>"41.0"</v>
      </c>
      <c r="O190">
        <v>81</v>
      </c>
      <c r="P190">
        <f>0.029*stand_validation_1cycle2[[#This Row],[stand_level_biomass]]</f>
        <v>32.337584532809579</v>
      </c>
      <c r="Q190">
        <f>0.213*stand_validation_1cycle2[[#This Row],[stand_level_biomass]]</f>
        <v>237.51398294787725</v>
      </c>
      <c r="R190">
        <f>0.571*stand_validation_1cycle2[[#This Row],[stand_level_biomass]]</f>
        <v>636.71588855980235</v>
      </c>
      <c r="S190">
        <f>stand_validation_1cycle2[[#This Row],[stock]]</f>
        <v>100</v>
      </c>
      <c r="T190">
        <v>0</v>
      </c>
      <c r="U190">
        <f>stand_validation_1cycle2[[#This Row],[aws]]</f>
        <v>525.27777099609295</v>
      </c>
      <c r="V190">
        <f>stand_validation_1cycle2[[#This Row],[percent_tree_cover]]*100</f>
        <v>9.4179970007481995</v>
      </c>
    </row>
    <row r="191" spans="1:22" x14ac:dyDescent="0.2">
      <c r="A191">
        <v>0</v>
      </c>
      <c r="B191" t="s">
        <v>208</v>
      </c>
      <c r="C191">
        <v>38.401388888888803</v>
      </c>
      <c r="D191">
        <v>100</v>
      </c>
      <c r="E191">
        <v>113.194444444444</v>
      </c>
      <c r="F191">
        <v>910.91998061395395</v>
      </c>
      <c r="G191">
        <v>8.0537437298438004</v>
      </c>
      <c r="H191">
        <v>27.648999999999901</v>
      </c>
      <c r="I191">
        <v>100</v>
      </c>
      <c r="J191">
        <v>524.65838623046795</v>
      </c>
      <c r="K191">
        <v>8.0020938724578203E-2</v>
      </c>
      <c r="M191" s="1" t="str">
        <f>TEXT(stand_validation_1cycle2[[#This Row],[mean_stand_age]], ".0")</f>
        <v>38.4</v>
      </c>
      <c r="N191" s="1" t="str">
        <f t="shared" si="2"/>
        <v>"38.4"</v>
      </c>
      <c r="O191">
        <v>81</v>
      </c>
      <c r="P191">
        <f>0.029*stand_validation_1cycle2[[#This Row],[stand_level_biomass]]</f>
        <v>26.416679437804667</v>
      </c>
      <c r="Q191">
        <f>0.213*stand_validation_1cycle2[[#This Row],[stand_level_biomass]]</f>
        <v>194.02595587077218</v>
      </c>
      <c r="R191">
        <f>0.571*stand_validation_1cycle2[[#This Row],[stand_level_biomass]]</f>
        <v>520.1353089305677</v>
      </c>
      <c r="S191">
        <f>stand_validation_1cycle2[[#This Row],[stock]]</f>
        <v>100</v>
      </c>
      <c r="T191">
        <v>0</v>
      </c>
      <c r="U191">
        <f>stand_validation_1cycle2[[#This Row],[aws]]</f>
        <v>524.65838623046795</v>
      </c>
      <c r="V191">
        <f>stand_validation_1cycle2[[#This Row],[percent_tree_cover]]*100</f>
        <v>8.0020938724578201</v>
      </c>
    </row>
    <row r="192" spans="1:22" x14ac:dyDescent="0.2">
      <c r="A192">
        <v>0</v>
      </c>
      <c r="B192" t="s">
        <v>209</v>
      </c>
      <c r="C192">
        <v>37.799999999999997</v>
      </c>
      <c r="D192">
        <v>100</v>
      </c>
      <c r="E192">
        <v>113.194444444444</v>
      </c>
      <c r="F192">
        <v>897.35514622789697</v>
      </c>
      <c r="G192">
        <v>7.9189434868654098</v>
      </c>
      <c r="H192">
        <v>27.215999999999902</v>
      </c>
      <c r="I192">
        <v>100</v>
      </c>
      <c r="J192">
        <v>524.45562744140602</v>
      </c>
      <c r="K192">
        <v>7.8681581235035894E-2</v>
      </c>
      <c r="M192" s="1" t="str">
        <f>TEXT(stand_validation_1cycle2[[#This Row],[mean_stand_age]], ".0")</f>
        <v>37.8</v>
      </c>
      <c r="N192" s="1" t="str">
        <f t="shared" si="2"/>
        <v>"37.8"</v>
      </c>
      <c r="O192">
        <v>81</v>
      </c>
      <c r="P192">
        <f>0.029*stand_validation_1cycle2[[#This Row],[stand_level_biomass]]</f>
        <v>26.023299240609013</v>
      </c>
      <c r="Q192">
        <f>0.213*stand_validation_1cycle2[[#This Row],[stand_level_biomass]]</f>
        <v>191.13664614654206</v>
      </c>
      <c r="R192">
        <f>0.571*stand_validation_1cycle2[[#This Row],[stand_level_biomass]]</f>
        <v>512.38978849612909</v>
      </c>
      <c r="S192">
        <f>stand_validation_1cycle2[[#This Row],[stock]]</f>
        <v>100</v>
      </c>
      <c r="T192">
        <v>0</v>
      </c>
      <c r="U192">
        <f>stand_validation_1cycle2[[#This Row],[aws]]</f>
        <v>524.45562744140602</v>
      </c>
      <c r="V192">
        <f>stand_validation_1cycle2[[#This Row],[percent_tree_cover]]*100</f>
        <v>7.8681581235035898</v>
      </c>
    </row>
    <row r="193" spans="1:22" x14ac:dyDescent="0.2">
      <c r="A193">
        <v>0</v>
      </c>
      <c r="B193" t="s">
        <v>210</v>
      </c>
      <c r="C193">
        <v>37.031944444444399</v>
      </c>
      <c r="D193">
        <v>100</v>
      </c>
      <c r="E193">
        <v>113.194444444444</v>
      </c>
      <c r="F193">
        <v>789.786984686913</v>
      </c>
      <c r="G193">
        <v>7.23975079011338</v>
      </c>
      <c r="H193">
        <v>26.662999999999901</v>
      </c>
      <c r="I193">
        <v>100</v>
      </c>
      <c r="J193">
        <v>570</v>
      </c>
      <c r="K193">
        <v>7.19332119061762E-2</v>
      </c>
      <c r="M193" s="1" t="str">
        <f>TEXT(stand_validation_1cycle2[[#This Row],[mean_stand_age]], ".0")</f>
        <v>37.0</v>
      </c>
      <c r="N193" s="1" t="str">
        <f t="shared" si="2"/>
        <v>"37.0"</v>
      </c>
      <c r="O193">
        <v>81</v>
      </c>
      <c r="P193">
        <f>0.029*stand_validation_1cycle2[[#This Row],[stand_level_biomass]]</f>
        <v>22.903822555920478</v>
      </c>
      <c r="Q193">
        <f>0.213*stand_validation_1cycle2[[#This Row],[stand_level_biomass]]</f>
        <v>168.22462773831248</v>
      </c>
      <c r="R193">
        <f>0.571*stand_validation_1cycle2[[#This Row],[stand_level_biomass]]</f>
        <v>450.96836825622728</v>
      </c>
      <c r="S193">
        <f>stand_validation_1cycle2[[#This Row],[stock]]</f>
        <v>100</v>
      </c>
      <c r="T193">
        <v>0</v>
      </c>
      <c r="U193">
        <f>stand_validation_1cycle2[[#This Row],[aws]]</f>
        <v>570</v>
      </c>
      <c r="V193">
        <f>stand_validation_1cycle2[[#This Row],[percent_tree_cover]]*100</f>
        <v>7.1933211906176204</v>
      </c>
    </row>
    <row r="194" spans="1:22" x14ac:dyDescent="0.2">
      <c r="A194">
        <v>0</v>
      </c>
      <c r="B194" t="s">
        <v>211</v>
      </c>
      <c r="C194">
        <v>40.681944444444397</v>
      </c>
      <c r="D194">
        <v>100</v>
      </c>
      <c r="E194">
        <v>113.194444444444</v>
      </c>
      <c r="F194">
        <v>1029.2043495180999</v>
      </c>
      <c r="G194">
        <v>8.9531063083428695</v>
      </c>
      <c r="H194">
        <v>29.290999999999901</v>
      </c>
      <c r="I194">
        <v>100</v>
      </c>
      <c r="J194">
        <v>623.14935302734295</v>
      </c>
      <c r="K194">
        <v>8.8956887048661101E-2</v>
      </c>
      <c r="M194" s="1" t="str">
        <f>TEXT(stand_validation_1cycle2[[#This Row],[mean_stand_age]], ".0")</f>
        <v>40.7</v>
      </c>
      <c r="N194" s="1" t="str">
        <f t="shared" si="2"/>
        <v>"40.7"</v>
      </c>
      <c r="O194">
        <v>81</v>
      </c>
      <c r="P194">
        <f>0.029*stand_validation_1cycle2[[#This Row],[stand_level_biomass]]</f>
        <v>29.846926136024898</v>
      </c>
      <c r="Q194">
        <f>0.213*stand_validation_1cycle2[[#This Row],[stand_level_biomass]]</f>
        <v>219.22052644735527</v>
      </c>
      <c r="R194">
        <f>0.571*stand_validation_1cycle2[[#This Row],[stand_level_biomass]]</f>
        <v>587.67568357483503</v>
      </c>
      <c r="S194">
        <f>stand_validation_1cycle2[[#This Row],[stock]]</f>
        <v>100</v>
      </c>
      <c r="T194">
        <v>0</v>
      </c>
      <c r="U194">
        <f>stand_validation_1cycle2[[#This Row],[aws]]</f>
        <v>623.14935302734295</v>
      </c>
      <c r="V194">
        <f>stand_validation_1cycle2[[#This Row],[percent_tree_cover]]*100</f>
        <v>8.8956887048661102</v>
      </c>
    </row>
    <row r="195" spans="1:22" x14ac:dyDescent="0.2">
      <c r="A195">
        <v>0</v>
      </c>
      <c r="B195" t="s">
        <v>212</v>
      </c>
      <c r="C195">
        <v>36.799999999999997</v>
      </c>
      <c r="D195">
        <v>100</v>
      </c>
      <c r="E195">
        <v>116.666666666666</v>
      </c>
      <c r="F195">
        <v>905.32693376704503</v>
      </c>
      <c r="G195">
        <v>7.8618481819790702</v>
      </c>
      <c r="H195">
        <v>26.495999999999899</v>
      </c>
      <c r="I195">
        <v>100</v>
      </c>
      <c r="J195">
        <v>524.48822021484295</v>
      </c>
      <c r="K195">
        <v>7.8114289793061606E-2</v>
      </c>
      <c r="M195" s="1" t="str">
        <f>TEXT(stand_validation_1cycle2[[#This Row],[mean_stand_age]], ".0")</f>
        <v>36.8</v>
      </c>
      <c r="N195" s="1" t="str">
        <f t="shared" ref="N195:N258" si="3">""""&amp;M195&amp;""""</f>
        <v>"36.8"</v>
      </c>
      <c r="O195">
        <v>81</v>
      </c>
      <c r="P195">
        <f>0.029*stand_validation_1cycle2[[#This Row],[stand_level_biomass]]</f>
        <v>26.254481079244307</v>
      </c>
      <c r="Q195">
        <f>0.213*stand_validation_1cycle2[[#This Row],[stand_level_biomass]]</f>
        <v>192.83463689238059</v>
      </c>
      <c r="R195">
        <f>0.571*stand_validation_1cycle2[[#This Row],[stand_level_biomass]]</f>
        <v>516.94167918098265</v>
      </c>
      <c r="S195">
        <f>stand_validation_1cycle2[[#This Row],[stock]]</f>
        <v>100</v>
      </c>
      <c r="T195">
        <v>0</v>
      </c>
      <c r="U195">
        <f>stand_validation_1cycle2[[#This Row],[aws]]</f>
        <v>524.48822021484295</v>
      </c>
      <c r="V195">
        <f>stand_validation_1cycle2[[#This Row],[percent_tree_cover]]*100</f>
        <v>7.8114289793061609</v>
      </c>
    </row>
    <row r="196" spans="1:22" x14ac:dyDescent="0.2">
      <c r="A196">
        <v>0</v>
      </c>
      <c r="B196" t="s">
        <v>213</v>
      </c>
      <c r="C196">
        <v>40.809722222222199</v>
      </c>
      <c r="D196">
        <v>100</v>
      </c>
      <c r="E196">
        <v>113.194444444444</v>
      </c>
      <c r="F196">
        <v>1068.82538974043</v>
      </c>
      <c r="G196">
        <v>9.23172159441914</v>
      </c>
      <c r="H196">
        <v>29.3829999999999</v>
      </c>
      <c r="I196">
        <v>100</v>
      </c>
      <c r="J196">
        <v>524.13806152343705</v>
      </c>
      <c r="K196">
        <v>9.1725171896395105E-2</v>
      </c>
      <c r="M196" s="1" t="str">
        <f>TEXT(stand_validation_1cycle2[[#This Row],[mean_stand_age]], ".0")</f>
        <v>40.8</v>
      </c>
      <c r="N196" s="1" t="str">
        <f t="shared" si="3"/>
        <v>"40.8"</v>
      </c>
      <c r="O196">
        <v>81</v>
      </c>
      <c r="P196">
        <f>0.029*stand_validation_1cycle2[[#This Row],[stand_level_biomass]]</f>
        <v>30.995936302472469</v>
      </c>
      <c r="Q196">
        <f>0.213*stand_validation_1cycle2[[#This Row],[stand_level_biomass]]</f>
        <v>227.65980801471159</v>
      </c>
      <c r="R196">
        <f>0.571*stand_validation_1cycle2[[#This Row],[stand_level_biomass]]</f>
        <v>610.29929754178545</v>
      </c>
      <c r="S196">
        <f>stand_validation_1cycle2[[#This Row],[stock]]</f>
        <v>100</v>
      </c>
      <c r="T196">
        <v>0</v>
      </c>
      <c r="U196">
        <f>stand_validation_1cycle2[[#This Row],[aws]]</f>
        <v>524.13806152343705</v>
      </c>
      <c r="V196">
        <f>stand_validation_1cycle2[[#This Row],[percent_tree_cover]]*100</f>
        <v>9.1725171896395103</v>
      </c>
    </row>
    <row r="197" spans="1:22" x14ac:dyDescent="0.2">
      <c r="A197">
        <v>0</v>
      </c>
      <c r="B197" t="s">
        <v>214</v>
      </c>
      <c r="C197">
        <v>37.662499999999902</v>
      </c>
      <c r="D197">
        <v>100</v>
      </c>
      <c r="E197">
        <v>113.194444444444</v>
      </c>
      <c r="F197">
        <v>876.20609645772697</v>
      </c>
      <c r="G197">
        <v>7.7833138634264696</v>
      </c>
      <c r="H197">
        <v>27.116999999999901</v>
      </c>
      <c r="I197">
        <v>100</v>
      </c>
      <c r="J197">
        <v>569.465087890625</v>
      </c>
      <c r="K197">
        <v>7.7333983130290607E-2</v>
      </c>
      <c r="M197" s="1" t="str">
        <f>TEXT(stand_validation_1cycle2[[#This Row],[mean_stand_age]], ".0")</f>
        <v>37.7</v>
      </c>
      <c r="N197" s="1" t="str">
        <f t="shared" si="3"/>
        <v>"37.7"</v>
      </c>
      <c r="O197">
        <v>81</v>
      </c>
      <c r="P197">
        <f>0.029*stand_validation_1cycle2[[#This Row],[stand_level_biomass]]</f>
        <v>25.409976797274084</v>
      </c>
      <c r="Q197">
        <f>0.213*stand_validation_1cycle2[[#This Row],[stand_level_biomass]]</f>
        <v>186.63189854549583</v>
      </c>
      <c r="R197">
        <f>0.571*stand_validation_1cycle2[[#This Row],[stand_level_biomass]]</f>
        <v>500.31368107736205</v>
      </c>
      <c r="S197">
        <f>stand_validation_1cycle2[[#This Row],[stock]]</f>
        <v>100</v>
      </c>
      <c r="T197">
        <v>0</v>
      </c>
      <c r="U197">
        <f>stand_validation_1cycle2[[#This Row],[aws]]</f>
        <v>569.465087890625</v>
      </c>
      <c r="V197">
        <f>stand_validation_1cycle2[[#This Row],[percent_tree_cover]]*100</f>
        <v>7.7333983130290607</v>
      </c>
    </row>
    <row r="198" spans="1:22" x14ac:dyDescent="0.2">
      <c r="A198">
        <v>0</v>
      </c>
      <c r="B198" t="s">
        <v>215</v>
      </c>
      <c r="C198">
        <v>35.665277777777703</v>
      </c>
      <c r="D198">
        <v>100</v>
      </c>
      <c r="E198">
        <v>113.194444444444</v>
      </c>
      <c r="F198">
        <v>816.83275250665804</v>
      </c>
      <c r="G198">
        <v>7.2702478007981002</v>
      </c>
      <c r="H198">
        <v>25.678999999999998</v>
      </c>
      <c r="I198">
        <v>100</v>
      </c>
      <c r="J198">
        <v>525.68347167968705</v>
      </c>
      <c r="K198">
        <v>7.2236226194340503E-2</v>
      </c>
      <c r="M198" s="1" t="str">
        <f>TEXT(stand_validation_1cycle2[[#This Row],[mean_stand_age]], ".0")</f>
        <v>35.7</v>
      </c>
      <c r="N198" s="1" t="str">
        <f t="shared" si="3"/>
        <v>"35.7"</v>
      </c>
      <c r="O198">
        <v>81</v>
      </c>
      <c r="P198">
        <f>0.029*stand_validation_1cycle2[[#This Row],[stand_level_biomass]]</f>
        <v>23.688149822693084</v>
      </c>
      <c r="Q198">
        <f>0.213*stand_validation_1cycle2[[#This Row],[stand_level_biomass]]</f>
        <v>173.98537628391816</v>
      </c>
      <c r="R198">
        <f>0.571*stand_validation_1cycle2[[#This Row],[stand_level_biomass]]</f>
        <v>466.41150168130173</v>
      </c>
      <c r="S198">
        <f>stand_validation_1cycle2[[#This Row],[stock]]</f>
        <v>100</v>
      </c>
      <c r="T198">
        <v>0</v>
      </c>
      <c r="U198">
        <f>stand_validation_1cycle2[[#This Row],[aws]]</f>
        <v>525.68347167968705</v>
      </c>
      <c r="V198">
        <f>stand_validation_1cycle2[[#This Row],[percent_tree_cover]]*100</f>
        <v>7.2236226194340505</v>
      </c>
    </row>
    <row r="199" spans="1:22" x14ac:dyDescent="0.2">
      <c r="A199">
        <v>0</v>
      </c>
      <c r="B199" t="s">
        <v>216</v>
      </c>
      <c r="C199">
        <v>36.279166666666598</v>
      </c>
      <c r="D199">
        <v>100</v>
      </c>
      <c r="E199">
        <v>113.194444444444</v>
      </c>
      <c r="F199">
        <v>792.37815782515599</v>
      </c>
      <c r="G199">
        <v>7.2091155493518997</v>
      </c>
      <c r="H199">
        <v>26.120999999999899</v>
      </c>
      <c r="I199">
        <v>100</v>
      </c>
      <c r="J199">
        <v>525.08581542968705</v>
      </c>
      <c r="K199">
        <v>7.1628824182151996E-2</v>
      </c>
      <c r="M199" s="1" t="str">
        <f>TEXT(stand_validation_1cycle2[[#This Row],[mean_stand_age]], ".0")</f>
        <v>36.3</v>
      </c>
      <c r="N199" s="1" t="str">
        <f t="shared" si="3"/>
        <v>"36.3"</v>
      </c>
      <c r="O199">
        <v>81</v>
      </c>
      <c r="P199">
        <f>0.029*stand_validation_1cycle2[[#This Row],[stand_level_biomass]]</f>
        <v>22.978966576929526</v>
      </c>
      <c r="Q199">
        <f>0.213*stand_validation_1cycle2[[#This Row],[stand_level_biomass]]</f>
        <v>168.77654761675822</v>
      </c>
      <c r="R199">
        <f>0.571*stand_validation_1cycle2[[#This Row],[stand_level_biomass]]</f>
        <v>452.44792811816404</v>
      </c>
      <c r="S199">
        <f>stand_validation_1cycle2[[#This Row],[stock]]</f>
        <v>100</v>
      </c>
      <c r="T199">
        <v>0</v>
      </c>
      <c r="U199">
        <f>stand_validation_1cycle2[[#This Row],[aws]]</f>
        <v>525.08581542968705</v>
      </c>
      <c r="V199">
        <f>stand_validation_1cycle2[[#This Row],[percent_tree_cover]]*100</f>
        <v>7.1628824182151991</v>
      </c>
    </row>
    <row r="200" spans="1:22" x14ac:dyDescent="0.2">
      <c r="A200">
        <v>0</v>
      </c>
      <c r="B200" t="s">
        <v>217</v>
      </c>
      <c r="C200">
        <v>34.9861111111111</v>
      </c>
      <c r="D200">
        <v>100</v>
      </c>
      <c r="E200">
        <v>113.194444444444</v>
      </c>
      <c r="F200">
        <v>740.31899325262998</v>
      </c>
      <c r="G200">
        <v>6.7466848917159297</v>
      </c>
      <c r="H200">
        <v>25.19</v>
      </c>
      <c r="I200">
        <v>100</v>
      </c>
      <c r="J200">
        <v>526.57269287109295</v>
      </c>
      <c r="K200">
        <v>6.7034173972227495E-2</v>
      </c>
      <c r="M200" s="1" t="str">
        <f>TEXT(stand_validation_1cycle2[[#This Row],[mean_stand_age]], ".0")</f>
        <v>35.0</v>
      </c>
      <c r="N200" s="1" t="str">
        <f t="shared" si="3"/>
        <v>"35.0"</v>
      </c>
      <c r="O200">
        <v>81</v>
      </c>
      <c r="P200">
        <f>0.029*stand_validation_1cycle2[[#This Row],[stand_level_biomass]]</f>
        <v>21.469250804326272</v>
      </c>
      <c r="Q200">
        <f>0.213*stand_validation_1cycle2[[#This Row],[stand_level_biomass]]</f>
        <v>157.68794556281017</v>
      </c>
      <c r="R200">
        <f>0.571*stand_validation_1cycle2[[#This Row],[stand_level_biomass]]</f>
        <v>422.72214514725169</v>
      </c>
      <c r="S200">
        <f>stand_validation_1cycle2[[#This Row],[stock]]</f>
        <v>100</v>
      </c>
      <c r="T200">
        <v>0</v>
      </c>
      <c r="U200">
        <f>stand_validation_1cycle2[[#This Row],[aws]]</f>
        <v>526.57269287109295</v>
      </c>
      <c r="V200">
        <f>stand_validation_1cycle2[[#This Row],[percent_tree_cover]]*100</f>
        <v>6.7034173972227498</v>
      </c>
    </row>
    <row r="201" spans="1:22" x14ac:dyDescent="0.2">
      <c r="A201">
        <v>0</v>
      </c>
      <c r="B201" t="s">
        <v>218</v>
      </c>
      <c r="C201">
        <v>38.488888888888802</v>
      </c>
      <c r="D201">
        <v>100</v>
      </c>
      <c r="E201">
        <v>106.944444444444</v>
      </c>
      <c r="F201">
        <v>877.53280865254203</v>
      </c>
      <c r="G201">
        <v>7.8656872082017504</v>
      </c>
      <c r="H201">
        <v>27.7119999999999</v>
      </c>
      <c r="I201">
        <v>100</v>
      </c>
      <c r="J201">
        <v>524.11468505859295</v>
      </c>
      <c r="K201">
        <v>7.8152433852826997E-2</v>
      </c>
      <c r="M201" s="1" t="str">
        <f>TEXT(stand_validation_1cycle2[[#This Row],[mean_stand_age]], ".0")</f>
        <v>38.5</v>
      </c>
      <c r="N201" s="1" t="str">
        <f t="shared" si="3"/>
        <v>"38.5"</v>
      </c>
      <c r="O201">
        <v>81</v>
      </c>
      <c r="P201">
        <f>0.029*stand_validation_1cycle2[[#This Row],[stand_level_biomass]]</f>
        <v>25.44845145092372</v>
      </c>
      <c r="Q201">
        <f>0.213*stand_validation_1cycle2[[#This Row],[stand_level_biomass]]</f>
        <v>186.91448824299144</v>
      </c>
      <c r="R201">
        <f>0.571*stand_validation_1cycle2[[#This Row],[stand_level_biomass]]</f>
        <v>501.07123374060149</v>
      </c>
      <c r="S201">
        <f>stand_validation_1cycle2[[#This Row],[stock]]</f>
        <v>100</v>
      </c>
      <c r="T201">
        <v>0</v>
      </c>
      <c r="U201">
        <f>stand_validation_1cycle2[[#This Row],[aws]]</f>
        <v>524.11468505859295</v>
      </c>
      <c r="V201">
        <f>stand_validation_1cycle2[[#This Row],[percent_tree_cover]]*100</f>
        <v>7.8152433852826997</v>
      </c>
    </row>
    <row r="202" spans="1:22" x14ac:dyDescent="0.2">
      <c r="A202">
        <v>0</v>
      </c>
      <c r="B202" t="s">
        <v>219</v>
      </c>
      <c r="C202">
        <v>37.229609929078002</v>
      </c>
      <c r="D202">
        <v>94</v>
      </c>
      <c r="E202">
        <v>113.194444444444</v>
      </c>
      <c r="F202">
        <v>832.71322078458195</v>
      </c>
      <c r="G202">
        <v>7.0592018895152497</v>
      </c>
      <c r="H202">
        <v>26.8053191489361</v>
      </c>
      <c r="I202">
        <v>94</v>
      </c>
      <c r="J202">
        <v>524.11468505859295</v>
      </c>
      <c r="K202">
        <v>7.4441512102601498E-2</v>
      </c>
      <c r="M202" s="1" t="str">
        <f>TEXT(stand_validation_1cycle2[[#This Row],[mean_stand_age]], ".0")</f>
        <v>37.2</v>
      </c>
      <c r="N202" s="1" t="str">
        <f t="shared" si="3"/>
        <v>"37.2"</v>
      </c>
      <c r="O202">
        <v>81</v>
      </c>
      <c r="P202">
        <f>0.029*stand_validation_1cycle2[[#This Row],[stand_level_biomass]]</f>
        <v>24.148683402752877</v>
      </c>
      <c r="Q202">
        <f>0.213*stand_validation_1cycle2[[#This Row],[stand_level_biomass]]</f>
        <v>177.36791602711594</v>
      </c>
      <c r="R202">
        <f>0.571*stand_validation_1cycle2[[#This Row],[stand_level_biomass]]</f>
        <v>475.47924906799625</v>
      </c>
      <c r="S202">
        <f>stand_validation_1cycle2[[#This Row],[stock]]</f>
        <v>94</v>
      </c>
      <c r="T202">
        <v>0</v>
      </c>
      <c r="U202">
        <f>stand_validation_1cycle2[[#This Row],[aws]]</f>
        <v>524.11468505859295</v>
      </c>
      <c r="V202">
        <f>stand_validation_1cycle2[[#This Row],[percent_tree_cover]]*100</f>
        <v>7.4441512102601495</v>
      </c>
    </row>
    <row r="203" spans="1:22" x14ac:dyDescent="0.2">
      <c r="A203">
        <v>0</v>
      </c>
      <c r="B203" t="s">
        <v>220</v>
      </c>
      <c r="C203">
        <v>37.297008547008502</v>
      </c>
      <c r="D203">
        <v>65</v>
      </c>
      <c r="E203">
        <v>113.194444444444</v>
      </c>
      <c r="F203">
        <v>856.105547686043</v>
      </c>
      <c r="G203">
        <v>4.9596189704534197</v>
      </c>
      <c r="H203">
        <v>26.853846153846099</v>
      </c>
      <c r="I203">
        <v>65</v>
      </c>
      <c r="J203">
        <v>618</v>
      </c>
      <c r="K203">
        <v>7.5930107238724703E-2</v>
      </c>
      <c r="M203" s="1" t="str">
        <f>TEXT(stand_validation_1cycle2[[#This Row],[mean_stand_age]], ".0")</f>
        <v>37.3</v>
      </c>
      <c r="N203" s="1" t="str">
        <f t="shared" si="3"/>
        <v>"37.3"</v>
      </c>
      <c r="O203">
        <v>81</v>
      </c>
      <c r="P203">
        <f>0.029*stand_validation_1cycle2[[#This Row],[stand_level_biomass]]</f>
        <v>24.82706088289525</v>
      </c>
      <c r="Q203">
        <f>0.213*stand_validation_1cycle2[[#This Row],[stand_level_biomass]]</f>
        <v>182.35048165712715</v>
      </c>
      <c r="R203">
        <f>0.571*stand_validation_1cycle2[[#This Row],[stand_level_biomass]]</f>
        <v>488.83626772873049</v>
      </c>
      <c r="S203">
        <f>stand_validation_1cycle2[[#This Row],[stock]]</f>
        <v>65</v>
      </c>
      <c r="T203">
        <v>0</v>
      </c>
      <c r="U203">
        <f>stand_validation_1cycle2[[#This Row],[aws]]</f>
        <v>618</v>
      </c>
      <c r="V203">
        <f>stand_validation_1cycle2[[#This Row],[percent_tree_cover]]*100</f>
        <v>7.59301072387247</v>
      </c>
    </row>
    <row r="204" spans="1:22" x14ac:dyDescent="0.2">
      <c r="A204">
        <v>0</v>
      </c>
      <c r="B204" t="s">
        <v>221</v>
      </c>
      <c r="C204">
        <v>40.7986111111111</v>
      </c>
      <c r="D204">
        <v>100</v>
      </c>
      <c r="E204">
        <v>113.194444444444</v>
      </c>
      <c r="F204">
        <v>1034.0642298083601</v>
      </c>
      <c r="G204">
        <v>8.9662287408569092</v>
      </c>
      <c r="H204">
        <v>29.375</v>
      </c>
      <c r="I204">
        <v>100</v>
      </c>
      <c r="J204">
        <v>524.135009765625</v>
      </c>
      <c r="K204">
        <v>8.9087269812659894E-2</v>
      </c>
      <c r="M204" s="1" t="str">
        <f>TEXT(stand_validation_1cycle2[[#This Row],[mean_stand_age]], ".0")</f>
        <v>40.8</v>
      </c>
      <c r="N204" s="1" t="str">
        <f t="shared" si="3"/>
        <v>"40.8"</v>
      </c>
      <c r="O204">
        <v>81</v>
      </c>
      <c r="P204">
        <f>0.029*stand_validation_1cycle2[[#This Row],[stand_level_biomass]]</f>
        <v>29.987862664442446</v>
      </c>
      <c r="Q204">
        <f>0.213*stand_validation_1cycle2[[#This Row],[stand_level_biomass]]</f>
        <v>220.25568094918069</v>
      </c>
      <c r="R204">
        <f>0.571*stand_validation_1cycle2[[#This Row],[stand_level_biomass]]</f>
        <v>590.45067522057354</v>
      </c>
      <c r="S204">
        <f>stand_validation_1cycle2[[#This Row],[stock]]</f>
        <v>100</v>
      </c>
      <c r="T204">
        <v>0</v>
      </c>
      <c r="U204">
        <f>stand_validation_1cycle2[[#This Row],[aws]]</f>
        <v>524.135009765625</v>
      </c>
      <c r="V204">
        <f>stand_validation_1cycle2[[#This Row],[percent_tree_cover]]*100</f>
        <v>8.9087269812659891</v>
      </c>
    </row>
    <row r="205" spans="1:22" x14ac:dyDescent="0.2">
      <c r="A205">
        <v>0</v>
      </c>
      <c r="B205" t="s">
        <v>222</v>
      </c>
      <c r="C205">
        <v>37.748611111111103</v>
      </c>
      <c r="D205">
        <v>100</v>
      </c>
      <c r="E205">
        <v>113.194444444444</v>
      </c>
      <c r="F205">
        <v>891.92208878689701</v>
      </c>
      <c r="G205">
        <v>7.8968808670574102</v>
      </c>
      <c r="H205">
        <v>27.178999999999899</v>
      </c>
      <c r="I205">
        <v>100</v>
      </c>
      <c r="J205">
        <v>524.13714599609295</v>
      </c>
      <c r="K205">
        <v>7.8462369945599297E-2</v>
      </c>
      <c r="M205" s="1" t="str">
        <f>TEXT(stand_validation_1cycle2[[#This Row],[mean_stand_age]], ".0")</f>
        <v>37.7</v>
      </c>
      <c r="N205" s="1" t="str">
        <f t="shared" si="3"/>
        <v>"37.7"</v>
      </c>
      <c r="O205">
        <v>81</v>
      </c>
      <c r="P205">
        <f>0.029*stand_validation_1cycle2[[#This Row],[stand_level_biomass]]</f>
        <v>25.865740574820016</v>
      </c>
      <c r="Q205">
        <f>0.213*stand_validation_1cycle2[[#This Row],[stand_level_biomass]]</f>
        <v>189.97940491160907</v>
      </c>
      <c r="R205">
        <f>0.571*stand_validation_1cycle2[[#This Row],[stand_level_biomass]]</f>
        <v>509.28751269731816</v>
      </c>
      <c r="S205">
        <f>stand_validation_1cycle2[[#This Row],[stock]]</f>
        <v>100</v>
      </c>
      <c r="T205">
        <v>0</v>
      </c>
      <c r="U205">
        <f>stand_validation_1cycle2[[#This Row],[aws]]</f>
        <v>524.13714599609295</v>
      </c>
      <c r="V205">
        <f>stand_validation_1cycle2[[#This Row],[percent_tree_cover]]*100</f>
        <v>7.8462369945599297</v>
      </c>
    </row>
    <row r="206" spans="1:22" x14ac:dyDescent="0.2">
      <c r="A206">
        <v>0</v>
      </c>
      <c r="B206" t="s">
        <v>223</v>
      </c>
      <c r="C206">
        <v>34.375</v>
      </c>
      <c r="D206">
        <v>100</v>
      </c>
      <c r="E206">
        <v>106.944444444444</v>
      </c>
      <c r="F206">
        <v>674.21836744575603</v>
      </c>
      <c r="G206">
        <v>6.2939813903336397</v>
      </c>
      <c r="H206">
        <v>24.75</v>
      </c>
      <c r="I206">
        <v>100</v>
      </c>
      <c r="J206">
        <v>566.54302978515602</v>
      </c>
      <c r="K206">
        <v>6.25361715078189E-2</v>
      </c>
      <c r="M206" s="1" t="str">
        <f>TEXT(stand_validation_1cycle2[[#This Row],[mean_stand_age]], ".0")</f>
        <v>34.4</v>
      </c>
      <c r="N206" s="1" t="str">
        <f t="shared" si="3"/>
        <v>"34.4"</v>
      </c>
      <c r="O206">
        <v>81</v>
      </c>
      <c r="P206">
        <f>0.029*stand_validation_1cycle2[[#This Row],[stand_level_biomass]]</f>
        <v>19.552332655926925</v>
      </c>
      <c r="Q206">
        <f>0.213*stand_validation_1cycle2[[#This Row],[stand_level_biomass]]</f>
        <v>143.60851226594602</v>
      </c>
      <c r="R206">
        <f>0.571*stand_validation_1cycle2[[#This Row],[stand_level_biomass]]</f>
        <v>384.97868781152664</v>
      </c>
      <c r="S206">
        <f>stand_validation_1cycle2[[#This Row],[stock]]</f>
        <v>100</v>
      </c>
      <c r="T206">
        <v>0</v>
      </c>
      <c r="U206">
        <f>stand_validation_1cycle2[[#This Row],[aws]]</f>
        <v>566.54302978515602</v>
      </c>
      <c r="V206">
        <f>stand_validation_1cycle2[[#This Row],[percent_tree_cover]]*100</f>
        <v>6.2536171507818903</v>
      </c>
    </row>
    <row r="207" spans="1:22" x14ac:dyDescent="0.2">
      <c r="A207">
        <v>0</v>
      </c>
      <c r="B207" t="s">
        <v>224</v>
      </c>
      <c r="C207">
        <v>42.209722222222197</v>
      </c>
      <c r="D207">
        <v>100</v>
      </c>
      <c r="E207">
        <v>113.194444444444</v>
      </c>
      <c r="F207">
        <v>1248.1683619375999</v>
      </c>
      <c r="G207">
        <v>10.364724418565601</v>
      </c>
      <c r="H207">
        <v>30.390999999999998</v>
      </c>
      <c r="I207">
        <v>100</v>
      </c>
      <c r="J207">
        <v>567.91680908203102</v>
      </c>
      <c r="K207">
        <v>0.102982538980192</v>
      </c>
      <c r="M207" s="1" t="str">
        <f>TEXT(stand_validation_1cycle2[[#This Row],[mean_stand_age]], ".0")</f>
        <v>42.2</v>
      </c>
      <c r="N207" s="1" t="str">
        <f t="shared" si="3"/>
        <v>"42.2"</v>
      </c>
      <c r="O207">
        <v>81</v>
      </c>
      <c r="P207">
        <f>0.029*stand_validation_1cycle2[[#This Row],[stand_level_biomass]]</f>
        <v>36.196882496190398</v>
      </c>
      <c r="Q207">
        <f>0.213*stand_validation_1cycle2[[#This Row],[stand_level_biomass]]</f>
        <v>265.8598610927088</v>
      </c>
      <c r="R207">
        <f>0.571*stand_validation_1cycle2[[#This Row],[stand_level_biomass]]</f>
        <v>712.70413466636944</v>
      </c>
      <c r="S207">
        <f>stand_validation_1cycle2[[#This Row],[stock]]</f>
        <v>100</v>
      </c>
      <c r="T207">
        <v>0</v>
      </c>
      <c r="U207">
        <f>stand_validation_1cycle2[[#This Row],[aws]]</f>
        <v>567.91680908203102</v>
      </c>
      <c r="V207">
        <f>stand_validation_1cycle2[[#This Row],[percent_tree_cover]]*100</f>
        <v>10.298253898019199</v>
      </c>
    </row>
    <row r="208" spans="1:22" x14ac:dyDescent="0.2">
      <c r="A208">
        <v>0</v>
      </c>
      <c r="B208" t="s">
        <v>225</v>
      </c>
      <c r="C208">
        <v>37.884722222222202</v>
      </c>
      <c r="D208">
        <v>100</v>
      </c>
      <c r="E208">
        <v>106.944444444444</v>
      </c>
      <c r="F208">
        <v>821.09268933138003</v>
      </c>
      <c r="G208">
        <v>7.4667591336691199</v>
      </c>
      <c r="H208">
        <v>27.276999999999902</v>
      </c>
      <c r="I208">
        <v>100</v>
      </c>
      <c r="J208">
        <v>571.41296386718705</v>
      </c>
      <c r="K208">
        <v>7.4188736958743201E-2</v>
      </c>
      <c r="M208" s="1" t="str">
        <f>TEXT(stand_validation_1cycle2[[#This Row],[mean_stand_age]], ".0")</f>
        <v>37.9</v>
      </c>
      <c r="N208" s="1" t="str">
        <f t="shared" si="3"/>
        <v>"37.9"</v>
      </c>
      <c r="O208">
        <v>81</v>
      </c>
      <c r="P208">
        <f>0.029*stand_validation_1cycle2[[#This Row],[stand_level_biomass]]</f>
        <v>23.811687990610022</v>
      </c>
      <c r="Q208">
        <f>0.213*stand_validation_1cycle2[[#This Row],[stand_level_biomass]]</f>
        <v>174.89274282758393</v>
      </c>
      <c r="R208">
        <f>0.571*stand_validation_1cycle2[[#This Row],[stand_level_biomass]]</f>
        <v>468.84392560821794</v>
      </c>
      <c r="S208">
        <f>stand_validation_1cycle2[[#This Row],[stock]]</f>
        <v>100</v>
      </c>
      <c r="T208">
        <v>0</v>
      </c>
      <c r="U208">
        <f>stand_validation_1cycle2[[#This Row],[aws]]</f>
        <v>571.41296386718705</v>
      </c>
      <c r="V208">
        <f>stand_validation_1cycle2[[#This Row],[percent_tree_cover]]*100</f>
        <v>7.4188736958743204</v>
      </c>
    </row>
    <row r="209" spans="1:22" x14ac:dyDescent="0.2">
      <c r="A209">
        <v>0</v>
      </c>
      <c r="B209" t="s">
        <v>226</v>
      </c>
      <c r="C209">
        <v>34.806944444444397</v>
      </c>
      <c r="D209">
        <v>100</v>
      </c>
      <c r="E209">
        <v>113.194444444444</v>
      </c>
      <c r="F209">
        <v>634.94381320981597</v>
      </c>
      <c r="G209">
        <v>6.12276851770382</v>
      </c>
      <c r="H209">
        <v>25.061</v>
      </c>
      <c r="I209">
        <v>100</v>
      </c>
      <c r="J209">
        <v>566.54302978515602</v>
      </c>
      <c r="K209">
        <v>6.08350229179003E-2</v>
      </c>
      <c r="M209" s="1" t="str">
        <f>TEXT(stand_validation_1cycle2[[#This Row],[mean_stand_age]], ".0")</f>
        <v>34.8</v>
      </c>
      <c r="N209" s="1" t="str">
        <f t="shared" si="3"/>
        <v>"34.8"</v>
      </c>
      <c r="O209">
        <v>81</v>
      </c>
      <c r="P209">
        <f>0.029*stand_validation_1cycle2[[#This Row],[stand_level_biomass]]</f>
        <v>18.413370583084664</v>
      </c>
      <c r="Q209">
        <f>0.213*stand_validation_1cycle2[[#This Row],[stand_level_biomass]]</f>
        <v>135.24303221369081</v>
      </c>
      <c r="R209">
        <f>0.571*stand_validation_1cycle2[[#This Row],[stand_level_biomass]]</f>
        <v>362.5529173428049</v>
      </c>
      <c r="S209">
        <f>stand_validation_1cycle2[[#This Row],[stock]]</f>
        <v>100</v>
      </c>
      <c r="T209">
        <v>0</v>
      </c>
      <c r="U209">
        <f>stand_validation_1cycle2[[#This Row],[aws]]</f>
        <v>566.54302978515602</v>
      </c>
      <c r="V209">
        <f>stand_validation_1cycle2[[#This Row],[percent_tree_cover]]*100</f>
        <v>6.0835022917900297</v>
      </c>
    </row>
    <row r="210" spans="1:22" x14ac:dyDescent="0.2">
      <c r="A210">
        <v>0</v>
      </c>
      <c r="B210" t="s">
        <v>227</v>
      </c>
      <c r="C210">
        <v>34.630555555555503</v>
      </c>
      <c r="D210">
        <v>100</v>
      </c>
      <c r="E210">
        <v>113.194444444444</v>
      </c>
      <c r="F210">
        <v>752.98215865602299</v>
      </c>
      <c r="G210">
        <v>6.7922442683782904</v>
      </c>
      <c r="H210">
        <v>24.933999999999902</v>
      </c>
      <c r="I210">
        <v>100</v>
      </c>
      <c r="J210">
        <v>570.08685302734295</v>
      </c>
      <c r="K210">
        <v>6.7486845948206101E-2</v>
      </c>
      <c r="M210" s="1" t="str">
        <f>TEXT(stand_validation_1cycle2[[#This Row],[mean_stand_age]], ".0")</f>
        <v>34.6</v>
      </c>
      <c r="N210" s="1" t="str">
        <f t="shared" si="3"/>
        <v>"34.6"</v>
      </c>
      <c r="O210">
        <v>81</v>
      </c>
      <c r="P210">
        <f>0.029*stand_validation_1cycle2[[#This Row],[stand_level_biomass]]</f>
        <v>21.836482601024667</v>
      </c>
      <c r="Q210">
        <f>0.213*stand_validation_1cycle2[[#This Row],[stand_level_biomass]]</f>
        <v>160.38519979373288</v>
      </c>
      <c r="R210">
        <f>0.571*stand_validation_1cycle2[[#This Row],[stand_level_biomass]]</f>
        <v>429.95281259258911</v>
      </c>
      <c r="S210">
        <f>stand_validation_1cycle2[[#This Row],[stock]]</f>
        <v>100</v>
      </c>
      <c r="T210">
        <v>0</v>
      </c>
      <c r="U210">
        <f>stand_validation_1cycle2[[#This Row],[aws]]</f>
        <v>570.08685302734295</v>
      </c>
      <c r="V210">
        <f>stand_validation_1cycle2[[#This Row],[percent_tree_cover]]*100</f>
        <v>6.7486845948206104</v>
      </c>
    </row>
    <row r="211" spans="1:22" x14ac:dyDescent="0.2">
      <c r="A211">
        <v>0</v>
      </c>
      <c r="B211" t="s">
        <v>228</v>
      </c>
      <c r="C211">
        <v>37.255555555555503</v>
      </c>
      <c r="D211">
        <v>100</v>
      </c>
      <c r="E211">
        <v>113.194444444444</v>
      </c>
      <c r="F211">
        <v>866.61106975387702</v>
      </c>
      <c r="G211">
        <v>7.7062152527165502</v>
      </c>
      <c r="H211">
        <v>26.823999999999899</v>
      </c>
      <c r="I211">
        <v>100</v>
      </c>
      <c r="J211">
        <v>567.62072753906205</v>
      </c>
      <c r="K211">
        <v>7.6567941471860607E-2</v>
      </c>
      <c r="M211" s="1" t="str">
        <f>TEXT(stand_validation_1cycle2[[#This Row],[mean_stand_age]], ".0")</f>
        <v>37.3</v>
      </c>
      <c r="N211" s="1" t="str">
        <f t="shared" si="3"/>
        <v>"37.3"</v>
      </c>
      <c r="O211">
        <v>81</v>
      </c>
      <c r="P211">
        <f>0.029*stand_validation_1cycle2[[#This Row],[stand_level_biomass]]</f>
        <v>25.131721022862436</v>
      </c>
      <c r="Q211">
        <f>0.213*stand_validation_1cycle2[[#This Row],[stand_level_biomass]]</f>
        <v>184.58815785757579</v>
      </c>
      <c r="R211">
        <f>0.571*stand_validation_1cycle2[[#This Row],[stand_level_biomass]]</f>
        <v>494.83492082946373</v>
      </c>
      <c r="S211">
        <f>stand_validation_1cycle2[[#This Row],[stock]]</f>
        <v>100</v>
      </c>
      <c r="T211">
        <v>0</v>
      </c>
      <c r="U211">
        <f>stand_validation_1cycle2[[#This Row],[aws]]</f>
        <v>567.62072753906205</v>
      </c>
      <c r="V211">
        <f>stand_validation_1cycle2[[#This Row],[percent_tree_cover]]*100</f>
        <v>7.6567941471860603</v>
      </c>
    </row>
    <row r="212" spans="1:22" x14ac:dyDescent="0.2">
      <c r="A212">
        <v>0</v>
      </c>
      <c r="B212" t="s">
        <v>229</v>
      </c>
      <c r="C212">
        <v>36.484722222222203</v>
      </c>
      <c r="D212">
        <v>100</v>
      </c>
      <c r="E212">
        <v>113.194444444444</v>
      </c>
      <c r="F212">
        <v>745.64718857899697</v>
      </c>
      <c r="G212">
        <v>6.9217682064949804</v>
      </c>
      <c r="H212">
        <v>26.268999999999899</v>
      </c>
      <c r="I212">
        <v>100</v>
      </c>
      <c r="J212">
        <v>566.55694580078102</v>
      </c>
      <c r="K212">
        <v>6.8773778766416702E-2</v>
      </c>
      <c r="M212" s="1" t="str">
        <f>TEXT(stand_validation_1cycle2[[#This Row],[mean_stand_age]], ".0")</f>
        <v>36.5</v>
      </c>
      <c r="N212" s="1" t="str">
        <f t="shared" si="3"/>
        <v>"36.5"</v>
      </c>
      <c r="O212">
        <v>81</v>
      </c>
      <c r="P212">
        <f>0.029*stand_validation_1cycle2[[#This Row],[stand_level_biomass]]</f>
        <v>21.623768468790914</v>
      </c>
      <c r="Q212">
        <f>0.213*stand_validation_1cycle2[[#This Row],[stand_level_biomass]]</f>
        <v>158.82285116732635</v>
      </c>
      <c r="R212">
        <f>0.571*stand_validation_1cycle2[[#This Row],[stand_level_biomass]]</f>
        <v>425.76454467860725</v>
      </c>
      <c r="S212">
        <f>stand_validation_1cycle2[[#This Row],[stock]]</f>
        <v>100</v>
      </c>
      <c r="T212">
        <v>0</v>
      </c>
      <c r="U212">
        <f>stand_validation_1cycle2[[#This Row],[aws]]</f>
        <v>566.55694580078102</v>
      </c>
      <c r="V212">
        <f>stand_validation_1cycle2[[#This Row],[percent_tree_cover]]*100</f>
        <v>6.8773778766416704</v>
      </c>
    </row>
    <row r="213" spans="1:22" x14ac:dyDescent="0.2">
      <c r="A213">
        <v>0</v>
      </c>
      <c r="B213" t="s">
        <v>230</v>
      </c>
      <c r="C213">
        <v>36.112499999999997</v>
      </c>
      <c r="D213">
        <v>100</v>
      </c>
      <c r="E213">
        <v>113.194444444444</v>
      </c>
      <c r="F213">
        <v>745.05000383600202</v>
      </c>
      <c r="G213">
        <v>6.8861613953591903</v>
      </c>
      <c r="H213">
        <v>26.000999999999902</v>
      </c>
      <c r="I213">
        <v>100</v>
      </c>
      <c r="J213">
        <v>566.47930908203102</v>
      </c>
      <c r="K213">
        <v>6.8419994172852702E-2</v>
      </c>
      <c r="M213" s="1" t="str">
        <f>TEXT(stand_validation_1cycle2[[#This Row],[mean_stand_age]], ".0")</f>
        <v>36.1</v>
      </c>
      <c r="N213" s="1" t="str">
        <f t="shared" si="3"/>
        <v>"36.1"</v>
      </c>
      <c r="O213">
        <v>81</v>
      </c>
      <c r="P213">
        <f>0.029*stand_validation_1cycle2[[#This Row],[stand_level_biomass]]</f>
        <v>21.606450111244058</v>
      </c>
      <c r="Q213">
        <f>0.213*stand_validation_1cycle2[[#This Row],[stand_level_biomass]]</f>
        <v>158.69565081706844</v>
      </c>
      <c r="R213">
        <f>0.571*stand_validation_1cycle2[[#This Row],[stand_level_biomass]]</f>
        <v>425.4235521903571</v>
      </c>
      <c r="S213">
        <f>stand_validation_1cycle2[[#This Row],[stock]]</f>
        <v>100</v>
      </c>
      <c r="T213">
        <v>0</v>
      </c>
      <c r="U213">
        <f>stand_validation_1cycle2[[#This Row],[aws]]</f>
        <v>566.47930908203102</v>
      </c>
      <c r="V213">
        <f>stand_validation_1cycle2[[#This Row],[percent_tree_cover]]*100</f>
        <v>6.8419994172852698</v>
      </c>
    </row>
    <row r="214" spans="1:22" x14ac:dyDescent="0.2">
      <c r="A214">
        <v>0</v>
      </c>
      <c r="B214" t="s">
        <v>231</v>
      </c>
      <c r="C214">
        <v>38.190277777777702</v>
      </c>
      <c r="D214">
        <v>100</v>
      </c>
      <c r="E214">
        <v>106.944444444444</v>
      </c>
      <c r="F214">
        <v>841.63673000013398</v>
      </c>
      <c r="G214">
        <v>7.6276118191255797</v>
      </c>
      <c r="H214">
        <v>27.497</v>
      </c>
      <c r="I214">
        <v>100</v>
      </c>
      <c r="J214">
        <v>568.951416015625</v>
      </c>
      <c r="K214">
        <v>7.5786948091150996E-2</v>
      </c>
      <c r="M214" s="1" t="str">
        <f>TEXT(stand_validation_1cycle2[[#This Row],[mean_stand_age]], ".0")</f>
        <v>38.2</v>
      </c>
      <c r="N214" s="1" t="str">
        <f t="shared" si="3"/>
        <v>"38.2"</v>
      </c>
      <c r="O214">
        <v>81</v>
      </c>
      <c r="P214">
        <f>0.029*stand_validation_1cycle2[[#This Row],[stand_level_biomass]]</f>
        <v>24.407465170003885</v>
      </c>
      <c r="Q214">
        <f>0.213*stand_validation_1cycle2[[#This Row],[stand_level_biomass]]</f>
        <v>179.26862349002855</v>
      </c>
      <c r="R214">
        <f>0.571*stand_validation_1cycle2[[#This Row],[stand_level_biomass]]</f>
        <v>480.57457283007648</v>
      </c>
      <c r="S214">
        <f>stand_validation_1cycle2[[#This Row],[stock]]</f>
        <v>100</v>
      </c>
      <c r="T214">
        <v>0</v>
      </c>
      <c r="U214">
        <f>stand_validation_1cycle2[[#This Row],[aws]]</f>
        <v>568.951416015625</v>
      </c>
      <c r="V214">
        <f>stand_validation_1cycle2[[#This Row],[percent_tree_cover]]*100</f>
        <v>7.5786948091150999</v>
      </c>
    </row>
    <row r="215" spans="1:22" x14ac:dyDescent="0.2">
      <c r="A215">
        <v>0</v>
      </c>
      <c r="B215" t="s">
        <v>232</v>
      </c>
      <c r="C215">
        <v>37.066666666666599</v>
      </c>
      <c r="D215">
        <v>100</v>
      </c>
      <c r="E215">
        <v>113.194444444444</v>
      </c>
      <c r="F215">
        <v>845.68418097366396</v>
      </c>
      <c r="G215">
        <v>7.5865567009303003</v>
      </c>
      <c r="H215">
        <v>26.687999999999999</v>
      </c>
      <c r="I215">
        <v>100</v>
      </c>
      <c r="J215">
        <v>570.31646728515602</v>
      </c>
      <c r="K215">
        <v>7.5379029835043701E-2</v>
      </c>
      <c r="M215" s="1" t="str">
        <f>TEXT(stand_validation_1cycle2[[#This Row],[mean_stand_age]], ".0")</f>
        <v>37.1</v>
      </c>
      <c r="N215" s="1" t="str">
        <f t="shared" si="3"/>
        <v>"37.1"</v>
      </c>
      <c r="O215">
        <v>81</v>
      </c>
      <c r="P215">
        <f>0.029*stand_validation_1cycle2[[#This Row],[stand_level_biomass]]</f>
        <v>24.524841248236257</v>
      </c>
      <c r="Q215">
        <f>0.213*stand_validation_1cycle2[[#This Row],[stand_level_biomass]]</f>
        <v>180.13073054739041</v>
      </c>
      <c r="R215">
        <f>0.571*stand_validation_1cycle2[[#This Row],[stand_level_biomass]]</f>
        <v>482.88566733596207</v>
      </c>
      <c r="S215">
        <f>stand_validation_1cycle2[[#This Row],[stock]]</f>
        <v>100</v>
      </c>
      <c r="T215">
        <v>0</v>
      </c>
      <c r="U215">
        <f>stand_validation_1cycle2[[#This Row],[aws]]</f>
        <v>570.31646728515602</v>
      </c>
      <c r="V215">
        <f>stand_validation_1cycle2[[#This Row],[percent_tree_cover]]*100</f>
        <v>7.5379029835043703</v>
      </c>
    </row>
    <row r="216" spans="1:22" x14ac:dyDescent="0.2">
      <c r="A216">
        <v>0</v>
      </c>
      <c r="B216" t="s">
        <v>233</v>
      </c>
      <c r="C216">
        <v>38.323611111111099</v>
      </c>
      <c r="D216">
        <v>100</v>
      </c>
      <c r="E216">
        <v>113.194444444444</v>
      </c>
      <c r="F216">
        <v>797.61452775018302</v>
      </c>
      <c r="G216">
        <v>7.4076343599285597</v>
      </c>
      <c r="H216">
        <v>27.5929999999999</v>
      </c>
      <c r="I216">
        <v>100</v>
      </c>
      <c r="J216">
        <v>570.52093505859295</v>
      </c>
      <c r="K216">
        <v>7.3601280981086994E-2</v>
      </c>
      <c r="M216" s="1" t="str">
        <f>TEXT(stand_validation_1cycle2[[#This Row],[mean_stand_age]], ".0")</f>
        <v>38.3</v>
      </c>
      <c r="N216" s="1" t="str">
        <f t="shared" si="3"/>
        <v>"38.3"</v>
      </c>
      <c r="O216">
        <v>81</v>
      </c>
      <c r="P216">
        <f>0.029*stand_validation_1cycle2[[#This Row],[stand_level_biomass]]</f>
        <v>23.130821304755308</v>
      </c>
      <c r="Q216">
        <f>0.213*stand_validation_1cycle2[[#This Row],[stand_level_biomass]]</f>
        <v>169.89189441078898</v>
      </c>
      <c r="R216">
        <f>0.571*stand_validation_1cycle2[[#This Row],[stand_level_biomass]]</f>
        <v>455.43789534535449</v>
      </c>
      <c r="S216">
        <f>stand_validation_1cycle2[[#This Row],[stock]]</f>
        <v>100</v>
      </c>
      <c r="T216">
        <v>0</v>
      </c>
      <c r="U216">
        <f>stand_validation_1cycle2[[#This Row],[aws]]</f>
        <v>570.52093505859295</v>
      </c>
      <c r="V216">
        <f>stand_validation_1cycle2[[#This Row],[percent_tree_cover]]*100</f>
        <v>7.3601280981086994</v>
      </c>
    </row>
    <row r="217" spans="1:22" x14ac:dyDescent="0.2">
      <c r="A217">
        <v>0</v>
      </c>
      <c r="B217" t="s">
        <v>234</v>
      </c>
      <c r="C217">
        <v>40.030555555555502</v>
      </c>
      <c r="D217">
        <v>100</v>
      </c>
      <c r="E217">
        <v>113.194444444444</v>
      </c>
      <c r="F217">
        <v>1047.12408284709</v>
      </c>
      <c r="G217">
        <v>9.0219550967444597</v>
      </c>
      <c r="H217">
        <v>28.8219999999999</v>
      </c>
      <c r="I217">
        <v>100</v>
      </c>
      <c r="J217">
        <v>566.635009765625</v>
      </c>
      <c r="K217">
        <v>8.9640959557379704E-2</v>
      </c>
      <c r="M217" s="1" t="str">
        <f>TEXT(stand_validation_1cycle2[[#This Row],[mean_stand_age]], ".0")</f>
        <v>40.0</v>
      </c>
      <c r="N217" s="1" t="str">
        <f t="shared" si="3"/>
        <v>"40.0"</v>
      </c>
      <c r="O217">
        <v>81</v>
      </c>
      <c r="P217">
        <f>0.029*stand_validation_1cycle2[[#This Row],[stand_level_biomass]]</f>
        <v>30.366598402565611</v>
      </c>
      <c r="Q217">
        <f>0.213*stand_validation_1cycle2[[#This Row],[stand_level_biomass]]</f>
        <v>223.03742964643016</v>
      </c>
      <c r="R217">
        <f>0.571*stand_validation_1cycle2[[#This Row],[stand_level_biomass]]</f>
        <v>597.90785130568838</v>
      </c>
      <c r="S217">
        <f>stand_validation_1cycle2[[#This Row],[stock]]</f>
        <v>100</v>
      </c>
      <c r="T217">
        <v>0</v>
      </c>
      <c r="U217">
        <f>stand_validation_1cycle2[[#This Row],[aws]]</f>
        <v>566.635009765625</v>
      </c>
      <c r="V217">
        <f>stand_validation_1cycle2[[#This Row],[percent_tree_cover]]*100</f>
        <v>8.9640959557379709</v>
      </c>
    </row>
    <row r="218" spans="1:22" x14ac:dyDescent="0.2">
      <c r="A218">
        <v>0</v>
      </c>
      <c r="B218" t="s">
        <v>235</v>
      </c>
      <c r="C218">
        <v>37.702777777777698</v>
      </c>
      <c r="D218">
        <v>50</v>
      </c>
      <c r="E218">
        <v>106.944444444444</v>
      </c>
      <c r="F218">
        <v>812.36291995691602</v>
      </c>
      <c r="G218">
        <v>3.7150471956036202</v>
      </c>
      <c r="H218">
        <v>27.146000000000001</v>
      </c>
      <c r="I218">
        <v>50</v>
      </c>
      <c r="J218">
        <v>566.635009765625</v>
      </c>
      <c r="K218">
        <v>8.0426315426770797E-2</v>
      </c>
      <c r="M218" s="1" t="str">
        <f>TEXT(stand_validation_1cycle2[[#This Row],[mean_stand_age]], ".0")</f>
        <v>37.7</v>
      </c>
      <c r="N218" s="1" t="str">
        <f t="shared" si="3"/>
        <v>"37.7"</v>
      </c>
      <c r="O218">
        <v>81</v>
      </c>
      <c r="P218">
        <f>0.029*stand_validation_1cycle2[[#This Row],[stand_level_biomass]]</f>
        <v>23.558524678750565</v>
      </c>
      <c r="Q218">
        <f>0.213*stand_validation_1cycle2[[#This Row],[stand_level_biomass]]</f>
        <v>173.0333019508231</v>
      </c>
      <c r="R218">
        <f>0.571*stand_validation_1cycle2[[#This Row],[stand_level_biomass]]</f>
        <v>463.85922729539902</v>
      </c>
      <c r="S218">
        <f>stand_validation_1cycle2[[#This Row],[stock]]</f>
        <v>50</v>
      </c>
      <c r="T218">
        <v>0</v>
      </c>
      <c r="U218">
        <f>stand_validation_1cycle2[[#This Row],[aws]]</f>
        <v>566.635009765625</v>
      </c>
      <c r="V218">
        <f>stand_validation_1cycle2[[#This Row],[percent_tree_cover]]*100</f>
        <v>8.0426315426770802</v>
      </c>
    </row>
    <row r="219" spans="1:22" x14ac:dyDescent="0.2">
      <c r="A219">
        <v>0</v>
      </c>
      <c r="B219" t="s">
        <v>236</v>
      </c>
      <c r="C219">
        <v>32.458964646464601</v>
      </c>
      <c r="D219">
        <v>88</v>
      </c>
      <c r="E219">
        <v>113.194444444444</v>
      </c>
      <c r="F219">
        <v>642.85481990218898</v>
      </c>
      <c r="G219">
        <v>5.2422044442456599</v>
      </c>
      <c r="H219">
        <v>23.3704545454545</v>
      </c>
      <c r="I219">
        <v>88</v>
      </c>
      <c r="J219">
        <v>604</v>
      </c>
      <c r="K219">
        <v>5.7488510133125698E-2</v>
      </c>
      <c r="M219" s="1" t="str">
        <f>TEXT(stand_validation_1cycle2[[#This Row],[mean_stand_age]], ".0")</f>
        <v>32.5</v>
      </c>
      <c r="N219" s="1" t="str">
        <f t="shared" si="3"/>
        <v>"32.5"</v>
      </c>
      <c r="O219">
        <v>81</v>
      </c>
      <c r="P219">
        <f>0.029*stand_validation_1cycle2[[#This Row],[stand_level_biomass]]</f>
        <v>18.642789777163483</v>
      </c>
      <c r="Q219">
        <f>0.213*stand_validation_1cycle2[[#This Row],[stand_level_biomass]]</f>
        <v>136.92807663916625</v>
      </c>
      <c r="R219">
        <f>0.571*stand_validation_1cycle2[[#This Row],[stand_level_biomass]]</f>
        <v>367.07010216414989</v>
      </c>
      <c r="S219">
        <f>stand_validation_1cycle2[[#This Row],[stock]]</f>
        <v>88</v>
      </c>
      <c r="T219">
        <v>0</v>
      </c>
      <c r="U219">
        <f>stand_validation_1cycle2[[#This Row],[aws]]</f>
        <v>604</v>
      </c>
      <c r="V219">
        <f>stand_validation_1cycle2[[#This Row],[percent_tree_cover]]*100</f>
        <v>5.7488510133125699</v>
      </c>
    </row>
    <row r="220" spans="1:22" x14ac:dyDescent="0.2">
      <c r="A220">
        <v>0</v>
      </c>
      <c r="B220" t="s">
        <v>237</v>
      </c>
      <c r="C220">
        <v>36.273611111111101</v>
      </c>
      <c r="D220">
        <v>100</v>
      </c>
      <c r="E220">
        <v>113.194444444444</v>
      </c>
      <c r="F220">
        <v>702.21689952041697</v>
      </c>
      <c r="G220">
        <v>6.6536662602339502</v>
      </c>
      <c r="H220">
        <v>26.116999999999901</v>
      </c>
      <c r="I220">
        <v>100</v>
      </c>
      <c r="J220">
        <v>591</v>
      </c>
      <c r="K220">
        <v>6.6288112920096606E-2</v>
      </c>
      <c r="M220" s="1" t="str">
        <f>TEXT(stand_validation_1cycle2[[#This Row],[mean_stand_age]], ".0")</f>
        <v>36.3</v>
      </c>
      <c r="N220" s="1" t="str">
        <f t="shared" si="3"/>
        <v>"36.3"</v>
      </c>
      <c r="O220">
        <v>81</v>
      </c>
      <c r="P220">
        <f>0.029*stand_validation_1cycle2[[#This Row],[stand_level_biomass]]</f>
        <v>20.364290086092094</v>
      </c>
      <c r="Q220">
        <f>0.213*stand_validation_1cycle2[[#This Row],[stand_level_biomass]]</f>
        <v>149.57219959784882</v>
      </c>
      <c r="R220">
        <f>0.571*stand_validation_1cycle2[[#This Row],[stand_level_biomass]]</f>
        <v>400.96584962615805</v>
      </c>
      <c r="S220">
        <f>stand_validation_1cycle2[[#This Row],[stock]]</f>
        <v>100</v>
      </c>
      <c r="T220">
        <v>0</v>
      </c>
      <c r="U220">
        <f>stand_validation_1cycle2[[#This Row],[aws]]</f>
        <v>591</v>
      </c>
      <c r="V220">
        <f>stand_validation_1cycle2[[#This Row],[percent_tree_cover]]*100</f>
        <v>6.6288112920096607</v>
      </c>
    </row>
    <row r="221" spans="1:22" x14ac:dyDescent="0.2">
      <c r="A221">
        <v>0</v>
      </c>
      <c r="B221" t="s">
        <v>238</v>
      </c>
      <c r="C221">
        <v>38.270911360798898</v>
      </c>
      <c r="D221">
        <v>89</v>
      </c>
      <c r="E221">
        <v>113.194444444444</v>
      </c>
      <c r="F221">
        <v>914.74914246452397</v>
      </c>
      <c r="G221">
        <v>7.1949948757721804</v>
      </c>
      <c r="H221">
        <v>27.5550561797752</v>
      </c>
      <c r="I221">
        <v>89</v>
      </c>
      <c r="J221">
        <v>586</v>
      </c>
      <c r="K221">
        <v>8.0838307389176398E-2</v>
      </c>
      <c r="M221" s="1" t="str">
        <f>TEXT(stand_validation_1cycle2[[#This Row],[mean_stand_age]], ".0")</f>
        <v>38.3</v>
      </c>
      <c r="N221" s="1" t="str">
        <f t="shared" si="3"/>
        <v>"38.3"</v>
      </c>
      <c r="O221">
        <v>81</v>
      </c>
      <c r="P221">
        <f>0.029*stand_validation_1cycle2[[#This Row],[stand_level_biomass]]</f>
        <v>26.527725131471197</v>
      </c>
      <c r="Q221">
        <f>0.213*stand_validation_1cycle2[[#This Row],[stand_level_biomass]]</f>
        <v>194.8415673449436</v>
      </c>
      <c r="R221">
        <f>0.571*stand_validation_1cycle2[[#This Row],[stand_level_biomass]]</f>
        <v>522.32176034724318</v>
      </c>
      <c r="S221">
        <f>stand_validation_1cycle2[[#This Row],[stock]]</f>
        <v>89</v>
      </c>
      <c r="T221">
        <v>0</v>
      </c>
      <c r="U221">
        <f>stand_validation_1cycle2[[#This Row],[aws]]</f>
        <v>586</v>
      </c>
      <c r="V221">
        <f>stand_validation_1cycle2[[#This Row],[percent_tree_cover]]*100</f>
        <v>8.0838307389176389</v>
      </c>
    </row>
    <row r="222" spans="1:22" x14ac:dyDescent="0.2">
      <c r="A222">
        <v>0</v>
      </c>
      <c r="B222" t="s">
        <v>239</v>
      </c>
      <c r="C222">
        <v>38.493589743589702</v>
      </c>
      <c r="D222">
        <v>65</v>
      </c>
      <c r="E222">
        <v>113.194444444444</v>
      </c>
      <c r="F222">
        <v>996.90800909697305</v>
      </c>
      <c r="G222">
        <v>5.5736888076910303</v>
      </c>
      <c r="H222">
        <v>27.7153846153846</v>
      </c>
      <c r="I222">
        <v>65</v>
      </c>
      <c r="J222">
        <v>589</v>
      </c>
      <c r="K222">
        <v>8.3117805919712601E-2</v>
      </c>
      <c r="M222" s="1" t="str">
        <f>TEXT(stand_validation_1cycle2[[#This Row],[mean_stand_age]], ".0")</f>
        <v>38.5</v>
      </c>
      <c r="N222" s="1" t="str">
        <f t="shared" si="3"/>
        <v>"38.5"</v>
      </c>
      <c r="O222">
        <v>81</v>
      </c>
      <c r="P222">
        <f>0.029*stand_validation_1cycle2[[#This Row],[stand_level_biomass]]</f>
        <v>28.910332263812219</v>
      </c>
      <c r="Q222">
        <f>0.213*stand_validation_1cycle2[[#This Row],[stand_level_biomass]]</f>
        <v>212.34140593765525</v>
      </c>
      <c r="R222">
        <f>0.571*stand_validation_1cycle2[[#This Row],[stand_level_biomass]]</f>
        <v>569.23447319437162</v>
      </c>
      <c r="S222">
        <f>stand_validation_1cycle2[[#This Row],[stock]]</f>
        <v>65</v>
      </c>
      <c r="T222">
        <v>0</v>
      </c>
      <c r="U222">
        <f>stand_validation_1cycle2[[#This Row],[aws]]</f>
        <v>589</v>
      </c>
      <c r="V222">
        <f>stand_validation_1cycle2[[#This Row],[percent_tree_cover]]*100</f>
        <v>8.3117805919712602</v>
      </c>
    </row>
    <row r="223" spans="1:22" x14ac:dyDescent="0.2">
      <c r="A223">
        <v>0</v>
      </c>
      <c r="B223" t="s">
        <v>240</v>
      </c>
      <c r="C223">
        <v>35.410692951015498</v>
      </c>
      <c r="D223">
        <v>93</v>
      </c>
      <c r="E223">
        <v>113.194444444444</v>
      </c>
      <c r="F223">
        <v>729.57589973716802</v>
      </c>
      <c r="G223">
        <v>6.25238120581297</v>
      </c>
      <c r="H223">
        <v>25.495698924731101</v>
      </c>
      <c r="I223">
        <v>93</v>
      </c>
      <c r="J223">
        <v>586</v>
      </c>
      <c r="K223">
        <v>6.5618451717318005E-2</v>
      </c>
      <c r="M223" s="1" t="str">
        <f>TEXT(stand_validation_1cycle2[[#This Row],[mean_stand_age]], ".0")</f>
        <v>35.4</v>
      </c>
      <c r="N223" s="1" t="str">
        <f t="shared" si="3"/>
        <v>"35.4"</v>
      </c>
      <c r="O223">
        <v>81</v>
      </c>
      <c r="P223">
        <f>0.029*stand_validation_1cycle2[[#This Row],[stand_level_biomass]]</f>
        <v>21.157701092377874</v>
      </c>
      <c r="Q223">
        <f>0.213*stand_validation_1cycle2[[#This Row],[stand_level_biomass]]</f>
        <v>155.39966664401678</v>
      </c>
      <c r="R223">
        <f>0.571*stand_validation_1cycle2[[#This Row],[stand_level_biomass]]</f>
        <v>416.58783874992292</v>
      </c>
      <c r="S223">
        <f>stand_validation_1cycle2[[#This Row],[stock]]</f>
        <v>93</v>
      </c>
      <c r="T223">
        <v>0</v>
      </c>
      <c r="U223">
        <f>stand_validation_1cycle2[[#This Row],[aws]]</f>
        <v>586</v>
      </c>
      <c r="V223">
        <f>stand_validation_1cycle2[[#This Row],[percent_tree_cover]]*100</f>
        <v>6.5618451717318003</v>
      </c>
    </row>
    <row r="224" spans="1:22" x14ac:dyDescent="0.2">
      <c r="A224">
        <v>0</v>
      </c>
      <c r="B224" t="s">
        <v>241</v>
      </c>
      <c r="C224">
        <v>39.398611111111101</v>
      </c>
      <c r="D224">
        <v>100</v>
      </c>
      <c r="E224">
        <v>113.194444444444</v>
      </c>
      <c r="F224">
        <v>924.60749348946001</v>
      </c>
      <c r="G224">
        <v>8.2334396880364906</v>
      </c>
      <c r="H224">
        <v>28.366999999999901</v>
      </c>
      <c r="I224">
        <v>100</v>
      </c>
      <c r="J224">
        <v>577</v>
      </c>
      <c r="K224">
        <v>8.1806374137222193E-2</v>
      </c>
      <c r="M224" s="1" t="str">
        <f>TEXT(stand_validation_1cycle2[[#This Row],[mean_stand_age]], ".0")</f>
        <v>39.4</v>
      </c>
      <c r="N224" s="1" t="str">
        <f t="shared" si="3"/>
        <v>"39.4"</v>
      </c>
      <c r="O224">
        <v>81</v>
      </c>
      <c r="P224">
        <f>0.029*stand_validation_1cycle2[[#This Row],[stand_level_biomass]]</f>
        <v>26.813617311194342</v>
      </c>
      <c r="Q224">
        <f>0.213*stand_validation_1cycle2[[#This Row],[stand_level_biomass]]</f>
        <v>196.94139611325497</v>
      </c>
      <c r="R224">
        <f>0.571*stand_validation_1cycle2[[#This Row],[stand_level_biomass]]</f>
        <v>527.9508787824816</v>
      </c>
      <c r="S224">
        <f>stand_validation_1cycle2[[#This Row],[stock]]</f>
        <v>100</v>
      </c>
      <c r="T224">
        <v>0</v>
      </c>
      <c r="U224">
        <f>stand_validation_1cycle2[[#This Row],[aws]]</f>
        <v>577</v>
      </c>
      <c r="V224">
        <f>stand_validation_1cycle2[[#This Row],[percent_tree_cover]]*100</f>
        <v>8.18063741372222</v>
      </c>
    </row>
    <row r="225" spans="1:22" x14ac:dyDescent="0.2">
      <c r="A225">
        <v>0</v>
      </c>
      <c r="B225" t="s">
        <v>242</v>
      </c>
      <c r="C225">
        <v>37.4791666666666</v>
      </c>
      <c r="D225">
        <v>100</v>
      </c>
      <c r="E225">
        <v>113.194444444444</v>
      </c>
      <c r="F225">
        <v>912.15318530052002</v>
      </c>
      <c r="G225">
        <v>7.9867037134125196</v>
      </c>
      <c r="H225">
        <v>26.984999999999999</v>
      </c>
      <c r="I225">
        <v>100</v>
      </c>
      <c r="J225">
        <v>576</v>
      </c>
      <c r="K225">
        <v>7.9354837936317299E-2</v>
      </c>
      <c r="M225" s="1" t="str">
        <f>TEXT(stand_validation_1cycle2[[#This Row],[mean_stand_age]], ".0")</f>
        <v>37.5</v>
      </c>
      <c r="N225" s="1" t="str">
        <f t="shared" si="3"/>
        <v>"37.5"</v>
      </c>
      <c r="O225">
        <v>81</v>
      </c>
      <c r="P225">
        <f>0.029*stand_validation_1cycle2[[#This Row],[stand_level_biomass]]</f>
        <v>26.452442373715083</v>
      </c>
      <c r="Q225">
        <f>0.213*stand_validation_1cycle2[[#This Row],[stand_level_biomass]]</f>
        <v>194.28862846901075</v>
      </c>
      <c r="R225">
        <f>0.571*stand_validation_1cycle2[[#This Row],[stand_level_biomass]]</f>
        <v>520.83946880659687</v>
      </c>
      <c r="S225">
        <f>stand_validation_1cycle2[[#This Row],[stock]]</f>
        <v>100</v>
      </c>
      <c r="T225">
        <v>0</v>
      </c>
      <c r="U225">
        <f>stand_validation_1cycle2[[#This Row],[aws]]</f>
        <v>576</v>
      </c>
      <c r="V225">
        <f>stand_validation_1cycle2[[#This Row],[percent_tree_cover]]*100</f>
        <v>7.9354837936317297</v>
      </c>
    </row>
    <row r="226" spans="1:22" x14ac:dyDescent="0.2">
      <c r="A226">
        <v>0</v>
      </c>
      <c r="B226" t="s">
        <v>243</v>
      </c>
      <c r="C226">
        <v>36.373611111111003</v>
      </c>
      <c r="D226">
        <v>100</v>
      </c>
      <c r="E226">
        <v>113.194444444444</v>
      </c>
      <c r="F226">
        <v>791.62508662632297</v>
      </c>
      <c r="G226">
        <v>7.1617717480623</v>
      </c>
      <c r="H226">
        <v>26.188999999999901</v>
      </c>
      <c r="I226">
        <v>100</v>
      </c>
      <c r="J226">
        <v>579</v>
      </c>
      <c r="K226">
        <v>7.1158422397709795E-2</v>
      </c>
      <c r="M226" s="1" t="str">
        <f>TEXT(stand_validation_1cycle2[[#This Row],[mean_stand_age]], ".0")</f>
        <v>36.4</v>
      </c>
      <c r="N226" s="1" t="str">
        <f t="shared" si="3"/>
        <v>"36.4"</v>
      </c>
      <c r="O226">
        <v>81</v>
      </c>
      <c r="P226">
        <f>0.029*stand_validation_1cycle2[[#This Row],[stand_level_biomass]]</f>
        <v>22.957127512163368</v>
      </c>
      <c r="Q226">
        <f>0.213*stand_validation_1cycle2[[#This Row],[stand_level_biomass]]</f>
        <v>168.6161434514068</v>
      </c>
      <c r="R226">
        <f>0.571*stand_validation_1cycle2[[#This Row],[stand_level_biomass]]</f>
        <v>452.01792446363038</v>
      </c>
      <c r="S226">
        <f>stand_validation_1cycle2[[#This Row],[stock]]</f>
        <v>100</v>
      </c>
      <c r="T226">
        <v>0</v>
      </c>
      <c r="U226">
        <f>stand_validation_1cycle2[[#This Row],[aws]]</f>
        <v>579</v>
      </c>
      <c r="V226">
        <f>stand_validation_1cycle2[[#This Row],[percent_tree_cover]]*100</f>
        <v>7.1158422397709797</v>
      </c>
    </row>
    <row r="227" spans="1:22" x14ac:dyDescent="0.2">
      <c r="A227">
        <v>0</v>
      </c>
      <c r="B227" t="s">
        <v>244</v>
      </c>
      <c r="C227">
        <v>38.0445075757575</v>
      </c>
      <c r="D227">
        <v>88</v>
      </c>
      <c r="E227">
        <v>113.194444444444</v>
      </c>
      <c r="F227">
        <v>895.01463449941502</v>
      </c>
      <c r="G227">
        <v>6.9852645064130101</v>
      </c>
      <c r="H227">
        <v>27.3920454545454</v>
      </c>
      <c r="I227">
        <v>88</v>
      </c>
      <c r="J227">
        <v>575</v>
      </c>
      <c r="K227">
        <v>7.9408966105127002E-2</v>
      </c>
      <c r="M227" s="1" t="str">
        <f>TEXT(stand_validation_1cycle2[[#This Row],[mean_stand_age]], ".0")</f>
        <v>38.0</v>
      </c>
      <c r="N227" s="1" t="str">
        <f t="shared" si="3"/>
        <v>"38.0"</v>
      </c>
      <c r="O227">
        <v>81</v>
      </c>
      <c r="P227">
        <f>0.029*stand_validation_1cycle2[[#This Row],[stand_level_biomass]]</f>
        <v>25.955424400483036</v>
      </c>
      <c r="Q227">
        <f>0.213*stand_validation_1cycle2[[#This Row],[stand_level_biomass]]</f>
        <v>190.63811714837539</v>
      </c>
      <c r="R227">
        <f>0.571*stand_validation_1cycle2[[#This Row],[stand_level_biomass]]</f>
        <v>511.05335629916596</v>
      </c>
      <c r="S227">
        <f>stand_validation_1cycle2[[#This Row],[stock]]</f>
        <v>88</v>
      </c>
      <c r="T227">
        <v>0</v>
      </c>
      <c r="U227">
        <f>stand_validation_1cycle2[[#This Row],[aws]]</f>
        <v>575</v>
      </c>
      <c r="V227">
        <f>stand_validation_1cycle2[[#This Row],[percent_tree_cover]]*100</f>
        <v>7.9408966105127003</v>
      </c>
    </row>
    <row r="228" spans="1:22" x14ac:dyDescent="0.2">
      <c r="A228">
        <v>0</v>
      </c>
      <c r="B228" t="s">
        <v>245</v>
      </c>
      <c r="C228">
        <v>37.7712673611111</v>
      </c>
      <c r="D228">
        <v>64</v>
      </c>
      <c r="E228">
        <v>113.194444444444</v>
      </c>
      <c r="F228">
        <v>993.48140827886903</v>
      </c>
      <c r="G228">
        <v>5.4409816508180899</v>
      </c>
      <c r="H228">
        <v>27.195312499999901</v>
      </c>
      <c r="I228">
        <v>64</v>
      </c>
      <c r="J228">
        <v>576</v>
      </c>
      <c r="K228">
        <v>8.4040134228655403E-2</v>
      </c>
      <c r="M228" s="1" t="str">
        <f>TEXT(stand_validation_1cycle2[[#This Row],[mean_stand_age]], ".0")</f>
        <v>37.8</v>
      </c>
      <c r="N228" s="1" t="str">
        <f t="shared" si="3"/>
        <v>"37.8"</v>
      </c>
      <c r="O228">
        <v>81</v>
      </c>
      <c r="P228">
        <f>0.029*stand_validation_1cycle2[[#This Row],[stand_level_biomass]]</f>
        <v>28.810960840087205</v>
      </c>
      <c r="Q228">
        <f>0.213*stand_validation_1cycle2[[#This Row],[stand_level_biomass]]</f>
        <v>211.61153996339911</v>
      </c>
      <c r="R228">
        <f>0.571*stand_validation_1cycle2[[#This Row],[stand_level_biomass]]</f>
        <v>567.27788412723419</v>
      </c>
      <c r="S228">
        <f>stand_validation_1cycle2[[#This Row],[stock]]</f>
        <v>64</v>
      </c>
      <c r="T228">
        <v>0</v>
      </c>
      <c r="U228">
        <f>stand_validation_1cycle2[[#This Row],[aws]]</f>
        <v>576</v>
      </c>
      <c r="V228">
        <f>stand_validation_1cycle2[[#This Row],[percent_tree_cover]]*100</f>
        <v>8.4040134228655408</v>
      </c>
    </row>
    <row r="229" spans="1:22" x14ac:dyDescent="0.2">
      <c r="A229">
        <v>0</v>
      </c>
      <c r="B229" t="s">
        <v>246</v>
      </c>
      <c r="C229">
        <v>35.876501501501401</v>
      </c>
      <c r="D229">
        <v>74</v>
      </c>
      <c r="E229">
        <v>113.194444444444</v>
      </c>
      <c r="F229">
        <v>808.09604511397004</v>
      </c>
      <c r="G229">
        <v>5.3693015020374499</v>
      </c>
      <c r="H229">
        <v>25.831081081080999</v>
      </c>
      <c r="I229">
        <v>74</v>
      </c>
      <c r="J229">
        <v>579</v>
      </c>
      <c r="K229">
        <v>6.8280713830406098E-2</v>
      </c>
      <c r="M229" s="1" t="str">
        <f>TEXT(stand_validation_1cycle2[[#This Row],[mean_stand_age]], ".0")</f>
        <v>35.9</v>
      </c>
      <c r="N229" s="1" t="str">
        <f t="shared" si="3"/>
        <v>"35.9"</v>
      </c>
      <c r="O229">
        <v>81</v>
      </c>
      <c r="P229">
        <f>0.029*stand_validation_1cycle2[[#This Row],[stand_level_biomass]]</f>
        <v>23.434785308305131</v>
      </c>
      <c r="Q229">
        <f>0.213*stand_validation_1cycle2[[#This Row],[stand_level_biomass]]</f>
        <v>172.12445760927562</v>
      </c>
      <c r="R229">
        <f>0.571*stand_validation_1cycle2[[#This Row],[stand_level_biomass]]</f>
        <v>461.42284176007684</v>
      </c>
      <c r="S229">
        <f>stand_validation_1cycle2[[#This Row],[stock]]</f>
        <v>74</v>
      </c>
      <c r="T229">
        <v>0</v>
      </c>
      <c r="U229">
        <f>stand_validation_1cycle2[[#This Row],[aws]]</f>
        <v>579</v>
      </c>
      <c r="V229">
        <f>stand_validation_1cycle2[[#This Row],[percent_tree_cover]]*100</f>
        <v>6.8280713830406095</v>
      </c>
    </row>
    <row r="230" spans="1:22" x14ac:dyDescent="0.2">
      <c r="A230">
        <v>0</v>
      </c>
      <c r="B230" t="s">
        <v>247</v>
      </c>
      <c r="C230">
        <v>34.498611111111103</v>
      </c>
      <c r="D230">
        <v>100</v>
      </c>
      <c r="E230">
        <v>83.4722222222222</v>
      </c>
      <c r="F230">
        <v>622.32117077002397</v>
      </c>
      <c r="G230">
        <v>6.0045959392427104</v>
      </c>
      <c r="H230">
        <v>24.838999999999899</v>
      </c>
      <c r="I230">
        <v>100</v>
      </c>
      <c r="J230">
        <v>581</v>
      </c>
      <c r="K230">
        <v>5.9660875716658401E-2</v>
      </c>
      <c r="M230" s="1" t="str">
        <f>TEXT(stand_validation_1cycle2[[#This Row],[mean_stand_age]], ".0")</f>
        <v>34.5</v>
      </c>
      <c r="N230" s="1" t="str">
        <f t="shared" si="3"/>
        <v>"34.5"</v>
      </c>
      <c r="O230">
        <v>81</v>
      </c>
      <c r="P230">
        <f>0.029*stand_validation_1cycle2[[#This Row],[stand_level_biomass]]</f>
        <v>18.047313952330697</v>
      </c>
      <c r="Q230">
        <f>0.213*stand_validation_1cycle2[[#This Row],[stand_level_biomass]]</f>
        <v>132.55440937401511</v>
      </c>
      <c r="R230">
        <f>0.571*stand_validation_1cycle2[[#This Row],[stand_level_biomass]]</f>
        <v>355.34538850968363</v>
      </c>
      <c r="S230">
        <f>stand_validation_1cycle2[[#This Row],[stock]]</f>
        <v>100</v>
      </c>
      <c r="T230">
        <v>0</v>
      </c>
      <c r="U230">
        <f>stand_validation_1cycle2[[#This Row],[aws]]</f>
        <v>581</v>
      </c>
      <c r="V230">
        <f>stand_validation_1cycle2[[#This Row],[percent_tree_cover]]*100</f>
        <v>5.9660875716658399</v>
      </c>
    </row>
    <row r="231" spans="1:22" x14ac:dyDescent="0.2">
      <c r="A231">
        <v>0</v>
      </c>
      <c r="B231" t="s">
        <v>248</v>
      </c>
      <c r="C231">
        <v>36.901388888888903</v>
      </c>
      <c r="D231">
        <v>100</v>
      </c>
      <c r="E231">
        <v>113.194444444444</v>
      </c>
      <c r="F231">
        <v>882.116468029364</v>
      </c>
      <c r="G231">
        <v>7.7514031360476299</v>
      </c>
      <c r="H231">
        <v>26.5689999999999</v>
      </c>
      <c r="I231">
        <v>100</v>
      </c>
      <c r="J231">
        <v>570</v>
      </c>
      <c r="K231">
        <v>7.7016922338948496E-2</v>
      </c>
      <c r="M231" s="1" t="str">
        <f>TEXT(stand_validation_1cycle2[[#This Row],[mean_stand_age]], ".0")</f>
        <v>36.9</v>
      </c>
      <c r="N231" s="1" t="str">
        <f t="shared" si="3"/>
        <v>"36.9"</v>
      </c>
      <c r="O231">
        <v>81</v>
      </c>
      <c r="P231">
        <f>0.029*stand_validation_1cycle2[[#This Row],[stand_level_biomass]]</f>
        <v>25.581377572851558</v>
      </c>
      <c r="Q231">
        <f>0.213*stand_validation_1cycle2[[#This Row],[stand_level_biomass]]</f>
        <v>187.89080769025452</v>
      </c>
      <c r="R231">
        <f>0.571*stand_validation_1cycle2[[#This Row],[stand_level_biomass]]</f>
        <v>503.68850324476682</v>
      </c>
      <c r="S231">
        <f>stand_validation_1cycle2[[#This Row],[stock]]</f>
        <v>100</v>
      </c>
      <c r="T231">
        <v>0</v>
      </c>
      <c r="U231">
        <f>stand_validation_1cycle2[[#This Row],[aws]]</f>
        <v>570</v>
      </c>
      <c r="V231">
        <f>stand_validation_1cycle2[[#This Row],[percent_tree_cover]]*100</f>
        <v>7.7016922338948497</v>
      </c>
    </row>
    <row r="232" spans="1:22" x14ac:dyDescent="0.2">
      <c r="A232">
        <v>0</v>
      </c>
      <c r="B232" t="s">
        <v>249</v>
      </c>
      <c r="C232">
        <v>33.926388888888802</v>
      </c>
      <c r="D232">
        <v>100</v>
      </c>
      <c r="E232">
        <v>113.194444444444</v>
      </c>
      <c r="F232">
        <v>656.19413460939097</v>
      </c>
      <c r="G232">
        <v>6.1683624518853604</v>
      </c>
      <c r="H232">
        <v>24.427</v>
      </c>
      <c r="I232">
        <v>100</v>
      </c>
      <c r="J232">
        <v>572</v>
      </c>
      <c r="K232">
        <v>6.1288038252852998E-2</v>
      </c>
      <c r="M232" s="1" t="str">
        <f>TEXT(stand_validation_1cycle2[[#This Row],[mean_stand_age]], ".0")</f>
        <v>33.9</v>
      </c>
      <c r="N232" s="1" t="str">
        <f t="shared" si="3"/>
        <v>"33.9"</v>
      </c>
      <c r="O232">
        <v>81</v>
      </c>
      <c r="P232">
        <f>0.029*stand_validation_1cycle2[[#This Row],[stand_level_biomass]]</f>
        <v>19.02962990367234</v>
      </c>
      <c r="Q232">
        <f>0.213*stand_validation_1cycle2[[#This Row],[stand_level_biomass]]</f>
        <v>139.76935067180028</v>
      </c>
      <c r="R232">
        <f>0.571*stand_validation_1cycle2[[#This Row],[stand_level_biomass]]</f>
        <v>374.68685086196223</v>
      </c>
      <c r="S232">
        <f>stand_validation_1cycle2[[#This Row],[stock]]</f>
        <v>100</v>
      </c>
      <c r="T232">
        <v>0</v>
      </c>
      <c r="U232">
        <f>stand_validation_1cycle2[[#This Row],[aws]]</f>
        <v>572</v>
      </c>
      <c r="V232">
        <f>stand_validation_1cycle2[[#This Row],[percent_tree_cover]]*100</f>
        <v>6.1288038252853001</v>
      </c>
    </row>
    <row r="233" spans="1:22" x14ac:dyDescent="0.2">
      <c r="A233">
        <v>0</v>
      </c>
      <c r="B233" t="s">
        <v>250</v>
      </c>
      <c r="C233">
        <v>39.605555555555497</v>
      </c>
      <c r="D233">
        <v>100</v>
      </c>
      <c r="E233">
        <v>113.194444444444</v>
      </c>
      <c r="F233">
        <v>1011.98082338302</v>
      </c>
      <c r="G233">
        <v>8.7582686589580501</v>
      </c>
      <c r="H233">
        <v>28.515999999999998</v>
      </c>
      <c r="I233">
        <v>100</v>
      </c>
      <c r="J233">
        <v>582</v>
      </c>
      <c r="K233">
        <v>8.70210057832983E-2</v>
      </c>
      <c r="M233" s="1" t="str">
        <f>TEXT(stand_validation_1cycle2[[#This Row],[mean_stand_age]], ".0")</f>
        <v>39.6</v>
      </c>
      <c r="N233" s="1" t="str">
        <f t="shared" si="3"/>
        <v>"39.6"</v>
      </c>
      <c r="O233">
        <v>81</v>
      </c>
      <c r="P233">
        <f>0.029*stand_validation_1cycle2[[#This Row],[stand_level_biomass]]</f>
        <v>29.347443878107583</v>
      </c>
      <c r="Q233">
        <f>0.213*stand_validation_1cycle2[[#This Row],[stand_level_biomass]]</f>
        <v>215.55191538058327</v>
      </c>
      <c r="R233">
        <f>0.571*stand_validation_1cycle2[[#This Row],[stand_level_biomass]]</f>
        <v>577.84105015170439</v>
      </c>
      <c r="S233">
        <f>stand_validation_1cycle2[[#This Row],[stock]]</f>
        <v>100</v>
      </c>
      <c r="T233">
        <v>0</v>
      </c>
      <c r="U233">
        <f>stand_validation_1cycle2[[#This Row],[aws]]</f>
        <v>582</v>
      </c>
      <c r="V233">
        <f>stand_validation_1cycle2[[#This Row],[percent_tree_cover]]*100</f>
        <v>8.70210057832983</v>
      </c>
    </row>
    <row r="234" spans="1:22" x14ac:dyDescent="0.2">
      <c r="A234">
        <v>0</v>
      </c>
      <c r="B234" t="s">
        <v>251</v>
      </c>
      <c r="C234">
        <v>38.401388888888803</v>
      </c>
      <c r="D234">
        <v>100</v>
      </c>
      <c r="E234">
        <v>113.194444444444</v>
      </c>
      <c r="F234">
        <v>939.42588841780105</v>
      </c>
      <c r="G234">
        <v>8.1837396922566992</v>
      </c>
      <c r="H234">
        <v>27.649000000000001</v>
      </c>
      <c r="I234">
        <v>100</v>
      </c>
      <c r="J234">
        <v>580</v>
      </c>
      <c r="K234">
        <v>8.1312561514134102E-2</v>
      </c>
      <c r="M234" s="1" t="str">
        <f>TEXT(stand_validation_1cycle2[[#This Row],[mean_stand_age]], ".0")</f>
        <v>38.4</v>
      </c>
      <c r="N234" s="1" t="str">
        <f t="shared" si="3"/>
        <v>"38.4"</v>
      </c>
      <c r="O234">
        <v>81</v>
      </c>
      <c r="P234">
        <f>0.029*stand_validation_1cycle2[[#This Row],[stand_level_biomass]]</f>
        <v>27.243350764116233</v>
      </c>
      <c r="Q234">
        <f>0.213*stand_validation_1cycle2[[#This Row],[stand_level_biomass]]</f>
        <v>200.09771423299162</v>
      </c>
      <c r="R234">
        <f>0.571*stand_validation_1cycle2[[#This Row],[stand_level_biomass]]</f>
        <v>536.4121822865643</v>
      </c>
      <c r="S234">
        <f>stand_validation_1cycle2[[#This Row],[stock]]</f>
        <v>100</v>
      </c>
      <c r="T234">
        <v>0</v>
      </c>
      <c r="U234">
        <f>stand_validation_1cycle2[[#This Row],[aws]]</f>
        <v>580</v>
      </c>
      <c r="V234">
        <f>stand_validation_1cycle2[[#This Row],[percent_tree_cover]]*100</f>
        <v>8.1312561514134103</v>
      </c>
    </row>
    <row r="235" spans="1:22" x14ac:dyDescent="0.2">
      <c r="A235">
        <v>0</v>
      </c>
      <c r="B235" t="s">
        <v>252</v>
      </c>
      <c r="C235">
        <v>40.108333333333299</v>
      </c>
      <c r="D235">
        <v>100</v>
      </c>
      <c r="E235">
        <v>113.194444444444</v>
      </c>
      <c r="F235">
        <v>1000.9317968143901</v>
      </c>
      <c r="G235">
        <v>8.7541720221377695</v>
      </c>
      <c r="H235">
        <v>28.878</v>
      </c>
      <c r="I235">
        <v>100</v>
      </c>
      <c r="J235">
        <v>588</v>
      </c>
      <c r="K235">
        <v>8.6980302138507895E-2</v>
      </c>
      <c r="M235" s="1" t="str">
        <f>TEXT(stand_validation_1cycle2[[#This Row],[mean_stand_age]], ".0")</f>
        <v>40.1</v>
      </c>
      <c r="N235" s="1" t="str">
        <f t="shared" si="3"/>
        <v>"40.1"</v>
      </c>
      <c r="O235">
        <v>81</v>
      </c>
      <c r="P235">
        <f>0.029*stand_validation_1cycle2[[#This Row],[stand_level_biomass]]</f>
        <v>29.027022107617313</v>
      </c>
      <c r="Q235">
        <f>0.213*stand_validation_1cycle2[[#This Row],[stand_level_biomass]]</f>
        <v>213.19847272146507</v>
      </c>
      <c r="R235">
        <f>0.571*stand_validation_1cycle2[[#This Row],[stand_level_biomass]]</f>
        <v>571.5320559810167</v>
      </c>
      <c r="S235">
        <f>stand_validation_1cycle2[[#This Row],[stock]]</f>
        <v>100</v>
      </c>
      <c r="T235">
        <v>0</v>
      </c>
      <c r="U235">
        <f>stand_validation_1cycle2[[#This Row],[aws]]</f>
        <v>588</v>
      </c>
      <c r="V235">
        <f>stand_validation_1cycle2[[#This Row],[percent_tree_cover]]*100</f>
        <v>8.6980302138507888</v>
      </c>
    </row>
    <row r="236" spans="1:22" x14ac:dyDescent="0.2">
      <c r="A236">
        <v>0</v>
      </c>
      <c r="B236" t="s">
        <v>253</v>
      </c>
      <c r="C236">
        <v>36.415598290598197</v>
      </c>
      <c r="D236">
        <v>78</v>
      </c>
      <c r="E236">
        <v>113.194444444444</v>
      </c>
      <c r="F236">
        <v>790.56686864237804</v>
      </c>
      <c r="G236">
        <v>5.60102380536991</v>
      </c>
      <c r="H236">
        <v>26.219230769230698</v>
      </c>
      <c r="I236">
        <v>78</v>
      </c>
      <c r="J236">
        <v>605</v>
      </c>
      <c r="K236">
        <v>7.3216847749905403E-2</v>
      </c>
      <c r="M236" s="1" t="str">
        <f>TEXT(stand_validation_1cycle2[[#This Row],[mean_stand_age]], ".0")</f>
        <v>36.4</v>
      </c>
      <c r="N236" s="1" t="str">
        <f t="shared" si="3"/>
        <v>"36.4"</v>
      </c>
      <c r="O236">
        <v>81</v>
      </c>
      <c r="P236">
        <f>0.029*stand_validation_1cycle2[[#This Row],[stand_level_biomass]]</f>
        <v>22.926439190628965</v>
      </c>
      <c r="Q236">
        <f>0.213*stand_validation_1cycle2[[#This Row],[stand_level_biomass]]</f>
        <v>168.39074302082651</v>
      </c>
      <c r="R236">
        <f>0.571*stand_validation_1cycle2[[#This Row],[stand_level_biomass]]</f>
        <v>451.4136819947978</v>
      </c>
      <c r="S236">
        <f>stand_validation_1cycle2[[#This Row],[stock]]</f>
        <v>78</v>
      </c>
      <c r="T236">
        <v>0</v>
      </c>
      <c r="U236">
        <f>stand_validation_1cycle2[[#This Row],[aws]]</f>
        <v>605</v>
      </c>
      <c r="V236">
        <f>stand_validation_1cycle2[[#This Row],[percent_tree_cover]]*100</f>
        <v>7.3216847749905405</v>
      </c>
    </row>
    <row r="237" spans="1:22" x14ac:dyDescent="0.2">
      <c r="A237">
        <v>0</v>
      </c>
      <c r="B237" t="s">
        <v>254</v>
      </c>
      <c r="C237">
        <v>38.989766081871302</v>
      </c>
      <c r="D237">
        <v>95</v>
      </c>
      <c r="E237">
        <v>116.666666666666</v>
      </c>
      <c r="F237">
        <v>1100.10323231238</v>
      </c>
      <c r="G237">
        <v>8.7555582498961702</v>
      </c>
      <c r="H237">
        <v>28.072631578947298</v>
      </c>
      <c r="I237">
        <v>95</v>
      </c>
      <c r="J237">
        <v>605</v>
      </c>
      <c r="K237">
        <v>9.3649695995225504E-2</v>
      </c>
      <c r="M237" s="1" t="str">
        <f>TEXT(stand_validation_1cycle2[[#This Row],[mean_stand_age]], ".0")</f>
        <v>39.0</v>
      </c>
      <c r="N237" s="1" t="str">
        <f t="shared" si="3"/>
        <v>"39.0"</v>
      </c>
      <c r="O237">
        <v>81</v>
      </c>
      <c r="P237">
        <f>0.029*stand_validation_1cycle2[[#This Row],[stand_level_biomass]]</f>
        <v>31.90299373705902</v>
      </c>
      <c r="Q237">
        <f>0.213*stand_validation_1cycle2[[#This Row],[stand_level_biomass]]</f>
        <v>234.32198848253694</v>
      </c>
      <c r="R237">
        <f>0.571*stand_validation_1cycle2[[#This Row],[stand_level_biomass]]</f>
        <v>628.15894565036888</v>
      </c>
      <c r="S237">
        <f>stand_validation_1cycle2[[#This Row],[stock]]</f>
        <v>95</v>
      </c>
      <c r="T237">
        <v>0</v>
      </c>
      <c r="U237">
        <f>stand_validation_1cycle2[[#This Row],[aws]]</f>
        <v>605</v>
      </c>
      <c r="V237">
        <f>stand_validation_1cycle2[[#This Row],[percent_tree_cover]]*100</f>
        <v>9.364969599522551</v>
      </c>
    </row>
    <row r="238" spans="1:22" x14ac:dyDescent="0.2">
      <c r="A238">
        <v>0</v>
      </c>
      <c r="B238" t="s">
        <v>255</v>
      </c>
      <c r="C238">
        <v>36.081944444444403</v>
      </c>
      <c r="D238">
        <v>100</v>
      </c>
      <c r="E238">
        <v>113.194444444444</v>
      </c>
      <c r="F238">
        <v>745.11825192445394</v>
      </c>
      <c r="G238">
        <v>6.8740050025861299</v>
      </c>
      <c r="H238">
        <v>25.9789999999999</v>
      </c>
      <c r="I238">
        <v>100</v>
      </c>
      <c r="J238">
        <v>616</v>
      </c>
      <c r="K238">
        <v>6.8299209852688794E-2</v>
      </c>
      <c r="M238" s="1" t="str">
        <f>TEXT(stand_validation_1cycle2[[#This Row],[mean_stand_age]], ".0")</f>
        <v>36.1</v>
      </c>
      <c r="N238" s="1" t="str">
        <f t="shared" si="3"/>
        <v>"36.1"</v>
      </c>
      <c r="O238">
        <v>81</v>
      </c>
      <c r="P238">
        <f>0.029*stand_validation_1cycle2[[#This Row],[stand_level_biomass]]</f>
        <v>21.608429305809164</v>
      </c>
      <c r="Q238">
        <f>0.213*stand_validation_1cycle2[[#This Row],[stand_level_biomass]]</f>
        <v>158.71018765990868</v>
      </c>
      <c r="R238">
        <f>0.571*stand_validation_1cycle2[[#This Row],[stand_level_biomass]]</f>
        <v>425.46252184886316</v>
      </c>
      <c r="S238">
        <f>stand_validation_1cycle2[[#This Row],[stock]]</f>
        <v>100</v>
      </c>
      <c r="T238">
        <v>0</v>
      </c>
      <c r="U238">
        <f>stand_validation_1cycle2[[#This Row],[aws]]</f>
        <v>616</v>
      </c>
      <c r="V238">
        <f>stand_validation_1cycle2[[#This Row],[percent_tree_cover]]*100</f>
        <v>6.8299209852688794</v>
      </c>
    </row>
    <row r="239" spans="1:22" x14ac:dyDescent="0.2">
      <c r="A239">
        <v>0</v>
      </c>
      <c r="B239" t="s">
        <v>256</v>
      </c>
      <c r="C239">
        <v>37.2638888888888</v>
      </c>
      <c r="D239">
        <v>100</v>
      </c>
      <c r="E239">
        <v>113.194444444444</v>
      </c>
      <c r="F239">
        <v>836.579037265956</v>
      </c>
      <c r="G239">
        <v>7.5102379905966403</v>
      </c>
      <c r="H239">
        <v>26.83</v>
      </c>
      <c r="I239">
        <v>100</v>
      </c>
      <c r="J239">
        <v>622</v>
      </c>
      <c r="K239">
        <v>7.4620737164198703E-2</v>
      </c>
      <c r="M239" s="1" t="str">
        <f>TEXT(stand_validation_1cycle2[[#This Row],[mean_stand_age]], ".0")</f>
        <v>37.3</v>
      </c>
      <c r="N239" s="1" t="str">
        <f t="shared" si="3"/>
        <v>"37.3"</v>
      </c>
      <c r="O239">
        <v>81</v>
      </c>
      <c r="P239">
        <f>0.029*stand_validation_1cycle2[[#This Row],[stand_level_biomass]]</f>
        <v>24.260792080712726</v>
      </c>
      <c r="Q239">
        <f>0.213*stand_validation_1cycle2[[#This Row],[stand_level_biomass]]</f>
        <v>178.19133493764863</v>
      </c>
      <c r="R239">
        <f>0.571*stand_validation_1cycle2[[#This Row],[stand_level_biomass]]</f>
        <v>477.68663027886083</v>
      </c>
      <c r="S239">
        <f>stand_validation_1cycle2[[#This Row],[stock]]</f>
        <v>100</v>
      </c>
      <c r="T239">
        <v>0</v>
      </c>
      <c r="U239">
        <f>stand_validation_1cycle2[[#This Row],[aws]]</f>
        <v>622</v>
      </c>
      <c r="V239">
        <f>stand_validation_1cycle2[[#This Row],[percent_tree_cover]]*100</f>
        <v>7.4620737164198703</v>
      </c>
    </row>
    <row r="240" spans="1:22" x14ac:dyDescent="0.2">
      <c r="A240">
        <v>0</v>
      </c>
      <c r="B240" t="s">
        <v>257</v>
      </c>
      <c r="C240">
        <v>40.843055555555502</v>
      </c>
      <c r="D240">
        <v>100</v>
      </c>
      <c r="E240">
        <v>113.194444444444</v>
      </c>
      <c r="F240">
        <v>1047.94551055546</v>
      </c>
      <c r="G240">
        <v>9.0752844174373095</v>
      </c>
      <c r="H240">
        <v>29.406999999999901</v>
      </c>
      <c r="I240">
        <v>100</v>
      </c>
      <c r="J240">
        <v>615</v>
      </c>
      <c r="K240">
        <v>9.0170832675594198E-2</v>
      </c>
      <c r="M240" s="1" t="str">
        <f>TEXT(stand_validation_1cycle2[[#This Row],[mean_stand_age]], ".0")</f>
        <v>40.8</v>
      </c>
      <c r="N240" s="1" t="str">
        <f t="shared" si="3"/>
        <v>"40.8"</v>
      </c>
      <c r="O240">
        <v>81</v>
      </c>
      <c r="P240">
        <f>0.029*stand_validation_1cycle2[[#This Row],[stand_level_biomass]]</f>
        <v>30.390419806108344</v>
      </c>
      <c r="Q240">
        <f>0.213*stand_validation_1cycle2[[#This Row],[stand_level_biomass]]</f>
        <v>223.21239374831299</v>
      </c>
      <c r="R240">
        <f>0.571*stand_validation_1cycle2[[#This Row],[stand_level_biomass]]</f>
        <v>598.37688652716758</v>
      </c>
      <c r="S240">
        <f>stand_validation_1cycle2[[#This Row],[stock]]</f>
        <v>100</v>
      </c>
      <c r="T240">
        <v>0</v>
      </c>
      <c r="U240">
        <f>stand_validation_1cycle2[[#This Row],[aws]]</f>
        <v>615</v>
      </c>
      <c r="V240">
        <f>stand_validation_1cycle2[[#This Row],[percent_tree_cover]]*100</f>
        <v>9.0170832675594195</v>
      </c>
    </row>
    <row r="241" spans="1:22" x14ac:dyDescent="0.2">
      <c r="A241">
        <v>0</v>
      </c>
      <c r="B241" t="s">
        <v>258</v>
      </c>
      <c r="C241">
        <v>38.9583333333333</v>
      </c>
      <c r="D241">
        <v>100</v>
      </c>
      <c r="E241">
        <v>113.194444444444</v>
      </c>
      <c r="F241">
        <v>1013.4519953507699</v>
      </c>
      <c r="G241">
        <v>8.6971269827338897</v>
      </c>
      <c r="H241">
        <v>28.05</v>
      </c>
      <c r="I241">
        <v>100</v>
      </c>
      <c r="J241">
        <v>596</v>
      </c>
      <c r="K241">
        <v>8.6413510127756402E-2</v>
      </c>
      <c r="M241" s="1" t="str">
        <f>TEXT(stand_validation_1cycle2[[#This Row],[mean_stand_age]], ".0")</f>
        <v>39.0</v>
      </c>
      <c r="N241" s="1" t="str">
        <f t="shared" si="3"/>
        <v>"39.0"</v>
      </c>
      <c r="O241">
        <v>81</v>
      </c>
      <c r="P241">
        <f>0.029*stand_validation_1cycle2[[#This Row],[stand_level_biomass]]</f>
        <v>29.390107865172329</v>
      </c>
      <c r="Q241">
        <f>0.213*stand_validation_1cycle2[[#This Row],[stand_level_biomass]]</f>
        <v>215.865275009714</v>
      </c>
      <c r="R241">
        <f>0.571*stand_validation_1cycle2[[#This Row],[stand_level_biomass]]</f>
        <v>578.68108934528959</v>
      </c>
      <c r="S241">
        <f>stand_validation_1cycle2[[#This Row],[stock]]</f>
        <v>100</v>
      </c>
      <c r="T241">
        <v>0</v>
      </c>
      <c r="U241">
        <f>stand_validation_1cycle2[[#This Row],[aws]]</f>
        <v>596</v>
      </c>
      <c r="V241">
        <f>stand_validation_1cycle2[[#This Row],[percent_tree_cover]]*100</f>
        <v>8.6413510127756403</v>
      </c>
    </row>
    <row r="242" spans="1:22" x14ac:dyDescent="0.2">
      <c r="A242">
        <v>0</v>
      </c>
      <c r="B242" t="s">
        <v>259</v>
      </c>
      <c r="C242">
        <v>33.725000000000001</v>
      </c>
      <c r="D242">
        <v>100</v>
      </c>
      <c r="E242">
        <v>113.194444444444</v>
      </c>
      <c r="F242">
        <v>696.52409619955904</v>
      </c>
      <c r="G242">
        <v>6.3798552547231901</v>
      </c>
      <c r="H242">
        <v>24.281999999999901</v>
      </c>
      <c r="I242">
        <v>100</v>
      </c>
      <c r="J242">
        <v>606</v>
      </c>
      <c r="K242">
        <v>6.3389402932961705E-2</v>
      </c>
      <c r="M242" s="1" t="str">
        <f>TEXT(stand_validation_1cycle2[[#This Row],[mean_stand_age]], ".0")</f>
        <v>33.7</v>
      </c>
      <c r="N242" s="1" t="str">
        <f t="shared" si="3"/>
        <v>"33.7"</v>
      </c>
      <c r="O242">
        <v>81</v>
      </c>
      <c r="P242">
        <f>0.029*stand_validation_1cycle2[[#This Row],[stand_level_biomass]]</f>
        <v>20.199198789787214</v>
      </c>
      <c r="Q242">
        <f>0.213*stand_validation_1cycle2[[#This Row],[stand_level_biomass]]</f>
        <v>148.35963249050607</v>
      </c>
      <c r="R242">
        <f>0.571*stand_validation_1cycle2[[#This Row],[stand_level_biomass]]</f>
        <v>397.71525892994816</v>
      </c>
      <c r="S242">
        <f>stand_validation_1cycle2[[#This Row],[stock]]</f>
        <v>100</v>
      </c>
      <c r="T242">
        <v>0</v>
      </c>
      <c r="U242">
        <f>stand_validation_1cycle2[[#This Row],[aws]]</f>
        <v>606</v>
      </c>
      <c r="V242">
        <f>stand_validation_1cycle2[[#This Row],[percent_tree_cover]]*100</f>
        <v>6.3389402932961705</v>
      </c>
    </row>
    <row r="243" spans="1:22" x14ac:dyDescent="0.2">
      <c r="A243">
        <v>0</v>
      </c>
      <c r="B243" t="s">
        <v>260</v>
      </c>
      <c r="C243">
        <v>41.439393939393902</v>
      </c>
      <c r="D243">
        <v>100</v>
      </c>
      <c r="E243">
        <v>113.194444444444</v>
      </c>
      <c r="F243">
        <v>1131.6310690801599</v>
      </c>
      <c r="G243">
        <v>9.5176528643874505</v>
      </c>
      <c r="H243">
        <v>29.8363636363636</v>
      </c>
      <c r="I243">
        <v>99</v>
      </c>
      <c r="J243">
        <v>616</v>
      </c>
      <c r="K243">
        <v>9.4556033915807899E-2</v>
      </c>
      <c r="M243" s="1" t="str">
        <f>TEXT(stand_validation_1cycle2[[#This Row],[mean_stand_age]], ".0")</f>
        <v>41.4</v>
      </c>
      <c r="N243" s="1" t="str">
        <f t="shared" si="3"/>
        <v>"41.4"</v>
      </c>
      <c r="O243">
        <v>81</v>
      </c>
      <c r="P243">
        <f>0.029*stand_validation_1cycle2[[#This Row],[stand_level_biomass]]</f>
        <v>32.817301003324637</v>
      </c>
      <c r="Q243">
        <f>0.213*stand_validation_1cycle2[[#This Row],[stand_level_biomass]]</f>
        <v>241.03741771407405</v>
      </c>
      <c r="R243">
        <f>0.571*stand_validation_1cycle2[[#This Row],[stand_level_biomass]]</f>
        <v>646.16134044477121</v>
      </c>
      <c r="S243">
        <f>stand_validation_1cycle2[[#This Row],[stock]]</f>
        <v>99</v>
      </c>
      <c r="T243">
        <v>0</v>
      </c>
      <c r="U243">
        <f>stand_validation_1cycle2[[#This Row],[aws]]</f>
        <v>616</v>
      </c>
      <c r="V243">
        <f>stand_validation_1cycle2[[#This Row],[percent_tree_cover]]*100</f>
        <v>9.4556033915807891</v>
      </c>
    </row>
    <row r="244" spans="1:22" x14ac:dyDescent="0.2">
      <c r="A244">
        <v>0</v>
      </c>
      <c r="B244" t="s">
        <v>261</v>
      </c>
      <c r="C244">
        <v>35.9861111111111</v>
      </c>
      <c r="D244">
        <v>100</v>
      </c>
      <c r="E244">
        <v>113.194444444444</v>
      </c>
      <c r="F244">
        <v>720.53302461308704</v>
      </c>
      <c r="G244">
        <v>6.7375365739086801</v>
      </c>
      <c r="H244">
        <v>25.909999999999901</v>
      </c>
      <c r="I244">
        <v>100</v>
      </c>
      <c r="J244">
        <v>624</v>
      </c>
      <c r="K244">
        <v>6.6943277489387304E-2</v>
      </c>
      <c r="M244" s="1" t="str">
        <f>TEXT(stand_validation_1cycle2[[#This Row],[mean_stand_age]], ".0")</f>
        <v>36.0</v>
      </c>
      <c r="N244" s="1" t="str">
        <f t="shared" si="3"/>
        <v>"36.0"</v>
      </c>
      <c r="O244">
        <v>81</v>
      </c>
      <c r="P244">
        <f>0.029*stand_validation_1cycle2[[#This Row],[stand_level_biomass]]</f>
        <v>20.895457713779525</v>
      </c>
      <c r="Q244">
        <f>0.213*stand_validation_1cycle2[[#This Row],[stand_level_biomass]]</f>
        <v>153.47353424258753</v>
      </c>
      <c r="R244">
        <f>0.571*stand_validation_1cycle2[[#This Row],[stand_level_biomass]]</f>
        <v>411.42435705407269</v>
      </c>
      <c r="S244">
        <f>stand_validation_1cycle2[[#This Row],[stock]]</f>
        <v>100</v>
      </c>
      <c r="T244">
        <v>0</v>
      </c>
      <c r="U244">
        <f>stand_validation_1cycle2[[#This Row],[aws]]</f>
        <v>624</v>
      </c>
      <c r="V244">
        <f>stand_validation_1cycle2[[#This Row],[percent_tree_cover]]*100</f>
        <v>6.6943277489387301</v>
      </c>
    </row>
    <row r="245" spans="1:22" x14ac:dyDescent="0.2">
      <c r="A245">
        <v>0</v>
      </c>
      <c r="B245" t="s">
        <v>262</v>
      </c>
      <c r="C245">
        <v>36.187499999999901</v>
      </c>
      <c r="D245">
        <v>100</v>
      </c>
      <c r="E245">
        <v>113.194444444444</v>
      </c>
      <c r="F245">
        <v>767.42898977485299</v>
      </c>
      <c r="G245">
        <v>7.0253308083205699</v>
      </c>
      <c r="H245">
        <v>26.055</v>
      </c>
      <c r="I245">
        <v>100</v>
      </c>
      <c r="J245">
        <v>639</v>
      </c>
      <c r="K245">
        <v>6.9802763160855999E-2</v>
      </c>
      <c r="M245" s="1" t="str">
        <f>TEXT(stand_validation_1cycle2[[#This Row],[mean_stand_age]], ".0")</f>
        <v>36.2</v>
      </c>
      <c r="N245" s="1" t="str">
        <f t="shared" si="3"/>
        <v>"36.2"</v>
      </c>
      <c r="O245">
        <v>81</v>
      </c>
      <c r="P245">
        <f>0.029*stand_validation_1cycle2[[#This Row],[stand_level_biomass]]</f>
        <v>22.25544070347074</v>
      </c>
      <c r="Q245">
        <f>0.213*stand_validation_1cycle2[[#This Row],[stand_level_biomass]]</f>
        <v>163.46237482204367</v>
      </c>
      <c r="R245">
        <f>0.571*stand_validation_1cycle2[[#This Row],[stand_level_biomass]]</f>
        <v>438.201953161441</v>
      </c>
      <c r="S245">
        <f>stand_validation_1cycle2[[#This Row],[stock]]</f>
        <v>100</v>
      </c>
      <c r="T245">
        <v>0</v>
      </c>
      <c r="U245">
        <f>stand_validation_1cycle2[[#This Row],[aws]]</f>
        <v>639</v>
      </c>
      <c r="V245">
        <f>stand_validation_1cycle2[[#This Row],[percent_tree_cover]]*100</f>
        <v>6.9802763160856003</v>
      </c>
    </row>
    <row r="246" spans="1:22" x14ac:dyDescent="0.2">
      <c r="A246">
        <v>0</v>
      </c>
      <c r="B246" t="s">
        <v>263</v>
      </c>
      <c r="C246">
        <v>37.495833333333302</v>
      </c>
      <c r="D246">
        <v>100</v>
      </c>
      <c r="E246">
        <v>113.194444444444</v>
      </c>
      <c r="F246">
        <v>809.61691885508196</v>
      </c>
      <c r="G246">
        <v>7.3710096727730203</v>
      </c>
      <c r="H246">
        <v>26.9969999999999</v>
      </c>
      <c r="I246">
        <v>100</v>
      </c>
      <c r="J246">
        <v>642</v>
      </c>
      <c r="K246">
        <v>7.3237382905239207E-2</v>
      </c>
      <c r="M246" s="1" t="str">
        <f>TEXT(stand_validation_1cycle2[[#This Row],[mean_stand_age]], ".0")</f>
        <v>37.5</v>
      </c>
      <c r="N246" s="1" t="str">
        <f t="shared" si="3"/>
        <v>"37.5"</v>
      </c>
      <c r="O246">
        <v>81</v>
      </c>
      <c r="P246">
        <f>0.029*stand_validation_1cycle2[[#This Row],[stand_level_biomass]]</f>
        <v>23.478890646797378</v>
      </c>
      <c r="Q246">
        <f>0.213*stand_validation_1cycle2[[#This Row],[stand_level_biomass]]</f>
        <v>172.44840371613245</v>
      </c>
      <c r="R246">
        <f>0.571*stand_validation_1cycle2[[#This Row],[stand_level_biomass]]</f>
        <v>462.29126066625179</v>
      </c>
      <c r="S246">
        <f>stand_validation_1cycle2[[#This Row],[stock]]</f>
        <v>100</v>
      </c>
      <c r="T246">
        <v>0</v>
      </c>
      <c r="U246">
        <f>stand_validation_1cycle2[[#This Row],[aws]]</f>
        <v>642</v>
      </c>
      <c r="V246">
        <f>stand_validation_1cycle2[[#This Row],[percent_tree_cover]]*100</f>
        <v>7.323738290523921</v>
      </c>
    </row>
    <row r="247" spans="1:22" x14ac:dyDescent="0.2">
      <c r="A247">
        <v>0</v>
      </c>
      <c r="B247" t="s">
        <v>264</v>
      </c>
      <c r="C247">
        <v>34.980555555555497</v>
      </c>
      <c r="D247">
        <v>100</v>
      </c>
      <c r="E247">
        <v>113.194444444444</v>
      </c>
      <c r="F247">
        <v>733.48889007444905</v>
      </c>
      <c r="G247">
        <v>6.7178607791192499</v>
      </c>
      <c r="H247">
        <v>25.186</v>
      </c>
      <c r="I247">
        <v>100</v>
      </c>
      <c r="J247">
        <v>623</v>
      </c>
      <c r="K247">
        <v>6.6747781379501103E-2</v>
      </c>
      <c r="M247" s="1" t="str">
        <f>TEXT(stand_validation_1cycle2[[#This Row],[mean_stand_age]], ".0")</f>
        <v>35.0</v>
      </c>
      <c r="N247" s="1" t="str">
        <f t="shared" si="3"/>
        <v>"35.0"</v>
      </c>
      <c r="O247">
        <v>81</v>
      </c>
      <c r="P247">
        <f>0.029*stand_validation_1cycle2[[#This Row],[stand_level_biomass]]</f>
        <v>21.271177812159024</v>
      </c>
      <c r="Q247">
        <f>0.213*stand_validation_1cycle2[[#This Row],[stand_level_biomass]]</f>
        <v>156.23313358585764</v>
      </c>
      <c r="R247">
        <f>0.571*stand_validation_1cycle2[[#This Row],[stand_level_biomass]]</f>
        <v>418.82215623251039</v>
      </c>
      <c r="S247">
        <f>stand_validation_1cycle2[[#This Row],[stock]]</f>
        <v>100</v>
      </c>
      <c r="T247">
        <v>0</v>
      </c>
      <c r="U247">
        <f>stand_validation_1cycle2[[#This Row],[aws]]</f>
        <v>623</v>
      </c>
      <c r="V247">
        <f>stand_validation_1cycle2[[#This Row],[percent_tree_cover]]*100</f>
        <v>6.6747781379501099</v>
      </c>
    </row>
    <row r="248" spans="1:22" x14ac:dyDescent="0.2">
      <c r="A248">
        <v>0</v>
      </c>
      <c r="B248" t="s">
        <v>265</v>
      </c>
      <c r="C248">
        <v>35.011111111111099</v>
      </c>
      <c r="D248">
        <v>100</v>
      </c>
      <c r="E248">
        <v>113.194444444444</v>
      </c>
      <c r="F248">
        <v>730.113444223496</v>
      </c>
      <c r="G248">
        <v>6.7087533020164898</v>
      </c>
      <c r="H248">
        <v>25.207999999999998</v>
      </c>
      <c r="I248">
        <v>100</v>
      </c>
      <c r="J248">
        <v>600</v>
      </c>
      <c r="K248">
        <v>6.6657290684535103E-2</v>
      </c>
      <c r="M248" s="1" t="str">
        <f>TEXT(stand_validation_1cycle2[[#This Row],[mean_stand_age]], ".0")</f>
        <v>35.0</v>
      </c>
      <c r="N248" s="1" t="str">
        <f t="shared" si="3"/>
        <v>"35.0"</v>
      </c>
      <c r="O248">
        <v>81</v>
      </c>
      <c r="P248">
        <f>0.029*stand_validation_1cycle2[[#This Row],[stand_level_biomass]]</f>
        <v>21.173289882481384</v>
      </c>
      <c r="Q248">
        <f>0.213*stand_validation_1cycle2[[#This Row],[stand_level_biomass]]</f>
        <v>155.51416361960466</v>
      </c>
      <c r="R248">
        <f>0.571*stand_validation_1cycle2[[#This Row],[stand_level_biomass]]</f>
        <v>416.89477665161616</v>
      </c>
      <c r="S248">
        <f>stand_validation_1cycle2[[#This Row],[stock]]</f>
        <v>100</v>
      </c>
      <c r="T248">
        <v>0</v>
      </c>
      <c r="U248">
        <f>stand_validation_1cycle2[[#This Row],[aws]]</f>
        <v>600</v>
      </c>
      <c r="V248">
        <f>stand_validation_1cycle2[[#This Row],[percent_tree_cover]]*100</f>
        <v>6.6657290684535102</v>
      </c>
    </row>
    <row r="249" spans="1:22" x14ac:dyDescent="0.2">
      <c r="A249">
        <v>0</v>
      </c>
      <c r="B249" t="s">
        <v>266</v>
      </c>
      <c r="C249">
        <v>35.4652777777777</v>
      </c>
      <c r="D249">
        <v>100</v>
      </c>
      <c r="E249">
        <v>113.194444444444</v>
      </c>
      <c r="F249">
        <v>818.90106493032795</v>
      </c>
      <c r="G249">
        <v>7.2601570051947704</v>
      </c>
      <c r="H249">
        <v>25.535</v>
      </c>
      <c r="I249">
        <v>100</v>
      </c>
      <c r="J249">
        <v>573</v>
      </c>
      <c r="K249">
        <v>7.2135965376036199E-2</v>
      </c>
      <c r="M249" s="1" t="str">
        <f>TEXT(stand_validation_1cycle2[[#This Row],[mean_stand_age]], ".0")</f>
        <v>35.5</v>
      </c>
      <c r="N249" s="1" t="str">
        <f t="shared" si="3"/>
        <v>"35.5"</v>
      </c>
      <c r="O249">
        <v>81</v>
      </c>
      <c r="P249">
        <f>0.029*stand_validation_1cycle2[[#This Row],[stand_level_biomass]]</f>
        <v>23.748130882979513</v>
      </c>
      <c r="Q249">
        <f>0.213*stand_validation_1cycle2[[#This Row],[stand_level_biomass]]</f>
        <v>174.42592683015985</v>
      </c>
      <c r="R249">
        <f>0.571*stand_validation_1cycle2[[#This Row],[stand_level_biomass]]</f>
        <v>467.59250807521721</v>
      </c>
      <c r="S249">
        <f>stand_validation_1cycle2[[#This Row],[stock]]</f>
        <v>100</v>
      </c>
      <c r="T249">
        <v>0</v>
      </c>
      <c r="U249">
        <f>stand_validation_1cycle2[[#This Row],[aws]]</f>
        <v>573</v>
      </c>
      <c r="V249">
        <f>stand_validation_1cycle2[[#This Row],[percent_tree_cover]]*100</f>
        <v>7.2135965376036202</v>
      </c>
    </row>
    <row r="250" spans="1:22" x14ac:dyDescent="0.2">
      <c r="A250">
        <v>0</v>
      </c>
      <c r="B250" t="s">
        <v>267</v>
      </c>
      <c r="C250">
        <v>37.066498316498297</v>
      </c>
      <c r="D250">
        <v>100</v>
      </c>
      <c r="E250">
        <v>113.194444444444</v>
      </c>
      <c r="F250">
        <v>756.851587159774</v>
      </c>
      <c r="G250">
        <v>6.9724813659055496</v>
      </c>
      <c r="H250">
        <v>26.687878787878699</v>
      </c>
      <c r="I250">
        <v>99</v>
      </c>
      <c r="J250">
        <v>560</v>
      </c>
      <c r="K250">
        <v>6.92675445678229E-2</v>
      </c>
      <c r="M250" s="1" t="str">
        <f>TEXT(stand_validation_1cycle2[[#This Row],[mean_stand_age]], ".0")</f>
        <v>37.1</v>
      </c>
      <c r="N250" s="1" t="str">
        <f t="shared" si="3"/>
        <v>"37.1"</v>
      </c>
      <c r="O250">
        <v>81</v>
      </c>
      <c r="P250">
        <f>0.029*stand_validation_1cycle2[[#This Row],[stand_level_biomass]]</f>
        <v>21.948696027633446</v>
      </c>
      <c r="Q250">
        <f>0.213*stand_validation_1cycle2[[#This Row],[stand_level_biomass]]</f>
        <v>161.20938806503185</v>
      </c>
      <c r="R250">
        <f>0.571*stand_validation_1cycle2[[#This Row],[stand_level_biomass]]</f>
        <v>432.16225626823092</v>
      </c>
      <c r="S250">
        <f>stand_validation_1cycle2[[#This Row],[stock]]</f>
        <v>99</v>
      </c>
      <c r="T250">
        <v>0</v>
      </c>
      <c r="U250">
        <f>stand_validation_1cycle2[[#This Row],[aws]]</f>
        <v>560</v>
      </c>
      <c r="V250">
        <f>stand_validation_1cycle2[[#This Row],[percent_tree_cover]]*100</f>
        <v>6.9267544567822901</v>
      </c>
    </row>
    <row r="251" spans="1:22" x14ac:dyDescent="0.2">
      <c r="A251">
        <v>0</v>
      </c>
      <c r="B251" t="s">
        <v>268</v>
      </c>
      <c r="C251">
        <v>39.961111111111002</v>
      </c>
      <c r="D251">
        <v>100</v>
      </c>
      <c r="E251">
        <v>116.666666666666</v>
      </c>
      <c r="F251">
        <v>1183.1669647302599</v>
      </c>
      <c r="G251">
        <v>9.7830546117627097</v>
      </c>
      <c r="H251">
        <v>28.771999999999899</v>
      </c>
      <c r="I251">
        <v>100</v>
      </c>
      <c r="J251">
        <v>547</v>
      </c>
      <c r="K251">
        <v>9.7203144262725694E-2</v>
      </c>
      <c r="M251" s="1" t="str">
        <f>TEXT(stand_validation_1cycle2[[#This Row],[mean_stand_age]], ".0")</f>
        <v>40.0</v>
      </c>
      <c r="N251" s="1" t="str">
        <f t="shared" si="3"/>
        <v>"40.0"</v>
      </c>
      <c r="O251">
        <v>81</v>
      </c>
      <c r="P251">
        <f>0.029*stand_validation_1cycle2[[#This Row],[stand_level_biomass]]</f>
        <v>34.311841977177536</v>
      </c>
      <c r="Q251">
        <f>0.213*stand_validation_1cycle2[[#This Row],[stand_level_biomass]]</f>
        <v>252.01456348754536</v>
      </c>
      <c r="R251">
        <f>0.571*stand_validation_1cycle2[[#This Row],[stand_level_biomass]]</f>
        <v>675.5883368609783</v>
      </c>
      <c r="S251">
        <f>stand_validation_1cycle2[[#This Row],[stock]]</f>
        <v>100</v>
      </c>
      <c r="T251">
        <v>0</v>
      </c>
      <c r="U251">
        <f>stand_validation_1cycle2[[#This Row],[aws]]</f>
        <v>547</v>
      </c>
      <c r="V251">
        <f>stand_validation_1cycle2[[#This Row],[percent_tree_cover]]*100</f>
        <v>9.7203144262725694</v>
      </c>
    </row>
    <row r="252" spans="1:22" x14ac:dyDescent="0.2">
      <c r="A252">
        <v>0</v>
      </c>
      <c r="B252" t="s">
        <v>269</v>
      </c>
      <c r="C252">
        <v>36.338888888888803</v>
      </c>
      <c r="D252">
        <v>50</v>
      </c>
      <c r="E252">
        <v>113.194444444444</v>
      </c>
      <c r="F252">
        <v>841.14288624571498</v>
      </c>
      <c r="G252">
        <v>3.7205693300904699</v>
      </c>
      <c r="H252">
        <v>26.164000000000001</v>
      </c>
      <c r="I252">
        <v>50</v>
      </c>
      <c r="J252">
        <v>547</v>
      </c>
      <c r="K252">
        <v>8.0545863014363006E-2</v>
      </c>
      <c r="M252" s="1" t="str">
        <f>TEXT(stand_validation_1cycle2[[#This Row],[mean_stand_age]], ".0")</f>
        <v>36.3</v>
      </c>
      <c r="N252" s="1" t="str">
        <f t="shared" si="3"/>
        <v>"36.3"</v>
      </c>
      <c r="O252">
        <v>81</v>
      </c>
      <c r="P252">
        <f>0.029*stand_validation_1cycle2[[#This Row],[stand_level_biomass]]</f>
        <v>24.393143701125737</v>
      </c>
      <c r="Q252">
        <f>0.213*stand_validation_1cycle2[[#This Row],[stand_level_biomass]]</f>
        <v>179.16343477033729</v>
      </c>
      <c r="R252">
        <f>0.571*stand_validation_1cycle2[[#This Row],[stand_level_biomass]]</f>
        <v>480.29258804630319</v>
      </c>
      <c r="S252">
        <f>stand_validation_1cycle2[[#This Row],[stock]]</f>
        <v>50</v>
      </c>
      <c r="T252">
        <v>0</v>
      </c>
      <c r="U252">
        <f>stand_validation_1cycle2[[#This Row],[aws]]</f>
        <v>547</v>
      </c>
      <c r="V252">
        <f>stand_validation_1cycle2[[#This Row],[percent_tree_cover]]*100</f>
        <v>8.0545863014363004</v>
      </c>
    </row>
    <row r="253" spans="1:22" x14ac:dyDescent="0.2">
      <c r="A253">
        <v>0</v>
      </c>
      <c r="B253" t="s">
        <v>270</v>
      </c>
      <c r="C253">
        <v>35.492979242979203</v>
      </c>
      <c r="D253">
        <v>91</v>
      </c>
      <c r="E253">
        <v>113.194444444444</v>
      </c>
      <c r="F253">
        <v>719.69499787934399</v>
      </c>
      <c r="G253">
        <v>6.08926971523859</v>
      </c>
      <c r="H253">
        <v>25.554945054945001</v>
      </c>
      <c r="I253">
        <v>91</v>
      </c>
      <c r="J253">
        <v>566.86529541015602</v>
      </c>
      <c r="K253">
        <v>6.6333309160214807E-2</v>
      </c>
      <c r="M253" s="1" t="str">
        <f>TEXT(stand_validation_1cycle2[[#This Row],[mean_stand_age]], ".0")</f>
        <v>35.5</v>
      </c>
      <c r="N253" s="1" t="str">
        <f t="shared" si="3"/>
        <v>"35.5"</v>
      </c>
      <c r="O253">
        <v>81</v>
      </c>
      <c r="P253">
        <f>0.029*stand_validation_1cycle2[[#This Row],[stand_level_biomass]]</f>
        <v>20.871154938500975</v>
      </c>
      <c r="Q253">
        <f>0.213*stand_validation_1cycle2[[#This Row],[stand_level_biomass]]</f>
        <v>153.29503454830026</v>
      </c>
      <c r="R253">
        <f>0.571*stand_validation_1cycle2[[#This Row],[stand_level_biomass]]</f>
        <v>410.94584378910537</v>
      </c>
      <c r="S253">
        <f>stand_validation_1cycle2[[#This Row],[stock]]</f>
        <v>91</v>
      </c>
      <c r="T253">
        <v>0</v>
      </c>
      <c r="U253">
        <f>stand_validation_1cycle2[[#This Row],[aws]]</f>
        <v>566.86529541015602</v>
      </c>
      <c r="V253">
        <f>stand_validation_1cycle2[[#This Row],[percent_tree_cover]]*100</f>
        <v>6.6333309160214808</v>
      </c>
    </row>
    <row r="254" spans="1:22" x14ac:dyDescent="0.2">
      <c r="A254">
        <v>0</v>
      </c>
      <c r="B254" t="s">
        <v>271</v>
      </c>
      <c r="C254">
        <v>39.866666666666603</v>
      </c>
      <c r="D254">
        <v>100</v>
      </c>
      <c r="E254">
        <v>113.194444444444</v>
      </c>
      <c r="F254">
        <v>1026.7522806765901</v>
      </c>
      <c r="G254">
        <v>8.8272611752235299</v>
      </c>
      <c r="H254">
        <v>28.703999999999901</v>
      </c>
      <c r="I254">
        <v>100</v>
      </c>
      <c r="J254">
        <v>568.80560302734295</v>
      </c>
      <c r="K254">
        <v>8.78770834185639E-2</v>
      </c>
      <c r="M254" s="1" t="str">
        <f>TEXT(stand_validation_1cycle2[[#This Row],[mean_stand_age]], ".0")</f>
        <v>39.9</v>
      </c>
      <c r="N254" s="1" t="str">
        <f t="shared" si="3"/>
        <v>"39.9"</v>
      </c>
      <c r="O254">
        <v>81</v>
      </c>
      <c r="P254">
        <f>0.029*stand_validation_1cycle2[[#This Row],[stand_level_biomass]]</f>
        <v>29.775816139621114</v>
      </c>
      <c r="Q254">
        <f>0.213*stand_validation_1cycle2[[#This Row],[stand_level_biomass]]</f>
        <v>218.69823578411368</v>
      </c>
      <c r="R254">
        <f>0.571*stand_validation_1cycle2[[#This Row],[stand_level_biomass]]</f>
        <v>586.27555226633285</v>
      </c>
      <c r="S254">
        <f>stand_validation_1cycle2[[#This Row],[stock]]</f>
        <v>100</v>
      </c>
      <c r="T254">
        <v>0</v>
      </c>
      <c r="U254">
        <f>stand_validation_1cycle2[[#This Row],[aws]]</f>
        <v>568.80560302734295</v>
      </c>
      <c r="V254">
        <f>stand_validation_1cycle2[[#This Row],[percent_tree_cover]]*100</f>
        <v>8.7877083418563906</v>
      </c>
    </row>
    <row r="255" spans="1:22" x14ac:dyDescent="0.2">
      <c r="A255">
        <v>0</v>
      </c>
      <c r="B255" t="s">
        <v>272</v>
      </c>
      <c r="C255">
        <v>36.462499999999999</v>
      </c>
      <c r="D255">
        <v>100</v>
      </c>
      <c r="E255">
        <v>113.194444444444</v>
      </c>
      <c r="F255">
        <v>886.53995036379104</v>
      </c>
      <c r="G255">
        <v>7.7251708373901504</v>
      </c>
      <c r="H255">
        <v>26.252999999999901</v>
      </c>
      <c r="I255">
        <v>100</v>
      </c>
      <c r="J255">
        <v>568.759765625</v>
      </c>
      <c r="K255">
        <v>7.6756281668737797E-2</v>
      </c>
      <c r="M255" s="1" t="str">
        <f>TEXT(stand_validation_1cycle2[[#This Row],[mean_stand_age]], ".0")</f>
        <v>36.5</v>
      </c>
      <c r="N255" s="1" t="str">
        <f t="shared" si="3"/>
        <v>"36.5"</v>
      </c>
      <c r="O255">
        <v>81</v>
      </c>
      <c r="P255">
        <f>0.029*stand_validation_1cycle2[[#This Row],[stand_level_biomass]]</f>
        <v>25.70965856054994</v>
      </c>
      <c r="Q255">
        <f>0.213*stand_validation_1cycle2[[#This Row],[stand_level_biomass]]</f>
        <v>188.8330094274875</v>
      </c>
      <c r="R255">
        <f>0.571*stand_validation_1cycle2[[#This Row],[stand_level_biomass]]</f>
        <v>506.21431165772464</v>
      </c>
      <c r="S255">
        <f>stand_validation_1cycle2[[#This Row],[stock]]</f>
        <v>100</v>
      </c>
      <c r="T255">
        <v>0</v>
      </c>
      <c r="U255">
        <f>stand_validation_1cycle2[[#This Row],[aws]]</f>
        <v>568.759765625</v>
      </c>
      <c r="V255">
        <f>stand_validation_1cycle2[[#This Row],[percent_tree_cover]]*100</f>
        <v>7.6756281668737794</v>
      </c>
    </row>
    <row r="256" spans="1:22" x14ac:dyDescent="0.2">
      <c r="A256">
        <v>0</v>
      </c>
      <c r="B256" t="s">
        <v>273</v>
      </c>
      <c r="C256">
        <v>40.648611111111101</v>
      </c>
      <c r="D256">
        <v>100</v>
      </c>
      <c r="E256">
        <v>113.194444444444</v>
      </c>
      <c r="F256">
        <v>1043.8506240177701</v>
      </c>
      <c r="G256">
        <v>9.0294752841589894</v>
      </c>
      <c r="H256">
        <v>29.2669999999999</v>
      </c>
      <c r="I256">
        <v>100</v>
      </c>
      <c r="J256">
        <v>566.86529541015602</v>
      </c>
      <c r="K256">
        <v>8.9715679150720207E-2</v>
      </c>
      <c r="M256" s="1" t="str">
        <f>TEXT(stand_validation_1cycle2[[#This Row],[mean_stand_age]], ".0")</f>
        <v>40.6</v>
      </c>
      <c r="N256" s="1" t="str">
        <f t="shared" si="3"/>
        <v>"40.6"</v>
      </c>
      <c r="O256">
        <v>81</v>
      </c>
      <c r="P256">
        <f>0.029*stand_validation_1cycle2[[#This Row],[stand_level_biomass]]</f>
        <v>30.271668096515334</v>
      </c>
      <c r="Q256">
        <f>0.213*stand_validation_1cycle2[[#This Row],[stand_level_biomass]]</f>
        <v>222.34018291578502</v>
      </c>
      <c r="R256">
        <f>0.571*stand_validation_1cycle2[[#This Row],[stand_level_biomass]]</f>
        <v>596.03870631414668</v>
      </c>
      <c r="S256">
        <f>stand_validation_1cycle2[[#This Row],[stock]]</f>
        <v>100</v>
      </c>
      <c r="T256">
        <v>0</v>
      </c>
      <c r="U256">
        <f>stand_validation_1cycle2[[#This Row],[aws]]</f>
        <v>566.86529541015602</v>
      </c>
      <c r="V256">
        <f>stand_validation_1cycle2[[#This Row],[percent_tree_cover]]*100</f>
        <v>8.9715679150720202</v>
      </c>
    </row>
    <row r="257" spans="1:22" x14ac:dyDescent="0.2">
      <c r="A257">
        <v>0</v>
      </c>
      <c r="B257" t="s">
        <v>274</v>
      </c>
      <c r="C257">
        <v>40.302119129438701</v>
      </c>
      <c r="D257">
        <v>97</v>
      </c>
      <c r="E257">
        <v>113.194444444444</v>
      </c>
      <c r="F257">
        <v>944.33538283168605</v>
      </c>
      <c r="G257">
        <v>8.1937315276914404</v>
      </c>
      <c r="H257">
        <v>29.0175257731958</v>
      </c>
      <c r="I257">
        <v>97</v>
      </c>
      <c r="J257">
        <v>682.698486328125</v>
      </c>
      <c r="K257">
        <v>8.3580167817190701E-2</v>
      </c>
      <c r="M257" s="1" t="str">
        <f>TEXT(stand_validation_1cycle2[[#This Row],[mean_stand_age]], ".0")</f>
        <v>40.3</v>
      </c>
      <c r="N257" s="1" t="str">
        <f t="shared" si="3"/>
        <v>"40.3"</v>
      </c>
      <c r="O257">
        <v>81</v>
      </c>
      <c r="P257">
        <f>0.029*stand_validation_1cycle2[[#This Row],[stand_level_biomass]]</f>
        <v>27.385726102118898</v>
      </c>
      <c r="Q257">
        <f>0.213*stand_validation_1cycle2[[#This Row],[stand_level_biomass]]</f>
        <v>201.14343654314914</v>
      </c>
      <c r="R257">
        <f>0.571*stand_validation_1cycle2[[#This Row],[stand_level_biomass]]</f>
        <v>539.21550359689263</v>
      </c>
      <c r="S257">
        <f>stand_validation_1cycle2[[#This Row],[stock]]</f>
        <v>97</v>
      </c>
      <c r="T257">
        <v>0</v>
      </c>
      <c r="U257">
        <f>stand_validation_1cycle2[[#This Row],[aws]]</f>
        <v>682.698486328125</v>
      </c>
      <c r="V257">
        <f>stand_validation_1cycle2[[#This Row],[percent_tree_cover]]*100</f>
        <v>8.3580167817190709</v>
      </c>
    </row>
    <row r="258" spans="1:22" x14ac:dyDescent="0.2">
      <c r="A258">
        <v>0</v>
      </c>
      <c r="B258" t="s">
        <v>275</v>
      </c>
      <c r="C258">
        <v>35.351190476190403</v>
      </c>
      <c r="D258">
        <v>70</v>
      </c>
      <c r="E258">
        <v>113.194444444444</v>
      </c>
      <c r="F258">
        <v>798.07910290904204</v>
      </c>
      <c r="G258">
        <v>4.9843731497673804</v>
      </c>
      <c r="H258">
        <v>25.452857142857098</v>
      </c>
      <c r="I258">
        <v>70</v>
      </c>
      <c r="J258">
        <v>566.86529541015602</v>
      </c>
      <c r="K258">
        <v>6.9420103013668202E-2</v>
      </c>
      <c r="M258" s="1" t="str">
        <f>TEXT(stand_validation_1cycle2[[#This Row],[mean_stand_age]], ".0")</f>
        <v>35.4</v>
      </c>
      <c r="N258" s="1" t="str">
        <f t="shared" si="3"/>
        <v>"35.4"</v>
      </c>
      <c r="O258">
        <v>81</v>
      </c>
      <c r="P258">
        <f>0.029*stand_validation_1cycle2[[#This Row],[stand_level_biomass]]</f>
        <v>23.144293984362221</v>
      </c>
      <c r="Q258">
        <f>0.213*stand_validation_1cycle2[[#This Row],[stand_level_biomass]]</f>
        <v>169.99084891962596</v>
      </c>
      <c r="R258">
        <f>0.571*stand_validation_1cycle2[[#This Row],[stand_level_biomass]]</f>
        <v>455.70316776106296</v>
      </c>
      <c r="S258">
        <f>stand_validation_1cycle2[[#This Row],[stock]]</f>
        <v>70</v>
      </c>
      <c r="T258">
        <v>0</v>
      </c>
      <c r="U258">
        <f>stand_validation_1cycle2[[#This Row],[aws]]</f>
        <v>566.86529541015602</v>
      </c>
      <c r="V258">
        <f>stand_validation_1cycle2[[#This Row],[percent_tree_cover]]*100</f>
        <v>6.9420103013668202</v>
      </c>
    </row>
    <row r="259" spans="1:22" x14ac:dyDescent="0.2">
      <c r="A259">
        <v>0</v>
      </c>
      <c r="B259" t="s">
        <v>276</v>
      </c>
      <c r="C259">
        <v>39.955555555555499</v>
      </c>
      <c r="D259">
        <v>100</v>
      </c>
      <c r="E259">
        <v>113.194444444444</v>
      </c>
      <c r="F259">
        <v>1069.84795896794</v>
      </c>
      <c r="G259">
        <v>9.1310343352697494</v>
      </c>
      <c r="H259">
        <v>28.767999999999901</v>
      </c>
      <c r="I259">
        <v>100</v>
      </c>
      <c r="J259">
        <v>524.61187744140602</v>
      </c>
      <c r="K259">
        <v>9.0724756528705902E-2</v>
      </c>
      <c r="M259" s="1" t="str">
        <f>TEXT(stand_validation_1cycle2[[#This Row],[mean_stand_age]], ".0")</f>
        <v>40.0</v>
      </c>
      <c r="N259" s="1" t="str">
        <f t="shared" ref="N259:N322" si="4">""""&amp;M259&amp;""""</f>
        <v>"40.0"</v>
      </c>
      <c r="O259">
        <v>81</v>
      </c>
      <c r="P259">
        <f>0.029*stand_validation_1cycle2[[#This Row],[stand_level_biomass]]</f>
        <v>31.025590810070263</v>
      </c>
      <c r="Q259">
        <f>0.213*stand_validation_1cycle2[[#This Row],[stand_level_biomass]]</f>
        <v>227.87761526017121</v>
      </c>
      <c r="R259">
        <f>0.571*stand_validation_1cycle2[[#This Row],[stand_level_biomass]]</f>
        <v>610.88318457069374</v>
      </c>
      <c r="S259">
        <f>stand_validation_1cycle2[[#This Row],[stock]]</f>
        <v>100</v>
      </c>
      <c r="T259">
        <v>0</v>
      </c>
      <c r="U259">
        <f>stand_validation_1cycle2[[#This Row],[aws]]</f>
        <v>524.61187744140602</v>
      </c>
      <c r="V259">
        <f>stand_validation_1cycle2[[#This Row],[percent_tree_cover]]*100</f>
        <v>9.0724756528705903</v>
      </c>
    </row>
    <row r="260" spans="1:22" x14ac:dyDescent="0.2">
      <c r="A260">
        <v>0</v>
      </c>
      <c r="B260" t="s">
        <v>277</v>
      </c>
      <c r="C260">
        <v>35.372222222222199</v>
      </c>
      <c r="D260">
        <v>100</v>
      </c>
      <c r="E260">
        <v>113.194444444444</v>
      </c>
      <c r="F260">
        <v>755.16079571196997</v>
      </c>
      <c r="G260">
        <v>6.8614001474617599</v>
      </c>
      <c r="H260">
        <v>25.4679999999999</v>
      </c>
      <c r="I260">
        <v>100</v>
      </c>
      <c r="J260">
        <v>524.87518310546795</v>
      </c>
      <c r="K260">
        <v>6.81739696695704E-2</v>
      </c>
      <c r="M260" s="1" t="str">
        <f>TEXT(stand_validation_1cycle2[[#This Row],[mean_stand_age]], ".0")</f>
        <v>35.4</v>
      </c>
      <c r="N260" s="1" t="str">
        <f t="shared" si="4"/>
        <v>"35.4"</v>
      </c>
      <c r="O260">
        <v>81</v>
      </c>
      <c r="P260">
        <f>0.029*stand_validation_1cycle2[[#This Row],[stand_level_biomass]]</f>
        <v>21.89966307564713</v>
      </c>
      <c r="Q260">
        <f>0.213*stand_validation_1cycle2[[#This Row],[stand_level_biomass]]</f>
        <v>160.8492494866496</v>
      </c>
      <c r="R260">
        <f>0.571*stand_validation_1cycle2[[#This Row],[stand_level_biomass]]</f>
        <v>431.19681435153484</v>
      </c>
      <c r="S260">
        <f>stand_validation_1cycle2[[#This Row],[stock]]</f>
        <v>100</v>
      </c>
      <c r="T260">
        <v>0</v>
      </c>
      <c r="U260">
        <f>stand_validation_1cycle2[[#This Row],[aws]]</f>
        <v>524.87518310546795</v>
      </c>
      <c r="V260">
        <f>stand_validation_1cycle2[[#This Row],[percent_tree_cover]]*100</f>
        <v>6.8173969669570402</v>
      </c>
    </row>
    <row r="261" spans="1:22" x14ac:dyDescent="0.2">
      <c r="A261">
        <v>0</v>
      </c>
      <c r="B261" t="s">
        <v>278</v>
      </c>
      <c r="C261">
        <v>35.866666666666603</v>
      </c>
      <c r="D261">
        <v>100</v>
      </c>
      <c r="E261">
        <v>113.194444444444</v>
      </c>
      <c r="F261">
        <v>715.68763642883096</v>
      </c>
      <c r="G261">
        <v>6.7021339662953698</v>
      </c>
      <c r="H261">
        <v>25.823999999999899</v>
      </c>
      <c r="I261">
        <v>100</v>
      </c>
      <c r="J261">
        <v>525.14465332031205</v>
      </c>
      <c r="K261">
        <v>6.6591521835184006E-2</v>
      </c>
      <c r="M261" s="1" t="str">
        <f>TEXT(stand_validation_1cycle2[[#This Row],[mean_stand_age]], ".0")</f>
        <v>35.9</v>
      </c>
      <c r="N261" s="1" t="str">
        <f t="shared" si="4"/>
        <v>"35.9"</v>
      </c>
      <c r="O261">
        <v>81</v>
      </c>
      <c r="P261">
        <f>0.029*stand_validation_1cycle2[[#This Row],[stand_level_biomass]]</f>
        <v>20.7549414564361</v>
      </c>
      <c r="Q261">
        <f>0.213*stand_validation_1cycle2[[#This Row],[stand_level_biomass]]</f>
        <v>152.44146655934099</v>
      </c>
      <c r="R261">
        <f>0.571*stand_validation_1cycle2[[#This Row],[stand_level_biomass]]</f>
        <v>408.65764040086242</v>
      </c>
      <c r="S261">
        <f>stand_validation_1cycle2[[#This Row],[stock]]</f>
        <v>100</v>
      </c>
      <c r="T261">
        <v>0</v>
      </c>
      <c r="U261">
        <f>stand_validation_1cycle2[[#This Row],[aws]]</f>
        <v>525.14465332031205</v>
      </c>
      <c r="V261">
        <f>stand_validation_1cycle2[[#This Row],[percent_tree_cover]]*100</f>
        <v>6.6591521835184002</v>
      </c>
    </row>
    <row r="262" spans="1:22" x14ac:dyDescent="0.2">
      <c r="A262">
        <v>0</v>
      </c>
      <c r="B262" t="s">
        <v>279</v>
      </c>
      <c r="C262">
        <v>42.670634920634903</v>
      </c>
      <c r="D262">
        <v>70</v>
      </c>
      <c r="E262">
        <v>113.194444444444</v>
      </c>
      <c r="F262">
        <v>1243.0168975726799</v>
      </c>
      <c r="G262">
        <v>7.29300000019356</v>
      </c>
      <c r="H262">
        <v>30.722857142857102</v>
      </c>
      <c r="I262">
        <v>70</v>
      </c>
      <c r="J262">
        <v>586</v>
      </c>
      <c r="K262">
        <v>0.10444786769900399</v>
      </c>
      <c r="M262" s="1" t="str">
        <f>TEXT(stand_validation_1cycle2[[#This Row],[mean_stand_age]], ".0")</f>
        <v>42.7</v>
      </c>
      <c r="N262" s="1" t="str">
        <f t="shared" si="4"/>
        <v>"42.7"</v>
      </c>
      <c r="O262">
        <v>81</v>
      </c>
      <c r="P262">
        <f>0.029*stand_validation_1cycle2[[#This Row],[stand_level_biomass]]</f>
        <v>36.047490029607722</v>
      </c>
      <c r="Q262">
        <f>0.213*stand_validation_1cycle2[[#This Row],[stand_level_biomass]]</f>
        <v>264.76259918298081</v>
      </c>
      <c r="R262">
        <f>0.571*stand_validation_1cycle2[[#This Row],[stand_level_biomass]]</f>
        <v>709.76264851400015</v>
      </c>
      <c r="S262">
        <f>stand_validation_1cycle2[[#This Row],[stock]]</f>
        <v>70</v>
      </c>
      <c r="T262">
        <v>0</v>
      </c>
      <c r="U262">
        <f>stand_validation_1cycle2[[#This Row],[aws]]</f>
        <v>586</v>
      </c>
      <c r="V262">
        <f>stand_validation_1cycle2[[#This Row],[percent_tree_cover]]*100</f>
        <v>10.4447867699004</v>
      </c>
    </row>
    <row r="263" spans="1:22" x14ac:dyDescent="0.2">
      <c r="A263">
        <v>0</v>
      </c>
      <c r="B263" t="s">
        <v>280</v>
      </c>
      <c r="C263">
        <v>38.522222222222197</v>
      </c>
      <c r="D263">
        <v>100</v>
      </c>
      <c r="E263">
        <v>113.194444444444</v>
      </c>
      <c r="F263">
        <v>912.01477759628301</v>
      </c>
      <c r="G263">
        <v>8.0817172562295294</v>
      </c>
      <c r="H263">
        <v>27.735999999999901</v>
      </c>
      <c r="I263">
        <v>100</v>
      </c>
      <c r="J263">
        <v>597.22180175781205</v>
      </c>
      <c r="K263">
        <v>8.0298880004550696E-2</v>
      </c>
      <c r="M263" s="1" t="str">
        <f>TEXT(stand_validation_1cycle2[[#This Row],[mean_stand_age]], ".0")</f>
        <v>38.5</v>
      </c>
      <c r="N263" s="1" t="str">
        <f t="shared" si="4"/>
        <v>"38.5"</v>
      </c>
      <c r="O263">
        <v>81</v>
      </c>
      <c r="P263">
        <f>0.029*stand_validation_1cycle2[[#This Row],[stand_level_biomass]]</f>
        <v>26.44842855029221</v>
      </c>
      <c r="Q263">
        <f>0.213*stand_validation_1cycle2[[#This Row],[stand_level_biomass]]</f>
        <v>194.25914762800826</v>
      </c>
      <c r="R263">
        <f>0.571*stand_validation_1cycle2[[#This Row],[stand_level_biomass]]</f>
        <v>520.76043800747755</v>
      </c>
      <c r="S263">
        <f>stand_validation_1cycle2[[#This Row],[stock]]</f>
        <v>100</v>
      </c>
      <c r="T263">
        <v>0</v>
      </c>
      <c r="U263">
        <f>stand_validation_1cycle2[[#This Row],[aws]]</f>
        <v>597.22180175781205</v>
      </c>
      <c r="V263">
        <f>stand_validation_1cycle2[[#This Row],[percent_tree_cover]]*100</f>
        <v>8.0298880004550703</v>
      </c>
    </row>
    <row r="264" spans="1:22" x14ac:dyDescent="0.2">
      <c r="A264">
        <v>0</v>
      </c>
      <c r="B264" t="s">
        <v>281</v>
      </c>
      <c r="C264">
        <v>35.8132045088566</v>
      </c>
      <c r="D264">
        <v>69</v>
      </c>
      <c r="E264">
        <v>113.194444444444</v>
      </c>
      <c r="F264">
        <v>924.42147750279503</v>
      </c>
      <c r="G264">
        <v>5.4497129222005798</v>
      </c>
      <c r="H264">
        <v>25.785507246376799</v>
      </c>
      <c r="I264">
        <v>69</v>
      </c>
      <c r="J264">
        <v>566.73394775390602</v>
      </c>
      <c r="K264">
        <v>8.0584062969022097E-2</v>
      </c>
      <c r="M264" s="1" t="str">
        <f>TEXT(stand_validation_1cycle2[[#This Row],[mean_stand_age]], ".0")</f>
        <v>35.8</v>
      </c>
      <c r="N264" s="1" t="str">
        <f t="shared" si="4"/>
        <v>"35.8"</v>
      </c>
      <c r="O264">
        <v>81</v>
      </c>
      <c r="P264">
        <f>0.029*stand_validation_1cycle2[[#This Row],[stand_level_biomass]]</f>
        <v>26.808222847581057</v>
      </c>
      <c r="Q264">
        <f>0.213*stand_validation_1cycle2[[#This Row],[stand_level_biomass]]</f>
        <v>196.90177470809533</v>
      </c>
      <c r="R264">
        <f>0.571*stand_validation_1cycle2[[#This Row],[stand_level_biomass]]</f>
        <v>527.84466365409594</v>
      </c>
      <c r="S264">
        <f>stand_validation_1cycle2[[#This Row],[stock]]</f>
        <v>69</v>
      </c>
      <c r="T264">
        <v>0</v>
      </c>
      <c r="U264">
        <f>stand_validation_1cycle2[[#This Row],[aws]]</f>
        <v>566.73394775390602</v>
      </c>
      <c r="V264">
        <f>stand_validation_1cycle2[[#This Row],[percent_tree_cover]]*100</f>
        <v>8.0584062969022092</v>
      </c>
    </row>
    <row r="265" spans="1:22" x14ac:dyDescent="0.2">
      <c r="A265">
        <v>0</v>
      </c>
      <c r="B265" t="s">
        <v>282</v>
      </c>
      <c r="C265">
        <v>36.660958904109499</v>
      </c>
      <c r="D265">
        <v>73</v>
      </c>
      <c r="E265">
        <v>113.194444444444</v>
      </c>
      <c r="F265">
        <v>776.21800801887002</v>
      </c>
      <c r="G265">
        <v>5.19898633950839</v>
      </c>
      <c r="H265">
        <v>26.395890410958899</v>
      </c>
      <c r="I265">
        <v>73</v>
      </c>
      <c r="J265">
        <v>567.40270996093705</v>
      </c>
      <c r="K265">
        <v>7.3060093781497595E-2</v>
      </c>
      <c r="M265" s="1" t="str">
        <f>TEXT(stand_validation_1cycle2[[#This Row],[mean_stand_age]], ".0")</f>
        <v>36.7</v>
      </c>
      <c r="N265" s="1" t="str">
        <f t="shared" si="4"/>
        <v>"36.7"</v>
      </c>
      <c r="O265">
        <v>81</v>
      </c>
      <c r="P265">
        <f>0.029*stand_validation_1cycle2[[#This Row],[stand_level_biomass]]</f>
        <v>22.510322232547232</v>
      </c>
      <c r="Q265">
        <f>0.213*stand_validation_1cycle2[[#This Row],[stand_level_biomass]]</f>
        <v>165.3344357080193</v>
      </c>
      <c r="R265">
        <f>0.571*stand_validation_1cycle2[[#This Row],[stand_level_biomass]]</f>
        <v>443.22048257877475</v>
      </c>
      <c r="S265">
        <f>stand_validation_1cycle2[[#This Row],[stock]]</f>
        <v>73</v>
      </c>
      <c r="T265">
        <v>0</v>
      </c>
      <c r="U265">
        <f>stand_validation_1cycle2[[#This Row],[aws]]</f>
        <v>567.40270996093705</v>
      </c>
      <c r="V265">
        <f>stand_validation_1cycle2[[#This Row],[percent_tree_cover]]*100</f>
        <v>7.3060093781497599</v>
      </c>
    </row>
    <row r="266" spans="1:22" x14ac:dyDescent="0.2">
      <c r="A266">
        <v>0</v>
      </c>
      <c r="B266" t="s">
        <v>283</v>
      </c>
      <c r="C266">
        <v>34.179292929292899</v>
      </c>
      <c r="D266">
        <v>88</v>
      </c>
      <c r="E266">
        <v>113.194444444444</v>
      </c>
      <c r="F266">
        <v>712.36096509514505</v>
      </c>
      <c r="G266">
        <v>5.7469327199714</v>
      </c>
      <c r="H266">
        <v>24.609090909090899</v>
      </c>
      <c r="I266">
        <v>88</v>
      </c>
      <c r="J266">
        <v>566.73394775390602</v>
      </c>
      <c r="K266">
        <v>6.4770810003194096E-2</v>
      </c>
      <c r="M266" s="1" t="str">
        <f>TEXT(stand_validation_1cycle2[[#This Row],[mean_stand_age]], ".0")</f>
        <v>34.2</v>
      </c>
      <c r="N266" s="1" t="str">
        <f t="shared" si="4"/>
        <v>"34.2"</v>
      </c>
      <c r="O266">
        <v>81</v>
      </c>
      <c r="P266">
        <f>0.029*stand_validation_1cycle2[[#This Row],[stand_level_biomass]]</f>
        <v>20.658467987759206</v>
      </c>
      <c r="Q266">
        <f>0.213*stand_validation_1cycle2[[#This Row],[stand_level_biomass]]</f>
        <v>151.73288556526589</v>
      </c>
      <c r="R266">
        <f>0.571*stand_validation_1cycle2[[#This Row],[stand_level_biomass]]</f>
        <v>406.75811106932781</v>
      </c>
      <c r="S266">
        <f>stand_validation_1cycle2[[#This Row],[stock]]</f>
        <v>88</v>
      </c>
      <c r="T266">
        <v>0</v>
      </c>
      <c r="U266">
        <f>stand_validation_1cycle2[[#This Row],[aws]]</f>
        <v>566.73394775390602</v>
      </c>
      <c r="V266">
        <f>stand_validation_1cycle2[[#This Row],[percent_tree_cover]]*100</f>
        <v>6.4770810003194095</v>
      </c>
    </row>
    <row r="267" spans="1:22" x14ac:dyDescent="0.2">
      <c r="A267">
        <v>0</v>
      </c>
      <c r="B267" t="s">
        <v>284</v>
      </c>
      <c r="C267">
        <v>40.345833333333303</v>
      </c>
      <c r="D267">
        <v>100</v>
      </c>
      <c r="E267">
        <v>113.194444444444</v>
      </c>
      <c r="F267">
        <v>991.69472358931796</v>
      </c>
      <c r="G267">
        <v>8.6987001352551694</v>
      </c>
      <c r="H267">
        <v>29.0489999999999</v>
      </c>
      <c r="I267">
        <v>100</v>
      </c>
      <c r="J267">
        <v>525.29486083984295</v>
      </c>
      <c r="K267">
        <v>8.6429140764360798E-2</v>
      </c>
      <c r="M267" s="1" t="str">
        <f>TEXT(stand_validation_1cycle2[[#This Row],[mean_stand_age]], ".0")</f>
        <v>40.3</v>
      </c>
      <c r="N267" s="1" t="str">
        <f t="shared" si="4"/>
        <v>"40.3"</v>
      </c>
      <c r="O267">
        <v>81</v>
      </c>
      <c r="P267">
        <f>0.029*stand_validation_1cycle2[[#This Row],[stand_level_biomass]]</f>
        <v>28.759146984090222</v>
      </c>
      <c r="Q267">
        <f>0.213*stand_validation_1cycle2[[#This Row],[stand_level_biomass]]</f>
        <v>211.23097612452472</v>
      </c>
      <c r="R267">
        <f>0.571*stand_validation_1cycle2[[#This Row],[stand_level_biomass]]</f>
        <v>566.25768716950051</v>
      </c>
      <c r="S267">
        <f>stand_validation_1cycle2[[#This Row],[stock]]</f>
        <v>100</v>
      </c>
      <c r="T267">
        <v>0</v>
      </c>
      <c r="U267">
        <f>stand_validation_1cycle2[[#This Row],[aws]]</f>
        <v>525.29486083984295</v>
      </c>
      <c r="V267">
        <f>stand_validation_1cycle2[[#This Row],[percent_tree_cover]]*100</f>
        <v>8.6429140764360799</v>
      </c>
    </row>
    <row r="268" spans="1:22" x14ac:dyDescent="0.2">
      <c r="A268">
        <v>0</v>
      </c>
      <c r="B268" t="s">
        <v>285</v>
      </c>
      <c r="C268">
        <v>36.1657303370786</v>
      </c>
      <c r="D268">
        <v>89</v>
      </c>
      <c r="E268">
        <v>113.194444444444</v>
      </c>
      <c r="F268">
        <v>789.85343220927598</v>
      </c>
      <c r="G268">
        <v>6.3595613515791696</v>
      </c>
      <c r="H268">
        <v>26.039325842696599</v>
      </c>
      <c r="I268">
        <v>89</v>
      </c>
      <c r="J268">
        <v>524.84826660156205</v>
      </c>
      <c r="K268">
        <v>7.0363299983008401E-2</v>
      </c>
      <c r="M268" s="1" t="str">
        <f>TEXT(stand_validation_1cycle2[[#This Row],[mean_stand_age]], ".0")</f>
        <v>36.2</v>
      </c>
      <c r="N268" s="1" t="str">
        <f t="shared" si="4"/>
        <v>"36.2"</v>
      </c>
      <c r="O268">
        <v>81</v>
      </c>
      <c r="P268">
        <f>0.029*stand_validation_1cycle2[[#This Row],[stand_level_biomass]]</f>
        <v>22.905749534069006</v>
      </c>
      <c r="Q268">
        <f>0.213*stand_validation_1cycle2[[#This Row],[stand_level_biomass]]</f>
        <v>168.23878106057577</v>
      </c>
      <c r="R268">
        <f>0.571*stand_validation_1cycle2[[#This Row],[stand_level_biomass]]</f>
        <v>451.00630979149656</v>
      </c>
      <c r="S268">
        <f>stand_validation_1cycle2[[#This Row],[stock]]</f>
        <v>89</v>
      </c>
      <c r="T268">
        <v>0</v>
      </c>
      <c r="U268">
        <f>stand_validation_1cycle2[[#This Row],[aws]]</f>
        <v>524.84826660156205</v>
      </c>
      <c r="V268">
        <f>stand_validation_1cycle2[[#This Row],[percent_tree_cover]]*100</f>
        <v>7.0363299983008405</v>
      </c>
    </row>
    <row r="269" spans="1:22" x14ac:dyDescent="0.2">
      <c r="A269">
        <v>0</v>
      </c>
      <c r="B269" t="s">
        <v>286</v>
      </c>
      <c r="C269">
        <v>41.557239057239002</v>
      </c>
      <c r="D269">
        <v>66</v>
      </c>
      <c r="E269">
        <v>113.194444444444</v>
      </c>
      <c r="F269">
        <v>1176.1466607479499</v>
      </c>
      <c r="G269">
        <v>6.5246009946446897</v>
      </c>
      <c r="H269">
        <v>29.9212121212121</v>
      </c>
      <c r="I269">
        <v>66</v>
      </c>
      <c r="J269">
        <v>525.27258300781205</v>
      </c>
      <c r="K269">
        <v>9.3997383286465799E-2</v>
      </c>
      <c r="M269" s="1" t="str">
        <f>TEXT(stand_validation_1cycle2[[#This Row],[mean_stand_age]], ".0")</f>
        <v>41.6</v>
      </c>
      <c r="N269" s="1" t="str">
        <f t="shared" si="4"/>
        <v>"41.6"</v>
      </c>
      <c r="O269">
        <v>81</v>
      </c>
      <c r="P269">
        <f>0.029*stand_validation_1cycle2[[#This Row],[stand_level_biomass]]</f>
        <v>34.108253161690548</v>
      </c>
      <c r="Q269">
        <f>0.213*stand_validation_1cycle2[[#This Row],[stand_level_biomass]]</f>
        <v>250.51923873931332</v>
      </c>
      <c r="R269">
        <f>0.571*stand_validation_1cycle2[[#This Row],[stand_level_biomass]]</f>
        <v>671.5797432870794</v>
      </c>
      <c r="S269">
        <f>stand_validation_1cycle2[[#This Row],[stock]]</f>
        <v>66</v>
      </c>
      <c r="T269">
        <v>0</v>
      </c>
      <c r="U269">
        <f>stand_validation_1cycle2[[#This Row],[aws]]</f>
        <v>525.27258300781205</v>
      </c>
      <c r="V269">
        <f>stand_validation_1cycle2[[#This Row],[percent_tree_cover]]*100</f>
        <v>9.3997383286465794</v>
      </c>
    </row>
    <row r="270" spans="1:22" x14ac:dyDescent="0.2">
      <c r="A270">
        <v>0</v>
      </c>
      <c r="B270" t="s">
        <v>287</v>
      </c>
      <c r="C270">
        <v>34.240740740740698</v>
      </c>
      <c r="D270">
        <v>60</v>
      </c>
      <c r="E270">
        <v>113.194444444444</v>
      </c>
      <c r="F270">
        <v>706.60735642554801</v>
      </c>
      <c r="G270">
        <v>3.8834326348452102</v>
      </c>
      <c r="H270">
        <v>24.6533333333333</v>
      </c>
      <c r="I270">
        <v>60</v>
      </c>
      <c r="J270">
        <v>524.29278564453102</v>
      </c>
      <c r="K270">
        <v>6.4130824201762499E-2</v>
      </c>
      <c r="M270" s="1" t="str">
        <f>TEXT(stand_validation_1cycle2[[#This Row],[mean_stand_age]], ".0")</f>
        <v>34.2</v>
      </c>
      <c r="N270" s="1" t="str">
        <f t="shared" si="4"/>
        <v>"34.2"</v>
      </c>
      <c r="O270">
        <v>81</v>
      </c>
      <c r="P270">
        <f>0.029*stand_validation_1cycle2[[#This Row],[stand_level_biomass]]</f>
        <v>20.491613336340894</v>
      </c>
      <c r="Q270">
        <f>0.213*stand_validation_1cycle2[[#This Row],[stand_level_biomass]]</f>
        <v>150.50736691864171</v>
      </c>
      <c r="R270">
        <f>0.571*stand_validation_1cycle2[[#This Row],[stand_level_biomass]]</f>
        <v>403.47280051898787</v>
      </c>
      <c r="S270">
        <f>stand_validation_1cycle2[[#This Row],[stock]]</f>
        <v>60</v>
      </c>
      <c r="T270">
        <v>0</v>
      </c>
      <c r="U270">
        <f>stand_validation_1cycle2[[#This Row],[aws]]</f>
        <v>524.29278564453102</v>
      </c>
      <c r="V270">
        <f>stand_validation_1cycle2[[#This Row],[percent_tree_cover]]*100</f>
        <v>6.4130824201762495</v>
      </c>
    </row>
    <row r="271" spans="1:22" x14ac:dyDescent="0.2">
      <c r="A271">
        <v>0</v>
      </c>
      <c r="B271" t="s">
        <v>288</v>
      </c>
      <c r="C271">
        <v>37.0625</v>
      </c>
      <c r="D271">
        <v>100</v>
      </c>
      <c r="E271">
        <v>113.194444444444</v>
      </c>
      <c r="F271">
        <v>844.68120191763899</v>
      </c>
      <c r="G271">
        <v>7.5180990408140902</v>
      </c>
      <c r="H271">
        <v>26.684999999999899</v>
      </c>
      <c r="I271">
        <v>100</v>
      </c>
      <c r="J271">
        <v>619</v>
      </c>
      <c r="K271">
        <v>7.4698843525523195E-2</v>
      </c>
      <c r="M271" s="1" t="str">
        <f>TEXT(stand_validation_1cycle2[[#This Row],[mean_stand_age]], ".0")</f>
        <v>37.1</v>
      </c>
      <c r="N271" s="1" t="str">
        <f t="shared" si="4"/>
        <v>"37.1"</v>
      </c>
      <c r="O271">
        <v>81</v>
      </c>
      <c r="P271">
        <f>0.029*stand_validation_1cycle2[[#This Row],[stand_level_biomass]]</f>
        <v>24.495754855611533</v>
      </c>
      <c r="Q271">
        <f>0.213*stand_validation_1cycle2[[#This Row],[stand_level_biomass]]</f>
        <v>179.91709600845709</v>
      </c>
      <c r="R271">
        <f>0.571*stand_validation_1cycle2[[#This Row],[stand_level_biomass]]</f>
        <v>482.31296629497183</v>
      </c>
      <c r="S271">
        <f>stand_validation_1cycle2[[#This Row],[stock]]</f>
        <v>100</v>
      </c>
      <c r="T271">
        <v>0</v>
      </c>
      <c r="U271">
        <f>stand_validation_1cycle2[[#This Row],[aws]]</f>
        <v>619</v>
      </c>
      <c r="V271">
        <f>stand_validation_1cycle2[[#This Row],[percent_tree_cover]]*100</f>
        <v>7.4698843525523193</v>
      </c>
    </row>
    <row r="272" spans="1:22" x14ac:dyDescent="0.2">
      <c r="A272">
        <v>0</v>
      </c>
      <c r="B272" t="s">
        <v>289</v>
      </c>
      <c r="C272">
        <v>38.226388888888899</v>
      </c>
      <c r="D272">
        <v>100</v>
      </c>
      <c r="E272">
        <v>113.194444444444</v>
      </c>
      <c r="F272">
        <v>929.43378640372896</v>
      </c>
      <c r="G272">
        <v>8.1662347379908908</v>
      </c>
      <c r="H272">
        <v>27.5229999999999</v>
      </c>
      <c r="I272">
        <v>100</v>
      </c>
      <c r="J272">
        <v>566.54302978515602</v>
      </c>
      <c r="K272">
        <v>8.11386345902428E-2</v>
      </c>
      <c r="M272" s="1" t="str">
        <f>TEXT(stand_validation_1cycle2[[#This Row],[mean_stand_age]], ".0")</f>
        <v>38.2</v>
      </c>
      <c r="N272" s="1" t="str">
        <f t="shared" si="4"/>
        <v>"38.2"</v>
      </c>
      <c r="O272">
        <v>81</v>
      </c>
      <c r="P272">
        <f>0.029*stand_validation_1cycle2[[#This Row],[stand_level_biomass]]</f>
        <v>26.953579805708141</v>
      </c>
      <c r="Q272">
        <f>0.213*stand_validation_1cycle2[[#This Row],[stand_level_biomass]]</f>
        <v>197.96939650399426</v>
      </c>
      <c r="R272">
        <f>0.571*stand_validation_1cycle2[[#This Row],[stand_level_biomass]]</f>
        <v>530.70669203652915</v>
      </c>
      <c r="S272">
        <f>stand_validation_1cycle2[[#This Row],[stock]]</f>
        <v>100</v>
      </c>
      <c r="T272">
        <v>0</v>
      </c>
      <c r="U272">
        <f>stand_validation_1cycle2[[#This Row],[aws]]</f>
        <v>566.54302978515602</v>
      </c>
      <c r="V272">
        <f>stand_validation_1cycle2[[#This Row],[percent_tree_cover]]*100</f>
        <v>8.1138634590242802</v>
      </c>
    </row>
    <row r="273" spans="1:22" x14ac:dyDescent="0.2">
      <c r="A273">
        <v>0</v>
      </c>
      <c r="B273" t="s">
        <v>290</v>
      </c>
      <c r="C273">
        <v>37.556944444444397</v>
      </c>
      <c r="D273">
        <v>100</v>
      </c>
      <c r="E273">
        <v>116.666666666666</v>
      </c>
      <c r="F273">
        <v>927.98011048382398</v>
      </c>
      <c r="G273">
        <v>8.0636994369630308</v>
      </c>
      <c r="H273">
        <v>27.040999999999901</v>
      </c>
      <c r="I273">
        <v>100</v>
      </c>
      <c r="J273">
        <v>570.80963134765602</v>
      </c>
      <c r="K273">
        <v>8.0119857321448204E-2</v>
      </c>
      <c r="M273" s="1" t="str">
        <f>TEXT(stand_validation_1cycle2[[#This Row],[mean_stand_age]], ".0")</f>
        <v>37.6</v>
      </c>
      <c r="N273" s="1" t="str">
        <f t="shared" si="4"/>
        <v>"37.6"</v>
      </c>
      <c r="O273">
        <v>81</v>
      </c>
      <c r="P273">
        <f>0.029*stand_validation_1cycle2[[#This Row],[stand_level_biomass]]</f>
        <v>26.911423204030896</v>
      </c>
      <c r="Q273">
        <f>0.213*stand_validation_1cycle2[[#This Row],[stand_level_biomass]]</f>
        <v>197.6597635330545</v>
      </c>
      <c r="R273">
        <f>0.571*stand_validation_1cycle2[[#This Row],[stand_level_biomass]]</f>
        <v>529.87664308626347</v>
      </c>
      <c r="S273">
        <f>stand_validation_1cycle2[[#This Row],[stock]]</f>
        <v>100</v>
      </c>
      <c r="T273">
        <v>0</v>
      </c>
      <c r="U273">
        <f>stand_validation_1cycle2[[#This Row],[aws]]</f>
        <v>570.80963134765602</v>
      </c>
      <c r="V273">
        <f>stand_validation_1cycle2[[#This Row],[percent_tree_cover]]*100</f>
        <v>8.0119857321448205</v>
      </c>
    </row>
    <row r="274" spans="1:22" x14ac:dyDescent="0.2">
      <c r="A274">
        <v>0</v>
      </c>
      <c r="B274" t="s">
        <v>291</v>
      </c>
      <c r="C274">
        <v>38.6111111111111</v>
      </c>
      <c r="D274">
        <v>100</v>
      </c>
      <c r="E274">
        <v>113.194444444444</v>
      </c>
      <c r="F274">
        <v>852.87392708278105</v>
      </c>
      <c r="G274">
        <v>7.7441311344527302</v>
      </c>
      <c r="H274">
        <v>27.8</v>
      </c>
      <c r="I274">
        <v>100</v>
      </c>
      <c r="J274">
        <v>566.54302978515602</v>
      </c>
      <c r="K274">
        <v>7.6944668687287707E-2</v>
      </c>
      <c r="M274" s="1" t="str">
        <f>TEXT(stand_validation_1cycle2[[#This Row],[mean_stand_age]], ".0")</f>
        <v>38.6</v>
      </c>
      <c r="N274" s="1" t="str">
        <f t="shared" si="4"/>
        <v>"38.6"</v>
      </c>
      <c r="O274">
        <v>81</v>
      </c>
      <c r="P274">
        <f>0.029*stand_validation_1cycle2[[#This Row],[stand_level_biomass]]</f>
        <v>24.73334388540065</v>
      </c>
      <c r="Q274">
        <f>0.213*stand_validation_1cycle2[[#This Row],[stand_level_biomass]]</f>
        <v>181.66214646863236</v>
      </c>
      <c r="R274">
        <f>0.571*stand_validation_1cycle2[[#This Row],[stand_level_biomass]]</f>
        <v>486.99101236426793</v>
      </c>
      <c r="S274">
        <f>stand_validation_1cycle2[[#This Row],[stock]]</f>
        <v>100</v>
      </c>
      <c r="T274">
        <v>0</v>
      </c>
      <c r="U274">
        <f>stand_validation_1cycle2[[#This Row],[aws]]</f>
        <v>566.54302978515602</v>
      </c>
      <c r="V274">
        <f>stand_validation_1cycle2[[#This Row],[percent_tree_cover]]*100</f>
        <v>7.6944668687287709</v>
      </c>
    </row>
    <row r="275" spans="1:22" x14ac:dyDescent="0.2">
      <c r="A275">
        <v>0</v>
      </c>
      <c r="B275" t="s">
        <v>292</v>
      </c>
      <c r="C275">
        <v>41.031944444444399</v>
      </c>
      <c r="D275">
        <v>100</v>
      </c>
      <c r="E275">
        <v>113.194444444444</v>
      </c>
      <c r="F275">
        <v>1075.7215967019199</v>
      </c>
      <c r="G275">
        <v>9.2451974561067107</v>
      </c>
      <c r="H275">
        <v>29.5429999999999</v>
      </c>
      <c r="I275">
        <v>100</v>
      </c>
      <c r="J275">
        <v>567.49822998046795</v>
      </c>
      <c r="K275">
        <v>9.1859066286187493E-2</v>
      </c>
      <c r="M275" s="1" t="str">
        <f>TEXT(stand_validation_1cycle2[[#This Row],[mean_stand_age]], ".0")</f>
        <v>41.0</v>
      </c>
      <c r="N275" s="1" t="str">
        <f t="shared" si="4"/>
        <v>"41.0"</v>
      </c>
      <c r="O275">
        <v>81</v>
      </c>
      <c r="P275">
        <f>0.029*stand_validation_1cycle2[[#This Row],[stand_level_biomass]]</f>
        <v>31.19592630435568</v>
      </c>
      <c r="Q275">
        <f>0.213*stand_validation_1cycle2[[#This Row],[stand_level_biomass]]</f>
        <v>229.12870009750893</v>
      </c>
      <c r="R275">
        <f>0.571*stand_validation_1cycle2[[#This Row],[stand_level_biomass]]</f>
        <v>614.2370317167962</v>
      </c>
      <c r="S275">
        <f>stand_validation_1cycle2[[#This Row],[stock]]</f>
        <v>100</v>
      </c>
      <c r="T275">
        <v>0</v>
      </c>
      <c r="U275">
        <f>stand_validation_1cycle2[[#This Row],[aws]]</f>
        <v>567.49822998046795</v>
      </c>
      <c r="V275">
        <f>stand_validation_1cycle2[[#This Row],[percent_tree_cover]]*100</f>
        <v>9.1859066286187492</v>
      </c>
    </row>
    <row r="276" spans="1:22" x14ac:dyDescent="0.2">
      <c r="A276">
        <v>0</v>
      </c>
      <c r="B276" t="s">
        <v>293</v>
      </c>
      <c r="C276">
        <v>33.516666666666602</v>
      </c>
      <c r="D276">
        <v>100</v>
      </c>
      <c r="E276">
        <v>106.944444444444</v>
      </c>
      <c r="F276">
        <v>616.91272425695104</v>
      </c>
      <c r="G276">
        <v>5.9063873966970002</v>
      </c>
      <c r="H276">
        <v>24.131999999999898</v>
      </c>
      <c r="I276">
        <v>100</v>
      </c>
      <c r="J276">
        <v>525.41851806640602</v>
      </c>
      <c r="K276">
        <v>5.8685088551219997E-2</v>
      </c>
      <c r="M276" s="1" t="str">
        <f>TEXT(stand_validation_1cycle2[[#This Row],[mean_stand_age]], ".0")</f>
        <v>33.5</v>
      </c>
      <c r="N276" s="1" t="str">
        <f t="shared" si="4"/>
        <v>"33.5"</v>
      </c>
      <c r="O276">
        <v>81</v>
      </c>
      <c r="P276">
        <f>0.029*stand_validation_1cycle2[[#This Row],[stand_level_biomass]]</f>
        <v>17.890469003451582</v>
      </c>
      <c r="Q276">
        <f>0.213*stand_validation_1cycle2[[#This Row],[stand_level_biomass]]</f>
        <v>131.40241026673056</v>
      </c>
      <c r="R276">
        <f>0.571*stand_validation_1cycle2[[#This Row],[stand_level_biomass]]</f>
        <v>352.25716555071904</v>
      </c>
      <c r="S276">
        <f>stand_validation_1cycle2[[#This Row],[stock]]</f>
        <v>100</v>
      </c>
      <c r="T276">
        <v>0</v>
      </c>
      <c r="U276">
        <f>stand_validation_1cycle2[[#This Row],[aws]]</f>
        <v>525.41851806640602</v>
      </c>
      <c r="V276">
        <f>stand_validation_1cycle2[[#This Row],[percent_tree_cover]]*100</f>
        <v>5.8685088551219993</v>
      </c>
    </row>
    <row r="277" spans="1:22" x14ac:dyDescent="0.2">
      <c r="A277">
        <v>0</v>
      </c>
      <c r="B277" t="s">
        <v>294</v>
      </c>
      <c r="C277">
        <v>41.2083333333333</v>
      </c>
      <c r="D277">
        <v>100</v>
      </c>
      <c r="E277">
        <v>113.194444444444</v>
      </c>
      <c r="F277">
        <v>1007.35068830226</v>
      </c>
      <c r="G277">
        <v>8.8705648883606205</v>
      </c>
      <c r="H277">
        <v>29.669999999999899</v>
      </c>
      <c r="I277">
        <v>100</v>
      </c>
      <c r="J277">
        <v>524.40496826171795</v>
      </c>
      <c r="K277">
        <v>8.8136766352962706E-2</v>
      </c>
      <c r="M277" s="1" t="str">
        <f>TEXT(stand_validation_1cycle2[[#This Row],[mean_stand_age]], ".0")</f>
        <v>41.2</v>
      </c>
      <c r="N277" s="1" t="str">
        <f t="shared" si="4"/>
        <v>"41.2"</v>
      </c>
      <c r="O277">
        <v>81</v>
      </c>
      <c r="P277">
        <f>0.029*stand_validation_1cycle2[[#This Row],[stand_level_biomass]]</f>
        <v>29.213169960765541</v>
      </c>
      <c r="Q277">
        <f>0.213*stand_validation_1cycle2[[#This Row],[stand_level_biomass]]</f>
        <v>214.56569660838136</v>
      </c>
      <c r="R277">
        <f>0.571*stand_validation_1cycle2[[#This Row],[stand_level_biomass]]</f>
        <v>575.19724302059035</v>
      </c>
      <c r="S277">
        <f>stand_validation_1cycle2[[#This Row],[stock]]</f>
        <v>100</v>
      </c>
      <c r="T277">
        <v>0</v>
      </c>
      <c r="U277">
        <f>stand_validation_1cycle2[[#This Row],[aws]]</f>
        <v>524.40496826171795</v>
      </c>
      <c r="V277">
        <f>stand_validation_1cycle2[[#This Row],[percent_tree_cover]]*100</f>
        <v>8.8136766352962699</v>
      </c>
    </row>
    <row r="278" spans="1:22" x14ac:dyDescent="0.2">
      <c r="A278">
        <v>0</v>
      </c>
      <c r="B278" t="s">
        <v>295</v>
      </c>
      <c r="C278">
        <v>38.641666666666602</v>
      </c>
      <c r="D278">
        <v>100</v>
      </c>
      <c r="E278">
        <v>113.194444444444</v>
      </c>
      <c r="F278">
        <v>958.59829246570803</v>
      </c>
      <c r="G278">
        <v>8.3376942256440199</v>
      </c>
      <c r="H278">
        <v>27.8219999999999</v>
      </c>
      <c r="I278">
        <v>100</v>
      </c>
      <c r="J278">
        <v>524.23400878906205</v>
      </c>
      <c r="K278">
        <v>8.2842233514602195E-2</v>
      </c>
      <c r="M278" s="1" t="str">
        <f>TEXT(stand_validation_1cycle2[[#This Row],[mean_stand_age]], ".0")</f>
        <v>38.6</v>
      </c>
      <c r="N278" s="1" t="str">
        <f t="shared" si="4"/>
        <v>"38.6"</v>
      </c>
      <c r="O278">
        <v>81</v>
      </c>
      <c r="P278">
        <f>0.029*stand_validation_1cycle2[[#This Row],[stand_level_biomass]]</f>
        <v>27.799350481505535</v>
      </c>
      <c r="Q278">
        <f>0.213*stand_validation_1cycle2[[#This Row],[stand_level_biomass]]</f>
        <v>204.18143629519579</v>
      </c>
      <c r="R278">
        <f>0.571*stand_validation_1cycle2[[#This Row],[stand_level_biomass]]</f>
        <v>547.35962499791924</v>
      </c>
      <c r="S278">
        <f>stand_validation_1cycle2[[#This Row],[stock]]</f>
        <v>100</v>
      </c>
      <c r="T278">
        <v>0</v>
      </c>
      <c r="U278">
        <f>stand_validation_1cycle2[[#This Row],[aws]]</f>
        <v>524.23400878906205</v>
      </c>
      <c r="V278">
        <f>stand_validation_1cycle2[[#This Row],[percent_tree_cover]]*100</f>
        <v>8.2842233514602199</v>
      </c>
    </row>
    <row r="279" spans="1:22" x14ac:dyDescent="0.2">
      <c r="A279">
        <v>0</v>
      </c>
      <c r="B279" t="s">
        <v>296</v>
      </c>
      <c r="C279">
        <v>33.433333333333302</v>
      </c>
      <c r="D279">
        <v>100</v>
      </c>
      <c r="E279">
        <v>113.194444444444</v>
      </c>
      <c r="F279">
        <v>673.871810793809</v>
      </c>
      <c r="G279">
        <v>6.2155546713294303</v>
      </c>
      <c r="H279">
        <v>24.0719999999999</v>
      </c>
      <c r="I279">
        <v>100</v>
      </c>
      <c r="J279">
        <v>566.67572021484295</v>
      </c>
      <c r="K279">
        <v>6.1756933940006302E-2</v>
      </c>
      <c r="M279" s="1" t="str">
        <f>TEXT(stand_validation_1cycle2[[#This Row],[mean_stand_age]], ".0")</f>
        <v>33.4</v>
      </c>
      <c r="N279" s="1" t="str">
        <f t="shared" si="4"/>
        <v>"33.4"</v>
      </c>
      <c r="O279">
        <v>81</v>
      </c>
      <c r="P279">
        <f>0.029*stand_validation_1cycle2[[#This Row],[stand_level_biomass]]</f>
        <v>19.542282513020464</v>
      </c>
      <c r="Q279">
        <f>0.213*stand_validation_1cycle2[[#This Row],[stand_level_biomass]]</f>
        <v>143.53469569908131</v>
      </c>
      <c r="R279">
        <f>0.571*stand_validation_1cycle2[[#This Row],[stand_level_biomass]]</f>
        <v>384.78080396326493</v>
      </c>
      <c r="S279">
        <f>stand_validation_1cycle2[[#This Row],[stock]]</f>
        <v>100</v>
      </c>
      <c r="T279">
        <v>0</v>
      </c>
      <c r="U279">
        <f>stand_validation_1cycle2[[#This Row],[aws]]</f>
        <v>566.67572021484295</v>
      </c>
      <c r="V279">
        <f>stand_validation_1cycle2[[#This Row],[percent_tree_cover]]*100</f>
        <v>6.1756933940006302</v>
      </c>
    </row>
    <row r="280" spans="1:22" x14ac:dyDescent="0.2">
      <c r="A280">
        <v>0</v>
      </c>
      <c r="B280" t="s">
        <v>297</v>
      </c>
      <c r="C280">
        <v>36.633333333333297</v>
      </c>
      <c r="D280">
        <v>100</v>
      </c>
      <c r="E280">
        <v>113.194444444444</v>
      </c>
      <c r="F280">
        <v>854.29546390319399</v>
      </c>
      <c r="G280">
        <v>7.5647304859694797</v>
      </c>
      <c r="H280">
        <v>26.375999999999902</v>
      </c>
      <c r="I280">
        <v>100</v>
      </c>
      <c r="J280">
        <v>568.43499755859295</v>
      </c>
      <c r="K280">
        <v>7.5162167433084903E-2</v>
      </c>
      <c r="M280" s="1" t="str">
        <f>TEXT(stand_validation_1cycle2[[#This Row],[mean_stand_age]], ".0")</f>
        <v>36.6</v>
      </c>
      <c r="N280" s="1" t="str">
        <f t="shared" si="4"/>
        <v>"36.6"</v>
      </c>
      <c r="O280">
        <v>81</v>
      </c>
      <c r="P280">
        <f>0.029*stand_validation_1cycle2[[#This Row],[stand_level_biomass]]</f>
        <v>24.774568453192629</v>
      </c>
      <c r="Q280">
        <f>0.213*stand_validation_1cycle2[[#This Row],[stand_level_biomass]]</f>
        <v>181.96493381138032</v>
      </c>
      <c r="R280">
        <f>0.571*stand_validation_1cycle2[[#This Row],[stand_level_biomass]]</f>
        <v>487.80270988872371</v>
      </c>
      <c r="S280">
        <f>stand_validation_1cycle2[[#This Row],[stock]]</f>
        <v>100</v>
      </c>
      <c r="T280">
        <v>0</v>
      </c>
      <c r="U280">
        <f>stand_validation_1cycle2[[#This Row],[aws]]</f>
        <v>568.43499755859295</v>
      </c>
      <c r="V280">
        <f>stand_validation_1cycle2[[#This Row],[percent_tree_cover]]*100</f>
        <v>7.5162167433084903</v>
      </c>
    </row>
    <row r="281" spans="1:22" x14ac:dyDescent="0.2">
      <c r="A281">
        <v>0</v>
      </c>
      <c r="B281" t="s">
        <v>298</v>
      </c>
      <c r="C281">
        <v>39.190277777777702</v>
      </c>
      <c r="D281">
        <v>100</v>
      </c>
      <c r="E281">
        <v>113.194444444444</v>
      </c>
      <c r="F281">
        <v>1021.75215918355</v>
      </c>
      <c r="G281">
        <v>8.7837289112209103</v>
      </c>
      <c r="H281">
        <v>28.216999999999999</v>
      </c>
      <c r="I281">
        <v>100</v>
      </c>
      <c r="J281">
        <v>566.47930908203102</v>
      </c>
      <c r="K281">
        <v>8.7273975502038803E-2</v>
      </c>
      <c r="M281" s="1" t="str">
        <f>TEXT(stand_validation_1cycle2[[#This Row],[mean_stand_age]], ".0")</f>
        <v>39.2</v>
      </c>
      <c r="N281" s="1" t="str">
        <f t="shared" si="4"/>
        <v>"39.2"</v>
      </c>
      <c r="O281">
        <v>81</v>
      </c>
      <c r="P281">
        <f>0.029*stand_validation_1cycle2[[#This Row],[stand_level_biomass]]</f>
        <v>29.630812616322952</v>
      </c>
      <c r="Q281">
        <f>0.213*stand_validation_1cycle2[[#This Row],[stand_level_biomass]]</f>
        <v>217.63320990609614</v>
      </c>
      <c r="R281">
        <f>0.571*stand_validation_1cycle2[[#This Row],[stand_level_biomass]]</f>
        <v>583.42048289380705</v>
      </c>
      <c r="S281">
        <f>stand_validation_1cycle2[[#This Row],[stock]]</f>
        <v>100</v>
      </c>
      <c r="T281">
        <v>0</v>
      </c>
      <c r="U281">
        <f>stand_validation_1cycle2[[#This Row],[aws]]</f>
        <v>566.47930908203102</v>
      </c>
      <c r="V281">
        <f>stand_validation_1cycle2[[#This Row],[percent_tree_cover]]*100</f>
        <v>8.7273975502038805</v>
      </c>
    </row>
    <row r="282" spans="1:22" x14ac:dyDescent="0.2">
      <c r="A282">
        <v>0</v>
      </c>
      <c r="B282" t="s">
        <v>299</v>
      </c>
      <c r="C282">
        <v>34.238215488215403</v>
      </c>
      <c r="D282">
        <v>100</v>
      </c>
      <c r="E282">
        <v>113.194444444444</v>
      </c>
      <c r="F282">
        <v>635.58215041474</v>
      </c>
      <c r="G282">
        <v>5.9980920570516103</v>
      </c>
      <c r="H282">
        <v>24.651515151515099</v>
      </c>
      <c r="I282">
        <v>99</v>
      </c>
      <c r="J282">
        <v>569.20416259765602</v>
      </c>
      <c r="K282">
        <v>5.9594498185488301E-2</v>
      </c>
      <c r="M282" s="1" t="str">
        <f>TEXT(stand_validation_1cycle2[[#This Row],[mean_stand_age]], ".0")</f>
        <v>34.2</v>
      </c>
      <c r="N282" s="1" t="str">
        <f t="shared" si="4"/>
        <v>"34.2"</v>
      </c>
      <c r="O282">
        <v>81</v>
      </c>
      <c r="P282">
        <f>0.029*stand_validation_1cycle2[[#This Row],[stand_level_biomass]]</f>
        <v>18.431882362027462</v>
      </c>
      <c r="Q282">
        <f>0.213*stand_validation_1cycle2[[#This Row],[stand_level_biomass]]</f>
        <v>135.3789980383396</v>
      </c>
      <c r="R282">
        <f>0.571*stand_validation_1cycle2[[#This Row],[stand_level_biomass]]</f>
        <v>362.91740788681653</v>
      </c>
      <c r="S282">
        <f>stand_validation_1cycle2[[#This Row],[stock]]</f>
        <v>99</v>
      </c>
      <c r="T282">
        <v>0</v>
      </c>
      <c r="U282">
        <f>stand_validation_1cycle2[[#This Row],[aws]]</f>
        <v>569.20416259765602</v>
      </c>
      <c r="V282">
        <f>stand_validation_1cycle2[[#This Row],[percent_tree_cover]]*100</f>
        <v>5.9594498185488298</v>
      </c>
    </row>
    <row r="283" spans="1:22" x14ac:dyDescent="0.2">
      <c r="A283">
        <v>0</v>
      </c>
      <c r="B283" t="s">
        <v>300</v>
      </c>
      <c r="C283">
        <v>38.754166666666599</v>
      </c>
      <c r="D283">
        <v>100</v>
      </c>
      <c r="E283">
        <v>113.194444444444</v>
      </c>
      <c r="F283">
        <v>840.17966193035102</v>
      </c>
      <c r="G283">
        <v>7.6754472796654598</v>
      </c>
      <c r="H283">
        <v>27.902999999999999</v>
      </c>
      <c r="I283">
        <v>100</v>
      </c>
      <c r="J283">
        <v>566.64453125</v>
      </c>
      <c r="K283">
        <v>7.6262234937258297E-2</v>
      </c>
      <c r="M283" s="1" t="str">
        <f>TEXT(stand_validation_1cycle2[[#This Row],[mean_stand_age]], ".0")</f>
        <v>38.8</v>
      </c>
      <c r="N283" s="1" t="str">
        <f t="shared" si="4"/>
        <v>"38.8"</v>
      </c>
      <c r="O283">
        <v>81</v>
      </c>
      <c r="P283">
        <f>0.029*stand_validation_1cycle2[[#This Row],[stand_level_biomass]]</f>
        <v>24.365210195980179</v>
      </c>
      <c r="Q283">
        <f>0.213*stand_validation_1cycle2[[#This Row],[stand_level_biomass]]</f>
        <v>178.95826799116477</v>
      </c>
      <c r="R283">
        <f>0.571*stand_validation_1cycle2[[#This Row],[stand_level_biomass]]</f>
        <v>479.7425869622304</v>
      </c>
      <c r="S283">
        <f>stand_validation_1cycle2[[#This Row],[stock]]</f>
        <v>100</v>
      </c>
      <c r="T283">
        <v>0</v>
      </c>
      <c r="U283">
        <f>stand_validation_1cycle2[[#This Row],[aws]]</f>
        <v>566.64453125</v>
      </c>
      <c r="V283">
        <f>stand_validation_1cycle2[[#This Row],[percent_tree_cover]]*100</f>
        <v>7.6262234937258295</v>
      </c>
    </row>
    <row r="284" spans="1:22" x14ac:dyDescent="0.2">
      <c r="A284">
        <v>0</v>
      </c>
      <c r="B284" t="s">
        <v>301</v>
      </c>
      <c r="C284">
        <v>38.463888888888803</v>
      </c>
      <c r="D284">
        <v>100</v>
      </c>
      <c r="E284">
        <v>113.194444444444</v>
      </c>
      <c r="F284">
        <v>924.78005617036501</v>
      </c>
      <c r="G284">
        <v>8.1046713029529798</v>
      </c>
      <c r="H284">
        <v>27.6939999999999</v>
      </c>
      <c r="I284">
        <v>100</v>
      </c>
      <c r="J284">
        <v>568.170166015625</v>
      </c>
      <c r="K284">
        <v>8.0526948394593303E-2</v>
      </c>
      <c r="M284" s="1" t="str">
        <f>TEXT(stand_validation_1cycle2[[#This Row],[mean_stand_age]], ".0")</f>
        <v>38.5</v>
      </c>
      <c r="N284" s="1" t="str">
        <f t="shared" si="4"/>
        <v>"38.5"</v>
      </c>
      <c r="O284">
        <v>81</v>
      </c>
      <c r="P284">
        <f>0.029*stand_validation_1cycle2[[#This Row],[stand_level_biomass]]</f>
        <v>26.818621628940587</v>
      </c>
      <c r="Q284">
        <f>0.213*stand_validation_1cycle2[[#This Row],[stand_level_biomass]]</f>
        <v>196.97815196428775</v>
      </c>
      <c r="R284">
        <f>0.571*stand_validation_1cycle2[[#This Row],[stand_level_biomass]]</f>
        <v>528.0494120732784</v>
      </c>
      <c r="S284">
        <f>stand_validation_1cycle2[[#This Row],[stock]]</f>
        <v>100</v>
      </c>
      <c r="T284">
        <v>0</v>
      </c>
      <c r="U284">
        <f>stand_validation_1cycle2[[#This Row],[aws]]</f>
        <v>568.170166015625</v>
      </c>
      <c r="V284">
        <f>stand_validation_1cycle2[[#This Row],[percent_tree_cover]]*100</f>
        <v>8.0526948394593312</v>
      </c>
    </row>
    <row r="285" spans="1:22" x14ac:dyDescent="0.2">
      <c r="A285">
        <v>0</v>
      </c>
      <c r="B285" t="s">
        <v>302</v>
      </c>
      <c r="C285">
        <v>42.653061224489797</v>
      </c>
      <c r="D285">
        <v>49</v>
      </c>
      <c r="E285">
        <v>106.944444444444</v>
      </c>
      <c r="F285">
        <v>1130.5746560397799</v>
      </c>
      <c r="G285">
        <v>4.7345859032786199</v>
      </c>
      <c r="H285">
        <v>30.7102040816326</v>
      </c>
      <c r="I285">
        <v>49</v>
      </c>
      <c r="J285">
        <v>568.51654052734295</v>
      </c>
      <c r="K285">
        <v>9.6325484800394101E-2</v>
      </c>
      <c r="M285" s="1" t="str">
        <f>TEXT(stand_validation_1cycle2[[#This Row],[mean_stand_age]], ".0")</f>
        <v>42.7</v>
      </c>
      <c r="N285" s="1" t="str">
        <f t="shared" si="4"/>
        <v>"42.7"</v>
      </c>
      <c r="O285">
        <v>81</v>
      </c>
      <c r="P285">
        <f>0.029*stand_validation_1cycle2[[#This Row],[stand_level_biomass]]</f>
        <v>32.786665025153617</v>
      </c>
      <c r="Q285">
        <f>0.213*stand_validation_1cycle2[[#This Row],[stand_level_biomass]]</f>
        <v>240.81240173647313</v>
      </c>
      <c r="R285">
        <f>0.571*stand_validation_1cycle2[[#This Row],[stand_level_biomass]]</f>
        <v>645.55812859871435</v>
      </c>
      <c r="S285">
        <f>stand_validation_1cycle2[[#This Row],[stock]]</f>
        <v>49</v>
      </c>
      <c r="T285">
        <v>0</v>
      </c>
      <c r="U285">
        <f>stand_validation_1cycle2[[#This Row],[aws]]</f>
        <v>568.51654052734295</v>
      </c>
      <c r="V285">
        <f>stand_validation_1cycle2[[#This Row],[percent_tree_cover]]*100</f>
        <v>9.6325484800394108</v>
      </c>
    </row>
    <row r="286" spans="1:22" x14ac:dyDescent="0.2">
      <c r="A286">
        <v>0</v>
      </c>
      <c r="B286" t="s">
        <v>303</v>
      </c>
      <c r="C286">
        <v>31.9444444444444</v>
      </c>
      <c r="D286">
        <v>4</v>
      </c>
      <c r="E286">
        <v>55.5555555555555</v>
      </c>
      <c r="F286">
        <v>500.10354553457199</v>
      </c>
      <c r="G286">
        <v>0.204484695025832</v>
      </c>
      <c r="H286">
        <v>23</v>
      </c>
      <c r="I286">
        <v>4</v>
      </c>
      <c r="J286">
        <v>547</v>
      </c>
      <c r="K286">
        <v>5.8149921740931101E-2</v>
      </c>
      <c r="M286" s="1" t="str">
        <f>TEXT(stand_validation_1cycle2[[#This Row],[mean_stand_age]], ".0")</f>
        <v>31.9</v>
      </c>
      <c r="N286" s="1" t="str">
        <f t="shared" si="4"/>
        <v>"31.9"</v>
      </c>
      <c r="O286">
        <v>81</v>
      </c>
      <c r="P286">
        <f>0.029*stand_validation_1cycle2[[#This Row],[stand_level_biomass]]</f>
        <v>14.503002820502589</v>
      </c>
      <c r="Q286">
        <f>0.213*stand_validation_1cycle2[[#This Row],[stand_level_biomass]]</f>
        <v>106.52205519886382</v>
      </c>
      <c r="R286">
        <f>0.571*stand_validation_1cycle2[[#This Row],[stand_level_biomass]]</f>
        <v>285.55912450024056</v>
      </c>
      <c r="S286">
        <f>stand_validation_1cycle2[[#This Row],[stock]]</f>
        <v>4</v>
      </c>
      <c r="T286">
        <v>0</v>
      </c>
      <c r="U286">
        <f>stand_validation_1cycle2[[#This Row],[aws]]</f>
        <v>547</v>
      </c>
      <c r="V286">
        <f>stand_validation_1cycle2[[#This Row],[percent_tree_cover]]*100</f>
        <v>5.8149921740931099</v>
      </c>
    </row>
    <row r="287" spans="1:22" x14ac:dyDescent="0.2">
      <c r="A287">
        <v>0</v>
      </c>
      <c r="B287" t="s">
        <v>304</v>
      </c>
      <c r="C287">
        <v>26.682098765432102</v>
      </c>
      <c r="D287">
        <v>9</v>
      </c>
      <c r="E287">
        <v>45.4166666666666</v>
      </c>
      <c r="F287">
        <v>291.34588870618501</v>
      </c>
      <c r="G287">
        <v>0.30664221953710202</v>
      </c>
      <c r="H287">
        <v>19.211111111111101</v>
      </c>
      <c r="I287">
        <v>9</v>
      </c>
      <c r="J287">
        <v>566.86529541015602</v>
      </c>
      <c r="K287">
        <v>3.7642626895061697E-2</v>
      </c>
      <c r="M287" s="1" t="str">
        <f>TEXT(stand_validation_1cycle2[[#This Row],[mean_stand_age]], ".0")</f>
        <v>26.7</v>
      </c>
      <c r="N287" s="1" t="str">
        <f t="shared" si="4"/>
        <v>"26.7"</v>
      </c>
      <c r="O287">
        <v>81</v>
      </c>
      <c r="P287">
        <f>0.029*stand_validation_1cycle2[[#This Row],[stand_level_biomass]]</f>
        <v>8.4490307724793663</v>
      </c>
      <c r="Q287">
        <f>0.213*stand_validation_1cycle2[[#This Row],[stand_level_biomass]]</f>
        <v>62.056674294417405</v>
      </c>
      <c r="R287">
        <f>0.571*stand_validation_1cycle2[[#This Row],[stand_level_biomass]]</f>
        <v>166.35850245123163</v>
      </c>
      <c r="S287">
        <f>stand_validation_1cycle2[[#This Row],[stock]]</f>
        <v>9</v>
      </c>
      <c r="T287">
        <v>0</v>
      </c>
      <c r="U287">
        <f>stand_validation_1cycle2[[#This Row],[aws]]</f>
        <v>566.86529541015602</v>
      </c>
      <c r="V287">
        <f>stand_validation_1cycle2[[#This Row],[percent_tree_cover]]*100</f>
        <v>3.7642626895061695</v>
      </c>
    </row>
    <row r="288" spans="1:22" x14ac:dyDescent="0.2">
      <c r="A288">
        <v>0</v>
      </c>
      <c r="B288" t="s">
        <v>305</v>
      </c>
      <c r="C288">
        <v>44.7222222222222</v>
      </c>
      <c r="D288">
        <v>8</v>
      </c>
      <c r="E288">
        <v>83.4722222222222</v>
      </c>
      <c r="F288">
        <v>1248.4172446719299</v>
      </c>
      <c r="G288">
        <v>0.84171906569467903</v>
      </c>
      <c r="H288">
        <v>32.200000000000003</v>
      </c>
      <c r="I288">
        <v>8</v>
      </c>
      <c r="J288">
        <v>568.80560302734295</v>
      </c>
      <c r="K288">
        <v>0.10201001363940999</v>
      </c>
      <c r="M288" s="1" t="str">
        <f>TEXT(stand_validation_1cycle2[[#This Row],[mean_stand_age]], ".0")</f>
        <v>44.7</v>
      </c>
      <c r="N288" s="1" t="str">
        <f t="shared" si="4"/>
        <v>"44.7"</v>
      </c>
      <c r="O288">
        <v>81</v>
      </c>
      <c r="P288">
        <f>0.029*stand_validation_1cycle2[[#This Row],[stand_level_biomass]]</f>
        <v>36.20410009548597</v>
      </c>
      <c r="Q288">
        <f>0.213*stand_validation_1cycle2[[#This Row],[stand_level_biomass]]</f>
        <v>265.91287311512104</v>
      </c>
      <c r="R288">
        <f>0.571*stand_validation_1cycle2[[#This Row],[stand_level_biomass]]</f>
        <v>712.84624670767187</v>
      </c>
      <c r="S288">
        <f>stand_validation_1cycle2[[#This Row],[stock]]</f>
        <v>8</v>
      </c>
      <c r="T288">
        <v>0</v>
      </c>
      <c r="U288">
        <f>stand_validation_1cycle2[[#This Row],[aws]]</f>
        <v>568.80560302734295</v>
      </c>
      <c r="V288">
        <f>stand_validation_1cycle2[[#This Row],[percent_tree_cover]]*100</f>
        <v>10.201001363941</v>
      </c>
    </row>
    <row r="289" spans="1:22" x14ac:dyDescent="0.2">
      <c r="A289">
        <v>0</v>
      </c>
      <c r="B289" t="s">
        <v>306</v>
      </c>
      <c r="C289">
        <v>31.795428240740701</v>
      </c>
      <c r="D289">
        <v>96</v>
      </c>
      <c r="E289">
        <v>106.944444444444</v>
      </c>
      <c r="F289">
        <v>570.83424546766605</v>
      </c>
      <c r="G289">
        <v>5.2410067120464801</v>
      </c>
      <c r="H289">
        <v>22.892708333333299</v>
      </c>
      <c r="I289">
        <v>96</v>
      </c>
      <c r="J289">
        <v>566.86529541015602</v>
      </c>
      <c r="K289">
        <v>5.39688436192352E-2</v>
      </c>
      <c r="M289" s="1" t="str">
        <f>TEXT(stand_validation_1cycle2[[#This Row],[mean_stand_age]], ".0")</f>
        <v>31.8</v>
      </c>
      <c r="N289" s="1" t="str">
        <f t="shared" si="4"/>
        <v>"31.8"</v>
      </c>
      <c r="O289">
        <v>81</v>
      </c>
      <c r="P289">
        <f>0.029*stand_validation_1cycle2[[#This Row],[stand_level_biomass]]</f>
        <v>16.554193118562317</v>
      </c>
      <c r="Q289">
        <f>0.213*stand_validation_1cycle2[[#This Row],[stand_level_biomass]]</f>
        <v>121.58769428461287</v>
      </c>
      <c r="R289">
        <f>0.571*stand_validation_1cycle2[[#This Row],[stand_level_biomass]]</f>
        <v>325.94635416203727</v>
      </c>
      <c r="S289">
        <f>stand_validation_1cycle2[[#This Row],[stock]]</f>
        <v>96</v>
      </c>
      <c r="T289">
        <v>0</v>
      </c>
      <c r="U289">
        <f>stand_validation_1cycle2[[#This Row],[aws]]</f>
        <v>566.86529541015602</v>
      </c>
      <c r="V289">
        <f>stand_validation_1cycle2[[#This Row],[percent_tree_cover]]*100</f>
        <v>5.3968843619235196</v>
      </c>
    </row>
    <row r="290" spans="1:22" x14ac:dyDescent="0.2">
      <c r="A290">
        <v>0</v>
      </c>
      <c r="B290" t="s">
        <v>307</v>
      </c>
      <c r="C290">
        <v>36.179166666666603</v>
      </c>
      <c r="D290">
        <v>100</v>
      </c>
      <c r="E290">
        <v>113.194444444444</v>
      </c>
      <c r="F290">
        <v>890.862118255822</v>
      </c>
      <c r="G290">
        <v>7.7353087568832901</v>
      </c>
      <c r="H290">
        <v>26.0489999999999</v>
      </c>
      <c r="I290">
        <v>100</v>
      </c>
      <c r="J290">
        <v>567.865234375</v>
      </c>
      <c r="K290">
        <v>7.6857010703799106E-2</v>
      </c>
      <c r="M290" s="1" t="str">
        <f>TEXT(stand_validation_1cycle2[[#This Row],[mean_stand_age]], ".0")</f>
        <v>36.2</v>
      </c>
      <c r="N290" s="1" t="str">
        <f t="shared" si="4"/>
        <v>"36.2"</v>
      </c>
      <c r="O290">
        <v>81</v>
      </c>
      <c r="P290">
        <f>0.029*stand_validation_1cycle2[[#This Row],[stand_level_biomass]]</f>
        <v>25.835001429418838</v>
      </c>
      <c r="Q290">
        <f>0.213*stand_validation_1cycle2[[#This Row],[stand_level_biomass]]</f>
        <v>189.75363118849009</v>
      </c>
      <c r="R290">
        <f>0.571*stand_validation_1cycle2[[#This Row],[stand_level_biomass]]</f>
        <v>508.68226952407434</v>
      </c>
      <c r="S290">
        <f>stand_validation_1cycle2[[#This Row],[stock]]</f>
        <v>100</v>
      </c>
      <c r="T290">
        <v>0</v>
      </c>
      <c r="U290">
        <f>stand_validation_1cycle2[[#This Row],[aws]]</f>
        <v>567.865234375</v>
      </c>
      <c r="V290">
        <f>stand_validation_1cycle2[[#This Row],[percent_tree_cover]]*100</f>
        <v>7.6857010703799107</v>
      </c>
    </row>
    <row r="291" spans="1:22" x14ac:dyDescent="0.2">
      <c r="A291">
        <v>0</v>
      </c>
      <c r="B291" t="s">
        <v>308</v>
      </c>
      <c r="C291">
        <v>36.827777777777698</v>
      </c>
      <c r="D291">
        <v>100</v>
      </c>
      <c r="E291">
        <v>106.944444444444</v>
      </c>
      <c r="F291">
        <v>736.65756183233395</v>
      </c>
      <c r="G291">
        <v>6.9004925556467098</v>
      </c>
      <c r="H291">
        <v>26.515999999999998</v>
      </c>
      <c r="I291">
        <v>100</v>
      </c>
      <c r="J291">
        <v>702.51220703125</v>
      </c>
      <c r="K291">
        <v>6.8562386697094094E-2</v>
      </c>
      <c r="M291" s="1" t="str">
        <f>TEXT(stand_validation_1cycle2[[#This Row],[mean_stand_age]], ".0")</f>
        <v>36.8</v>
      </c>
      <c r="N291" s="1" t="str">
        <f t="shared" si="4"/>
        <v>"36.8"</v>
      </c>
      <c r="O291">
        <v>81</v>
      </c>
      <c r="P291">
        <f>0.029*stand_validation_1cycle2[[#This Row],[stand_level_biomass]]</f>
        <v>21.363069293137684</v>
      </c>
      <c r="Q291">
        <f>0.213*stand_validation_1cycle2[[#This Row],[stand_level_biomass]]</f>
        <v>156.90806067028714</v>
      </c>
      <c r="R291">
        <f>0.571*stand_validation_1cycle2[[#This Row],[stand_level_biomass]]</f>
        <v>420.63146780626266</v>
      </c>
      <c r="S291">
        <f>stand_validation_1cycle2[[#This Row],[stock]]</f>
        <v>100</v>
      </c>
      <c r="T291">
        <v>0</v>
      </c>
      <c r="U291">
        <f>stand_validation_1cycle2[[#This Row],[aws]]</f>
        <v>702.51220703125</v>
      </c>
      <c r="V291">
        <f>stand_validation_1cycle2[[#This Row],[percent_tree_cover]]*100</f>
        <v>6.8562386697094091</v>
      </c>
    </row>
    <row r="292" spans="1:22" x14ac:dyDescent="0.2">
      <c r="A292">
        <v>0</v>
      </c>
      <c r="B292" t="s">
        <v>309</v>
      </c>
      <c r="C292">
        <v>35.489130434782602</v>
      </c>
      <c r="D292">
        <v>69</v>
      </c>
      <c r="E292">
        <v>83.4722222222222</v>
      </c>
      <c r="F292">
        <v>692.34314305488897</v>
      </c>
      <c r="G292">
        <v>4.4727490781670198</v>
      </c>
      <c r="H292">
        <v>25.552173913043401</v>
      </c>
      <c r="I292">
        <v>69</v>
      </c>
      <c r="J292">
        <v>571.80236816406205</v>
      </c>
      <c r="K292">
        <v>6.5158658105160402E-2</v>
      </c>
      <c r="M292" s="1" t="str">
        <f>TEXT(stand_validation_1cycle2[[#This Row],[mean_stand_age]], ".0")</f>
        <v>35.5</v>
      </c>
      <c r="N292" s="1" t="str">
        <f t="shared" si="4"/>
        <v>"35.5"</v>
      </c>
      <c r="O292">
        <v>81</v>
      </c>
      <c r="P292">
        <f>0.029*stand_validation_1cycle2[[#This Row],[stand_level_biomass]]</f>
        <v>20.077951148591779</v>
      </c>
      <c r="Q292">
        <f>0.213*stand_validation_1cycle2[[#This Row],[stand_level_biomass]]</f>
        <v>147.46908947069136</v>
      </c>
      <c r="R292">
        <f>0.571*stand_validation_1cycle2[[#This Row],[stand_level_biomass]]</f>
        <v>395.32793468434159</v>
      </c>
      <c r="S292">
        <f>stand_validation_1cycle2[[#This Row],[stock]]</f>
        <v>69</v>
      </c>
      <c r="T292">
        <v>0</v>
      </c>
      <c r="U292">
        <f>stand_validation_1cycle2[[#This Row],[aws]]</f>
        <v>571.80236816406205</v>
      </c>
      <c r="V292">
        <f>stand_validation_1cycle2[[#This Row],[percent_tree_cover]]*100</f>
        <v>6.5158658105160399</v>
      </c>
    </row>
    <row r="293" spans="1:22" x14ac:dyDescent="0.2">
      <c r="A293">
        <v>0</v>
      </c>
      <c r="B293" t="s">
        <v>310</v>
      </c>
      <c r="C293">
        <v>36.645408163265301</v>
      </c>
      <c r="D293">
        <v>98</v>
      </c>
      <c r="E293">
        <v>113.194444444444</v>
      </c>
      <c r="F293">
        <v>766.84214580511002</v>
      </c>
      <c r="G293">
        <v>6.9284597988471299</v>
      </c>
      <c r="H293">
        <v>26.384693877551001</v>
      </c>
      <c r="I293">
        <v>98</v>
      </c>
      <c r="J293">
        <v>524.61187744140602</v>
      </c>
      <c r="K293">
        <v>7.0369393945797998E-2</v>
      </c>
      <c r="M293" s="1" t="str">
        <f>TEXT(stand_validation_1cycle2[[#This Row],[mean_stand_age]], ".0")</f>
        <v>36.6</v>
      </c>
      <c r="N293" s="1" t="str">
        <f t="shared" si="4"/>
        <v>"36.6"</v>
      </c>
      <c r="O293">
        <v>81</v>
      </c>
      <c r="P293">
        <f>0.029*stand_validation_1cycle2[[#This Row],[stand_level_biomass]]</f>
        <v>22.238422228348192</v>
      </c>
      <c r="Q293">
        <f>0.213*stand_validation_1cycle2[[#This Row],[stand_level_biomass]]</f>
        <v>163.33737705648844</v>
      </c>
      <c r="R293">
        <f>0.571*stand_validation_1cycle2[[#This Row],[stand_level_biomass]]</f>
        <v>437.86686525471777</v>
      </c>
      <c r="S293">
        <f>stand_validation_1cycle2[[#This Row],[stock]]</f>
        <v>98</v>
      </c>
      <c r="T293">
        <v>0</v>
      </c>
      <c r="U293">
        <f>stand_validation_1cycle2[[#This Row],[aws]]</f>
        <v>524.61187744140602</v>
      </c>
      <c r="V293">
        <f>stand_validation_1cycle2[[#This Row],[percent_tree_cover]]*100</f>
        <v>7.0369393945798002</v>
      </c>
    </row>
    <row r="294" spans="1:22" x14ac:dyDescent="0.2">
      <c r="A294">
        <v>0</v>
      </c>
      <c r="B294" t="s">
        <v>311</v>
      </c>
      <c r="C294">
        <v>33.6948249619482</v>
      </c>
      <c r="D294">
        <v>73</v>
      </c>
      <c r="E294">
        <v>106.944444444444</v>
      </c>
      <c r="F294">
        <v>634.89691260681695</v>
      </c>
      <c r="G294">
        <v>4.3947441179765496</v>
      </c>
      <c r="H294">
        <v>24.2602739726027</v>
      </c>
      <c r="I294">
        <v>73</v>
      </c>
      <c r="J294">
        <v>525.72888183593705</v>
      </c>
      <c r="K294">
        <v>6.1640237359972101E-2</v>
      </c>
      <c r="M294" s="1" t="str">
        <f>TEXT(stand_validation_1cycle2[[#This Row],[mean_stand_age]], ".0")</f>
        <v>33.7</v>
      </c>
      <c r="N294" s="1" t="str">
        <f t="shared" si="4"/>
        <v>"33.7"</v>
      </c>
      <c r="O294">
        <v>81</v>
      </c>
      <c r="P294">
        <f>0.029*stand_validation_1cycle2[[#This Row],[stand_level_biomass]]</f>
        <v>18.412010465597692</v>
      </c>
      <c r="Q294">
        <f>0.213*stand_validation_1cycle2[[#This Row],[stand_level_biomass]]</f>
        <v>135.23304238525202</v>
      </c>
      <c r="R294">
        <f>0.571*stand_validation_1cycle2[[#This Row],[stand_level_biomass]]</f>
        <v>362.52613709849243</v>
      </c>
      <c r="S294">
        <f>stand_validation_1cycle2[[#This Row],[stock]]</f>
        <v>73</v>
      </c>
      <c r="T294">
        <v>0</v>
      </c>
      <c r="U294">
        <f>stand_validation_1cycle2[[#This Row],[aws]]</f>
        <v>525.72888183593705</v>
      </c>
      <c r="V294">
        <f>stand_validation_1cycle2[[#This Row],[percent_tree_cover]]*100</f>
        <v>6.1640237359972101</v>
      </c>
    </row>
    <row r="295" spans="1:22" x14ac:dyDescent="0.2">
      <c r="A295">
        <v>0</v>
      </c>
      <c r="B295" t="s">
        <v>312</v>
      </c>
      <c r="C295">
        <v>40.404929577464699</v>
      </c>
      <c r="D295">
        <v>71</v>
      </c>
      <c r="E295">
        <v>113.194444444444</v>
      </c>
      <c r="F295">
        <v>1105.42963592404</v>
      </c>
      <c r="G295">
        <v>6.6630910381947297</v>
      </c>
      <c r="H295">
        <v>29.091549295774598</v>
      </c>
      <c r="I295">
        <v>71</v>
      </c>
      <c r="J295">
        <v>524.13806152343705</v>
      </c>
      <c r="K295">
        <v>9.4884590426848006E-2</v>
      </c>
      <c r="M295" s="1" t="str">
        <f>TEXT(stand_validation_1cycle2[[#This Row],[mean_stand_age]], ".0")</f>
        <v>40.4</v>
      </c>
      <c r="N295" s="1" t="str">
        <f t="shared" si="4"/>
        <v>"40.4"</v>
      </c>
      <c r="O295">
        <v>81</v>
      </c>
      <c r="P295">
        <f>0.029*stand_validation_1cycle2[[#This Row],[stand_level_biomass]]</f>
        <v>32.057459441797164</v>
      </c>
      <c r="Q295">
        <f>0.213*stand_validation_1cycle2[[#This Row],[stand_level_biomass]]</f>
        <v>235.45651245182052</v>
      </c>
      <c r="R295">
        <f>0.571*stand_validation_1cycle2[[#This Row],[stand_level_biomass]]</f>
        <v>631.20032211262674</v>
      </c>
      <c r="S295">
        <f>stand_validation_1cycle2[[#This Row],[stock]]</f>
        <v>71</v>
      </c>
      <c r="T295">
        <v>0</v>
      </c>
      <c r="U295">
        <f>stand_validation_1cycle2[[#This Row],[aws]]</f>
        <v>524.13806152343705</v>
      </c>
      <c r="V295">
        <f>stand_validation_1cycle2[[#This Row],[percent_tree_cover]]*100</f>
        <v>9.4884590426848003</v>
      </c>
    </row>
    <row r="296" spans="1:22" x14ac:dyDescent="0.2">
      <c r="A296">
        <v>0</v>
      </c>
      <c r="B296" t="s">
        <v>313</v>
      </c>
      <c r="C296">
        <v>40.987654320987602</v>
      </c>
      <c r="D296">
        <v>72</v>
      </c>
      <c r="E296">
        <v>113.194444444444</v>
      </c>
      <c r="F296">
        <v>1033.1152047042499</v>
      </c>
      <c r="G296">
        <v>6.5107198675048004</v>
      </c>
      <c r="H296">
        <v>29.511111111111099</v>
      </c>
      <c r="I296">
        <v>72</v>
      </c>
      <c r="J296">
        <v>595</v>
      </c>
      <c r="K296">
        <v>8.7885542423473198E-2</v>
      </c>
      <c r="M296" s="1" t="str">
        <f>TEXT(stand_validation_1cycle2[[#This Row],[mean_stand_age]], ".0")</f>
        <v>41.0</v>
      </c>
      <c r="N296" s="1" t="str">
        <f t="shared" si="4"/>
        <v>"41.0"</v>
      </c>
      <c r="O296">
        <v>81</v>
      </c>
      <c r="P296">
        <f>0.029*stand_validation_1cycle2[[#This Row],[stand_level_biomass]]</f>
        <v>29.960340936423247</v>
      </c>
      <c r="Q296">
        <f>0.213*stand_validation_1cycle2[[#This Row],[stand_level_biomass]]</f>
        <v>220.05353860200523</v>
      </c>
      <c r="R296">
        <f>0.571*stand_validation_1cycle2[[#This Row],[stand_level_biomass]]</f>
        <v>589.90878188612669</v>
      </c>
      <c r="S296">
        <f>stand_validation_1cycle2[[#This Row],[stock]]</f>
        <v>72</v>
      </c>
      <c r="T296">
        <v>0</v>
      </c>
      <c r="U296">
        <f>stand_validation_1cycle2[[#This Row],[aws]]</f>
        <v>595</v>
      </c>
      <c r="V296">
        <f>stand_validation_1cycle2[[#This Row],[percent_tree_cover]]*100</f>
        <v>8.7885542423473204</v>
      </c>
    </row>
    <row r="297" spans="1:22" x14ac:dyDescent="0.2">
      <c r="A297">
        <v>0</v>
      </c>
      <c r="B297" t="s">
        <v>314</v>
      </c>
      <c r="C297">
        <v>37.5069444444444</v>
      </c>
      <c r="D297">
        <v>100</v>
      </c>
      <c r="E297">
        <v>113.194444444444</v>
      </c>
      <c r="F297">
        <v>870.32705900705002</v>
      </c>
      <c r="G297">
        <v>7.7115960155339902</v>
      </c>
      <c r="H297">
        <v>27.004999999999999</v>
      </c>
      <c r="I297">
        <v>100</v>
      </c>
      <c r="J297">
        <v>597.22180175781205</v>
      </c>
      <c r="K297">
        <v>7.6621404023710205E-2</v>
      </c>
      <c r="M297" s="1" t="str">
        <f>TEXT(stand_validation_1cycle2[[#This Row],[mean_stand_age]], ".0")</f>
        <v>37.5</v>
      </c>
      <c r="N297" s="1" t="str">
        <f t="shared" si="4"/>
        <v>"37.5"</v>
      </c>
      <c r="O297">
        <v>81</v>
      </c>
      <c r="P297">
        <f>0.029*stand_validation_1cycle2[[#This Row],[stand_level_biomass]]</f>
        <v>25.239484711204451</v>
      </c>
      <c r="Q297">
        <f>0.213*stand_validation_1cycle2[[#This Row],[stand_level_biomass]]</f>
        <v>185.37966356850166</v>
      </c>
      <c r="R297">
        <f>0.571*stand_validation_1cycle2[[#This Row],[stand_level_biomass]]</f>
        <v>496.95675069302553</v>
      </c>
      <c r="S297">
        <f>stand_validation_1cycle2[[#This Row],[stock]]</f>
        <v>100</v>
      </c>
      <c r="T297">
        <v>0</v>
      </c>
      <c r="U297">
        <f>stand_validation_1cycle2[[#This Row],[aws]]</f>
        <v>597.22180175781205</v>
      </c>
      <c r="V297">
        <f>stand_validation_1cycle2[[#This Row],[percent_tree_cover]]*100</f>
        <v>7.6621404023710209</v>
      </c>
    </row>
    <row r="298" spans="1:22" x14ac:dyDescent="0.2">
      <c r="A298">
        <v>0</v>
      </c>
      <c r="B298" t="s">
        <v>315</v>
      </c>
      <c r="C298">
        <v>34.658333333333303</v>
      </c>
      <c r="D298">
        <v>100</v>
      </c>
      <c r="E298">
        <v>113.194444444444</v>
      </c>
      <c r="F298">
        <v>682.06196107790504</v>
      </c>
      <c r="G298">
        <v>6.3741595472422299</v>
      </c>
      <c r="H298">
        <v>24.953999999999901</v>
      </c>
      <c r="I298">
        <v>100</v>
      </c>
      <c r="J298">
        <v>566.73394775390602</v>
      </c>
      <c r="K298">
        <v>6.3332811132352201E-2</v>
      </c>
      <c r="M298" s="1" t="str">
        <f>TEXT(stand_validation_1cycle2[[#This Row],[mean_stand_age]], ".0")</f>
        <v>34.7</v>
      </c>
      <c r="N298" s="1" t="str">
        <f t="shared" si="4"/>
        <v>"34.7"</v>
      </c>
      <c r="O298">
        <v>81</v>
      </c>
      <c r="P298">
        <f>0.029*stand_validation_1cycle2[[#This Row],[stand_level_biomass]]</f>
        <v>19.779796871259247</v>
      </c>
      <c r="Q298">
        <f>0.213*stand_validation_1cycle2[[#This Row],[stand_level_biomass]]</f>
        <v>145.27919770959377</v>
      </c>
      <c r="R298">
        <f>0.571*stand_validation_1cycle2[[#This Row],[stand_level_biomass]]</f>
        <v>389.45737977548373</v>
      </c>
      <c r="S298">
        <f>stand_validation_1cycle2[[#This Row],[stock]]</f>
        <v>100</v>
      </c>
      <c r="T298">
        <v>0</v>
      </c>
      <c r="U298">
        <f>stand_validation_1cycle2[[#This Row],[aws]]</f>
        <v>566.73394775390602</v>
      </c>
      <c r="V298">
        <f>stand_validation_1cycle2[[#This Row],[percent_tree_cover]]*100</f>
        <v>6.3332811132352198</v>
      </c>
    </row>
    <row r="299" spans="1:22" x14ac:dyDescent="0.2">
      <c r="A299">
        <v>0</v>
      </c>
      <c r="B299" t="s">
        <v>316</v>
      </c>
      <c r="C299">
        <v>36.896135265700401</v>
      </c>
      <c r="D299">
        <v>92</v>
      </c>
      <c r="E299">
        <v>113.194444444444</v>
      </c>
      <c r="F299">
        <v>833.297426050833</v>
      </c>
      <c r="G299">
        <v>6.8536168516624896</v>
      </c>
      <c r="H299">
        <v>26.565217391304301</v>
      </c>
      <c r="I299">
        <v>92</v>
      </c>
      <c r="J299">
        <v>574.59332275390602</v>
      </c>
      <c r="K299">
        <v>7.3724124942982597E-2</v>
      </c>
      <c r="M299" s="1" t="str">
        <f>TEXT(stand_validation_1cycle2[[#This Row],[mean_stand_age]], ".0")</f>
        <v>36.9</v>
      </c>
      <c r="N299" s="1" t="str">
        <f t="shared" si="4"/>
        <v>"36.9"</v>
      </c>
      <c r="O299">
        <v>81</v>
      </c>
      <c r="P299">
        <f>0.029*stand_validation_1cycle2[[#This Row],[stand_level_biomass]]</f>
        <v>24.165625355474159</v>
      </c>
      <c r="Q299">
        <f>0.213*stand_validation_1cycle2[[#This Row],[stand_level_biomass]]</f>
        <v>177.49235174882742</v>
      </c>
      <c r="R299">
        <f>0.571*stand_validation_1cycle2[[#This Row],[stand_level_biomass]]</f>
        <v>475.81283027502559</v>
      </c>
      <c r="S299">
        <f>stand_validation_1cycle2[[#This Row],[stock]]</f>
        <v>92</v>
      </c>
      <c r="T299">
        <v>0</v>
      </c>
      <c r="U299">
        <f>stand_validation_1cycle2[[#This Row],[aws]]</f>
        <v>574.59332275390602</v>
      </c>
      <c r="V299">
        <f>stand_validation_1cycle2[[#This Row],[percent_tree_cover]]*100</f>
        <v>7.3724124942982598</v>
      </c>
    </row>
    <row r="300" spans="1:22" x14ac:dyDescent="0.2">
      <c r="A300">
        <v>0</v>
      </c>
      <c r="B300" t="s">
        <v>317</v>
      </c>
      <c r="C300">
        <v>42.703124999999901</v>
      </c>
      <c r="D300">
        <v>80</v>
      </c>
      <c r="E300">
        <v>116.666666666666</v>
      </c>
      <c r="F300">
        <v>1182.87432443526</v>
      </c>
      <c r="G300">
        <v>8.0326950590647499</v>
      </c>
      <c r="H300">
        <v>30.7462499999999</v>
      </c>
      <c r="I300">
        <v>80</v>
      </c>
      <c r="J300">
        <v>566.73394775390602</v>
      </c>
      <c r="K300">
        <v>9.7583770313446602E-2</v>
      </c>
      <c r="M300" s="1" t="str">
        <f>TEXT(stand_validation_1cycle2[[#This Row],[mean_stand_age]], ".0")</f>
        <v>42.7</v>
      </c>
      <c r="N300" s="1" t="str">
        <f t="shared" si="4"/>
        <v>"42.7"</v>
      </c>
      <c r="O300">
        <v>81</v>
      </c>
      <c r="P300">
        <f>0.029*stand_validation_1cycle2[[#This Row],[stand_level_biomass]]</f>
        <v>34.303355408622544</v>
      </c>
      <c r="Q300">
        <f>0.213*stand_validation_1cycle2[[#This Row],[stand_level_biomass]]</f>
        <v>251.95223110471036</v>
      </c>
      <c r="R300">
        <f>0.571*stand_validation_1cycle2[[#This Row],[stand_level_biomass]]</f>
        <v>675.42123925253338</v>
      </c>
      <c r="S300">
        <f>stand_validation_1cycle2[[#This Row],[stock]]</f>
        <v>80</v>
      </c>
      <c r="T300">
        <v>0</v>
      </c>
      <c r="U300">
        <f>stand_validation_1cycle2[[#This Row],[aws]]</f>
        <v>566.73394775390602</v>
      </c>
      <c r="V300">
        <f>stand_validation_1cycle2[[#This Row],[percent_tree_cover]]*100</f>
        <v>9.7583770313446596</v>
      </c>
    </row>
    <row r="301" spans="1:22" x14ac:dyDescent="0.2">
      <c r="A301">
        <v>0</v>
      </c>
      <c r="B301" t="s">
        <v>318</v>
      </c>
      <c r="C301">
        <v>43.219544846050802</v>
      </c>
      <c r="D301">
        <v>83</v>
      </c>
      <c r="E301">
        <v>113.194444444444</v>
      </c>
      <c r="F301">
        <v>1229.2134971618</v>
      </c>
      <c r="G301">
        <v>8.6006062608413192</v>
      </c>
      <c r="H301">
        <v>31.118072289156601</v>
      </c>
      <c r="I301">
        <v>83</v>
      </c>
      <c r="J301">
        <v>566.73394775390602</v>
      </c>
      <c r="K301">
        <v>0.10486114264284201</v>
      </c>
      <c r="M301" s="1" t="str">
        <f>TEXT(stand_validation_1cycle2[[#This Row],[mean_stand_age]], ".0")</f>
        <v>43.2</v>
      </c>
      <c r="N301" s="1" t="str">
        <f t="shared" si="4"/>
        <v>"43.2"</v>
      </c>
      <c r="O301">
        <v>81</v>
      </c>
      <c r="P301">
        <f>0.029*stand_validation_1cycle2[[#This Row],[stand_level_biomass]]</f>
        <v>35.647191417692198</v>
      </c>
      <c r="Q301">
        <f>0.213*stand_validation_1cycle2[[#This Row],[stand_level_biomass]]</f>
        <v>261.82247489546342</v>
      </c>
      <c r="R301">
        <f>0.571*stand_validation_1cycle2[[#This Row],[stand_level_biomass]]</f>
        <v>701.88090687938768</v>
      </c>
      <c r="S301">
        <f>stand_validation_1cycle2[[#This Row],[stock]]</f>
        <v>83</v>
      </c>
      <c r="T301">
        <v>0</v>
      </c>
      <c r="U301">
        <f>stand_validation_1cycle2[[#This Row],[aws]]</f>
        <v>566.73394775390602</v>
      </c>
      <c r="V301">
        <f>stand_validation_1cycle2[[#This Row],[percent_tree_cover]]*100</f>
        <v>10.4861142642842</v>
      </c>
    </row>
    <row r="302" spans="1:22" x14ac:dyDescent="0.2">
      <c r="A302">
        <v>0</v>
      </c>
      <c r="B302" t="s">
        <v>319</v>
      </c>
      <c r="C302">
        <v>36.365414710485098</v>
      </c>
      <c r="D302">
        <v>71</v>
      </c>
      <c r="E302">
        <v>113.194444444444</v>
      </c>
      <c r="F302">
        <v>872.53235318080795</v>
      </c>
      <c r="G302">
        <v>5.4424102900772997</v>
      </c>
      <c r="H302">
        <v>26.1830985915492</v>
      </c>
      <c r="I302">
        <v>71</v>
      </c>
      <c r="J302">
        <v>526.40606689453102</v>
      </c>
      <c r="K302">
        <v>7.8985036258403099E-2</v>
      </c>
      <c r="M302" s="1" t="str">
        <f>TEXT(stand_validation_1cycle2[[#This Row],[mean_stand_age]], ".0")</f>
        <v>36.4</v>
      </c>
      <c r="N302" s="1" t="str">
        <f t="shared" si="4"/>
        <v>"36.4"</v>
      </c>
      <c r="O302">
        <v>81</v>
      </c>
      <c r="P302">
        <f>0.029*stand_validation_1cycle2[[#This Row],[stand_level_biomass]]</f>
        <v>25.303438242243431</v>
      </c>
      <c r="Q302">
        <f>0.213*stand_validation_1cycle2[[#This Row],[stand_level_biomass]]</f>
        <v>185.84939122751209</v>
      </c>
      <c r="R302">
        <f>0.571*stand_validation_1cycle2[[#This Row],[stand_level_biomass]]</f>
        <v>498.21597366624127</v>
      </c>
      <c r="S302">
        <f>stand_validation_1cycle2[[#This Row],[stock]]</f>
        <v>71</v>
      </c>
      <c r="T302">
        <v>0</v>
      </c>
      <c r="U302">
        <f>stand_validation_1cycle2[[#This Row],[aws]]</f>
        <v>526.40606689453102</v>
      </c>
      <c r="V302">
        <f>stand_validation_1cycle2[[#This Row],[percent_tree_cover]]*100</f>
        <v>7.8985036258403101</v>
      </c>
    </row>
    <row r="303" spans="1:22" x14ac:dyDescent="0.2">
      <c r="A303">
        <v>0</v>
      </c>
      <c r="B303" t="s">
        <v>320</v>
      </c>
      <c r="C303">
        <v>34.8593304843304</v>
      </c>
      <c r="D303">
        <v>78</v>
      </c>
      <c r="E303">
        <v>113.194444444444</v>
      </c>
      <c r="F303">
        <v>708.78191979276698</v>
      </c>
      <c r="G303">
        <v>5.13141853551131</v>
      </c>
      <c r="H303">
        <v>25.098717948717901</v>
      </c>
      <c r="I303">
        <v>78</v>
      </c>
      <c r="J303">
        <v>524.11468505859295</v>
      </c>
      <c r="K303">
        <v>6.6791496159748498E-2</v>
      </c>
      <c r="M303" s="1" t="str">
        <f>TEXT(stand_validation_1cycle2[[#This Row],[mean_stand_age]], ".0")</f>
        <v>34.9</v>
      </c>
      <c r="N303" s="1" t="str">
        <f t="shared" si="4"/>
        <v>"34.9"</v>
      </c>
      <c r="O303">
        <v>81</v>
      </c>
      <c r="P303">
        <f>0.029*stand_validation_1cycle2[[#This Row],[stand_level_biomass]]</f>
        <v>20.554675673990243</v>
      </c>
      <c r="Q303">
        <f>0.213*stand_validation_1cycle2[[#This Row],[stand_level_biomass]]</f>
        <v>150.97054891585935</v>
      </c>
      <c r="R303">
        <f>0.571*stand_validation_1cycle2[[#This Row],[stand_level_biomass]]</f>
        <v>404.71447620166992</v>
      </c>
      <c r="S303">
        <f>stand_validation_1cycle2[[#This Row],[stock]]</f>
        <v>78</v>
      </c>
      <c r="T303">
        <v>0</v>
      </c>
      <c r="U303">
        <f>stand_validation_1cycle2[[#This Row],[aws]]</f>
        <v>524.11468505859295</v>
      </c>
      <c r="V303">
        <f>stand_validation_1cycle2[[#This Row],[percent_tree_cover]]*100</f>
        <v>6.6791496159748496</v>
      </c>
    </row>
    <row r="304" spans="1:22" x14ac:dyDescent="0.2">
      <c r="A304">
        <v>0</v>
      </c>
      <c r="B304" t="s">
        <v>321</v>
      </c>
      <c r="C304">
        <v>40.524999999999899</v>
      </c>
      <c r="D304">
        <v>100</v>
      </c>
      <c r="E304">
        <v>116.666666666666</v>
      </c>
      <c r="F304">
        <v>1044.4378115884899</v>
      </c>
      <c r="G304">
        <v>9.0384484581758109</v>
      </c>
      <c r="H304">
        <v>29.177999999999901</v>
      </c>
      <c r="I304">
        <v>100</v>
      </c>
      <c r="J304">
        <v>524.11468505859295</v>
      </c>
      <c r="K304">
        <v>8.98315998325947E-2</v>
      </c>
      <c r="M304" s="1" t="str">
        <f>TEXT(stand_validation_1cycle2[[#This Row],[mean_stand_age]], ".0")</f>
        <v>40.5</v>
      </c>
      <c r="N304" s="1" t="str">
        <f t="shared" si="4"/>
        <v>"40.5"</v>
      </c>
      <c r="O304">
        <v>81</v>
      </c>
      <c r="P304">
        <f>0.029*stand_validation_1cycle2[[#This Row],[stand_level_biomass]]</f>
        <v>30.288696536066208</v>
      </c>
      <c r="Q304">
        <f>0.213*stand_validation_1cycle2[[#This Row],[stand_level_biomass]]</f>
        <v>222.46525386834836</v>
      </c>
      <c r="R304">
        <f>0.571*stand_validation_1cycle2[[#This Row],[stand_level_biomass]]</f>
        <v>596.3739904170277</v>
      </c>
      <c r="S304">
        <f>stand_validation_1cycle2[[#This Row],[stock]]</f>
        <v>100</v>
      </c>
      <c r="T304">
        <v>0</v>
      </c>
      <c r="U304">
        <f>stand_validation_1cycle2[[#This Row],[aws]]</f>
        <v>524.11468505859295</v>
      </c>
      <c r="V304">
        <f>stand_validation_1cycle2[[#This Row],[percent_tree_cover]]*100</f>
        <v>8.9831599832594691</v>
      </c>
    </row>
    <row r="305" spans="1:22" x14ac:dyDescent="0.2">
      <c r="A305">
        <v>0</v>
      </c>
      <c r="B305" t="s">
        <v>322</v>
      </c>
      <c r="C305">
        <v>35.339743589743499</v>
      </c>
      <c r="D305">
        <v>65</v>
      </c>
      <c r="E305">
        <v>113.194444444444</v>
      </c>
      <c r="F305">
        <v>724.16363922220796</v>
      </c>
      <c r="G305">
        <v>4.3540267209915298</v>
      </c>
      <c r="H305">
        <v>25.4446153846153</v>
      </c>
      <c r="I305">
        <v>65</v>
      </c>
      <c r="J305">
        <v>524.388916015625</v>
      </c>
      <c r="K305">
        <v>6.20012492141441E-2</v>
      </c>
      <c r="M305" s="1" t="str">
        <f>TEXT(stand_validation_1cycle2[[#This Row],[mean_stand_age]], ".0")</f>
        <v>35.3</v>
      </c>
      <c r="N305" s="1" t="str">
        <f t="shared" si="4"/>
        <v>"35.3"</v>
      </c>
      <c r="O305">
        <v>81</v>
      </c>
      <c r="P305">
        <f>0.029*stand_validation_1cycle2[[#This Row],[stand_level_biomass]]</f>
        <v>21.000745537444033</v>
      </c>
      <c r="Q305">
        <f>0.213*stand_validation_1cycle2[[#This Row],[stand_level_biomass]]</f>
        <v>154.24685515433029</v>
      </c>
      <c r="R305">
        <f>0.571*stand_validation_1cycle2[[#This Row],[stand_level_biomass]]</f>
        <v>413.49743799588072</v>
      </c>
      <c r="S305">
        <f>stand_validation_1cycle2[[#This Row],[stock]]</f>
        <v>65</v>
      </c>
      <c r="T305">
        <v>0</v>
      </c>
      <c r="U305">
        <f>stand_validation_1cycle2[[#This Row],[aws]]</f>
        <v>524.388916015625</v>
      </c>
      <c r="V305">
        <f>stand_validation_1cycle2[[#This Row],[percent_tree_cover]]*100</f>
        <v>6.2001249214144103</v>
      </c>
    </row>
    <row r="306" spans="1:22" x14ac:dyDescent="0.2">
      <c r="A306">
        <v>0</v>
      </c>
      <c r="B306" t="s">
        <v>323</v>
      </c>
      <c r="C306">
        <v>40.061111111111103</v>
      </c>
      <c r="D306">
        <v>100</v>
      </c>
      <c r="E306">
        <v>113.194444444444</v>
      </c>
      <c r="F306">
        <v>1076.9115595436199</v>
      </c>
      <c r="G306">
        <v>9.1769298623460394</v>
      </c>
      <c r="H306">
        <v>28.844000000000001</v>
      </c>
      <c r="I306">
        <v>100</v>
      </c>
      <c r="J306">
        <v>623</v>
      </c>
      <c r="K306">
        <v>9.1180768450994598E-2</v>
      </c>
      <c r="M306" s="1" t="str">
        <f>TEXT(stand_validation_1cycle2[[#This Row],[mean_stand_age]], ".0")</f>
        <v>40.1</v>
      </c>
      <c r="N306" s="1" t="str">
        <f t="shared" si="4"/>
        <v>"40.1"</v>
      </c>
      <c r="O306">
        <v>81</v>
      </c>
      <c r="P306">
        <f>0.029*stand_validation_1cycle2[[#This Row],[stand_level_biomass]]</f>
        <v>31.230435226764978</v>
      </c>
      <c r="Q306">
        <f>0.213*stand_validation_1cycle2[[#This Row],[stand_level_biomass]]</f>
        <v>229.38216218279103</v>
      </c>
      <c r="R306">
        <f>0.571*stand_validation_1cycle2[[#This Row],[stand_level_biomass]]</f>
        <v>614.91650049940688</v>
      </c>
      <c r="S306">
        <f>stand_validation_1cycle2[[#This Row],[stock]]</f>
        <v>100</v>
      </c>
      <c r="T306">
        <v>0</v>
      </c>
      <c r="U306">
        <f>stand_validation_1cycle2[[#This Row],[aws]]</f>
        <v>623</v>
      </c>
      <c r="V306">
        <f>stand_validation_1cycle2[[#This Row],[percent_tree_cover]]*100</f>
        <v>9.1180768450994591</v>
      </c>
    </row>
    <row r="307" spans="1:22" x14ac:dyDescent="0.2">
      <c r="A307">
        <v>0</v>
      </c>
      <c r="B307" t="s">
        <v>324</v>
      </c>
      <c r="C307">
        <v>39.2361111111111</v>
      </c>
      <c r="D307">
        <v>100</v>
      </c>
      <c r="E307">
        <v>113.194444444444</v>
      </c>
      <c r="F307">
        <v>971.12668405301599</v>
      </c>
      <c r="G307">
        <v>8.4688808516726297</v>
      </c>
      <c r="H307">
        <v>28.25</v>
      </c>
      <c r="I307">
        <v>100</v>
      </c>
      <c r="J307">
        <v>566.54302978515602</v>
      </c>
      <c r="K307">
        <v>8.41456865812856E-2</v>
      </c>
      <c r="M307" s="1" t="str">
        <f>TEXT(stand_validation_1cycle2[[#This Row],[mean_stand_age]], ".0")</f>
        <v>39.2</v>
      </c>
      <c r="N307" s="1" t="str">
        <f t="shared" si="4"/>
        <v>"39.2"</v>
      </c>
      <c r="O307">
        <v>81</v>
      </c>
      <c r="P307">
        <f>0.029*stand_validation_1cycle2[[#This Row],[stand_level_biomass]]</f>
        <v>28.162673837537465</v>
      </c>
      <c r="Q307">
        <f>0.213*stand_validation_1cycle2[[#This Row],[stand_level_biomass]]</f>
        <v>206.84998370329239</v>
      </c>
      <c r="R307">
        <f>0.571*stand_validation_1cycle2[[#This Row],[stand_level_biomass]]</f>
        <v>554.51333659427212</v>
      </c>
      <c r="S307">
        <f>stand_validation_1cycle2[[#This Row],[stock]]</f>
        <v>100</v>
      </c>
      <c r="T307">
        <v>0</v>
      </c>
      <c r="U307">
        <f>stand_validation_1cycle2[[#This Row],[aws]]</f>
        <v>566.54302978515602</v>
      </c>
      <c r="V307">
        <f>stand_validation_1cycle2[[#This Row],[percent_tree_cover]]*100</f>
        <v>8.4145686581285606</v>
      </c>
    </row>
    <row r="308" spans="1:22" x14ac:dyDescent="0.2">
      <c r="A308">
        <v>0</v>
      </c>
      <c r="B308" t="s">
        <v>325</v>
      </c>
      <c r="C308">
        <v>37.497222222222199</v>
      </c>
      <c r="D308">
        <v>100</v>
      </c>
      <c r="E308">
        <v>113.194444444444</v>
      </c>
      <c r="F308">
        <v>767.52134058766399</v>
      </c>
      <c r="G308">
        <v>7.1387886416067996</v>
      </c>
      <c r="H308">
        <v>26.997999999999902</v>
      </c>
      <c r="I308">
        <v>100</v>
      </c>
      <c r="J308">
        <v>569.97125244140602</v>
      </c>
      <c r="K308">
        <v>7.0930065273978493E-2</v>
      </c>
      <c r="M308" s="1" t="str">
        <f>TEXT(stand_validation_1cycle2[[#This Row],[mean_stand_age]], ".0")</f>
        <v>37.5</v>
      </c>
      <c r="N308" s="1" t="str">
        <f t="shared" si="4"/>
        <v>"37.5"</v>
      </c>
      <c r="O308">
        <v>81</v>
      </c>
      <c r="P308">
        <f>0.029*stand_validation_1cycle2[[#This Row],[stand_level_biomass]]</f>
        <v>22.258118877042257</v>
      </c>
      <c r="Q308">
        <f>0.213*stand_validation_1cycle2[[#This Row],[stand_level_biomass]]</f>
        <v>163.48204554517241</v>
      </c>
      <c r="R308">
        <f>0.571*stand_validation_1cycle2[[#This Row],[stand_level_biomass]]</f>
        <v>438.25468547555607</v>
      </c>
      <c r="S308">
        <f>stand_validation_1cycle2[[#This Row],[stock]]</f>
        <v>100</v>
      </c>
      <c r="T308">
        <v>0</v>
      </c>
      <c r="U308">
        <f>stand_validation_1cycle2[[#This Row],[aws]]</f>
        <v>569.97125244140602</v>
      </c>
      <c r="V308">
        <f>stand_validation_1cycle2[[#This Row],[percent_tree_cover]]*100</f>
        <v>7.0930065273978489</v>
      </c>
    </row>
    <row r="309" spans="1:22" x14ac:dyDescent="0.2">
      <c r="A309">
        <v>0</v>
      </c>
      <c r="B309" t="s">
        <v>326</v>
      </c>
      <c r="C309">
        <v>35.223611111111097</v>
      </c>
      <c r="D309">
        <v>100</v>
      </c>
      <c r="E309">
        <v>113.194444444444</v>
      </c>
      <c r="F309">
        <v>672.86324952597295</v>
      </c>
      <c r="G309">
        <v>6.4132605948069799</v>
      </c>
      <c r="H309">
        <v>25.361000000000001</v>
      </c>
      <c r="I309">
        <v>100</v>
      </c>
      <c r="J309">
        <v>574.6630859375</v>
      </c>
      <c r="K309">
        <v>6.3721313999611603E-2</v>
      </c>
      <c r="M309" s="1" t="str">
        <f>TEXT(stand_validation_1cycle2[[#This Row],[mean_stand_age]], ".0")</f>
        <v>35.2</v>
      </c>
      <c r="N309" s="1" t="str">
        <f t="shared" si="4"/>
        <v>"35.2"</v>
      </c>
      <c r="O309">
        <v>81</v>
      </c>
      <c r="P309">
        <f>0.029*stand_validation_1cycle2[[#This Row],[stand_level_biomass]]</f>
        <v>19.513034236253215</v>
      </c>
      <c r="Q309">
        <f>0.213*stand_validation_1cycle2[[#This Row],[stand_level_biomass]]</f>
        <v>143.31987214903222</v>
      </c>
      <c r="R309">
        <f>0.571*stand_validation_1cycle2[[#This Row],[stand_level_biomass]]</f>
        <v>384.20491547933051</v>
      </c>
      <c r="S309">
        <f>stand_validation_1cycle2[[#This Row],[stock]]</f>
        <v>100</v>
      </c>
      <c r="T309">
        <v>0</v>
      </c>
      <c r="U309">
        <f>stand_validation_1cycle2[[#This Row],[aws]]</f>
        <v>574.6630859375</v>
      </c>
      <c r="V309">
        <f>stand_validation_1cycle2[[#This Row],[percent_tree_cover]]*100</f>
        <v>6.3721313999611606</v>
      </c>
    </row>
    <row r="310" spans="1:22" x14ac:dyDescent="0.2">
      <c r="A310">
        <v>0</v>
      </c>
      <c r="B310" t="s">
        <v>327</v>
      </c>
      <c r="C310">
        <v>36.168055555555497</v>
      </c>
      <c r="D310">
        <v>100</v>
      </c>
      <c r="E310">
        <v>113.194444444444</v>
      </c>
      <c r="F310">
        <v>756.42747956114999</v>
      </c>
      <c r="G310">
        <v>6.9536773630774897</v>
      </c>
      <c r="H310">
        <v>26.041</v>
      </c>
      <c r="I310">
        <v>100</v>
      </c>
      <c r="J310">
        <v>567.54870605468705</v>
      </c>
      <c r="K310">
        <v>6.90908239505265E-2</v>
      </c>
      <c r="M310" s="1" t="str">
        <f>TEXT(stand_validation_1cycle2[[#This Row],[mean_stand_age]], ".0")</f>
        <v>36.2</v>
      </c>
      <c r="N310" s="1" t="str">
        <f t="shared" si="4"/>
        <v>"36.2"</v>
      </c>
      <c r="O310">
        <v>81</v>
      </c>
      <c r="P310">
        <f>0.029*stand_validation_1cycle2[[#This Row],[stand_level_biomass]]</f>
        <v>21.936396907273352</v>
      </c>
      <c r="Q310">
        <f>0.213*stand_validation_1cycle2[[#This Row],[stand_level_biomass]]</f>
        <v>161.11905314652495</v>
      </c>
      <c r="R310">
        <f>0.571*stand_validation_1cycle2[[#This Row],[stand_level_biomass]]</f>
        <v>431.92009082941661</v>
      </c>
      <c r="S310">
        <f>stand_validation_1cycle2[[#This Row],[stock]]</f>
        <v>100</v>
      </c>
      <c r="T310">
        <v>0</v>
      </c>
      <c r="U310">
        <f>stand_validation_1cycle2[[#This Row],[aws]]</f>
        <v>567.54870605468705</v>
      </c>
      <c r="V310">
        <f>stand_validation_1cycle2[[#This Row],[percent_tree_cover]]*100</f>
        <v>6.9090823950526499</v>
      </c>
    </row>
    <row r="311" spans="1:22" x14ac:dyDescent="0.2">
      <c r="A311">
        <v>0</v>
      </c>
      <c r="B311" t="s">
        <v>328</v>
      </c>
      <c r="C311">
        <v>34.573611111111099</v>
      </c>
      <c r="D311">
        <v>100</v>
      </c>
      <c r="E311">
        <v>106.944444444444</v>
      </c>
      <c r="F311">
        <v>649.57741214071598</v>
      </c>
      <c r="G311">
        <v>6.17308740723636</v>
      </c>
      <c r="H311">
        <v>24.892999999999901</v>
      </c>
      <c r="I311">
        <v>100</v>
      </c>
      <c r="J311">
        <v>524.56597900390602</v>
      </c>
      <c r="K311">
        <v>6.1334984787939403E-2</v>
      </c>
      <c r="M311" s="1" t="str">
        <f>TEXT(stand_validation_1cycle2[[#This Row],[mean_stand_age]], ".0")</f>
        <v>34.6</v>
      </c>
      <c r="N311" s="1" t="str">
        <f t="shared" si="4"/>
        <v>"34.6"</v>
      </c>
      <c r="O311">
        <v>81</v>
      </c>
      <c r="P311">
        <f>0.029*stand_validation_1cycle2[[#This Row],[stand_level_biomass]]</f>
        <v>18.837744952080765</v>
      </c>
      <c r="Q311">
        <f>0.213*stand_validation_1cycle2[[#This Row],[stand_level_biomass]]</f>
        <v>138.35998878597249</v>
      </c>
      <c r="R311">
        <f>0.571*stand_validation_1cycle2[[#This Row],[stand_level_biomass]]</f>
        <v>370.90870233234881</v>
      </c>
      <c r="S311">
        <f>stand_validation_1cycle2[[#This Row],[stock]]</f>
        <v>100</v>
      </c>
      <c r="T311">
        <v>0</v>
      </c>
      <c r="U311">
        <f>stand_validation_1cycle2[[#This Row],[aws]]</f>
        <v>524.56597900390602</v>
      </c>
      <c r="V311">
        <f>stand_validation_1cycle2[[#This Row],[percent_tree_cover]]*100</f>
        <v>6.1334984787939399</v>
      </c>
    </row>
    <row r="312" spans="1:22" x14ac:dyDescent="0.2">
      <c r="A312">
        <v>0</v>
      </c>
      <c r="B312" t="s">
        <v>329</v>
      </c>
      <c r="C312">
        <v>38.379166666666599</v>
      </c>
      <c r="D312">
        <v>100</v>
      </c>
      <c r="E312">
        <v>113.194444444444</v>
      </c>
      <c r="F312">
        <v>870.52550066391996</v>
      </c>
      <c r="G312">
        <v>7.8152575775281701</v>
      </c>
      <c r="H312">
        <v>27.632999999999999</v>
      </c>
      <c r="I312">
        <v>100</v>
      </c>
      <c r="J312">
        <v>525.92626953125</v>
      </c>
      <c r="K312">
        <v>7.7651371673364306E-2</v>
      </c>
      <c r="M312" s="1" t="str">
        <f>TEXT(stand_validation_1cycle2[[#This Row],[mean_stand_age]], ".0")</f>
        <v>38.4</v>
      </c>
      <c r="N312" s="1" t="str">
        <f t="shared" si="4"/>
        <v>"38.4"</v>
      </c>
      <c r="O312">
        <v>81</v>
      </c>
      <c r="P312">
        <f>0.029*stand_validation_1cycle2[[#This Row],[stand_level_biomass]]</f>
        <v>25.24523951925368</v>
      </c>
      <c r="Q312">
        <f>0.213*stand_validation_1cycle2[[#This Row],[stand_level_biomass]]</f>
        <v>185.42193164141494</v>
      </c>
      <c r="R312">
        <f>0.571*stand_validation_1cycle2[[#This Row],[stand_level_biomass]]</f>
        <v>497.07006087909826</v>
      </c>
      <c r="S312">
        <f>stand_validation_1cycle2[[#This Row],[stock]]</f>
        <v>100</v>
      </c>
      <c r="T312">
        <v>0</v>
      </c>
      <c r="U312">
        <f>stand_validation_1cycle2[[#This Row],[aws]]</f>
        <v>525.92626953125</v>
      </c>
      <c r="V312">
        <f>stand_validation_1cycle2[[#This Row],[percent_tree_cover]]*100</f>
        <v>7.7651371673364302</v>
      </c>
    </row>
    <row r="313" spans="1:22" x14ac:dyDescent="0.2">
      <c r="A313">
        <v>0</v>
      </c>
      <c r="B313" t="s">
        <v>330</v>
      </c>
      <c r="C313">
        <v>35.418055555555497</v>
      </c>
      <c r="D313">
        <v>100</v>
      </c>
      <c r="E313">
        <v>113.194444444444</v>
      </c>
      <c r="F313">
        <v>756.84468709142095</v>
      </c>
      <c r="G313">
        <v>6.8998524561435399</v>
      </c>
      <c r="H313">
        <v>25.500999999999902</v>
      </c>
      <c r="I313">
        <v>100</v>
      </c>
      <c r="J313">
        <v>523.526123046875</v>
      </c>
      <c r="K313">
        <v>6.8556026752590996E-2</v>
      </c>
      <c r="M313" s="1" t="str">
        <f>TEXT(stand_validation_1cycle2[[#This Row],[mean_stand_age]], ".0")</f>
        <v>35.4</v>
      </c>
      <c r="N313" s="1" t="str">
        <f t="shared" si="4"/>
        <v>"35.4"</v>
      </c>
      <c r="O313">
        <v>81</v>
      </c>
      <c r="P313">
        <f>0.029*stand_validation_1cycle2[[#This Row],[stand_level_biomass]]</f>
        <v>21.948495925651208</v>
      </c>
      <c r="Q313">
        <f>0.213*stand_validation_1cycle2[[#This Row],[stand_level_biomass]]</f>
        <v>161.20791835047265</v>
      </c>
      <c r="R313">
        <f>0.571*stand_validation_1cycle2[[#This Row],[stand_level_biomass]]</f>
        <v>432.15831632920134</v>
      </c>
      <c r="S313">
        <f>stand_validation_1cycle2[[#This Row],[stock]]</f>
        <v>100</v>
      </c>
      <c r="T313">
        <v>0</v>
      </c>
      <c r="U313">
        <f>stand_validation_1cycle2[[#This Row],[aws]]</f>
        <v>523.526123046875</v>
      </c>
      <c r="V313">
        <f>stand_validation_1cycle2[[#This Row],[percent_tree_cover]]*100</f>
        <v>6.8556026752590995</v>
      </c>
    </row>
    <row r="314" spans="1:22" x14ac:dyDescent="0.2">
      <c r="A314">
        <v>0</v>
      </c>
      <c r="B314" t="s">
        <v>331</v>
      </c>
      <c r="C314">
        <v>38.225000000000001</v>
      </c>
      <c r="D314">
        <v>100</v>
      </c>
      <c r="E314">
        <v>113.194444444444</v>
      </c>
      <c r="F314">
        <v>883.97943801926795</v>
      </c>
      <c r="G314">
        <v>7.9017731122172101</v>
      </c>
      <c r="H314">
        <v>27.521999999999998</v>
      </c>
      <c r="I314">
        <v>100</v>
      </c>
      <c r="J314">
        <v>570.70788574218705</v>
      </c>
      <c r="K314">
        <v>7.8510978650234001E-2</v>
      </c>
      <c r="M314" s="1" t="str">
        <f>TEXT(stand_validation_1cycle2[[#This Row],[mean_stand_age]], ".0")</f>
        <v>38.2</v>
      </c>
      <c r="N314" s="1" t="str">
        <f t="shared" si="4"/>
        <v>"38.2"</v>
      </c>
      <c r="O314">
        <v>81</v>
      </c>
      <c r="P314">
        <f>0.029*stand_validation_1cycle2[[#This Row],[stand_level_biomass]]</f>
        <v>25.635403702558772</v>
      </c>
      <c r="Q314">
        <f>0.213*stand_validation_1cycle2[[#This Row],[stand_level_biomass]]</f>
        <v>188.28762029810406</v>
      </c>
      <c r="R314">
        <f>0.571*stand_validation_1cycle2[[#This Row],[stand_level_biomass]]</f>
        <v>504.75225910900195</v>
      </c>
      <c r="S314">
        <f>stand_validation_1cycle2[[#This Row],[stock]]</f>
        <v>100</v>
      </c>
      <c r="T314">
        <v>0</v>
      </c>
      <c r="U314">
        <f>stand_validation_1cycle2[[#This Row],[aws]]</f>
        <v>570.70788574218705</v>
      </c>
      <c r="V314">
        <f>stand_validation_1cycle2[[#This Row],[percent_tree_cover]]*100</f>
        <v>7.8510978650233998</v>
      </c>
    </row>
    <row r="315" spans="1:22" x14ac:dyDescent="0.2">
      <c r="A315">
        <v>0</v>
      </c>
      <c r="B315" t="s">
        <v>332</v>
      </c>
      <c r="C315">
        <v>34.040277777777703</v>
      </c>
      <c r="D315">
        <v>100</v>
      </c>
      <c r="E315">
        <v>113.194444444444</v>
      </c>
      <c r="F315">
        <v>694.300487452129</v>
      </c>
      <c r="G315">
        <v>6.3979311934537897</v>
      </c>
      <c r="H315">
        <v>24.509</v>
      </c>
      <c r="I315">
        <v>100</v>
      </c>
      <c r="J315">
        <v>570.58404541015602</v>
      </c>
      <c r="K315">
        <v>6.3569003083408807E-2</v>
      </c>
      <c r="M315" s="1" t="str">
        <f>TEXT(stand_validation_1cycle2[[#This Row],[mean_stand_age]], ".0")</f>
        <v>34.0</v>
      </c>
      <c r="N315" s="1" t="str">
        <f t="shared" si="4"/>
        <v>"34.0"</v>
      </c>
      <c r="O315">
        <v>81</v>
      </c>
      <c r="P315">
        <f>0.029*stand_validation_1cycle2[[#This Row],[stand_level_biomass]]</f>
        <v>20.134714136111743</v>
      </c>
      <c r="Q315">
        <f>0.213*stand_validation_1cycle2[[#This Row],[stand_level_biomass]]</f>
        <v>147.88600382730348</v>
      </c>
      <c r="R315">
        <f>0.571*stand_validation_1cycle2[[#This Row],[stand_level_biomass]]</f>
        <v>396.44557833516564</v>
      </c>
      <c r="S315">
        <f>stand_validation_1cycle2[[#This Row],[stock]]</f>
        <v>100</v>
      </c>
      <c r="T315">
        <v>0</v>
      </c>
      <c r="U315">
        <f>stand_validation_1cycle2[[#This Row],[aws]]</f>
        <v>570.58404541015602</v>
      </c>
      <c r="V315">
        <f>stand_validation_1cycle2[[#This Row],[percent_tree_cover]]*100</f>
        <v>6.3569003083408804</v>
      </c>
    </row>
    <row r="316" spans="1:22" x14ac:dyDescent="0.2">
      <c r="A316">
        <v>0</v>
      </c>
      <c r="B316" t="s">
        <v>333</v>
      </c>
      <c r="C316">
        <v>35.884722222222202</v>
      </c>
      <c r="D316">
        <v>100</v>
      </c>
      <c r="E316">
        <v>106.944444444444</v>
      </c>
      <c r="F316">
        <v>766.14722844965502</v>
      </c>
      <c r="G316">
        <v>6.9854184444530398</v>
      </c>
      <c r="H316">
        <v>25.837</v>
      </c>
      <c r="I316">
        <v>100</v>
      </c>
      <c r="J316">
        <v>566.47930908203102</v>
      </c>
      <c r="K316">
        <v>6.9406199161487395E-2</v>
      </c>
      <c r="M316" s="1" t="str">
        <f>TEXT(stand_validation_1cycle2[[#This Row],[mean_stand_age]], ".0")</f>
        <v>35.9</v>
      </c>
      <c r="N316" s="1" t="str">
        <f t="shared" si="4"/>
        <v>"35.9"</v>
      </c>
      <c r="O316">
        <v>81</v>
      </c>
      <c r="P316">
        <f>0.029*stand_validation_1cycle2[[#This Row],[stand_level_biomass]]</f>
        <v>22.218269625039998</v>
      </c>
      <c r="Q316">
        <f>0.213*stand_validation_1cycle2[[#This Row],[stand_level_biomass]]</f>
        <v>163.18935965977653</v>
      </c>
      <c r="R316">
        <f>0.571*stand_validation_1cycle2[[#This Row],[stand_level_biomass]]</f>
        <v>437.470067444753</v>
      </c>
      <c r="S316">
        <f>stand_validation_1cycle2[[#This Row],[stock]]</f>
        <v>100</v>
      </c>
      <c r="T316">
        <v>0</v>
      </c>
      <c r="U316">
        <f>stand_validation_1cycle2[[#This Row],[aws]]</f>
        <v>566.47930908203102</v>
      </c>
      <c r="V316">
        <f>stand_validation_1cycle2[[#This Row],[percent_tree_cover]]*100</f>
        <v>6.9406199161487399</v>
      </c>
    </row>
    <row r="317" spans="1:22" x14ac:dyDescent="0.2">
      <c r="A317">
        <v>0</v>
      </c>
      <c r="B317" t="s">
        <v>334</v>
      </c>
      <c r="C317">
        <v>39.358866442199698</v>
      </c>
      <c r="D317">
        <v>100</v>
      </c>
      <c r="E317">
        <v>113.194444444444</v>
      </c>
      <c r="F317">
        <v>1055.43889964301</v>
      </c>
      <c r="G317">
        <v>8.8977490895921303</v>
      </c>
      <c r="H317">
        <v>28.338383838383798</v>
      </c>
      <c r="I317">
        <v>99</v>
      </c>
      <c r="J317">
        <v>572.07946777343705</v>
      </c>
      <c r="K317">
        <v>8.8405109189081496E-2</v>
      </c>
      <c r="M317" s="1" t="str">
        <f>TEXT(stand_validation_1cycle2[[#This Row],[mean_stand_age]], ".0")</f>
        <v>39.4</v>
      </c>
      <c r="N317" s="1" t="str">
        <f t="shared" si="4"/>
        <v>"39.4"</v>
      </c>
      <c r="O317">
        <v>81</v>
      </c>
      <c r="P317">
        <f>0.029*stand_validation_1cycle2[[#This Row],[stand_level_biomass]]</f>
        <v>30.607728089647292</v>
      </c>
      <c r="Q317">
        <f>0.213*stand_validation_1cycle2[[#This Row],[stand_level_biomass]]</f>
        <v>224.80848562396113</v>
      </c>
      <c r="R317">
        <f>0.571*stand_validation_1cycle2[[#This Row],[stand_level_biomass]]</f>
        <v>602.65561169615864</v>
      </c>
      <c r="S317">
        <f>stand_validation_1cycle2[[#This Row],[stock]]</f>
        <v>99</v>
      </c>
      <c r="T317">
        <v>0</v>
      </c>
      <c r="U317">
        <f>stand_validation_1cycle2[[#This Row],[aws]]</f>
        <v>572.07946777343705</v>
      </c>
      <c r="V317">
        <f>stand_validation_1cycle2[[#This Row],[percent_tree_cover]]*100</f>
        <v>8.8405109189081497</v>
      </c>
    </row>
    <row r="318" spans="1:22" x14ac:dyDescent="0.2">
      <c r="A318">
        <v>0</v>
      </c>
      <c r="B318" t="s">
        <v>335</v>
      </c>
      <c r="C318">
        <v>36.5763888888889</v>
      </c>
      <c r="D318">
        <v>100</v>
      </c>
      <c r="E318">
        <v>106.944444444444</v>
      </c>
      <c r="F318">
        <v>788.28519839593298</v>
      </c>
      <c r="G318">
        <v>7.1646950000264704</v>
      </c>
      <c r="H318">
        <v>26.334999999999901</v>
      </c>
      <c r="I318">
        <v>100</v>
      </c>
      <c r="J318">
        <v>573.31896972656205</v>
      </c>
      <c r="K318">
        <v>7.1187467444847205E-2</v>
      </c>
      <c r="M318" s="1" t="str">
        <f>TEXT(stand_validation_1cycle2[[#This Row],[mean_stand_age]], ".0")</f>
        <v>36.6</v>
      </c>
      <c r="N318" s="1" t="str">
        <f t="shared" si="4"/>
        <v>"36.6"</v>
      </c>
      <c r="O318">
        <v>81</v>
      </c>
      <c r="P318">
        <f>0.029*stand_validation_1cycle2[[#This Row],[stand_level_biomass]]</f>
        <v>22.860270753482059</v>
      </c>
      <c r="Q318">
        <f>0.213*stand_validation_1cycle2[[#This Row],[stand_level_biomass]]</f>
        <v>167.90474725833371</v>
      </c>
      <c r="R318">
        <f>0.571*stand_validation_1cycle2[[#This Row],[stand_level_biomass]]</f>
        <v>450.11084828407769</v>
      </c>
      <c r="S318">
        <f>stand_validation_1cycle2[[#This Row],[stock]]</f>
        <v>100</v>
      </c>
      <c r="T318">
        <v>0</v>
      </c>
      <c r="U318">
        <f>stand_validation_1cycle2[[#This Row],[aws]]</f>
        <v>573.31896972656205</v>
      </c>
      <c r="V318">
        <f>stand_validation_1cycle2[[#This Row],[percent_tree_cover]]*100</f>
        <v>7.1187467444847208</v>
      </c>
    </row>
    <row r="319" spans="1:22" x14ac:dyDescent="0.2">
      <c r="A319">
        <v>0</v>
      </c>
      <c r="B319" t="s">
        <v>336</v>
      </c>
      <c r="C319">
        <v>34.329710144927503</v>
      </c>
      <c r="D319">
        <v>46</v>
      </c>
      <c r="E319">
        <v>113.194444444444</v>
      </c>
      <c r="F319">
        <v>641.618355102284</v>
      </c>
      <c r="G319">
        <v>2.8223063090201501</v>
      </c>
      <c r="H319">
        <v>24.7173913043478</v>
      </c>
      <c r="I319">
        <v>46</v>
      </c>
      <c r="J319">
        <v>400</v>
      </c>
      <c r="K319">
        <v>5.8432316609208002E-2</v>
      </c>
      <c r="M319" s="1" t="str">
        <f>TEXT(stand_validation_1cycle2[[#This Row],[mean_stand_age]], ".0")</f>
        <v>34.3</v>
      </c>
      <c r="N319" s="1" t="str">
        <f t="shared" si="4"/>
        <v>"34.3"</v>
      </c>
      <c r="O319">
        <v>81</v>
      </c>
      <c r="P319">
        <f>0.029*stand_validation_1cycle2[[#This Row],[stand_level_biomass]]</f>
        <v>18.606932297966235</v>
      </c>
      <c r="Q319">
        <f>0.213*stand_validation_1cycle2[[#This Row],[stand_level_biomass]]</f>
        <v>136.66470963678648</v>
      </c>
      <c r="R319">
        <f>0.571*stand_validation_1cycle2[[#This Row],[stand_level_biomass]]</f>
        <v>366.36408076340416</v>
      </c>
      <c r="S319">
        <f>stand_validation_1cycle2[[#This Row],[stock]]</f>
        <v>46</v>
      </c>
      <c r="T319">
        <v>0</v>
      </c>
      <c r="U319">
        <f>stand_validation_1cycle2[[#This Row],[aws]]</f>
        <v>400</v>
      </c>
      <c r="V319">
        <f>stand_validation_1cycle2[[#This Row],[percent_tree_cover]]*100</f>
        <v>5.8432316609208002</v>
      </c>
    </row>
    <row r="320" spans="1:22" x14ac:dyDescent="0.2">
      <c r="A320">
        <v>0</v>
      </c>
      <c r="B320" t="s">
        <v>337</v>
      </c>
      <c r="C320">
        <v>36.3611111111111</v>
      </c>
      <c r="D320">
        <v>5</v>
      </c>
      <c r="E320">
        <v>52.0833333333333</v>
      </c>
      <c r="F320">
        <v>546.27931408619804</v>
      </c>
      <c r="G320">
        <v>0.29045045100049999</v>
      </c>
      <c r="H320">
        <v>26.18</v>
      </c>
      <c r="I320">
        <v>5</v>
      </c>
      <c r="J320">
        <v>568.170166015625</v>
      </c>
      <c r="K320">
        <v>7.88878562969932E-2</v>
      </c>
      <c r="M320" s="1" t="str">
        <f>TEXT(stand_validation_1cycle2[[#This Row],[mean_stand_age]], ".0")</f>
        <v>36.4</v>
      </c>
      <c r="N320" s="1" t="str">
        <f t="shared" si="4"/>
        <v>"36.4"</v>
      </c>
      <c r="O320">
        <v>81</v>
      </c>
      <c r="P320">
        <f>0.029*stand_validation_1cycle2[[#This Row],[stand_level_biomass]]</f>
        <v>15.842100108499745</v>
      </c>
      <c r="Q320">
        <f>0.213*stand_validation_1cycle2[[#This Row],[stand_level_biomass]]</f>
        <v>116.35749390036018</v>
      </c>
      <c r="R320">
        <f>0.571*stand_validation_1cycle2[[#This Row],[stand_level_biomass]]</f>
        <v>311.92548834321906</v>
      </c>
      <c r="S320">
        <f>stand_validation_1cycle2[[#This Row],[stock]]</f>
        <v>5</v>
      </c>
      <c r="T320">
        <v>0</v>
      </c>
      <c r="U320">
        <f>stand_validation_1cycle2[[#This Row],[aws]]</f>
        <v>568.170166015625</v>
      </c>
      <c r="V320">
        <f>stand_validation_1cycle2[[#This Row],[percent_tree_cover]]*100</f>
        <v>7.8887856296993197</v>
      </c>
    </row>
    <row r="321" spans="1:22" x14ac:dyDescent="0.2">
      <c r="A321">
        <v>0</v>
      </c>
      <c r="B321" t="s">
        <v>338</v>
      </c>
      <c r="C321">
        <v>37.932098765432002</v>
      </c>
      <c r="D321">
        <v>9</v>
      </c>
      <c r="E321">
        <v>80.2777777777777</v>
      </c>
      <c r="F321">
        <v>796.22699454572398</v>
      </c>
      <c r="G321">
        <v>0.65259047555959304</v>
      </c>
      <c r="H321">
        <v>27.311111111111099</v>
      </c>
      <c r="I321">
        <v>9</v>
      </c>
      <c r="J321">
        <v>566.86529541015602</v>
      </c>
      <c r="K321">
        <v>7.6751935431606896E-2</v>
      </c>
      <c r="M321" s="1" t="str">
        <f>TEXT(stand_validation_1cycle2[[#This Row],[mean_stand_age]], ".0")</f>
        <v>37.9</v>
      </c>
      <c r="N321" s="1" t="str">
        <f t="shared" si="4"/>
        <v>"37.9"</v>
      </c>
      <c r="O321">
        <v>81</v>
      </c>
      <c r="P321">
        <f>0.029*stand_validation_1cycle2[[#This Row],[stand_level_biomass]]</f>
        <v>23.090582841825995</v>
      </c>
      <c r="Q321">
        <f>0.213*stand_validation_1cycle2[[#This Row],[stand_level_biomass]]</f>
        <v>169.59634983823921</v>
      </c>
      <c r="R321">
        <f>0.571*stand_validation_1cycle2[[#This Row],[stand_level_biomass]]</f>
        <v>454.64561388560838</v>
      </c>
      <c r="S321">
        <f>stand_validation_1cycle2[[#This Row],[stock]]</f>
        <v>9</v>
      </c>
      <c r="T321">
        <v>0</v>
      </c>
      <c r="U321">
        <f>stand_validation_1cycle2[[#This Row],[aws]]</f>
        <v>566.86529541015602</v>
      </c>
      <c r="V321">
        <f>stand_validation_1cycle2[[#This Row],[percent_tree_cover]]*100</f>
        <v>7.6751935431606899</v>
      </c>
    </row>
    <row r="322" spans="1:22" x14ac:dyDescent="0.2">
      <c r="A322">
        <v>0</v>
      </c>
      <c r="B322" t="s">
        <v>339</v>
      </c>
      <c r="C322">
        <v>38.492907801418397</v>
      </c>
      <c r="D322">
        <v>94</v>
      </c>
      <c r="E322">
        <v>106.944444444444</v>
      </c>
      <c r="F322">
        <v>912.33131404426604</v>
      </c>
      <c r="G322">
        <v>7.5777492459259603</v>
      </c>
      <c r="H322">
        <v>27.7148936170212</v>
      </c>
      <c r="I322">
        <v>94</v>
      </c>
      <c r="J322">
        <v>571.20886230468705</v>
      </c>
      <c r="K322">
        <v>7.8964621943600405E-2</v>
      </c>
      <c r="M322" s="1" t="str">
        <f>TEXT(stand_validation_1cycle2[[#This Row],[mean_stand_age]], ".0")</f>
        <v>38.5</v>
      </c>
      <c r="N322" s="1" t="str">
        <f t="shared" si="4"/>
        <v>"38.5"</v>
      </c>
      <c r="O322">
        <v>81</v>
      </c>
      <c r="P322">
        <f>0.029*stand_validation_1cycle2[[#This Row],[stand_level_biomass]]</f>
        <v>26.457608107283715</v>
      </c>
      <c r="Q322">
        <f>0.213*stand_validation_1cycle2[[#This Row],[stand_level_biomass]]</f>
        <v>194.32656989142865</v>
      </c>
      <c r="R322">
        <f>0.571*stand_validation_1cycle2[[#This Row],[stand_level_biomass]]</f>
        <v>520.94118031927587</v>
      </c>
      <c r="S322">
        <f>stand_validation_1cycle2[[#This Row],[stock]]</f>
        <v>94</v>
      </c>
      <c r="T322">
        <v>0</v>
      </c>
      <c r="U322">
        <f>stand_validation_1cycle2[[#This Row],[aws]]</f>
        <v>571.20886230468705</v>
      </c>
      <c r="V322">
        <f>stand_validation_1cycle2[[#This Row],[percent_tree_cover]]*100</f>
        <v>7.8964621943600406</v>
      </c>
    </row>
    <row r="323" spans="1:22" x14ac:dyDescent="0.2">
      <c r="A323">
        <v>0</v>
      </c>
      <c r="B323" t="s">
        <v>340</v>
      </c>
      <c r="C323">
        <v>36.5694444444444</v>
      </c>
      <c r="D323">
        <v>100</v>
      </c>
      <c r="E323">
        <v>113.194444444444</v>
      </c>
      <c r="F323">
        <v>825.96919083795001</v>
      </c>
      <c r="G323">
        <v>7.3946745048343399</v>
      </c>
      <c r="H323">
        <v>26.33</v>
      </c>
      <c r="I323">
        <v>100</v>
      </c>
      <c r="J323">
        <v>632.17858886718705</v>
      </c>
      <c r="K323">
        <v>7.3472513564949202E-2</v>
      </c>
      <c r="M323" s="1" t="str">
        <f>TEXT(stand_validation_1cycle2[[#This Row],[mean_stand_age]], ".0")</f>
        <v>36.6</v>
      </c>
      <c r="N323" s="1" t="str">
        <f t="shared" ref="N323:N386" si="5">""""&amp;M323&amp;""""</f>
        <v>"36.6"</v>
      </c>
      <c r="O323">
        <v>81</v>
      </c>
      <c r="P323">
        <f>0.029*stand_validation_1cycle2[[#This Row],[stand_level_biomass]]</f>
        <v>23.953106534300552</v>
      </c>
      <c r="Q323">
        <f>0.213*stand_validation_1cycle2[[#This Row],[stand_level_biomass]]</f>
        <v>175.93143764848335</v>
      </c>
      <c r="R323">
        <f>0.571*stand_validation_1cycle2[[#This Row],[stand_level_biomass]]</f>
        <v>471.62840796846939</v>
      </c>
      <c r="S323">
        <f>stand_validation_1cycle2[[#This Row],[stock]]</f>
        <v>100</v>
      </c>
      <c r="T323">
        <v>0</v>
      </c>
      <c r="U323">
        <f>stand_validation_1cycle2[[#This Row],[aws]]</f>
        <v>632.17858886718705</v>
      </c>
      <c r="V323">
        <f>stand_validation_1cycle2[[#This Row],[percent_tree_cover]]*100</f>
        <v>7.3472513564949198</v>
      </c>
    </row>
    <row r="324" spans="1:22" x14ac:dyDescent="0.2">
      <c r="A324">
        <v>0</v>
      </c>
      <c r="B324" t="s">
        <v>341</v>
      </c>
      <c r="C324">
        <v>38.1979166666666</v>
      </c>
      <c r="D324">
        <v>80</v>
      </c>
      <c r="E324">
        <v>113.194444444444</v>
      </c>
      <c r="F324">
        <v>994.62904393834503</v>
      </c>
      <c r="G324">
        <v>6.7954345557180096</v>
      </c>
      <c r="H324">
        <v>27.502500000000001</v>
      </c>
      <c r="I324">
        <v>80</v>
      </c>
      <c r="J324">
        <v>524.61187744140602</v>
      </c>
      <c r="K324">
        <v>8.3396723111719195E-2</v>
      </c>
      <c r="M324" s="1" t="str">
        <f>TEXT(stand_validation_1cycle2[[#This Row],[mean_stand_age]], ".0")</f>
        <v>38.2</v>
      </c>
      <c r="N324" s="1" t="str">
        <f t="shared" si="5"/>
        <v>"38.2"</v>
      </c>
      <c r="O324">
        <v>81</v>
      </c>
      <c r="P324">
        <f>0.029*stand_validation_1cycle2[[#This Row],[stand_level_biomass]]</f>
        <v>28.844242274212007</v>
      </c>
      <c r="Q324">
        <f>0.213*stand_validation_1cycle2[[#This Row],[stand_level_biomass]]</f>
        <v>211.85598635886748</v>
      </c>
      <c r="R324">
        <f>0.571*stand_validation_1cycle2[[#This Row],[stand_level_biomass]]</f>
        <v>567.93318408879497</v>
      </c>
      <c r="S324">
        <f>stand_validation_1cycle2[[#This Row],[stock]]</f>
        <v>80</v>
      </c>
      <c r="T324">
        <v>0</v>
      </c>
      <c r="U324">
        <f>stand_validation_1cycle2[[#This Row],[aws]]</f>
        <v>524.61187744140602</v>
      </c>
      <c r="V324">
        <f>stand_validation_1cycle2[[#This Row],[percent_tree_cover]]*100</f>
        <v>8.3396723111719204</v>
      </c>
    </row>
    <row r="325" spans="1:22" x14ac:dyDescent="0.2">
      <c r="A325">
        <v>0</v>
      </c>
      <c r="B325" t="s">
        <v>342</v>
      </c>
      <c r="C325">
        <v>35.352777777777703</v>
      </c>
      <c r="D325">
        <v>50</v>
      </c>
      <c r="E325">
        <v>113.194444444444</v>
      </c>
      <c r="F325">
        <v>764.93936618568705</v>
      </c>
      <c r="G325">
        <v>3.4844197373109398</v>
      </c>
      <c r="H325">
        <v>25.454000000000001</v>
      </c>
      <c r="I325">
        <v>50</v>
      </c>
      <c r="J325">
        <v>524.61187744140602</v>
      </c>
      <c r="K325">
        <v>6.9251083633139698E-2</v>
      </c>
      <c r="M325" s="1" t="str">
        <f>TEXT(stand_validation_1cycle2[[#This Row],[mean_stand_age]], ".0")</f>
        <v>35.4</v>
      </c>
      <c r="N325" s="1" t="str">
        <f t="shared" si="5"/>
        <v>"35.4"</v>
      </c>
      <c r="O325">
        <v>81</v>
      </c>
      <c r="P325">
        <f>0.029*stand_validation_1cycle2[[#This Row],[stand_level_biomass]]</f>
        <v>22.183241619384926</v>
      </c>
      <c r="Q325">
        <f>0.213*stand_validation_1cycle2[[#This Row],[stand_level_biomass]]</f>
        <v>162.93208499755133</v>
      </c>
      <c r="R325">
        <f>0.571*stand_validation_1cycle2[[#This Row],[stand_level_biomass]]</f>
        <v>436.78037809202726</v>
      </c>
      <c r="S325">
        <f>stand_validation_1cycle2[[#This Row],[stock]]</f>
        <v>50</v>
      </c>
      <c r="T325">
        <v>0</v>
      </c>
      <c r="U325">
        <f>stand_validation_1cycle2[[#This Row],[aws]]</f>
        <v>524.61187744140602</v>
      </c>
      <c r="V325">
        <f>stand_validation_1cycle2[[#This Row],[percent_tree_cover]]*100</f>
        <v>6.9251083633139698</v>
      </c>
    </row>
    <row r="326" spans="1:22" x14ac:dyDescent="0.2">
      <c r="A326">
        <v>0</v>
      </c>
      <c r="B326" t="s">
        <v>343</v>
      </c>
      <c r="C326">
        <v>31.1869988545246</v>
      </c>
      <c r="D326">
        <v>98</v>
      </c>
      <c r="E326">
        <v>106.944444444444</v>
      </c>
      <c r="F326">
        <v>482.59162958039701</v>
      </c>
      <c r="G326">
        <v>4.7561513660491901</v>
      </c>
      <c r="H326">
        <v>22.4546391752577</v>
      </c>
      <c r="I326">
        <v>97</v>
      </c>
      <c r="J326">
        <v>525.855224609375</v>
      </c>
      <c r="K326">
        <v>4.8916152101336097E-2</v>
      </c>
      <c r="M326" s="1" t="str">
        <f>TEXT(stand_validation_1cycle2[[#This Row],[mean_stand_age]], ".0")</f>
        <v>31.2</v>
      </c>
      <c r="N326" s="1" t="str">
        <f t="shared" si="5"/>
        <v>"31.2"</v>
      </c>
      <c r="O326">
        <v>81</v>
      </c>
      <c r="P326">
        <f>0.029*stand_validation_1cycle2[[#This Row],[stand_level_biomass]]</f>
        <v>13.995157257831513</v>
      </c>
      <c r="Q326">
        <f>0.213*stand_validation_1cycle2[[#This Row],[stand_level_biomass]]</f>
        <v>102.79201710062456</v>
      </c>
      <c r="R326">
        <f>0.571*stand_validation_1cycle2[[#This Row],[stand_level_biomass]]</f>
        <v>275.55982049040665</v>
      </c>
      <c r="S326">
        <f>stand_validation_1cycle2[[#This Row],[stock]]</f>
        <v>97</v>
      </c>
      <c r="T326">
        <v>0</v>
      </c>
      <c r="U326">
        <f>stand_validation_1cycle2[[#This Row],[aws]]</f>
        <v>525.855224609375</v>
      </c>
      <c r="V326">
        <f>stand_validation_1cycle2[[#This Row],[percent_tree_cover]]*100</f>
        <v>4.8916152101336099</v>
      </c>
    </row>
    <row r="327" spans="1:22" x14ac:dyDescent="0.2">
      <c r="A327">
        <v>0</v>
      </c>
      <c r="B327" t="s">
        <v>344</v>
      </c>
      <c r="C327">
        <v>33.779166666666598</v>
      </c>
      <c r="D327">
        <v>100</v>
      </c>
      <c r="E327">
        <v>106.944444444444</v>
      </c>
      <c r="F327">
        <v>631.51600894575699</v>
      </c>
      <c r="G327">
        <v>6.0182807168417396</v>
      </c>
      <c r="H327">
        <v>24.320999999999898</v>
      </c>
      <c r="I327">
        <v>100</v>
      </c>
      <c r="J327">
        <v>524.13806152343705</v>
      </c>
      <c r="K327">
        <v>5.9796845867487403E-2</v>
      </c>
      <c r="M327" s="1" t="str">
        <f>TEXT(stand_validation_1cycle2[[#This Row],[mean_stand_age]], ".0")</f>
        <v>33.8</v>
      </c>
      <c r="N327" s="1" t="str">
        <f t="shared" si="5"/>
        <v>"33.8"</v>
      </c>
      <c r="O327">
        <v>81</v>
      </c>
      <c r="P327">
        <f>0.029*stand_validation_1cycle2[[#This Row],[stand_level_biomass]]</f>
        <v>18.313964259426953</v>
      </c>
      <c r="Q327">
        <f>0.213*stand_validation_1cycle2[[#This Row],[stand_level_biomass]]</f>
        <v>134.51290990544624</v>
      </c>
      <c r="R327">
        <f>0.571*stand_validation_1cycle2[[#This Row],[stand_level_biomass]]</f>
        <v>360.59564110802722</v>
      </c>
      <c r="S327">
        <f>stand_validation_1cycle2[[#This Row],[stock]]</f>
        <v>100</v>
      </c>
      <c r="T327">
        <v>0</v>
      </c>
      <c r="U327">
        <f>stand_validation_1cycle2[[#This Row],[aws]]</f>
        <v>524.13806152343705</v>
      </c>
      <c r="V327">
        <f>stand_validation_1cycle2[[#This Row],[percent_tree_cover]]*100</f>
        <v>5.97968458674874</v>
      </c>
    </row>
    <row r="328" spans="1:22" x14ac:dyDescent="0.2">
      <c r="A328">
        <v>0</v>
      </c>
      <c r="B328" t="s">
        <v>345</v>
      </c>
      <c r="C328">
        <v>36.933333333333302</v>
      </c>
      <c r="D328">
        <v>100</v>
      </c>
      <c r="E328">
        <v>113.194444444444</v>
      </c>
      <c r="F328">
        <v>773.46509314348305</v>
      </c>
      <c r="G328">
        <v>7.1488888619880901</v>
      </c>
      <c r="H328">
        <v>26.591999999999899</v>
      </c>
      <c r="I328">
        <v>100</v>
      </c>
      <c r="J328">
        <v>594</v>
      </c>
      <c r="K328">
        <v>7.1030419735631997E-2</v>
      </c>
      <c r="M328" s="1" t="str">
        <f>TEXT(stand_validation_1cycle2[[#This Row],[mean_stand_age]], ".0")</f>
        <v>36.9</v>
      </c>
      <c r="N328" s="1" t="str">
        <f t="shared" si="5"/>
        <v>"36.9"</v>
      </c>
      <c r="O328">
        <v>81</v>
      </c>
      <c r="P328">
        <f>0.029*stand_validation_1cycle2[[#This Row],[stand_level_biomass]]</f>
        <v>22.43048770116101</v>
      </c>
      <c r="Q328">
        <f>0.213*stand_validation_1cycle2[[#This Row],[stand_level_biomass]]</f>
        <v>164.74806483956189</v>
      </c>
      <c r="R328">
        <f>0.571*stand_validation_1cycle2[[#This Row],[stand_level_biomass]]</f>
        <v>441.64856818492876</v>
      </c>
      <c r="S328">
        <f>stand_validation_1cycle2[[#This Row],[stock]]</f>
        <v>100</v>
      </c>
      <c r="T328">
        <v>0</v>
      </c>
      <c r="U328">
        <f>stand_validation_1cycle2[[#This Row],[aws]]</f>
        <v>594</v>
      </c>
      <c r="V328">
        <f>stand_validation_1cycle2[[#This Row],[percent_tree_cover]]*100</f>
        <v>7.1030419735632</v>
      </c>
    </row>
    <row r="329" spans="1:22" x14ac:dyDescent="0.2">
      <c r="A329">
        <v>0</v>
      </c>
      <c r="B329" t="s">
        <v>346</v>
      </c>
      <c r="C329">
        <v>34.898611111111101</v>
      </c>
      <c r="D329">
        <v>100</v>
      </c>
      <c r="E329">
        <v>116.666666666666</v>
      </c>
      <c r="F329">
        <v>740.33805098680602</v>
      </c>
      <c r="G329">
        <v>6.7462866948470896</v>
      </c>
      <c r="H329">
        <v>25.126999999999999</v>
      </c>
      <c r="I329">
        <v>100</v>
      </c>
      <c r="J329">
        <v>597.22180175781205</v>
      </c>
      <c r="K329">
        <v>6.7030217540495304E-2</v>
      </c>
      <c r="M329" s="1" t="str">
        <f>TEXT(stand_validation_1cycle2[[#This Row],[mean_stand_age]], ".0")</f>
        <v>34.9</v>
      </c>
      <c r="N329" s="1" t="str">
        <f t="shared" si="5"/>
        <v>"34.9"</v>
      </c>
      <c r="O329">
        <v>81</v>
      </c>
      <c r="P329">
        <f>0.029*stand_validation_1cycle2[[#This Row],[stand_level_biomass]]</f>
        <v>21.469803478617376</v>
      </c>
      <c r="Q329">
        <f>0.213*stand_validation_1cycle2[[#This Row],[stand_level_biomass]]</f>
        <v>157.69200486018968</v>
      </c>
      <c r="R329">
        <f>0.571*stand_validation_1cycle2[[#This Row],[stand_level_biomass]]</f>
        <v>422.73302711346622</v>
      </c>
      <c r="S329">
        <f>stand_validation_1cycle2[[#This Row],[stock]]</f>
        <v>100</v>
      </c>
      <c r="T329">
        <v>0</v>
      </c>
      <c r="U329">
        <f>stand_validation_1cycle2[[#This Row],[aws]]</f>
        <v>597.22180175781205</v>
      </c>
      <c r="V329">
        <f>stand_validation_1cycle2[[#This Row],[percent_tree_cover]]*100</f>
        <v>6.70302175404953</v>
      </c>
    </row>
    <row r="330" spans="1:22" x14ac:dyDescent="0.2">
      <c r="A330">
        <v>0</v>
      </c>
      <c r="B330" t="s">
        <v>347</v>
      </c>
      <c r="C330">
        <v>35.672222222222203</v>
      </c>
      <c r="D330">
        <v>100</v>
      </c>
      <c r="E330">
        <v>113.194444444444</v>
      </c>
      <c r="F330">
        <v>774.85869479002599</v>
      </c>
      <c r="G330">
        <v>7.0198306649823001</v>
      </c>
      <c r="H330">
        <v>25.683999999999902</v>
      </c>
      <c r="I330">
        <v>100</v>
      </c>
      <c r="J330">
        <v>566.73394775390602</v>
      </c>
      <c r="K330">
        <v>6.9748114459851504E-2</v>
      </c>
      <c r="M330" s="1" t="str">
        <f>TEXT(stand_validation_1cycle2[[#This Row],[mean_stand_age]], ".0")</f>
        <v>35.7</v>
      </c>
      <c r="N330" s="1" t="str">
        <f t="shared" si="5"/>
        <v>"35.7"</v>
      </c>
      <c r="O330">
        <v>81</v>
      </c>
      <c r="P330">
        <f>0.029*stand_validation_1cycle2[[#This Row],[stand_level_biomass]]</f>
        <v>22.470902148910756</v>
      </c>
      <c r="Q330">
        <f>0.213*stand_validation_1cycle2[[#This Row],[stand_level_biomass]]</f>
        <v>165.04490199027552</v>
      </c>
      <c r="R330">
        <f>0.571*stand_validation_1cycle2[[#This Row],[stand_level_biomass]]</f>
        <v>442.44431472510479</v>
      </c>
      <c r="S330">
        <f>stand_validation_1cycle2[[#This Row],[stock]]</f>
        <v>100</v>
      </c>
      <c r="T330">
        <v>0</v>
      </c>
      <c r="U330">
        <f>stand_validation_1cycle2[[#This Row],[aws]]</f>
        <v>566.73394775390602</v>
      </c>
      <c r="V330">
        <f>stand_validation_1cycle2[[#This Row],[percent_tree_cover]]*100</f>
        <v>6.97481144598515</v>
      </c>
    </row>
    <row r="331" spans="1:22" x14ac:dyDescent="0.2">
      <c r="A331">
        <v>0</v>
      </c>
      <c r="B331" t="s">
        <v>348</v>
      </c>
      <c r="C331">
        <v>41.887499999999903</v>
      </c>
      <c r="D331">
        <v>100</v>
      </c>
      <c r="E331">
        <v>113.194444444444</v>
      </c>
      <c r="F331">
        <v>1218.77071680374</v>
      </c>
      <c r="G331">
        <v>10.171885607506701</v>
      </c>
      <c r="H331">
        <v>30.158999999999999</v>
      </c>
      <c r="I331">
        <v>100</v>
      </c>
      <c r="J331">
        <v>566.73394775390602</v>
      </c>
      <c r="K331">
        <v>0.101066517909614</v>
      </c>
      <c r="M331" s="1" t="str">
        <f>TEXT(stand_validation_1cycle2[[#This Row],[mean_stand_age]], ".0")</f>
        <v>41.9</v>
      </c>
      <c r="N331" s="1" t="str">
        <f t="shared" si="5"/>
        <v>"41.9"</v>
      </c>
      <c r="O331">
        <v>81</v>
      </c>
      <c r="P331">
        <f>0.029*stand_validation_1cycle2[[#This Row],[stand_level_biomass]]</f>
        <v>35.344350787308464</v>
      </c>
      <c r="Q331">
        <f>0.213*stand_validation_1cycle2[[#This Row],[stand_level_biomass]]</f>
        <v>259.59816267919661</v>
      </c>
      <c r="R331">
        <f>0.571*stand_validation_1cycle2[[#This Row],[stand_level_biomass]]</f>
        <v>695.91807929493552</v>
      </c>
      <c r="S331">
        <f>stand_validation_1cycle2[[#This Row],[stock]]</f>
        <v>100</v>
      </c>
      <c r="T331">
        <v>0</v>
      </c>
      <c r="U331">
        <f>stand_validation_1cycle2[[#This Row],[aws]]</f>
        <v>566.73394775390602</v>
      </c>
      <c r="V331">
        <f>stand_validation_1cycle2[[#This Row],[percent_tree_cover]]*100</f>
        <v>10.106651790961401</v>
      </c>
    </row>
    <row r="332" spans="1:22" x14ac:dyDescent="0.2">
      <c r="A332">
        <v>0</v>
      </c>
      <c r="B332" t="s">
        <v>349</v>
      </c>
      <c r="C332">
        <v>32.934722222222199</v>
      </c>
      <c r="D332">
        <v>100</v>
      </c>
      <c r="E332">
        <v>106.944444444444</v>
      </c>
      <c r="F332">
        <v>615.35228655621904</v>
      </c>
      <c r="G332">
        <v>5.8085181461578896</v>
      </c>
      <c r="H332">
        <v>23.712999999999901</v>
      </c>
      <c r="I332">
        <v>100</v>
      </c>
      <c r="J332">
        <v>524.13806152343705</v>
      </c>
      <c r="K332">
        <v>5.7712672546547598E-2</v>
      </c>
      <c r="M332" s="1" t="str">
        <f>TEXT(stand_validation_1cycle2[[#This Row],[mean_stand_age]], ".0")</f>
        <v>32.9</v>
      </c>
      <c r="N332" s="1" t="str">
        <f t="shared" si="5"/>
        <v>"32.9"</v>
      </c>
      <c r="O332">
        <v>81</v>
      </c>
      <c r="P332">
        <f>0.029*stand_validation_1cycle2[[#This Row],[stand_level_biomass]]</f>
        <v>17.845216310130354</v>
      </c>
      <c r="Q332">
        <f>0.213*stand_validation_1cycle2[[#This Row],[stand_level_biomass]]</f>
        <v>131.07003703647464</v>
      </c>
      <c r="R332">
        <f>0.571*stand_validation_1cycle2[[#This Row],[stand_level_biomass]]</f>
        <v>351.36615562360106</v>
      </c>
      <c r="S332">
        <f>stand_validation_1cycle2[[#This Row],[stock]]</f>
        <v>100</v>
      </c>
      <c r="T332">
        <v>0</v>
      </c>
      <c r="U332">
        <f>stand_validation_1cycle2[[#This Row],[aws]]</f>
        <v>524.13806152343705</v>
      </c>
      <c r="V332">
        <f>stand_validation_1cycle2[[#This Row],[percent_tree_cover]]*100</f>
        <v>5.7712672546547594</v>
      </c>
    </row>
    <row r="333" spans="1:22" x14ac:dyDescent="0.2">
      <c r="A333">
        <v>0</v>
      </c>
      <c r="B333" t="s">
        <v>350</v>
      </c>
      <c r="C333">
        <v>34.697222222222202</v>
      </c>
      <c r="D333">
        <v>100</v>
      </c>
      <c r="E333">
        <v>113.194444444444</v>
      </c>
      <c r="F333">
        <v>699.76238463695097</v>
      </c>
      <c r="G333">
        <v>6.5021276115972304</v>
      </c>
      <c r="H333">
        <v>24.9819999999999</v>
      </c>
      <c r="I333">
        <v>100</v>
      </c>
      <c r="J333">
        <v>524.13806152343705</v>
      </c>
      <c r="K333">
        <v>6.4604284993449196E-2</v>
      </c>
      <c r="M333" s="1" t="str">
        <f>TEXT(stand_validation_1cycle2[[#This Row],[mean_stand_age]], ".0")</f>
        <v>34.7</v>
      </c>
      <c r="N333" s="1" t="str">
        <f t="shared" si="5"/>
        <v>"34.7"</v>
      </c>
      <c r="O333">
        <v>81</v>
      </c>
      <c r="P333">
        <f>0.029*stand_validation_1cycle2[[#This Row],[stand_level_biomass]]</f>
        <v>20.29310915447158</v>
      </c>
      <c r="Q333">
        <f>0.213*stand_validation_1cycle2[[#This Row],[stand_level_biomass]]</f>
        <v>149.04938792767055</v>
      </c>
      <c r="R333">
        <f>0.571*stand_validation_1cycle2[[#This Row],[stand_level_biomass]]</f>
        <v>399.56432162769897</v>
      </c>
      <c r="S333">
        <f>stand_validation_1cycle2[[#This Row],[stock]]</f>
        <v>100</v>
      </c>
      <c r="T333">
        <v>0</v>
      </c>
      <c r="U333">
        <f>stand_validation_1cycle2[[#This Row],[aws]]</f>
        <v>524.13806152343705</v>
      </c>
      <c r="V333">
        <f>stand_validation_1cycle2[[#This Row],[percent_tree_cover]]*100</f>
        <v>6.4604284993449195</v>
      </c>
    </row>
    <row r="334" spans="1:22" x14ac:dyDescent="0.2">
      <c r="A334">
        <v>0</v>
      </c>
      <c r="B334" t="s">
        <v>351</v>
      </c>
      <c r="C334">
        <v>37.976992143658798</v>
      </c>
      <c r="D334">
        <v>100</v>
      </c>
      <c r="E334">
        <v>113.194444444444</v>
      </c>
      <c r="F334">
        <v>914.71588265123296</v>
      </c>
      <c r="G334">
        <v>7.9439332856283897</v>
      </c>
      <c r="H334">
        <v>27.3434343434343</v>
      </c>
      <c r="I334">
        <v>99</v>
      </c>
      <c r="J334">
        <v>525.03576660156205</v>
      </c>
      <c r="K334">
        <v>7.8919763107384105E-2</v>
      </c>
      <c r="M334" s="1" t="str">
        <f>TEXT(stand_validation_1cycle2[[#This Row],[mean_stand_age]], ".0")</f>
        <v>38.0</v>
      </c>
      <c r="N334" s="1" t="str">
        <f t="shared" si="5"/>
        <v>"38.0"</v>
      </c>
      <c r="O334">
        <v>81</v>
      </c>
      <c r="P334">
        <f>0.029*stand_validation_1cycle2[[#This Row],[stand_level_biomass]]</f>
        <v>26.526760596885758</v>
      </c>
      <c r="Q334">
        <f>0.213*stand_validation_1cycle2[[#This Row],[stand_level_biomass]]</f>
        <v>194.83448300471261</v>
      </c>
      <c r="R334">
        <f>0.571*stand_validation_1cycle2[[#This Row],[stand_level_biomass]]</f>
        <v>522.30276899385399</v>
      </c>
      <c r="S334">
        <f>stand_validation_1cycle2[[#This Row],[stock]]</f>
        <v>99</v>
      </c>
      <c r="T334">
        <v>0</v>
      </c>
      <c r="U334">
        <f>stand_validation_1cycle2[[#This Row],[aws]]</f>
        <v>525.03576660156205</v>
      </c>
      <c r="V334">
        <f>stand_validation_1cycle2[[#This Row],[percent_tree_cover]]*100</f>
        <v>7.8919763107384107</v>
      </c>
    </row>
    <row r="335" spans="1:22" x14ac:dyDescent="0.2">
      <c r="A335">
        <v>0</v>
      </c>
      <c r="B335" t="s">
        <v>352</v>
      </c>
      <c r="C335">
        <v>36.061111111111103</v>
      </c>
      <c r="D335">
        <v>100</v>
      </c>
      <c r="E335">
        <v>113.194444444444</v>
      </c>
      <c r="F335">
        <v>746.41935287093804</v>
      </c>
      <c r="G335">
        <v>6.90204921480656</v>
      </c>
      <c r="H335">
        <v>25.963999999999999</v>
      </c>
      <c r="I335">
        <v>100</v>
      </c>
      <c r="J335">
        <v>524.90002441406205</v>
      </c>
      <c r="K335">
        <v>6.8577853457822593E-2</v>
      </c>
      <c r="M335" s="1" t="str">
        <f>TEXT(stand_validation_1cycle2[[#This Row],[mean_stand_age]], ".0")</f>
        <v>36.1</v>
      </c>
      <c r="N335" s="1" t="str">
        <f t="shared" si="5"/>
        <v>"36.1"</v>
      </c>
      <c r="O335">
        <v>81</v>
      </c>
      <c r="P335">
        <f>0.029*stand_validation_1cycle2[[#This Row],[stand_level_biomass]]</f>
        <v>21.646161233257203</v>
      </c>
      <c r="Q335">
        <f>0.213*stand_validation_1cycle2[[#This Row],[stand_level_biomass]]</f>
        <v>158.98732216150981</v>
      </c>
      <c r="R335">
        <f>0.571*stand_validation_1cycle2[[#This Row],[stand_level_biomass]]</f>
        <v>426.20545048930558</v>
      </c>
      <c r="S335">
        <f>stand_validation_1cycle2[[#This Row],[stock]]</f>
        <v>100</v>
      </c>
      <c r="T335">
        <v>0</v>
      </c>
      <c r="U335">
        <f>stand_validation_1cycle2[[#This Row],[aws]]</f>
        <v>524.90002441406205</v>
      </c>
      <c r="V335">
        <f>stand_validation_1cycle2[[#This Row],[percent_tree_cover]]*100</f>
        <v>6.8577853457822595</v>
      </c>
    </row>
    <row r="336" spans="1:22" x14ac:dyDescent="0.2">
      <c r="A336">
        <v>0</v>
      </c>
      <c r="B336" t="s">
        <v>353</v>
      </c>
      <c r="C336">
        <v>38.761111111111099</v>
      </c>
      <c r="D336">
        <v>100</v>
      </c>
      <c r="E336">
        <v>113.194444444444</v>
      </c>
      <c r="F336">
        <v>1038.79452515145</v>
      </c>
      <c r="G336">
        <v>8.8214633659813408</v>
      </c>
      <c r="H336">
        <v>27.907999999999902</v>
      </c>
      <c r="I336">
        <v>100</v>
      </c>
      <c r="J336">
        <v>526.18664550781205</v>
      </c>
      <c r="K336">
        <v>8.7648900082900202E-2</v>
      </c>
      <c r="M336" s="1" t="str">
        <f>TEXT(stand_validation_1cycle2[[#This Row],[mean_stand_age]], ".0")</f>
        <v>38.8</v>
      </c>
      <c r="N336" s="1" t="str">
        <f t="shared" si="5"/>
        <v>"38.8"</v>
      </c>
      <c r="O336">
        <v>81</v>
      </c>
      <c r="P336">
        <f>0.029*stand_validation_1cycle2[[#This Row],[stand_level_biomass]]</f>
        <v>30.12504122939205</v>
      </c>
      <c r="Q336">
        <f>0.213*stand_validation_1cycle2[[#This Row],[stand_level_biomass]]</f>
        <v>221.26323385725885</v>
      </c>
      <c r="R336">
        <f>0.571*stand_validation_1cycle2[[#This Row],[stand_level_biomass]]</f>
        <v>593.15167386147789</v>
      </c>
      <c r="S336">
        <f>stand_validation_1cycle2[[#This Row],[stock]]</f>
        <v>100</v>
      </c>
      <c r="T336">
        <v>0</v>
      </c>
      <c r="U336">
        <f>stand_validation_1cycle2[[#This Row],[aws]]</f>
        <v>526.18664550781205</v>
      </c>
      <c r="V336">
        <f>stand_validation_1cycle2[[#This Row],[percent_tree_cover]]*100</f>
        <v>8.7648900082900205</v>
      </c>
    </row>
    <row r="337" spans="1:22" x14ac:dyDescent="0.2">
      <c r="A337">
        <v>0</v>
      </c>
      <c r="B337" t="s">
        <v>354</v>
      </c>
      <c r="C337">
        <v>40.142914653784203</v>
      </c>
      <c r="D337">
        <v>69</v>
      </c>
      <c r="E337">
        <v>113.194444444444</v>
      </c>
      <c r="F337">
        <v>963.80485338118604</v>
      </c>
      <c r="G337">
        <v>5.8735067025863703</v>
      </c>
      <c r="H337">
        <v>28.902898550724601</v>
      </c>
      <c r="I337">
        <v>69</v>
      </c>
      <c r="J337">
        <v>525.36975097656205</v>
      </c>
      <c r="K337">
        <v>8.4251721020416101E-2</v>
      </c>
      <c r="M337" s="1" t="str">
        <f>TEXT(stand_validation_1cycle2[[#This Row],[mean_stand_age]], ".0")</f>
        <v>40.1</v>
      </c>
      <c r="N337" s="1" t="str">
        <f t="shared" si="5"/>
        <v>"40.1"</v>
      </c>
      <c r="O337">
        <v>81</v>
      </c>
      <c r="P337">
        <f>0.029*stand_validation_1cycle2[[#This Row],[stand_level_biomass]]</f>
        <v>27.950340748054398</v>
      </c>
      <c r="Q337">
        <f>0.213*stand_validation_1cycle2[[#This Row],[stand_level_biomass]]</f>
        <v>205.29043377019261</v>
      </c>
      <c r="R337">
        <f>0.571*stand_validation_1cycle2[[#This Row],[stand_level_biomass]]</f>
        <v>550.33257128065713</v>
      </c>
      <c r="S337">
        <f>stand_validation_1cycle2[[#This Row],[stock]]</f>
        <v>69</v>
      </c>
      <c r="T337">
        <v>0</v>
      </c>
      <c r="U337">
        <f>stand_validation_1cycle2[[#This Row],[aws]]</f>
        <v>525.36975097656205</v>
      </c>
      <c r="V337">
        <f>stand_validation_1cycle2[[#This Row],[percent_tree_cover]]*100</f>
        <v>8.4251721020416106</v>
      </c>
    </row>
    <row r="338" spans="1:22" x14ac:dyDescent="0.2">
      <c r="A338">
        <v>0</v>
      </c>
      <c r="B338" t="s">
        <v>355</v>
      </c>
      <c r="C338">
        <v>43.730555555555497</v>
      </c>
      <c r="D338">
        <v>100</v>
      </c>
      <c r="E338">
        <v>113.194444444444</v>
      </c>
      <c r="F338">
        <v>1362.7269753651799</v>
      </c>
      <c r="G338">
        <v>11.184638475049899</v>
      </c>
      <c r="H338">
        <v>31.485999999999901</v>
      </c>
      <c r="I338">
        <v>100</v>
      </c>
      <c r="J338">
        <v>614</v>
      </c>
      <c r="K338">
        <v>0.11112909723610299</v>
      </c>
      <c r="M338" s="1" t="str">
        <f>TEXT(stand_validation_1cycle2[[#This Row],[mean_stand_age]], ".0")</f>
        <v>43.7</v>
      </c>
      <c r="N338" s="1" t="str">
        <f t="shared" si="5"/>
        <v>"43.7"</v>
      </c>
      <c r="O338">
        <v>81</v>
      </c>
      <c r="P338">
        <f>0.029*stand_validation_1cycle2[[#This Row],[stand_level_biomass]]</f>
        <v>39.519082285590216</v>
      </c>
      <c r="Q338">
        <f>0.213*stand_validation_1cycle2[[#This Row],[stand_level_biomass]]</f>
        <v>290.26084575278333</v>
      </c>
      <c r="R338">
        <f>0.571*stand_validation_1cycle2[[#This Row],[stand_level_biomass]]</f>
        <v>778.11710293351769</v>
      </c>
      <c r="S338">
        <f>stand_validation_1cycle2[[#This Row],[stock]]</f>
        <v>100</v>
      </c>
      <c r="T338">
        <v>0</v>
      </c>
      <c r="U338">
        <f>stand_validation_1cycle2[[#This Row],[aws]]</f>
        <v>614</v>
      </c>
      <c r="V338">
        <f>stand_validation_1cycle2[[#This Row],[percent_tree_cover]]*100</f>
        <v>11.112909723610299</v>
      </c>
    </row>
    <row r="339" spans="1:22" x14ac:dyDescent="0.2">
      <c r="A339">
        <v>0</v>
      </c>
      <c r="B339" t="s">
        <v>356</v>
      </c>
      <c r="C339">
        <v>37.037500000000001</v>
      </c>
      <c r="D339">
        <v>100</v>
      </c>
      <c r="E339">
        <v>83.4722222222222</v>
      </c>
      <c r="F339">
        <v>691.44350702321901</v>
      </c>
      <c r="G339">
        <v>6.6662122104960702</v>
      </c>
      <c r="H339">
        <v>26.667000000000002</v>
      </c>
      <c r="I339">
        <v>100</v>
      </c>
      <c r="J339">
        <v>567.38757324218705</v>
      </c>
      <c r="K339">
        <v>6.6234607992858796E-2</v>
      </c>
      <c r="M339" s="1" t="str">
        <f>TEXT(stand_validation_1cycle2[[#This Row],[mean_stand_age]], ".0")</f>
        <v>37.0</v>
      </c>
      <c r="N339" s="1" t="str">
        <f t="shared" si="5"/>
        <v>"37.0"</v>
      </c>
      <c r="O339">
        <v>81</v>
      </c>
      <c r="P339">
        <f>0.029*stand_validation_1cycle2[[#This Row],[stand_level_biomass]]</f>
        <v>20.051861703673353</v>
      </c>
      <c r="Q339">
        <f>0.213*stand_validation_1cycle2[[#This Row],[stand_level_biomass]]</f>
        <v>147.27746699594564</v>
      </c>
      <c r="R339">
        <f>0.571*stand_validation_1cycle2[[#This Row],[stand_level_biomass]]</f>
        <v>394.814242510258</v>
      </c>
      <c r="S339">
        <f>stand_validation_1cycle2[[#This Row],[stock]]</f>
        <v>100</v>
      </c>
      <c r="T339">
        <v>0</v>
      </c>
      <c r="U339">
        <f>stand_validation_1cycle2[[#This Row],[aws]]</f>
        <v>567.38757324218705</v>
      </c>
      <c r="V339">
        <f>stand_validation_1cycle2[[#This Row],[percent_tree_cover]]*100</f>
        <v>6.6234607992858798</v>
      </c>
    </row>
    <row r="340" spans="1:22" x14ac:dyDescent="0.2">
      <c r="A340">
        <v>0</v>
      </c>
      <c r="B340" t="s">
        <v>357</v>
      </c>
      <c r="C340">
        <v>33.2847222222222</v>
      </c>
      <c r="D340">
        <v>100</v>
      </c>
      <c r="E340">
        <v>106.944444444444</v>
      </c>
      <c r="F340">
        <v>566.51253147446698</v>
      </c>
      <c r="G340">
        <v>5.58534254563952</v>
      </c>
      <c r="H340">
        <v>23.9649999999999</v>
      </c>
      <c r="I340">
        <v>100</v>
      </c>
      <c r="J340">
        <v>570.71423339843705</v>
      </c>
      <c r="K340">
        <v>5.5495229124837502E-2</v>
      </c>
      <c r="M340" s="1" t="str">
        <f>TEXT(stand_validation_1cycle2[[#This Row],[mean_stand_age]], ".0")</f>
        <v>33.3</v>
      </c>
      <c r="N340" s="1" t="str">
        <f t="shared" si="5"/>
        <v>"33.3"</v>
      </c>
      <c r="O340">
        <v>81</v>
      </c>
      <c r="P340">
        <f>0.029*stand_validation_1cycle2[[#This Row],[stand_level_biomass]]</f>
        <v>16.428863412759544</v>
      </c>
      <c r="Q340">
        <f>0.213*stand_validation_1cycle2[[#This Row],[stand_level_biomass]]</f>
        <v>120.66716920406147</v>
      </c>
      <c r="R340">
        <f>0.571*stand_validation_1cycle2[[#This Row],[stand_level_biomass]]</f>
        <v>323.4786554719206</v>
      </c>
      <c r="S340">
        <f>stand_validation_1cycle2[[#This Row],[stock]]</f>
        <v>100</v>
      </c>
      <c r="T340">
        <v>0</v>
      </c>
      <c r="U340">
        <f>stand_validation_1cycle2[[#This Row],[aws]]</f>
        <v>570.71423339843705</v>
      </c>
      <c r="V340">
        <f>stand_validation_1cycle2[[#This Row],[percent_tree_cover]]*100</f>
        <v>5.5495229124837504</v>
      </c>
    </row>
    <row r="341" spans="1:22" x14ac:dyDescent="0.2">
      <c r="A341">
        <v>0</v>
      </c>
      <c r="B341" t="s">
        <v>358</v>
      </c>
      <c r="C341">
        <v>32.866161616161598</v>
      </c>
      <c r="D341">
        <v>100</v>
      </c>
      <c r="E341">
        <v>113.194444444444</v>
      </c>
      <c r="F341">
        <v>648.34622608442396</v>
      </c>
      <c r="G341">
        <v>5.9588001577331697</v>
      </c>
      <c r="H341">
        <v>23.6636363636363</v>
      </c>
      <c r="I341">
        <v>99</v>
      </c>
      <c r="J341">
        <v>572.787841796875</v>
      </c>
      <c r="K341">
        <v>5.9204099040295097E-2</v>
      </c>
      <c r="M341" s="1" t="str">
        <f>TEXT(stand_validation_1cycle2[[#This Row],[mean_stand_age]], ".0")</f>
        <v>32.9</v>
      </c>
      <c r="N341" s="1" t="str">
        <f t="shared" si="5"/>
        <v>"32.9"</v>
      </c>
      <c r="O341">
        <v>81</v>
      </c>
      <c r="P341">
        <f>0.029*stand_validation_1cycle2[[#This Row],[stand_level_biomass]]</f>
        <v>18.802040556448297</v>
      </c>
      <c r="Q341">
        <f>0.213*stand_validation_1cycle2[[#This Row],[stand_level_biomass]]</f>
        <v>138.09774615598229</v>
      </c>
      <c r="R341">
        <f>0.571*stand_validation_1cycle2[[#This Row],[stand_level_biomass]]</f>
        <v>370.20569509420608</v>
      </c>
      <c r="S341">
        <f>stand_validation_1cycle2[[#This Row],[stock]]</f>
        <v>99</v>
      </c>
      <c r="T341">
        <v>0</v>
      </c>
      <c r="U341">
        <f>stand_validation_1cycle2[[#This Row],[aws]]</f>
        <v>572.787841796875</v>
      </c>
      <c r="V341">
        <f>stand_validation_1cycle2[[#This Row],[percent_tree_cover]]*100</f>
        <v>5.9204099040295093</v>
      </c>
    </row>
    <row r="342" spans="1:22" x14ac:dyDescent="0.2">
      <c r="A342">
        <v>0</v>
      </c>
      <c r="B342" t="s">
        <v>359</v>
      </c>
      <c r="C342">
        <v>33.274999999999999</v>
      </c>
      <c r="D342">
        <v>100</v>
      </c>
      <c r="E342">
        <v>113.194444444444</v>
      </c>
      <c r="F342">
        <v>624.99055168094696</v>
      </c>
      <c r="G342">
        <v>5.93133007157018</v>
      </c>
      <c r="H342">
        <v>23.957999999999998</v>
      </c>
      <c r="I342">
        <v>100</v>
      </c>
      <c r="J342">
        <v>568.43231201171795</v>
      </c>
      <c r="K342">
        <v>5.8932915689086103E-2</v>
      </c>
      <c r="M342" s="1" t="str">
        <f>TEXT(stand_validation_1cycle2[[#This Row],[mean_stand_age]], ".0")</f>
        <v>33.3</v>
      </c>
      <c r="N342" s="1" t="str">
        <f t="shared" si="5"/>
        <v>"33.3"</v>
      </c>
      <c r="O342">
        <v>81</v>
      </c>
      <c r="P342">
        <f>0.029*stand_validation_1cycle2[[#This Row],[stand_level_biomass]]</f>
        <v>18.124725998747461</v>
      </c>
      <c r="Q342">
        <f>0.213*stand_validation_1cycle2[[#This Row],[stand_level_biomass]]</f>
        <v>133.12298750804169</v>
      </c>
      <c r="R342">
        <f>0.571*stand_validation_1cycle2[[#This Row],[stand_level_biomass]]</f>
        <v>356.8696050098207</v>
      </c>
      <c r="S342">
        <f>stand_validation_1cycle2[[#This Row],[stock]]</f>
        <v>100</v>
      </c>
      <c r="T342">
        <v>0</v>
      </c>
      <c r="U342">
        <f>stand_validation_1cycle2[[#This Row],[aws]]</f>
        <v>568.43231201171795</v>
      </c>
      <c r="V342">
        <f>stand_validation_1cycle2[[#This Row],[percent_tree_cover]]*100</f>
        <v>5.8932915689086105</v>
      </c>
    </row>
    <row r="343" spans="1:22" x14ac:dyDescent="0.2">
      <c r="A343">
        <v>0</v>
      </c>
      <c r="B343" t="s">
        <v>360</v>
      </c>
      <c r="C343">
        <v>36.552777777777699</v>
      </c>
      <c r="D343">
        <v>100</v>
      </c>
      <c r="E343">
        <v>113.194444444444</v>
      </c>
      <c r="F343">
        <v>801.08593052992501</v>
      </c>
      <c r="G343">
        <v>7.26035256933746</v>
      </c>
      <c r="H343">
        <v>26.317999999999898</v>
      </c>
      <c r="I343">
        <v>100</v>
      </c>
      <c r="J343">
        <v>566.54302978515602</v>
      </c>
      <c r="K343">
        <v>7.2137908475646398E-2</v>
      </c>
      <c r="M343" s="1" t="str">
        <f>TEXT(stand_validation_1cycle2[[#This Row],[mean_stand_age]], ".0")</f>
        <v>36.6</v>
      </c>
      <c r="N343" s="1" t="str">
        <f t="shared" si="5"/>
        <v>"36.6"</v>
      </c>
      <c r="O343">
        <v>81</v>
      </c>
      <c r="P343">
        <f>0.029*stand_validation_1cycle2[[#This Row],[stand_level_biomass]]</f>
        <v>23.231491985367825</v>
      </c>
      <c r="Q343">
        <f>0.213*stand_validation_1cycle2[[#This Row],[stand_level_biomass]]</f>
        <v>170.63130320287402</v>
      </c>
      <c r="R343">
        <f>0.571*stand_validation_1cycle2[[#This Row],[stand_level_biomass]]</f>
        <v>457.42006633258717</v>
      </c>
      <c r="S343">
        <f>stand_validation_1cycle2[[#This Row],[stock]]</f>
        <v>100</v>
      </c>
      <c r="T343">
        <v>0</v>
      </c>
      <c r="U343">
        <f>stand_validation_1cycle2[[#This Row],[aws]]</f>
        <v>566.54302978515602</v>
      </c>
      <c r="V343">
        <f>stand_validation_1cycle2[[#This Row],[percent_tree_cover]]*100</f>
        <v>7.2137908475646402</v>
      </c>
    </row>
    <row r="344" spans="1:22" x14ac:dyDescent="0.2">
      <c r="A344">
        <v>0</v>
      </c>
      <c r="B344" t="s">
        <v>361</v>
      </c>
      <c r="C344">
        <v>40.031944444444399</v>
      </c>
      <c r="D344">
        <v>100</v>
      </c>
      <c r="E344">
        <v>106.944444444444</v>
      </c>
      <c r="F344">
        <v>990.70634073516601</v>
      </c>
      <c r="G344">
        <v>8.6773404468034201</v>
      </c>
      <c r="H344">
        <v>28.822999999999901</v>
      </c>
      <c r="I344">
        <v>100</v>
      </c>
      <c r="J344">
        <v>579.32965087890602</v>
      </c>
      <c r="K344">
        <v>8.6216913708457896E-2</v>
      </c>
      <c r="M344" s="1" t="str">
        <f>TEXT(stand_validation_1cycle2[[#This Row],[mean_stand_age]], ".0")</f>
        <v>40.0</v>
      </c>
      <c r="N344" s="1" t="str">
        <f t="shared" si="5"/>
        <v>"40.0"</v>
      </c>
      <c r="O344">
        <v>81</v>
      </c>
      <c r="P344">
        <f>0.029*stand_validation_1cycle2[[#This Row],[stand_level_biomass]]</f>
        <v>28.730483881319817</v>
      </c>
      <c r="Q344">
        <f>0.213*stand_validation_1cycle2[[#This Row],[stand_level_biomass]]</f>
        <v>211.02045057659035</v>
      </c>
      <c r="R344">
        <f>0.571*stand_validation_1cycle2[[#This Row],[stand_level_biomass]]</f>
        <v>565.69332055977975</v>
      </c>
      <c r="S344">
        <f>stand_validation_1cycle2[[#This Row],[stock]]</f>
        <v>100</v>
      </c>
      <c r="T344">
        <v>0</v>
      </c>
      <c r="U344">
        <f>stand_validation_1cycle2[[#This Row],[aws]]</f>
        <v>579.32965087890602</v>
      </c>
      <c r="V344">
        <f>stand_validation_1cycle2[[#This Row],[percent_tree_cover]]*100</f>
        <v>8.6216913708457898</v>
      </c>
    </row>
    <row r="345" spans="1:22" x14ac:dyDescent="0.2">
      <c r="A345">
        <v>0</v>
      </c>
      <c r="B345" t="s">
        <v>362</v>
      </c>
      <c r="C345">
        <v>36.505555555555503</v>
      </c>
      <c r="D345">
        <v>100</v>
      </c>
      <c r="E345">
        <v>113.194444444444</v>
      </c>
      <c r="F345">
        <v>809.98312571456995</v>
      </c>
      <c r="G345">
        <v>7.2786978996381002</v>
      </c>
      <c r="H345">
        <v>26.283999999999899</v>
      </c>
      <c r="I345">
        <v>100</v>
      </c>
      <c r="J345">
        <v>573.68688964843705</v>
      </c>
      <c r="K345">
        <v>7.2320185265308604E-2</v>
      </c>
      <c r="M345" s="1" t="str">
        <f>TEXT(stand_validation_1cycle2[[#This Row],[mean_stand_age]], ".0")</f>
        <v>36.5</v>
      </c>
      <c r="N345" s="1" t="str">
        <f t="shared" si="5"/>
        <v>"36.5"</v>
      </c>
      <c r="O345">
        <v>81</v>
      </c>
      <c r="P345">
        <f>0.029*stand_validation_1cycle2[[#This Row],[stand_level_biomass]]</f>
        <v>23.489510645722529</v>
      </c>
      <c r="Q345">
        <f>0.213*stand_validation_1cycle2[[#This Row],[stand_level_biomass]]</f>
        <v>172.52640577720339</v>
      </c>
      <c r="R345">
        <f>0.571*stand_validation_1cycle2[[#This Row],[stand_level_biomass]]</f>
        <v>462.50036478301939</v>
      </c>
      <c r="S345">
        <f>stand_validation_1cycle2[[#This Row],[stock]]</f>
        <v>100</v>
      </c>
      <c r="T345">
        <v>0</v>
      </c>
      <c r="U345">
        <f>stand_validation_1cycle2[[#This Row],[aws]]</f>
        <v>573.68688964843705</v>
      </c>
      <c r="V345">
        <f>stand_validation_1cycle2[[#This Row],[percent_tree_cover]]*100</f>
        <v>7.2320185265308607</v>
      </c>
    </row>
    <row r="346" spans="1:22" x14ac:dyDescent="0.2">
      <c r="A346">
        <v>0</v>
      </c>
      <c r="B346" t="s">
        <v>363</v>
      </c>
      <c r="C346">
        <v>38.602777777777703</v>
      </c>
      <c r="D346">
        <v>100</v>
      </c>
      <c r="E346">
        <v>113.194444444444</v>
      </c>
      <c r="F346">
        <v>921.96430357222903</v>
      </c>
      <c r="G346">
        <v>8.1306302830495891</v>
      </c>
      <c r="H346">
        <v>27.794</v>
      </c>
      <c r="I346">
        <v>100</v>
      </c>
      <c r="J346">
        <v>524.08654785156205</v>
      </c>
      <c r="K346">
        <v>8.0784873407530405E-2</v>
      </c>
      <c r="M346" s="1" t="str">
        <f>TEXT(stand_validation_1cycle2[[#This Row],[mean_stand_age]], ".0")</f>
        <v>38.6</v>
      </c>
      <c r="N346" s="1" t="str">
        <f t="shared" si="5"/>
        <v>"38.6"</v>
      </c>
      <c r="O346">
        <v>81</v>
      </c>
      <c r="P346">
        <f>0.029*stand_validation_1cycle2[[#This Row],[stand_level_biomass]]</f>
        <v>26.736964803594642</v>
      </c>
      <c r="Q346">
        <f>0.213*stand_validation_1cycle2[[#This Row],[stand_level_biomass]]</f>
        <v>196.37839666088479</v>
      </c>
      <c r="R346">
        <f>0.571*stand_validation_1cycle2[[#This Row],[stand_level_biomass]]</f>
        <v>526.44161733974272</v>
      </c>
      <c r="S346">
        <f>stand_validation_1cycle2[[#This Row],[stock]]</f>
        <v>100</v>
      </c>
      <c r="T346">
        <v>0</v>
      </c>
      <c r="U346">
        <f>stand_validation_1cycle2[[#This Row],[aws]]</f>
        <v>524.08654785156205</v>
      </c>
      <c r="V346">
        <f>stand_validation_1cycle2[[#This Row],[percent_tree_cover]]*100</f>
        <v>8.0784873407530409</v>
      </c>
    </row>
    <row r="347" spans="1:22" x14ac:dyDescent="0.2">
      <c r="A347">
        <v>0</v>
      </c>
      <c r="B347" t="s">
        <v>364</v>
      </c>
      <c r="C347">
        <v>37.7291666666666</v>
      </c>
      <c r="D347">
        <v>100</v>
      </c>
      <c r="E347">
        <v>113.194444444444</v>
      </c>
      <c r="F347">
        <v>825.51241340977197</v>
      </c>
      <c r="G347">
        <v>7.4931767862931604</v>
      </c>
      <c r="H347">
        <v>27.164999999999999</v>
      </c>
      <c r="I347">
        <v>100</v>
      </c>
      <c r="J347">
        <v>523.61297607421795</v>
      </c>
      <c r="K347">
        <v>7.4451219281595996E-2</v>
      </c>
      <c r="M347" s="1" t="str">
        <f>TEXT(stand_validation_1cycle2[[#This Row],[mean_stand_age]], ".0")</f>
        <v>37.7</v>
      </c>
      <c r="N347" s="1" t="str">
        <f t="shared" si="5"/>
        <v>"37.7"</v>
      </c>
      <c r="O347">
        <v>81</v>
      </c>
      <c r="P347">
        <f>0.029*stand_validation_1cycle2[[#This Row],[stand_level_biomass]]</f>
        <v>23.939859988883388</v>
      </c>
      <c r="Q347">
        <f>0.213*stand_validation_1cycle2[[#This Row],[stand_level_biomass]]</f>
        <v>175.83414405628142</v>
      </c>
      <c r="R347">
        <f>0.571*stand_validation_1cycle2[[#This Row],[stand_level_biomass]]</f>
        <v>471.36758805697974</v>
      </c>
      <c r="S347">
        <f>stand_validation_1cycle2[[#This Row],[stock]]</f>
        <v>100</v>
      </c>
      <c r="T347">
        <v>0</v>
      </c>
      <c r="U347">
        <f>stand_validation_1cycle2[[#This Row],[aws]]</f>
        <v>523.61297607421795</v>
      </c>
      <c r="V347">
        <f>stand_validation_1cycle2[[#This Row],[percent_tree_cover]]*100</f>
        <v>7.4451219281595993</v>
      </c>
    </row>
    <row r="348" spans="1:22" x14ac:dyDescent="0.2">
      <c r="A348">
        <v>0</v>
      </c>
      <c r="B348" t="s">
        <v>365</v>
      </c>
      <c r="C348">
        <v>38.420833333333299</v>
      </c>
      <c r="D348">
        <v>100</v>
      </c>
      <c r="E348">
        <v>113.194444444444</v>
      </c>
      <c r="F348">
        <v>960.85018121937696</v>
      </c>
      <c r="G348">
        <v>8.3492450764331103</v>
      </c>
      <c r="H348">
        <v>27.662999999999901</v>
      </c>
      <c r="I348">
        <v>100</v>
      </c>
      <c r="J348">
        <v>566.47930908203102</v>
      </c>
      <c r="K348">
        <v>8.29570012492412E-2</v>
      </c>
      <c r="M348" s="1" t="str">
        <f>TEXT(stand_validation_1cycle2[[#This Row],[mean_stand_age]], ".0")</f>
        <v>38.4</v>
      </c>
      <c r="N348" s="1" t="str">
        <f t="shared" si="5"/>
        <v>"38.4"</v>
      </c>
      <c r="O348">
        <v>81</v>
      </c>
      <c r="P348">
        <f>0.029*stand_validation_1cycle2[[#This Row],[stand_level_biomass]]</f>
        <v>27.864655255361935</v>
      </c>
      <c r="Q348">
        <f>0.213*stand_validation_1cycle2[[#This Row],[stand_level_biomass]]</f>
        <v>204.66108859972729</v>
      </c>
      <c r="R348">
        <f>0.571*stand_validation_1cycle2[[#This Row],[stand_level_biomass]]</f>
        <v>548.64545347626415</v>
      </c>
      <c r="S348">
        <f>stand_validation_1cycle2[[#This Row],[stock]]</f>
        <v>100</v>
      </c>
      <c r="T348">
        <v>0</v>
      </c>
      <c r="U348">
        <f>stand_validation_1cycle2[[#This Row],[aws]]</f>
        <v>566.47930908203102</v>
      </c>
      <c r="V348">
        <f>stand_validation_1cycle2[[#This Row],[percent_tree_cover]]*100</f>
        <v>8.2957001249241191</v>
      </c>
    </row>
    <row r="349" spans="1:22" x14ac:dyDescent="0.2">
      <c r="A349">
        <v>0</v>
      </c>
      <c r="B349" t="s">
        <v>366</v>
      </c>
      <c r="C349">
        <v>37.5763888888888</v>
      </c>
      <c r="D349">
        <v>100</v>
      </c>
      <c r="E349">
        <v>113.194444444444</v>
      </c>
      <c r="F349">
        <v>931.23010102604997</v>
      </c>
      <c r="G349">
        <v>8.1255118432187405</v>
      </c>
      <c r="H349">
        <v>27.0549999999999</v>
      </c>
      <c r="I349">
        <v>100</v>
      </c>
      <c r="J349">
        <v>571.12542724609295</v>
      </c>
      <c r="K349">
        <v>8.0734017262381594E-2</v>
      </c>
      <c r="M349" s="1" t="str">
        <f>TEXT(stand_validation_1cycle2[[#This Row],[mean_stand_age]], ".0")</f>
        <v>37.6</v>
      </c>
      <c r="N349" s="1" t="str">
        <f t="shared" si="5"/>
        <v>"37.6"</v>
      </c>
      <c r="O349">
        <v>81</v>
      </c>
      <c r="P349">
        <f>0.029*stand_validation_1cycle2[[#This Row],[stand_level_biomass]]</f>
        <v>27.005672929755452</v>
      </c>
      <c r="Q349">
        <f>0.213*stand_validation_1cycle2[[#This Row],[stand_level_biomass]]</f>
        <v>198.35201151854864</v>
      </c>
      <c r="R349">
        <f>0.571*stand_validation_1cycle2[[#This Row],[stand_level_biomass]]</f>
        <v>531.73238768587453</v>
      </c>
      <c r="S349">
        <f>stand_validation_1cycle2[[#This Row],[stock]]</f>
        <v>100</v>
      </c>
      <c r="T349">
        <v>0</v>
      </c>
      <c r="U349">
        <f>stand_validation_1cycle2[[#This Row],[aws]]</f>
        <v>571.12542724609295</v>
      </c>
      <c r="V349">
        <f>stand_validation_1cycle2[[#This Row],[percent_tree_cover]]*100</f>
        <v>8.0734017262381599</v>
      </c>
    </row>
    <row r="350" spans="1:22" x14ac:dyDescent="0.2">
      <c r="A350">
        <v>0</v>
      </c>
      <c r="B350" t="s">
        <v>367</v>
      </c>
      <c r="C350">
        <v>34.740277777777699</v>
      </c>
      <c r="D350">
        <v>100</v>
      </c>
      <c r="E350">
        <v>106.944444444444</v>
      </c>
      <c r="F350">
        <v>692.26674961452704</v>
      </c>
      <c r="G350">
        <v>6.4390153713810996</v>
      </c>
      <c r="H350">
        <v>25.013000000000002</v>
      </c>
      <c r="I350">
        <v>100</v>
      </c>
      <c r="J350">
        <v>574.38311767578102</v>
      </c>
      <c r="K350">
        <v>6.3977210073196206E-2</v>
      </c>
      <c r="M350" s="1" t="str">
        <f>TEXT(stand_validation_1cycle2[[#This Row],[mean_stand_age]], ".0")</f>
        <v>34.7</v>
      </c>
      <c r="N350" s="1" t="str">
        <f t="shared" si="5"/>
        <v>"34.7"</v>
      </c>
      <c r="O350">
        <v>81</v>
      </c>
      <c r="P350">
        <f>0.029*stand_validation_1cycle2[[#This Row],[stand_level_biomass]]</f>
        <v>20.075735738821287</v>
      </c>
      <c r="Q350">
        <f>0.213*stand_validation_1cycle2[[#This Row],[stand_level_biomass]]</f>
        <v>147.45281766789427</v>
      </c>
      <c r="R350">
        <f>0.571*stand_validation_1cycle2[[#This Row],[stand_level_biomass]]</f>
        <v>395.28431402989492</v>
      </c>
      <c r="S350">
        <f>stand_validation_1cycle2[[#This Row],[stock]]</f>
        <v>100</v>
      </c>
      <c r="T350">
        <v>0</v>
      </c>
      <c r="U350">
        <f>stand_validation_1cycle2[[#This Row],[aws]]</f>
        <v>574.38311767578102</v>
      </c>
      <c r="V350">
        <f>stand_validation_1cycle2[[#This Row],[percent_tree_cover]]*100</f>
        <v>6.3977210073196202</v>
      </c>
    </row>
    <row r="351" spans="1:22" x14ac:dyDescent="0.2">
      <c r="A351">
        <v>0</v>
      </c>
      <c r="B351" t="s">
        <v>368</v>
      </c>
      <c r="C351">
        <v>36.953124999999901</v>
      </c>
      <c r="D351">
        <v>96</v>
      </c>
      <c r="E351">
        <v>113.194444444444</v>
      </c>
      <c r="F351">
        <v>841.01763346397195</v>
      </c>
      <c r="G351">
        <v>7.2017760035149498</v>
      </c>
      <c r="H351">
        <v>26.606249999999999</v>
      </c>
      <c r="I351">
        <v>96</v>
      </c>
      <c r="J351">
        <v>568.23529052734295</v>
      </c>
      <c r="K351">
        <v>7.5303375853921106E-2</v>
      </c>
      <c r="M351" s="1" t="str">
        <f>TEXT(stand_validation_1cycle2[[#This Row],[mean_stand_age]], ".0")</f>
        <v>37.0</v>
      </c>
      <c r="N351" s="1" t="str">
        <f t="shared" si="5"/>
        <v>"37.0"</v>
      </c>
      <c r="O351">
        <v>81</v>
      </c>
      <c r="P351">
        <f>0.029*stand_validation_1cycle2[[#This Row],[stand_level_biomass]]</f>
        <v>24.389511370455189</v>
      </c>
      <c r="Q351">
        <f>0.213*stand_validation_1cycle2[[#This Row],[stand_level_biomass]]</f>
        <v>179.13675592782602</v>
      </c>
      <c r="R351">
        <f>0.571*stand_validation_1cycle2[[#This Row],[stand_level_biomass]]</f>
        <v>480.22106870792794</v>
      </c>
      <c r="S351">
        <f>stand_validation_1cycle2[[#This Row],[stock]]</f>
        <v>96</v>
      </c>
      <c r="T351">
        <v>0</v>
      </c>
      <c r="U351">
        <f>stand_validation_1cycle2[[#This Row],[aws]]</f>
        <v>568.23529052734295</v>
      </c>
      <c r="V351">
        <f>stand_validation_1cycle2[[#This Row],[percent_tree_cover]]*100</f>
        <v>7.5303375853921111</v>
      </c>
    </row>
    <row r="352" spans="1:22" x14ac:dyDescent="0.2">
      <c r="A352">
        <v>0</v>
      </c>
      <c r="B352" t="s">
        <v>369</v>
      </c>
      <c r="C352">
        <v>40.331196581196501</v>
      </c>
      <c r="D352">
        <v>39</v>
      </c>
      <c r="E352">
        <v>106.944444444444</v>
      </c>
      <c r="F352">
        <v>961.78801770585699</v>
      </c>
      <c r="G352">
        <v>3.3245283792064799</v>
      </c>
      <c r="H352">
        <v>29.038461538461501</v>
      </c>
      <c r="I352">
        <v>39</v>
      </c>
      <c r="J352">
        <v>568.23529052734295</v>
      </c>
      <c r="K352">
        <v>8.1157268161755794E-2</v>
      </c>
      <c r="M352" s="1" t="str">
        <f>TEXT(stand_validation_1cycle2[[#This Row],[mean_stand_age]], ".0")</f>
        <v>40.3</v>
      </c>
      <c r="N352" s="1" t="str">
        <f t="shared" si="5"/>
        <v>"40.3"</v>
      </c>
      <c r="O352">
        <v>81</v>
      </c>
      <c r="P352">
        <f>0.029*stand_validation_1cycle2[[#This Row],[stand_level_biomass]]</f>
        <v>27.891852513469853</v>
      </c>
      <c r="Q352">
        <f>0.213*stand_validation_1cycle2[[#This Row],[stand_level_biomass]]</f>
        <v>204.86084777134752</v>
      </c>
      <c r="R352">
        <f>0.571*stand_validation_1cycle2[[#This Row],[stand_level_biomass]]</f>
        <v>549.18095811004434</v>
      </c>
      <c r="S352">
        <f>stand_validation_1cycle2[[#This Row],[stock]]</f>
        <v>39</v>
      </c>
      <c r="T352">
        <v>0</v>
      </c>
      <c r="U352">
        <f>stand_validation_1cycle2[[#This Row],[aws]]</f>
        <v>568.23529052734295</v>
      </c>
      <c r="V352">
        <f>stand_validation_1cycle2[[#This Row],[percent_tree_cover]]*100</f>
        <v>8.1157268161755791</v>
      </c>
    </row>
    <row r="353" spans="1:22" x14ac:dyDescent="0.2">
      <c r="A353">
        <v>0</v>
      </c>
      <c r="B353" t="s">
        <v>370</v>
      </c>
      <c r="C353">
        <v>37.794943820224702</v>
      </c>
      <c r="D353">
        <v>89</v>
      </c>
      <c r="E353">
        <v>113.194444444444</v>
      </c>
      <c r="F353">
        <v>900.69698802802202</v>
      </c>
      <c r="G353">
        <v>7.03737253296178</v>
      </c>
      <c r="H353">
        <v>27.2123595505617</v>
      </c>
      <c r="I353">
        <v>89</v>
      </c>
      <c r="J353">
        <v>0</v>
      </c>
      <c r="K353">
        <v>7.8147470512010805E-2</v>
      </c>
      <c r="M353" s="1" t="str">
        <f>TEXT(stand_validation_1cycle2[[#This Row],[mean_stand_age]], ".0")</f>
        <v>37.8</v>
      </c>
      <c r="N353" s="1" t="str">
        <f t="shared" si="5"/>
        <v>"37.8"</v>
      </c>
      <c r="O353">
        <v>81</v>
      </c>
      <c r="P353">
        <f>0.029*stand_validation_1cycle2[[#This Row],[stand_level_biomass]]</f>
        <v>26.12021265281264</v>
      </c>
      <c r="Q353">
        <f>0.213*stand_validation_1cycle2[[#This Row],[stand_level_biomass]]</f>
        <v>191.84845844996869</v>
      </c>
      <c r="R353">
        <f>0.571*stand_validation_1cycle2[[#This Row],[stand_level_biomass]]</f>
        <v>514.29798016400048</v>
      </c>
      <c r="S353">
        <f>stand_validation_1cycle2[[#This Row],[stock]]</f>
        <v>89</v>
      </c>
      <c r="T353">
        <v>0</v>
      </c>
      <c r="U353">
        <f>stand_validation_1cycle2[[#This Row],[aws]]</f>
        <v>0</v>
      </c>
      <c r="V353">
        <f>stand_validation_1cycle2[[#This Row],[percent_tree_cover]]*100</f>
        <v>7.8147470512010804</v>
      </c>
    </row>
    <row r="354" spans="1:22" x14ac:dyDescent="0.2">
      <c r="A354">
        <v>0</v>
      </c>
      <c r="B354" t="s">
        <v>371</v>
      </c>
      <c r="C354">
        <v>36.331790123456699</v>
      </c>
      <c r="D354">
        <v>90</v>
      </c>
      <c r="E354">
        <v>106.944444444444</v>
      </c>
      <c r="F354">
        <v>794.44829878272003</v>
      </c>
      <c r="G354">
        <v>6.4726759658679898</v>
      </c>
      <c r="H354">
        <v>26.1588888888888</v>
      </c>
      <c r="I354">
        <v>90</v>
      </c>
      <c r="J354">
        <v>0</v>
      </c>
      <c r="K354">
        <v>7.0960377545028805E-2</v>
      </c>
      <c r="M354" s="1" t="str">
        <f>TEXT(stand_validation_1cycle2[[#This Row],[mean_stand_age]], ".0")</f>
        <v>36.3</v>
      </c>
      <c r="N354" s="1" t="str">
        <f t="shared" si="5"/>
        <v>"36.3"</v>
      </c>
      <c r="O354">
        <v>81</v>
      </c>
      <c r="P354">
        <f>0.029*stand_validation_1cycle2[[#This Row],[stand_level_biomass]]</f>
        <v>23.039000664698882</v>
      </c>
      <c r="Q354">
        <f>0.213*stand_validation_1cycle2[[#This Row],[stand_level_biomass]]</f>
        <v>169.21748764071936</v>
      </c>
      <c r="R354">
        <f>0.571*stand_validation_1cycle2[[#This Row],[stand_level_biomass]]</f>
        <v>453.62997860493311</v>
      </c>
      <c r="S354">
        <f>stand_validation_1cycle2[[#This Row],[stock]]</f>
        <v>90</v>
      </c>
      <c r="T354">
        <v>0</v>
      </c>
      <c r="U354">
        <f>stand_validation_1cycle2[[#This Row],[aws]]</f>
        <v>0</v>
      </c>
      <c r="V354">
        <f>stand_validation_1cycle2[[#This Row],[percent_tree_cover]]*100</f>
        <v>7.0960377545028805</v>
      </c>
    </row>
    <row r="355" spans="1:22" x14ac:dyDescent="0.2">
      <c r="A355">
        <v>0</v>
      </c>
      <c r="B355" t="s">
        <v>372</v>
      </c>
      <c r="C355">
        <v>38.2222222222222</v>
      </c>
      <c r="D355">
        <v>5</v>
      </c>
      <c r="E355">
        <v>113.194444444444</v>
      </c>
      <c r="F355">
        <v>1530.0967673474299</v>
      </c>
      <c r="G355">
        <v>0.58457656540570102</v>
      </c>
      <c r="H355">
        <v>27.52</v>
      </c>
      <c r="I355">
        <v>5</v>
      </c>
      <c r="J355">
        <v>0</v>
      </c>
      <c r="K355">
        <v>0.167564764611497</v>
      </c>
      <c r="M355" s="1" t="str">
        <f>TEXT(stand_validation_1cycle2[[#This Row],[mean_stand_age]], ".0")</f>
        <v>38.2</v>
      </c>
      <c r="N355" s="1" t="str">
        <f t="shared" si="5"/>
        <v>"38.2"</v>
      </c>
      <c r="O355">
        <v>81</v>
      </c>
      <c r="P355">
        <f>0.029*stand_validation_1cycle2[[#This Row],[stand_level_biomass]]</f>
        <v>44.372806253075467</v>
      </c>
      <c r="Q355">
        <f>0.213*stand_validation_1cycle2[[#This Row],[stand_level_biomass]]</f>
        <v>325.91061144500259</v>
      </c>
      <c r="R355">
        <f>0.571*stand_validation_1cycle2[[#This Row],[stand_level_biomass]]</f>
        <v>873.68525415538238</v>
      </c>
      <c r="S355">
        <f>stand_validation_1cycle2[[#This Row],[stock]]</f>
        <v>5</v>
      </c>
      <c r="T355">
        <v>0</v>
      </c>
      <c r="U355">
        <f>stand_validation_1cycle2[[#This Row],[aws]]</f>
        <v>0</v>
      </c>
      <c r="V355">
        <f>stand_validation_1cycle2[[#This Row],[percent_tree_cover]]*100</f>
        <v>16.756476461149699</v>
      </c>
    </row>
    <row r="356" spans="1:22" x14ac:dyDescent="0.2">
      <c r="A356">
        <v>0</v>
      </c>
      <c r="B356" t="s">
        <v>373</v>
      </c>
      <c r="C356">
        <v>37.883391203703702</v>
      </c>
      <c r="D356">
        <v>96</v>
      </c>
      <c r="E356">
        <v>113.194444444444</v>
      </c>
      <c r="F356">
        <v>980.92259992589004</v>
      </c>
      <c r="G356">
        <v>8.0890772224187302</v>
      </c>
      <c r="H356">
        <v>27.2760416666666</v>
      </c>
      <c r="I356">
        <v>96</v>
      </c>
      <c r="J356">
        <v>524.61187744140602</v>
      </c>
      <c r="K356">
        <v>8.4690835644811696E-2</v>
      </c>
      <c r="M356" s="1" t="str">
        <f>TEXT(stand_validation_1cycle2[[#This Row],[mean_stand_age]], ".0")</f>
        <v>37.9</v>
      </c>
      <c r="N356" s="1" t="str">
        <f t="shared" si="5"/>
        <v>"37.9"</v>
      </c>
      <c r="O356">
        <v>81</v>
      </c>
      <c r="P356">
        <f>0.029*stand_validation_1cycle2[[#This Row],[stand_level_biomass]]</f>
        <v>28.446755397850811</v>
      </c>
      <c r="Q356">
        <f>0.213*stand_validation_1cycle2[[#This Row],[stand_level_biomass]]</f>
        <v>208.93651378421458</v>
      </c>
      <c r="R356">
        <f>0.571*stand_validation_1cycle2[[#This Row],[stand_level_biomass]]</f>
        <v>560.10680455768318</v>
      </c>
      <c r="S356">
        <f>stand_validation_1cycle2[[#This Row],[stock]]</f>
        <v>96</v>
      </c>
      <c r="T356">
        <v>0</v>
      </c>
      <c r="U356">
        <f>stand_validation_1cycle2[[#This Row],[aws]]</f>
        <v>524.61187744140602</v>
      </c>
      <c r="V356">
        <f>stand_validation_1cycle2[[#This Row],[percent_tree_cover]]*100</f>
        <v>8.4690835644811688</v>
      </c>
    </row>
    <row r="357" spans="1:22" x14ac:dyDescent="0.2">
      <c r="A357">
        <v>0</v>
      </c>
      <c r="B357" t="s">
        <v>374</v>
      </c>
      <c r="C357">
        <v>39.7482638888889</v>
      </c>
      <c r="D357">
        <v>96</v>
      </c>
      <c r="E357">
        <v>113.194444444444</v>
      </c>
      <c r="F357">
        <v>1015.80244216329</v>
      </c>
      <c r="G357">
        <v>8.4222549043043706</v>
      </c>
      <c r="H357">
        <v>28.618749999999999</v>
      </c>
      <c r="I357">
        <v>96</v>
      </c>
      <c r="J357">
        <v>640.156494140625</v>
      </c>
      <c r="K357">
        <v>8.7670384423090997E-2</v>
      </c>
      <c r="M357" s="1" t="str">
        <f>TEXT(stand_validation_1cycle2[[#This Row],[mean_stand_age]], ".0")</f>
        <v>39.7</v>
      </c>
      <c r="N357" s="1" t="str">
        <f t="shared" si="5"/>
        <v>"39.7"</v>
      </c>
      <c r="O357">
        <v>81</v>
      </c>
      <c r="P357">
        <f>0.029*stand_validation_1cycle2[[#This Row],[stand_level_biomass]]</f>
        <v>29.458270822735411</v>
      </c>
      <c r="Q357">
        <f>0.213*stand_validation_1cycle2[[#This Row],[stand_level_biomass]]</f>
        <v>216.36592018078076</v>
      </c>
      <c r="R357">
        <f>0.571*stand_validation_1cycle2[[#This Row],[stand_level_biomass]]</f>
        <v>580.0231944752386</v>
      </c>
      <c r="S357">
        <f>stand_validation_1cycle2[[#This Row],[stock]]</f>
        <v>96</v>
      </c>
      <c r="T357">
        <v>0</v>
      </c>
      <c r="U357">
        <f>stand_validation_1cycle2[[#This Row],[aws]]</f>
        <v>640.156494140625</v>
      </c>
      <c r="V357">
        <f>stand_validation_1cycle2[[#This Row],[percent_tree_cover]]*100</f>
        <v>8.767038442309099</v>
      </c>
    </row>
    <row r="358" spans="1:22" x14ac:dyDescent="0.2">
      <c r="A358">
        <v>0</v>
      </c>
      <c r="B358" t="s">
        <v>375</v>
      </c>
      <c r="C358">
        <v>38.078410689170099</v>
      </c>
      <c r="D358">
        <v>79</v>
      </c>
      <c r="E358">
        <v>113.194444444444</v>
      </c>
      <c r="F358">
        <v>958.81455797034698</v>
      </c>
      <c r="G358">
        <v>6.5348323765192697</v>
      </c>
      <c r="H358">
        <v>27.416455696202501</v>
      </c>
      <c r="I358">
        <v>79</v>
      </c>
      <c r="J358">
        <v>524.75933837890602</v>
      </c>
      <c r="K358">
        <v>8.3460310887366704E-2</v>
      </c>
      <c r="M358" s="1" t="str">
        <f>TEXT(stand_validation_1cycle2[[#This Row],[mean_stand_age]], ".0")</f>
        <v>38.1</v>
      </c>
      <c r="N358" s="1" t="str">
        <f t="shared" si="5"/>
        <v>"38.1"</v>
      </c>
      <c r="O358">
        <v>81</v>
      </c>
      <c r="P358">
        <f>0.029*stand_validation_1cycle2[[#This Row],[stand_level_biomass]]</f>
        <v>27.805622181140063</v>
      </c>
      <c r="Q358">
        <f>0.213*stand_validation_1cycle2[[#This Row],[stand_level_biomass]]</f>
        <v>204.2275008476839</v>
      </c>
      <c r="R358">
        <f>0.571*stand_validation_1cycle2[[#This Row],[stand_level_biomass]]</f>
        <v>547.48311260106811</v>
      </c>
      <c r="S358">
        <f>stand_validation_1cycle2[[#This Row],[stock]]</f>
        <v>79</v>
      </c>
      <c r="T358">
        <v>0</v>
      </c>
      <c r="U358">
        <f>stand_validation_1cycle2[[#This Row],[aws]]</f>
        <v>524.75933837890602</v>
      </c>
      <c r="V358">
        <f>stand_validation_1cycle2[[#This Row],[percent_tree_cover]]*100</f>
        <v>8.3460310887366695</v>
      </c>
    </row>
    <row r="359" spans="1:22" x14ac:dyDescent="0.2">
      <c r="A359">
        <v>0</v>
      </c>
      <c r="B359" t="s">
        <v>376</v>
      </c>
      <c r="C359">
        <v>35.6619769119769</v>
      </c>
      <c r="D359">
        <v>77</v>
      </c>
      <c r="E359">
        <v>113.194444444444</v>
      </c>
      <c r="F359">
        <v>713.94518451996703</v>
      </c>
      <c r="G359">
        <v>5.1243955051342098</v>
      </c>
      <c r="H359">
        <v>25.676623376623301</v>
      </c>
      <c r="I359">
        <v>77</v>
      </c>
      <c r="J359">
        <v>525.53582763671795</v>
      </c>
      <c r="K359">
        <v>6.5894171715406999E-2</v>
      </c>
      <c r="M359" s="1" t="str">
        <f>TEXT(stand_validation_1cycle2[[#This Row],[mean_stand_age]], ".0")</f>
        <v>35.7</v>
      </c>
      <c r="N359" s="1" t="str">
        <f t="shared" si="5"/>
        <v>"35.7"</v>
      </c>
      <c r="O359">
        <v>81</v>
      </c>
      <c r="P359">
        <f>0.029*stand_validation_1cycle2[[#This Row],[stand_level_biomass]]</f>
        <v>20.704410351079044</v>
      </c>
      <c r="Q359">
        <f>0.213*stand_validation_1cycle2[[#This Row],[stand_level_biomass]]</f>
        <v>152.07032430275297</v>
      </c>
      <c r="R359">
        <f>0.571*stand_validation_1cycle2[[#This Row],[stand_level_biomass]]</f>
        <v>407.66270036090111</v>
      </c>
      <c r="S359">
        <f>stand_validation_1cycle2[[#This Row],[stock]]</f>
        <v>77</v>
      </c>
      <c r="T359">
        <v>0</v>
      </c>
      <c r="U359">
        <f>stand_validation_1cycle2[[#This Row],[aws]]</f>
        <v>525.53582763671795</v>
      </c>
      <c r="V359">
        <f>stand_validation_1cycle2[[#This Row],[percent_tree_cover]]*100</f>
        <v>6.5894171715406999</v>
      </c>
    </row>
    <row r="360" spans="1:22" x14ac:dyDescent="0.2">
      <c r="A360">
        <v>0</v>
      </c>
      <c r="B360" t="s">
        <v>377</v>
      </c>
      <c r="C360">
        <v>38.387499999999903</v>
      </c>
      <c r="D360">
        <v>100</v>
      </c>
      <c r="E360">
        <v>113.194444444444</v>
      </c>
      <c r="F360">
        <v>904.62109899442703</v>
      </c>
      <c r="G360">
        <v>8.0151743968356808</v>
      </c>
      <c r="H360">
        <v>27.6389999999999</v>
      </c>
      <c r="I360">
        <v>100</v>
      </c>
      <c r="J360">
        <v>524.73333740234295</v>
      </c>
      <c r="K360">
        <v>7.9637718903237897E-2</v>
      </c>
      <c r="M360" s="1" t="str">
        <f>TEXT(stand_validation_1cycle2[[#This Row],[mean_stand_age]], ".0")</f>
        <v>38.4</v>
      </c>
      <c r="N360" s="1" t="str">
        <f t="shared" si="5"/>
        <v>"38.4"</v>
      </c>
      <c r="O360">
        <v>81</v>
      </c>
      <c r="P360">
        <f>0.029*stand_validation_1cycle2[[#This Row],[stand_level_biomass]]</f>
        <v>26.234011870838387</v>
      </c>
      <c r="Q360">
        <f>0.213*stand_validation_1cycle2[[#This Row],[stand_level_biomass]]</f>
        <v>192.68429408581295</v>
      </c>
      <c r="R360">
        <f>0.571*stand_validation_1cycle2[[#This Row],[stand_level_biomass]]</f>
        <v>516.53864752581774</v>
      </c>
      <c r="S360">
        <f>stand_validation_1cycle2[[#This Row],[stock]]</f>
        <v>100</v>
      </c>
      <c r="T360">
        <v>0</v>
      </c>
      <c r="U360">
        <f>stand_validation_1cycle2[[#This Row],[aws]]</f>
        <v>524.73333740234295</v>
      </c>
      <c r="V360">
        <f>stand_validation_1cycle2[[#This Row],[percent_tree_cover]]*100</f>
        <v>7.9637718903237893</v>
      </c>
    </row>
    <row r="361" spans="1:22" x14ac:dyDescent="0.2">
      <c r="A361">
        <v>0</v>
      </c>
      <c r="B361" t="s">
        <v>378</v>
      </c>
      <c r="C361">
        <v>35.605555555555497</v>
      </c>
      <c r="D361">
        <v>100</v>
      </c>
      <c r="E361">
        <v>113.194444444444</v>
      </c>
      <c r="F361">
        <v>842.55889666840699</v>
      </c>
      <c r="G361">
        <v>7.4197255646540698</v>
      </c>
      <c r="H361">
        <v>25.6359999999999</v>
      </c>
      <c r="I361">
        <v>100</v>
      </c>
      <c r="J361">
        <v>524.13806152343705</v>
      </c>
      <c r="K361">
        <v>7.3721417601388797E-2</v>
      </c>
      <c r="M361" s="1" t="str">
        <f>TEXT(stand_validation_1cycle2[[#This Row],[mean_stand_age]], ".0")</f>
        <v>35.6</v>
      </c>
      <c r="N361" s="1" t="str">
        <f t="shared" si="5"/>
        <v>"35.6"</v>
      </c>
      <c r="O361">
        <v>81</v>
      </c>
      <c r="P361">
        <f>0.029*stand_validation_1cycle2[[#This Row],[stand_level_biomass]]</f>
        <v>24.434208003383805</v>
      </c>
      <c r="Q361">
        <f>0.213*stand_validation_1cycle2[[#This Row],[stand_level_biomass]]</f>
        <v>179.46504499037067</v>
      </c>
      <c r="R361">
        <f>0.571*stand_validation_1cycle2[[#This Row],[stand_level_biomass]]</f>
        <v>481.10112999766034</v>
      </c>
      <c r="S361">
        <f>stand_validation_1cycle2[[#This Row],[stock]]</f>
        <v>100</v>
      </c>
      <c r="T361">
        <v>0</v>
      </c>
      <c r="U361">
        <f>stand_validation_1cycle2[[#This Row],[aws]]</f>
        <v>524.13806152343705</v>
      </c>
      <c r="V361">
        <f>stand_validation_1cycle2[[#This Row],[percent_tree_cover]]*100</f>
        <v>7.3721417601388799</v>
      </c>
    </row>
    <row r="362" spans="1:22" x14ac:dyDescent="0.2">
      <c r="A362">
        <v>0</v>
      </c>
      <c r="B362" t="s">
        <v>379</v>
      </c>
      <c r="C362">
        <v>35.591666666666598</v>
      </c>
      <c r="D362">
        <v>100</v>
      </c>
      <c r="E362">
        <v>113.194444444444</v>
      </c>
      <c r="F362">
        <v>685.71462117702004</v>
      </c>
      <c r="G362">
        <v>6.5008207090533396</v>
      </c>
      <c r="H362">
        <v>25.625999999999902</v>
      </c>
      <c r="I362">
        <v>100</v>
      </c>
      <c r="J362">
        <v>594</v>
      </c>
      <c r="K362">
        <v>6.4591299781615097E-2</v>
      </c>
      <c r="M362" s="1" t="str">
        <f>TEXT(stand_validation_1cycle2[[#This Row],[mean_stand_age]], ".0")</f>
        <v>35.6</v>
      </c>
      <c r="N362" s="1" t="str">
        <f t="shared" si="5"/>
        <v>"35.6"</v>
      </c>
      <c r="O362">
        <v>81</v>
      </c>
      <c r="P362">
        <f>0.029*stand_validation_1cycle2[[#This Row],[stand_level_biomass]]</f>
        <v>19.885724014133583</v>
      </c>
      <c r="Q362">
        <f>0.213*stand_validation_1cycle2[[#This Row],[stand_level_biomass]]</f>
        <v>146.05721431070526</v>
      </c>
      <c r="R362">
        <f>0.571*stand_validation_1cycle2[[#This Row],[stand_level_biomass]]</f>
        <v>391.5430486920784</v>
      </c>
      <c r="S362">
        <f>stand_validation_1cycle2[[#This Row],[stock]]</f>
        <v>100</v>
      </c>
      <c r="T362">
        <v>0</v>
      </c>
      <c r="U362">
        <f>stand_validation_1cycle2[[#This Row],[aws]]</f>
        <v>594</v>
      </c>
      <c r="V362">
        <f>stand_validation_1cycle2[[#This Row],[percent_tree_cover]]*100</f>
        <v>6.4591299781615099</v>
      </c>
    </row>
    <row r="363" spans="1:22" x14ac:dyDescent="0.2">
      <c r="A363">
        <v>0</v>
      </c>
      <c r="B363" t="s">
        <v>380</v>
      </c>
      <c r="C363">
        <v>36.725000000000001</v>
      </c>
      <c r="D363">
        <v>100</v>
      </c>
      <c r="E363">
        <v>113.194444444444</v>
      </c>
      <c r="F363">
        <v>826.36015206742002</v>
      </c>
      <c r="G363">
        <v>7.4135916049979302</v>
      </c>
      <c r="H363">
        <v>26.442</v>
      </c>
      <c r="I363">
        <v>100</v>
      </c>
      <c r="J363">
        <v>597.22180175781205</v>
      </c>
      <c r="K363">
        <v>7.3660471384793202E-2</v>
      </c>
      <c r="M363" s="1" t="str">
        <f>TEXT(stand_validation_1cycle2[[#This Row],[mean_stand_age]], ".0")</f>
        <v>36.7</v>
      </c>
      <c r="N363" s="1" t="str">
        <f t="shared" si="5"/>
        <v>"36.7"</v>
      </c>
      <c r="O363">
        <v>81</v>
      </c>
      <c r="P363">
        <f>0.029*stand_validation_1cycle2[[#This Row],[stand_level_biomass]]</f>
        <v>23.964444409955181</v>
      </c>
      <c r="Q363">
        <f>0.213*stand_validation_1cycle2[[#This Row],[stand_level_biomass]]</f>
        <v>176.01471239036047</v>
      </c>
      <c r="R363">
        <f>0.571*stand_validation_1cycle2[[#This Row],[stand_level_biomass]]</f>
        <v>471.8516468304968</v>
      </c>
      <c r="S363">
        <f>stand_validation_1cycle2[[#This Row],[stock]]</f>
        <v>100</v>
      </c>
      <c r="T363">
        <v>0</v>
      </c>
      <c r="U363">
        <f>stand_validation_1cycle2[[#This Row],[aws]]</f>
        <v>597.22180175781205</v>
      </c>
      <c r="V363">
        <f>stand_validation_1cycle2[[#This Row],[percent_tree_cover]]*100</f>
        <v>7.3660471384793205</v>
      </c>
    </row>
    <row r="364" spans="1:22" x14ac:dyDescent="0.2">
      <c r="A364">
        <v>0</v>
      </c>
      <c r="B364" t="s">
        <v>381</v>
      </c>
      <c r="C364">
        <v>37.2916666666666</v>
      </c>
      <c r="D364">
        <v>100</v>
      </c>
      <c r="E364">
        <v>113.194444444444</v>
      </c>
      <c r="F364">
        <v>833.50747368212001</v>
      </c>
      <c r="G364">
        <v>7.5007409560048401</v>
      </c>
      <c r="H364">
        <v>26.849999999999898</v>
      </c>
      <c r="I364">
        <v>100</v>
      </c>
      <c r="J364">
        <v>566.73394775390602</v>
      </c>
      <c r="K364">
        <v>7.4526375877252096E-2</v>
      </c>
      <c r="M364" s="1" t="str">
        <f>TEXT(stand_validation_1cycle2[[#This Row],[mean_stand_age]], ".0")</f>
        <v>37.3</v>
      </c>
      <c r="N364" s="1" t="str">
        <f t="shared" si="5"/>
        <v>"37.3"</v>
      </c>
      <c r="O364">
        <v>81</v>
      </c>
      <c r="P364">
        <f>0.029*stand_validation_1cycle2[[#This Row],[stand_level_biomass]]</f>
        <v>24.17171673678148</v>
      </c>
      <c r="Q364">
        <f>0.213*stand_validation_1cycle2[[#This Row],[stand_level_biomass]]</f>
        <v>177.53709189429156</v>
      </c>
      <c r="R364">
        <f>0.571*stand_validation_1cycle2[[#This Row],[stand_level_biomass]]</f>
        <v>475.93276747249047</v>
      </c>
      <c r="S364">
        <f>stand_validation_1cycle2[[#This Row],[stock]]</f>
        <v>100</v>
      </c>
      <c r="T364">
        <v>0</v>
      </c>
      <c r="U364">
        <f>stand_validation_1cycle2[[#This Row],[aws]]</f>
        <v>566.73394775390602</v>
      </c>
      <c r="V364">
        <f>stand_validation_1cycle2[[#This Row],[percent_tree_cover]]*100</f>
        <v>7.45263758772521</v>
      </c>
    </row>
    <row r="365" spans="1:22" x14ac:dyDescent="0.2">
      <c r="A365">
        <v>0</v>
      </c>
      <c r="B365" t="s">
        <v>382</v>
      </c>
      <c r="C365">
        <v>35.123611111111103</v>
      </c>
      <c r="D365">
        <v>100</v>
      </c>
      <c r="E365">
        <v>113.194444444444</v>
      </c>
      <c r="F365">
        <v>723.75953910814701</v>
      </c>
      <c r="G365">
        <v>6.66651380339081</v>
      </c>
      <c r="H365">
        <v>25.288999999999898</v>
      </c>
      <c r="I365">
        <v>100</v>
      </c>
      <c r="J365">
        <v>568.82409667968705</v>
      </c>
      <c r="K365">
        <v>6.6237604580207304E-2</v>
      </c>
      <c r="M365" s="1" t="str">
        <f>TEXT(stand_validation_1cycle2[[#This Row],[mean_stand_age]], ".0")</f>
        <v>35.1</v>
      </c>
      <c r="N365" s="1" t="str">
        <f t="shared" si="5"/>
        <v>"35.1"</v>
      </c>
      <c r="O365">
        <v>81</v>
      </c>
      <c r="P365">
        <f>0.029*stand_validation_1cycle2[[#This Row],[stand_level_biomass]]</f>
        <v>20.989026634136263</v>
      </c>
      <c r="Q365">
        <f>0.213*stand_validation_1cycle2[[#This Row],[stand_level_biomass]]</f>
        <v>154.16078183003532</v>
      </c>
      <c r="R365">
        <f>0.571*stand_validation_1cycle2[[#This Row],[stand_level_biomass]]</f>
        <v>413.26669683075193</v>
      </c>
      <c r="S365">
        <f>stand_validation_1cycle2[[#This Row],[stock]]</f>
        <v>100</v>
      </c>
      <c r="T365">
        <v>0</v>
      </c>
      <c r="U365">
        <f>stand_validation_1cycle2[[#This Row],[aws]]</f>
        <v>568.82409667968705</v>
      </c>
      <c r="V365">
        <f>stand_validation_1cycle2[[#This Row],[percent_tree_cover]]*100</f>
        <v>6.6237604580207305</v>
      </c>
    </row>
    <row r="366" spans="1:22" x14ac:dyDescent="0.2">
      <c r="A366">
        <v>0</v>
      </c>
      <c r="B366" t="s">
        <v>383</v>
      </c>
      <c r="C366">
        <v>37.184722222222199</v>
      </c>
      <c r="D366">
        <v>100</v>
      </c>
      <c r="E366">
        <v>113.194444444444</v>
      </c>
      <c r="F366">
        <v>935.58562003279906</v>
      </c>
      <c r="G366">
        <v>8.0737918033626901</v>
      </c>
      <c r="H366">
        <v>26.773</v>
      </c>
      <c r="I366">
        <v>100</v>
      </c>
      <c r="J366">
        <v>525.02691650390602</v>
      </c>
      <c r="K366">
        <v>8.0220133746973302E-2</v>
      </c>
      <c r="M366" s="1" t="str">
        <f>TEXT(stand_validation_1cycle2[[#This Row],[mean_stand_age]], ".0")</f>
        <v>37.2</v>
      </c>
      <c r="N366" s="1" t="str">
        <f t="shared" si="5"/>
        <v>"37.2"</v>
      </c>
      <c r="O366">
        <v>81</v>
      </c>
      <c r="P366">
        <f>0.029*stand_validation_1cycle2[[#This Row],[stand_level_biomass]]</f>
        <v>27.131982980951175</v>
      </c>
      <c r="Q366">
        <f>0.213*stand_validation_1cycle2[[#This Row],[stand_level_biomass]]</f>
        <v>199.2797370669862</v>
      </c>
      <c r="R366">
        <f>0.571*stand_validation_1cycle2[[#This Row],[stand_level_biomass]]</f>
        <v>534.2193890387282</v>
      </c>
      <c r="S366">
        <f>stand_validation_1cycle2[[#This Row],[stock]]</f>
        <v>100</v>
      </c>
      <c r="T366">
        <v>0</v>
      </c>
      <c r="U366">
        <f>stand_validation_1cycle2[[#This Row],[aws]]</f>
        <v>525.02691650390602</v>
      </c>
      <c r="V366">
        <f>stand_validation_1cycle2[[#This Row],[percent_tree_cover]]*100</f>
        <v>8.0220133746973303</v>
      </c>
    </row>
    <row r="367" spans="1:22" x14ac:dyDescent="0.2">
      <c r="A367">
        <v>0</v>
      </c>
      <c r="B367" t="s">
        <v>384</v>
      </c>
      <c r="C367">
        <v>35.908333333333303</v>
      </c>
      <c r="D367">
        <v>100</v>
      </c>
      <c r="E367">
        <v>113.194444444444</v>
      </c>
      <c r="F367">
        <v>758.21542948789499</v>
      </c>
      <c r="G367">
        <v>6.9471703392937396</v>
      </c>
      <c r="H367">
        <v>25.8539999999999</v>
      </c>
      <c r="I367">
        <v>100</v>
      </c>
      <c r="J367">
        <v>527.225341796875</v>
      </c>
      <c r="K367">
        <v>6.90261710178144E-2</v>
      </c>
      <c r="M367" s="1" t="str">
        <f>TEXT(stand_validation_1cycle2[[#This Row],[mean_stand_age]], ".0")</f>
        <v>35.9</v>
      </c>
      <c r="N367" s="1" t="str">
        <f t="shared" si="5"/>
        <v>"35.9"</v>
      </c>
      <c r="O367">
        <v>81</v>
      </c>
      <c r="P367">
        <f>0.029*stand_validation_1cycle2[[#This Row],[stand_level_biomass]]</f>
        <v>21.988247455148954</v>
      </c>
      <c r="Q367">
        <f>0.213*stand_validation_1cycle2[[#This Row],[stand_level_biomass]]</f>
        <v>161.49988648092162</v>
      </c>
      <c r="R367">
        <f>0.571*stand_validation_1cycle2[[#This Row],[stand_level_biomass]]</f>
        <v>432.94101023758799</v>
      </c>
      <c r="S367">
        <f>stand_validation_1cycle2[[#This Row],[stock]]</f>
        <v>100</v>
      </c>
      <c r="T367">
        <v>0</v>
      </c>
      <c r="U367">
        <f>stand_validation_1cycle2[[#This Row],[aws]]</f>
        <v>527.225341796875</v>
      </c>
      <c r="V367">
        <f>stand_validation_1cycle2[[#This Row],[percent_tree_cover]]*100</f>
        <v>6.9026171017814404</v>
      </c>
    </row>
    <row r="368" spans="1:22" x14ac:dyDescent="0.2">
      <c r="A368">
        <v>0</v>
      </c>
      <c r="B368" t="s">
        <v>385</v>
      </c>
      <c r="C368">
        <v>37.1875</v>
      </c>
      <c r="D368">
        <v>100</v>
      </c>
      <c r="E368">
        <v>113.194444444444</v>
      </c>
      <c r="F368">
        <v>862.24129605870996</v>
      </c>
      <c r="G368">
        <v>7.6539399363589897</v>
      </c>
      <c r="H368">
        <v>26.774999999999899</v>
      </c>
      <c r="I368">
        <v>100</v>
      </c>
      <c r="J368">
        <v>526.42230224609295</v>
      </c>
      <c r="K368">
        <v>7.6048540802143599E-2</v>
      </c>
      <c r="M368" s="1" t="str">
        <f>TEXT(stand_validation_1cycle2[[#This Row],[mean_stand_age]], ".0")</f>
        <v>37.2</v>
      </c>
      <c r="N368" s="1" t="str">
        <f t="shared" si="5"/>
        <v>"37.2"</v>
      </c>
      <c r="O368">
        <v>81</v>
      </c>
      <c r="P368">
        <f>0.029*stand_validation_1cycle2[[#This Row],[stand_level_biomass]]</f>
        <v>25.00499758570259</v>
      </c>
      <c r="Q368">
        <f>0.213*stand_validation_1cycle2[[#This Row],[stand_level_biomass]]</f>
        <v>183.65739606050522</v>
      </c>
      <c r="R368">
        <f>0.571*stand_validation_1cycle2[[#This Row],[stand_level_biomass]]</f>
        <v>492.33978004952337</v>
      </c>
      <c r="S368">
        <f>stand_validation_1cycle2[[#This Row],[stock]]</f>
        <v>100</v>
      </c>
      <c r="T368">
        <v>0</v>
      </c>
      <c r="U368">
        <f>stand_validation_1cycle2[[#This Row],[aws]]</f>
        <v>526.42230224609295</v>
      </c>
      <c r="V368">
        <f>stand_validation_1cycle2[[#This Row],[percent_tree_cover]]*100</f>
        <v>7.60485408021436</v>
      </c>
    </row>
    <row r="369" spans="1:22" x14ac:dyDescent="0.2">
      <c r="A369">
        <v>0</v>
      </c>
      <c r="B369" t="s">
        <v>386</v>
      </c>
      <c r="C369">
        <v>35.793055555555497</v>
      </c>
      <c r="D369">
        <v>100</v>
      </c>
      <c r="E369">
        <v>106.944444444444</v>
      </c>
      <c r="F369">
        <v>698.98058061883296</v>
      </c>
      <c r="G369">
        <v>6.5840014431406004</v>
      </c>
      <c r="H369">
        <v>25.770999999999901</v>
      </c>
      <c r="I369">
        <v>100</v>
      </c>
      <c r="J369">
        <v>526.02136230468705</v>
      </c>
      <c r="K369">
        <v>6.5417772618190997E-2</v>
      </c>
      <c r="M369" s="1" t="str">
        <f>TEXT(stand_validation_1cycle2[[#This Row],[mean_stand_age]], ".0")</f>
        <v>35.8</v>
      </c>
      <c r="N369" s="1" t="str">
        <f t="shared" si="5"/>
        <v>"35.8"</v>
      </c>
      <c r="O369">
        <v>81</v>
      </c>
      <c r="P369">
        <f>0.029*stand_validation_1cycle2[[#This Row],[stand_level_biomass]]</f>
        <v>20.270436837946157</v>
      </c>
      <c r="Q369">
        <f>0.213*stand_validation_1cycle2[[#This Row],[stand_level_biomass]]</f>
        <v>148.88286367181141</v>
      </c>
      <c r="R369">
        <f>0.571*stand_validation_1cycle2[[#This Row],[stand_level_biomass]]</f>
        <v>399.11791153335361</v>
      </c>
      <c r="S369">
        <f>stand_validation_1cycle2[[#This Row],[stock]]</f>
        <v>100</v>
      </c>
      <c r="T369">
        <v>0</v>
      </c>
      <c r="U369">
        <f>stand_validation_1cycle2[[#This Row],[aws]]</f>
        <v>526.02136230468705</v>
      </c>
      <c r="V369">
        <f>stand_validation_1cycle2[[#This Row],[percent_tree_cover]]*100</f>
        <v>6.5417772618190995</v>
      </c>
    </row>
    <row r="370" spans="1:22" x14ac:dyDescent="0.2">
      <c r="A370">
        <v>0</v>
      </c>
      <c r="B370" t="s">
        <v>387</v>
      </c>
      <c r="C370">
        <v>33.934722222222199</v>
      </c>
      <c r="D370">
        <v>100</v>
      </c>
      <c r="E370">
        <v>106.944444444444</v>
      </c>
      <c r="F370">
        <v>660.82628353887503</v>
      </c>
      <c r="G370">
        <v>6.1874020741624403</v>
      </c>
      <c r="H370">
        <v>24.433</v>
      </c>
      <c r="I370">
        <v>100</v>
      </c>
      <c r="J370">
        <v>525.56427001953102</v>
      </c>
      <c r="K370">
        <v>6.1477213436308402E-2</v>
      </c>
      <c r="M370" s="1" t="str">
        <f>TEXT(stand_validation_1cycle2[[#This Row],[mean_stand_age]], ".0")</f>
        <v>33.9</v>
      </c>
      <c r="N370" s="1" t="str">
        <f t="shared" si="5"/>
        <v>"33.9"</v>
      </c>
      <c r="O370">
        <v>81</v>
      </c>
      <c r="P370">
        <f>0.029*stand_validation_1cycle2[[#This Row],[stand_level_biomass]]</f>
        <v>19.163962222627376</v>
      </c>
      <c r="Q370">
        <f>0.213*stand_validation_1cycle2[[#This Row],[stand_level_biomass]]</f>
        <v>140.75599839378037</v>
      </c>
      <c r="R370">
        <f>0.571*stand_validation_1cycle2[[#This Row],[stand_level_biomass]]</f>
        <v>377.33180790069758</v>
      </c>
      <c r="S370">
        <f>stand_validation_1cycle2[[#This Row],[stock]]</f>
        <v>100</v>
      </c>
      <c r="T370">
        <v>0</v>
      </c>
      <c r="U370">
        <f>stand_validation_1cycle2[[#This Row],[aws]]</f>
        <v>525.56427001953102</v>
      </c>
      <c r="V370">
        <f>stand_validation_1cycle2[[#This Row],[percent_tree_cover]]*100</f>
        <v>6.14772134363084</v>
      </c>
    </row>
    <row r="371" spans="1:22" x14ac:dyDescent="0.2">
      <c r="A371">
        <v>0</v>
      </c>
      <c r="B371" t="s">
        <v>388</v>
      </c>
      <c r="C371">
        <v>35.887500000000003</v>
      </c>
      <c r="D371">
        <v>100</v>
      </c>
      <c r="E371">
        <v>113.194444444444</v>
      </c>
      <c r="F371">
        <v>708.05530051006394</v>
      </c>
      <c r="G371">
        <v>6.6408391374293503</v>
      </c>
      <c r="H371">
        <v>25.838999999999899</v>
      </c>
      <c r="I371">
        <v>100</v>
      </c>
      <c r="J371">
        <v>524.31262207031205</v>
      </c>
      <c r="K371">
        <v>6.5982504475138606E-2</v>
      </c>
      <c r="M371" s="1" t="str">
        <f>TEXT(stand_validation_1cycle2[[#This Row],[mean_stand_age]], ".0")</f>
        <v>35.9</v>
      </c>
      <c r="N371" s="1" t="str">
        <f t="shared" si="5"/>
        <v>"35.9"</v>
      </c>
      <c r="O371">
        <v>81</v>
      </c>
      <c r="P371">
        <f>0.029*stand_validation_1cycle2[[#This Row],[stand_level_biomass]]</f>
        <v>20.533603714791855</v>
      </c>
      <c r="Q371">
        <f>0.213*stand_validation_1cycle2[[#This Row],[stand_level_biomass]]</f>
        <v>150.8157790086436</v>
      </c>
      <c r="R371">
        <f>0.571*stand_validation_1cycle2[[#This Row],[stand_level_biomass]]</f>
        <v>404.29957659124648</v>
      </c>
      <c r="S371">
        <f>stand_validation_1cycle2[[#This Row],[stock]]</f>
        <v>100</v>
      </c>
      <c r="T371">
        <v>0</v>
      </c>
      <c r="U371">
        <f>stand_validation_1cycle2[[#This Row],[aws]]</f>
        <v>524.31262207031205</v>
      </c>
      <c r="V371">
        <f>stand_validation_1cycle2[[#This Row],[percent_tree_cover]]*100</f>
        <v>6.5982504475138608</v>
      </c>
    </row>
    <row r="372" spans="1:22" x14ac:dyDescent="0.2">
      <c r="A372">
        <v>0</v>
      </c>
      <c r="B372" t="s">
        <v>389</v>
      </c>
      <c r="C372">
        <v>39.066584967320203</v>
      </c>
      <c r="D372">
        <v>68</v>
      </c>
      <c r="E372">
        <v>113.194444444444</v>
      </c>
      <c r="F372">
        <v>922.59140079633005</v>
      </c>
      <c r="G372">
        <v>5.5663013525661098</v>
      </c>
      <c r="H372">
        <v>28.1279411764705</v>
      </c>
      <c r="I372">
        <v>68</v>
      </c>
      <c r="J372">
        <v>524.11468505859295</v>
      </c>
      <c r="K372">
        <v>8.0182695723964303E-2</v>
      </c>
      <c r="M372" s="1" t="str">
        <f>TEXT(stand_validation_1cycle2[[#This Row],[mean_stand_age]], ".0")</f>
        <v>39.1</v>
      </c>
      <c r="N372" s="1" t="str">
        <f t="shared" si="5"/>
        <v>"39.1"</v>
      </c>
      <c r="O372">
        <v>81</v>
      </c>
      <c r="P372">
        <f>0.029*stand_validation_1cycle2[[#This Row],[stand_level_biomass]]</f>
        <v>26.755150623093574</v>
      </c>
      <c r="Q372">
        <f>0.213*stand_validation_1cycle2[[#This Row],[stand_level_biomass]]</f>
        <v>196.5119683696183</v>
      </c>
      <c r="R372">
        <f>0.571*stand_validation_1cycle2[[#This Row],[stand_level_biomass]]</f>
        <v>526.79968985470441</v>
      </c>
      <c r="S372">
        <f>stand_validation_1cycle2[[#This Row],[stock]]</f>
        <v>68</v>
      </c>
      <c r="T372">
        <v>0</v>
      </c>
      <c r="U372">
        <f>stand_validation_1cycle2[[#This Row],[aws]]</f>
        <v>524.11468505859295</v>
      </c>
      <c r="V372">
        <f>stand_validation_1cycle2[[#This Row],[percent_tree_cover]]*100</f>
        <v>8.0182695723964308</v>
      </c>
    </row>
    <row r="373" spans="1:22" x14ac:dyDescent="0.2">
      <c r="A373">
        <v>0</v>
      </c>
      <c r="B373" t="s">
        <v>390</v>
      </c>
      <c r="C373">
        <v>35.898611111111101</v>
      </c>
      <c r="D373">
        <v>100</v>
      </c>
      <c r="E373">
        <v>106.944444444444</v>
      </c>
      <c r="F373">
        <v>753.03920173309098</v>
      </c>
      <c r="G373">
        <v>6.9205319897857898</v>
      </c>
      <c r="H373">
        <v>25.846999999999898</v>
      </c>
      <c r="I373">
        <v>100</v>
      </c>
      <c r="J373">
        <v>605</v>
      </c>
      <c r="K373">
        <v>6.8761495879739107E-2</v>
      </c>
      <c r="M373" s="1" t="str">
        <f>TEXT(stand_validation_1cycle2[[#This Row],[mean_stand_age]], ".0")</f>
        <v>35.9</v>
      </c>
      <c r="N373" s="1" t="str">
        <f t="shared" si="5"/>
        <v>"35.9"</v>
      </c>
      <c r="O373">
        <v>81</v>
      </c>
      <c r="P373">
        <f>0.029*stand_validation_1cycle2[[#This Row],[stand_level_biomass]]</f>
        <v>21.838136850259641</v>
      </c>
      <c r="Q373">
        <f>0.213*stand_validation_1cycle2[[#This Row],[stand_level_biomass]]</f>
        <v>160.39734996914837</v>
      </c>
      <c r="R373">
        <f>0.571*stand_validation_1cycle2[[#This Row],[stand_level_biomass]]</f>
        <v>429.98538418959492</v>
      </c>
      <c r="S373">
        <f>stand_validation_1cycle2[[#This Row],[stock]]</f>
        <v>100</v>
      </c>
      <c r="T373">
        <v>0</v>
      </c>
      <c r="U373">
        <f>stand_validation_1cycle2[[#This Row],[aws]]</f>
        <v>605</v>
      </c>
      <c r="V373">
        <f>stand_validation_1cycle2[[#This Row],[percent_tree_cover]]*100</f>
        <v>6.8761495879739103</v>
      </c>
    </row>
    <row r="374" spans="1:22" x14ac:dyDescent="0.2">
      <c r="A374">
        <v>0</v>
      </c>
      <c r="B374" t="s">
        <v>391</v>
      </c>
      <c r="C374">
        <v>33.056944444444397</v>
      </c>
      <c r="D374">
        <v>100</v>
      </c>
      <c r="E374">
        <v>113.194444444444</v>
      </c>
      <c r="F374">
        <v>565.63586384337702</v>
      </c>
      <c r="G374">
        <v>5.5689858434886004</v>
      </c>
      <c r="H374">
        <v>23.800999999999899</v>
      </c>
      <c r="I374">
        <v>100</v>
      </c>
      <c r="J374">
        <v>567.57775878906205</v>
      </c>
      <c r="K374">
        <v>5.53327110829816E-2</v>
      </c>
      <c r="M374" s="1" t="str">
        <f>TEXT(stand_validation_1cycle2[[#This Row],[mean_stand_age]], ".0")</f>
        <v>33.1</v>
      </c>
      <c r="N374" s="1" t="str">
        <f t="shared" si="5"/>
        <v>"33.1"</v>
      </c>
      <c r="O374">
        <v>81</v>
      </c>
      <c r="P374">
        <f>0.029*stand_validation_1cycle2[[#This Row],[stand_level_biomass]]</f>
        <v>16.403440051457935</v>
      </c>
      <c r="Q374">
        <f>0.213*stand_validation_1cycle2[[#This Row],[stand_level_biomass]]</f>
        <v>120.4804389986393</v>
      </c>
      <c r="R374">
        <f>0.571*stand_validation_1cycle2[[#This Row],[stand_level_biomass]]</f>
        <v>322.97807825456823</v>
      </c>
      <c r="S374">
        <f>stand_validation_1cycle2[[#This Row],[stock]]</f>
        <v>100</v>
      </c>
      <c r="T374">
        <v>0</v>
      </c>
      <c r="U374">
        <f>stand_validation_1cycle2[[#This Row],[aws]]</f>
        <v>567.57775878906205</v>
      </c>
      <c r="V374">
        <f>stand_validation_1cycle2[[#This Row],[percent_tree_cover]]*100</f>
        <v>5.5332711082981598</v>
      </c>
    </row>
    <row r="375" spans="1:22" x14ac:dyDescent="0.2">
      <c r="A375">
        <v>0</v>
      </c>
      <c r="B375" t="s">
        <v>392</v>
      </c>
      <c r="C375">
        <v>36.838888888888803</v>
      </c>
      <c r="D375">
        <v>100</v>
      </c>
      <c r="E375">
        <v>113.194444444444</v>
      </c>
      <c r="F375">
        <v>783.19529644935699</v>
      </c>
      <c r="G375">
        <v>7.1790968461486901</v>
      </c>
      <c r="H375">
        <v>26.524000000000001</v>
      </c>
      <c r="I375">
        <v>100</v>
      </c>
      <c r="J375">
        <v>569.76452636718705</v>
      </c>
      <c r="K375">
        <v>7.1330562294238398E-2</v>
      </c>
      <c r="M375" s="1" t="str">
        <f>TEXT(stand_validation_1cycle2[[#This Row],[mean_stand_age]], ".0")</f>
        <v>36.8</v>
      </c>
      <c r="N375" s="1" t="str">
        <f t="shared" si="5"/>
        <v>"36.8"</v>
      </c>
      <c r="O375">
        <v>81</v>
      </c>
      <c r="P375">
        <f>0.029*stand_validation_1cycle2[[#This Row],[stand_level_biomass]]</f>
        <v>22.712663597031355</v>
      </c>
      <c r="Q375">
        <f>0.213*stand_validation_1cycle2[[#This Row],[stand_level_biomass]]</f>
        <v>166.82059814371303</v>
      </c>
      <c r="R375">
        <f>0.571*stand_validation_1cycle2[[#This Row],[stand_level_biomass]]</f>
        <v>447.2045142725828</v>
      </c>
      <c r="S375">
        <f>stand_validation_1cycle2[[#This Row],[stock]]</f>
        <v>100</v>
      </c>
      <c r="T375">
        <v>0</v>
      </c>
      <c r="U375">
        <f>stand_validation_1cycle2[[#This Row],[aws]]</f>
        <v>569.76452636718705</v>
      </c>
      <c r="V375">
        <f>stand_validation_1cycle2[[#This Row],[percent_tree_cover]]*100</f>
        <v>7.1330562294238398</v>
      </c>
    </row>
    <row r="376" spans="1:22" x14ac:dyDescent="0.2">
      <c r="A376">
        <v>0</v>
      </c>
      <c r="B376" t="s">
        <v>393</v>
      </c>
      <c r="C376">
        <v>36.804166666666603</v>
      </c>
      <c r="D376">
        <v>100</v>
      </c>
      <c r="E376">
        <v>113.194444444444</v>
      </c>
      <c r="F376">
        <v>767.90091551614103</v>
      </c>
      <c r="G376">
        <v>7.09820004992058</v>
      </c>
      <c r="H376">
        <v>26.498999999999999</v>
      </c>
      <c r="I376">
        <v>100</v>
      </c>
      <c r="J376">
        <v>571.51702880859295</v>
      </c>
      <c r="K376">
        <v>7.0526782363920099E-2</v>
      </c>
      <c r="M376" s="1" t="str">
        <f>TEXT(stand_validation_1cycle2[[#This Row],[mean_stand_age]], ".0")</f>
        <v>36.8</v>
      </c>
      <c r="N376" s="1" t="str">
        <f t="shared" si="5"/>
        <v>"36.8"</v>
      </c>
      <c r="O376">
        <v>81</v>
      </c>
      <c r="P376">
        <f>0.029*stand_validation_1cycle2[[#This Row],[stand_level_biomass]]</f>
        <v>22.269126549968092</v>
      </c>
      <c r="Q376">
        <f>0.213*stand_validation_1cycle2[[#This Row],[stand_level_biomass]]</f>
        <v>163.56289500493804</v>
      </c>
      <c r="R376">
        <f>0.571*stand_validation_1cycle2[[#This Row],[stand_level_biomass]]</f>
        <v>438.47142275971646</v>
      </c>
      <c r="S376">
        <f>stand_validation_1cycle2[[#This Row],[stock]]</f>
        <v>100</v>
      </c>
      <c r="T376">
        <v>0</v>
      </c>
      <c r="U376">
        <f>stand_validation_1cycle2[[#This Row],[aws]]</f>
        <v>571.51702880859295</v>
      </c>
      <c r="V376">
        <f>stand_validation_1cycle2[[#This Row],[percent_tree_cover]]*100</f>
        <v>7.0526782363920102</v>
      </c>
    </row>
    <row r="377" spans="1:22" x14ac:dyDescent="0.2">
      <c r="A377">
        <v>0</v>
      </c>
      <c r="B377" t="s">
        <v>394</v>
      </c>
      <c r="C377">
        <v>36.523611111111101</v>
      </c>
      <c r="D377">
        <v>100</v>
      </c>
      <c r="E377">
        <v>106.944444444444</v>
      </c>
      <c r="F377">
        <v>789.19697021109596</v>
      </c>
      <c r="G377">
        <v>7.1799804190825096</v>
      </c>
      <c r="H377">
        <v>26.296999999999901</v>
      </c>
      <c r="I377">
        <v>100</v>
      </c>
      <c r="J377">
        <v>567.49822998046795</v>
      </c>
      <c r="K377">
        <v>7.1339341358731406E-2</v>
      </c>
      <c r="M377" s="1" t="str">
        <f>TEXT(stand_validation_1cycle2[[#This Row],[mean_stand_age]], ".0")</f>
        <v>36.5</v>
      </c>
      <c r="N377" s="1" t="str">
        <f t="shared" si="5"/>
        <v>"36.5"</v>
      </c>
      <c r="O377">
        <v>81</v>
      </c>
      <c r="P377">
        <f>0.029*stand_validation_1cycle2[[#This Row],[stand_level_biomass]]</f>
        <v>22.886712136121783</v>
      </c>
      <c r="Q377">
        <f>0.213*stand_validation_1cycle2[[#This Row],[stand_level_biomass]]</f>
        <v>168.09895465496342</v>
      </c>
      <c r="R377">
        <f>0.571*stand_validation_1cycle2[[#This Row],[stand_level_biomass]]</f>
        <v>450.63146999053578</v>
      </c>
      <c r="S377">
        <f>stand_validation_1cycle2[[#This Row],[stock]]</f>
        <v>100</v>
      </c>
      <c r="T377">
        <v>0</v>
      </c>
      <c r="U377">
        <f>stand_validation_1cycle2[[#This Row],[aws]]</f>
        <v>567.49822998046795</v>
      </c>
      <c r="V377">
        <f>stand_validation_1cycle2[[#This Row],[percent_tree_cover]]*100</f>
        <v>7.1339341358731403</v>
      </c>
    </row>
    <row r="378" spans="1:22" x14ac:dyDescent="0.2">
      <c r="A378">
        <v>0</v>
      </c>
      <c r="B378" t="s">
        <v>395</v>
      </c>
      <c r="C378">
        <v>32.598611111111097</v>
      </c>
      <c r="D378">
        <v>100</v>
      </c>
      <c r="E378">
        <v>83.4722222222222</v>
      </c>
      <c r="F378">
        <v>499.00262712640802</v>
      </c>
      <c r="G378">
        <v>5.1423968310392798</v>
      </c>
      <c r="H378">
        <v>23.471</v>
      </c>
      <c r="I378">
        <v>100</v>
      </c>
      <c r="J378">
        <v>569.05609130859295</v>
      </c>
      <c r="K378">
        <v>5.1094178746858801E-2</v>
      </c>
      <c r="M378" s="1" t="str">
        <f>TEXT(stand_validation_1cycle2[[#This Row],[mean_stand_age]], ".0")</f>
        <v>32.6</v>
      </c>
      <c r="N378" s="1" t="str">
        <f t="shared" si="5"/>
        <v>"32.6"</v>
      </c>
      <c r="O378">
        <v>81</v>
      </c>
      <c r="P378">
        <f>0.029*stand_validation_1cycle2[[#This Row],[stand_level_biomass]]</f>
        <v>14.471076186665833</v>
      </c>
      <c r="Q378">
        <f>0.213*stand_validation_1cycle2[[#This Row],[stand_level_biomass]]</f>
        <v>106.28755957792491</v>
      </c>
      <c r="R378">
        <f>0.571*stand_validation_1cycle2[[#This Row],[stand_level_biomass]]</f>
        <v>284.93050008917896</v>
      </c>
      <c r="S378">
        <f>stand_validation_1cycle2[[#This Row],[stock]]</f>
        <v>100</v>
      </c>
      <c r="T378">
        <v>0</v>
      </c>
      <c r="U378">
        <f>stand_validation_1cycle2[[#This Row],[aws]]</f>
        <v>569.05609130859295</v>
      </c>
      <c r="V378">
        <f>stand_validation_1cycle2[[#This Row],[percent_tree_cover]]*100</f>
        <v>5.1094178746858798</v>
      </c>
    </row>
    <row r="379" spans="1:22" x14ac:dyDescent="0.2">
      <c r="A379">
        <v>0</v>
      </c>
      <c r="B379" t="s">
        <v>396</v>
      </c>
      <c r="C379">
        <v>39.372222222222199</v>
      </c>
      <c r="D379">
        <v>100</v>
      </c>
      <c r="E379">
        <v>116.666666666666</v>
      </c>
      <c r="F379">
        <v>1072.26118332848</v>
      </c>
      <c r="G379">
        <v>9.1009457316299898</v>
      </c>
      <c r="H379">
        <v>28.3479999999999</v>
      </c>
      <c r="I379">
        <v>100</v>
      </c>
      <c r="J379">
        <v>573.85046386718705</v>
      </c>
      <c r="K379">
        <v>9.0425800119241603E-2</v>
      </c>
      <c r="M379" s="1" t="str">
        <f>TEXT(stand_validation_1cycle2[[#This Row],[mean_stand_age]], ".0")</f>
        <v>39.4</v>
      </c>
      <c r="N379" s="1" t="str">
        <f t="shared" si="5"/>
        <v>"39.4"</v>
      </c>
      <c r="O379">
        <v>81</v>
      </c>
      <c r="P379">
        <f>0.029*stand_validation_1cycle2[[#This Row],[stand_level_biomass]]</f>
        <v>31.095574316525923</v>
      </c>
      <c r="Q379">
        <f>0.213*stand_validation_1cycle2[[#This Row],[stand_level_biomass]]</f>
        <v>228.39163204896624</v>
      </c>
      <c r="R379">
        <f>0.571*stand_validation_1cycle2[[#This Row],[stand_level_biomass]]</f>
        <v>612.26113568056201</v>
      </c>
      <c r="S379">
        <f>stand_validation_1cycle2[[#This Row],[stock]]</f>
        <v>100</v>
      </c>
      <c r="T379">
        <v>0</v>
      </c>
      <c r="U379">
        <f>stand_validation_1cycle2[[#This Row],[aws]]</f>
        <v>573.85046386718705</v>
      </c>
      <c r="V379">
        <f>stand_validation_1cycle2[[#This Row],[percent_tree_cover]]*100</f>
        <v>9.0425800119241604</v>
      </c>
    </row>
    <row r="380" spans="1:22" x14ac:dyDescent="0.2">
      <c r="A380">
        <v>0</v>
      </c>
      <c r="B380" t="s">
        <v>397</v>
      </c>
      <c r="C380">
        <v>36.779166666666598</v>
      </c>
      <c r="D380">
        <v>100</v>
      </c>
      <c r="E380">
        <v>113.194444444444</v>
      </c>
      <c r="F380">
        <v>863.29305955979396</v>
      </c>
      <c r="G380">
        <v>7.6134196743129801</v>
      </c>
      <c r="H380">
        <v>26.480999999999899</v>
      </c>
      <c r="I380">
        <v>100</v>
      </c>
      <c r="J380">
        <v>525.333740234375</v>
      </c>
      <c r="K380">
        <v>7.5645936806400693E-2</v>
      </c>
      <c r="M380" s="1" t="str">
        <f>TEXT(stand_validation_1cycle2[[#This Row],[mean_stand_age]], ".0")</f>
        <v>36.8</v>
      </c>
      <c r="N380" s="1" t="str">
        <f t="shared" si="5"/>
        <v>"36.8"</v>
      </c>
      <c r="O380">
        <v>81</v>
      </c>
      <c r="P380">
        <f>0.029*stand_validation_1cycle2[[#This Row],[stand_level_biomass]]</f>
        <v>25.035498727234025</v>
      </c>
      <c r="Q380">
        <f>0.213*stand_validation_1cycle2[[#This Row],[stand_level_biomass]]</f>
        <v>183.88142168623611</v>
      </c>
      <c r="R380">
        <f>0.571*stand_validation_1cycle2[[#This Row],[stand_level_biomass]]</f>
        <v>492.9403370086423</v>
      </c>
      <c r="S380">
        <f>stand_validation_1cycle2[[#This Row],[stock]]</f>
        <v>100</v>
      </c>
      <c r="T380">
        <v>0</v>
      </c>
      <c r="U380">
        <f>stand_validation_1cycle2[[#This Row],[aws]]</f>
        <v>525.333740234375</v>
      </c>
      <c r="V380">
        <f>stand_validation_1cycle2[[#This Row],[percent_tree_cover]]*100</f>
        <v>7.5645936806400691</v>
      </c>
    </row>
    <row r="381" spans="1:22" x14ac:dyDescent="0.2">
      <c r="A381">
        <v>0</v>
      </c>
      <c r="B381" t="s">
        <v>398</v>
      </c>
      <c r="C381">
        <v>38.919444444444402</v>
      </c>
      <c r="D381">
        <v>100</v>
      </c>
      <c r="E381">
        <v>113.194444444444</v>
      </c>
      <c r="F381">
        <v>968.16970744827302</v>
      </c>
      <c r="G381">
        <v>8.4245262757929193</v>
      </c>
      <c r="H381">
        <v>28.021999999999998</v>
      </c>
      <c r="I381">
        <v>100</v>
      </c>
      <c r="J381">
        <v>524.4716796875</v>
      </c>
      <c r="K381">
        <v>8.3704985347462402E-2</v>
      </c>
      <c r="M381" s="1" t="str">
        <f>TEXT(stand_validation_1cycle2[[#This Row],[mean_stand_age]], ".0")</f>
        <v>38.9</v>
      </c>
      <c r="N381" s="1" t="str">
        <f t="shared" si="5"/>
        <v>"38.9"</v>
      </c>
      <c r="O381">
        <v>81</v>
      </c>
      <c r="P381">
        <f>0.029*stand_validation_1cycle2[[#This Row],[stand_level_biomass]]</f>
        <v>28.076921515999921</v>
      </c>
      <c r="Q381">
        <f>0.213*stand_validation_1cycle2[[#This Row],[stand_level_biomass]]</f>
        <v>206.22014768648214</v>
      </c>
      <c r="R381">
        <f>0.571*stand_validation_1cycle2[[#This Row],[stand_level_biomass]]</f>
        <v>552.82490295296384</v>
      </c>
      <c r="S381">
        <f>stand_validation_1cycle2[[#This Row],[stock]]</f>
        <v>100</v>
      </c>
      <c r="T381">
        <v>0</v>
      </c>
      <c r="U381">
        <f>stand_validation_1cycle2[[#This Row],[aws]]</f>
        <v>524.4716796875</v>
      </c>
      <c r="V381">
        <f>stand_validation_1cycle2[[#This Row],[percent_tree_cover]]*100</f>
        <v>8.3704985347462397</v>
      </c>
    </row>
    <row r="382" spans="1:22" x14ac:dyDescent="0.2">
      <c r="A382">
        <v>0</v>
      </c>
      <c r="B382" t="s">
        <v>399</v>
      </c>
      <c r="C382">
        <v>36.438888888888798</v>
      </c>
      <c r="D382">
        <v>100</v>
      </c>
      <c r="E382">
        <v>113.194444444444</v>
      </c>
      <c r="F382">
        <v>809.76686264574005</v>
      </c>
      <c r="G382">
        <v>7.2814389392283498</v>
      </c>
      <c r="H382">
        <v>26.235999999999901</v>
      </c>
      <c r="I382">
        <v>100</v>
      </c>
      <c r="J382">
        <v>566.47930908203102</v>
      </c>
      <c r="K382">
        <v>7.2347419874267904E-2</v>
      </c>
      <c r="M382" s="1" t="str">
        <f>TEXT(stand_validation_1cycle2[[#This Row],[mean_stand_age]], ".0")</f>
        <v>36.4</v>
      </c>
      <c r="N382" s="1" t="str">
        <f t="shared" si="5"/>
        <v>"36.4"</v>
      </c>
      <c r="O382">
        <v>81</v>
      </c>
      <c r="P382">
        <f>0.029*stand_validation_1cycle2[[#This Row],[stand_level_biomass]]</f>
        <v>23.483239016726461</v>
      </c>
      <c r="Q382">
        <f>0.213*stand_validation_1cycle2[[#This Row],[stand_level_biomass]]</f>
        <v>172.48034174354262</v>
      </c>
      <c r="R382">
        <f>0.571*stand_validation_1cycle2[[#This Row],[stand_level_biomass]]</f>
        <v>462.37687857071751</v>
      </c>
      <c r="S382">
        <f>stand_validation_1cycle2[[#This Row],[stock]]</f>
        <v>100</v>
      </c>
      <c r="T382">
        <v>0</v>
      </c>
      <c r="U382">
        <f>stand_validation_1cycle2[[#This Row],[aws]]</f>
        <v>566.47930908203102</v>
      </c>
      <c r="V382">
        <f>stand_validation_1cycle2[[#This Row],[percent_tree_cover]]*100</f>
        <v>7.2347419874267906</v>
      </c>
    </row>
    <row r="383" spans="1:22" x14ac:dyDescent="0.2">
      <c r="A383">
        <v>0</v>
      </c>
      <c r="B383" t="s">
        <v>400</v>
      </c>
      <c r="C383">
        <v>34.712499999999999</v>
      </c>
      <c r="D383">
        <v>100</v>
      </c>
      <c r="E383">
        <v>113.194444444444</v>
      </c>
      <c r="F383">
        <v>679.37662965761899</v>
      </c>
      <c r="G383">
        <v>6.3735304433133502</v>
      </c>
      <c r="H383">
        <v>24.992999999999999</v>
      </c>
      <c r="I383">
        <v>100</v>
      </c>
      <c r="J383">
        <v>569.75354003906205</v>
      </c>
      <c r="K383">
        <v>6.3326560438436194E-2</v>
      </c>
      <c r="M383" s="1" t="str">
        <f>TEXT(stand_validation_1cycle2[[#This Row],[mean_stand_age]], ".0")</f>
        <v>34.7</v>
      </c>
      <c r="N383" s="1" t="str">
        <f t="shared" si="5"/>
        <v>"34.7"</v>
      </c>
      <c r="O383">
        <v>81</v>
      </c>
      <c r="P383">
        <f>0.029*stand_validation_1cycle2[[#This Row],[stand_level_biomass]]</f>
        <v>19.701922260070951</v>
      </c>
      <c r="Q383">
        <f>0.213*stand_validation_1cycle2[[#This Row],[stand_level_biomass]]</f>
        <v>144.70722211707283</v>
      </c>
      <c r="R383">
        <f>0.571*stand_validation_1cycle2[[#This Row],[stand_level_biomass]]</f>
        <v>387.92405553450044</v>
      </c>
      <c r="S383">
        <f>stand_validation_1cycle2[[#This Row],[stock]]</f>
        <v>100</v>
      </c>
      <c r="T383">
        <v>0</v>
      </c>
      <c r="U383">
        <f>stand_validation_1cycle2[[#This Row],[aws]]</f>
        <v>569.75354003906205</v>
      </c>
      <c r="V383">
        <f>stand_validation_1cycle2[[#This Row],[percent_tree_cover]]*100</f>
        <v>6.3326560438436195</v>
      </c>
    </row>
    <row r="384" spans="1:22" x14ac:dyDescent="0.2">
      <c r="A384">
        <v>0</v>
      </c>
      <c r="B384" t="s">
        <v>401</v>
      </c>
      <c r="C384">
        <v>35.273611111111101</v>
      </c>
      <c r="D384">
        <v>100</v>
      </c>
      <c r="E384">
        <v>106.944444444444</v>
      </c>
      <c r="F384">
        <v>723.30027872164101</v>
      </c>
      <c r="G384">
        <v>6.6694621880962099</v>
      </c>
      <c r="H384">
        <v>25.396999999999899</v>
      </c>
      <c r="I384">
        <v>100</v>
      </c>
      <c r="J384">
        <v>567.24517822265602</v>
      </c>
      <c r="K384">
        <v>6.6266899342957597E-2</v>
      </c>
      <c r="M384" s="1" t="str">
        <f>TEXT(stand_validation_1cycle2[[#This Row],[mean_stand_age]], ".0")</f>
        <v>35.3</v>
      </c>
      <c r="N384" s="1" t="str">
        <f t="shared" si="5"/>
        <v>"35.3"</v>
      </c>
      <c r="O384">
        <v>81</v>
      </c>
      <c r="P384">
        <f>0.029*stand_validation_1cycle2[[#This Row],[stand_level_biomass]]</f>
        <v>20.975708082927589</v>
      </c>
      <c r="Q384">
        <f>0.213*stand_validation_1cycle2[[#This Row],[stand_level_biomass]]</f>
        <v>154.06295936770954</v>
      </c>
      <c r="R384">
        <f>0.571*stand_validation_1cycle2[[#This Row],[stand_level_biomass]]</f>
        <v>413.00445915005696</v>
      </c>
      <c r="S384">
        <f>stand_validation_1cycle2[[#This Row],[stock]]</f>
        <v>100</v>
      </c>
      <c r="T384">
        <v>0</v>
      </c>
      <c r="U384">
        <f>stand_validation_1cycle2[[#This Row],[aws]]</f>
        <v>567.24517822265602</v>
      </c>
      <c r="V384">
        <f>stand_validation_1cycle2[[#This Row],[percent_tree_cover]]*100</f>
        <v>6.6266899342957597</v>
      </c>
    </row>
    <row r="385" spans="1:22" x14ac:dyDescent="0.2">
      <c r="A385">
        <v>0</v>
      </c>
      <c r="B385" t="s">
        <v>402</v>
      </c>
      <c r="C385">
        <v>39.702777777777698</v>
      </c>
      <c r="D385">
        <v>100</v>
      </c>
      <c r="E385">
        <v>113.194444444444</v>
      </c>
      <c r="F385">
        <v>1019.96876443409</v>
      </c>
      <c r="G385">
        <v>8.8082074157795205</v>
      </c>
      <c r="H385">
        <v>28.585999999999899</v>
      </c>
      <c r="I385">
        <v>100</v>
      </c>
      <c r="J385">
        <v>569.58642578125</v>
      </c>
      <c r="K385">
        <v>8.7517190704685804E-2</v>
      </c>
      <c r="M385" s="1" t="str">
        <f>TEXT(stand_validation_1cycle2[[#This Row],[mean_stand_age]], ".0")</f>
        <v>39.7</v>
      </c>
      <c r="N385" s="1" t="str">
        <f t="shared" si="5"/>
        <v>"39.7"</v>
      </c>
      <c r="O385">
        <v>81</v>
      </c>
      <c r="P385">
        <f>0.029*stand_validation_1cycle2[[#This Row],[stand_level_biomass]]</f>
        <v>29.579094168588611</v>
      </c>
      <c r="Q385">
        <f>0.213*stand_validation_1cycle2[[#This Row],[stand_level_biomass]]</f>
        <v>217.25334682446115</v>
      </c>
      <c r="R385">
        <f>0.571*stand_validation_1cycle2[[#This Row],[stand_level_biomass]]</f>
        <v>582.40216449186528</v>
      </c>
      <c r="S385">
        <f>stand_validation_1cycle2[[#This Row],[stock]]</f>
        <v>100</v>
      </c>
      <c r="T385">
        <v>0</v>
      </c>
      <c r="U385">
        <f>stand_validation_1cycle2[[#This Row],[aws]]</f>
        <v>569.58642578125</v>
      </c>
      <c r="V385">
        <f>stand_validation_1cycle2[[#This Row],[percent_tree_cover]]*100</f>
        <v>8.7517190704685799</v>
      </c>
    </row>
    <row r="386" spans="1:22" x14ac:dyDescent="0.2">
      <c r="A386">
        <v>0</v>
      </c>
      <c r="B386" t="s">
        <v>403</v>
      </c>
      <c r="C386">
        <v>39.060990338164203</v>
      </c>
      <c r="D386">
        <v>46</v>
      </c>
      <c r="E386">
        <v>113.194444444444</v>
      </c>
      <c r="F386">
        <v>1035.5085305770999</v>
      </c>
      <c r="G386">
        <v>4.0736222978990497</v>
      </c>
      <c r="H386">
        <v>28.123913043478201</v>
      </c>
      <c r="I386">
        <v>46</v>
      </c>
      <c r="J386">
        <v>569.58642578125</v>
      </c>
      <c r="K386">
        <v>9.0708723015528098E-2</v>
      </c>
      <c r="M386" s="1" t="str">
        <f>TEXT(stand_validation_1cycle2[[#This Row],[mean_stand_age]], ".0")</f>
        <v>39.1</v>
      </c>
      <c r="N386" s="1" t="str">
        <f t="shared" si="5"/>
        <v>"39.1"</v>
      </c>
      <c r="O386">
        <v>81</v>
      </c>
      <c r="P386">
        <f>0.029*stand_validation_1cycle2[[#This Row],[stand_level_biomass]]</f>
        <v>30.029747386735899</v>
      </c>
      <c r="Q386">
        <f>0.213*stand_validation_1cycle2[[#This Row],[stand_level_biomass]]</f>
        <v>220.56331701292228</v>
      </c>
      <c r="R386">
        <f>0.571*stand_validation_1cycle2[[#This Row],[stand_level_biomass]]</f>
        <v>591.27537095952403</v>
      </c>
      <c r="S386">
        <f>stand_validation_1cycle2[[#This Row],[stock]]</f>
        <v>46</v>
      </c>
      <c r="T386">
        <v>0</v>
      </c>
      <c r="U386">
        <f>stand_validation_1cycle2[[#This Row],[aws]]</f>
        <v>569.58642578125</v>
      </c>
      <c r="V386">
        <f>stand_validation_1cycle2[[#This Row],[percent_tree_cover]]*100</f>
        <v>9.070872301552809</v>
      </c>
    </row>
    <row r="387" spans="1:22" x14ac:dyDescent="0.2">
      <c r="A387">
        <v>0</v>
      </c>
      <c r="B387" t="s">
        <v>404</v>
      </c>
      <c r="C387">
        <v>37.721935853379101</v>
      </c>
      <c r="D387">
        <v>97</v>
      </c>
      <c r="E387">
        <v>113.194444444444</v>
      </c>
      <c r="F387">
        <v>883.08016000805003</v>
      </c>
      <c r="G387">
        <v>7.61370870083711</v>
      </c>
      <c r="H387">
        <v>27.159793814432899</v>
      </c>
      <c r="I387">
        <v>97</v>
      </c>
      <c r="J387">
        <v>525.66790771484295</v>
      </c>
      <c r="K387">
        <v>7.6625694617096798E-2</v>
      </c>
      <c r="M387" s="1" t="str">
        <f>TEXT(stand_validation_1cycle2[[#This Row],[mean_stand_age]], ".0")</f>
        <v>37.7</v>
      </c>
      <c r="N387" s="1" t="str">
        <f t="shared" ref="N387:N450" si="6">""""&amp;M387&amp;""""</f>
        <v>"37.7"</v>
      </c>
      <c r="O387">
        <v>81</v>
      </c>
      <c r="P387">
        <f>0.029*stand_validation_1cycle2[[#This Row],[stand_level_biomass]]</f>
        <v>25.609324640233453</v>
      </c>
      <c r="Q387">
        <f>0.213*stand_validation_1cycle2[[#This Row],[stand_level_biomass]]</f>
        <v>188.09607408171465</v>
      </c>
      <c r="R387">
        <f>0.571*stand_validation_1cycle2[[#This Row],[stand_level_biomass]]</f>
        <v>504.23877136459652</v>
      </c>
      <c r="S387">
        <f>stand_validation_1cycle2[[#This Row],[stock]]</f>
        <v>97</v>
      </c>
      <c r="T387">
        <v>0</v>
      </c>
      <c r="U387">
        <f>stand_validation_1cycle2[[#This Row],[aws]]</f>
        <v>525.66790771484295</v>
      </c>
      <c r="V387">
        <f>stand_validation_1cycle2[[#This Row],[percent_tree_cover]]*100</f>
        <v>7.6625694617096798</v>
      </c>
    </row>
    <row r="388" spans="1:22" x14ac:dyDescent="0.2">
      <c r="A388">
        <v>0</v>
      </c>
      <c r="B388" t="s">
        <v>405</v>
      </c>
      <c r="C388">
        <v>39.663888888888799</v>
      </c>
      <c r="D388">
        <v>100</v>
      </c>
      <c r="E388">
        <v>113.194444444444</v>
      </c>
      <c r="F388">
        <v>1018.27677932378</v>
      </c>
      <c r="G388">
        <v>8.7896971518645692</v>
      </c>
      <c r="H388">
        <v>28.5579999999999</v>
      </c>
      <c r="I388">
        <v>100</v>
      </c>
      <c r="J388">
        <v>524.85400390625</v>
      </c>
      <c r="K388">
        <v>8.73332751563239E-2</v>
      </c>
      <c r="M388" s="1" t="str">
        <f>TEXT(stand_validation_1cycle2[[#This Row],[mean_stand_age]], ".0")</f>
        <v>39.7</v>
      </c>
      <c r="N388" s="1" t="str">
        <f t="shared" si="6"/>
        <v>"39.7"</v>
      </c>
      <c r="O388">
        <v>81</v>
      </c>
      <c r="P388">
        <f>0.029*stand_validation_1cycle2[[#This Row],[stand_level_biomass]]</f>
        <v>29.530026600389622</v>
      </c>
      <c r="Q388">
        <f>0.213*stand_validation_1cycle2[[#This Row],[stand_level_biomass]]</f>
        <v>216.89295399596514</v>
      </c>
      <c r="R388">
        <f>0.571*stand_validation_1cycle2[[#This Row],[stand_level_biomass]]</f>
        <v>581.43604099387835</v>
      </c>
      <c r="S388">
        <f>stand_validation_1cycle2[[#This Row],[stock]]</f>
        <v>100</v>
      </c>
      <c r="T388">
        <v>0</v>
      </c>
      <c r="U388">
        <f>stand_validation_1cycle2[[#This Row],[aws]]</f>
        <v>524.85400390625</v>
      </c>
      <c r="V388">
        <f>stand_validation_1cycle2[[#This Row],[percent_tree_cover]]*100</f>
        <v>8.7333275156323893</v>
      </c>
    </row>
    <row r="389" spans="1:22" x14ac:dyDescent="0.2">
      <c r="A389">
        <v>0</v>
      </c>
      <c r="B389" t="s">
        <v>406</v>
      </c>
      <c r="C389">
        <v>33.996913580246897</v>
      </c>
      <c r="D389">
        <v>90</v>
      </c>
      <c r="E389">
        <v>113.194444444444</v>
      </c>
      <c r="F389">
        <v>695.61537886925896</v>
      </c>
      <c r="G389">
        <v>5.7763867218951299</v>
      </c>
      <c r="H389">
        <v>24.4777777777777</v>
      </c>
      <c r="I389">
        <v>90</v>
      </c>
      <c r="J389">
        <v>525.10583496093705</v>
      </c>
      <c r="K389">
        <v>6.3470372852701198E-2</v>
      </c>
      <c r="M389" s="1" t="str">
        <f>TEXT(stand_validation_1cycle2[[#This Row],[mean_stand_age]], ".0")</f>
        <v>34.0</v>
      </c>
      <c r="N389" s="1" t="str">
        <f t="shared" si="6"/>
        <v>"34.0"</v>
      </c>
      <c r="O389">
        <v>81</v>
      </c>
      <c r="P389">
        <f>0.029*stand_validation_1cycle2[[#This Row],[stand_level_biomass]]</f>
        <v>20.172845987208511</v>
      </c>
      <c r="Q389">
        <f>0.213*stand_validation_1cycle2[[#This Row],[stand_level_biomass]]</f>
        <v>148.16607569915215</v>
      </c>
      <c r="R389">
        <f>0.571*stand_validation_1cycle2[[#This Row],[stand_level_biomass]]</f>
        <v>397.19638133434682</v>
      </c>
      <c r="S389">
        <f>stand_validation_1cycle2[[#This Row],[stock]]</f>
        <v>90</v>
      </c>
      <c r="T389">
        <v>0</v>
      </c>
      <c r="U389">
        <f>stand_validation_1cycle2[[#This Row],[aws]]</f>
        <v>525.10583496093705</v>
      </c>
      <c r="V389">
        <f>stand_validation_1cycle2[[#This Row],[percent_tree_cover]]*100</f>
        <v>6.3470372852701198</v>
      </c>
    </row>
    <row r="390" spans="1:22" x14ac:dyDescent="0.2">
      <c r="A390">
        <v>0</v>
      </c>
      <c r="B390" t="s">
        <v>407</v>
      </c>
      <c r="C390">
        <v>37.344276094276097</v>
      </c>
      <c r="D390">
        <v>99</v>
      </c>
      <c r="E390">
        <v>113.194444444444</v>
      </c>
      <c r="F390">
        <v>838.09772433744695</v>
      </c>
      <c r="G390">
        <v>7.4378344901075204</v>
      </c>
      <c r="H390">
        <v>26.887878787878702</v>
      </c>
      <c r="I390">
        <v>99</v>
      </c>
      <c r="J390">
        <v>526.06481933593705</v>
      </c>
      <c r="K390">
        <v>7.4278434020792095E-2</v>
      </c>
      <c r="M390" s="1" t="str">
        <f>TEXT(stand_validation_1cycle2[[#This Row],[mean_stand_age]], ".0")</f>
        <v>37.3</v>
      </c>
      <c r="N390" s="1" t="str">
        <f t="shared" si="6"/>
        <v>"37.3"</v>
      </c>
      <c r="O390">
        <v>81</v>
      </c>
      <c r="P390">
        <f>0.029*stand_validation_1cycle2[[#This Row],[stand_level_biomass]]</f>
        <v>24.304834005785963</v>
      </c>
      <c r="Q390">
        <f>0.213*stand_validation_1cycle2[[#This Row],[stand_level_biomass]]</f>
        <v>178.5148152838762</v>
      </c>
      <c r="R390">
        <f>0.571*stand_validation_1cycle2[[#This Row],[stand_level_biomass]]</f>
        <v>478.55380059668215</v>
      </c>
      <c r="S390">
        <f>stand_validation_1cycle2[[#This Row],[stock]]</f>
        <v>99</v>
      </c>
      <c r="T390">
        <v>0</v>
      </c>
      <c r="U390">
        <f>stand_validation_1cycle2[[#This Row],[aws]]</f>
        <v>526.06481933593705</v>
      </c>
      <c r="V390">
        <f>stand_validation_1cycle2[[#This Row],[percent_tree_cover]]*100</f>
        <v>7.4278434020792092</v>
      </c>
    </row>
    <row r="391" spans="1:22" x14ac:dyDescent="0.2">
      <c r="A391">
        <v>0</v>
      </c>
      <c r="B391" t="s">
        <v>408</v>
      </c>
      <c r="C391">
        <v>38.769290123456699</v>
      </c>
      <c r="D391">
        <v>72</v>
      </c>
      <c r="E391">
        <v>113.194444444444</v>
      </c>
      <c r="F391">
        <v>954.24236913443804</v>
      </c>
      <c r="G391">
        <v>6.0295221207544598</v>
      </c>
      <c r="H391">
        <v>27.913888888888799</v>
      </c>
      <c r="I391">
        <v>72</v>
      </c>
      <c r="J391">
        <v>643.15179443359295</v>
      </c>
      <c r="K391">
        <v>8.4081565054730106E-2</v>
      </c>
      <c r="M391" s="1" t="str">
        <f>TEXT(stand_validation_1cycle2[[#This Row],[mean_stand_age]], ".0")</f>
        <v>38.8</v>
      </c>
      <c r="N391" s="1" t="str">
        <f t="shared" si="6"/>
        <v>"38.8"</v>
      </c>
      <c r="O391">
        <v>81</v>
      </c>
      <c r="P391">
        <f>0.029*stand_validation_1cycle2[[#This Row],[stand_level_biomass]]</f>
        <v>27.673028704898705</v>
      </c>
      <c r="Q391">
        <f>0.213*stand_validation_1cycle2[[#This Row],[stand_level_biomass]]</f>
        <v>203.2536246256353</v>
      </c>
      <c r="R391">
        <f>0.571*stand_validation_1cycle2[[#This Row],[stand_level_biomass]]</f>
        <v>544.87239277576407</v>
      </c>
      <c r="S391">
        <f>stand_validation_1cycle2[[#This Row],[stock]]</f>
        <v>72</v>
      </c>
      <c r="T391">
        <v>0</v>
      </c>
      <c r="U391">
        <f>stand_validation_1cycle2[[#This Row],[aws]]</f>
        <v>643.15179443359295</v>
      </c>
      <c r="V391">
        <f>stand_validation_1cycle2[[#This Row],[percent_tree_cover]]*100</f>
        <v>8.408156505473011</v>
      </c>
    </row>
    <row r="392" spans="1:22" x14ac:dyDescent="0.2">
      <c r="A392">
        <v>0</v>
      </c>
      <c r="B392" t="s">
        <v>409</v>
      </c>
      <c r="C392">
        <v>35.435298102981001</v>
      </c>
      <c r="D392">
        <v>82</v>
      </c>
      <c r="E392">
        <v>113.194444444444</v>
      </c>
      <c r="F392">
        <v>700.167409995257</v>
      </c>
      <c r="G392">
        <v>5.3889207481591201</v>
      </c>
      <c r="H392">
        <v>25.513414634146301</v>
      </c>
      <c r="I392">
        <v>82</v>
      </c>
      <c r="J392">
        <v>525.02288818359295</v>
      </c>
      <c r="K392">
        <v>6.5859682520517396E-2</v>
      </c>
      <c r="M392" s="1" t="str">
        <f>TEXT(stand_validation_1cycle2[[#This Row],[mean_stand_age]], ".0")</f>
        <v>35.4</v>
      </c>
      <c r="N392" s="1" t="str">
        <f t="shared" si="6"/>
        <v>"35.4"</v>
      </c>
      <c r="O392">
        <v>81</v>
      </c>
      <c r="P392">
        <f>0.029*stand_validation_1cycle2[[#This Row],[stand_level_biomass]]</f>
        <v>20.304854889862455</v>
      </c>
      <c r="Q392">
        <f>0.213*stand_validation_1cycle2[[#This Row],[stand_level_biomass]]</f>
        <v>149.13565832898973</v>
      </c>
      <c r="R392">
        <f>0.571*stand_validation_1cycle2[[#This Row],[stand_level_biomass]]</f>
        <v>399.79559110729173</v>
      </c>
      <c r="S392">
        <f>stand_validation_1cycle2[[#This Row],[stock]]</f>
        <v>82</v>
      </c>
      <c r="T392">
        <v>0</v>
      </c>
      <c r="U392">
        <f>stand_validation_1cycle2[[#This Row],[aws]]</f>
        <v>525.02288818359295</v>
      </c>
      <c r="V392">
        <f>stand_validation_1cycle2[[#This Row],[percent_tree_cover]]*100</f>
        <v>6.5859682520517397</v>
      </c>
    </row>
    <row r="393" spans="1:22" x14ac:dyDescent="0.2">
      <c r="A393">
        <v>0</v>
      </c>
      <c r="B393" t="s">
        <v>410</v>
      </c>
      <c r="C393">
        <v>41.0416666666666</v>
      </c>
      <c r="D393">
        <v>100</v>
      </c>
      <c r="E393">
        <v>113.194444444444</v>
      </c>
      <c r="F393">
        <v>1063.39873464979</v>
      </c>
      <c r="G393">
        <v>9.1934436441296405</v>
      </c>
      <c r="H393">
        <v>29.55</v>
      </c>
      <c r="I393">
        <v>100</v>
      </c>
      <c r="J393">
        <v>525.24755859375</v>
      </c>
      <c r="K393">
        <v>9.1344847215428196E-2</v>
      </c>
      <c r="M393" s="1" t="str">
        <f>TEXT(stand_validation_1cycle2[[#This Row],[mean_stand_age]], ".0")</f>
        <v>41.0</v>
      </c>
      <c r="N393" s="1" t="str">
        <f t="shared" si="6"/>
        <v>"41.0"</v>
      </c>
      <c r="O393">
        <v>81</v>
      </c>
      <c r="P393">
        <f>0.029*stand_validation_1cycle2[[#This Row],[stand_level_biomass]]</f>
        <v>30.838563304843909</v>
      </c>
      <c r="Q393">
        <f>0.213*stand_validation_1cycle2[[#This Row],[stand_level_biomass]]</f>
        <v>226.50393048040524</v>
      </c>
      <c r="R393">
        <f>0.571*stand_validation_1cycle2[[#This Row],[stand_level_biomass]]</f>
        <v>607.20067748503004</v>
      </c>
      <c r="S393">
        <f>stand_validation_1cycle2[[#This Row],[stock]]</f>
        <v>100</v>
      </c>
      <c r="T393">
        <v>0</v>
      </c>
      <c r="U393">
        <f>stand_validation_1cycle2[[#This Row],[aws]]</f>
        <v>525.24755859375</v>
      </c>
      <c r="V393">
        <f>stand_validation_1cycle2[[#This Row],[percent_tree_cover]]*100</f>
        <v>9.1344847215428189</v>
      </c>
    </row>
    <row r="394" spans="1:22" x14ac:dyDescent="0.2">
      <c r="A394">
        <v>0</v>
      </c>
      <c r="B394" t="s">
        <v>411</v>
      </c>
      <c r="C394">
        <v>36.584722222222197</v>
      </c>
      <c r="D394">
        <v>100</v>
      </c>
      <c r="E394">
        <v>113.194444444444</v>
      </c>
      <c r="F394">
        <v>738.07674354062397</v>
      </c>
      <c r="G394">
        <v>6.8805332321202899</v>
      </c>
      <c r="H394">
        <v>26.340999999999902</v>
      </c>
      <c r="I394">
        <v>100</v>
      </c>
      <c r="J394">
        <v>524.85400390625</v>
      </c>
      <c r="K394">
        <v>6.8364073482956395E-2</v>
      </c>
      <c r="M394" s="1" t="str">
        <f>TEXT(stand_validation_1cycle2[[#This Row],[mean_stand_age]], ".0")</f>
        <v>36.6</v>
      </c>
      <c r="N394" s="1" t="str">
        <f t="shared" si="6"/>
        <v>"36.6"</v>
      </c>
      <c r="O394">
        <v>81</v>
      </c>
      <c r="P394">
        <f>0.029*stand_validation_1cycle2[[#This Row],[stand_level_biomass]]</f>
        <v>21.404225562678096</v>
      </c>
      <c r="Q394">
        <f>0.213*stand_validation_1cycle2[[#This Row],[stand_level_biomass]]</f>
        <v>157.21034637415289</v>
      </c>
      <c r="R394">
        <f>0.571*stand_validation_1cycle2[[#This Row],[stand_level_biomass]]</f>
        <v>421.44182056169626</v>
      </c>
      <c r="S394">
        <f>stand_validation_1cycle2[[#This Row],[stock]]</f>
        <v>100</v>
      </c>
      <c r="T394">
        <v>0</v>
      </c>
      <c r="U394">
        <f>stand_validation_1cycle2[[#This Row],[aws]]</f>
        <v>524.85400390625</v>
      </c>
      <c r="V394">
        <f>stand_validation_1cycle2[[#This Row],[percent_tree_cover]]*100</f>
        <v>6.8364073482956398</v>
      </c>
    </row>
    <row r="395" spans="1:22" x14ac:dyDescent="0.2">
      <c r="A395">
        <v>0</v>
      </c>
      <c r="B395" t="s">
        <v>412</v>
      </c>
      <c r="C395">
        <v>36.676388888888802</v>
      </c>
      <c r="D395">
        <v>100</v>
      </c>
      <c r="E395">
        <v>113.194444444444</v>
      </c>
      <c r="F395">
        <v>852.85836347326097</v>
      </c>
      <c r="G395">
        <v>7.5774939915228599</v>
      </c>
      <c r="H395">
        <v>26.406999999999901</v>
      </c>
      <c r="I395">
        <v>100</v>
      </c>
      <c r="J395">
        <v>525.08776855468705</v>
      </c>
      <c r="K395">
        <v>7.5288983946017005E-2</v>
      </c>
      <c r="M395" s="1" t="str">
        <f>TEXT(stand_validation_1cycle2[[#This Row],[mean_stand_age]], ".0")</f>
        <v>36.7</v>
      </c>
      <c r="N395" s="1" t="str">
        <f t="shared" si="6"/>
        <v>"36.7"</v>
      </c>
      <c r="O395">
        <v>81</v>
      </c>
      <c r="P395">
        <f>0.029*stand_validation_1cycle2[[#This Row],[stand_level_biomass]]</f>
        <v>24.732892540724571</v>
      </c>
      <c r="Q395">
        <f>0.213*stand_validation_1cycle2[[#This Row],[stand_level_biomass]]</f>
        <v>181.65883141980459</v>
      </c>
      <c r="R395">
        <f>0.571*stand_validation_1cycle2[[#This Row],[stand_level_biomass]]</f>
        <v>486.98212554323197</v>
      </c>
      <c r="S395">
        <f>stand_validation_1cycle2[[#This Row],[stock]]</f>
        <v>100</v>
      </c>
      <c r="T395">
        <v>0</v>
      </c>
      <c r="U395">
        <f>stand_validation_1cycle2[[#This Row],[aws]]</f>
        <v>525.08776855468705</v>
      </c>
      <c r="V395">
        <f>stand_validation_1cycle2[[#This Row],[percent_tree_cover]]*100</f>
        <v>7.5288983946017005</v>
      </c>
    </row>
    <row r="396" spans="1:22" x14ac:dyDescent="0.2">
      <c r="A396">
        <v>0</v>
      </c>
      <c r="B396" t="s">
        <v>413</v>
      </c>
      <c r="C396">
        <v>35.9583333333333</v>
      </c>
      <c r="D396">
        <v>100</v>
      </c>
      <c r="E396">
        <v>116.666666666666</v>
      </c>
      <c r="F396">
        <v>832.20121868402305</v>
      </c>
      <c r="G396">
        <v>7.3650618524815998</v>
      </c>
      <c r="H396">
        <v>25.889999999999901</v>
      </c>
      <c r="I396">
        <v>100</v>
      </c>
      <c r="J396">
        <v>591</v>
      </c>
      <c r="K396">
        <v>7.3178286144897298E-2</v>
      </c>
      <c r="M396" s="1" t="str">
        <f>TEXT(stand_validation_1cycle2[[#This Row],[mean_stand_age]], ".0")</f>
        <v>36.0</v>
      </c>
      <c r="N396" s="1" t="str">
        <f t="shared" si="6"/>
        <v>"36.0"</v>
      </c>
      <c r="O396">
        <v>81</v>
      </c>
      <c r="P396">
        <f>0.029*stand_validation_1cycle2[[#This Row],[stand_level_biomass]]</f>
        <v>24.133835341836669</v>
      </c>
      <c r="Q396">
        <f>0.213*stand_validation_1cycle2[[#This Row],[stand_level_biomass]]</f>
        <v>177.25885957969692</v>
      </c>
      <c r="R396">
        <f>0.571*stand_validation_1cycle2[[#This Row],[stand_level_biomass]]</f>
        <v>475.1868958685771</v>
      </c>
      <c r="S396">
        <f>stand_validation_1cycle2[[#This Row],[stock]]</f>
        <v>100</v>
      </c>
      <c r="T396">
        <v>0</v>
      </c>
      <c r="U396">
        <f>stand_validation_1cycle2[[#This Row],[aws]]</f>
        <v>591</v>
      </c>
      <c r="V396">
        <f>stand_validation_1cycle2[[#This Row],[percent_tree_cover]]*100</f>
        <v>7.3178286144897298</v>
      </c>
    </row>
    <row r="397" spans="1:22" x14ac:dyDescent="0.2">
      <c r="A397">
        <v>0</v>
      </c>
      <c r="B397" t="s">
        <v>414</v>
      </c>
      <c r="C397">
        <v>38.783333333333303</v>
      </c>
      <c r="D397">
        <v>100</v>
      </c>
      <c r="E397">
        <v>113.194444444444</v>
      </c>
      <c r="F397">
        <v>897.03710553493499</v>
      </c>
      <c r="G397">
        <v>7.98414881318699</v>
      </c>
      <c r="H397">
        <v>27.923999999999999</v>
      </c>
      <c r="I397">
        <v>100</v>
      </c>
      <c r="J397">
        <v>597.20172119140602</v>
      </c>
      <c r="K397">
        <v>7.9329452783617596E-2</v>
      </c>
      <c r="M397" s="1" t="str">
        <f>TEXT(stand_validation_1cycle2[[#This Row],[mean_stand_age]], ".0")</f>
        <v>38.8</v>
      </c>
      <c r="N397" s="1" t="str">
        <f t="shared" si="6"/>
        <v>"38.8"</v>
      </c>
      <c r="O397">
        <v>81</v>
      </c>
      <c r="P397">
        <f>0.029*stand_validation_1cycle2[[#This Row],[stand_level_biomass]]</f>
        <v>26.014076060513116</v>
      </c>
      <c r="Q397">
        <f>0.213*stand_validation_1cycle2[[#This Row],[stand_level_biomass]]</f>
        <v>191.06890347894114</v>
      </c>
      <c r="R397">
        <f>0.571*stand_validation_1cycle2[[#This Row],[stand_level_biomass]]</f>
        <v>512.20818726044786</v>
      </c>
      <c r="S397">
        <f>stand_validation_1cycle2[[#This Row],[stock]]</f>
        <v>100</v>
      </c>
      <c r="T397">
        <v>0</v>
      </c>
      <c r="U397">
        <f>stand_validation_1cycle2[[#This Row],[aws]]</f>
        <v>597.20172119140602</v>
      </c>
      <c r="V397">
        <f>stand_validation_1cycle2[[#This Row],[percent_tree_cover]]*100</f>
        <v>7.9329452783617596</v>
      </c>
    </row>
    <row r="398" spans="1:22" x14ac:dyDescent="0.2">
      <c r="A398">
        <v>0</v>
      </c>
      <c r="B398" t="s">
        <v>415</v>
      </c>
      <c r="C398">
        <v>39.640852974186302</v>
      </c>
      <c r="D398">
        <v>100</v>
      </c>
      <c r="E398">
        <v>113.194444444444</v>
      </c>
      <c r="F398">
        <v>1009.85467593097</v>
      </c>
      <c r="G398">
        <v>8.6431473523617495</v>
      </c>
      <c r="H398">
        <v>28.541414141414101</v>
      </c>
      <c r="I398">
        <v>99</v>
      </c>
      <c r="J398">
        <v>567.02972412109295</v>
      </c>
      <c r="K398">
        <v>8.5875419805188605E-2</v>
      </c>
      <c r="M398" s="1" t="str">
        <f>TEXT(stand_validation_1cycle2[[#This Row],[mean_stand_age]], ".0")</f>
        <v>39.6</v>
      </c>
      <c r="N398" s="1" t="str">
        <f t="shared" si="6"/>
        <v>"39.6"</v>
      </c>
      <c r="O398">
        <v>81</v>
      </c>
      <c r="P398">
        <f>0.029*stand_validation_1cycle2[[#This Row],[stand_level_biomass]]</f>
        <v>29.285785601998132</v>
      </c>
      <c r="Q398">
        <f>0.213*stand_validation_1cycle2[[#This Row],[stand_level_biomass]]</f>
        <v>215.0990459732966</v>
      </c>
      <c r="R398">
        <f>0.571*stand_validation_1cycle2[[#This Row],[stand_level_biomass]]</f>
        <v>576.62701995658381</v>
      </c>
      <c r="S398">
        <f>stand_validation_1cycle2[[#This Row],[stock]]</f>
        <v>99</v>
      </c>
      <c r="T398">
        <v>0</v>
      </c>
      <c r="U398">
        <f>stand_validation_1cycle2[[#This Row],[aws]]</f>
        <v>567.02972412109295</v>
      </c>
      <c r="V398">
        <f>stand_validation_1cycle2[[#This Row],[percent_tree_cover]]*100</f>
        <v>8.5875419805188606</v>
      </c>
    </row>
    <row r="399" spans="1:22" x14ac:dyDescent="0.2">
      <c r="A399">
        <v>0</v>
      </c>
      <c r="B399" t="s">
        <v>416</v>
      </c>
      <c r="C399">
        <v>38.3888888888888</v>
      </c>
      <c r="D399">
        <v>100</v>
      </c>
      <c r="E399">
        <v>113.194444444444</v>
      </c>
      <c r="F399">
        <v>936.87814153318595</v>
      </c>
      <c r="G399">
        <v>8.1942820918039807</v>
      </c>
      <c r="H399">
        <v>27.64</v>
      </c>
      <c r="I399">
        <v>100</v>
      </c>
      <c r="J399">
        <v>567.02972412109295</v>
      </c>
      <c r="K399">
        <v>8.1417309409830704E-2</v>
      </c>
      <c r="M399" s="1" t="str">
        <f>TEXT(stand_validation_1cycle2[[#This Row],[mean_stand_age]], ".0")</f>
        <v>38.4</v>
      </c>
      <c r="N399" s="1" t="str">
        <f t="shared" si="6"/>
        <v>"38.4"</v>
      </c>
      <c r="O399">
        <v>81</v>
      </c>
      <c r="P399">
        <f>0.029*stand_validation_1cycle2[[#This Row],[stand_level_biomass]]</f>
        <v>27.169466104462394</v>
      </c>
      <c r="Q399">
        <f>0.213*stand_validation_1cycle2[[#This Row],[stand_level_biomass]]</f>
        <v>199.5550441465686</v>
      </c>
      <c r="R399">
        <f>0.571*stand_validation_1cycle2[[#This Row],[stand_level_biomass]]</f>
        <v>534.95741881544916</v>
      </c>
      <c r="S399">
        <f>stand_validation_1cycle2[[#This Row],[stock]]</f>
        <v>100</v>
      </c>
      <c r="T399">
        <v>0</v>
      </c>
      <c r="U399">
        <f>stand_validation_1cycle2[[#This Row],[aws]]</f>
        <v>567.02972412109295</v>
      </c>
      <c r="V399">
        <f>stand_validation_1cycle2[[#This Row],[percent_tree_cover]]*100</f>
        <v>8.14173094098307</v>
      </c>
    </row>
    <row r="400" spans="1:22" x14ac:dyDescent="0.2">
      <c r="A400">
        <v>0</v>
      </c>
      <c r="B400" t="s">
        <v>417</v>
      </c>
      <c r="C400">
        <v>33.9722222222222</v>
      </c>
      <c r="D400">
        <v>100</v>
      </c>
      <c r="E400">
        <v>106.944444444444</v>
      </c>
      <c r="F400">
        <v>634.73195191951095</v>
      </c>
      <c r="G400">
        <v>6.023064577055</v>
      </c>
      <c r="H400">
        <v>24.46</v>
      </c>
      <c r="I400">
        <v>100</v>
      </c>
      <c r="J400">
        <v>524.13592529296795</v>
      </c>
      <c r="K400">
        <v>5.98443776735431E-2</v>
      </c>
      <c r="M400" s="1" t="str">
        <f>TEXT(stand_validation_1cycle2[[#This Row],[mean_stand_age]], ".0")</f>
        <v>34.0</v>
      </c>
      <c r="N400" s="1" t="str">
        <f t="shared" si="6"/>
        <v>"34.0"</v>
      </c>
      <c r="O400">
        <v>81</v>
      </c>
      <c r="P400">
        <f>0.029*stand_validation_1cycle2[[#This Row],[stand_level_biomass]]</f>
        <v>18.407226605665819</v>
      </c>
      <c r="Q400">
        <f>0.213*stand_validation_1cycle2[[#This Row],[stand_level_biomass]]</f>
        <v>135.19790575885582</v>
      </c>
      <c r="R400">
        <f>0.571*stand_validation_1cycle2[[#This Row],[stand_level_biomass]]</f>
        <v>362.43194454604071</v>
      </c>
      <c r="S400">
        <f>stand_validation_1cycle2[[#This Row],[stock]]</f>
        <v>100</v>
      </c>
      <c r="T400">
        <v>0</v>
      </c>
      <c r="U400">
        <f>stand_validation_1cycle2[[#This Row],[aws]]</f>
        <v>524.13592529296795</v>
      </c>
      <c r="V400">
        <f>stand_validation_1cycle2[[#This Row],[percent_tree_cover]]*100</f>
        <v>5.9844377673543097</v>
      </c>
    </row>
    <row r="401" spans="1:22" x14ac:dyDescent="0.2">
      <c r="A401">
        <v>0</v>
      </c>
      <c r="B401" t="s">
        <v>418</v>
      </c>
      <c r="C401">
        <v>41.787500000000001</v>
      </c>
      <c r="D401">
        <v>100</v>
      </c>
      <c r="E401">
        <v>113.194444444444</v>
      </c>
      <c r="F401">
        <v>1164.7813996160801</v>
      </c>
      <c r="G401">
        <v>9.8551533777644398</v>
      </c>
      <c r="H401">
        <v>30.087</v>
      </c>
      <c r="I401">
        <v>100</v>
      </c>
      <c r="J401">
        <v>527.22790527343705</v>
      </c>
      <c r="K401">
        <v>9.7919508121560306E-2</v>
      </c>
      <c r="M401" s="1" t="str">
        <f>TEXT(stand_validation_1cycle2[[#This Row],[mean_stand_age]], ".0")</f>
        <v>41.8</v>
      </c>
      <c r="N401" s="1" t="str">
        <f t="shared" si="6"/>
        <v>"41.8"</v>
      </c>
      <c r="O401">
        <v>81</v>
      </c>
      <c r="P401">
        <f>0.029*stand_validation_1cycle2[[#This Row],[stand_level_biomass]]</f>
        <v>33.778660588866323</v>
      </c>
      <c r="Q401">
        <f>0.213*stand_validation_1cycle2[[#This Row],[stand_level_biomass]]</f>
        <v>248.09843811822506</v>
      </c>
      <c r="R401">
        <f>0.571*stand_validation_1cycle2[[#This Row],[stand_level_biomass]]</f>
        <v>665.09017918078166</v>
      </c>
      <c r="S401">
        <f>stand_validation_1cycle2[[#This Row],[stock]]</f>
        <v>100</v>
      </c>
      <c r="T401">
        <v>0</v>
      </c>
      <c r="U401">
        <f>stand_validation_1cycle2[[#This Row],[aws]]</f>
        <v>527.22790527343705</v>
      </c>
      <c r="V401">
        <f>stand_validation_1cycle2[[#This Row],[percent_tree_cover]]*100</f>
        <v>9.7919508121560312</v>
      </c>
    </row>
    <row r="402" spans="1:22" x14ac:dyDescent="0.2">
      <c r="A402">
        <v>0</v>
      </c>
      <c r="B402" t="s">
        <v>419</v>
      </c>
      <c r="C402">
        <v>37.761111111111099</v>
      </c>
      <c r="D402">
        <v>100</v>
      </c>
      <c r="E402">
        <v>113.194444444444</v>
      </c>
      <c r="F402">
        <v>852.66023671588698</v>
      </c>
      <c r="G402">
        <v>7.6728876670509498</v>
      </c>
      <c r="H402">
        <v>27.187999999999999</v>
      </c>
      <c r="I402">
        <v>100</v>
      </c>
      <c r="J402">
        <v>573.73602294921795</v>
      </c>
      <c r="K402">
        <v>7.6236802962885999E-2</v>
      </c>
      <c r="M402" s="1" t="str">
        <f>TEXT(stand_validation_1cycle2[[#This Row],[mean_stand_age]], ".0")</f>
        <v>37.8</v>
      </c>
      <c r="N402" s="1" t="str">
        <f t="shared" si="6"/>
        <v>"37.8"</v>
      </c>
      <c r="O402">
        <v>81</v>
      </c>
      <c r="P402">
        <f>0.029*stand_validation_1cycle2[[#This Row],[stand_level_biomass]]</f>
        <v>24.727146864760723</v>
      </c>
      <c r="Q402">
        <f>0.213*stand_validation_1cycle2[[#This Row],[stand_level_biomass]]</f>
        <v>181.61663042048392</v>
      </c>
      <c r="R402">
        <f>0.571*stand_validation_1cycle2[[#This Row],[stand_level_biomass]]</f>
        <v>486.86899516477143</v>
      </c>
      <c r="S402">
        <f>stand_validation_1cycle2[[#This Row],[stock]]</f>
        <v>100</v>
      </c>
      <c r="T402">
        <v>0</v>
      </c>
      <c r="U402">
        <f>stand_validation_1cycle2[[#This Row],[aws]]</f>
        <v>573.73602294921795</v>
      </c>
      <c r="V402">
        <f>stand_validation_1cycle2[[#This Row],[percent_tree_cover]]*100</f>
        <v>7.6236802962886001</v>
      </c>
    </row>
    <row r="403" spans="1:22" x14ac:dyDescent="0.2">
      <c r="A403">
        <v>0</v>
      </c>
      <c r="B403" t="s">
        <v>420</v>
      </c>
      <c r="C403">
        <v>41.331944444444403</v>
      </c>
      <c r="D403">
        <v>100</v>
      </c>
      <c r="E403">
        <v>113.194444444444</v>
      </c>
      <c r="F403">
        <v>1136.3767939325401</v>
      </c>
      <c r="G403">
        <v>9.6519316029853393</v>
      </c>
      <c r="H403">
        <v>29.759</v>
      </c>
      <c r="I403">
        <v>100</v>
      </c>
      <c r="J403">
        <v>570.54327392578102</v>
      </c>
      <c r="K403">
        <v>9.5900323288698297E-2</v>
      </c>
      <c r="M403" s="1" t="str">
        <f>TEXT(stand_validation_1cycle2[[#This Row],[mean_stand_age]], ".0")</f>
        <v>41.3</v>
      </c>
      <c r="N403" s="1" t="str">
        <f t="shared" si="6"/>
        <v>"41.3"</v>
      </c>
      <c r="O403">
        <v>81</v>
      </c>
      <c r="P403">
        <f>0.029*stand_validation_1cycle2[[#This Row],[stand_level_biomass]]</f>
        <v>32.954927024043663</v>
      </c>
      <c r="Q403">
        <f>0.213*stand_validation_1cycle2[[#This Row],[stand_level_biomass]]</f>
        <v>242.04825710763103</v>
      </c>
      <c r="R403">
        <f>0.571*stand_validation_1cycle2[[#This Row],[stand_level_biomass]]</f>
        <v>648.87114933548037</v>
      </c>
      <c r="S403">
        <f>stand_validation_1cycle2[[#This Row],[stock]]</f>
        <v>100</v>
      </c>
      <c r="T403">
        <v>0</v>
      </c>
      <c r="U403">
        <f>stand_validation_1cycle2[[#This Row],[aws]]</f>
        <v>570.54327392578102</v>
      </c>
      <c r="V403">
        <f>stand_validation_1cycle2[[#This Row],[percent_tree_cover]]*100</f>
        <v>9.5900323288698299</v>
      </c>
    </row>
    <row r="404" spans="1:22" x14ac:dyDescent="0.2">
      <c r="A404">
        <v>0</v>
      </c>
      <c r="B404" t="s">
        <v>421</v>
      </c>
      <c r="C404">
        <v>34.158333333333303</v>
      </c>
      <c r="D404">
        <v>100</v>
      </c>
      <c r="E404">
        <v>113.194444444444</v>
      </c>
      <c r="F404">
        <v>584.46017391698001</v>
      </c>
      <c r="G404">
        <v>5.7944822955798099</v>
      </c>
      <c r="H404">
        <v>24.594000000000001</v>
      </c>
      <c r="I404">
        <v>100</v>
      </c>
      <c r="J404">
        <v>572.361572265625</v>
      </c>
      <c r="K404">
        <v>5.7573214180760002E-2</v>
      </c>
      <c r="M404" s="1" t="str">
        <f>TEXT(stand_validation_1cycle2[[#This Row],[mean_stand_age]], ".0")</f>
        <v>34.2</v>
      </c>
      <c r="N404" s="1" t="str">
        <f t="shared" si="6"/>
        <v>"34.2"</v>
      </c>
      <c r="O404">
        <v>81</v>
      </c>
      <c r="P404">
        <f>0.029*stand_validation_1cycle2[[#This Row],[stand_level_biomass]]</f>
        <v>16.94934504359242</v>
      </c>
      <c r="Q404">
        <f>0.213*stand_validation_1cycle2[[#This Row],[stand_level_biomass]]</f>
        <v>124.49001704431674</v>
      </c>
      <c r="R404">
        <f>0.571*stand_validation_1cycle2[[#This Row],[stand_level_biomass]]</f>
        <v>333.72675930659557</v>
      </c>
      <c r="S404">
        <f>stand_validation_1cycle2[[#This Row],[stock]]</f>
        <v>100</v>
      </c>
      <c r="T404">
        <v>0</v>
      </c>
      <c r="U404">
        <f>stand_validation_1cycle2[[#This Row],[aws]]</f>
        <v>572.361572265625</v>
      </c>
      <c r="V404">
        <f>stand_validation_1cycle2[[#This Row],[percent_tree_cover]]*100</f>
        <v>5.7573214180759997</v>
      </c>
    </row>
    <row r="405" spans="1:22" x14ac:dyDescent="0.2">
      <c r="A405">
        <v>0</v>
      </c>
      <c r="B405" t="s">
        <v>422</v>
      </c>
      <c r="C405">
        <v>43.426388888888802</v>
      </c>
      <c r="D405">
        <v>100</v>
      </c>
      <c r="E405">
        <v>113.194444444444</v>
      </c>
      <c r="F405">
        <v>1301.8566907485799</v>
      </c>
      <c r="G405">
        <v>10.8067575005</v>
      </c>
      <c r="H405">
        <v>31.2669999999999</v>
      </c>
      <c r="I405">
        <v>100</v>
      </c>
      <c r="J405">
        <v>573.82244873046795</v>
      </c>
      <c r="K405">
        <v>0.10737452156001399</v>
      </c>
      <c r="M405" s="1" t="str">
        <f>TEXT(stand_validation_1cycle2[[#This Row],[mean_stand_age]], ".0")</f>
        <v>43.4</v>
      </c>
      <c r="N405" s="1" t="str">
        <f t="shared" si="6"/>
        <v>"43.4"</v>
      </c>
      <c r="O405">
        <v>81</v>
      </c>
      <c r="P405">
        <f>0.029*stand_validation_1cycle2[[#This Row],[stand_level_biomass]]</f>
        <v>37.753844031708823</v>
      </c>
      <c r="Q405">
        <f>0.213*stand_validation_1cycle2[[#This Row],[stand_level_biomass]]</f>
        <v>277.29547512944754</v>
      </c>
      <c r="R405">
        <f>0.571*stand_validation_1cycle2[[#This Row],[stand_level_biomass]]</f>
        <v>743.36017041743912</v>
      </c>
      <c r="S405">
        <f>stand_validation_1cycle2[[#This Row],[stock]]</f>
        <v>100</v>
      </c>
      <c r="T405">
        <v>0</v>
      </c>
      <c r="U405">
        <f>stand_validation_1cycle2[[#This Row],[aws]]</f>
        <v>573.82244873046795</v>
      </c>
      <c r="V405">
        <f>stand_validation_1cycle2[[#This Row],[percent_tree_cover]]*100</f>
        <v>10.7374521560014</v>
      </c>
    </row>
    <row r="406" spans="1:22" x14ac:dyDescent="0.2">
      <c r="A406">
        <v>0</v>
      </c>
      <c r="B406" t="s">
        <v>423</v>
      </c>
      <c r="C406">
        <v>38.200312989045401</v>
      </c>
      <c r="D406">
        <v>71</v>
      </c>
      <c r="E406">
        <v>113.194444444444</v>
      </c>
      <c r="F406">
        <v>833.29324243494796</v>
      </c>
      <c r="G406">
        <v>5.37437595957116</v>
      </c>
      <c r="H406">
        <v>27.504225352112599</v>
      </c>
      <c r="I406">
        <v>71</v>
      </c>
      <c r="J406">
        <v>572.10467529296795</v>
      </c>
      <c r="K406">
        <v>7.7944261586982394E-2</v>
      </c>
      <c r="M406" s="1" t="str">
        <f>TEXT(stand_validation_1cycle2[[#This Row],[mean_stand_age]], ".0")</f>
        <v>38.2</v>
      </c>
      <c r="N406" s="1" t="str">
        <f t="shared" si="6"/>
        <v>"38.2"</v>
      </c>
      <c r="O406">
        <v>81</v>
      </c>
      <c r="P406">
        <f>0.029*stand_validation_1cycle2[[#This Row],[stand_level_biomass]]</f>
        <v>24.165504030613491</v>
      </c>
      <c r="Q406">
        <f>0.213*stand_validation_1cycle2[[#This Row],[stand_level_biomass]]</f>
        <v>177.4914606386439</v>
      </c>
      <c r="R406">
        <f>0.571*stand_validation_1cycle2[[#This Row],[stand_level_biomass]]</f>
        <v>475.81044143035524</v>
      </c>
      <c r="S406">
        <f>stand_validation_1cycle2[[#This Row],[stock]]</f>
        <v>71</v>
      </c>
      <c r="T406">
        <v>0</v>
      </c>
      <c r="U406">
        <f>stand_validation_1cycle2[[#This Row],[aws]]</f>
        <v>572.10467529296795</v>
      </c>
      <c r="V406">
        <f>stand_validation_1cycle2[[#This Row],[percent_tree_cover]]*100</f>
        <v>7.7944261586982391</v>
      </c>
    </row>
    <row r="407" spans="1:22" x14ac:dyDescent="0.2">
      <c r="A407">
        <v>0</v>
      </c>
      <c r="B407" t="s">
        <v>424</v>
      </c>
      <c r="C407">
        <v>37.827777777777698</v>
      </c>
      <c r="D407">
        <v>100</v>
      </c>
      <c r="E407">
        <v>113.194444444444</v>
      </c>
      <c r="F407">
        <v>867.15697651848996</v>
      </c>
      <c r="G407">
        <v>7.7455369971652104</v>
      </c>
      <c r="H407">
        <v>27.235999999999901</v>
      </c>
      <c r="I407">
        <v>100</v>
      </c>
      <c r="J407">
        <v>602</v>
      </c>
      <c r="K407">
        <v>7.6958637154340301E-2</v>
      </c>
      <c r="M407" s="1" t="str">
        <f>TEXT(stand_validation_1cycle2[[#This Row],[mean_stand_age]], ".0")</f>
        <v>37.8</v>
      </c>
      <c r="N407" s="1" t="str">
        <f t="shared" si="6"/>
        <v>"37.8"</v>
      </c>
      <c r="O407">
        <v>81</v>
      </c>
      <c r="P407">
        <f>0.029*stand_validation_1cycle2[[#This Row],[stand_level_biomass]]</f>
        <v>25.147552319036208</v>
      </c>
      <c r="Q407">
        <f>0.213*stand_validation_1cycle2[[#This Row],[stand_level_biomass]]</f>
        <v>184.70443599843836</v>
      </c>
      <c r="R407">
        <f>0.571*stand_validation_1cycle2[[#This Row],[stand_level_biomass]]</f>
        <v>495.1466335920577</v>
      </c>
      <c r="S407">
        <f>stand_validation_1cycle2[[#This Row],[stock]]</f>
        <v>100</v>
      </c>
      <c r="T407">
        <v>0</v>
      </c>
      <c r="U407">
        <f>stand_validation_1cycle2[[#This Row],[aws]]</f>
        <v>602</v>
      </c>
      <c r="V407">
        <f>stand_validation_1cycle2[[#This Row],[percent_tree_cover]]*100</f>
        <v>7.6958637154340304</v>
      </c>
    </row>
    <row r="408" spans="1:22" x14ac:dyDescent="0.2">
      <c r="A408">
        <v>0</v>
      </c>
      <c r="B408" t="s">
        <v>425</v>
      </c>
      <c r="C408">
        <v>38.2397959183673</v>
      </c>
      <c r="D408">
        <v>100</v>
      </c>
      <c r="E408">
        <v>113.194444444444</v>
      </c>
      <c r="F408">
        <v>846.75960666302899</v>
      </c>
      <c r="G408">
        <v>7.5118708333783504</v>
      </c>
      <c r="H408">
        <v>27.532653061224401</v>
      </c>
      <c r="I408">
        <v>98</v>
      </c>
      <c r="J408">
        <v>568.51965332031205</v>
      </c>
      <c r="K408">
        <v>7.4625091580185501E-2</v>
      </c>
      <c r="M408" s="1" t="str">
        <f>TEXT(stand_validation_1cycle2[[#This Row],[mean_stand_age]], ".0")</f>
        <v>38.2</v>
      </c>
      <c r="N408" s="1" t="str">
        <f t="shared" si="6"/>
        <v>"38.2"</v>
      </c>
      <c r="O408">
        <v>81</v>
      </c>
      <c r="P408">
        <f>0.029*stand_validation_1cycle2[[#This Row],[stand_level_biomass]]</f>
        <v>24.556028593227843</v>
      </c>
      <c r="Q408">
        <f>0.213*stand_validation_1cycle2[[#This Row],[stand_level_biomass]]</f>
        <v>180.35979621922516</v>
      </c>
      <c r="R408">
        <f>0.571*stand_validation_1cycle2[[#This Row],[stand_level_biomass]]</f>
        <v>483.4997354045895</v>
      </c>
      <c r="S408">
        <f>stand_validation_1cycle2[[#This Row],[stock]]</f>
        <v>98</v>
      </c>
      <c r="T408">
        <v>0</v>
      </c>
      <c r="U408">
        <f>stand_validation_1cycle2[[#This Row],[aws]]</f>
        <v>568.51965332031205</v>
      </c>
      <c r="V408">
        <f>stand_validation_1cycle2[[#This Row],[percent_tree_cover]]*100</f>
        <v>7.4625091580185501</v>
      </c>
    </row>
    <row r="409" spans="1:22" x14ac:dyDescent="0.2">
      <c r="A409">
        <v>0</v>
      </c>
      <c r="B409" t="s">
        <v>426</v>
      </c>
      <c r="C409">
        <v>34.009722222222202</v>
      </c>
      <c r="D409">
        <v>100</v>
      </c>
      <c r="E409">
        <v>113.194444444444</v>
      </c>
      <c r="F409">
        <v>698.12464311262897</v>
      </c>
      <c r="G409">
        <v>6.3806524338590398</v>
      </c>
      <c r="H409">
        <v>24.486999999999998</v>
      </c>
      <c r="I409">
        <v>100</v>
      </c>
      <c r="J409">
        <v>573.99127197265602</v>
      </c>
      <c r="K409">
        <v>6.3397323600034694E-2</v>
      </c>
      <c r="M409" s="1" t="str">
        <f>TEXT(stand_validation_1cycle2[[#This Row],[mean_stand_age]], ".0")</f>
        <v>34.0</v>
      </c>
      <c r="N409" s="1" t="str">
        <f t="shared" si="6"/>
        <v>"34.0"</v>
      </c>
      <c r="O409">
        <v>81</v>
      </c>
      <c r="P409">
        <f>0.029*stand_validation_1cycle2[[#This Row],[stand_level_biomass]]</f>
        <v>20.245614650266241</v>
      </c>
      <c r="Q409">
        <f>0.213*stand_validation_1cycle2[[#This Row],[stand_level_biomass]]</f>
        <v>148.70054898298997</v>
      </c>
      <c r="R409">
        <f>0.571*stand_validation_1cycle2[[#This Row],[stand_level_biomass]]</f>
        <v>398.62917121731113</v>
      </c>
      <c r="S409">
        <f>stand_validation_1cycle2[[#This Row],[stock]]</f>
        <v>100</v>
      </c>
      <c r="T409">
        <v>0</v>
      </c>
      <c r="U409">
        <f>stand_validation_1cycle2[[#This Row],[aws]]</f>
        <v>573.99127197265602</v>
      </c>
      <c r="V409">
        <f>stand_validation_1cycle2[[#This Row],[percent_tree_cover]]*100</f>
        <v>6.3397323600034694</v>
      </c>
    </row>
    <row r="410" spans="1:22" x14ac:dyDescent="0.2">
      <c r="A410">
        <v>0</v>
      </c>
      <c r="B410" t="s">
        <v>427</v>
      </c>
      <c r="C410">
        <v>37.724999999999902</v>
      </c>
      <c r="D410">
        <v>100</v>
      </c>
      <c r="E410">
        <v>106.944444444444</v>
      </c>
      <c r="F410">
        <v>839.08421711351195</v>
      </c>
      <c r="G410">
        <v>7.5774979185136804</v>
      </c>
      <c r="H410">
        <v>27.161999999999999</v>
      </c>
      <c r="I410">
        <v>100</v>
      </c>
      <c r="J410">
        <v>575.52307128906205</v>
      </c>
      <c r="K410">
        <v>7.5289022964074304E-2</v>
      </c>
      <c r="M410" s="1" t="str">
        <f>TEXT(stand_validation_1cycle2[[#This Row],[mean_stand_age]], ".0")</f>
        <v>37.7</v>
      </c>
      <c r="N410" s="1" t="str">
        <f t="shared" si="6"/>
        <v>"37.7"</v>
      </c>
      <c r="O410">
        <v>81</v>
      </c>
      <c r="P410">
        <f>0.029*stand_validation_1cycle2[[#This Row],[stand_level_biomass]]</f>
        <v>24.33344229629185</v>
      </c>
      <c r="Q410">
        <f>0.213*stand_validation_1cycle2[[#This Row],[stand_level_biomass]]</f>
        <v>178.72493824517804</v>
      </c>
      <c r="R410">
        <f>0.571*stand_validation_1cycle2[[#This Row],[stand_level_biomass]]</f>
        <v>479.11708797181529</v>
      </c>
      <c r="S410">
        <f>stand_validation_1cycle2[[#This Row],[stock]]</f>
        <v>100</v>
      </c>
      <c r="T410">
        <v>0</v>
      </c>
      <c r="U410">
        <f>stand_validation_1cycle2[[#This Row],[aws]]</f>
        <v>575.52307128906205</v>
      </c>
      <c r="V410">
        <f>stand_validation_1cycle2[[#This Row],[percent_tree_cover]]*100</f>
        <v>7.5289022964074306</v>
      </c>
    </row>
    <row r="411" spans="1:22" x14ac:dyDescent="0.2">
      <c r="A411">
        <v>0</v>
      </c>
      <c r="B411" t="s">
        <v>428</v>
      </c>
      <c r="C411">
        <v>37.587499999999999</v>
      </c>
      <c r="D411">
        <v>100</v>
      </c>
      <c r="E411">
        <v>113.194444444444</v>
      </c>
      <c r="F411">
        <v>821.39830500499102</v>
      </c>
      <c r="G411">
        <v>7.4708023634142897</v>
      </c>
      <c r="H411">
        <v>27.062999999999999</v>
      </c>
      <c r="I411">
        <v>100</v>
      </c>
      <c r="J411">
        <v>577.52227783203102</v>
      </c>
      <c r="K411">
        <v>7.4228909957856304E-2</v>
      </c>
      <c r="M411" s="1" t="str">
        <f>TEXT(stand_validation_1cycle2[[#This Row],[mean_stand_age]], ".0")</f>
        <v>37.6</v>
      </c>
      <c r="N411" s="1" t="str">
        <f t="shared" si="6"/>
        <v>"37.6"</v>
      </c>
      <c r="O411">
        <v>81</v>
      </c>
      <c r="P411">
        <f>0.029*stand_validation_1cycle2[[#This Row],[stand_level_biomass]]</f>
        <v>23.820550845144741</v>
      </c>
      <c r="Q411">
        <f>0.213*stand_validation_1cycle2[[#This Row],[stand_level_biomass]]</f>
        <v>174.95783896606309</v>
      </c>
      <c r="R411">
        <f>0.571*stand_validation_1cycle2[[#This Row],[stand_level_biomass]]</f>
        <v>469.01843215784982</v>
      </c>
      <c r="S411">
        <f>stand_validation_1cycle2[[#This Row],[stock]]</f>
        <v>100</v>
      </c>
      <c r="T411">
        <v>0</v>
      </c>
      <c r="U411">
        <f>stand_validation_1cycle2[[#This Row],[aws]]</f>
        <v>577.52227783203102</v>
      </c>
      <c r="V411">
        <f>stand_validation_1cycle2[[#This Row],[percent_tree_cover]]*100</f>
        <v>7.4228909957856306</v>
      </c>
    </row>
    <row r="412" spans="1:22" x14ac:dyDescent="0.2">
      <c r="A412">
        <v>0</v>
      </c>
      <c r="B412" t="s">
        <v>429</v>
      </c>
      <c r="C412">
        <v>38.258333333333297</v>
      </c>
      <c r="D412">
        <v>100</v>
      </c>
      <c r="E412">
        <v>113.194444444444</v>
      </c>
      <c r="F412">
        <v>975.93907278603695</v>
      </c>
      <c r="G412">
        <v>8.4111493742739398</v>
      </c>
      <c r="H412">
        <v>27.5459999999999</v>
      </c>
      <c r="I412">
        <v>100</v>
      </c>
      <c r="J412">
        <v>574.42144775390602</v>
      </c>
      <c r="K412">
        <v>8.3572074212877004E-2</v>
      </c>
      <c r="M412" s="1" t="str">
        <f>TEXT(stand_validation_1cycle2[[#This Row],[mean_stand_age]], ".0")</f>
        <v>38.3</v>
      </c>
      <c r="N412" s="1" t="str">
        <f t="shared" si="6"/>
        <v>"38.3"</v>
      </c>
      <c r="O412">
        <v>81</v>
      </c>
      <c r="P412">
        <f>0.029*stand_validation_1cycle2[[#This Row],[stand_level_biomass]]</f>
        <v>28.302233110795072</v>
      </c>
      <c r="Q412">
        <f>0.213*stand_validation_1cycle2[[#This Row],[stand_level_biomass]]</f>
        <v>207.87502250342587</v>
      </c>
      <c r="R412">
        <f>0.571*stand_validation_1cycle2[[#This Row],[stand_level_biomass]]</f>
        <v>557.26121056082707</v>
      </c>
      <c r="S412">
        <f>stand_validation_1cycle2[[#This Row],[stock]]</f>
        <v>100</v>
      </c>
      <c r="T412">
        <v>0</v>
      </c>
      <c r="U412">
        <f>stand_validation_1cycle2[[#This Row],[aws]]</f>
        <v>574.42144775390602</v>
      </c>
      <c r="V412">
        <f>stand_validation_1cycle2[[#This Row],[percent_tree_cover]]*100</f>
        <v>8.3572074212877006</v>
      </c>
    </row>
    <row r="413" spans="1:22" x14ac:dyDescent="0.2">
      <c r="A413">
        <v>0</v>
      </c>
      <c r="B413" t="s">
        <v>430</v>
      </c>
      <c r="C413">
        <v>40.529166666666598</v>
      </c>
      <c r="D413">
        <v>100</v>
      </c>
      <c r="E413">
        <v>113.194444444444</v>
      </c>
      <c r="F413">
        <v>1072.7615557168399</v>
      </c>
      <c r="G413">
        <v>9.2047855790072592</v>
      </c>
      <c r="H413">
        <v>29.180999999999901</v>
      </c>
      <c r="I413">
        <v>100</v>
      </c>
      <c r="J413">
        <v>574.48669433593705</v>
      </c>
      <c r="K413">
        <v>9.1457539189028603E-2</v>
      </c>
      <c r="M413" s="1" t="str">
        <f>TEXT(stand_validation_1cycle2[[#This Row],[mean_stand_age]], ".0")</f>
        <v>40.5</v>
      </c>
      <c r="N413" s="1" t="str">
        <f t="shared" si="6"/>
        <v>"40.5"</v>
      </c>
      <c r="O413">
        <v>81</v>
      </c>
      <c r="P413">
        <f>0.029*stand_validation_1cycle2[[#This Row],[stand_level_biomass]]</f>
        <v>31.110085115788358</v>
      </c>
      <c r="Q413">
        <f>0.213*stand_validation_1cycle2[[#This Row],[stand_level_biomass]]</f>
        <v>228.49821136768688</v>
      </c>
      <c r="R413">
        <f>0.571*stand_validation_1cycle2[[#This Row],[stand_level_biomass]]</f>
        <v>612.54684831431553</v>
      </c>
      <c r="S413">
        <f>stand_validation_1cycle2[[#This Row],[stock]]</f>
        <v>100</v>
      </c>
      <c r="T413">
        <v>0</v>
      </c>
      <c r="U413">
        <f>stand_validation_1cycle2[[#This Row],[aws]]</f>
        <v>574.48669433593705</v>
      </c>
      <c r="V413">
        <f>stand_validation_1cycle2[[#This Row],[percent_tree_cover]]*100</f>
        <v>9.1457539189028605</v>
      </c>
    </row>
    <row r="414" spans="1:22" x14ac:dyDescent="0.2">
      <c r="A414">
        <v>0</v>
      </c>
      <c r="B414" t="s">
        <v>431</v>
      </c>
      <c r="C414">
        <v>37.470833333333303</v>
      </c>
      <c r="D414">
        <v>100</v>
      </c>
      <c r="E414">
        <v>113.194444444444</v>
      </c>
      <c r="F414">
        <v>837.88666541036002</v>
      </c>
      <c r="G414">
        <v>7.5394964283776904</v>
      </c>
      <c r="H414">
        <v>26.9789999999999</v>
      </c>
      <c r="I414">
        <v>100</v>
      </c>
      <c r="J414">
        <v>573.498779296875</v>
      </c>
      <c r="K414">
        <v>7.4911445154841605E-2</v>
      </c>
      <c r="M414" s="1" t="str">
        <f>TEXT(stand_validation_1cycle2[[#This Row],[mean_stand_age]], ".0")</f>
        <v>37.5</v>
      </c>
      <c r="N414" s="1" t="str">
        <f t="shared" si="6"/>
        <v>"37.5"</v>
      </c>
      <c r="O414">
        <v>81</v>
      </c>
      <c r="P414">
        <f>0.029*stand_validation_1cycle2[[#This Row],[stand_level_biomass]]</f>
        <v>24.298713296900441</v>
      </c>
      <c r="Q414">
        <f>0.213*stand_validation_1cycle2[[#This Row],[stand_level_biomass]]</f>
        <v>178.46985973240669</v>
      </c>
      <c r="R414">
        <f>0.571*stand_validation_1cycle2[[#This Row],[stand_level_biomass]]</f>
        <v>478.43328594931552</v>
      </c>
      <c r="S414">
        <f>stand_validation_1cycle2[[#This Row],[stock]]</f>
        <v>100</v>
      </c>
      <c r="T414">
        <v>0</v>
      </c>
      <c r="U414">
        <f>stand_validation_1cycle2[[#This Row],[aws]]</f>
        <v>573.498779296875</v>
      </c>
      <c r="V414">
        <f>stand_validation_1cycle2[[#This Row],[percent_tree_cover]]*100</f>
        <v>7.4911445154841605</v>
      </c>
    </row>
    <row r="415" spans="1:22" x14ac:dyDescent="0.2">
      <c r="A415">
        <v>0</v>
      </c>
      <c r="B415" t="s">
        <v>432</v>
      </c>
      <c r="C415">
        <v>38.921156004489298</v>
      </c>
      <c r="D415">
        <v>100</v>
      </c>
      <c r="E415">
        <v>113.194444444444</v>
      </c>
      <c r="F415">
        <v>952.77214574070899</v>
      </c>
      <c r="G415">
        <v>8.2815995180178508</v>
      </c>
      <c r="H415">
        <v>28.0232323232323</v>
      </c>
      <c r="I415">
        <v>99</v>
      </c>
      <c r="J415">
        <v>566.60467529296795</v>
      </c>
      <c r="K415">
        <v>8.2283128062542801E-2</v>
      </c>
      <c r="M415" s="1" t="str">
        <f>TEXT(stand_validation_1cycle2[[#This Row],[mean_stand_age]], ".0")</f>
        <v>38.9</v>
      </c>
      <c r="N415" s="1" t="str">
        <f t="shared" si="6"/>
        <v>"38.9"</v>
      </c>
      <c r="O415">
        <v>81</v>
      </c>
      <c r="P415">
        <f>0.029*stand_validation_1cycle2[[#This Row],[stand_level_biomass]]</f>
        <v>27.630392226480563</v>
      </c>
      <c r="Q415">
        <f>0.213*stand_validation_1cycle2[[#This Row],[stand_level_biomass]]</f>
        <v>202.94046704277102</v>
      </c>
      <c r="R415">
        <f>0.571*stand_validation_1cycle2[[#This Row],[stand_level_biomass]]</f>
        <v>544.03289521794477</v>
      </c>
      <c r="S415">
        <f>stand_validation_1cycle2[[#This Row],[stock]]</f>
        <v>99</v>
      </c>
      <c r="T415">
        <v>0</v>
      </c>
      <c r="U415">
        <f>stand_validation_1cycle2[[#This Row],[aws]]</f>
        <v>566.60467529296795</v>
      </c>
      <c r="V415">
        <f>stand_validation_1cycle2[[#This Row],[percent_tree_cover]]*100</f>
        <v>8.2283128062542801</v>
      </c>
    </row>
    <row r="416" spans="1:22" x14ac:dyDescent="0.2">
      <c r="A416">
        <v>0</v>
      </c>
      <c r="B416" t="s">
        <v>433</v>
      </c>
      <c r="C416">
        <v>34.679166666666603</v>
      </c>
      <c r="D416">
        <v>100</v>
      </c>
      <c r="E416">
        <v>113.194444444444</v>
      </c>
      <c r="F416">
        <v>704.94320448896201</v>
      </c>
      <c r="G416">
        <v>6.5157833294642202</v>
      </c>
      <c r="H416">
        <v>24.969000000000001</v>
      </c>
      <c r="I416">
        <v>100</v>
      </c>
      <c r="J416">
        <v>571.563232421875</v>
      </c>
      <c r="K416">
        <v>6.4739966410599897E-2</v>
      </c>
      <c r="M416" s="1" t="str">
        <f>TEXT(stand_validation_1cycle2[[#This Row],[mean_stand_age]], ".0")</f>
        <v>34.7</v>
      </c>
      <c r="N416" s="1" t="str">
        <f t="shared" si="6"/>
        <v>"34.7"</v>
      </c>
      <c r="O416">
        <v>81</v>
      </c>
      <c r="P416">
        <f>0.029*stand_validation_1cycle2[[#This Row],[stand_level_biomass]]</f>
        <v>20.443352930179898</v>
      </c>
      <c r="Q416">
        <f>0.213*stand_validation_1cycle2[[#This Row],[stand_level_biomass]]</f>
        <v>150.15290255614892</v>
      </c>
      <c r="R416">
        <f>0.571*stand_validation_1cycle2[[#This Row],[stand_level_biomass]]</f>
        <v>402.52256976319728</v>
      </c>
      <c r="S416">
        <f>stand_validation_1cycle2[[#This Row],[stock]]</f>
        <v>100</v>
      </c>
      <c r="T416">
        <v>0</v>
      </c>
      <c r="U416">
        <f>stand_validation_1cycle2[[#This Row],[aws]]</f>
        <v>571.563232421875</v>
      </c>
      <c r="V416">
        <f>stand_validation_1cycle2[[#This Row],[percent_tree_cover]]*100</f>
        <v>6.4739966410599896</v>
      </c>
    </row>
    <row r="417" spans="1:22" x14ac:dyDescent="0.2">
      <c r="A417">
        <v>0</v>
      </c>
      <c r="B417" t="s">
        <v>434</v>
      </c>
      <c r="C417">
        <v>38.720833333333303</v>
      </c>
      <c r="D417">
        <v>100</v>
      </c>
      <c r="E417">
        <v>113.194444444444</v>
      </c>
      <c r="F417">
        <v>912.71643252435501</v>
      </c>
      <c r="G417">
        <v>8.0608814283527597</v>
      </c>
      <c r="H417">
        <v>27.878999999999898</v>
      </c>
      <c r="I417">
        <v>100</v>
      </c>
      <c r="J417">
        <v>572.90319824218705</v>
      </c>
      <c r="K417">
        <v>8.0091857958431004E-2</v>
      </c>
      <c r="M417" s="1" t="str">
        <f>TEXT(stand_validation_1cycle2[[#This Row],[mean_stand_age]], ".0")</f>
        <v>38.7</v>
      </c>
      <c r="N417" s="1" t="str">
        <f t="shared" si="6"/>
        <v>"38.7"</v>
      </c>
      <c r="O417">
        <v>81</v>
      </c>
      <c r="P417">
        <f>0.029*stand_validation_1cycle2[[#This Row],[stand_level_biomass]]</f>
        <v>26.468776543206296</v>
      </c>
      <c r="Q417">
        <f>0.213*stand_validation_1cycle2[[#This Row],[stand_level_biomass]]</f>
        <v>194.40860012768761</v>
      </c>
      <c r="R417">
        <f>0.571*stand_validation_1cycle2[[#This Row],[stand_level_biomass]]</f>
        <v>521.1610829714067</v>
      </c>
      <c r="S417">
        <f>stand_validation_1cycle2[[#This Row],[stock]]</f>
        <v>100</v>
      </c>
      <c r="T417">
        <v>0</v>
      </c>
      <c r="U417">
        <f>stand_validation_1cycle2[[#This Row],[aws]]</f>
        <v>572.90319824218705</v>
      </c>
      <c r="V417">
        <f>stand_validation_1cycle2[[#This Row],[percent_tree_cover]]*100</f>
        <v>8.0091857958431003</v>
      </c>
    </row>
    <row r="418" spans="1:22" x14ac:dyDescent="0.2">
      <c r="A418">
        <v>0</v>
      </c>
      <c r="B418" t="s">
        <v>435</v>
      </c>
      <c r="C418">
        <v>35.983333333333299</v>
      </c>
      <c r="D418">
        <v>50</v>
      </c>
      <c r="E418">
        <v>106.944444444444</v>
      </c>
      <c r="F418">
        <v>746.70163369428701</v>
      </c>
      <c r="G418">
        <v>3.42526119144935</v>
      </c>
      <c r="H418">
        <v>25.908000000000001</v>
      </c>
      <c r="I418">
        <v>50</v>
      </c>
      <c r="J418">
        <v>400</v>
      </c>
      <c r="K418">
        <v>6.9474870371074901E-2</v>
      </c>
      <c r="M418" s="1" t="str">
        <f>TEXT(stand_validation_1cycle2[[#This Row],[mean_stand_age]], ".0")</f>
        <v>36.0</v>
      </c>
      <c r="N418" s="1" t="str">
        <f t="shared" si="6"/>
        <v>"36.0"</v>
      </c>
      <c r="O418">
        <v>81</v>
      </c>
      <c r="P418">
        <f>0.029*stand_validation_1cycle2[[#This Row],[stand_level_biomass]]</f>
        <v>21.654347377134325</v>
      </c>
      <c r="Q418">
        <f>0.213*stand_validation_1cycle2[[#This Row],[stand_level_biomass]]</f>
        <v>159.04744797688312</v>
      </c>
      <c r="R418">
        <f>0.571*stand_validation_1cycle2[[#This Row],[stand_level_biomass]]</f>
        <v>426.36663283943784</v>
      </c>
      <c r="S418">
        <f>stand_validation_1cycle2[[#This Row],[stock]]</f>
        <v>50</v>
      </c>
      <c r="T418">
        <v>0</v>
      </c>
      <c r="U418">
        <f>stand_validation_1cycle2[[#This Row],[aws]]</f>
        <v>400</v>
      </c>
      <c r="V418">
        <f>stand_validation_1cycle2[[#This Row],[percent_tree_cover]]*100</f>
        <v>6.9474870371074902</v>
      </c>
    </row>
    <row r="419" spans="1:22" x14ac:dyDescent="0.2">
      <c r="A419">
        <v>0</v>
      </c>
      <c r="B419" t="s">
        <v>436</v>
      </c>
      <c r="C419">
        <v>46.25</v>
      </c>
      <c r="D419">
        <v>4</v>
      </c>
      <c r="E419">
        <v>75.2777777777777</v>
      </c>
      <c r="F419">
        <v>1251.8824839027</v>
      </c>
      <c r="G419">
        <v>0.425382640870345</v>
      </c>
      <c r="H419">
        <v>33.299999999999997</v>
      </c>
      <c r="I419">
        <v>4</v>
      </c>
      <c r="J419">
        <v>569.58642578125</v>
      </c>
      <c r="K419">
        <v>9.5147411325012796E-2</v>
      </c>
      <c r="M419" s="1" t="str">
        <f>TEXT(stand_validation_1cycle2[[#This Row],[mean_stand_age]], ".0")</f>
        <v>46.3</v>
      </c>
      <c r="N419" s="1" t="str">
        <f t="shared" si="6"/>
        <v>"46.3"</v>
      </c>
      <c r="O419">
        <v>81</v>
      </c>
      <c r="P419">
        <f>0.029*stand_validation_1cycle2[[#This Row],[stand_level_biomass]]</f>
        <v>36.304592033178302</v>
      </c>
      <c r="Q419">
        <f>0.213*stand_validation_1cycle2[[#This Row],[stand_level_biomass]]</f>
        <v>266.65096907127509</v>
      </c>
      <c r="R419">
        <f>0.571*stand_validation_1cycle2[[#This Row],[stand_level_biomass]]</f>
        <v>714.82489830844156</v>
      </c>
      <c r="S419">
        <f>stand_validation_1cycle2[[#This Row],[stock]]</f>
        <v>4</v>
      </c>
      <c r="T419">
        <v>0</v>
      </c>
      <c r="U419">
        <f>stand_validation_1cycle2[[#This Row],[aws]]</f>
        <v>569.58642578125</v>
      </c>
      <c r="V419">
        <f>stand_validation_1cycle2[[#This Row],[percent_tree_cover]]*100</f>
        <v>9.5147411325012801</v>
      </c>
    </row>
    <row r="420" spans="1:22" x14ac:dyDescent="0.2">
      <c r="A420">
        <v>0</v>
      </c>
      <c r="B420" t="s">
        <v>437</v>
      </c>
      <c r="C420">
        <v>36.537499999999902</v>
      </c>
      <c r="D420">
        <v>100</v>
      </c>
      <c r="E420">
        <v>113.194444444444</v>
      </c>
      <c r="F420">
        <v>807.78354545530306</v>
      </c>
      <c r="G420">
        <v>7.2496310990089201</v>
      </c>
      <c r="H420">
        <v>26.306999999999999</v>
      </c>
      <c r="I420">
        <v>100</v>
      </c>
      <c r="J420">
        <v>525.10583496093705</v>
      </c>
      <c r="K420">
        <v>7.2961554021394107E-2</v>
      </c>
      <c r="M420" s="1" t="str">
        <f>TEXT(stand_validation_1cycle2[[#This Row],[mean_stand_age]], ".0")</f>
        <v>36.5</v>
      </c>
      <c r="N420" s="1" t="str">
        <f t="shared" si="6"/>
        <v>"36.5"</v>
      </c>
      <c r="O420">
        <v>81</v>
      </c>
      <c r="P420">
        <f>0.029*stand_validation_1cycle2[[#This Row],[stand_level_biomass]]</f>
        <v>23.425722818203791</v>
      </c>
      <c r="Q420">
        <f>0.213*stand_validation_1cycle2[[#This Row],[stand_level_biomass]]</f>
        <v>172.05789518197955</v>
      </c>
      <c r="R420">
        <f>0.571*stand_validation_1cycle2[[#This Row],[stand_level_biomass]]</f>
        <v>461.244404454978</v>
      </c>
      <c r="S420">
        <f>stand_validation_1cycle2[[#This Row],[stock]]</f>
        <v>100</v>
      </c>
      <c r="T420">
        <v>0</v>
      </c>
      <c r="U420">
        <f>stand_validation_1cycle2[[#This Row],[aws]]</f>
        <v>525.10583496093705</v>
      </c>
      <c r="V420">
        <f>stand_validation_1cycle2[[#This Row],[percent_tree_cover]]*100</f>
        <v>7.2961554021394104</v>
      </c>
    </row>
    <row r="421" spans="1:22" x14ac:dyDescent="0.2">
      <c r="A421">
        <v>0</v>
      </c>
      <c r="B421" t="s">
        <v>438</v>
      </c>
      <c r="C421">
        <v>34.983333333333299</v>
      </c>
      <c r="D421">
        <v>100</v>
      </c>
      <c r="E421">
        <v>113.194444444444</v>
      </c>
      <c r="F421">
        <v>759.47658914016097</v>
      </c>
      <c r="G421">
        <v>6.8536953914788299</v>
      </c>
      <c r="H421">
        <v>25.187999999999899</v>
      </c>
      <c r="I421">
        <v>100</v>
      </c>
      <c r="J421">
        <v>525.46124267578102</v>
      </c>
      <c r="K421">
        <v>6.8097416227209703E-2</v>
      </c>
      <c r="M421" s="1" t="str">
        <f>TEXT(stand_validation_1cycle2[[#This Row],[mean_stand_age]], ".0")</f>
        <v>35.0</v>
      </c>
      <c r="N421" s="1" t="str">
        <f t="shared" si="6"/>
        <v>"35.0"</v>
      </c>
      <c r="O421">
        <v>81</v>
      </c>
      <c r="P421">
        <f>0.029*stand_validation_1cycle2[[#This Row],[stand_level_biomass]]</f>
        <v>22.024821085064669</v>
      </c>
      <c r="Q421">
        <f>0.213*stand_validation_1cycle2[[#This Row],[stand_level_biomass]]</f>
        <v>161.76851348685429</v>
      </c>
      <c r="R421">
        <f>0.571*stand_validation_1cycle2[[#This Row],[stand_level_biomass]]</f>
        <v>433.66113239903189</v>
      </c>
      <c r="S421">
        <f>stand_validation_1cycle2[[#This Row],[stock]]</f>
        <v>100</v>
      </c>
      <c r="T421">
        <v>0</v>
      </c>
      <c r="U421">
        <f>stand_validation_1cycle2[[#This Row],[aws]]</f>
        <v>525.46124267578102</v>
      </c>
      <c r="V421">
        <f>stand_validation_1cycle2[[#This Row],[percent_tree_cover]]*100</f>
        <v>6.8097416227209706</v>
      </c>
    </row>
    <row r="422" spans="1:22" x14ac:dyDescent="0.2">
      <c r="A422">
        <v>0</v>
      </c>
      <c r="B422" t="s">
        <v>439</v>
      </c>
      <c r="C422">
        <v>34.755555555555503</v>
      </c>
      <c r="D422">
        <v>100</v>
      </c>
      <c r="E422">
        <v>113.194444444444</v>
      </c>
      <c r="F422">
        <v>714.55439946386298</v>
      </c>
      <c r="G422">
        <v>6.5748319195829303</v>
      </c>
      <c r="H422">
        <v>25.023999999999901</v>
      </c>
      <c r="I422">
        <v>100</v>
      </c>
      <c r="J422">
        <v>525.62420654296795</v>
      </c>
      <c r="K422">
        <v>6.5326665437809406E-2</v>
      </c>
      <c r="M422" s="1" t="str">
        <f>TEXT(stand_validation_1cycle2[[#This Row],[mean_stand_age]], ".0")</f>
        <v>34.8</v>
      </c>
      <c r="N422" s="1" t="str">
        <f t="shared" si="6"/>
        <v>"34.8"</v>
      </c>
      <c r="O422">
        <v>81</v>
      </c>
      <c r="P422">
        <f>0.029*stand_validation_1cycle2[[#This Row],[stand_level_biomass]]</f>
        <v>20.722077584452027</v>
      </c>
      <c r="Q422">
        <f>0.213*stand_validation_1cycle2[[#This Row],[stand_level_biomass]]</f>
        <v>152.20008708580281</v>
      </c>
      <c r="R422">
        <f>0.571*stand_validation_1cycle2[[#This Row],[stand_level_biomass]]</f>
        <v>408.0105620938657</v>
      </c>
      <c r="S422">
        <f>stand_validation_1cycle2[[#This Row],[stock]]</f>
        <v>100</v>
      </c>
      <c r="T422">
        <v>0</v>
      </c>
      <c r="U422">
        <f>stand_validation_1cycle2[[#This Row],[aws]]</f>
        <v>525.62420654296795</v>
      </c>
      <c r="V422">
        <f>stand_validation_1cycle2[[#This Row],[percent_tree_cover]]*100</f>
        <v>6.532666543780941</v>
      </c>
    </row>
    <row r="423" spans="1:22" x14ac:dyDescent="0.2">
      <c r="A423">
        <v>0</v>
      </c>
      <c r="B423" t="s">
        <v>440</v>
      </c>
      <c r="C423">
        <v>33.4861111111111</v>
      </c>
      <c r="D423">
        <v>100</v>
      </c>
      <c r="E423">
        <v>106.944444444444</v>
      </c>
      <c r="F423">
        <v>639.94247424625598</v>
      </c>
      <c r="G423">
        <v>5.9922942478094097</v>
      </c>
      <c r="H423">
        <v>24.1099999999999</v>
      </c>
      <c r="I423">
        <v>100</v>
      </c>
      <c r="J423">
        <v>525.34210205078102</v>
      </c>
      <c r="K423">
        <v>5.9538647728103397E-2</v>
      </c>
      <c r="M423" s="1" t="str">
        <f>TEXT(stand_validation_1cycle2[[#This Row],[mean_stand_age]], ".0")</f>
        <v>33.5</v>
      </c>
      <c r="N423" s="1" t="str">
        <f t="shared" si="6"/>
        <v>"33.5"</v>
      </c>
      <c r="O423">
        <v>81</v>
      </c>
      <c r="P423">
        <f>0.029*stand_validation_1cycle2[[#This Row],[stand_level_biomass]]</f>
        <v>18.558331753141424</v>
      </c>
      <c r="Q423">
        <f>0.213*stand_validation_1cycle2[[#This Row],[stand_level_biomass]]</f>
        <v>136.30774701445253</v>
      </c>
      <c r="R423">
        <f>0.571*stand_validation_1cycle2[[#This Row],[stand_level_biomass]]</f>
        <v>365.40715279461216</v>
      </c>
      <c r="S423">
        <f>stand_validation_1cycle2[[#This Row],[stock]]</f>
        <v>100</v>
      </c>
      <c r="T423">
        <v>0</v>
      </c>
      <c r="U423">
        <f>stand_validation_1cycle2[[#This Row],[aws]]</f>
        <v>525.34210205078102</v>
      </c>
      <c r="V423">
        <f>stand_validation_1cycle2[[#This Row],[percent_tree_cover]]*100</f>
        <v>5.9538647728103395</v>
      </c>
    </row>
    <row r="424" spans="1:22" x14ac:dyDescent="0.2">
      <c r="A424">
        <v>0</v>
      </c>
      <c r="B424" t="s">
        <v>441</v>
      </c>
      <c r="C424">
        <v>38.8888888888888</v>
      </c>
      <c r="D424">
        <v>100</v>
      </c>
      <c r="E424">
        <v>113.194444444444</v>
      </c>
      <c r="F424">
        <v>954.35105693293394</v>
      </c>
      <c r="G424">
        <v>8.3362255310784708</v>
      </c>
      <c r="H424">
        <v>27.999999999999901</v>
      </c>
      <c r="I424">
        <v>100</v>
      </c>
      <c r="J424">
        <v>635.77557373046795</v>
      </c>
      <c r="K424">
        <v>8.2827640758523599E-2</v>
      </c>
      <c r="M424" s="1" t="str">
        <f>TEXT(stand_validation_1cycle2[[#This Row],[mean_stand_age]], ".0")</f>
        <v>38.9</v>
      </c>
      <c r="N424" s="1" t="str">
        <f t="shared" si="6"/>
        <v>"38.9"</v>
      </c>
      <c r="O424">
        <v>81</v>
      </c>
      <c r="P424">
        <f>0.029*stand_validation_1cycle2[[#This Row],[stand_level_biomass]]</f>
        <v>27.676180651055084</v>
      </c>
      <c r="Q424">
        <f>0.213*stand_validation_1cycle2[[#This Row],[stand_level_biomass]]</f>
        <v>203.27677512671494</v>
      </c>
      <c r="R424">
        <f>0.571*stand_validation_1cycle2[[#This Row],[stand_level_biomass]]</f>
        <v>544.93445350870525</v>
      </c>
      <c r="S424">
        <f>stand_validation_1cycle2[[#This Row],[stock]]</f>
        <v>100</v>
      </c>
      <c r="T424">
        <v>0</v>
      </c>
      <c r="U424">
        <f>stand_validation_1cycle2[[#This Row],[aws]]</f>
        <v>635.77557373046795</v>
      </c>
      <c r="V424">
        <f>stand_validation_1cycle2[[#This Row],[percent_tree_cover]]*100</f>
        <v>8.2827640758523593</v>
      </c>
    </row>
    <row r="425" spans="1:22" x14ac:dyDescent="0.2">
      <c r="A425">
        <v>0</v>
      </c>
      <c r="B425" t="s">
        <v>442</v>
      </c>
      <c r="C425">
        <v>39.3472222222222</v>
      </c>
      <c r="D425">
        <v>100</v>
      </c>
      <c r="E425">
        <v>113.194444444444</v>
      </c>
      <c r="F425">
        <v>1002.04377586022</v>
      </c>
      <c r="G425">
        <v>8.7070669818898505</v>
      </c>
      <c r="H425">
        <v>28.33</v>
      </c>
      <c r="I425">
        <v>100</v>
      </c>
      <c r="J425">
        <v>524.87890625</v>
      </c>
      <c r="K425">
        <v>8.65122726523814E-2</v>
      </c>
      <c r="M425" s="1" t="str">
        <f>TEXT(stand_validation_1cycle2[[#This Row],[mean_stand_age]], ".0")</f>
        <v>39.3</v>
      </c>
      <c r="N425" s="1" t="str">
        <f t="shared" si="6"/>
        <v>"39.3"</v>
      </c>
      <c r="O425">
        <v>81</v>
      </c>
      <c r="P425">
        <f>0.029*stand_validation_1cycle2[[#This Row],[stand_level_biomass]]</f>
        <v>29.059269499946382</v>
      </c>
      <c r="Q425">
        <f>0.213*stand_validation_1cycle2[[#This Row],[stand_level_biomass]]</f>
        <v>213.43532425822684</v>
      </c>
      <c r="R425">
        <f>0.571*stand_validation_1cycle2[[#This Row],[stand_level_biomass]]</f>
        <v>572.16699601618552</v>
      </c>
      <c r="S425">
        <f>stand_validation_1cycle2[[#This Row],[stock]]</f>
        <v>100</v>
      </c>
      <c r="T425">
        <v>0</v>
      </c>
      <c r="U425">
        <f>stand_validation_1cycle2[[#This Row],[aws]]</f>
        <v>524.87890625</v>
      </c>
      <c r="V425">
        <f>stand_validation_1cycle2[[#This Row],[percent_tree_cover]]*100</f>
        <v>8.6512272652381395</v>
      </c>
    </row>
    <row r="426" spans="1:22" x14ac:dyDescent="0.2">
      <c r="A426">
        <v>0</v>
      </c>
      <c r="B426" t="s">
        <v>443</v>
      </c>
      <c r="C426">
        <v>39.75</v>
      </c>
      <c r="D426">
        <v>100</v>
      </c>
      <c r="E426">
        <v>113.194444444444</v>
      </c>
      <c r="F426">
        <v>1037.5001292325801</v>
      </c>
      <c r="G426">
        <v>8.9226352157975395</v>
      </c>
      <c r="H426">
        <v>28.62</v>
      </c>
      <c r="I426">
        <v>100</v>
      </c>
      <c r="J426">
        <v>526.722412109375</v>
      </c>
      <c r="K426">
        <v>8.8654130279730695E-2</v>
      </c>
      <c r="M426" s="1" t="str">
        <f>TEXT(stand_validation_1cycle2[[#This Row],[mean_stand_age]], ".0")</f>
        <v>39.8</v>
      </c>
      <c r="N426" s="1" t="str">
        <f t="shared" si="6"/>
        <v>"39.8"</v>
      </c>
      <c r="O426">
        <v>81</v>
      </c>
      <c r="P426">
        <f>0.029*stand_validation_1cycle2[[#This Row],[stand_level_biomass]]</f>
        <v>30.087503747744826</v>
      </c>
      <c r="Q426">
        <f>0.213*stand_validation_1cycle2[[#This Row],[stand_level_biomass]]</f>
        <v>220.98752752653957</v>
      </c>
      <c r="R426">
        <f>0.571*stand_validation_1cycle2[[#This Row],[stand_level_biomass]]</f>
        <v>592.4125737918032</v>
      </c>
      <c r="S426">
        <f>stand_validation_1cycle2[[#This Row],[stock]]</f>
        <v>100</v>
      </c>
      <c r="T426">
        <v>0</v>
      </c>
      <c r="U426">
        <f>stand_validation_1cycle2[[#This Row],[aws]]</f>
        <v>526.722412109375</v>
      </c>
      <c r="V426">
        <f>stand_validation_1cycle2[[#This Row],[percent_tree_cover]]*100</f>
        <v>8.8654130279730694</v>
      </c>
    </row>
    <row r="427" spans="1:22" x14ac:dyDescent="0.2">
      <c r="A427">
        <v>0</v>
      </c>
      <c r="B427" t="s">
        <v>444</v>
      </c>
      <c r="C427">
        <v>38.024999999999999</v>
      </c>
      <c r="D427">
        <v>100</v>
      </c>
      <c r="E427">
        <v>86.8055555555555</v>
      </c>
      <c r="F427">
        <v>848.17939395240103</v>
      </c>
      <c r="G427">
        <v>7.6141163224839197</v>
      </c>
      <c r="H427">
        <v>27.377999999999901</v>
      </c>
      <c r="I427">
        <v>100</v>
      </c>
      <c r="J427">
        <v>526.18713378906205</v>
      </c>
      <c r="K427">
        <v>7.56528586110254E-2</v>
      </c>
      <c r="M427" s="1" t="str">
        <f>TEXT(stand_validation_1cycle2[[#This Row],[mean_stand_age]], ".0")</f>
        <v>38.0</v>
      </c>
      <c r="N427" s="1" t="str">
        <f t="shared" si="6"/>
        <v>"38.0"</v>
      </c>
      <c r="O427">
        <v>81</v>
      </c>
      <c r="P427">
        <f>0.029*stand_validation_1cycle2[[#This Row],[stand_level_biomass]]</f>
        <v>24.597202424619631</v>
      </c>
      <c r="Q427">
        <f>0.213*stand_validation_1cycle2[[#This Row],[stand_level_biomass]]</f>
        <v>180.66221091186142</v>
      </c>
      <c r="R427">
        <f>0.571*stand_validation_1cycle2[[#This Row],[stand_level_biomass]]</f>
        <v>484.31043394682092</v>
      </c>
      <c r="S427">
        <f>stand_validation_1cycle2[[#This Row],[stock]]</f>
        <v>100</v>
      </c>
      <c r="T427">
        <v>0</v>
      </c>
      <c r="U427">
        <f>stand_validation_1cycle2[[#This Row],[aws]]</f>
        <v>526.18713378906205</v>
      </c>
      <c r="V427">
        <f>stand_validation_1cycle2[[#This Row],[percent_tree_cover]]*100</f>
        <v>7.5652858611025398</v>
      </c>
    </row>
    <row r="428" spans="1:22" x14ac:dyDescent="0.2">
      <c r="A428">
        <v>0</v>
      </c>
      <c r="B428" t="s">
        <v>445</v>
      </c>
      <c r="C428">
        <v>35.952777777777698</v>
      </c>
      <c r="D428">
        <v>100</v>
      </c>
      <c r="E428">
        <v>113.194444444444</v>
      </c>
      <c r="F428">
        <v>819.99033400087296</v>
      </c>
      <c r="G428">
        <v>7.2970573671056798</v>
      </c>
      <c r="H428">
        <v>25.8859999999999</v>
      </c>
      <c r="I428">
        <v>100</v>
      </c>
      <c r="J428">
        <v>524.13592529296795</v>
      </c>
      <c r="K428">
        <v>7.2502602520015905E-2</v>
      </c>
      <c r="M428" s="1" t="str">
        <f>TEXT(stand_validation_1cycle2[[#This Row],[mean_stand_age]], ".0")</f>
        <v>36.0</v>
      </c>
      <c r="N428" s="1" t="str">
        <f t="shared" si="6"/>
        <v>"36.0"</v>
      </c>
      <c r="O428">
        <v>81</v>
      </c>
      <c r="P428">
        <f>0.029*stand_validation_1cycle2[[#This Row],[stand_level_biomass]]</f>
        <v>23.779719686025317</v>
      </c>
      <c r="Q428">
        <f>0.213*stand_validation_1cycle2[[#This Row],[stand_level_biomass]]</f>
        <v>174.65794114218593</v>
      </c>
      <c r="R428">
        <f>0.571*stand_validation_1cycle2[[#This Row],[stand_level_biomass]]</f>
        <v>468.21448071449845</v>
      </c>
      <c r="S428">
        <f>stand_validation_1cycle2[[#This Row],[stock]]</f>
        <v>100</v>
      </c>
      <c r="T428">
        <v>0</v>
      </c>
      <c r="U428">
        <f>stand_validation_1cycle2[[#This Row],[aws]]</f>
        <v>524.13592529296795</v>
      </c>
      <c r="V428">
        <f>stand_validation_1cycle2[[#This Row],[percent_tree_cover]]*100</f>
        <v>7.2502602520015902</v>
      </c>
    </row>
    <row r="429" spans="1:22" x14ac:dyDescent="0.2">
      <c r="A429">
        <v>0</v>
      </c>
      <c r="B429" t="s">
        <v>446</v>
      </c>
      <c r="C429">
        <v>39.5208333333333</v>
      </c>
      <c r="D429">
        <v>100</v>
      </c>
      <c r="E429">
        <v>113.194444444444</v>
      </c>
      <c r="F429">
        <v>1086.59958108859</v>
      </c>
      <c r="G429">
        <v>9.1806173067231907</v>
      </c>
      <c r="H429">
        <v>28.454999999999899</v>
      </c>
      <c r="I429">
        <v>100</v>
      </c>
      <c r="J429">
        <v>586</v>
      </c>
      <c r="K429">
        <v>9.1217406413473104E-2</v>
      </c>
      <c r="M429" s="1" t="str">
        <f>TEXT(stand_validation_1cycle2[[#This Row],[mean_stand_age]], ".0")</f>
        <v>39.5</v>
      </c>
      <c r="N429" s="1" t="str">
        <f t="shared" si="6"/>
        <v>"39.5"</v>
      </c>
      <c r="O429">
        <v>81</v>
      </c>
      <c r="P429">
        <f>0.029*stand_validation_1cycle2[[#This Row],[stand_level_biomass]]</f>
        <v>31.511387851569111</v>
      </c>
      <c r="Q429">
        <f>0.213*stand_validation_1cycle2[[#This Row],[stand_level_biomass]]</f>
        <v>231.44571077186964</v>
      </c>
      <c r="R429">
        <f>0.571*stand_validation_1cycle2[[#This Row],[stand_level_biomass]]</f>
        <v>620.44836080158484</v>
      </c>
      <c r="S429">
        <f>stand_validation_1cycle2[[#This Row],[stock]]</f>
        <v>100</v>
      </c>
      <c r="T429">
        <v>0</v>
      </c>
      <c r="U429">
        <f>stand_validation_1cycle2[[#This Row],[aws]]</f>
        <v>586</v>
      </c>
      <c r="V429">
        <f>stand_validation_1cycle2[[#This Row],[percent_tree_cover]]*100</f>
        <v>9.1217406413473103</v>
      </c>
    </row>
    <row r="430" spans="1:22" x14ac:dyDescent="0.2">
      <c r="A430">
        <v>0</v>
      </c>
      <c r="B430" t="s">
        <v>447</v>
      </c>
      <c r="C430">
        <v>36.061111111111103</v>
      </c>
      <c r="D430">
        <v>100</v>
      </c>
      <c r="E430">
        <v>113.194444444444</v>
      </c>
      <c r="F430">
        <v>801.16926717558999</v>
      </c>
      <c r="G430">
        <v>7.2150539448653399</v>
      </c>
      <c r="H430">
        <v>25.963999999999999</v>
      </c>
      <c r="I430">
        <v>100</v>
      </c>
      <c r="J430">
        <v>606.60235595703102</v>
      </c>
      <c r="K430">
        <v>7.1687827299146495E-2</v>
      </c>
      <c r="M430" s="1" t="str">
        <f>TEXT(stand_validation_1cycle2[[#This Row],[mean_stand_age]], ".0")</f>
        <v>36.1</v>
      </c>
      <c r="N430" s="1" t="str">
        <f t="shared" si="6"/>
        <v>"36.1"</v>
      </c>
      <c r="O430">
        <v>81</v>
      </c>
      <c r="P430">
        <f>0.029*stand_validation_1cycle2[[#This Row],[stand_level_biomass]]</f>
        <v>23.233908748092112</v>
      </c>
      <c r="Q430">
        <f>0.213*stand_validation_1cycle2[[#This Row],[stand_level_biomass]]</f>
        <v>170.64905390840067</v>
      </c>
      <c r="R430">
        <f>0.571*stand_validation_1cycle2[[#This Row],[stand_level_biomass]]</f>
        <v>457.46765155726183</v>
      </c>
      <c r="S430">
        <f>stand_validation_1cycle2[[#This Row],[stock]]</f>
        <v>100</v>
      </c>
      <c r="T430">
        <v>0</v>
      </c>
      <c r="U430">
        <f>stand_validation_1cycle2[[#This Row],[aws]]</f>
        <v>606.60235595703102</v>
      </c>
      <c r="V430">
        <f>stand_validation_1cycle2[[#This Row],[percent_tree_cover]]*100</f>
        <v>7.1687827299146498</v>
      </c>
    </row>
    <row r="431" spans="1:22" x14ac:dyDescent="0.2">
      <c r="A431">
        <v>0</v>
      </c>
      <c r="B431" t="s">
        <v>448</v>
      </c>
      <c r="C431">
        <v>41.9305555555555</v>
      </c>
      <c r="D431">
        <v>100</v>
      </c>
      <c r="E431">
        <v>113.194444444444</v>
      </c>
      <c r="F431">
        <v>1085.3510388443799</v>
      </c>
      <c r="G431">
        <v>9.3936149324420892</v>
      </c>
      <c r="H431">
        <v>30.189999999999898</v>
      </c>
      <c r="I431">
        <v>100</v>
      </c>
      <c r="J431">
        <v>567.17761230468705</v>
      </c>
      <c r="K431">
        <v>9.3333722815863399E-2</v>
      </c>
      <c r="M431" s="1" t="str">
        <f>TEXT(stand_validation_1cycle2[[#This Row],[mean_stand_age]], ".0")</f>
        <v>41.9</v>
      </c>
      <c r="N431" s="1" t="str">
        <f t="shared" si="6"/>
        <v>"41.9"</v>
      </c>
      <c r="O431">
        <v>81</v>
      </c>
      <c r="P431">
        <f>0.029*stand_validation_1cycle2[[#This Row],[stand_level_biomass]]</f>
        <v>31.475180126487018</v>
      </c>
      <c r="Q431">
        <f>0.213*stand_validation_1cycle2[[#This Row],[stand_level_biomass]]</f>
        <v>231.17977127385291</v>
      </c>
      <c r="R431">
        <f>0.571*stand_validation_1cycle2[[#This Row],[stand_level_biomass]]</f>
        <v>619.73544318014092</v>
      </c>
      <c r="S431">
        <f>stand_validation_1cycle2[[#This Row],[stock]]</f>
        <v>100</v>
      </c>
      <c r="T431">
        <v>0</v>
      </c>
      <c r="U431">
        <f>stand_validation_1cycle2[[#This Row],[aws]]</f>
        <v>567.17761230468705</v>
      </c>
      <c r="V431">
        <f>stand_validation_1cycle2[[#This Row],[percent_tree_cover]]*100</f>
        <v>9.3333722815863407</v>
      </c>
    </row>
    <row r="432" spans="1:22" x14ac:dyDescent="0.2">
      <c r="A432">
        <v>0</v>
      </c>
      <c r="B432" t="s">
        <v>449</v>
      </c>
      <c r="C432">
        <v>34.873611111111103</v>
      </c>
      <c r="D432">
        <v>100</v>
      </c>
      <c r="E432">
        <v>113.194444444444</v>
      </c>
      <c r="F432">
        <v>696.14524701732103</v>
      </c>
      <c r="G432">
        <v>6.4823253677034902</v>
      </c>
      <c r="H432">
        <v>25.108999999999899</v>
      </c>
      <c r="I432">
        <v>100</v>
      </c>
      <c r="J432">
        <v>570.02520751953102</v>
      </c>
      <c r="K432">
        <v>6.4407532501886106E-2</v>
      </c>
      <c r="M432" s="1" t="str">
        <f>TEXT(stand_validation_1cycle2[[#This Row],[mean_stand_age]], ".0")</f>
        <v>34.9</v>
      </c>
      <c r="N432" s="1" t="str">
        <f t="shared" si="6"/>
        <v>"34.9"</v>
      </c>
      <c r="O432">
        <v>81</v>
      </c>
      <c r="P432">
        <f>0.029*stand_validation_1cycle2[[#This Row],[stand_level_biomass]]</f>
        <v>20.18821216350231</v>
      </c>
      <c r="Q432">
        <f>0.213*stand_validation_1cycle2[[#This Row],[stand_level_biomass]]</f>
        <v>148.27893761468937</v>
      </c>
      <c r="R432">
        <f>0.571*stand_validation_1cycle2[[#This Row],[stand_level_biomass]]</f>
        <v>397.49893604689026</v>
      </c>
      <c r="S432">
        <f>stand_validation_1cycle2[[#This Row],[stock]]</f>
        <v>100</v>
      </c>
      <c r="T432">
        <v>0</v>
      </c>
      <c r="U432">
        <f>stand_validation_1cycle2[[#This Row],[aws]]</f>
        <v>570.02520751953102</v>
      </c>
      <c r="V432">
        <f>stand_validation_1cycle2[[#This Row],[percent_tree_cover]]*100</f>
        <v>6.4407532501886102</v>
      </c>
    </row>
    <row r="433" spans="1:22" x14ac:dyDescent="0.2">
      <c r="A433">
        <v>0</v>
      </c>
      <c r="B433" t="s">
        <v>450</v>
      </c>
      <c r="C433">
        <v>37.8333333333333</v>
      </c>
      <c r="D433">
        <v>100</v>
      </c>
      <c r="E433">
        <v>113.194444444444</v>
      </c>
      <c r="F433">
        <v>930.464908771306</v>
      </c>
      <c r="G433">
        <v>8.1007553077102799</v>
      </c>
      <c r="H433">
        <v>27.239999999999899</v>
      </c>
      <c r="I433">
        <v>100</v>
      </c>
      <c r="J433">
        <v>524.13592529296795</v>
      </c>
      <c r="K433">
        <v>8.0488039580775994E-2</v>
      </c>
      <c r="M433" s="1" t="str">
        <f>TEXT(stand_validation_1cycle2[[#This Row],[mean_stand_age]], ".0")</f>
        <v>37.8</v>
      </c>
      <c r="N433" s="1" t="str">
        <f t="shared" si="6"/>
        <v>"37.8"</v>
      </c>
      <c r="O433">
        <v>81</v>
      </c>
      <c r="P433">
        <f>0.029*stand_validation_1cycle2[[#This Row],[stand_level_biomass]]</f>
        <v>26.983482354367876</v>
      </c>
      <c r="Q433">
        <f>0.213*stand_validation_1cycle2[[#This Row],[stand_level_biomass]]</f>
        <v>198.18902556828817</v>
      </c>
      <c r="R433">
        <f>0.571*stand_validation_1cycle2[[#This Row],[stand_level_biomass]]</f>
        <v>531.29546290841563</v>
      </c>
      <c r="S433">
        <f>stand_validation_1cycle2[[#This Row],[stock]]</f>
        <v>100</v>
      </c>
      <c r="T433">
        <v>0</v>
      </c>
      <c r="U433">
        <f>stand_validation_1cycle2[[#This Row],[aws]]</f>
        <v>524.13592529296795</v>
      </c>
      <c r="V433">
        <f>stand_validation_1cycle2[[#This Row],[percent_tree_cover]]*100</f>
        <v>8.048803958077599</v>
      </c>
    </row>
    <row r="434" spans="1:22" x14ac:dyDescent="0.2">
      <c r="A434">
        <v>0</v>
      </c>
      <c r="B434" t="s">
        <v>451</v>
      </c>
      <c r="C434">
        <v>33.001388888888798</v>
      </c>
      <c r="D434">
        <v>100</v>
      </c>
      <c r="E434">
        <v>106.944444444444</v>
      </c>
      <c r="F434">
        <v>559.83794633649995</v>
      </c>
      <c r="G434">
        <v>5.5199094538505502</v>
      </c>
      <c r="H434">
        <v>23.760999999999999</v>
      </c>
      <c r="I434">
        <v>100</v>
      </c>
      <c r="J434">
        <v>526.10974121093705</v>
      </c>
      <c r="K434">
        <v>5.4845094528525699E-2</v>
      </c>
      <c r="M434" s="1" t="str">
        <f>TEXT(stand_validation_1cycle2[[#This Row],[mean_stand_age]], ".0")</f>
        <v>33.0</v>
      </c>
      <c r="N434" s="1" t="str">
        <f t="shared" si="6"/>
        <v>"33.0"</v>
      </c>
      <c r="O434">
        <v>81</v>
      </c>
      <c r="P434">
        <f>0.029*stand_validation_1cycle2[[#This Row],[stand_level_biomass]]</f>
        <v>16.235300443758501</v>
      </c>
      <c r="Q434">
        <f>0.213*stand_validation_1cycle2[[#This Row],[stand_level_biomass]]</f>
        <v>119.24548256967449</v>
      </c>
      <c r="R434">
        <f>0.571*stand_validation_1cycle2[[#This Row],[stand_level_biomass]]</f>
        <v>319.66746735814144</v>
      </c>
      <c r="S434">
        <f>stand_validation_1cycle2[[#This Row],[stock]]</f>
        <v>100</v>
      </c>
      <c r="T434">
        <v>0</v>
      </c>
      <c r="U434">
        <f>stand_validation_1cycle2[[#This Row],[aws]]</f>
        <v>526.10974121093705</v>
      </c>
      <c r="V434">
        <f>stand_validation_1cycle2[[#This Row],[percent_tree_cover]]*100</f>
        <v>5.4845094528525697</v>
      </c>
    </row>
    <row r="435" spans="1:22" x14ac:dyDescent="0.2">
      <c r="A435">
        <v>0</v>
      </c>
      <c r="B435" t="s">
        <v>452</v>
      </c>
      <c r="C435">
        <v>36.2916666666666</v>
      </c>
      <c r="D435">
        <v>100</v>
      </c>
      <c r="E435">
        <v>113.194444444444</v>
      </c>
      <c r="F435">
        <v>827.22961783539995</v>
      </c>
      <c r="G435">
        <v>7.3435199516559404</v>
      </c>
      <c r="H435">
        <v>26.1299999999999</v>
      </c>
      <c r="I435">
        <v>100</v>
      </c>
      <c r="J435">
        <v>570.52917480468705</v>
      </c>
      <c r="K435">
        <v>7.2964248650803698E-2</v>
      </c>
      <c r="M435" s="1" t="str">
        <f>TEXT(stand_validation_1cycle2[[#This Row],[mean_stand_age]], ".0")</f>
        <v>36.3</v>
      </c>
      <c r="N435" s="1" t="str">
        <f t="shared" si="6"/>
        <v>"36.3"</v>
      </c>
      <c r="O435">
        <v>81</v>
      </c>
      <c r="P435">
        <f>0.029*stand_validation_1cycle2[[#This Row],[stand_level_biomass]]</f>
        <v>23.989658917226599</v>
      </c>
      <c r="Q435">
        <f>0.213*stand_validation_1cycle2[[#This Row],[stand_level_biomass]]</f>
        <v>176.1999085989402</v>
      </c>
      <c r="R435">
        <f>0.571*stand_validation_1cycle2[[#This Row],[stand_level_biomass]]</f>
        <v>472.34811178401333</v>
      </c>
      <c r="S435">
        <f>stand_validation_1cycle2[[#This Row],[stock]]</f>
        <v>100</v>
      </c>
      <c r="T435">
        <v>0</v>
      </c>
      <c r="U435">
        <f>stand_validation_1cycle2[[#This Row],[aws]]</f>
        <v>570.52917480468705</v>
      </c>
      <c r="V435">
        <f>stand_validation_1cycle2[[#This Row],[percent_tree_cover]]*100</f>
        <v>7.29642486508037</v>
      </c>
    </row>
    <row r="436" spans="1:22" x14ac:dyDescent="0.2">
      <c r="A436">
        <v>0</v>
      </c>
      <c r="B436" t="s">
        <v>453</v>
      </c>
      <c r="C436">
        <v>34.287499999999902</v>
      </c>
      <c r="D436">
        <v>100</v>
      </c>
      <c r="E436">
        <v>106.944444444444</v>
      </c>
      <c r="F436">
        <v>623.17822352492999</v>
      </c>
      <c r="G436">
        <v>5.9979624663546502</v>
      </c>
      <c r="H436">
        <v>24.687000000000001</v>
      </c>
      <c r="I436">
        <v>100</v>
      </c>
      <c r="J436">
        <v>571.849853515625</v>
      </c>
      <c r="K436">
        <v>5.9594966402262001E-2</v>
      </c>
      <c r="M436" s="1" t="str">
        <f>TEXT(stand_validation_1cycle2[[#This Row],[mean_stand_age]], ".0")</f>
        <v>34.3</v>
      </c>
      <c r="N436" s="1" t="str">
        <f t="shared" si="6"/>
        <v>"34.3"</v>
      </c>
      <c r="O436">
        <v>81</v>
      </c>
      <c r="P436">
        <f>0.029*stand_validation_1cycle2[[#This Row],[stand_level_biomass]]</f>
        <v>18.07216848222297</v>
      </c>
      <c r="Q436">
        <f>0.213*stand_validation_1cycle2[[#This Row],[stand_level_biomass]]</f>
        <v>132.73696161081008</v>
      </c>
      <c r="R436">
        <f>0.571*stand_validation_1cycle2[[#This Row],[stand_level_biomass]]</f>
        <v>355.83476563273501</v>
      </c>
      <c r="S436">
        <f>stand_validation_1cycle2[[#This Row],[stock]]</f>
        <v>100</v>
      </c>
      <c r="T436">
        <v>0</v>
      </c>
      <c r="U436">
        <f>stand_validation_1cycle2[[#This Row],[aws]]</f>
        <v>571.849853515625</v>
      </c>
      <c r="V436">
        <f>stand_validation_1cycle2[[#This Row],[percent_tree_cover]]*100</f>
        <v>5.9594966402261997</v>
      </c>
    </row>
    <row r="437" spans="1:22" x14ac:dyDescent="0.2">
      <c r="A437">
        <v>0</v>
      </c>
      <c r="B437" t="s">
        <v>454</v>
      </c>
      <c r="C437">
        <v>35.245833333333302</v>
      </c>
      <c r="D437">
        <v>100</v>
      </c>
      <c r="E437">
        <v>113.194444444444</v>
      </c>
      <c r="F437">
        <v>669.33933408760504</v>
      </c>
      <c r="G437">
        <v>6.3800948011630298</v>
      </c>
      <c r="H437">
        <v>25.376999999999899</v>
      </c>
      <c r="I437">
        <v>100</v>
      </c>
      <c r="J437">
        <v>572.994873046875</v>
      </c>
      <c r="K437">
        <v>6.3391783034896898E-2</v>
      </c>
      <c r="M437" s="1" t="str">
        <f>TEXT(stand_validation_1cycle2[[#This Row],[mean_stand_age]], ".0")</f>
        <v>35.2</v>
      </c>
      <c r="N437" s="1" t="str">
        <f t="shared" si="6"/>
        <v>"35.2"</v>
      </c>
      <c r="O437">
        <v>81</v>
      </c>
      <c r="P437">
        <f>0.029*stand_validation_1cycle2[[#This Row],[stand_level_biomass]]</f>
        <v>19.410840688540546</v>
      </c>
      <c r="Q437">
        <f>0.213*stand_validation_1cycle2[[#This Row],[stand_level_biomass]]</f>
        <v>142.56927816065988</v>
      </c>
      <c r="R437">
        <f>0.571*stand_validation_1cycle2[[#This Row],[stand_level_biomass]]</f>
        <v>382.19275976402247</v>
      </c>
      <c r="S437">
        <f>stand_validation_1cycle2[[#This Row],[stock]]</f>
        <v>100</v>
      </c>
      <c r="T437">
        <v>0</v>
      </c>
      <c r="U437">
        <f>stand_validation_1cycle2[[#This Row],[aws]]</f>
        <v>572.994873046875</v>
      </c>
      <c r="V437">
        <f>stand_validation_1cycle2[[#This Row],[percent_tree_cover]]*100</f>
        <v>6.3391783034896898</v>
      </c>
    </row>
    <row r="438" spans="1:22" x14ac:dyDescent="0.2">
      <c r="A438">
        <v>0</v>
      </c>
      <c r="B438" t="s">
        <v>455</v>
      </c>
      <c r="C438">
        <v>33.780555555555502</v>
      </c>
      <c r="D438">
        <v>100</v>
      </c>
      <c r="E438">
        <v>113.194444444444</v>
      </c>
      <c r="F438">
        <v>723.69496775785001</v>
      </c>
      <c r="G438">
        <v>6.5437772762022002</v>
      </c>
      <c r="H438">
        <v>24.321999999999999</v>
      </c>
      <c r="I438">
        <v>100</v>
      </c>
      <c r="J438">
        <v>566.92834472656205</v>
      </c>
      <c r="K438">
        <v>6.5018110584510597E-2</v>
      </c>
      <c r="M438" s="1" t="str">
        <f>TEXT(stand_validation_1cycle2[[#This Row],[mean_stand_age]], ".0")</f>
        <v>33.8</v>
      </c>
      <c r="N438" s="1" t="str">
        <f t="shared" si="6"/>
        <v>"33.8"</v>
      </c>
      <c r="O438">
        <v>81</v>
      </c>
      <c r="P438">
        <f>0.029*stand_validation_1cycle2[[#This Row],[stand_level_biomass]]</f>
        <v>20.987154064977652</v>
      </c>
      <c r="Q438">
        <f>0.213*stand_validation_1cycle2[[#This Row],[stand_level_biomass]]</f>
        <v>154.14702813242204</v>
      </c>
      <c r="R438">
        <f>0.571*stand_validation_1cycle2[[#This Row],[stand_level_biomass]]</f>
        <v>413.22982658973234</v>
      </c>
      <c r="S438">
        <f>stand_validation_1cycle2[[#This Row],[stock]]</f>
        <v>100</v>
      </c>
      <c r="T438">
        <v>0</v>
      </c>
      <c r="U438">
        <f>stand_validation_1cycle2[[#This Row],[aws]]</f>
        <v>566.92834472656205</v>
      </c>
      <c r="V438">
        <f>stand_validation_1cycle2[[#This Row],[percent_tree_cover]]*100</f>
        <v>6.50181105845106</v>
      </c>
    </row>
    <row r="439" spans="1:22" x14ac:dyDescent="0.2">
      <c r="A439">
        <v>0</v>
      </c>
      <c r="B439" t="s">
        <v>456</v>
      </c>
      <c r="C439">
        <v>39.625603864734202</v>
      </c>
      <c r="D439">
        <v>69</v>
      </c>
      <c r="E439">
        <v>113.194444444444</v>
      </c>
      <c r="F439">
        <v>995.58172844336002</v>
      </c>
      <c r="G439">
        <v>5.9590781886830104</v>
      </c>
      <c r="H439">
        <v>28.530434782608602</v>
      </c>
      <c r="I439">
        <v>69</v>
      </c>
      <c r="J439">
        <v>566.92834472656205</v>
      </c>
      <c r="K439">
        <v>8.6511021117546202E-2</v>
      </c>
      <c r="M439" s="1" t="str">
        <f>TEXT(stand_validation_1cycle2[[#This Row],[mean_stand_age]], ".0")</f>
        <v>39.6</v>
      </c>
      <c r="N439" s="1" t="str">
        <f t="shared" si="6"/>
        <v>"39.6"</v>
      </c>
      <c r="O439">
        <v>81</v>
      </c>
      <c r="P439">
        <f>0.029*stand_validation_1cycle2[[#This Row],[stand_level_biomass]]</f>
        <v>28.871870124857441</v>
      </c>
      <c r="Q439">
        <f>0.213*stand_validation_1cycle2[[#This Row],[stand_level_biomass]]</f>
        <v>212.05890815843568</v>
      </c>
      <c r="R439">
        <f>0.571*stand_validation_1cycle2[[#This Row],[stand_level_biomass]]</f>
        <v>568.47716694115854</v>
      </c>
      <c r="S439">
        <f>stand_validation_1cycle2[[#This Row],[stock]]</f>
        <v>69</v>
      </c>
      <c r="T439">
        <v>0</v>
      </c>
      <c r="U439">
        <f>stand_validation_1cycle2[[#This Row],[aws]]</f>
        <v>566.92834472656205</v>
      </c>
      <c r="V439">
        <f>stand_validation_1cycle2[[#This Row],[percent_tree_cover]]*100</f>
        <v>8.6511021117546196</v>
      </c>
    </row>
    <row r="440" spans="1:22" x14ac:dyDescent="0.2">
      <c r="A440">
        <v>0</v>
      </c>
      <c r="B440" t="s">
        <v>457</v>
      </c>
      <c r="C440">
        <v>36.6597222222222</v>
      </c>
      <c r="D440">
        <v>100</v>
      </c>
      <c r="E440">
        <v>111.111111111111</v>
      </c>
      <c r="F440">
        <v>709.12591661073805</v>
      </c>
      <c r="G440">
        <v>6.7385976468274302</v>
      </c>
      <c r="H440">
        <v>26.395</v>
      </c>
      <c r="I440">
        <v>100</v>
      </c>
      <c r="J440">
        <v>594</v>
      </c>
      <c r="K440">
        <v>6.6953820170390602E-2</v>
      </c>
      <c r="M440" s="1" t="str">
        <f>TEXT(stand_validation_1cycle2[[#This Row],[mean_stand_age]], ".0")</f>
        <v>36.7</v>
      </c>
      <c r="N440" s="1" t="str">
        <f t="shared" si="6"/>
        <v>"36.7"</v>
      </c>
      <c r="O440">
        <v>81</v>
      </c>
      <c r="P440">
        <f>0.029*stand_validation_1cycle2[[#This Row],[stand_level_biomass]]</f>
        <v>20.564651581711406</v>
      </c>
      <c r="Q440">
        <f>0.213*stand_validation_1cycle2[[#This Row],[stand_level_biomass]]</f>
        <v>151.04382023808719</v>
      </c>
      <c r="R440">
        <f>0.571*stand_validation_1cycle2[[#This Row],[stand_level_biomass]]</f>
        <v>404.91089838473141</v>
      </c>
      <c r="S440">
        <f>stand_validation_1cycle2[[#This Row],[stock]]</f>
        <v>100</v>
      </c>
      <c r="T440">
        <v>0</v>
      </c>
      <c r="U440">
        <f>stand_validation_1cycle2[[#This Row],[aws]]</f>
        <v>594</v>
      </c>
      <c r="V440">
        <f>stand_validation_1cycle2[[#This Row],[percent_tree_cover]]*100</f>
        <v>6.6953820170390603</v>
      </c>
    </row>
    <row r="441" spans="1:22" x14ac:dyDescent="0.2">
      <c r="A441">
        <v>0</v>
      </c>
      <c r="B441" t="s">
        <v>458</v>
      </c>
      <c r="C441">
        <v>38.133333333333297</v>
      </c>
      <c r="D441">
        <v>100</v>
      </c>
      <c r="E441">
        <v>113.194444444444</v>
      </c>
      <c r="F441">
        <v>944.40103569934899</v>
      </c>
      <c r="G441">
        <v>8.2315570886388194</v>
      </c>
      <c r="H441">
        <v>27.4559999999999</v>
      </c>
      <c r="I441">
        <v>100</v>
      </c>
      <c r="J441">
        <v>569.02600097656205</v>
      </c>
      <c r="K441">
        <v>8.1787668877138703E-2</v>
      </c>
      <c r="M441" s="1" t="str">
        <f>TEXT(stand_validation_1cycle2[[#This Row],[mean_stand_age]], ".0")</f>
        <v>38.1</v>
      </c>
      <c r="N441" s="1" t="str">
        <f t="shared" si="6"/>
        <v>"38.1"</v>
      </c>
      <c r="O441">
        <v>81</v>
      </c>
      <c r="P441">
        <f>0.029*stand_validation_1cycle2[[#This Row],[stand_level_biomass]]</f>
        <v>27.387630035281123</v>
      </c>
      <c r="Q441">
        <f>0.213*stand_validation_1cycle2[[#This Row],[stand_level_biomass]]</f>
        <v>201.15742060396133</v>
      </c>
      <c r="R441">
        <f>0.571*stand_validation_1cycle2[[#This Row],[stand_level_biomass]]</f>
        <v>539.2529913843282</v>
      </c>
      <c r="S441">
        <f>stand_validation_1cycle2[[#This Row],[stock]]</f>
        <v>100</v>
      </c>
      <c r="T441">
        <v>0</v>
      </c>
      <c r="U441">
        <f>stand_validation_1cycle2[[#This Row],[aws]]</f>
        <v>569.02600097656205</v>
      </c>
      <c r="V441">
        <f>stand_validation_1cycle2[[#This Row],[percent_tree_cover]]*100</f>
        <v>8.1787668877138699</v>
      </c>
    </row>
    <row r="442" spans="1:22" x14ac:dyDescent="0.2">
      <c r="A442">
        <v>0</v>
      </c>
      <c r="B442" t="s">
        <v>459</v>
      </c>
      <c r="C442">
        <v>37.495833333333302</v>
      </c>
      <c r="D442">
        <v>100</v>
      </c>
      <c r="E442">
        <v>113.194444444444</v>
      </c>
      <c r="F442">
        <v>888.73829330280398</v>
      </c>
      <c r="G442">
        <v>7.8580539234516902</v>
      </c>
      <c r="H442">
        <v>26.9969999999999</v>
      </c>
      <c r="I442">
        <v>100</v>
      </c>
      <c r="J442">
        <v>570.57940673828102</v>
      </c>
      <c r="K442">
        <v>7.8076590539234395E-2</v>
      </c>
      <c r="M442" s="1" t="str">
        <f>TEXT(stand_validation_1cycle2[[#This Row],[mean_stand_age]], ".0")</f>
        <v>37.5</v>
      </c>
      <c r="N442" s="1" t="str">
        <f t="shared" si="6"/>
        <v>"37.5"</v>
      </c>
      <c r="O442">
        <v>81</v>
      </c>
      <c r="P442">
        <f>0.029*stand_validation_1cycle2[[#This Row],[stand_level_biomass]]</f>
        <v>25.773410505781317</v>
      </c>
      <c r="Q442">
        <f>0.213*stand_validation_1cycle2[[#This Row],[stand_level_biomass]]</f>
        <v>189.30125647349723</v>
      </c>
      <c r="R442">
        <f>0.571*stand_validation_1cycle2[[#This Row],[stand_level_biomass]]</f>
        <v>507.46956547590105</v>
      </c>
      <c r="S442">
        <f>stand_validation_1cycle2[[#This Row],[stock]]</f>
        <v>100</v>
      </c>
      <c r="T442">
        <v>0</v>
      </c>
      <c r="U442">
        <f>stand_validation_1cycle2[[#This Row],[aws]]</f>
        <v>570.57940673828102</v>
      </c>
      <c r="V442">
        <f>stand_validation_1cycle2[[#This Row],[percent_tree_cover]]*100</f>
        <v>7.8076590539234392</v>
      </c>
    </row>
    <row r="443" spans="1:22" x14ac:dyDescent="0.2">
      <c r="A443">
        <v>0</v>
      </c>
      <c r="B443" t="s">
        <v>460</v>
      </c>
      <c r="C443">
        <v>37.751388888888798</v>
      </c>
      <c r="D443">
        <v>100</v>
      </c>
      <c r="E443">
        <v>113.194444444444</v>
      </c>
      <c r="F443">
        <v>854.50036405000196</v>
      </c>
      <c r="G443">
        <v>7.6669351343705596</v>
      </c>
      <c r="H443">
        <v>27.180999999999901</v>
      </c>
      <c r="I443">
        <v>100</v>
      </c>
      <c r="J443">
        <v>571.60095214843705</v>
      </c>
      <c r="K443">
        <v>7.6177659380856605E-2</v>
      </c>
      <c r="M443" s="1" t="str">
        <f>TEXT(stand_validation_1cycle2[[#This Row],[mean_stand_age]], ".0")</f>
        <v>37.8</v>
      </c>
      <c r="N443" s="1" t="str">
        <f t="shared" si="6"/>
        <v>"37.8"</v>
      </c>
      <c r="O443">
        <v>81</v>
      </c>
      <c r="P443">
        <f>0.029*stand_validation_1cycle2[[#This Row],[stand_level_biomass]]</f>
        <v>24.780510557450057</v>
      </c>
      <c r="Q443">
        <f>0.213*stand_validation_1cycle2[[#This Row],[stand_level_biomass]]</f>
        <v>182.00857754265041</v>
      </c>
      <c r="R443">
        <f>0.571*stand_validation_1cycle2[[#This Row],[stand_level_biomass]]</f>
        <v>487.9197078725511</v>
      </c>
      <c r="S443">
        <f>stand_validation_1cycle2[[#This Row],[stock]]</f>
        <v>100</v>
      </c>
      <c r="T443">
        <v>0</v>
      </c>
      <c r="U443">
        <f>stand_validation_1cycle2[[#This Row],[aws]]</f>
        <v>571.60095214843705</v>
      </c>
      <c r="V443">
        <f>stand_validation_1cycle2[[#This Row],[percent_tree_cover]]*100</f>
        <v>7.6177659380856602</v>
      </c>
    </row>
    <row r="444" spans="1:22" x14ac:dyDescent="0.2">
      <c r="A444">
        <v>0</v>
      </c>
      <c r="B444" t="s">
        <v>461</v>
      </c>
      <c r="C444">
        <v>37.299999999999997</v>
      </c>
      <c r="D444">
        <v>100</v>
      </c>
      <c r="E444">
        <v>106.944444444444</v>
      </c>
      <c r="F444">
        <v>802.34595994780295</v>
      </c>
      <c r="G444">
        <v>7.3254762142500498</v>
      </c>
      <c r="H444">
        <v>26.855999999999899</v>
      </c>
      <c r="I444">
        <v>100</v>
      </c>
      <c r="J444">
        <v>566.92834472656205</v>
      </c>
      <c r="K444">
        <v>7.2784968448483797E-2</v>
      </c>
      <c r="M444" s="1" t="str">
        <f>TEXT(stand_validation_1cycle2[[#This Row],[mean_stand_age]], ".0")</f>
        <v>37.3</v>
      </c>
      <c r="N444" s="1" t="str">
        <f t="shared" si="6"/>
        <v>"37.3"</v>
      </c>
      <c r="O444">
        <v>81</v>
      </c>
      <c r="P444">
        <f>0.029*stand_validation_1cycle2[[#This Row],[stand_level_biomass]]</f>
        <v>23.268032838486288</v>
      </c>
      <c r="Q444">
        <f>0.213*stand_validation_1cycle2[[#This Row],[stand_level_biomass]]</f>
        <v>170.89968946888203</v>
      </c>
      <c r="R444">
        <f>0.571*stand_validation_1cycle2[[#This Row],[stand_level_biomass]]</f>
        <v>458.13954313019542</v>
      </c>
      <c r="S444">
        <f>stand_validation_1cycle2[[#This Row],[stock]]</f>
        <v>100</v>
      </c>
      <c r="T444">
        <v>0</v>
      </c>
      <c r="U444">
        <f>stand_validation_1cycle2[[#This Row],[aws]]</f>
        <v>566.92834472656205</v>
      </c>
      <c r="V444">
        <f>stand_validation_1cycle2[[#This Row],[percent_tree_cover]]*100</f>
        <v>7.2784968448483793</v>
      </c>
    </row>
    <row r="445" spans="1:22" x14ac:dyDescent="0.2">
      <c r="A445">
        <v>0</v>
      </c>
      <c r="B445" t="s">
        <v>462</v>
      </c>
      <c r="C445">
        <v>39.893055555555499</v>
      </c>
      <c r="D445">
        <v>100</v>
      </c>
      <c r="E445">
        <v>113.194444444444</v>
      </c>
      <c r="F445">
        <v>1028.19583913725</v>
      </c>
      <c r="G445">
        <v>8.8795239252104903</v>
      </c>
      <c r="H445">
        <v>28.7229999999999</v>
      </c>
      <c r="I445">
        <v>100</v>
      </c>
      <c r="J445">
        <v>569.00885009765602</v>
      </c>
      <c r="K445">
        <v>8.8225782165092304E-2</v>
      </c>
      <c r="M445" s="1" t="str">
        <f>TEXT(stand_validation_1cycle2[[#This Row],[mean_stand_age]], ".0")</f>
        <v>39.9</v>
      </c>
      <c r="N445" s="1" t="str">
        <f t="shared" si="6"/>
        <v>"39.9"</v>
      </c>
      <c r="O445">
        <v>81</v>
      </c>
      <c r="P445">
        <f>0.029*stand_validation_1cycle2[[#This Row],[stand_level_biomass]]</f>
        <v>29.817679334980252</v>
      </c>
      <c r="Q445">
        <f>0.213*stand_validation_1cycle2[[#This Row],[stand_level_biomass]]</f>
        <v>219.00571373623424</v>
      </c>
      <c r="R445">
        <f>0.571*stand_validation_1cycle2[[#This Row],[stand_level_biomass]]</f>
        <v>587.09982414736976</v>
      </c>
      <c r="S445">
        <f>stand_validation_1cycle2[[#This Row],[stock]]</f>
        <v>100</v>
      </c>
      <c r="T445">
        <v>0</v>
      </c>
      <c r="U445">
        <f>stand_validation_1cycle2[[#This Row],[aws]]</f>
        <v>569.00885009765602</v>
      </c>
      <c r="V445">
        <f>stand_validation_1cycle2[[#This Row],[percent_tree_cover]]*100</f>
        <v>8.8225782165092301</v>
      </c>
    </row>
    <row r="446" spans="1:22" x14ac:dyDescent="0.2">
      <c r="A446">
        <v>0</v>
      </c>
      <c r="B446" t="s">
        <v>463</v>
      </c>
      <c r="C446">
        <v>38.102777777777703</v>
      </c>
      <c r="D446">
        <v>100</v>
      </c>
      <c r="E446">
        <v>113.194444444444</v>
      </c>
      <c r="F446">
        <v>930.32527600958394</v>
      </c>
      <c r="G446">
        <v>8.1546320509230199</v>
      </c>
      <c r="H446">
        <v>27.433999999999902</v>
      </c>
      <c r="I446">
        <v>100</v>
      </c>
      <c r="J446">
        <v>566.896728515625</v>
      </c>
      <c r="K446">
        <v>8.1023351817158196E-2</v>
      </c>
      <c r="M446" s="1" t="str">
        <f>TEXT(stand_validation_1cycle2[[#This Row],[mean_stand_age]], ".0")</f>
        <v>38.1</v>
      </c>
      <c r="N446" s="1" t="str">
        <f t="shared" si="6"/>
        <v>"38.1"</v>
      </c>
      <c r="O446">
        <v>81</v>
      </c>
      <c r="P446">
        <f>0.029*stand_validation_1cycle2[[#This Row],[stand_level_biomass]]</f>
        <v>26.979433004277936</v>
      </c>
      <c r="Q446">
        <f>0.213*stand_validation_1cycle2[[#This Row],[stand_level_biomass]]</f>
        <v>198.15928379004137</v>
      </c>
      <c r="R446">
        <f>0.571*stand_validation_1cycle2[[#This Row],[stand_level_biomass]]</f>
        <v>531.21573260147238</v>
      </c>
      <c r="S446">
        <f>stand_validation_1cycle2[[#This Row],[stock]]</f>
        <v>100</v>
      </c>
      <c r="T446">
        <v>0</v>
      </c>
      <c r="U446">
        <f>stand_validation_1cycle2[[#This Row],[aws]]</f>
        <v>566.896728515625</v>
      </c>
      <c r="V446">
        <f>stand_validation_1cycle2[[#This Row],[percent_tree_cover]]*100</f>
        <v>8.1023351817158193</v>
      </c>
    </row>
    <row r="447" spans="1:22" x14ac:dyDescent="0.2">
      <c r="A447">
        <v>0</v>
      </c>
      <c r="B447" t="s">
        <v>464</v>
      </c>
      <c r="C447">
        <v>36.359722222222203</v>
      </c>
      <c r="D447">
        <v>100</v>
      </c>
      <c r="E447">
        <v>113.194444444444</v>
      </c>
      <c r="F447">
        <v>848.00689713985901</v>
      </c>
      <c r="G447">
        <v>7.5151019614225598</v>
      </c>
      <c r="H447">
        <v>26.178999999999899</v>
      </c>
      <c r="I447">
        <v>100</v>
      </c>
      <c r="J447">
        <v>571.17321777343705</v>
      </c>
      <c r="K447">
        <v>7.4669064938774996E-2</v>
      </c>
      <c r="M447" s="1" t="str">
        <f>TEXT(stand_validation_1cycle2[[#This Row],[mean_stand_age]], ".0")</f>
        <v>36.4</v>
      </c>
      <c r="N447" s="1" t="str">
        <f t="shared" si="6"/>
        <v>"36.4"</v>
      </c>
      <c r="O447">
        <v>81</v>
      </c>
      <c r="P447">
        <f>0.029*stand_validation_1cycle2[[#This Row],[stand_level_biomass]]</f>
        <v>24.592200017055912</v>
      </c>
      <c r="Q447">
        <f>0.213*stand_validation_1cycle2[[#This Row],[stand_level_biomass]]</f>
        <v>180.62546909078998</v>
      </c>
      <c r="R447">
        <f>0.571*stand_validation_1cycle2[[#This Row],[stand_level_biomass]]</f>
        <v>484.21193826685948</v>
      </c>
      <c r="S447">
        <f>stand_validation_1cycle2[[#This Row],[stock]]</f>
        <v>100</v>
      </c>
      <c r="T447">
        <v>0</v>
      </c>
      <c r="U447">
        <f>stand_validation_1cycle2[[#This Row],[aws]]</f>
        <v>571.17321777343705</v>
      </c>
      <c r="V447">
        <f>stand_validation_1cycle2[[#This Row],[percent_tree_cover]]*100</f>
        <v>7.4669064938774996</v>
      </c>
    </row>
    <row r="448" spans="1:22" x14ac:dyDescent="0.2">
      <c r="A448">
        <v>0</v>
      </c>
      <c r="B448" t="s">
        <v>465</v>
      </c>
      <c r="C448">
        <v>36.338888888888803</v>
      </c>
      <c r="D448">
        <v>100</v>
      </c>
      <c r="E448">
        <v>106.944444444444</v>
      </c>
      <c r="F448">
        <v>813.48353358934901</v>
      </c>
      <c r="G448">
        <v>7.2891861067121004</v>
      </c>
      <c r="H448">
        <v>26.163999999999898</v>
      </c>
      <c r="I448">
        <v>100</v>
      </c>
      <c r="J448">
        <v>566.60467529296795</v>
      </c>
      <c r="K448">
        <v>7.2424394711723794E-2</v>
      </c>
      <c r="M448" s="1" t="str">
        <f>TEXT(stand_validation_1cycle2[[#This Row],[mean_stand_age]], ".0")</f>
        <v>36.3</v>
      </c>
      <c r="N448" s="1" t="str">
        <f t="shared" si="6"/>
        <v>"36.3"</v>
      </c>
      <c r="O448">
        <v>81</v>
      </c>
      <c r="P448">
        <f>0.029*stand_validation_1cycle2[[#This Row],[stand_level_biomass]]</f>
        <v>23.591022474091123</v>
      </c>
      <c r="Q448">
        <f>0.213*stand_validation_1cycle2[[#This Row],[stand_level_biomass]]</f>
        <v>173.27199265453135</v>
      </c>
      <c r="R448">
        <f>0.571*stand_validation_1cycle2[[#This Row],[stand_level_biomass]]</f>
        <v>464.49909767951823</v>
      </c>
      <c r="S448">
        <f>stand_validation_1cycle2[[#This Row],[stock]]</f>
        <v>100</v>
      </c>
      <c r="T448">
        <v>0</v>
      </c>
      <c r="U448">
        <f>stand_validation_1cycle2[[#This Row],[aws]]</f>
        <v>566.60467529296795</v>
      </c>
      <c r="V448">
        <f>stand_validation_1cycle2[[#This Row],[percent_tree_cover]]*100</f>
        <v>7.2424394711723794</v>
      </c>
    </row>
    <row r="449" spans="1:22" x14ac:dyDescent="0.2">
      <c r="A449">
        <v>0</v>
      </c>
      <c r="B449" t="s">
        <v>466</v>
      </c>
      <c r="C449">
        <v>39.212499999999899</v>
      </c>
      <c r="D449">
        <v>100</v>
      </c>
      <c r="E449">
        <v>113.194444444444</v>
      </c>
      <c r="F449">
        <v>1013.5619948654</v>
      </c>
      <c r="G449">
        <v>8.7116089394687695</v>
      </c>
      <c r="H449">
        <v>28.232999999999901</v>
      </c>
      <c r="I449">
        <v>100</v>
      </c>
      <c r="J449">
        <v>572.77899169921795</v>
      </c>
      <c r="K449">
        <v>8.65574009456576E-2</v>
      </c>
      <c r="M449" s="1" t="str">
        <f>TEXT(stand_validation_1cycle2[[#This Row],[mean_stand_age]], ".0")</f>
        <v>39.2</v>
      </c>
      <c r="N449" s="1" t="str">
        <f t="shared" si="6"/>
        <v>"39.2"</v>
      </c>
      <c r="O449">
        <v>81</v>
      </c>
      <c r="P449">
        <f>0.029*stand_validation_1cycle2[[#This Row],[stand_level_biomass]]</f>
        <v>29.393297851096602</v>
      </c>
      <c r="Q449">
        <f>0.213*stand_validation_1cycle2[[#This Row],[stand_level_biomass]]</f>
        <v>215.88870490633019</v>
      </c>
      <c r="R449">
        <f>0.571*stand_validation_1cycle2[[#This Row],[stand_level_biomass]]</f>
        <v>578.74389906814338</v>
      </c>
      <c r="S449">
        <f>stand_validation_1cycle2[[#This Row],[stock]]</f>
        <v>100</v>
      </c>
      <c r="T449">
        <v>0</v>
      </c>
      <c r="U449">
        <f>stand_validation_1cycle2[[#This Row],[aws]]</f>
        <v>572.77899169921795</v>
      </c>
      <c r="V449">
        <f>stand_validation_1cycle2[[#This Row],[percent_tree_cover]]*100</f>
        <v>8.6557400945657594</v>
      </c>
    </row>
    <row r="450" spans="1:22" x14ac:dyDescent="0.2">
      <c r="A450">
        <v>0</v>
      </c>
      <c r="B450" t="s">
        <v>467</v>
      </c>
      <c r="C450">
        <v>37.049999999999997</v>
      </c>
      <c r="D450">
        <v>100</v>
      </c>
      <c r="E450">
        <v>113.194444444444</v>
      </c>
      <c r="F450">
        <v>764.32697060091402</v>
      </c>
      <c r="G450">
        <v>7.0664126300534003</v>
      </c>
      <c r="H450">
        <v>26.675999999999899</v>
      </c>
      <c r="I450">
        <v>100</v>
      </c>
      <c r="J450">
        <v>575.71545410156205</v>
      </c>
      <c r="K450">
        <v>7.0210946739805796E-2</v>
      </c>
      <c r="M450" s="1" t="str">
        <f>TEXT(stand_validation_1cycle2[[#This Row],[mean_stand_age]], ".0")</f>
        <v>37.1</v>
      </c>
      <c r="N450" s="1" t="str">
        <f t="shared" si="6"/>
        <v>"37.1"</v>
      </c>
      <c r="O450">
        <v>81</v>
      </c>
      <c r="P450">
        <f>0.029*stand_validation_1cycle2[[#This Row],[stand_level_biomass]]</f>
        <v>22.165482147426509</v>
      </c>
      <c r="Q450">
        <f>0.213*stand_validation_1cycle2[[#This Row],[stand_level_biomass]]</f>
        <v>162.80164473799468</v>
      </c>
      <c r="R450">
        <f>0.571*stand_validation_1cycle2[[#This Row],[stand_level_biomass]]</f>
        <v>436.4307002131219</v>
      </c>
      <c r="S450">
        <f>stand_validation_1cycle2[[#This Row],[stock]]</f>
        <v>100</v>
      </c>
      <c r="T450">
        <v>0</v>
      </c>
      <c r="U450">
        <f>stand_validation_1cycle2[[#This Row],[aws]]</f>
        <v>575.71545410156205</v>
      </c>
      <c r="V450">
        <f>stand_validation_1cycle2[[#This Row],[percent_tree_cover]]*100</f>
        <v>7.0210946739805795</v>
      </c>
    </row>
    <row r="451" spans="1:22" x14ac:dyDescent="0.2">
      <c r="A451">
        <v>0</v>
      </c>
      <c r="B451" t="s">
        <v>468</v>
      </c>
      <c r="C451">
        <v>41.046511627906902</v>
      </c>
      <c r="D451">
        <v>43</v>
      </c>
      <c r="E451">
        <v>113.194444444444</v>
      </c>
      <c r="F451">
        <v>1108.1490626518701</v>
      </c>
      <c r="G451">
        <v>4.0398525330674504</v>
      </c>
      <c r="H451">
        <v>29.553488372093</v>
      </c>
      <c r="I451">
        <v>43</v>
      </c>
      <c r="J451">
        <v>575.71545410156205</v>
      </c>
      <c r="K451">
        <v>9.2602547327686205E-2</v>
      </c>
      <c r="M451" s="1" t="str">
        <f>TEXT(stand_validation_1cycle2[[#This Row],[mean_stand_age]], ".0")</f>
        <v>41.0</v>
      </c>
      <c r="N451" s="1" t="str">
        <f t="shared" ref="N451:N514" si="7">""""&amp;M451&amp;""""</f>
        <v>"41.0"</v>
      </c>
      <c r="O451">
        <v>81</v>
      </c>
      <c r="P451">
        <f>0.029*stand_validation_1cycle2[[#This Row],[stand_level_biomass]]</f>
        <v>32.136322816904233</v>
      </c>
      <c r="Q451">
        <f>0.213*stand_validation_1cycle2[[#This Row],[stand_level_biomass]]</f>
        <v>236.03575034484831</v>
      </c>
      <c r="R451">
        <f>0.571*stand_validation_1cycle2[[#This Row],[stand_level_biomass]]</f>
        <v>632.75311477421769</v>
      </c>
      <c r="S451">
        <f>stand_validation_1cycle2[[#This Row],[stock]]</f>
        <v>43</v>
      </c>
      <c r="T451">
        <v>0</v>
      </c>
      <c r="U451">
        <f>stand_validation_1cycle2[[#This Row],[aws]]</f>
        <v>575.71545410156205</v>
      </c>
      <c r="V451">
        <f>stand_validation_1cycle2[[#This Row],[percent_tree_cover]]*100</f>
        <v>9.2602547327686207</v>
      </c>
    </row>
    <row r="452" spans="1:22" x14ac:dyDescent="0.2">
      <c r="A452">
        <v>0</v>
      </c>
      <c r="B452" t="s">
        <v>469</v>
      </c>
      <c r="C452">
        <v>27.3611111111111</v>
      </c>
      <c r="D452">
        <v>11</v>
      </c>
      <c r="E452">
        <v>58.3333333333333</v>
      </c>
      <c r="F452">
        <v>317.542874579488</v>
      </c>
      <c r="G452">
        <v>0.39485971204622999</v>
      </c>
      <c r="H452">
        <v>19.7</v>
      </c>
      <c r="I452">
        <v>11</v>
      </c>
      <c r="J452">
        <v>525.10583496093705</v>
      </c>
      <c r="K452">
        <v>3.5716198874883497E-2</v>
      </c>
      <c r="M452" s="1" t="str">
        <f>TEXT(stand_validation_1cycle2[[#This Row],[mean_stand_age]], ".0")</f>
        <v>27.4</v>
      </c>
      <c r="N452" s="1" t="str">
        <f t="shared" si="7"/>
        <v>"27.4"</v>
      </c>
      <c r="O452">
        <v>81</v>
      </c>
      <c r="P452">
        <f>0.029*stand_validation_1cycle2[[#This Row],[stand_level_biomass]]</f>
        <v>9.2087433628051532</v>
      </c>
      <c r="Q452">
        <f>0.213*stand_validation_1cycle2[[#This Row],[stand_level_biomass]]</f>
        <v>67.636632285430949</v>
      </c>
      <c r="R452">
        <f>0.571*stand_validation_1cycle2[[#This Row],[stand_level_biomass]]</f>
        <v>181.31698138488764</v>
      </c>
      <c r="S452">
        <f>stand_validation_1cycle2[[#This Row],[stock]]</f>
        <v>11</v>
      </c>
      <c r="T452">
        <v>0</v>
      </c>
      <c r="U452">
        <f>stand_validation_1cycle2[[#This Row],[aws]]</f>
        <v>525.10583496093705</v>
      </c>
      <c r="V452">
        <f>stand_validation_1cycle2[[#This Row],[percent_tree_cover]]*100</f>
        <v>3.5716198874883496</v>
      </c>
    </row>
    <row r="453" spans="1:22" x14ac:dyDescent="0.2">
      <c r="A453">
        <v>0</v>
      </c>
      <c r="B453" t="s">
        <v>470</v>
      </c>
      <c r="C453">
        <v>51.3611111111111</v>
      </c>
      <c r="D453">
        <v>10</v>
      </c>
      <c r="E453">
        <v>108.055555555555</v>
      </c>
      <c r="F453">
        <v>1899.3336670260101</v>
      </c>
      <c r="G453">
        <v>1.50000839032788</v>
      </c>
      <c r="H453">
        <v>36.979999999999997</v>
      </c>
      <c r="I453">
        <v>10</v>
      </c>
      <c r="J453">
        <v>525.46124267578102</v>
      </c>
      <c r="K453">
        <v>0.13395032270194099</v>
      </c>
      <c r="M453" s="1" t="str">
        <f>TEXT(stand_validation_1cycle2[[#This Row],[mean_stand_age]], ".0")</f>
        <v>51.4</v>
      </c>
      <c r="N453" s="1" t="str">
        <f t="shared" si="7"/>
        <v>"51.4"</v>
      </c>
      <c r="O453">
        <v>81</v>
      </c>
      <c r="P453">
        <f>0.029*stand_validation_1cycle2[[#This Row],[stand_level_biomass]]</f>
        <v>55.080676343754291</v>
      </c>
      <c r="Q453">
        <f>0.213*stand_validation_1cycle2[[#This Row],[stand_level_biomass]]</f>
        <v>404.55807107654016</v>
      </c>
      <c r="R453">
        <f>0.571*stand_validation_1cycle2[[#This Row],[stand_level_biomass]]</f>
        <v>1084.5195238718516</v>
      </c>
      <c r="S453">
        <f>stand_validation_1cycle2[[#This Row],[stock]]</f>
        <v>10</v>
      </c>
      <c r="T453">
        <v>0</v>
      </c>
      <c r="U453">
        <f>stand_validation_1cycle2[[#This Row],[aws]]</f>
        <v>525.46124267578102</v>
      </c>
      <c r="V453">
        <f>stand_validation_1cycle2[[#This Row],[percent_tree_cover]]*100</f>
        <v>13.395032270194099</v>
      </c>
    </row>
    <row r="454" spans="1:22" x14ac:dyDescent="0.2">
      <c r="A454">
        <v>0</v>
      </c>
      <c r="B454" t="s">
        <v>471</v>
      </c>
      <c r="C454">
        <v>35.831930415263699</v>
      </c>
      <c r="D454">
        <v>99</v>
      </c>
      <c r="E454">
        <v>106.944444444444</v>
      </c>
      <c r="F454">
        <v>778.41201333883305</v>
      </c>
      <c r="G454">
        <v>6.9604820527651698</v>
      </c>
      <c r="H454">
        <v>25.798989898989799</v>
      </c>
      <c r="I454">
        <v>99</v>
      </c>
      <c r="J454">
        <v>0</v>
      </c>
      <c r="K454">
        <v>7.1591912032760704E-2</v>
      </c>
      <c r="M454" s="1" t="str">
        <f>TEXT(stand_validation_1cycle2[[#This Row],[mean_stand_age]], ".0")</f>
        <v>35.8</v>
      </c>
      <c r="N454" s="1" t="str">
        <f t="shared" si="7"/>
        <v>"35.8"</v>
      </c>
      <c r="O454">
        <v>81</v>
      </c>
      <c r="P454">
        <f>0.029*stand_validation_1cycle2[[#This Row],[stand_level_biomass]]</f>
        <v>22.57394838682616</v>
      </c>
      <c r="Q454">
        <f>0.213*stand_validation_1cycle2[[#This Row],[stand_level_biomass]]</f>
        <v>165.80175884117145</v>
      </c>
      <c r="R454">
        <f>0.571*stand_validation_1cycle2[[#This Row],[stand_level_biomass]]</f>
        <v>444.47325961647363</v>
      </c>
      <c r="S454">
        <f>stand_validation_1cycle2[[#This Row],[stock]]</f>
        <v>99</v>
      </c>
      <c r="T454">
        <v>0</v>
      </c>
      <c r="U454">
        <f>stand_validation_1cycle2[[#This Row],[aws]]</f>
        <v>0</v>
      </c>
      <c r="V454">
        <f>stand_validation_1cycle2[[#This Row],[percent_tree_cover]]*100</f>
        <v>7.1591912032760705</v>
      </c>
    </row>
    <row r="455" spans="1:22" x14ac:dyDescent="0.2">
      <c r="A455">
        <v>0</v>
      </c>
      <c r="B455" t="s">
        <v>472</v>
      </c>
      <c r="C455">
        <v>37.081944444444403</v>
      </c>
      <c r="D455">
        <v>100</v>
      </c>
      <c r="E455">
        <v>113.194444444444</v>
      </c>
      <c r="F455">
        <v>853.804625822763</v>
      </c>
      <c r="G455">
        <v>7.5799193010514303</v>
      </c>
      <c r="H455">
        <v>26.699000000000002</v>
      </c>
      <c r="I455">
        <v>100</v>
      </c>
      <c r="J455">
        <v>525.79309082031205</v>
      </c>
      <c r="K455">
        <v>7.5313081502589405E-2</v>
      </c>
      <c r="M455" s="1" t="str">
        <f>TEXT(stand_validation_1cycle2[[#This Row],[mean_stand_age]], ".0")</f>
        <v>37.1</v>
      </c>
      <c r="N455" s="1" t="str">
        <f t="shared" si="7"/>
        <v>"37.1"</v>
      </c>
      <c r="O455">
        <v>81</v>
      </c>
      <c r="P455">
        <f>0.029*stand_validation_1cycle2[[#This Row],[stand_level_biomass]]</f>
        <v>24.760334148860128</v>
      </c>
      <c r="Q455">
        <f>0.213*stand_validation_1cycle2[[#This Row],[stand_level_biomass]]</f>
        <v>181.86038530024851</v>
      </c>
      <c r="R455">
        <f>0.571*stand_validation_1cycle2[[#This Row],[stand_level_biomass]]</f>
        <v>487.52244134479764</v>
      </c>
      <c r="S455">
        <f>stand_validation_1cycle2[[#This Row],[stock]]</f>
        <v>100</v>
      </c>
      <c r="T455">
        <v>0</v>
      </c>
      <c r="U455">
        <f>stand_validation_1cycle2[[#This Row],[aws]]</f>
        <v>525.79309082031205</v>
      </c>
      <c r="V455">
        <f>stand_validation_1cycle2[[#This Row],[percent_tree_cover]]*100</f>
        <v>7.5313081502589405</v>
      </c>
    </row>
    <row r="456" spans="1:22" x14ac:dyDescent="0.2">
      <c r="A456">
        <v>0</v>
      </c>
      <c r="B456" t="s">
        <v>473</v>
      </c>
      <c r="C456">
        <v>38.466610549943802</v>
      </c>
      <c r="D456">
        <v>100</v>
      </c>
      <c r="E456">
        <v>113.194444444444</v>
      </c>
      <c r="F456">
        <v>917.40423839810296</v>
      </c>
      <c r="G456">
        <v>8.0176523280411995</v>
      </c>
      <c r="H456">
        <v>27.695959595959501</v>
      </c>
      <c r="I456">
        <v>99</v>
      </c>
      <c r="J456">
        <v>609.233154296875</v>
      </c>
      <c r="K456">
        <v>7.9660583488978906E-2</v>
      </c>
      <c r="M456" s="1" t="str">
        <f>TEXT(stand_validation_1cycle2[[#This Row],[mean_stand_age]], ".0")</f>
        <v>38.5</v>
      </c>
      <c r="N456" s="1" t="str">
        <f t="shared" si="7"/>
        <v>"38.5"</v>
      </c>
      <c r="O456">
        <v>81</v>
      </c>
      <c r="P456">
        <f>0.029*stand_validation_1cycle2[[#This Row],[stand_level_biomass]]</f>
        <v>26.604722913544986</v>
      </c>
      <c r="Q456">
        <f>0.213*stand_validation_1cycle2[[#This Row],[stand_level_biomass]]</f>
        <v>195.40710277879592</v>
      </c>
      <c r="R456">
        <f>0.571*stand_validation_1cycle2[[#This Row],[stand_level_biomass]]</f>
        <v>523.83782012531674</v>
      </c>
      <c r="S456">
        <f>stand_validation_1cycle2[[#This Row],[stock]]</f>
        <v>99</v>
      </c>
      <c r="T456">
        <v>0</v>
      </c>
      <c r="U456">
        <f>stand_validation_1cycle2[[#This Row],[aws]]</f>
        <v>609.233154296875</v>
      </c>
      <c r="V456">
        <f>stand_validation_1cycle2[[#This Row],[percent_tree_cover]]*100</f>
        <v>7.9660583488978904</v>
      </c>
    </row>
    <row r="457" spans="1:22" x14ac:dyDescent="0.2">
      <c r="A457">
        <v>0</v>
      </c>
      <c r="B457" t="s">
        <v>474</v>
      </c>
      <c r="C457">
        <v>41.783333333333303</v>
      </c>
      <c r="D457">
        <v>100</v>
      </c>
      <c r="E457">
        <v>113.194444444444</v>
      </c>
      <c r="F457">
        <v>1063.81281181495</v>
      </c>
      <c r="G457">
        <v>9.2682700979528398</v>
      </c>
      <c r="H457">
        <v>30.084</v>
      </c>
      <c r="I457">
        <v>100</v>
      </c>
      <c r="J457">
        <v>524.85400390625</v>
      </c>
      <c r="K457">
        <v>9.2088313021793197E-2</v>
      </c>
      <c r="M457" s="1" t="str">
        <f>TEXT(stand_validation_1cycle2[[#This Row],[mean_stand_age]], ".0")</f>
        <v>41.8</v>
      </c>
      <c r="N457" s="1" t="str">
        <f t="shared" si="7"/>
        <v>"41.8"</v>
      </c>
      <c r="O457">
        <v>81</v>
      </c>
      <c r="P457">
        <f>0.029*stand_validation_1cycle2[[#This Row],[stand_level_biomass]]</f>
        <v>30.850571542633553</v>
      </c>
      <c r="Q457">
        <f>0.213*stand_validation_1cycle2[[#This Row],[stand_level_biomass]]</f>
        <v>226.59212891658436</v>
      </c>
      <c r="R457">
        <f>0.571*stand_validation_1cycle2[[#This Row],[stand_level_biomass]]</f>
        <v>607.43711554633637</v>
      </c>
      <c r="S457">
        <f>stand_validation_1cycle2[[#This Row],[stock]]</f>
        <v>100</v>
      </c>
      <c r="T457">
        <v>0</v>
      </c>
      <c r="U457">
        <f>stand_validation_1cycle2[[#This Row],[aws]]</f>
        <v>524.85400390625</v>
      </c>
      <c r="V457">
        <f>stand_validation_1cycle2[[#This Row],[percent_tree_cover]]*100</f>
        <v>9.2088313021793198</v>
      </c>
    </row>
    <row r="458" spans="1:22" x14ac:dyDescent="0.2">
      <c r="A458">
        <v>0</v>
      </c>
      <c r="B458" t="s">
        <v>475</v>
      </c>
      <c r="C458">
        <v>34.4652777777777</v>
      </c>
      <c r="D458">
        <v>100</v>
      </c>
      <c r="E458">
        <v>113.194444444444</v>
      </c>
      <c r="F458">
        <v>662.40601280754504</v>
      </c>
      <c r="G458">
        <v>6.2628709836833103</v>
      </c>
      <c r="H458">
        <v>24.815000000000001</v>
      </c>
      <c r="I458">
        <v>100</v>
      </c>
      <c r="J458">
        <v>526.59509277343705</v>
      </c>
      <c r="K458">
        <v>6.22270625980062E-2</v>
      </c>
      <c r="M458" s="1" t="str">
        <f>TEXT(stand_validation_1cycle2[[#This Row],[mean_stand_age]], ".0")</f>
        <v>34.5</v>
      </c>
      <c r="N458" s="1" t="str">
        <f t="shared" si="7"/>
        <v>"34.5"</v>
      </c>
      <c r="O458">
        <v>81</v>
      </c>
      <c r="P458">
        <f>0.029*stand_validation_1cycle2[[#This Row],[stand_level_biomass]]</f>
        <v>19.209774371418806</v>
      </c>
      <c r="Q458">
        <f>0.213*stand_validation_1cycle2[[#This Row],[stand_level_biomass]]</f>
        <v>141.0924807280071</v>
      </c>
      <c r="R458">
        <f>0.571*stand_validation_1cycle2[[#This Row],[stand_level_biomass]]</f>
        <v>378.23383331310816</v>
      </c>
      <c r="S458">
        <f>stand_validation_1cycle2[[#This Row],[stock]]</f>
        <v>100</v>
      </c>
      <c r="T458">
        <v>0</v>
      </c>
      <c r="U458">
        <f>stand_validation_1cycle2[[#This Row],[aws]]</f>
        <v>526.59509277343705</v>
      </c>
      <c r="V458">
        <f>stand_validation_1cycle2[[#This Row],[percent_tree_cover]]*100</f>
        <v>6.2227062598006198</v>
      </c>
    </row>
    <row r="459" spans="1:22" x14ac:dyDescent="0.2">
      <c r="A459">
        <v>0</v>
      </c>
      <c r="B459" t="s">
        <v>476</v>
      </c>
      <c r="C459">
        <v>35.311111111111103</v>
      </c>
      <c r="D459">
        <v>100</v>
      </c>
      <c r="E459">
        <v>113.194444444444</v>
      </c>
      <c r="F459">
        <v>688.95328612248898</v>
      </c>
      <c r="G459">
        <v>6.5092857304584397</v>
      </c>
      <c r="H459">
        <v>25.4239999999999</v>
      </c>
      <c r="I459">
        <v>100</v>
      </c>
      <c r="J459">
        <v>524.916748046875</v>
      </c>
      <c r="K459">
        <v>6.4675407121243603E-2</v>
      </c>
      <c r="M459" s="1" t="str">
        <f>TEXT(stand_validation_1cycle2[[#This Row],[mean_stand_age]], ".0")</f>
        <v>35.3</v>
      </c>
      <c r="N459" s="1" t="str">
        <f t="shared" si="7"/>
        <v>"35.3"</v>
      </c>
      <c r="O459">
        <v>81</v>
      </c>
      <c r="P459">
        <f>0.029*stand_validation_1cycle2[[#This Row],[stand_level_biomass]]</f>
        <v>19.979645297552182</v>
      </c>
      <c r="Q459">
        <f>0.213*stand_validation_1cycle2[[#This Row],[stand_level_biomass]]</f>
        <v>146.74704994409015</v>
      </c>
      <c r="R459">
        <f>0.571*stand_validation_1cycle2[[#This Row],[stand_level_biomass]]</f>
        <v>393.3923263759412</v>
      </c>
      <c r="S459">
        <f>stand_validation_1cycle2[[#This Row],[stock]]</f>
        <v>100</v>
      </c>
      <c r="T459">
        <v>0</v>
      </c>
      <c r="U459">
        <f>stand_validation_1cycle2[[#This Row],[aws]]</f>
        <v>524.916748046875</v>
      </c>
      <c r="V459">
        <f>stand_validation_1cycle2[[#This Row],[percent_tree_cover]]*100</f>
        <v>6.46754071212436</v>
      </c>
    </row>
    <row r="460" spans="1:22" x14ac:dyDescent="0.2">
      <c r="A460">
        <v>0</v>
      </c>
      <c r="B460" t="s">
        <v>477</v>
      </c>
      <c r="C460">
        <v>39.809722222222199</v>
      </c>
      <c r="D460">
        <v>100</v>
      </c>
      <c r="E460">
        <v>113.194444444444</v>
      </c>
      <c r="F460">
        <v>1077.5895369009199</v>
      </c>
      <c r="G460">
        <v>9.1632066002370003</v>
      </c>
      <c r="H460">
        <v>28.663</v>
      </c>
      <c r="I460">
        <v>100</v>
      </c>
      <c r="J460">
        <v>525.13970947265602</v>
      </c>
      <c r="K460">
        <v>9.1044415923136404E-2</v>
      </c>
      <c r="M460" s="1" t="str">
        <f>TEXT(stand_validation_1cycle2[[#This Row],[mean_stand_age]], ".0")</f>
        <v>39.8</v>
      </c>
      <c r="N460" s="1" t="str">
        <f t="shared" si="7"/>
        <v>"39.8"</v>
      </c>
      <c r="O460">
        <v>81</v>
      </c>
      <c r="P460">
        <f>0.029*stand_validation_1cycle2[[#This Row],[stand_level_biomass]]</f>
        <v>31.250096570126679</v>
      </c>
      <c r="Q460">
        <f>0.213*stand_validation_1cycle2[[#This Row],[stand_level_biomass]]</f>
        <v>229.52657135989594</v>
      </c>
      <c r="R460">
        <f>0.571*stand_validation_1cycle2[[#This Row],[stand_level_biomass]]</f>
        <v>615.3036255704252</v>
      </c>
      <c r="S460">
        <f>stand_validation_1cycle2[[#This Row],[stock]]</f>
        <v>100</v>
      </c>
      <c r="T460">
        <v>0</v>
      </c>
      <c r="U460">
        <f>stand_validation_1cycle2[[#This Row],[aws]]</f>
        <v>525.13970947265602</v>
      </c>
      <c r="V460">
        <f>stand_validation_1cycle2[[#This Row],[percent_tree_cover]]*100</f>
        <v>9.1044415923136413</v>
      </c>
    </row>
    <row r="461" spans="1:22" x14ac:dyDescent="0.2">
      <c r="A461">
        <v>0</v>
      </c>
      <c r="B461" t="s">
        <v>478</v>
      </c>
      <c r="C461">
        <v>36.975308641975303</v>
      </c>
      <c r="D461">
        <v>100</v>
      </c>
      <c r="E461">
        <v>106.944444444444</v>
      </c>
      <c r="F461">
        <v>759.84517122404498</v>
      </c>
      <c r="G461">
        <v>6.9683305366120001</v>
      </c>
      <c r="H461">
        <v>26.622222222222199</v>
      </c>
      <c r="I461">
        <v>99</v>
      </c>
      <c r="J461">
        <v>585</v>
      </c>
      <c r="K461">
        <v>6.9226302473751E-2</v>
      </c>
      <c r="M461" s="1" t="str">
        <f>TEXT(stand_validation_1cycle2[[#This Row],[mean_stand_age]], ".0")</f>
        <v>37.0</v>
      </c>
      <c r="N461" s="1" t="str">
        <f t="shared" si="7"/>
        <v>"37.0"</v>
      </c>
      <c r="O461">
        <v>81</v>
      </c>
      <c r="P461">
        <f>0.029*stand_validation_1cycle2[[#This Row],[stand_level_biomass]]</f>
        <v>22.035509965497305</v>
      </c>
      <c r="Q461">
        <f>0.213*stand_validation_1cycle2[[#This Row],[stand_level_biomass]]</f>
        <v>161.84702147072159</v>
      </c>
      <c r="R461">
        <f>0.571*stand_validation_1cycle2[[#This Row],[stand_level_biomass]]</f>
        <v>433.87159276892964</v>
      </c>
      <c r="S461">
        <f>stand_validation_1cycle2[[#This Row],[stock]]</f>
        <v>99</v>
      </c>
      <c r="T461">
        <v>0</v>
      </c>
      <c r="U461">
        <f>stand_validation_1cycle2[[#This Row],[aws]]</f>
        <v>585</v>
      </c>
      <c r="V461">
        <f>stand_validation_1cycle2[[#This Row],[percent_tree_cover]]*100</f>
        <v>6.9226302473750998</v>
      </c>
    </row>
    <row r="462" spans="1:22" x14ac:dyDescent="0.2">
      <c r="A462">
        <v>0</v>
      </c>
      <c r="B462" t="s">
        <v>479</v>
      </c>
      <c r="C462">
        <v>41.252777777777702</v>
      </c>
      <c r="D462">
        <v>100</v>
      </c>
      <c r="E462">
        <v>113.194444444444</v>
      </c>
      <c r="F462">
        <v>1108.2461779129101</v>
      </c>
      <c r="G462">
        <v>9.4683377137077205</v>
      </c>
      <c r="H462">
        <v>29.701999999999899</v>
      </c>
      <c r="I462">
        <v>100</v>
      </c>
      <c r="J462">
        <v>627.71142578125</v>
      </c>
      <c r="K462">
        <v>9.4076158545334895E-2</v>
      </c>
      <c r="M462" s="1" t="str">
        <f>TEXT(stand_validation_1cycle2[[#This Row],[mean_stand_age]], ".0")</f>
        <v>41.3</v>
      </c>
      <c r="N462" s="1" t="str">
        <f t="shared" si="7"/>
        <v>"41.3"</v>
      </c>
      <c r="O462">
        <v>81</v>
      </c>
      <c r="P462">
        <f>0.029*stand_validation_1cycle2[[#This Row],[stand_level_biomass]]</f>
        <v>32.139139159474396</v>
      </c>
      <c r="Q462">
        <f>0.213*stand_validation_1cycle2[[#This Row],[stand_level_biomass]]</f>
        <v>236.05643589544985</v>
      </c>
      <c r="R462">
        <f>0.571*stand_validation_1cycle2[[#This Row],[stand_level_biomass]]</f>
        <v>632.80856758827156</v>
      </c>
      <c r="S462">
        <f>stand_validation_1cycle2[[#This Row],[stock]]</f>
        <v>100</v>
      </c>
      <c r="T462">
        <v>0</v>
      </c>
      <c r="U462">
        <f>stand_validation_1cycle2[[#This Row],[aws]]</f>
        <v>627.71142578125</v>
      </c>
      <c r="V462">
        <f>stand_validation_1cycle2[[#This Row],[percent_tree_cover]]*100</f>
        <v>9.4076158545334891</v>
      </c>
    </row>
    <row r="463" spans="1:22" x14ac:dyDescent="0.2">
      <c r="A463">
        <v>0</v>
      </c>
      <c r="B463" t="s">
        <v>480</v>
      </c>
      <c r="C463">
        <v>37.713888888888803</v>
      </c>
      <c r="D463">
        <v>100</v>
      </c>
      <c r="E463">
        <v>116.666666666666</v>
      </c>
      <c r="F463">
        <v>902.43515845956495</v>
      </c>
      <c r="G463">
        <v>7.9300176009693102</v>
      </c>
      <c r="H463">
        <v>27.1539999999999</v>
      </c>
      <c r="I463">
        <v>100</v>
      </c>
      <c r="J463">
        <v>567.36187744140602</v>
      </c>
      <c r="K463">
        <v>7.87916121766504E-2</v>
      </c>
      <c r="M463" s="1" t="str">
        <f>TEXT(stand_validation_1cycle2[[#This Row],[mean_stand_age]], ".0")</f>
        <v>37.7</v>
      </c>
      <c r="N463" s="1" t="str">
        <f t="shared" si="7"/>
        <v>"37.7"</v>
      </c>
      <c r="O463">
        <v>81</v>
      </c>
      <c r="P463">
        <f>0.029*stand_validation_1cycle2[[#This Row],[stand_level_biomass]]</f>
        <v>26.170619595327384</v>
      </c>
      <c r="Q463">
        <f>0.213*stand_validation_1cycle2[[#This Row],[stand_level_biomass]]</f>
        <v>192.21868875188733</v>
      </c>
      <c r="R463">
        <f>0.571*stand_validation_1cycle2[[#This Row],[stand_level_biomass]]</f>
        <v>515.29047548041149</v>
      </c>
      <c r="S463">
        <f>stand_validation_1cycle2[[#This Row],[stock]]</f>
        <v>100</v>
      </c>
      <c r="T463">
        <v>0</v>
      </c>
      <c r="U463">
        <f>stand_validation_1cycle2[[#This Row],[aws]]</f>
        <v>567.36187744140602</v>
      </c>
      <c r="V463">
        <f>stand_validation_1cycle2[[#This Row],[percent_tree_cover]]*100</f>
        <v>7.8791612176650396</v>
      </c>
    </row>
    <row r="464" spans="1:22" x14ac:dyDescent="0.2">
      <c r="A464">
        <v>0</v>
      </c>
      <c r="B464" t="s">
        <v>481</v>
      </c>
      <c r="C464">
        <v>41.156944444444399</v>
      </c>
      <c r="D464">
        <v>100</v>
      </c>
      <c r="E464">
        <v>113.194444444444</v>
      </c>
      <c r="F464">
        <v>1091.8708012193299</v>
      </c>
      <c r="G464">
        <v>9.3693531977765794</v>
      </c>
      <c r="H464">
        <v>29.632999999999999</v>
      </c>
      <c r="I464">
        <v>100</v>
      </c>
      <c r="J464">
        <v>567.02972412109295</v>
      </c>
      <c r="K464">
        <v>9.3092661410365096E-2</v>
      </c>
      <c r="M464" s="1" t="str">
        <f>TEXT(stand_validation_1cycle2[[#This Row],[mean_stand_age]], ".0")</f>
        <v>41.2</v>
      </c>
      <c r="N464" s="1" t="str">
        <f t="shared" si="7"/>
        <v>"41.2"</v>
      </c>
      <c r="O464">
        <v>81</v>
      </c>
      <c r="P464">
        <f>0.029*stand_validation_1cycle2[[#This Row],[stand_level_biomass]]</f>
        <v>31.664253235360569</v>
      </c>
      <c r="Q464">
        <f>0.213*stand_validation_1cycle2[[#This Row],[stand_level_biomass]]</f>
        <v>232.56848065971727</v>
      </c>
      <c r="R464">
        <f>0.571*stand_validation_1cycle2[[#This Row],[stand_level_biomass]]</f>
        <v>623.45822749623733</v>
      </c>
      <c r="S464">
        <f>stand_validation_1cycle2[[#This Row],[stock]]</f>
        <v>100</v>
      </c>
      <c r="T464">
        <v>0</v>
      </c>
      <c r="U464">
        <f>stand_validation_1cycle2[[#This Row],[aws]]</f>
        <v>567.02972412109295</v>
      </c>
      <c r="V464">
        <f>stand_validation_1cycle2[[#This Row],[percent_tree_cover]]*100</f>
        <v>9.3092661410365096</v>
      </c>
    </row>
    <row r="465" spans="1:22" x14ac:dyDescent="0.2">
      <c r="A465">
        <v>0</v>
      </c>
      <c r="B465" t="s">
        <v>482</v>
      </c>
      <c r="C465">
        <v>39.4791666666666</v>
      </c>
      <c r="D465">
        <v>100</v>
      </c>
      <c r="E465">
        <v>113.194444444444</v>
      </c>
      <c r="F465">
        <v>875.89849003097095</v>
      </c>
      <c r="G465">
        <v>7.9407594916501001</v>
      </c>
      <c r="H465">
        <v>28.425000000000001</v>
      </c>
      <c r="I465">
        <v>100</v>
      </c>
      <c r="J465">
        <v>524.13592529296795</v>
      </c>
      <c r="K465">
        <v>7.8898342190020496E-2</v>
      </c>
      <c r="M465" s="1" t="str">
        <f>TEXT(stand_validation_1cycle2[[#This Row],[mean_stand_age]], ".0")</f>
        <v>39.5</v>
      </c>
      <c r="N465" s="1" t="str">
        <f t="shared" si="7"/>
        <v>"39.5"</v>
      </c>
      <c r="O465">
        <v>81</v>
      </c>
      <c r="P465">
        <f>0.029*stand_validation_1cycle2[[#This Row],[stand_level_biomass]]</f>
        <v>25.401056210898158</v>
      </c>
      <c r="Q465">
        <f>0.213*stand_validation_1cycle2[[#This Row],[stand_level_biomass]]</f>
        <v>186.56637837659682</v>
      </c>
      <c r="R465">
        <f>0.571*stand_validation_1cycle2[[#This Row],[stand_level_biomass]]</f>
        <v>500.13803780768438</v>
      </c>
      <c r="S465">
        <f>stand_validation_1cycle2[[#This Row],[stock]]</f>
        <v>100</v>
      </c>
      <c r="T465">
        <v>0</v>
      </c>
      <c r="U465">
        <f>stand_validation_1cycle2[[#This Row],[aws]]</f>
        <v>524.13592529296795</v>
      </c>
      <c r="V465">
        <f>stand_validation_1cycle2[[#This Row],[percent_tree_cover]]*100</f>
        <v>7.8898342190020498</v>
      </c>
    </row>
    <row r="466" spans="1:22" x14ac:dyDescent="0.2">
      <c r="A466">
        <v>0</v>
      </c>
      <c r="B466" t="s">
        <v>483</v>
      </c>
      <c r="C466">
        <v>36.512500000000003</v>
      </c>
      <c r="D466">
        <v>100</v>
      </c>
      <c r="E466">
        <v>113.194444444444</v>
      </c>
      <c r="F466">
        <v>797.22362890760598</v>
      </c>
      <c r="G466">
        <v>7.1993781829221</v>
      </c>
      <c r="H466">
        <v>26.288999999999898</v>
      </c>
      <c r="I466">
        <v>100</v>
      </c>
      <c r="J466">
        <v>525.45574951171795</v>
      </c>
      <c r="K466">
        <v>7.1532074989656094E-2</v>
      </c>
      <c r="M466" s="1" t="str">
        <f>TEXT(stand_validation_1cycle2[[#This Row],[mean_stand_age]], ".0")</f>
        <v>36.5</v>
      </c>
      <c r="N466" s="1" t="str">
        <f t="shared" si="7"/>
        <v>"36.5"</v>
      </c>
      <c r="O466">
        <v>81</v>
      </c>
      <c r="P466">
        <f>0.029*stand_validation_1cycle2[[#This Row],[stand_level_biomass]]</f>
        <v>23.119485238320575</v>
      </c>
      <c r="Q466">
        <f>0.213*stand_validation_1cycle2[[#This Row],[stand_level_biomass]]</f>
        <v>169.80863295732007</v>
      </c>
      <c r="R466">
        <f>0.571*stand_validation_1cycle2[[#This Row],[stand_level_biomass]]</f>
        <v>455.21469210624298</v>
      </c>
      <c r="S466">
        <f>stand_validation_1cycle2[[#This Row],[stock]]</f>
        <v>100</v>
      </c>
      <c r="T466">
        <v>0</v>
      </c>
      <c r="U466">
        <f>stand_validation_1cycle2[[#This Row],[aws]]</f>
        <v>525.45574951171795</v>
      </c>
      <c r="V466">
        <f>stand_validation_1cycle2[[#This Row],[percent_tree_cover]]*100</f>
        <v>7.1532074989656094</v>
      </c>
    </row>
    <row r="467" spans="1:22" x14ac:dyDescent="0.2">
      <c r="A467">
        <v>0</v>
      </c>
      <c r="B467" t="s">
        <v>484</v>
      </c>
      <c r="C467">
        <v>40.634722222222202</v>
      </c>
      <c r="D467">
        <v>100</v>
      </c>
      <c r="E467">
        <v>113.194444444444</v>
      </c>
      <c r="F467">
        <v>1137.61726316363</v>
      </c>
      <c r="G467">
        <v>9.5701213886932095</v>
      </c>
      <c r="H467">
        <v>29.256999999999898</v>
      </c>
      <c r="I467">
        <v>100</v>
      </c>
      <c r="J467">
        <v>525.41802978515602</v>
      </c>
      <c r="K467">
        <v>9.5087467756599695E-2</v>
      </c>
      <c r="M467" s="1" t="str">
        <f>TEXT(stand_validation_1cycle2[[#This Row],[mean_stand_age]], ".0")</f>
        <v>40.6</v>
      </c>
      <c r="N467" s="1" t="str">
        <f t="shared" si="7"/>
        <v>"40.6"</v>
      </c>
      <c r="O467">
        <v>81</v>
      </c>
      <c r="P467">
        <f>0.029*stand_validation_1cycle2[[#This Row],[stand_level_biomass]]</f>
        <v>32.990900631745269</v>
      </c>
      <c r="Q467">
        <f>0.213*stand_validation_1cycle2[[#This Row],[stand_level_biomass]]</f>
        <v>242.3124770538532</v>
      </c>
      <c r="R467">
        <f>0.571*stand_validation_1cycle2[[#This Row],[stand_level_biomass]]</f>
        <v>649.57945726643266</v>
      </c>
      <c r="S467">
        <f>stand_validation_1cycle2[[#This Row],[stock]]</f>
        <v>100</v>
      </c>
      <c r="T467">
        <v>0</v>
      </c>
      <c r="U467">
        <f>stand_validation_1cycle2[[#This Row],[aws]]</f>
        <v>525.41802978515602</v>
      </c>
      <c r="V467">
        <f>stand_validation_1cycle2[[#This Row],[percent_tree_cover]]*100</f>
        <v>9.5087467756599686</v>
      </c>
    </row>
    <row r="468" spans="1:22" x14ac:dyDescent="0.2">
      <c r="A468">
        <v>0</v>
      </c>
      <c r="B468" t="s">
        <v>485</v>
      </c>
      <c r="C468">
        <v>37.418055555555497</v>
      </c>
      <c r="D468">
        <v>100</v>
      </c>
      <c r="E468">
        <v>113.194444444444</v>
      </c>
      <c r="F468">
        <v>878.53101947683501</v>
      </c>
      <c r="G468">
        <v>7.7809026910648296</v>
      </c>
      <c r="H468">
        <v>26.940999999999999</v>
      </c>
      <c r="I468">
        <v>100</v>
      </c>
      <c r="J468">
        <v>524.252685546875</v>
      </c>
      <c r="K468">
        <v>7.7310026038748605E-2</v>
      </c>
      <c r="M468" s="1" t="str">
        <f>TEXT(stand_validation_1cycle2[[#This Row],[mean_stand_age]], ".0")</f>
        <v>37.4</v>
      </c>
      <c r="N468" s="1" t="str">
        <f t="shared" si="7"/>
        <v>"37.4"</v>
      </c>
      <c r="O468">
        <v>81</v>
      </c>
      <c r="P468">
        <f>0.029*stand_validation_1cycle2[[#This Row],[stand_level_biomass]]</f>
        <v>25.477399564828218</v>
      </c>
      <c r="Q468">
        <f>0.213*stand_validation_1cycle2[[#This Row],[stand_level_biomass]]</f>
        <v>187.12710714856584</v>
      </c>
      <c r="R468">
        <f>0.571*stand_validation_1cycle2[[#This Row],[stand_level_biomass]]</f>
        <v>501.64121212127276</v>
      </c>
      <c r="S468">
        <f>stand_validation_1cycle2[[#This Row],[stock]]</f>
        <v>100</v>
      </c>
      <c r="T468">
        <v>0</v>
      </c>
      <c r="U468">
        <f>stand_validation_1cycle2[[#This Row],[aws]]</f>
        <v>524.252685546875</v>
      </c>
      <c r="V468">
        <f>stand_validation_1cycle2[[#This Row],[percent_tree_cover]]*100</f>
        <v>7.7310026038748605</v>
      </c>
    </row>
    <row r="469" spans="1:22" x14ac:dyDescent="0.2">
      <c r="A469">
        <v>0</v>
      </c>
      <c r="B469" t="s">
        <v>486</v>
      </c>
      <c r="C469">
        <v>37.393055555555499</v>
      </c>
      <c r="D469">
        <v>100</v>
      </c>
      <c r="E469">
        <v>113.194444444444</v>
      </c>
      <c r="F469">
        <v>870.06903629549299</v>
      </c>
      <c r="G469">
        <v>7.7123405729928898</v>
      </c>
      <c r="H469">
        <v>26.922999999999998</v>
      </c>
      <c r="I469">
        <v>100</v>
      </c>
      <c r="J469">
        <v>523.815673828125</v>
      </c>
      <c r="K469">
        <v>7.6628801848722006E-2</v>
      </c>
      <c r="M469" s="1" t="str">
        <f>TEXT(stand_validation_1cycle2[[#This Row],[mean_stand_age]], ".0")</f>
        <v>37.4</v>
      </c>
      <c r="N469" s="1" t="str">
        <f t="shared" si="7"/>
        <v>"37.4"</v>
      </c>
      <c r="O469">
        <v>81</v>
      </c>
      <c r="P469">
        <f>0.029*stand_validation_1cycle2[[#This Row],[stand_level_biomass]]</f>
        <v>25.2320020525693</v>
      </c>
      <c r="Q469">
        <f>0.213*stand_validation_1cycle2[[#This Row],[stand_level_biomass]]</f>
        <v>185.32470473094</v>
      </c>
      <c r="R469">
        <f>0.571*stand_validation_1cycle2[[#This Row],[stand_level_biomass]]</f>
        <v>496.80941972472647</v>
      </c>
      <c r="S469">
        <f>stand_validation_1cycle2[[#This Row],[stock]]</f>
        <v>100</v>
      </c>
      <c r="T469">
        <v>0</v>
      </c>
      <c r="U469">
        <f>stand_validation_1cycle2[[#This Row],[aws]]</f>
        <v>523.815673828125</v>
      </c>
      <c r="V469">
        <f>stand_validation_1cycle2[[#This Row],[percent_tree_cover]]*100</f>
        <v>7.6628801848722006</v>
      </c>
    </row>
    <row r="470" spans="1:22" x14ac:dyDescent="0.2">
      <c r="A470">
        <v>0</v>
      </c>
      <c r="B470" t="s">
        <v>487</v>
      </c>
      <c r="C470">
        <v>39.6180555555555</v>
      </c>
      <c r="D470">
        <v>100</v>
      </c>
      <c r="E470">
        <v>116.666666666666</v>
      </c>
      <c r="F470">
        <v>934.51001180435003</v>
      </c>
      <c r="G470">
        <v>8.2938399483943996</v>
      </c>
      <c r="H470">
        <v>28.524999999999899</v>
      </c>
      <c r="I470">
        <v>100</v>
      </c>
      <c r="J470">
        <v>568.85955810546795</v>
      </c>
      <c r="K470">
        <v>8.2406503182191407E-2</v>
      </c>
      <c r="M470" s="1" t="str">
        <f>TEXT(stand_validation_1cycle2[[#This Row],[mean_stand_age]], ".0")</f>
        <v>39.6</v>
      </c>
      <c r="N470" s="1" t="str">
        <f t="shared" si="7"/>
        <v>"39.6"</v>
      </c>
      <c r="O470">
        <v>81</v>
      </c>
      <c r="P470">
        <f>0.029*stand_validation_1cycle2[[#This Row],[stand_level_biomass]]</f>
        <v>27.100790342326153</v>
      </c>
      <c r="Q470">
        <f>0.213*stand_validation_1cycle2[[#This Row],[stand_level_biomass]]</f>
        <v>199.05063251432657</v>
      </c>
      <c r="R470">
        <f>0.571*stand_validation_1cycle2[[#This Row],[stand_level_biomass]]</f>
        <v>533.60521674028382</v>
      </c>
      <c r="S470">
        <f>stand_validation_1cycle2[[#This Row],[stock]]</f>
        <v>100</v>
      </c>
      <c r="T470">
        <v>0</v>
      </c>
      <c r="U470">
        <f>stand_validation_1cycle2[[#This Row],[aws]]</f>
        <v>568.85955810546795</v>
      </c>
      <c r="V470">
        <f>stand_validation_1cycle2[[#This Row],[percent_tree_cover]]*100</f>
        <v>8.2406503182191404</v>
      </c>
    </row>
    <row r="471" spans="1:22" x14ac:dyDescent="0.2">
      <c r="A471">
        <v>0</v>
      </c>
      <c r="B471" t="s">
        <v>488</v>
      </c>
      <c r="C471">
        <v>37.715588723051397</v>
      </c>
      <c r="D471">
        <v>67</v>
      </c>
      <c r="E471">
        <v>106.944444444444</v>
      </c>
      <c r="F471">
        <v>875.66770851543504</v>
      </c>
      <c r="G471">
        <v>5.2075448232949304</v>
      </c>
      <c r="H471">
        <v>27.155223880596999</v>
      </c>
      <c r="I471">
        <v>67</v>
      </c>
      <c r="J471">
        <v>568.85955810546795</v>
      </c>
      <c r="K471">
        <v>7.4936202667713905E-2</v>
      </c>
      <c r="M471" s="1" t="str">
        <f>TEXT(stand_validation_1cycle2[[#This Row],[mean_stand_age]], ".0")</f>
        <v>37.7</v>
      </c>
      <c r="N471" s="1" t="str">
        <f t="shared" si="7"/>
        <v>"37.7"</v>
      </c>
      <c r="O471">
        <v>81</v>
      </c>
      <c r="P471">
        <f>0.029*stand_validation_1cycle2[[#This Row],[stand_level_biomass]]</f>
        <v>25.394363546947616</v>
      </c>
      <c r="Q471">
        <f>0.213*stand_validation_1cycle2[[#This Row],[stand_level_biomass]]</f>
        <v>186.51722191378767</v>
      </c>
      <c r="R471">
        <f>0.571*stand_validation_1cycle2[[#This Row],[stand_level_biomass]]</f>
        <v>500.00626156231334</v>
      </c>
      <c r="S471">
        <f>stand_validation_1cycle2[[#This Row],[stock]]</f>
        <v>67</v>
      </c>
      <c r="T471">
        <v>0</v>
      </c>
      <c r="U471">
        <f>stand_validation_1cycle2[[#This Row],[aws]]</f>
        <v>568.85955810546795</v>
      </c>
      <c r="V471">
        <f>stand_validation_1cycle2[[#This Row],[percent_tree_cover]]*100</f>
        <v>7.4936202667713907</v>
      </c>
    </row>
    <row r="472" spans="1:22" x14ac:dyDescent="0.2">
      <c r="A472">
        <v>0</v>
      </c>
      <c r="B472" t="s">
        <v>489</v>
      </c>
      <c r="C472">
        <v>37.372222222222199</v>
      </c>
      <c r="D472">
        <v>100</v>
      </c>
      <c r="E472">
        <v>113.194444444444</v>
      </c>
      <c r="F472">
        <v>807.20266676805295</v>
      </c>
      <c r="G472">
        <v>7.3785345725765303</v>
      </c>
      <c r="H472">
        <v>26.907999999999902</v>
      </c>
      <c r="I472">
        <v>100</v>
      </c>
      <c r="J472">
        <v>577</v>
      </c>
      <c r="K472">
        <v>7.3312149320248599E-2</v>
      </c>
      <c r="M472" s="1" t="str">
        <f>TEXT(stand_validation_1cycle2[[#This Row],[mean_stand_age]], ".0")</f>
        <v>37.4</v>
      </c>
      <c r="N472" s="1" t="str">
        <f t="shared" si="7"/>
        <v>"37.4"</v>
      </c>
      <c r="O472">
        <v>81</v>
      </c>
      <c r="P472">
        <f>0.029*stand_validation_1cycle2[[#This Row],[stand_level_biomass]]</f>
        <v>23.408877336273537</v>
      </c>
      <c r="Q472">
        <f>0.213*stand_validation_1cycle2[[#This Row],[stand_level_biomass]]</f>
        <v>171.93416802159527</v>
      </c>
      <c r="R472">
        <f>0.571*stand_validation_1cycle2[[#This Row],[stand_level_biomass]]</f>
        <v>460.91272272455819</v>
      </c>
      <c r="S472">
        <f>stand_validation_1cycle2[[#This Row],[stock]]</f>
        <v>100</v>
      </c>
      <c r="T472">
        <v>0</v>
      </c>
      <c r="U472">
        <f>stand_validation_1cycle2[[#This Row],[aws]]</f>
        <v>577</v>
      </c>
      <c r="V472">
        <f>stand_validation_1cycle2[[#This Row],[percent_tree_cover]]*100</f>
        <v>7.3312149320248601</v>
      </c>
    </row>
    <row r="473" spans="1:22" x14ac:dyDescent="0.2">
      <c r="A473">
        <v>0</v>
      </c>
      <c r="B473" t="s">
        <v>490</v>
      </c>
      <c r="C473">
        <v>38.651388888888803</v>
      </c>
      <c r="D473">
        <v>100</v>
      </c>
      <c r="E473">
        <v>113.194444444444</v>
      </c>
      <c r="F473">
        <v>965.01867303730398</v>
      </c>
      <c r="G473">
        <v>8.3630429513676798</v>
      </c>
      <c r="H473">
        <v>27.829000000000001</v>
      </c>
      <c r="I473">
        <v>100</v>
      </c>
      <c r="J473">
        <v>566.92834472656205</v>
      </c>
      <c r="K473">
        <v>8.3094095120325395E-2</v>
      </c>
      <c r="M473" s="1" t="str">
        <f>TEXT(stand_validation_1cycle2[[#This Row],[mean_stand_age]], ".0")</f>
        <v>38.7</v>
      </c>
      <c r="N473" s="1" t="str">
        <f t="shared" si="7"/>
        <v>"38.7"</v>
      </c>
      <c r="O473">
        <v>81</v>
      </c>
      <c r="P473">
        <f>0.029*stand_validation_1cycle2[[#This Row],[stand_level_biomass]]</f>
        <v>27.985541518081817</v>
      </c>
      <c r="Q473">
        <f>0.213*stand_validation_1cycle2[[#This Row],[stand_level_biomass]]</f>
        <v>205.54897735694576</v>
      </c>
      <c r="R473">
        <f>0.571*stand_validation_1cycle2[[#This Row],[stand_level_biomass]]</f>
        <v>551.02566230430057</v>
      </c>
      <c r="S473">
        <f>stand_validation_1cycle2[[#This Row],[stock]]</f>
        <v>100</v>
      </c>
      <c r="T473">
        <v>0</v>
      </c>
      <c r="U473">
        <f>stand_validation_1cycle2[[#This Row],[aws]]</f>
        <v>566.92834472656205</v>
      </c>
      <c r="V473">
        <f>stand_validation_1cycle2[[#This Row],[percent_tree_cover]]*100</f>
        <v>8.3094095120325395</v>
      </c>
    </row>
    <row r="474" spans="1:22" x14ac:dyDescent="0.2">
      <c r="A474">
        <v>0</v>
      </c>
      <c r="B474" t="s">
        <v>491</v>
      </c>
      <c r="C474">
        <v>34.943055555555503</v>
      </c>
      <c r="D474">
        <v>100</v>
      </c>
      <c r="E474">
        <v>113.194444444444</v>
      </c>
      <c r="F474">
        <v>745.49117865519599</v>
      </c>
      <c r="G474">
        <v>6.7587368265332604</v>
      </c>
      <c r="H474">
        <v>25.158999999999899</v>
      </c>
      <c r="I474">
        <v>100</v>
      </c>
      <c r="J474">
        <v>570.716552734375</v>
      </c>
      <c r="K474">
        <v>6.7153920411868101E-2</v>
      </c>
      <c r="M474" s="1" t="str">
        <f>TEXT(stand_validation_1cycle2[[#This Row],[mean_stand_age]], ".0")</f>
        <v>34.9</v>
      </c>
      <c r="N474" s="1" t="str">
        <f t="shared" si="7"/>
        <v>"34.9"</v>
      </c>
      <c r="O474">
        <v>81</v>
      </c>
      <c r="P474">
        <f>0.029*stand_validation_1cycle2[[#This Row],[stand_level_biomass]]</f>
        <v>21.619244181000685</v>
      </c>
      <c r="Q474">
        <f>0.213*stand_validation_1cycle2[[#This Row],[stand_level_biomass]]</f>
        <v>158.78962105355674</v>
      </c>
      <c r="R474">
        <f>0.571*stand_validation_1cycle2[[#This Row],[stand_level_biomass]]</f>
        <v>425.67546301211689</v>
      </c>
      <c r="S474">
        <f>stand_validation_1cycle2[[#This Row],[stock]]</f>
        <v>100</v>
      </c>
      <c r="T474">
        <v>0</v>
      </c>
      <c r="U474">
        <f>stand_validation_1cycle2[[#This Row],[aws]]</f>
        <v>570.716552734375</v>
      </c>
      <c r="V474">
        <f>stand_validation_1cycle2[[#This Row],[percent_tree_cover]]*100</f>
        <v>6.71539204118681</v>
      </c>
    </row>
    <row r="475" spans="1:22" x14ac:dyDescent="0.2">
      <c r="A475">
        <v>0</v>
      </c>
      <c r="B475" t="s">
        <v>492</v>
      </c>
      <c r="C475">
        <v>34.65</v>
      </c>
      <c r="D475">
        <v>100</v>
      </c>
      <c r="E475">
        <v>113.194444444444</v>
      </c>
      <c r="F475">
        <v>704.63894706288499</v>
      </c>
      <c r="G475">
        <v>6.5031156424867902</v>
      </c>
      <c r="H475">
        <v>24.948</v>
      </c>
      <c r="I475">
        <v>100</v>
      </c>
      <c r="J475">
        <v>566.92834472656205</v>
      </c>
      <c r="K475">
        <v>6.4614101938447702E-2</v>
      </c>
      <c r="M475" s="1" t="str">
        <f>TEXT(stand_validation_1cycle2[[#This Row],[mean_stand_age]], ".0")</f>
        <v>34.7</v>
      </c>
      <c r="N475" s="1" t="str">
        <f t="shared" si="7"/>
        <v>"34.7"</v>
      </c>
      <c r="O475">
        <v>81</v>
      </c>
      <c r="P475">
        <f>0.029*stand_validation_1cycle2[[#This Row],[stand_level_biomass]]</f>
        <v>20.434529464823665</v>
      </c>
      <c r="Q475">
        <f>0.213*stand_validation_1cycle2[[#This Row],[stand_level_biomass]]</f>
        <v>150.08809572439449</v>
      </c>
      <c r="R475">
        <f>0.571*stand_validation_1cycle2[[#This Row],[stand_level_biomass]]</f>
        <v>402.3488387729073</v>
      </c>
      <c r="S475">
        <f>stand_validation_1cycle2[[#This Row],[stock]]</f>
        <v>100</v>
      </c>
      <c r="T475">
        <v>0</v>
      </c>
      <c r="U475">
        <f>stand_validation_1cycle2[[#This Row],[aws]]</f>
        <v>566.92834472656205</v>
      </c>
      <c r="V475">
        <f>stand_validation_1cycle2[[#This Row],[percent_tree_cover]]*100</f>
        <v>6.4614101938447703</v>
      </c>
    </row>
    <row r="476" spans="1:22" x14ac:dyDescent="0.2">
      <c r="A476">
        <v>0</v>
      </c>
      <c r="B476" t="s">
        <v>493</v>
      </c>
      <c r="C476">
        <v>34.955555555555499</v>
      </c>
      <c r="D476">
        <v>100</v>
      </c>
      <c r="E476">
        <v>116.666666666666</v>
      </c>
      <c r="F476">
        <v>740.73540464307302</v>
      </c>
      <c r="G476">
        <v>6.7604796250578403</v>
      </c>
      <c r="H476">
        <v>25.167999999999999</v>
      </c>
      <c r="I476">
        <v>100</v>
      </c>
      <c r="J476">
        <v>568.34344482421795</v>
      </c>
      <c r="K476">
        <v>6.7171236628855199E-2</v>
      </c>
      <c r="M476" s="1" t="str">
        <f>TEXT(stand_validation_1cycle2[[#This Row],[mean_stand_age]], ".0")</f>
        <v>35.0</v>
      </c>
      <c r="N476" s="1" t="str">
        <f t="shared" si="7"/>
        <v>"35.0"</v>
      </c>
      <c r="O476">
        <v>81</v>
      </c>
      <c r="P476">
        <f>0.029*stand_validation_1cycle2[[#This Row],[stand_level_biomass]]</f>
        <v>21.481326734649119</v>
      </c>
      <c r="Q476">
        <f>0.213*stand_validation_1cycle2[[#This Row],[stand_level_biomass]]</f>
        <v>157.77664118897454</v>
      </c>
      <c r="R476">
        <f>0.571*stand_validation_1cycle2[[#This Row],[stand_level_biomass]]</f>
        <v>422.95991605119468</v>
      </c>
      <c r="S476">
        <f>stand_validation_1cycle2[[#This Row],[stock]]</f>
        <v>100</v>
      </c>
      <c r="T476">
        <v>0</v>
      </c>
      <c r="U476">
        <f>stand_validation_1cycle2[[#This Row],[aws]]</f>
        <v>568.34344482421795</v>
      </c>
      <c r="V476">
        <f>stand_validation_1cycle2[[#This Row],[percent_tree_cover]]*100</f>
        <v>6.7171236628855198</v>
      </c>
    </row>
    <row r="477" spans="1:22" x14ac:dyDescent="0.2">
      <c r="A477">
        <v>0</v>
      </c>
      <c r="B477" t="s">
        <v>494</v>
      </c>
      <c r="C477">
        <v>34.866666666666603</v>
      </c>
      <c r="D477">
        <v>100</v>
      </c>
      <c r="E477">
        <v>113.194444444444</v>
      </c>
      <c r="F477">
        <v>778.31044293217496</v>
      </c>
      <c r="G477">
        <v>6.9624698955167297</v>
      </c>
      <c r="H477">
        <v>25.103999999999999</v>
      </c>
      <c r="I477">
        <v>100</v>
      </c>
      <c r="J477">
        <v>568.34344482421795</v>
      </c>
      <c r="K477">
        <v>6.9178185396726599E-2</v>
      </c>
      <c r="M477" s="1" t="str">
        <f>TEXT(stand_validation_1cycle2[[#This Row],[mean_stand_age]], ".0")</f>
        <v>34.9</v>
      </c>
      <c r="N477" s="1" t="str">
        <f t="shared" si="7"/>
        <v>"34.9"</v>
      </c>
      <c r="O477">
        <v>81</v>
      </c>
      <c r="P477">
        <f>0.029*stand_validation_1cycle2[[#This Row],[stand_level_biomass]]</f>
        <v>22.571002845033075</v>
      </c>
      <c r="Q477">
        <f>0.213*stand_validation_1cycle2[[#This Row],[stand_level_biomass]]</f>
        <v>165.78012434455326</v>
      </c>
      <c r="R477">
        <f>0.571*stand_validation_1cycle2[[#This Row],[stand_level_biomass]]</f>
        <v>444.41526291427186</v>
      </c>
      <c r="S477">
        <f>stand_validation_1cycle2[[#This Row],[stock]]</f>
        <v>100</v>
      </c>
      <c r="T477">
        <v>0</v>
      </c>
      <c r="U477">
        <f>stand_validation_1cycle2[[#This Row],[aws]]</f>
        <v>568.34344482421795</v>
      </c>
      <c r="V477">
        <f>stand_validation_1cycle2[[#This Row],[percent_tree_cover]]*100</f>
        <v>6.9178185396726599</v>
      </c>
    </row>
    <row r="478" spans="1:22" x14ac:dyDescent="0.2">
      <c r="A478">
        <v>0</v>
      </c>
      <c r="B478" t="s">
        <v>495</v>
      </c>
      <c r="C478">
        <v>35.609722222222203</v>
      </c>
      <c r="D478">
        <v>100</v>
      </c>
      <c r="E478">
        <v>113.194444444444</v>
      </c>
      <c r="F478">
        <v>743.80974196262002</v>
      </c>
      <c r="G478">
        <v>6.8279759578220602</v>
      </c>
      <c r="H478">
        <v>25.638999999999999</v>
      </c>
      <c r="I478">
        <v>100</v>
      </c>
      <c r="J478">
        <v>571.3134765625</v>
      </c>
      <c r="K478">
        <v>6.7841871316207794E-2</v>
      </c>
      <c r="M478" s="1" t="str">
        <f>TEXT(stand_validation_1cycle2[[#This Row],[mean_stand_age]], ".0")</f>
        <v>35.6</v>
      </c>
      <c r="N478" s="1" t="str">
        <f t="shared" si="7"/>
        <v>"35.6"</v>
      </c>
      <c r="O478">
        <v>81</v>
      </c>
      <c r="P478">
        <f>0.029*stand_validation_1cycle2[[#This Row],[stand_level_biomass]]</f>
        <v>21.57048251691598</v>
      </c>
      <c r="Q478">
        <f>0.213*stand_validation_1cycle2[[#This Row],[stand_level_biomass]]</f>
        <v>158.43147503803806</v>
      </c>
      <c r="R478">
        <f>0.571*stand_validation_1cycle2[[#This Row],[stand_level_biomass]]</f>
        <v>424.71536266065601</v>
      </c>
      <c r="S478">
        <f>stand_validation_1cycle2[[#This Row],[stock]]</f>
        <v>100</v>
      </c>
      <c r="T478">
        <v>0</v>
      </c>
      <c r="U478">
        <f>stand_validation_1cycle2[[#This Row],[aws]]</f>
        <v>571.3134765625</v>
      </c>
      <c r="V478">
        <f>stand_validation_1cycle2[[#This Row],[percent_tree_cover]]*100</f>
        <v>6.7841871316207794</v>
      </c>
    </row>
    <row r="479" spans="1:22" x14ac:dyDescent="0.2">
      <c r="A479">
        <v>0</v>
      </c>
      <c r="B479" t="s">
        <v>496</v>
      </c>
      <c r="C479">
        <v>37.424999999999997</v>
      </c>
      <c r="D479">
        <v>100</v>
      </c>
      <c r="E479">
        <v>113.194444444444</v>
      </c>
      <c r="F479">
        <v>863.23586185639999</v>
      </c>
      <c r="G479">
        <v>7.6913555194650796</v>
      </c>
      <c r="H479">
        <v>26.945999999999898</v>
      </c>
      <c r="I479">
        <v>100</v>
      </c>
      <c r="J479">
        <v>566.60467529296795</v>
      </c>
      <c r="K479">
        <v>7.6420297116155694E-2</v>
      </c>
      <c r="M479" s="1" t="str">
        <f>TEXT(stand_validation_1cycle2[[#This Row],[mean_stand_age]], ".0")</f>
        <v>37.4</v>
      </c>
      <c r="N479" s="1" t="str">
        <f t="shared" si="7"/>
        <v>"37.4"</v>
      </c>
      <c r="O479">
        <v>81</v>
      </c>
      <c r="P479">
        <f>0.029*stand_validation_1cycle2[[#This Row],[stand_level_biomass]]</f>
        <v>25.033839993835603</v>
      </c>
      <c r="Q479">
        <f>0.213*stand_validation_1cycle2[[#This Row],[stand_level_biomass]]</f>
        <v>183.86923857541319</v>
      </c>
      <c r="R479">
        <f>0.571*stand_validation_1cycle2[[#This Row],[stand_level_biomass]]</f>
        <v>492.90767712000434</v>
      </c>
      <c r="S479">
        <f>stand_validation_1cycle2[[#This Row],[stock]]</f>
        <v>100</v>
      </c>
      <c r="T479">
        <v>0</v>
      </c>
      <c r="U479">
        <f>stand_validation_1cycle2[[#This Row],[aws]]</f>
        <v>566.60467529296795</v>
      </c>
      <c r="V479">
        <f>stand_validation_1cycle2[[#This Row],[percent_tree_cover]]*100</f>
        <v>7.6420297116155691</v>
      </c>
    </row>
    <row r="480" spans="1:22" x14ac:dyDescent="0.2">
      <c r="A480">
        <v>0</v>
      </c>
      <c r="B480" t="s">
        <v>497</v>
      </c>
      <c r="C480">
        <v>37.0208333333333</v>
      </c>
      <c r="D480">
        <v>100</v>
      </c>
      <c r="E480">
        <v>113.194444444444</v>
      </c>
      <c r="F480">
        <v>918.93417894997401</v>
      </c>
      <c r="G480">
        <v>7.95497205681494</v>
      </c>
      <c r="H480">
        <v>26.654999999999902</v>
      </c>
      <c r="I480">
        <v>100</v>
      </c>
      <c r="J480">
        <v>570.46624755859295</v>
      </c>
      <c r="K480">
        <v>7.9039556368702399E-2</v>
      </c>
      <c r="M480" s="1" t="str">
        <f>TEXT(stand_validation_1cycle2[[#This Row],[mean_stand_age]], ".0")</f>
        <v>37.0</v>
      </c>
      <c r="N480" s="1" t="str">
        <f t="shared" si="7"/>
        <v>"37.0"</v>
      </c>
      <c r="O480">
        <v>81</v>
      </c>
      <c r="P480">
        <f>0.029*stand_validation_1cycle2[[#This Row],[stand_level_biomass]]</f>
        <v>26.649091189549246</v>
      </c>
      <c r="Q480">
        <f>0.213*stand_validation_1cycle2[[#This Row],[stand_level_biomass]]</f>
        <v>195.73298011634446</v>
      </c>
      <c r="R480">
        <f>0.571*stand_validation_1cycle2[[#This Row],[stand_level_biomass]]</f>
        <v>524.71141618043509</v>
      </c>
      <c r="S480">
        <f>stand_validation_1cycle2[[#This Row],[stock]]</f>
        <v>100</v>
      </c>
      <c r="T480">
        <v>0</v>
      </c>
      <c r="U480">
        <f>stand_validation_1cycle2[[#This Row],[aws]]</f>
        <v>570.46624755859295</v>
      </c>
      <c r="V480">
        <f>stand_validation_1cycle2[[#This Row],[percent_tree_cover]]*100</f>
        <v>7.9039556368702399</v>
      </c>
    </row>
    <row r="481" spans="1:22" x14ac:dyDescent="0.2">
      <c r="A481">
        <v>0</v>
      </c>
      <c r="B481" t="s">
        <v>498</v>
      </c>
      <c r="C481">
        <v>36.0694444444444</v>
      </c>
      <c r="D481">
        <v>100</v>
      </c>
      <c r="E481">
        <v>113.194444444444</v>
      </c>
      <c r="F481">
        <v>806.44247616322104</v>
      </c>
      <c r="G481">
        <v>7.2409862214244098</v>
      </c>
      <c r="H481">
        <v>25.97</v>
      </c>
      <c r="I481">
        <v>100</v>
      </c>
      <c r="J481">
        <v>523.688720703125</v>
      </c>
      <c r="K481">
        <v>7.1945486989236404E-2</v>
      </c>
      <c r="M481" s="1" t="str">
        <f>TEXT(stand_validation_1cycle2[[#This Row],[mean_stand_age]], ".0")</f>
        <v>36.1</v>
      </c>
      <c r="N481" s="1" t="str">
        <f t="shared" si="7"/>
        <v>"36.1"</v>
      </c>
      <c r="O481">
        <v>81</v>
      </c>
      <c r="P481">
        <f>0.029*stand_validation_1cycle2[[#This Row],[stand_level_biomass]]</f>
        <v>23.386831808733412</v>
      </c>
      <c r="Q481">
        <f>0.213*stand_validation_1cycle2[[#This Row],[stand_level_biomass]]</f>
        <v>171.77224742276607</v>
      </c>
      <c r="R481">
        <f>0.571*stand_validation_1cycle2[[#This Row],[stand_level_biomass]]</f>
        <v>460.47865388919917</v>
      </c>
      <c r="S481">
        <f>stand_validation_1cycle2[[#This Row],[stock]]</f>
        <v>100</v>
      </c>
      <c r="T481">
        <v>0</v>
      </c>
      <c r="U481">
        <f>stand_validation_1cycle2[[#This Row],[aws]]</f>
        <v>523.688720703125</v>
      </c>
      <c r="V481">
        <f>stand_validation_1cycle2[[#This Row],[percent_tree_cover]]*100</f>
        <v>7.19454869892364</v>
      </c>
    </row>
    <row r="482" spans="1:22" x14ac:dyDescent="0.2">
      <c r="A482">
        <v>0</v>
      </c>
      <c r="B482" t="s">
        <v>499</v>
      </c>
      <c r="C482">
        <v>38.8819444444444</v>
      </c>
      <c r="D482">
        <v>100</v>
      </c>
      <c r="E482">
        <v>116.666666666666</v>
      </c>
      <c r="F482">
        <v>1000.74464201234</v>
      </c>
      <c r="G482">
        <v>8.6216195887030196</v>
      </c>
      <c r="H482">
        <v>27.994999999999902</v>
      </c>
      <c r="I482">
        <v>100</v>
      </c>
      <c r="J482">
        <v>0</v>
      </c>
      <c r="K482">
        <v>8.5663278589021105E-2</v>
      </c>
      <c r="M482" s="1" t="str">
        <f>TEXT(stand_validation_1cycle2[[#This Row],[mean_stand_age]], ".0")</f>
        <v>38.9</v>
      </c>
      <c r="N482" s="1" t="str">
        <f t="shared" si="7"/>
        <v>"38.9"</v>
      </c>
      <c r="O482">
        <v>81</v>
      </c>
      <c r="P482">
        <f>0.029*stand_validation_1cycle2[[#This Row],[stand_level_biomass]]</f>
        <v>29.021594618357863</v>
      </c>
      <c r="Q482">
        <f>0.213*stand_validation_1cycle2[[#This Row],[stand_level_biomass]]</f>
        <v>213.15860874862841</v>
      </c>
      <c r="R482">
        <f>0.571*stand_validation_1cycle2[[#This Row],[stand_level_biomass]]</f>
        <v>571.42519058904611</v>
      </c>
      <c r="S482">
        <f>stand_validation_1cycle2[[#This Row],[stock]]</f>
        <v>100</v>
      </c>
      <c r="T482">
        <v>0</v>
      </c>
      <c r="U482">
        <f>stand_validation_1cycle2[[#This Row],[aws]]</f>
        <v>0</v>
      </c>
      <c r="V482">
        <f>stand_validation_1cycle2[[#This Row],[percent_tree_cover]]*100</f>
        <v>8.5663278589021097</v>
      </c>
    </row>
    <row r="483" spans="1:22" x14ac:dyDescent="0.2">
      <c r="A483">
        <v>0</v>
      </c>
      <c r="B483" t="s">
        <v>500</v>
      </c>
      <c r="C483">
        <v>32.918055555555497</v>
      </c>
      <c r="D483">
        <v>100</v>
      </c>
      <c r="E483">
        <v>75.2777777777777</v>
      </c>
      <c r="F483">
        <v>550.638941436751</v>
      </c>
      <c r="G483">
        <v>5.4412801021201798</v>
      </c>
      <c r="H483">
        <v>23.701000000000001</v>
      </c>
      <c r="I483">
        <v>100</v>
      </c>
      <c r="J483">
        <v>0</v>
      </c>
      <c r="K483">
        <v>5.4063843628590999E-2</v>
      </c>
      <c r="M483" s="1" t="str">
        <f>TEXT(stand_validation_1cycle2[[#This Row],[mean_stand_age]], ".0")</f>
        <v>32.9</v>
      </c>
      <c r="N483" s="1" t="str">
        <f t="shared" si="7"/>
        <v>"32.9"</v>
      </c>
      <c r="O483">
        <v>81</v>
      </c>
      <c r="P483">
        <f>0.029*stand_validation_1cycle2[[#This Row],[stand_level_biomass]]</f>
        <v>15.968529301665781</v>
      </c>
      <c r="Q483">
        <f>0.213*stand_validation_1cycle2[[#This Row],[stand_level_biomass]]</f>
        <v>117.28609452602797</v>
      </c>
      <c r="R483">
        <f>0.571*stand_validation_1cycle2[[#This Row],[stand_level_biomass]]</f>
        <v>314.4148355603848</v>
      </c>
      <c r="S483">
        <f>stand_validation_1cycle2[[#This Row],[stock]]</f>
        <v>100</v>
      </c>
      <c r="T483">
        <v>0</v>
      </c>
      <c r="U483">
        <f>stand_validation_1cycle2[[#This Row],[aws]]</f>
        <v>0</v>
      </c>
      <c r="V483">
        <f>stand_validation_1cycle2[[#This Row],[percent_tree_cover]]*100</f>
        <v>5.4063843628591002</v>
      </c>
    </row>
    <row r="484" spans="1:22" x14ac:dyDescent="0.2">
      <c r="A484">
        <v>0</v>
      </c>
      <c r="B484" t="s">
        <v>501</v>
      </c>
      <c r="C484">
        <v>40.7332041343669</v>
      </c>
      <c r="D484">
        <v>43</v>
      </c>
      <c r="E484">
        <v>113.194444444444</v>
      </c>
      <c r="F484">
        <v>1041.9602301073301</v>
      </c>
      <c r="G484">
        <v>3.8812971372389402</v>
      </c>
      <c r="H484">
        <v>29.327906976744099</v>
      </c>
      <c r="I484">
        <v>43</v>
      </c>
      <c r="J484">
        <v>0</v>
      </c>
      <c r="K484">
        <v>8.8968099429884095E-2</v>
      </c>
      <c r="M484" s="1" t="str">
        <f>TEXT(stand_validation_1cycle2[[#This Row],[mean_stand_age]], ".0")</f>
        <v>40.7</v>
      </c>
      <c r="N484" s="1" t="str">
        <f t="shared" si="7"/>
        <v>"40.7"</v>
      </c>
      <c r="O484">
        <v>81</v>
      </c>
      <c r="P484">
        <f>0.029*stand_validation_1cycle2[[#This Row],[stand_level_biomass]]</f>
        <v>30.216846673112574</v>
      </c>
      <c r="Q484">
        <f>0.213*stand_validation_1cycle2[[#This Row],[stand_level_biomass]]</f>
        <v>221.93752901286129</v>
      </c>
      <c r="R484">
        <f>0.571*stand_validation_1cycle2[[#This Row],[stand_level_biomass]]</f>
        <v>594.95929139128543</v>
      </c>
      <c r="S484">
        <f>stand_validation_1cycle2[[#This Row],[stock]]</f>
        <v>43</v>
      </c>
      <c r="T484">
        <v>0</v>
      </c>
      <c r="U484">
        <f>stand_validation_1cycle2[[#This Row],[aws]]</f>
        <v>0</v>
      </c>
      <c r="V484">
        <f>stand_validation_1cycle2[[#This Row],[percent_tree_cover]]*100</f>
        <v>8.8968099429884102</v>
      </c>
    </row>
    <row r="485" spans="1:22" x14ac:dyDescent="0.2">
      <c r="A485">
        <v>0</v>
      </c>
      <c r="B485" t="s">
        <v>502</v>
      </c>
      <c r="C485">
        <v>34.339919816723899</v>
      </c>
      <c r="D485">
        <v>97</v>
      </c>
      <c r="E485">
        <v>116.666666666666</v>
      </c>
      <c r="F485">
        <v>693.49167404004004</v>
      </c>
      <c r="G485">
        <v>6.2109388863231398</v>
      </c>
      <c r="H485">
        <v>24.724742268041201</v>
      </c>
      <c r="I485">
        <v>97</v>
      </c>
      <c r="J485">
        <v>0</v>
      </c>
      <c r="K485">
        <v>6.4165159534093602E-2</v>
      </c>
      <c r="M485" s="1" t="str">
        <f>TEXT(stand_validation_1cycle2[[#This Row],[mean_stand_age]], ".0")</f>
        <v>34.3</v>
      </c>
      <c r="N485" s="1" t="str">
        <f t="shared" si="7"/>
        <v>"34.3"</v>
      </c>
      <c r="O485">
        <v>81</v>
      </c>
      <c r="P485">
        <f>0.029*stand_validation_1cycle2[[#This Row],[stand_level_biomass]]</f>
        <v>20.111258547161164</v>
      </c>
      <c r="Q485">
        <f>0.213*stand_validation_1cycle2[[#This Row],[stand_level_biomass]]</f>
        <v>147.71372657052854</v>
      </c>
      <c r="R485">
        <f>0.571*stand_validation_1cycle2[[#This Row],[stand_level_biomass]]</f>
        <v>395.98374587686283</v>
      </c>
      <c r="S485">
        <f>stand_validation_1cycle2[[#This Row],[stock]]</f>
        <v>97</v>
      </c>
      <c r="T485">
        <v>0</v>
      </c>
      <c r="U485">
        <f>stand_validation_1cycle2[[#This Row],[aws]]</f>
        <v>0</v>
      </c>
      <c r="V485">
        <f>stand_validation_1cycle2[[#This Row],[percent_tree_cover]]*100</f>
        <v>6.4165159534093599</v>
      </c>
    </row>
    <row r="486" spans="1:22" x14ac:dyDescent="0.2">
      <c r="A486">
        <v>0</v>
      </c>
      <c r="B486" t="s">
        <v>503</v>
      </c>
      <c r="C486">
        <v>37.024999999999999</v>
      </c>
      <c r="D486">
        <v>100</v>
      </c>
      <c r="E486">
        <v>113.194444444444</v>
      </c>
      <c r="F486">
        <v>897.19194314888705</v>
      </c>
      <c r="G486">
        <v>7.8616471200492297</v>
      </c>
      <c r="H486">
        <v>26.658000000000001</v>
      </c>
      <c r="I486">
        <v>100</v>
      </c>
      <c r="J486">
        <v>526.33190917968705</v>
      </c>
      <c r="K486">
        <v>7.8112292068165806E-2</v>
      </c>
      <c r="M486" s="1" t="str">
        <f>TEXT(stand_validation_1cycle2[[#This Row],[mean_stand_age]], ".0")</f>
        <v>37.0</v>
      </c>
      <c r="N486" s="1" t="str">
        <f t="shared" si="7"/>
        <v>"37.0"</v>
      </c>
      <c r="O486">
        <v>81</v>
      </c>
      <c r="P486">
        <f>0.029*stand_validation_1cycle2[[#This Row],[stand_level_biomass]]</f>
        <v>26.018566351317727</v>
      </c>
      <c r="Q486">
        <f>0.213*stand_validation_1cycle2[[#This Row],[stand_level_biomass]]</f>
        <v>191.10188389071294</v>
      </c>
      <c r="R486">
        <f>0.571*stand_validation_1cycle2[[#This Row],[stand_level_biomass]]</f>
        <v>512.29659953801445</v>
      </c>
      <c r="S486">
        <f>stand_validation_1cycle2[[#This Row],[stock]]</f>
        <v>100</v>
      </c>
      <c r="T486">
        <v>0</v>
      </c>
      <c r="U486">
        <f>stand_validation_1cycle2[[#This Row],[aws]]</f>
        <v>526.33190917968705</v>
      </c>
      <c r="V486">
        <f>stand_validation_1cycle2[[#This Row],[percent_tree_cover]]*100</f>
        <v>7.8112292068165807</v>
      </c>
    </row>
    <row r="487" spans="1:22" x14ac:dyDescent="0.2">
      <c r="A487">
        <v>0</v>
      </c>
      <c r="B487" t="s">
        <v>504</v>
      </c>
      <c r="C487">
        <v>36.934722222222199</v>
      </c>
      <c r="D487">
        <v>100</v>
      </c>
      <c r="E487">
        <v>106.944444444444</v>
      </c>
      <c r="F487">
        <v>813.79365390333896</v>
      </c>
      <c r="G487">
        <v>7.3274954729281401</v>
      </c>
      <c r="H487">
        <v>26.5929999999999</v>
      </c>
      <c r="I487">
        <v>100</v>
      </c>
      <c r="J487">
        <v>599.4521484375</v>
      </c>
      <c r="K487">
        <v>7.2805031537201303E-2</v>
      </c>
      <c r="M487" s="1" t="str">
        <f>TEXT(stand_validation_1cycle2[[#This Row],[mean_stand_age]], ".0")</f>
        <v>36.9</v>
      </c>
      <c r="N487" s="1" t="str">
        <f t="shared" si="7"/>
        <v>"36.9"</v>
      </c>
      <c r="O487">
        <v>81</v>
      </c>
      <c r="P487">
        <f>0.029*stand_validation_1cycle2[[#This Row],[stand_level_biomass]]</f>
        <v>23.600015963196832</v>
      </c>
      <c r="Q487">
        <f>0.213*stand_validation_1cycle2[[#This Row],[stand_level_biomass]]</f>
        <v>173.3380482814112</v>
      </c>
      <c r="R487">
        <f>0.571*stand_validation_1cycle2[[#This Row],[stand_level_biomass]]</f>
        <v>464.67617637880653</v>
      </c>
      <c r="S487">
        <f>stand_validation_1cycle2[[#This Row],[stock]]</f>
        <v>100</v>
      </c>
      <c r="T487">
        <v>0</v>
      </c>
      <c r="U487">
        <f>stand_validation_1cycle2[[#This Row],[aws]]</f>
        <v>599.4521484375</v>
      </c>
      <c r="V487">
        <f>stand_validation_1cycle2[[#This Row],[percent_tree_cover]]*100</f>
        <v>7.2805031537201303</v>
      </c>
    </row>
    <row r="488" spans="1:22" x14ac:dyDescent="0.2">
      <c r="A488">
        <v>0</v>
      </c>
      <c r="B488" t="s">
        <v>505</v>
      </c>
      <c r="C488">
        <v>40.901388888888903</v>
      </c>
      <c r="D488">
        <v>100</v>
      </c>
      <c r="E488">
        <v>113.194444444444</v>
      </c>
      <c r="F488">
        <v>1092.05494321883</v>
      </c>
      <c r="G488">
        <v>9.3022095087877297</v>
      </c>
      <c r="H488">
        <v>29.448999999999899</v>
      </c>
      <c r="I488">
        <v>100</v>
      </c>
      <c r="J488">
        <v>524.96569824218705</v>
      </c>
      <c r="K488">
        <v>9.2425530545198101E-2</v>
      </c>
      <c r="M488" s="1" t="str">
        <f>TEXT(stand_validation_1cycle2[[#This Row],[mean_stand_age]], ".0")</f>
        <v>40.9</v>
      </c>
      <c r="N488" s="1" t="str">
        <f t="shared" si="7"/>
        <v>"40.9"</v>
      </c>
      <c r="O488">
        <v>81</v>
      </c>
      <c r="P488">
        <f>0.029*stand_validation_1cycle2[[#This Row],[stand_level_biomass]]</f>
        <v>31.66959335334607</v>
      </c>
      <c r="Q488">
        <f>0.213*stand_validation_1cycle2[[#This Row],[stand_level_biomass]]</f>
        <v>232.60770290561078</v>
      </c>
      <c r="R488">
        <f>0.571*stand_validation_1cycle2[[#This Row],[stand_level_biomass]]</f>
        <v>623.5633725779519</v>
      </c>
      <c r="S488">
        <f>stand_validation_1cycle2[[#This Row],[stock]]</f>
        <v>100</v>
      </c>
      <c r="T488">
        <v>0</v>
      </c>
      <c r="U488">
        <f>stand_validation_1cycle2[[#This Row],[aws]]</f>
        <v>524.96569824218705</v>
      </c>
      <c r="V488">
        <f>stand_validation_1cycle2[[#This Row],[percent_tree_cover]]*100</f>
        <v>9.24255305451981</v>
      </c>
    </row>
    <row r="489" spans="1:22" x14ac:dyDescent="0.2">
      <c r="A489">
        <v>0</v>
      </c>
      <c r="B489" t="s">
        <v>506</v>
      </c>
      <c r="C489">
        <v>36.177777777777699</v>
      </c>
      <c r="D489">
        <v>100</v>
      </c>
      <c r="E489">
        <v>113.194444444444</v>
      </c>
      <c r="F489">
        <v>741.49527059068896</v>
      </c>
      <c r="G489">
        <v>6.8619797713063502</v>
      </c>
      <c r="H489">
        <v>26.047999999999998</v>
      </c>
      <c r="I489">
        <v>100</v>
      </c>
      <c r="J489">
        <v>527.19104003906205</v>
      </c>
      <c r="K489">
        <v>6.8179728735873399E-2</v>
      </c>
      <c r="M489" s="1" t="str">
        <f>TEXT(stand_validation_1cycle2[[#This Row],[mean_stand_age]], ".0")</f>
        <v>36.2</v>
      </c>
      <c r="N489" s="1" t="str">
        <f t="shared" si="7"/>
        <v>"36.2"</v>
      </c>
      <c r="O489">
        <v>81</v>
      </c>
      <c r="P489">
        <f>0.029*stand_validation_1cycle2[[#This Row],[stand_level_biomass]]</f>
        <v>21.503362847129981</v>
      </c>
      <c r="Q489">
        <f>0.213*stand_validation_1cycle2[[#This Row],[stand_level_biomass]]</f>
        <v>157.93849263581674</v>
      </c>
      <c r="R489">
        <f>0.571*stand_validation_1cycle2[[#This Row],[stand_level_biomass]]</f>
        <v>423.39379950728335</v>
      </c>
      <c r="S489">
        <f>stand_validation_1cycle2[[#This Row],[stock]]</f>
        <v>100</v>
      </c>
      <c r="T489">
        <v>0</v>
      </c>
      <c r="U489">
        <f>stand_validation_1cycle2[[#This Row],[aws]]</f>
        <v>527.19104003906205</v>
      </c>
      <c r="V489">
        <f>stand_validation_1cycle2[[#This Row],[percent_tree_cover]]*100</f>
        <v>6.8179728735873395</v>
      </c>
    </row>
    <row r="490" spans="1:22" x14ac:dyDescent="0.2">
      <c r="A490">
        <v>0</v>
      </c>
      <c r="B490" t="s">
        <v>507</v>
      </c>
      <c r="C490">
        <v>38.799999999999898</v>
      </c>
      <c r="D490">
        <v>100</v>
      </c>
      <c r="E490">
        <v>113.194444444444</v>
      </c>
      <c r="F490">
        <v>976.70505282515796</v>
      </c>
      <c r="G490">
        <v>8.5049023530386894</v>
      </c>
      <c r="H490">
        <v>27.9359999999999</v>
      </c>
      <c r="I490">
        <v>100</v>
      </c>
      <c r="J490">
        <v>526.82775878906205</v>
      </c>
      <c r="K490">
        <v>8.4503591482446905E-2</v>
      </c>
      <c r="M490" s="1" t="str">
        <f>TEXT(stand_validation_1cycle2[[#This Row],[mean_stand_age]], ".0")</f>
        <v>38.8</v>
      </c>
      <c r="N490" s="1" t="str">
        <f t="shared" si="7"/>
        <v>"38.8"</v>
      </c>
      <c r="O490">
        <v>81</v>
      </c>
      <c r="P490">
        <f>0.029*stand_validation_1cycle2[[#This Row],[stand_level_biomass]]</f>
        <v>28.324446531929581</v>
      </c>
      <c r="Q490">
        <f>0.213*stand_validation_1cycle2[[#This Row],[stand_level_biomass]]</f>
        <v>208.03817625175864</v>
      </c>
      <c r="R490">
        <f>0.571*stand_validation_1cycle2[[#This Row],[stand_level_biomass]]</f>
        <v>557.69858516316515</v>
      </c>
      <c r="S490">
        <f>stand_validation_1cycle2[[#This Row],[stock]]</f>
        <v>100</v>
      </c>
      <c r="T490">
        <v>0</v>
      </c>
      <c r="U490">
        <f>stand_validation_1cycle2[[#This Row],[aws]]</f>
        <v>526.82775878906205</v>
      </c>
      <c r="V490">
        <f>stand_validation_1cycle2[[#This Row],[percent_tree_cover]]*100</f>
        <v>8.45035914824469</v>
      </c>
    </row>
    <row r="491" spans="1:22" x14ac:dyDescent="0.2">
      <c r="A491">
        <v>0</v>
      </c>
      <c r="B491" t="s">
        <v>508</v>
      </c>
      <c r="C491">
        <v>34.9444444444444</v>
      </c>
      <c r="D491">
        <v>100</v>
      </c>
      <c r="E491">
        <v>113.194444444444</v>
      </c>
      <c r="F491">
        <v>711.12622352496601</v>
      </c>
      <c r="G491">
        <v>6.5711798181231398</v>
      </c>
      <c r="H491">
        <v>25.159999999999901</v>
      </c>
      <c r="I491">
        <v>100</v>
      </c>
      <c r="J491">
        <v>524.13592529296795</v>
      </c>
      <c r="K491">
        <v>6.5290378637913302E-2</v>
      </c>
      <c r="M491" s="1" t="str">
        <f>TEXT(stand_validation_1cycle2[[#This Row],[mean_stand_age]], ".0")</f>
        <v>34.9</v>
      </c>
      <c r="N491" s="1" t="str">
        <f t="shared" si="7"/>
        <v>"34.9"</v>
      </c>
      <c r="O491">
        <v>81</v>
      </c>
      <c r="P491">
        <f>0.029*stand_validation_1cycle2[[#This Row],[stand_level_biomass]]</f>
        <v>20.622660482224017</v>
      </c>
      <c r="Q491">
        <f>0.213*stand_validation_1cycle2[[#This Row],[stand_level_biomass]]</f>
        <v>151.46988561081776</v>
      </c>
      <c r="R491">
        <f>0.571*stand_validation_1cycle2[[#This Row],[stand_level_biomass]]</f>
        <v>406.05307363275557</v>
      </c>
      <c r="S491">
        <f>stand_validation_1cycle2[[#This Row],[stock]]</f>
        <v>100</v>
      </c>
      <c r="T491">
        <v>0</v>
      </c>
      <c r="U491">
        <f>stand_validation_1cycle2[[#This Row],[aws]]</f>
        <v>524.13592529296795</v>
      </c>
      <c r="V491">
        <f>stand_validation_1cycle2[[#This Row],[percent_tree_cover]]*100</f>
        <v>6.5290378637913298</v>
      </c>
    </row>
    <row r="492" spans="1:22" x14ac:dyDescent="0.2">
      <c r="A492">
        <v>0</v>
      </c>
      <c r="B492" t="s">
        <v>509</v>
      </c>
      <c r="C492">
        <v>35.8333333333333</v>
      </c>
      <c r="D492">
        <v>100</v>
      </c>
      <c r="E492">
        <v>106.944444444444</v>
      </c>
      <c r="F492">
        <v>748.233217554882</v>
      </c>
      <c r="G492">
        <v>6.8638820056581</v>
      </c>
      <c r="H492">
        <v>25.8</v>
      </c>
      <c r="I492">
        <v>100</v>
      </c>
      <c r="J492">
        <v>578</v>
      </c>
      <c r="K492">
        <v>6.8198629086273693E-2</v>
      </c>
      <c r="M492" s="1" t="str">
        <f>TEXT(stand_validation_1cycle2[[#This Row],[mean_stand_age]], ".0")</f>
        <v>35.8</v>
      </c>
      <c r="N492" s="1" t="str">
        <f t="shared" si="7"/>
        <v>"35.8"</v>
      </c>
      <c r="O492">
        <v>81</v>
      </c>
      <c r="P492">
        <f>0.029*stand_validation_1cycle2[[#This Row],[stand_level_biomass]]</f>
        <v>21.698763309091579</v>
      </c>
      <c r="Q492">
        <f>0.213*stand_validation_1cycle2[[#This Row],[stand_level_biomass]]</f>
        <v>159.37367533918987</v>
      </c>
      <c r="R492">
        <f>0.571*stand_validation_1cycle2[[#This Row],[stand_level_biomass]]</f>
        <v>427.24116722383758</v>
      </c>
      <c r="S492">
        <f>stand_validation_1cycle2[[#This Row],[stock]]</f>
        <v>100</v>
      </c>
      <c r="T492">
        <v>0</v>
      </c>
      <c r="U492">
        <f>stand_validation_1cycle2[[#This Row],[aws]]</f>
        <v>578</v>
      </c>
      <c r="V492">
        <f>stand_validation_1cycle2[[#This Row],[percent_tree_cover]]*100</f>
        <v>6.8198629086273694</v>
      </c>
    </row>
    <row r="493" spans="1:22" x14ac:dyDescent="0.2">
      <c r="A493">
        <v>0</v>
      </c>
      <c r="B493" t="s">
        <v>510</v>
      </c>
      <c r="C493">
        <v>38.655555555555502</v>
      </c>
      <c r="D493">
        <v>100</v>
      </c>
      <c r="E493">
        <v>113.194444444444</v>
      </c>
      <c r="F493">
        <v>944.69573268625504</v>
      </c>
      <c r="G493">
        <v>8.2534728389902607</v>
      </c>
      <c r="H493">
        <v>27.832000000000001</v>
      </c>
      <c r="I493">
        <v>100</v>
      </c>
      <c r="J493">
        <v>603.70129394531205</v>
      </c>
      <c r="K493">
        <v>8.2005420890961897E-2</v>
      </c>
      <c r="M493" s="1" t="str">
        <f>TEXT(stand_validation_1cycle2[[#This Row],[mean_stand_age]], ".0")</f>
        <v>38.7</v>
      </c>
      <c r="N493" s="1" t="str">
        <f t="shared" si="7"/>
        <v>"38.7"</v>
      </c>
      <c r="O493">
        <v>81</v>
      </c>
      <c r="P493">
        <f>0.029*stand_validation_1cycle2[[#This Row],[stand_level_biomass]]</f>
        <v>27.396176247901398</v>
      </c>
      <c r="Q493">
        <f>0.213*stand_validation_1cycle2[[#This Row],[stand_level_biomass]]</f>
        <v>201.22019106217232</v>
      </c>
      <c r="R493">
        <f>0.571*stand_validation_1cycle2[[#This Row],[stand_level_biomass]]</f>
        <v>539.42126336385161</v>
      </c>
      <c r="S493">
        <f>stand_validation_1cycle2[[#This Row],[stock]]</f>
        <v>100</v>
      </c>
      <c r="T493">
        <v>0</v>
      </c>
      <c r="U493">
        <f>stand_validation_1cycle2[[#This Row],[aws]]</f>
        <v>603.70129394531205</v>
      </c>
      <c r="V493">
        <f>stand_validation_1cycle2[[#This Row],[percent_tree_cover]]*100</f>
        <v>8.2005420890961904</v>
      </c>
    </row>
    <row r="494" spans="1:22" x14ac:dyDescent="0.2">
      <c r="A494">
        <v>0</v>
      </c>
      <c r="B494" t="s">
        <v>511</v>
      </c>
      <c r="C494">
        <v>41.426388888888802</v>
      </c>
      <c r="D494">
        <v>100</v>
      </c>
      <c r="E494">
        <v>113.194444444444</v>
      </c>
      <c r="F494">
        <v>1073.26073880833</v>
      </c>
      <c r="G494">
        <v>9.2864261472960994</v>
      </c>
      <c r="H494">
        <v>29.826999999999899</v>
      </c>
      <c r="I494">
        <v>100</v>
      </c>
      <c r="J494">
        <v>569.92462158203102</v>
      </c>
      <c r="K494">
        <v>9.2268709140751998E-2</v>
      </c>
      <c r="M494" s="1" t="str">
        <f>TEXT(stand_validation_1cycle2[[#This Row],[mean_stand_age]], ".0")</f>
        <v>41.4</v>
      </c>
      <c r="N494" s="1" t="str">
        <f t="shared" si="7"/>
        <v>"41.4"</v>
      </c>
      <c r="O494">
        <v>81</v>
      </c>
      <c r="P494">
        <f>0.029*stand_validation_1cycle2[[#This Row],[stand_level_biomass]]</f>
        <v>31.12456142544157</v>
      </c>
      <c r="Q494">
        <f>0.213*stand_validation_1cycle2[[#This Row],[stand_level_biomass]]</f>
        <v>228.60453736617427</v>
      </c>
      <c r="R494">
        <f>0.571*stand_validation_1cycle2[[#This Row],[stand_level_biomass]]</f>
        <v>612.83188185955635</v>
      </c>
      <c r="S494">
        <f>stand_validation_1cycle2[[#This Row],[stock]]</f>
        <v>100</v>
      </c>
      <c r="T494">
        <v>0</v>
      </c>
      <c r="U494">
        <f>stand_validation_1cycle2[[#This Row],[aws]]</f>
        <v>569.92462158203102</v>
      </c>
      <c r="V494">
        <f>stand_validation_1cycle2[[#This Row],[percent_tree_cover]]*100</f>
        <v>9.2268709140751994</v>
      </c>
    </row>
    <row r="495" spans="1:22" x14ac:dyDescent="0.2">
      <c r="A495">
        <v>0</v>
      </c>
      <c r="B495" t="s">
        <v>512</v>
      </c>
      <c r="C495">
        <v>37.274999999999999</v>
      </c>
      <c r="D495">
        <v>100</v>
      </c>
      <c r="E495">
        <v>106.944444444444</v>
      </c>
      <c r="F495">
        <v>854.83500092442705</v>
      </c>
      <c r="G495">
        <v>7.59581026209145</v>
      </c>
      <c r="H495">
        <v>26.837999999999901</v>
      </c>
      <c r="I495">
        <v>100</v>
      </c>
      <c r="J495">
        <v>567.02972412109295</v>
      </c>
      <c r="K495">
        <v>7.5470972002004394E-2</v>
      </c>
      <c r="M495" s="1" t="str">
        <f>TEXT(stand_validation_1cycle2[[#This Row],[mean_stand_age]], ".0")</f>
        <v>37.3</v>
      </c>
      <c r="N495" s="1" t="str">
        <f t="shared" si="7"/>
        <v>"37.3"</v>
      </c>
      <c r="O495">
        <v>81</v>
      </c>
      <c r="P495">
        <f>0.029*stand_validation_1cycle2[[#This Row],[stand_level_biomass]]</f>
        <v>24.790215026808387</v>
      </c>
      <c r="Q495">
        <f>0.213*stand_validation_1cycle2[[#This Row],[stand_level_biomass]]</f>
        <v>182.07985519690297</v>
      </c>
      <c r="R495">
        <f>0.571*stand_validation_1cycle2[[#This Row],[stand_level_biomass]]</f>
        <v>488.11078552784778</v>
      </c>
      <c r="S495">
        <f>stand_validation_1cycle2[[#This Row],[stock]]</f>
        <v>100</v>
      </c>
      <c r="T495">
        <v>0</v>
      </c>
      <c r="U495">
        <f>stand_validation_1cycle2[[#This Row],[aws]]</f>
        <v>567.02972412109295</v>
      </c>
      <c r="V495">
        <f>stand_validation_1cycle2[[#This Row],[percent_tree_cover]]*100</f>
        <v>7.5470972002004393</v>
      </c>
    </row>
    <row r="496" spans="1:22" x14ac:dyDescent="0.2">
      <c r="A496">
        <v>0</v>
      </c>
      <c r="B496" t="s">
        <v>513</v>
      </c>
      <c r="C496">
        <v>38.436111111111103</v>
      </c>
      <c r="D496">
        <v>100</v>
      </c>
      <c r="E496">
        <v>113.194444444444</v>
      </c>
      <c r="F496">
        <v>997.379768560554</v>
      </c>
      <c r="G496">
        <v>8.5667901575180796</v>
      </c>
      <c r="H496">
        <v>27.6739999999999</v>
      </c>
      <c r="I496">
        <v>100</v>
      </c>
      <c r="J496">
        <v>524.13592529296795</v>
      </c>
      <c r="K496">
        <v>8.5118500570214597E-2</v>
      </c>
      <c r="M496" s="1" t="str">
        <f>TEXT(stand_validation_1cycle2[[#This Row],[mean_stand_age]], ".0")</f>
        <v>38.4</v>
      </c>
      <c r="N496" s="1" t="str">
        <f t="shared" si="7"/>
        <v>"38.4"</v>
      </c>
      <c r="O496">
        <v>81</v>
      </c>
      <c r="P496">
        <f>0.029*stand_validation_1cycle2[[#This Row],[stand_level_biomass]]</f>
        <v>28.924013288256067</v>
      </c>
      <c r="Q496">
        <f>0.213*stand_validation_1cycle2[[#This Row],[stand_level_biomass]]</f>
        <v>212.441890703398</v>
      </c>
      <c r="R496">
        <f>0.571*stand_validation_1cycle2[[#This Row],[stand_level_biomass]]</f>
        <v>569.50384784807625</v>
      </c>
      <c r="S496">
        <f>stand_validation_1cycle2[[#This Row],[stock]]</f>
        <v>100</v>
      </c>
      <c r="T496">
        <v>0</v>
      </c>
      <c r="U496">
        <f>stand_validation_1cycle2[[#This Row],[aws]]</f>
        <v>524.13592529296795</v>
      </c>
      <c r="V496">
        <f>stand_validation_1cycle2[[#This Row],[percent_tree_cover]]*100</f>
        <v>8.5118500570214604</v>
      </c>
    </row>
    <row r="497" spans="1:22" x14ac:dyDescent="0.2">
      <c r="A497">
        <v>0</v>
      </c>
      <c r="B497" t="s">
        <v>514</v>
      </c>
      <c r="C497">
        <v>35.019444444444403</v>
      </c>
      <c r="D497">
        <v>100</v>
      </c>
      <c r="E497">
        <v>113.194444444444</v>
      </c>
      <c r="F497">
        <v>705.69135698583102</v>
      </c>
      <c r="G497">
        <v>6.5767592866759097</v>
      </c>
      <c r="H497">
        <v>25.213999999999999</v>
      </c>
      <c r="I497">
        <v>100</v>
      </c>
      <c r="J497">
        <v>524.18670654296795</v>
      </c>
      <c r="K497">
        <v>6.5345815503816504E-2</v>
      </c>
      <c r="M497" s="1" t="str">
        <f>TEXT(stand_validation_1cycle2[[#This Row],[mean_stand_age]], ".0")</f>
        <v>35.0</v>
      </c>
      <c r="N497" s="1" t="str">
        <f t="shared" si="7"/>
        <v>"35.0"</v>
      </c>
      <c r="O497">
        <v>81</v>
      </c>
      <c r="P497">
        <f>0.029*stand_validation_1cycle2[[#This Row],[stand_level_biomass]]</f>
        <v>20.465049352589102</v>
      </c>
      <c r="Q497">
        <f>0.213*stand_validation_1cycle2[[#This Row],[stand_level_biomass]]</f>
        <v>150.31225903798202</v>
      </c>
      <c r="R497">
        <f>0.571*stand_validation_1cycle2[[#This Row],[stand_level_biomass]]</f>
        <v>402.94976483890946</v>
      </c>
      <c r="S497">
        <f>stand_validation_1cycle2[[#This Row],[stock]]</f>
        <v>100</v>
      </c>
      <c r="T497">
        <v>0</v>
      </c>
      <c r="U497">
        <f>stand_validation_1cycle2[[#This Row],[aws]]</f>
        <v>524.18670654296795</v>
      </c>
      <c r="V497">
        <f>stand_validation_1cycle2[[#This Row],[percent_tree_cover]]*100</f>
        <v>6.5345815503816507</v>
      </c>
    </row>
    <row r="498" spans="1:22" x14ac:dyDescent="0.2">
      <c r="A498">
        <v>0</v>
      </c>
      <c r="B498" t="s">
        <v>515</v>
      </c>
      <c r="C498">
        <v>39.794444444444402</v>
      </c>
      <c r="D498">
        <v>100</v>
      </c>
      <c r="E498">
        <v>113.194444444444</v>
      </c>
      <c r="F498">
        <v>1014.5369584814</v>
      </c>
      <c r="G498">
        <v>8.7832081922385701</v>
      </c>
      <c r="H498">
        <v>28.651999999999902</v>
      </c>
      <c r="I498">
        <v>100</v>
      </c>
      <c r="J498">
        <v>525.37139892578102</v>
      </c>
      <c r="K498">
        <v>8.7268801706705201E-2</v>
      </c>
      <c r="M498" s="1" t="str">
        <f>TEXT(stand_validation_1cycle2[[#This Row],[mean_stand_age]], ".0")</f>
        <v>39.8</v>
      </c>
      <c r="N498" s="1" t="str">
        <f t="shared" si="7"/>
        <v>"39.8"</v>
      </c>
      <c r="O498">
        <v>81</v>
      </c>
      <c r="P498">
        <f>0.029*stand_validation_1cycle2[[#This Row],[stand_level_biomass]]</f>
        <v>29.421571795960602</v>
      </c>
      <c r="Q498">
        <f>0.213*stand_validation_1cycle2[[#This Row],[stand_level_biomass]]</f>
        <v>216.09637215653819</v>
      </c>
      <c r="R498">
        <f>0.571*stand_validation_1cycle2[[#This Row],[stand_level_biomass]]</f>
        <v>579.30060329287937</v>
      </c>
      <c r="S498">
        <f>stand_validation_1cycle2[[#This Row],[stock]]</f>
        <v>100</v>
      </c>
      <c r="T498">
        <v>0</v>
      </c>
      <c r="U498">
        <f>stand_validation_1cycle2[[#This Row],[aws]]</f>
        <v>525.37139892578102</v>
      </c>
      <c r="V498">
        <f>stand_validation_1cycle2[[#This Row],[percent_tree_cover]]*100</f>
        <v>8.7268801706705208</v>
      </c>
    </row>
    <row r="499" spans="1:22" x14ac:dyDescent="0.2">
      <c r="A499">
        <v>0</v>
      </c>
      <c r="B499" t="s">
        <v>516</v>
      </c>
      <c r="C499">
        <v>37.427777777777699</v>
      </c>
      <c r="D499">
        <v>100</v>
      </c>
      <c r="E499">
        <v>113.194444444444</v>
      </c>
      <c r="F499">
        <v>887.02880072393805</v>
      </c>
      <c r="G499">
        <v>7.8277964592068097</v>
      </c>
      <c r="H499">
        <v>26.947999999999901</v>
      </c>
      <c r="I499">
        <v>100</v>
      </c>
      <c r="J499">
        <v>524.23059082031205</v>
      </c>
      <c r="K499">
        <v>7.7775956353014195E-2</v>
      </c>
      <c r="M499" s="1" t="str">
        <f>TEXT(stand_validation_1cycle2[[#This Row],[mean_stand_age]], ".0")</f>
        <v>37.4</v>
      </c>
      <c r="N499" s="1" t="str">
        <f t="shared" si="7"/>
        <v>"37.4"</v>
      </c>
      <c r="O499">
        <v>81</v>
      </c>
      <c r="P499">
        <f>0.029*stand_validation_1cycle2[[#This Row],[stand_level_biomass]]</f>
        <v>25.723835220994204</v>
      </c>
      <c r="Q499">
        <f>0.213*stand_validation_1cycle2[[#This Row],[stand_level_biomass]]</f>
        <v>188.93713455419879</v>
      </c>
      <c r="R499">
        <f>0.571*stand_validation_1cycle2[[#This Row],[stand_level_biomass]]</f>
        <v>506.4934452133686</v>
      </c>
      <c r="S499">
        <f>stand_validation_1cycle2[[#This Row],[stock]]</f>
        <v>100</v>
      </c>
      <c r="T499">
        <v>0</v>
      </c>
      <c r="U499">
        <f>stand_validation_1cycle2[[#This Row],[aws]]</f>
        <v>524.23059082031205</v>
      </c>
      <c r="V499">
        <f>stand_validation_1cycle2[[#This Row],[percent_tree_cover]]*100</f>
        <v>7.7775956353014193</v>
      </c>
    </row>
    <row r="500" spans="1:22" x14ac:dyDescent="0.2">
      <c r="A500">
        <v>0</v>
      </c>
      <c r="B500" t="s">
        <v>517</v>
      </c>
      <c r="C500">
        <v>34.781944444444399</v>
      </c>
      <c r="D500">
        <v>100</v>
      </c>
      <c r="E500">
        <v>113.194444444444</v>
      </c>
      <c r="F500">
        <v>749.74873912466398</v>
      </c>
      <c r="G500">
        <v>6.7900365141409802</v>
      </c>
      <c r="H500">
        <v>25.0429999999999</v>
      </c>
      <c r="I500">
        <v>100</v>
      </c>
      <c r="J500">
        <v>524.68328857421795</v>
      </c>
      <c r="K500">
        <v>6.7464909992395405E-2</v>
      </c>
      <c r="M500" s="1" t="str">
        <f>TEXT(stand_validation_1cycle2[[#This Row],[mean_stand_age]], ".0")</f>
        <v>34.8</v>
      </c>
      <c r="N500" s="1" t="str">
        <f t="shared" si="7"/>
        <v>"34.8"</v>
      </c>
      <c r="O500">
        <v>81</v>
      </c>
      <c r="P500">
        <f>0.029*stand_validation_1cycle2[[#This Row],[stand_level_biomass]]</f>
        <v>21.742713434615258</v>
      </c>
      <c r="Q500">
        <f>0.213*stand_validation_1cycle2[[#This Row],[stand_level_biomass]]</f>
        <v>159.69648143355343</v>
      </c>
      <c r="R500">
        <f>0.571*stand_validation_1cycle2[[#This Row],[stand_level_biomass]]</f>
        <v>428.10653004018309</v>
      </c>
      <c r="S500">
        <f>stand_validation_1cycle2[[#This Row],[stock]]</f>
        <v>100</v>
      </c>
      <c r="T500">
        <v>0</v>
      </c>
      <c r="U500">
        <f>stand_validation_1cycle2[[#This Row],[aws]]</f>
        <v>524.68328857421795</v>
      </c>
      <c r="V500">
        <f>stand_validation_1cycle2[[#This Row],[percent_tree_cover]]*100</f>
        <v>6.7464909992395405</v>
      </c>
    </row>
    <row r="501" spans="1:22" x14ac:dyDescent="0.2">
      <c r="A501">
        <v>0</v>
      </c>
      <c r="B501" t="s">
        <v>518</v>
      </c>
      <c r="C501">
        <v>42.552777777777699</v>
      </c>
      <c r="D501">
        <v>100</v>
      </c>
      <c r="E501">
        <v>113.194444444444</v>
      </c>
      <c r="F501">
        <v>1193.8808701924399</v>
      </c>
      <c r="G501">
        <v>10.1278663966427</v>
      </c>
      <c r="H501">
        <v>30.637999999999899</v>
      </c>
      <c r="I501">
        <v>100</v>
      </c>
      <c r="J501">
        <v>571.95324707031205</v>
      </c>
      <c r="K501">
        <v>0.10062914881849699</v>
      </c>
      <c r="M501" s="1" t="str">
        <f>TEXT(stand_validation_1cycle2[[#This Row],[mean_stand_age]], ".0")</f>
        <v>42.6</v>
      </c>
      <c r="N501" s="1" t="str">
        <f t="shared" si="7"/>
        <v>"42.6"</v>
      </c>
      <c r="O501">
        <v>81</v>
      </c>
      <c r="P501">
        <f>0.029*stand_validation_1cycle2[[#This Row],[stand_level_biomass]]</f>
        <v>34.622545235580759</v>
      </c>
      <c r="Q501">
        <f>0.213*stand_validation_1cycle2[[#This Row],[stand_level_biomass]]</f>
        <v>254.2966253509897</v>
      </c>
      <c r="R501">
        <f>0.571*stand_validation_1cycle2[[#This Row],[stand_level_biomass]]</f>
        <v>681.70597687988311</v>
      </c>
      <c r="S501">
        <f>stand_validation_1cycle2[[#This Row],[stock]]</f>
        <v>100</v>
      </c>
      <c r="T501">
        <v>0</v>
      </c>
      <c r="U501">
        <f>stand_validation_1cycle2[[#This Row],[aws]]</f>
        <v>571.95324707031205</v>
      </c>
      <c r="V501">
        <f>stand_validation_1cycle2[[#This Row],[percent_tree_cover]]*100</f>
        <v>10.0629148818497</v>
      </c>
    </row>
    <row r="502" spans="1:22" x14ac:dyDescent="0.2">
      <c r="A502">
        <v>0</v>
      </c>
      <c r="B502" t="s">
        <v>519</v>
      </c>
      <c r="C502">
        <v>33.032081377151798</v>
      </c>
      <c r="D502">
        <v>71</v>
      </c>
      <c r="E502">
        <v>106.944444444444</v>
      </c>
      <c r="F502">
        <v>588.44956335371501</v>
      </c>
      <c r="G502">
        <v>4.0415348559334499</v>
      </c>
      <c r="H502">
        <v>23.783098591549201</v>
      </c>
      <c r="I502">
        <v>71</v>
      </c>
      <c r="J502">
        <v>570.64080810546795</v>
      </c>
      <c r="K502">
        <v>5.6127233147906401E-2</v>
      </c>
      <c r="M502" s="1" t="str">
        <f>TEXT(stand_validation_1cycle2[[#This Row],[mean_stand_age]], ".0")</f>
        <v>33.0</v>
      </c>
      <c r="N502" s="1" t="str">
        <f t="shared" si="7"/>
        <v>"33.0"</v>
      </c>
      <c r="O502">
        <v>81</v>
      </c>
      <c r="P502">
        <f>0.029*stand_validation_1cycle2[[#This Row],[stand_level_biomass]]</f>
        <v>17.065037337257735</v>
      </c>
      <c r="Q502">
        <f>0.213*stand_validation_1cycle2[[#This Row],[stand_level_biomass]]</f>
        <v>125.3397569943413</v>
      </c>
      <c r="R502">
        <f>0.571*stand_validation_1cycle2[[#This Row],[stand_level_biomass]]</f>
        <v>336.00470067497122</v>
      </c>
      <c r="S502">
        <f>stand_validation_1cycle2[[#This Row],[stock]]</f>
        <v>71</v>
      </c>
      <c r="T502">
        <v>0</v>
      </c>
      <c r="U502">
        <f>stand_validation_1cycle2[[#This Row],[aws]]</f>
        <v>570.64080810546795</v>
      </c>
      <c r="V502">
        <f>stand_validation_1cycle2[[#This Row],[percent_tree_cover]]*100</f>
        <v>5.6127233147906397</v>
      </c>
    </row>
    <row r="503" spans="1:22" x14ac:dyDescent="0.2">
      <c r="A503">
        <v>0</v>
      </c>
      <c r="B503" t="s">
        <v>520</v>
      </c>
      <c r="C503">
        <v>36.860224586288403</v>
      </c>
      <c r="D503">
        <v>94</v>
      </c>
      <c r="E503">
        <v>106.944444444444</v>
      </c>
      <c r="F503">
        <v>809.83488747917397</v>
      </c>
      <c r="G503">
        <v>6.8616161319566897</v>
      </c>
      <c r="H503">
        <v>26.5393617021276</v>
      </c>
      <c r="I503">
        <v>94</v>
      </c>
      <c r="J503">
        <v>571</v>
      </c>
      <c r="K503">
        <v>7.1713755240366106E-2</v>
      </c>
      <c r="M503" s="1" t="str">
        <f>TEXT(stand_validation_1cycle2[[#This Row],[mean_stand_age]], ".0")</f>
        <v>36.9</v>
      </c>
      <c r="N503" s="1" t="str">
        <f t="shared" si="7"/>
        <v>"36.9"</v>
      </c>
      <c r="O503">
        <v>81</v>
      </c>
      <c r="P503">
        <f>0.029*stand_validation_1cycle2[[#This Row],[stand_level_biomass]]</f>
        <v>23.485211736896048</v>
      </c>
      <c r="Q503">
        <f>0.213*stand_validation_1cycle2[[#This Row],[stand_level_biomass]]</f>
        <v>172.49483103306406</v>
      </c>
      <c r="R503">
        <f>0.571*stand_validation_1cycle2[[#This Row],[stand_level_biomass]]</f>
        <v>462.41572075060827</v>
      </c>
      <c r="S503">
        <f>stand_validation_1cycle2[[#This Row],[stock]]</f>
        <v>94</v>
      </c>
      <c r="T503">
        <v>0</v>
      </c>
      <c r="U503">
        <f>stand_validation_1cycle2[[#This Row],[aws]]</f>
        <v>571</v>
      </c>
      <c r="V503">
        <f>stand_validation_1cycle2[[#This Row],[percent_tree_cover]]*100</f>
        <v>7.1713755240366108</v>
      </c>
    </row>
    <row r="504" spans="1:22" x14ac:dyDescent="0.2">
      <c r="A504">
        <v>0</v>
      </c>
      <c r="B504" t="s">
        <v>521</v>
      </c>
      <c r="C504">
        <v>35.074999999999903</v>
      </c>
      <c r="D504">
        <v>100</v>
      </c>
      <c r="E504">
        <v>113.194444444444</v>
      </c>
      <c r="F504">
        <v>729.10256446551602</v>
      </c>
      <c r="G504">
        <v>6.67413609256658</v>
      </c>
      <c r="H504">
        <v>25.253999999999898</v>
      </c>
      <c r="I504">
        <v>100</v>
      </c>
      <c r="J504">
        <v>568.67242431640602</v>
      </c>
      <c r="K504">
        <v>6.6313338643207598E-2</v>
      </c>
      <c r="M504" s="1" t="str">
        <f>TEXT(stand_validation_1cycle2[[#This Row],[mean_stand_age]], ".0")</f>
        <v>35.1</v>
      </c>
      <c r="N504" s="1" t="str">
        <f t="shared" si="7"/>
        <v>"35.1"</v>
      </c>
      <c r="O504">
        <v>81</v>
      </c>
      <c r="P504">
        <f>0.029*stand_validation_1cycle2[[#This Row],[stand_level_biomass]]</f>
        <v>21.143974369499965</v>
      </c>
      <c r="Q504">
        <f>0.213*stand_validation_1cycle2[[#This Row],[stand_level_biomass]]</f>
        <v>155.2988462311549</v>
      </c>
      <c r="R504">
        <f>0.571*stand_validation_1cycle2[[#This Row],[stand_level_biomass]]</f>
        <v>416.3175643098096</v>
      </c>
      <c r="S504">
        <f>stand_validation_1cycle2[[#This Row],[stock]]</f>
        <v>100</v>
      </c>
      <c r="T504">
        <v>0</v>
      </c>
      <c r="U504">
        <f>stand_validation_1cycle2[[#This Row],[aws]]</f>
        <v>568.67242431640602</v>
      </c>
      <c r="V504">
        <f>stand_validation_1cycle2[[#This Row],[percent_tree_cover]]*100</f>
        <v>6.6313338643207596</v>
      </c>
    </row>
    <row r="505" spans="1:22" x14ac:dyDescent="0.2">
      <c r="A505">
        <v>0</v>
      </c>
      <c r="B505" t="s">
        <v>522</v>
      </c>
      <c r="C505">
        <v>36.897222222222197</v>
      </c>
      <c r="D505">
        <v>100</v>
      </c>
      <c r="E505">
        <v>113.194444444444</v>
      </c>
      <c r="F505">
        <v>915.05722547018399</v>
      </c>
      <c r="G505">
        <v>7.9455464934560096</v>
      </c>
      <c r="H505">
        <v>26.565999999999999</v>
      </c>
      <c r="I505">
        <v>100</v>
      </c>
      <c r="J505">
        <v>568.39929199218705</v>
      </c>
      <c r="K505">
        <v>7.8945905210520806E-2</v>
      </c>
      <c r="M505" s="1" t="str">
        <f>TEXT(stand_validation_1cycle2[[#This Row],[mean_stand_age]], ".0")</f>
        <v>36.9</v>
      </c>
      <c r="N505" s="1" t="str">
        <f t="shared" si="7"/>
        <v>"36.9"</v>
      </c>
      <c r="O505">
        <v>81</v>
      </c>
      <c r="P505">
        <f>0.029*stand_validation_1cycle2[[#This Row],[stand_level_biomass]]</f>
        <v>26.536659538635337</v>
      </c>
      <c r="Q505">
        <f>0.213*stand_validation_1cycle2[[#This Row],[stand_level_biomass]]</f>
        <v>194.90718902514919</v>
      </c>
      <c r="R505">
        <f>0.571*stand_validation_1cycle2[[#This Row],[stand_level_biomass]]</f>
        <v>522.49767574347504</v>
      </c>
      <c r="S505">
        <f>stand_validation_1cycle2[[#This Row],[stock]]</f>
        <v>100</v>
      </c>
      <c r="T505">
        <v>0</v>
      </c>
      <c r="U505">
        <f>stand_validation_1cycle2[[#This Row],[aws]]</f>
        <v>568.39929199218705</v>
      </c>
      <c r="V505">
        <f>stand_validation_1cycle2[[#This Row],[percent_tree_cover]]*100</f>
        <v>7.8945905210520806</v>
      </c>
    </row>
    <row r="506" spans="1:22" x14ac:dyDescent="0.2">
      <c r="A506">
        <v>0</v>
      </c>
      <c r="B506" t="s">
        <v>523</v>
      </c>
      <c r="C506">
        <v>36.3611111111111</v>
      </c>
      <c r="D506">
        <v>100</v>
      </c>
      <c r="E506">
        <v>75.2777777777777</v>
      </c>
      <c r="F506">
        <v>679.60141199910095</v>
      </c>
      <c r="G506">
        <v>6.5175182740071698</v>
      </c>
      <c r="H506">
        <v>26.1799999999999</v>
      </c>
      <c r="I506">
        <v>100</v>
      </c>
      <c r="J506">
        <v>571.26214599609295</v>
      </c>
      <c r="K506">
        <v>6.4757204591459297E-2</v>
      </c>
      <c r="M506" s="1" t="str">
        <f>TEXT(stand_validation_1cycle2[[#This Row],[mean_stand_age]], ".0")</f>
        <v>36.4</v>
      </c>
      <c r="N506" s="1" t="str">
        <f t="shared" si="7"/>
        <v>"36.4"</v>
      </c>
      <c r="O506">
        <v>81</v>
      </c>
      <c r="P506">
        <f>0.029*stand_validation_1cycle2[[#This Row],[stand_level_biomass]]</f>
        <v>19.70844094797393</v>
      </c>
      <c r="Q506">
        <f>0.213*stand_validation_1cycle2[[#This Row],[stand_level_biomass]]</f>
        <v>144.75510075580848</v>
      </c>
      <c r="R506">
        <f>0.571*stand_validation_1cycle2[[#This Row],[stand_level_biomass]]</f>
        <v>388.05240625148662</v>
      </c>
      <c r="S506">
        <f>stand_validation_1cycle2[[#This Row],[stock]]</f>
        <v>100</v>
      </c>
      <c r="T506">
        <v>0</v>
      </c>
      <c r="U506">
        <f>stand_validation_1cycle2[[#This Row],[aws]]</f>
        <v>571.26214599609295</v>
      </c>
      <c r="V506">
        <f>stand_validation_1cycle2[[#This Row],[percent_tree_cover]]*100</f>
        <v>6.4757204591459301</v>
      </c>
    </row>
    <row r="507" spans="1:22" x14ac:dyDescent="0.2">
      <c r="A507">
        <v>0</v>
      </c>
      <c r="B507" t="s">
        <v>524</v>
      </c>
      <c r="C507">
        <v>39.190277777777702</v>
      </c>
      <c r="D507">
        <v>100</v>
      </c>
      <c r="E507">
        <v>113.194444444444</v>
      </c>
      <c r="F507">
        <v>922.45561915211101</v>
      </c>
      <c r="G507">
        <v>8.18812221400845</v>
      </c>
      <c r="H507">
        <v>28.216999999999999</v>
      </c>
      <c r="I507">
        <v>100</v>
      </c>
      <c r="J507">
        <v>572.91229248046795</v>
      </c>
      <c r="K507">
        <v>8.1356105673993206E-2</v>
      </c>
      <c r="M507" s="1" t="str">
        <f>TEXT(stand_validation_1cycle2[[#This Row],[mean_stand_age]], ".0")</f>
        <v>39.2</v>
      </c>
      <c r="N507" s="1" t="str">
        <f t="shared" si="7"/>
        <v>"39.2"</v>
      </c>
      <c r="O507">
        <v>81</v>
      </c>
      <c r="P507">
        <f>0.029*stand_validation_1cycle2[[#This Row],[stand_level_biomass]]</f>
        <v>26.751212955411219</v>
      </c>
      <c r="Q507">
        <f>0.213*stand_validation_1cycle2[[#This Row],[stand_level_biomass]]</f>
        <v>196.48304687939964</v>
      </c>
      <c r="R507">
        <f>0.571*stand_validation_1cycle2[[#This Row],[stand_level_biomass]]</f>
        <v>526.72215853585533</v>
      </c>
      <c r="S507">
        <f>stand_validation_1cycle2[[#This Row],[stock]]</f>
        <v>100</v>
      </c>
      <c r="T507">
        <v>0</v>
      </c>
      <c r="U507">
        <f>stand_validation_1cycle2[[#This Row],[aws]]</f>
        <v>572.91229248046795</v>
      </c>
      <c r="V507">
        <f>stand_validation_1cycle2[[#This Row],[percent_tree_cover]]*100</f>
        <v>8.1356105673993202</v>
      </c>
    </row>
    <row r="508" spans="1:22" x14ac:dyDescent="0.2">
      <c r="A508">
        <v>0</v>
      </c>
      <c r="B508" t="s">
        <v>525</v>
      </c>
      <c r="C508">
        <v>34.931944444444397</v>
      </c>
      <c r="D508">
        <v>100</v>
      </c>
      <c r="E508">
        <v>116.666666666666</v>
      </c>
      <c r="F508">
        <v>745.27562656345901</v>
      </c>
      <c r="G508">
        <v>6.7818463820930699</v>
      </c>
      <c r="H508">
        <v>25.1509999999999</v>
      </c>
      <c r="I508">
        <v>100</v>
      </c>
      <c r="J508">
        <v>568.63134765625</v>
      </c>
      <c r="K508">
        <v>6.7383533917267605E-2</v>
      </c>
      <c r="M508" s="1" t="str">
        <f>TEXT(stand_validation_1cycle2[[#This Row],[mean_stand_age]], ".0")</f>
        <v>34.9</v>
      </c>
      <c r="N508" s="1" t="str">
        <f t="shared" si="7"/>
        <v>"34.9"</v>
      </c>
      <c r="O508">
        <v>81</v>
      </c>
      <c r="P508">
        <f>0.029*stand_validation_1cycle2[[#This Row],[stand_level_biomass]]</f>
        <v>21.612993170340314</v>
      </c>
      <c r="Q508">
        <f>0.213*stand_validation_1cycle2[[#This Row],[stand_level_biomass]]</f>
        <v>158.74370845801676</v>
      </c>
      <c r="R508">
        <f>0.571*stand_validation_1cycle2[[#This Row],[stand_level_biomass]]</f>
        <v>425.55238276773508</v>
      </c>
      <c r="S508">
        <f>stand_validation_1cycle2[[#This Row],[stock]]</f>
        <v>100</v>
      </c>
      <c r="T508">
        <v>0</v>
      </c>
      <c r="U508">
        <f>stand_validation_1cycle2[[#This Row],[aws]]</f>
        <v>568.63134765625</v>
      </c>
      <c r="V508">
        <f>stand_validation_1cycle2[[#This Row],[percent_tree_cover]]*100</f>
        <v>6.7383533917267604</v>
      </c>
    </row>
    <row r="509" spans="1:22" x14ac:dyDescent="0.2">
      <c r="A509">
        <v>0</v>
      </c>
      <c r="B509" t="s">
        <v>526</v>
      </c>
      <c r="C509">
        <v>40.040684624017899</v>
      </c>
      <c r="D509">
        <v>100</v>
      </c>
      <c r="E509">
        <v>113.194444444444</v>
      </c>
      <c r="F509">
        <v>1070.6858953216499</v>
      </c>
      <c r="G509">
        <v>9.0530867091452105</v>
      </c>
      <c r="H509">
        <v>28.829292929292901</v>
      </c>
      <c r="I509">
        <v>99</v>
      </c>
      <c r="J509">
        <v>573.527587890625</v>
      </c>
      <c r="K509">
        <v>8.9948523351843501E-2</v>
      </c>
      <c r="M509" s="1" t="str">
        <f>TEXT(stand_validation_1cycle2[[#This Row],[mean_stand_age]], ".0")</f>
        <v>40.0</v>
      </c>
      <c r="N509" s="1" t="str">
        <f t="shared" si="7"/>
        <v>"40.0"</v>
      </c>
      <c r="O509">
        <v>81</v>
      </c>
      <c r="P509">
        <f>0.029*stand_validation_1cycle2[[#This Row],[stand_level_biomass]]</f>
        <v>31.049890964327851</v>
      </c>
      <c r="Q509">
        <f>0.213*stand_validation_1cycle2[[#This Row],[stand_level_biomass]]</f>
        <v>228.05609570351143</v>
      </c>
      <c r="R509">
        <f>0.571*stand_validation_1cycle2[[#This Row],[stand_level_biomass]]</f>
        <v>611.36164622866204</v>
      </c>
      <c r="S509">
        <f>stand_validation_1cycle2[[#This Row],[stock]]</f>
        <v>99</v>
      </c>
      <c r="T509">
        <v>0</v>
      </c>
      <c r="U509">
        <f>stand_validation_1cycle2[[#This Row],[aws]]</f>
        <v>573.527587890625</v>
      </c>
      <c r="V509">
        <f>stand_validation_1cycle2[[#This Row],[percent_tree_cover]]*100</f>
        <v>8.9948523351843495</v>
      </c>
    </row>
    <row r="510" spans="1:22" x14ac:dyDescent="0.2">
      <c r="A510">
        <v>0</v>
      </c>
      <c r="B510" t="s">
        <v>527</v>
      </c>
      <c r="C510">
        <v>34.740277777777699</v>
      </c>
      <c r="D510">
        <v>100</v>
      </c>
      <c r="E510">
        <v>113.194444444444</v>
      </c>
      <c r="F510">
        <v>733.94348977135405</v>
      </c>
      <c r="G510">
        <v>6.6733043559115401</v>
      </c>
      <c r="H510">
        <v>25.013000000000002</v>
      </c>
      <c r="I510">
        <v>100</v>
      </c>
      <c r="J510">
        <v>568.61767578125</v>
      </c>
      <c r="K510">
        <v>6.6305074617162896E-2</v>
      </c>
      <c r="M510" s="1" t="str">
        <f>TEXT(stand_validation_1cycle2[[#This Row],[mean_stand_age]], ".0")</f>
        <v>34.7</v>
      </c>
      <c r="N510" s="1" t="str">
        <f t="shared" si="7"/>
        <v>"34.7"</v>
      </c>
      <c r="O510">
        <v>81</v>
      </c>
      <c r="P510">
        <f>0.029*stand_validation_1cycle2[[#This Row],[stand_level_biomass]]</f>
        <v>21.284361203369269</v>
      </c>
      <c r="Q510">
        <f>0.213*stand_validation_1cycle2[[#This Row],[stand_level_biomass]]</f>
        <v>156.32996332129841</v>
      </c>
      <c r="R510">
        <f>0.571*stand_validation_1cycle2[[#This Row],[stand_level_biomass]]</f>
        <v>419.08173265944311</v>
      </c>
      <c r="S510">
        <f>stand_validation_1cycle2[[#This Row],[stock]]</f>
        <v>100</v>
      </c>
      <c r="T510">
        <v>0</v>
      </c>
      <c r="U510">
        <f>stand_validation_1cycle2[[#This Row],[aws]]</f>
        <v>568.61767578125</v>
      </c>
      <c r="V510">
        <f>stand_validation_1cycle2[[#This Row],[percent_tree_cover]]*100</f>
        <v>6.6305074617162898</v>
      </c>
    </row>
    <row r="511" spans="1:22" x14ac:dyDescent="0.2">
      <c r="A511">
        <v>0</v>
      </c>
      <c r="B511" t="s">
        <v>528</v>
      </c>
      <c r="C511">
        <v>39.466666666666598</v>
      </c>
      <c r="D511">
        <v>100</v>
      </c>
      <c r="E511">
        <v>113.194444444444</v>
      </c>
      <c r="F511">
        <v>1017.6365093066599</v>
      </c>
      <c r="G511">
        <v>8.7998256465797393</v>
      </c>
      <c r="H511">
        <v>28.415999999999901</v>
      </c>
      <c r="I511">
        <v>100</v>
      </c>
      <c r="J511">
        <v>574.35705566406205</v>
      </c>
      <c r="K511">
        <v>8.7433910548026905E-2</v>
      </c>
      <c r="M511" s="1" t="str">
        <f>TEXT(stand_validation_1cycle2[[#This Row],[mean_stand_age]], ".0")</f>
        <v>39.5</v>
      </c>
      <c r="N511" s="1" t="str">
        <f t="shared" si="7"/>
        <v>"39.5"</v>
      </c>
      <c r="O511">
        <v>81</v>
      </c>
      <c r="P511">
        <f>0.029*stand_validation_1cycle2[[#This Row],[stand_level_biomass]]</f>
        <v>29.511458769893139</v>
      </c>
      <c r="Q511">
        <f>0.213*stand_validation_1cycle2[[#This Row],[stand_level_biomass]]</f>
        <v>216.75657648231856</v>
      </c>
      <c r="R511">
        <f>0.571*stand_validation_1cycle2[[#This Row],[stand_level_biomass]]</f>
        <v>581.07044681410275</v>
      </c>
      <c r="S511">
        <f>stand_validation_1cycle2[[#This Row],[stock]]</f>
        <v>100</v>
      </c>
      <c r="T511">
        <v>0</v>
      </c>
      <c r="U511">
        <f>stand_validation_1cycle2[[#This Row],[aws]]</f>
        <v>574.35705566406205</v>
      </c>
      <c r="V511">
        <f>stand_validation_1cycle2[[#This Row],[percent_tree_cover]]*100</f>
        <v>8.7433910548026912</v>
      </c>
    </row>
    <row r="512" spans="1:22" x14ac:dyDescent="0.2">
      <c r="A512">
        <v>0</v>
      </c>
      <c r="B512" t="s">
        <v>529</v>
      </c>
      <c r="C512">
        <v>37.074999999999903</v>
      </c>
      <c r="D512">
        <v>100</v>
      </c>
      <c r="E512">
        <v>113.194444444444</v>
      </c>
      <c r="F512">
        <v>906.72615670132996</v>
      </c>
      <c r="G512">
        <v>7.8944736216865996</v>
      </c>
      <c r="H512">
        <v>26.6939999999999</v>
      </c>
      <c r="I512">
        <v>100</v>
      </c>
      <c r="J512">
        <v>523.688720703125</v>
      </c>
      <c r="K512">
        <v>7.8438451872115997E-2</v>
      </c>
      <c r="M512" s="1" t="str">
        <f>TEXT(stand_validation_1cycle2[[#This Row],[mean_stand_age]], ".0")</f>
        <v>37.1</v>
      </c>
      <c r="N512" s="1" t="str">
        <f t="shared" si="7"/>
        <v>"37.1"</v>
      </c>
      <c r="O512">
        <v>81</v>
      </c>
      <c r="P512">
        <f>0.029*stand_validation_1cycle2[[#This Row],[stand_level_biomass]]</f>
        <v>26.29505854433857</v>
      </c>
      <c r="Q512">
        <f>0.213*stand_validation_1cycle2[[#This Row],[stand_level_biomass]]</f>
        <v>193.13267137738328</v>
      </c>
      <c r="R512">
        <f>0.571*stand_validation_1cycle2[[#This Row],[stand_level_biomass]]</f>
        <v>517.74063547645937</v>
      </c>
      <c r="S512">
        <f>stand_validation_1cycle2[[#This Row],[stock]]</f>
        <v>100</v>
      </c>
      <c r="T512">
        <v>0</v>
      </c>
      <c r="U512">
        <f>stand_validation_1cycle2[[#This Row],[aws]]</f>
        <v>523.688720703125</v>
      </c>
      <c r="V512">
        <f>stand_validation_1cycle2[[#This Row],[percent_tree_cover]]*100</f>
        <v>7.8438451872116</v>
      </c>
    </row>
    <row r="513" spans="1:22" x14ac:dyDescent="0.2">
      <c r="A513">
        <v>0</v>
      </c>
      <c r="B513" t="s">
        <v>530</v>
      </c>
      <c r="C513">
        <v>36.343055555555502</v>
      </c>
      <c r="D513">
        <v>100</v>
      </c>
      <c r="E513">
        <v>113.194444444444</v>
      </c>
      <c r="F513">
        <v>786.46384367705105</v>
      </c>
      <c r="G513">
        <v>7.1427195594145996</v>
      </c>
      <c r="H513">
        <v>26.166999999999899</v>
      </c>
      <c r="I513">
        <v>100</v>
      </c>
      <c r="J513">
        <v>0</v>
      </c>
      <c r="K513">
        <v>7.0969122356443204E-2</v>
      </c>
      <c r="M513" s="1" t="str">
        <f>TEXT(stand_validation_1cycle2[[#This Row],[mean_stand_age]], ".0")</f>
        <v>36.3</v>
      </c>
      <c r="N513" s="1" t="str">
        <f t="shared" si="7"/>
        <v>"36.3"</v>
      </c>
      <c r="O513">
        <v>81</v>
      </c>
      <c r="P513">
        <f>0.029*stand_validation_1cycle2[[#This Row],[stand_level_biomass]]</f>
        <v>22.807451466634483</v>
      </c>
      <c r="Q513">
        <f>0.213*stand_validation_1cycle2[[#This Row],[stand_level_biomass]]</f>
        <v>167.51679870321186</v>
      </c>
      <c r="R513">
        <f>0.571*stand_validation_1cycle2[[#This Row],[stand_level_biomass]]</f>
        <v>449.07085473959609</v>
      </c>
      <c r="S513">
        <f>stand_validation_1cycle2[[#This Row],[stock]]</f>
        <v>100</v>
      </c>
      <c r="T513">
        <v>0</v>
      </c>
      <c r="U513">
        <f>stand_validation_1cycle2[[#This Row],[aws]]</f>
        <v>0</v>
      </c>
      <c r="V513">
        <f>stand_validation_1cycle2[[#This Row],[percent_tree_cover]]*100</f>
        <v>7.0969122356443206</v>
      </c>
    </row>
    <row r="514" spans="1:22" x14ac:dyDescent="0.2">
      <c r="A514">
        <v>0</v>
      </c>
      <c r="B514" t="s">
        <v>531</v>
      </c>
      <c r="C514">
        <v>34.5833333333333</v>
      </c>
      <c r="D514">
        <v>48</v>
      </c>
      <c r="E514">
        <v>75.2777777777777</v>
      </c>
      <c r="F514">
        <v>610.37244783998301</v>
      </c>
      <c r="G514">
        <v>2.86201289856887</v>
      </c>
      <c r="H514">
        <v>24.9</v>
      </c>
      <c r="I514">
        <v>48</v>
      </c>
      <c r="J514">
        <v>400</v>
      </c>
      <c r="K514">
        <v>5.82052375881233E-2</v>
      </c>
      <c r="M514" s="1" t="str">
        <f>TEXT(stand_validation_1cycle2[[#This Row],[mean_stand_age]], ".0")</f>
        <v>34.6</v>
      </c>
      <c r="N514" s="1" t="str">
        <f t="shared" si="7"/>
        <v>"34.6"</v>
      </c>
      <c r="O514">
        <v>81</v>
      </c>
      <c r="P514">
        <f>0.029*stand_validation_1cycle2[[#This Row],[stand_level_biomass]]</f>
        <v>17.700800987359507</v>
      </c>
      <c r="Q514">
        <f>0.213*stand_validation_1cycle2[[#This Row],[stand_level_biomass]]</f>
        <v>130.00933138991638</v>
      </c>
      <c r="R514">
        <f>0.571*stand_validation_1cycle2[[#This Row],[stand_level_biomass]]</f>
        <v>348.52266771663028</v>
      </c>
      <c r="S514">
        <f>stand_validation_1cycle2[[#This Row],[stock]]</f>
        <v>48</v>
      </c>
      <c r="T514">
        <v>0</v>
      </c>
      <c r="U514">
        <f>stand_validation_1cycle2[[#This Row],[aws]]</f>
        <v>400</v>
      </c>
      <c r="V514">
        <f>stand_validation_1cycle2[[#This Row],[percent_tree_cover]]*100</f>
        <v>5.82052375881233</v>
      </c>
    </row>
    <row r="515" spans="1:22" x14ac:dyDescent="0.2">
      <c r="A515">
        <v>0</v>
      </c>
      <c r="B515" t="s">
        <v>532</v>
      </c>
      <c r="C515">
        <v>42.6041666666666</v>
      </c>
      <c r="D515">
        <v>4</v>
      </c>
      <c r="E515">
        <v>83.4722222222222</v>
      </c>
      <c r="F515">
        <v>1142.3132776380401</v>
      </c>
      <c r="G515">
        <v>0.38707484545063497</v>
      </c>
      <c r="H515">
        <v>30.675000000000001</v>
      </c>
      <c r="I515">
        <v>4</v>
      </c>
      <c r="J515">
        <v>0</v>
      </c>
      <c r="K515">
        <v>7.5756554795161704E-2</v>
      </c>
      <c r="M515" s="1" t="str">
        <f>TEXT(stand_validation_1cycle2[[#This Row],[mean_stand_age]], ".0")</f>
        <v>42.6</v>
      </c>
      <c r="N515" s="1" t="str">
        <f t="shared" ref="N515:N578" si="8">""""&amp;M515&amp;""""</f>
        <v>"42.6"</v>
      </c>
      <c r="O515">
        <v>81</v>
      </c>
      <c r="P515">
        <f>0.029*stand_validation_1cycle2[[#This Row],[stand_level_biomass]]</f>
        <v>33.127085051503165</v>
      </c>
      <c r="Q515">
        <f>0.213*stand_validation_1cycle2[[#This Row],[stand_level_biomass]]</f>
        <v>243.31272813690254</v>
      </c>
      <c r="R515">
        <f>0.571*stand_validation_1cycle2[[#This Row],[stand_level_biomass]]</f>
        <v>652.26088153132082</v>
      </c>
      <c r="S515">
        <f>stand_validation_1cycle2[[#This Row],[stock]]</f>
        <v>4</v>
      </c>
      <c r="T515">
        <v>0</v>
      </c>
      <c r="U515">
        <f>stand_validation_1cycle2[[#This Row],[aws]]</f>
        <v>0</v>
      </c>
      <c r="V515">
        <f>stand_validation_1cycle2[[#This Row],[percent_tree_cover]]*100</f>
        <v>7.5756554795161701</v>
      </c>
    </row>
    <row r="516" spans="1:22" x14ac:dyDescent="0.2">
      <c r="A516">
        <v>0</v>
      </c>
      <c r="B516" t="s">
        <v>533</v>
      </c>
      <c r="C516">
        <v>37.878654970760202</v>
      </c>
      <c r="D516">
        <v>95</v>
      </c>
      <c r="E516">
        <v>113.194444444444</v>
      </c>
      <c r="F516">
        <v>985.70223003066496</v>
      </c>
      <c r="G516">
        <v>8.0151162773715896</v>
      </c>
      <c r="H516">
        <v>27.272631578947301</v>
      </c>
      <c r="I516">
        <v>95</v>
      </c>
      <c r="J516">
        <v>0</v>
      </c>
      <c r="K516">
        <v>8.2804101607623803E-2</v>
      </c>
      <c r="M516" s="1" t="str">
        <f>TEXT(stand_validation_1cycle2[[#This Row],[mean_stand_age]], ".0")</f>
        <v>37.9</v>
      </c>
      <c r="N516" s="1" t="str">
        <f t="shared" si="8"/>
        <v>"37.9"</v>
      </c>
      <c r="O516">
        <v>81</v>
      </c>
      <c r="P516">
        <f>0.029*stand_validation_1cycle2[[#This Row],[stand_level_biomass]]</f>
        <v>28.585364670889284</v>
      </c>
      <c r="Q516">
        <f>0.213*stand_validation_1cycle2[[#This Row],[stand_level_biomass]]</f>
        <v>209.95457499653162</v>
      </c>
      <c r="R516">
        <f>0.571*stand_validation_1cycle2[[#This Row],[stand_level_biomass]]</f>
        <v>562.83597334750959</v>
      </c>
      <c r="S516">
        <f>stand_validation_1cycle2[[#This Row],[stock]]</f>
        <v>95</v>
      </c>
      <c r="T516">
        <v>0</v>
      </c>
      <c r="U516">
        <f>stand_validation_1cycle2[[#This Row],[aws]]</f>
        <v>0</v>
      </c>
      <c r="V516">
        <f>stand_validation_1cycle2[[#This Row],[percent_tree_cover]]*100</f>
        <v>8.280410160762381</v>
      </c>
    </row>
    <row r="517" spans="1:22" x14ac:dyDescent="0.2">
      <c r="A517">
        <v>0</v>
      </c>
      <c r="B517" t="s">
        <v>534</v>
      </c>
      <c r="C517">
        <v>37.487499999999997</v>
      </c>
      <c r="D517">
        <v>100</v>
      </c>
      <c r="E517">
        <v>113.194444444444</v>
      </c>
      <c r="F517">
        <v>865.519785858094</v>
      </c>
      <c r="G517">
        <v>7.7057400868277002</v>
      </c>
      <c r="H517">
        <v>26.991</v>
      </c>
      <c r="I517">
        <v>100</v>
      </c>
      <c r="J517">
        <v>525.18927001953102</v>
      </c>
      <c r="K517">
        <v>7.6563220286066505E-2</v>
      </c>
      <c r="M517" s="1" t="str">
        <f>TEXT(stand_validation_1cycle2[[#This Row],[mean_stand_age]], ".0")</f>
        <v>37.5</v>
      </c>
      <c r="N517" s="1" t="str">
        <f t="shared" si="8"/>
        <v>"37.5"</v>
      </c>
      <c r="O517">
        <v>81</v>
      </c>
      <c r="P517">
        <f>0.029*stand_validation_1cycle2[[#This Row],[stand_level_biomass]]</f>
        <v>25.100073789884728</v>
      </c>
      <c r="Q517">
        <f>0.213*stand_validation_1cycle2[[#This Row],[stand_level_biomass]]</f>
        <v>184.35571438777401</v>
      </c>
      <c r="R517">
        <f>0.571*stand_validation_1cycle2[[#This Row],[stand_level_biomass]]</f>
        <v>494.21179772497163</v>
      </c>
      <c r="S517">
        <f>stand_validation_1cycle2[[#This Row],[stock]]</f>
        <v>100</v>
      </c>
      <c r="T517">
        <v>0</v>
      </c>
      <c r="U517">
        <f>stand_validation_1cycle2[[#This Row],[aws]]</f>
        <v>525.18927001953102</v>
      </c>
      <c r="V517">
        <f>stand_validation_1cycle2[[#This Row],[percent_tree_cover]]*100</f>
        <v>7.6563220286066507</v>
      </c>
    </row>
    <row r="518" spans="1:22" x14ac:dyDescent="0.2">
      <c r="A518">
        <v>0</v>
      </c>
      <c r="B518" t="s">
        <v>535</v>
      </c>
      <c r="C518">
        <v>34.2708333333333</v>
      </c>
      <c r="D518">
        <v>100</v>
      </c>
      <c r="E518">
        <v>113.194444444444</v>
      </c>
      <c r="F518">
        <v>683.68204799053899</v>
      </c>
      <c r="G518">
        <v>6.3494171489007298</v>
      </c>
      <c r="H518">
        <v>24.674999999999901</v>
      </c>
      <c r="I518">
        <v>100</v>
      </c>
      <c r="J518">
        <v>603.59899902343705</v>
      </c>
      <c r="K518">
        <v>6.3086973915774003E-2</v>
      </c>
      <c r="M518" s="1" t="str">
        <f>TEXT(stand_validation_1cycle2[[#This Row],[mean_stand_age]], ".0")</f>
        <v>34.3</v>
      </c>
      <c r="N518" s="1" t="str">
        <f t="shared" si="8"/>
        <v>"34.3"</v>
      </c>
      <c r="O518">
        <v>81</v>
      </c>
      <c r="P518">
        <f>0.029*stand_validation_1cycle2[[#This Row],[stand_level_biomass]]</f>
        <v>19.826779391725633</v>
      </c>
      <c r="Q518">
        <f>0.213*stand_validation_1cycle2[[#This Row],[stand_level_biomass]]</f>
        <v>145.62427622198481</v>
      </c>
      <c r="R518">
        <f>0.571*stand_validation_1cycle2[[#This Row],[stand_level_biomass]]</f>
        <v>390.38244940259773</v>
      </c>
      <c r="S518">
        <f>stand_validation_1cycle2[[#This Row],[stock]]</f>
        <v>100</v>
      </c>
      <c r="T518">
        <v>0</v>
      </c>
      <c r="U518">
        <f>stand_validation_1cycle2[[#This Row],[aws]]</f>
        <v>603.59899902343705</v>
      </c>
      <c r="V518">
        <f>stand_validation_1cycle2[[#This Row],[percent_tree_cover]]*100</f>
        <v>6.3086973915774003</v>
      </c>
    </row>
    <row r="519" spans="1:22" x14ac:dyDescent="0.2">
      <c r="A519">
        <v>0</v>
      </c>
      <c r="B519" t="s">
        <v>536</v>
      </c>
      <c r="C519">
        <v>39.337499999999999</v>
      </c>
      <c r="D519">
        <v>100</v>
      </c>
      <c r="E519">
        <v>113.194444444444</v>
      </c>
      <c r="F519">
        <v>913.56955339807996</v>
      </c>
      <c r="G519">
        <v>8.1893914174405005</v>
      </c>
      <c r="H519">
        <v>28.323</v>
      </c>
      <c r="I519">
        <v>100</v>
      </c>
      <c r="J519">
        <v>524.85400390625</v>
      </c>
      <c r="K519">
        <v>8.1368716312423497E-2</v>
      </c>
      <c r="M519" s="1" t="str">
        <f>TEXT(stand_validation_1cycle2[[#This Row],[mean_stand_age]], ".0")</f>
        <v>39.3</v>
      </c>
      <c r="N519" s="1" t="str">
        <f t="shared" si="8"/>
        <v>"39.3"</v>
      </c>
      <c r="O519">
        <v>81</v>
      </c>
      <c r="P519">
        <f>0.029*stand_validation_1cycle2[[#This Row],[stand_level_biomass]]</f>
        <v>26.493517048544319</v>
      </c>
      <c r="Q519">
        <f>0.213*stand_validation_1cycle2[[#This Row],[stand_level_biomass]]</f>
        <v>194.59031487379102</v>
      </c>
      <c r="R519">
        <f>0.571*stand_validation_1cycle2[[#This Row],[stand_level_biomass]]</f>
        <v>521.64821499030359</v>
      </c>
      <c r="S519">
        <f>stand_validation_1cycle2[[#This Row],[stock]]</f>
        <v>100</v>
      </c>
      <c r="T519">
        <v>0</v>
      </c>
      <c r="U519">
        <f>stand_validation_1cycle2[[#This Row],[aws]]</f>
        <v>524.85400390625</v>
      </c>
      <c r="V519">
        <f>stand_validation_1cycle2[[#This Row],[percent_tree_cover]]*100</f>
        <v>8.1368716312423501</v>
      </c>
    </row>
    <row r="520" spans="1:22" x14ac:dyDescent="0.2">
      <c r="A520">
        <v>0</v>
      </c>
      <c r="B520" t="s">
        <v>537</v>
      </c>
      <c r="C520">
        <v>36.6944444444444</v>
      </c>
      <c r="D520">
        <v>100</v>
      </c>
      <c r="E520">
        <v>106.944444444444</v>
      </c>
      <c r="F520">
        <v>815.24166769279896</v>
      </c>
      <c r="G520">
        <v>7.3218712366800496</v>
      </c>
      <c r="H520">
        <v>26.419999999999899</v>
      </c>
      <c r="I520">
        <v>100</v>
      </c>
      <c r="J520">
        <v>524.85400390625</v>
      </c>
      <c r="K520">
        <v>7.2749149865359505E-2</v>
      </c>
      <c r="M520" s="1" t="str">
        <f>TEXT(stand_validation_1cycle2[[#This Row],[mean_stand_age]], ".0")</f>
        <v>36.7</v>
      </c>
      <c r="N520" s="1" t="str">
        <f t="shared" si="8"/>
        <v>"36.7"</v>
      </c>
      <c r="O520">
        <v>81</v>
      </c>
      <c r="P520">
        <f>0.029*stand_validation_1cycle2[[#This Row],[stand_level_biomass]]</f>
        <v>23.642008363091172</v>
      </c>
      <c r="Q520">
        <f>0.213*stand_validation_1cycle2[[#This Row],[stand_level_biomass]]</f>
        <v>173.64647521856617</v>
      </c>
      <c r="R520">
        <f>0.571*stand_validation_1cycle2[[#This Row],[stand_level_biomass]]</f>
        <v>465.50299225258817</v>
      </c>
      <c r="S520">
        <f>stand_validation_1cycle2[[#This Row],[stock]]</f>
        <v>100</v>
      </c>
      <c r="T520">
        <v>0</v>
      </c>
      <c r="U520">
        <f>stand_validation_1cycle2[[#This Row],[aws]]</f>
        <v>524.85400390625</v>
      </c>
      <c r="V520">
        <f>stand_validation_1cycle2[[#This Row],[percent_tree_cover]]*100</f>
        <v>7.2749149865359506</v>
      </c>
    </row>
    <row r="521" spans="1:22" x14ac:dyDescent="0.2">
      <c r="A521">
        <v>0</v>
      </c>
      <c r="B521" t="s">
        <v>538</v>
      </c>
      <c r="C521">
        <v>37.829166666666602</v>
      </c>
      <c r="D521">
        <v>100</v>
      </c>
      <c r="E521">
        <v>113.194444444444</v>
      </c>
      <c r="F521">
        <v>832.52796075267702</v>
      </c>
      <c r="G521">
        <v>7.5776667791188004</v>
      </c>
      <c r="H521">
        <v>27.236999999999899</v>
      </c>
      <c r="I521">
        <v>100</v>
      </c>
      <c r="J521">
        <v>525.26617431640602</v>
      </c>
      <c r="K521">
        <v>7.5290700740847802E-2</v>
      </c>
      <c r="M521" s="1" t="str">
        <f>TEXT(stand_validation_1cycle2[[#This Row],[mean_stand_age]], ".0")</f>
        <v>37.8</v>
      </c>
      <c r="N521" s="1" t="str">
        <f t="shared" si="8"/>
        <v>"37.8"</v>
      </c>
      <c r="O521">
        <v>81</v>
      </c>
      <c r="P521">
        <f>0.029*stand_validation_1cycle2[[#This Row],[stand_level_biomass]]</f>
        <v>24.143310861827636</v>
      </c>
      <c r="Q521">
        <f>0.213*stand_validation_1cycle2[[#This Row],[stand_level_biomass]]</f>
        <v>177.32845564032021</v>
      </c>
      <c r="R521">
        <f>0.571*stand_validation_1cycle2[[#This Row],[stand_level_biomass]]</f>
        <v>475.37346558977856</v>
      </c>
      <c r="S521">
        <f>stand_validation_1cycle2[[#This Row],[stock]]</f>
        <v>100</v>
      </c>
      <c r="T521">
        <v>0</v>
      </c>
      <c r="U521">
        <f>stand_validation_1cycle2[[#This Row],[aws]]</f>
        <v>525.26617431640602</v>
      </c>
      <c r="V521">
        <f>stand_validation_1cycle2[[#This Row],[percent_tree_cover]]*100</f>
        <v>7.52907007408478</v>
      </c>
    </row>
    <row r="522" spans="1:22" x14ac:dyDescent="0.2">
      <c r="A522">
        <v>0</v>
      </c>
      <c r="B522" t="s">
        <v>539</v>
      </c>
      <c r="C522">
        <v>35.966666666666598</v>
      </c>
      <c r="D522">
        <v>100</v>
      </c>
      <c r="E522">
        <v>113.194444444444</v>
      </c>
      <c r="F522">
        <v>783.59234484909905</v>
      </c>
      <c r="G522">
        <v>7.0977076052721397</v>
      </c>
      <c r="H522">
        <v>25.896000000000001</v>
      </c>
      <c r="I522">
        <v>100</v>
      </c>
      <c r="J522">
        <v>524.48052978515602</v>
      </c>
      <c r="K522">
        <v>7.0521889498648405E-2</v>
      </c>
      <c r="M522" s="1" t="str">
        <f>TEXT(stand_validation_1cycle2[[#This Row],[mean_stand_age]], ".0")</f>
        <v>36.0</v>
      </c>
      <c r="N522" s="1" t="str">
        <f t="shared" si="8"/>
        <v>"36.0"</v>
      </c>
      <c r="O522">
        <v>81</v>
      </c>
      <c r="P522">
        <f>0.029*stand_validation_1cycle2[[#This Row],[stand_level_biomass]]</f>
        <v>22.724178000623873</v>
      </c>
      <c r="Q522">
        <f>0.213*stand_validation_1cycle2[[#This Row],[stand_level_biomass]]</f>
        <v>166.9051694528581</v>
      </c>
      <c r="R522">
        <f>0.571*stand_validation_1cycle2[[#This Row],[stand_level_biomass]]</f>
        <v>447.43122890883552</v>
      </c>
      <c r="S522">
        <f>stand_validation_1cycle2[[#This Row],[stock]]</f>
        <v>100</v>
      </c>
      <c r="T522">
        <v>0</v>
      </c>
      <c r="U522">
        <f>stand_validation_1cycle2[[#This Row],[aws]]</f>
        <v>524.48052978515602</v>
      </c>
      <c r="V522">
        <f>stand_validation_1cycle2[[#This Row],[percent_tree_cover]]*100</f>
        <v>7.0521889498648402</v>
      </c>
    </row>
    <row r="523" spans="1:22" x14ac:dyDescent="0.2">
      <c r="A523">
        <v>0</v>
      </c>
      <c r="B523" t="s">
        <v>540</v>
      </c>
      <c r="C523">
        <v>35.806944444444397</v>
      </c>
      <c r="D523">
        <v>100</v>
      </c>
      <c r="E523">
        <v>113.194444444444</v>
      </c>
      <c r="F523">
        <v>844.03274027600901</v>
      </c>
      <c r="G523">
        <v>7.4180361732045998</v>
      </c>
      <c r="H523">
        <v>25.780999999999899</v>
      </c>
      <c r="I523">
        <v>100</v>
      </c>
      <c r="J523">
        <v>572</v>
      </c>
      <c r="K523">
        <v>7.3704632030079001E-2</v>
      </c>
      <c r="M523" s="1" t="str">
        <f>TEXT(stand_validation_1cycle2[[#This Row],[mean_stand_age]], ".0")</f>
        <v>35.8</v>
      </c>
      <c r="N523" s="1" t="str">
        <f t="shared" si="8"/>
        <v>"35.8"</v>
      </c>
      <c r="O523">
        <v>81</v>
      </c>
      <c r="P523">
        <f>0.029*stand_validation_1cycle2[[#This Row],[stand_level_biomass]]</f>
        <v>24.476949468004264</v>
      </c>
      <c r="Q523">
        <f>0.213*stand_validation_1cycle2[[#This Row],[stand_level_biomass]]</f>
        <v>179.77897367878992</v>
      </c>
      <c r="R523">
        <f>0.571*stand_validation_1cycle2[[#This Row],[stand_level_biomass]]</f>
        <v>481.9426946976011</v>
      </c>
      <c r="S523">
        <f>stand_validation_1cycle2[[#This Row],[stock]]</f>
        <v>100</v>
      </c>
      <c r="T523">
        <v>0</v>
      </c>
      <c r="U523">
        <f>stand_validation_1cycle2[[#This Row],[aws]]</f>
        <v>572</v>
      </c>
      <c r="V523">
        <f>stand_validation_1cycle2[[#This Row],[percent_tree_cover]]*100</f>
        <v>7.3704632030079003</v>
      </c>
    </row>
    <row r="524" spans="1:22" x14ac:dyDescent="0.2">
      <c r="A524">
        <v>0</v>
      </c>
      <c r="B524" t="s">
        <v>541</v>
      </c>
      <c r="C524">
        <v>40.3263888888888</v>
      </c>
      <c r="D524">
        <v>100</v>
      </c>
      <c r="E524">
        <v>113.194444444444</v>
      </c>
      <c r="F524">
        <v>1044.1050212868299</v>
      </c>
      <c r="G524">
        <v>9.0241832713340209</v>
      </c>
      <c r="H524">
        <v>29.035</v>
      </c>
      <c r="I524">
        <v>100</v>
      </c>
      <c r="J524">
        <v>611.487060546875</v>
      </c>
      <c r="K524">
        <v>8.9663098407123706E-2</v>
      </c>
      <c r="M524" s="1" t="str">
        <f>TEXT(stand_validation_1cycle2[[#This Row],[mean_stand_age]], ".0")</f>
        <v>40.3</v>
      </c>
      <c r="N524" s="1" t="str">
        <f t="shared" si="8"/>
        <v>"40.3"</v>
      </c>
      <c r="O524">
        <v>81</v>
      </c>
      <c r="P524">
        <f>0.029*stand_validation_1cycle2[[#This Row],[stand_level_biomass]]</f>
        <v>30.279045617318069</v>
      </c>
      <c r="Q524">
        <f>0.213*stand_validation_1cycle2[[#This Row],[stand_level_biomass]]</f>
        <v>222.39436953409478</v>
      </c>
      <c r="R524">
        <f>0.571*stand_validation_1cycle2[[#This Row],[stand_level_biomass]]</f>
        <v>596.18396715477979</v>
      </c>
      <c r="S524">
        <f>stand_validation_1cycle2[[#This Row],[stock]]</f>
        <v>100</v>
      </c>
      <c r="T524">
        <v>0</v>
      </c>
      <c r="U524">
        <f>stand_validation_1cycle2[[#This Row],[aws]]</f>
        <v>611.487060546875</v>
      </c>
      <c r="V524">
        <f>stand_validation_1cycle2[[#This Row],[percent_tree_cover]]*100</f>
        <v>8.9663098407123698</v>
      </c>
    </row>
    <row r="525" spans="1:22" x14ac:dyDescent="0.2">
      <c r="A525">
        <v>0</v>
      </c>
      <c r="B525" t="s">
        <v>542</v>
      </c>
      <c r="C525">
        <v>39.761111111111099</v>
      </c>
      <c r="D525">
        <v>100</v>
      </c>
      <c r="E525">
        <v>113.194444444444</v>
      </c>
      <c r="F525">
        <v>1015.03936821287</v>
      </c>
      <c r="G525">
        <v>8.7567261369651401</v>
      </c>
      <c r="H525">
        <v>28.628</v>
      </c>
      <c r="I525">
        <v>100</v>
      </c>
      <c r="J525">
        <v>569.210693359375</v>
      </c>
      <c r="K525">
        <v>8.7005679487596493E-2</v>
      </c>
      <c r="M525" s="1" t="str">
        <f>TEXT(stand_validation_1cycle2[[#This Row],[mean_stand_age]], ".0")</f>
        <v>39.8</v>
      </c>
      <c r="N525" s="1" t="str">
        <f t="shared" si="8"/>
        <v>"39.8"</v>
      </c>
      <c r="O525">
        <v>81</v>
      </c>
      <c r="P525">
        <f>0.029*stand_validation_1cycle2[[#This Row],[stand_level_biomass]]</f>
        <v>29.436141678173232</v>
      </c>
      <c r="Q525">
        <f>0.213*stand_validation_1cycle2[[#This Row],[stand_level_biomass]]</f>
        <v>216.20338542934132</v>
      </c>
      <c r="R525">
        <f>0.571*stand_validation_1cycle2[[#This Row],[stand_level_biomass]]</f>
        <v>579.58747924954878</v>
      </c>
      <c r="S525">
        <f>stand_validation_1cycle2[[#This Row],[stock]]</f>
        <v>100</v>
      </c>
      <c r="T525">
        <v>0</v>
      </c>
      <c r="U525">
        <f>stand_validation_1cycle2[[#This Row],[aws]]</f>
        <v>569.210693359375</v>
      </c>
      <c r="V525">
        <f>stand_validation_1cycle2[[#This Row],[percent_tree_cover]]*100</f>
        <v>8.7005679487596499</v>
      </c>
    </row>
    <row r="526" spans="1:22" x14ac:dyDescent="0.2">
      <c r="A526">
        <v>0</v>
      </c>
      <c r="B526" t="s">
        <v>543</v>
      </c>
      <c r="C526">
        <v>37.2013888888888</v>
      </c>
      <c r="D526">
        <v>100</v>
      </c>
      <c r="E526">
        <v>113.194444444444</v>
      </c>
      <c r="F526">
        <v>899.35473460585695</v>
      </c>
      <c r="G526">
        <v>7.8779182138003403</v>
      </c>
      <c r="H526">
        <v>26.784999999999901</v>
      </c>
      <c r="I526">
        <v>100</v>
      </c>
      <c r="J526">
        <v>569.210693359375</v>
      </c>
      <c r="K526">
        <v>7.8273959516215394E-2</v>
      </c>
      <c r="M526" s="1" t="str">
        <f>TEXT(stand_validation_1cycle2[[#This Row],[mean_stand_age]], ".0")</f>
        <v>37.2</v>
      </c>
      <c r="N526" s="1" t="str">
        <f t="shared" si="8"/>
        <v>"37.2"</v>
      </c>
      <c r="O526">
        <v>81</v>
      </c>
      <c r="P526">
        <f>0.029*stand_validation_1cycle2[[#This Row],[stand_level_biomass]]</f>
        <v>26.081287303569852</v>
      </c>
      <c r="Q526">
        <f>0.213*stand_validation_1cycle2[[#This Row],[stand_level_biomass]]</f>
        <v>191.56255847104754</v>
      </c>
      <c r="R526">
        <f>0.571*stand_validation_1cycle2[[#This Row],[stand_level_biomass]]</f>
        <v>513.53155345994423</v>
      </c>
      <c r="S526">
        <f>stand_validation_1cycle2[[#This Row],[stock]]</f>
        <v>100</v>
      </c>
      <c r="T526">
        <v>0</v>
      </c>
      <c r="U526">
        <f>stand_validation_1cycle2[[#This Row],[aws]]</f>
        <v>569.210693359375</v>
      </c>
      <c r="V526">
        <f>stand_validation_1cycle2[[#This Row],[percent_tree_cover]]*100</f>
        <v>7.827395951621539</v>
      </c>
    </row>
    <row r="527" spans="1:22" x14ac:dyDescent="0.2">
      <c r="A527">
        <v>0</v>
      </c>
      <c r="B527" t="s">
        <v>544</v>
      </c>
      <c r="C527">
        <v>33.901388888888803</v>
      </c>
      <c r="D527">
        <v>100</v>
      </c>
      <c r="E527">
        <v>113.194444444444</v>
      </c>
      <c r="F527">
        <v>659.34974429335898</v>
      </c>
      <c r="G527">
        <v>6.1946481576179497</v>
      </c>
      <c r="H527">
        <v>24.408999999999999</v>
      </c>
      <c r="I527">
        <v>100</v>
      </c>
      <c r="J527">
        <v>524.67681884765602</v>
      </c>
      <c r="K527">
        <v>6.1549209568731798E-2</v>
      </c>
      <c r="M527" s="1" t="str">
        <f>TEXT(stand_validation_1cycle2[[#This Row],[mean_stand_age]], ".0")</f>
        <v>33.9</v>
      </c>
      <c r="N527" s="1" t="str">
        <f t="shared" si="8"/>
        <v>"33.9"</v>
      </c>
      <c r="O527">
        <v>81</v>
      </c>
      <c r="P527">
        <f>0.029*stand_validation_1cycle2[[#This Row],[stand_level_biomass]]</f>
        <v>19.12114258450741</v>
      </c>
      <c r="Q527">
        <f>0.213*stand_validation_1cycle2[[#This Row],[stand_level_biomass]]</f>
        <v>140.44149553448545</v>
      </c>
      <c r="R527">
        <f>0.571*stand_validation_1cycle2[[#This Row],[stand_level_biomass]]</f>
        <v>376.48870399150792</v>
      </c>
      <c r="S527">
        <f>stand_validation_1cycle2[[#This Row],[stock]]</f>
        <v>100</v>
      </c>
      <c r="T527">
        <v>0</v>
      </c>
      <c r="U527">
        <f>stand_validation_1cycle2[[#This Row],[aws]]</f>
        <v>524.67681884765602</v>
      </c>
      <c r="V527">
        <f>stand_validation_1cycle2[[#This Row],[percent_tree_cover]]*100</f>
        <v>6.1549209568731795</v>
      </c>
    </row>
    <row r="528" spans="1:22" x14ac:dyDescent="0.2">
      <c r="A528">
        <v>0</v>
      </c>
      <c r="B528" t="s">
        <v>545</v>
      </c>
      <c r="C528">
        <v>32.911111111111097</v>
      </c>
      <c r="D528">
        <v>100</v>
      </c>
      <c r="E528">
        <v>113.194444444444</v>
      </c>
      <c r="F528">
        <v>610.72404087129905</v>
      </c>
      <c r="G528">
        <v>5.8199747491673604</v>
      </c>
      <c r="H528">
        <v>23.696000000000002</v>
      </c>
      <c r="I528">
        <v>100</v>
      </c>
      <c r="J528">
        <v>525.68963623046795</v>
      </c>
      <c r="K528">
        <v>5.7826503847638398E-2</v>
      </c>
      <c r="M528" s="1" t="str">
        <f>TEXT(stand_validation_1cycle2[[#This Row],[mean_stand_age]], ".0")</f>
        <v>32.9</v>
      </c>
      <c r="N528" s="1" t="str">
        <f t="shared" si="8"/>
        <v>"32.9"</v>
      </c>
      <c r="O528">
        <v>81</v>
      </c>
      <c r="P528">
        <f>0.029*stand_validation_1cycle2[[#This Row],[stand_level_biomass]]</f>
        <v>17.710997185267672</v>
      </c>
      <c r="Q528">
        <f>0.213*stand_validation_1cycle2[[#This Row],[stand_level_biomass]]</f>
        <v>130.08422070558669</v>
      </c>
      <c r="R528">
        <f>0.571*stand_validation_1cycle2[[#This Row],[stand_level_biomass]]</f>
        <v>348.72342733751174</v>
      </c>
      <c r="S528">
        <f>stand_validation_1cycle2[[#This Row],[stock]]</f>
        <v>100</v>
      </c>
      <c r="T528">
        <v>0</v>
      </c>
      <c r="U528">
        <f>stand_validation_1cycle2[[#This Row],[aws]]</f>
        <v>525.68963623046795</v>
      </c>
      <c r="V528">
        <f>stand_validation_1cycle2[[#This Row],[percent_tree_cover]]*100</f>
        <v>5.7826503847638397</v>
      </c>
    </row>
    <row r="529" spans="1:22" x14ac:dyDescent="0.2">
      <c r="A529">
        <v>0</v>
      </c>
      <c r="B529" t="s">
        <v>546</v>
      </c>
      <c r="C529">
        <v>41.401388888888803</v>
      </c>
      <c r="D529">
        <v>100</v>
      </c>
      <c r="E529">
        <v>113.194444444444</v>
      </c>
      <c r="F529">
        <v>1082.21440318843</v>
      </c>
      <c r="G529">
        <v>9.3500952348100697</v>
      </c>
      <c r="H529">
        <v>29.808999999999902</v>
      </c>
      <c r="I529">
        <v>100</v>
      </c>
      <c r="J529">
        <v>524.44305419921795</v>
      </c>
      <c r="K529">
        <v>9.2901316822528807E-2</v>
      </c>
      <c r="M529" s="1" t="str">
        <f>TEXT(stand_validation_1cycle2[[#This Row],[mean_stand_age]], ".0")</f>
        <v>41.4</v>
      </c>
      <c r="N529" s="1" t="str">
        <f t="shared" si="8"/>
        <v>"41.4"</v>
      </c>
      <c r="O529">
        <v>81</v>
      </c>
      <c r="P529">
        <f>0.029*stand_validation_1cycle2[[#This Row],[stand_level_biomass]]</f>
        <v>31.384217692464471</v>
      </c>
      <c r="Q529">
        <f>0.213*stand_validation_1cycle2[[#This Row],[stand_level_biomass]]</f>
        <v>230.51166787913559</v>
      </c>
      <c r="R529">
        <f>0.571*stand_validation_1cycle2[[#This Row],[stand_level_biomass]]</f>
        <v>617.94442422059342</v>
      </c>
      <c r="S529">
        <f>stand_validation_1cycle2[[#This Row],[stock]]</f>
        <v>100</v>
      </c>
      <c r="T529">
        <v>0</v>
      </c>
      <c r="U529">
        <f>stand_validation_1cycle2[[#This Row],[aws]]</f>
        <v>524.44305419921795</v>
      </c>
      <c r="V529">
        <f>stand_validation_1cycle2[[#This Row],[percent_tree_cover]]*100</f>
        <v>9.2901316822528806</v>
      </c>
    </row>
    <row r="530" spans="1:22" x14ac:dyDescent="0.2">
      <c r="A530">
        <v>0</v>
      </c>
      <c r="B530" t="s">
        <v>547</v>
      </c>
      <c r="C530">
        <v>34.943055555555503</v>
      </c>
      <c r="D530">
        <v>100</v>
      </c>
      <c r="E530">
        <v>113.194444444444</v>
      </c>
      <c r="F530">
        <v>722.14403323443503</v>
      </c>
      <c r="G530">
        <v>6.6351544255226802</v>
      </c>
      <c r="H530">
        <v>25.158999999999999</v>
      </c>
      <c r="I530">
        <v>100</v>
      </c>
      <c r="J530">
        <v>524.366455078125</v>
      </c>
      <c r="K530">
        <v>6.5926021925107103E-2</v>
      </c>
      <c r="M530" s="1" t="str">
        <f>TEXT(stand_validation_1cycle2[[#This Row],[mean_stand_age]], ".0")</f>
        <v>34.9</v>
      </c>
      <c r="N530" s="1" t="str">
        <f t="shared" si="8"/>
        <v>"34.9"</v>
      </c>
      <c r="O530">
        <v>81</v>
      </c>
      <c r="P530">
        <f>0.029*stand_validation_1cycle2[[#This Row],[stand_level_biomass]]</f>
        <v>20.942176963798616</v>
      </c>
      <c r="Q530">
        <f>0.213*stand_validation_1cycle2[[#This Row],[stand_level_biomass]]</f>
        <v>153.81667907893467</v>
      </c>
      <c r="R530">
        <f>0.571*stand_validation_1cycle2[[#This Row],[stand_level_biomass]]</f>
        <v>412.34424297686235</v>
      </c>
      <c r="S530">
        <f>stand_validation_1cycle2[[#This Row],[stock]]</f>
        <v>100</v>
      </c>
      <c r="T530">
        <v>0</v>
      </c>
      <c r="U530">
        <f>stand_validation_1cycle2[[#This Row],[aws]]</f>
        <v>524.366455078125</v>
      </c>
      <c r="V530">
        <f>stand_validation_1cycle2[[#This Row],[percent_tree_cover]]*100</f>
        <v>6.5926021925107108</v>
      </c>
    </row>
    <row r="531" spans="1:22" x14ac:dyDescent="0.2">
      <c r="A531">
        <v>0</v>
      </c>
      <c r="B531" t="s">
        <v>548</v>
      </c>
      <c r="C531">
        <v>34.098611111111097</v>
      </c>
      <c r="D531">
        <v>100</v>
      </c>
      <c r="E531">
        <v>106.944444444444</v>
      </c>
      <c r="F531">
        <v>658.86773206958298</v>
      </c>
      <c r="G531">
        <v>6.1965566751549996</v>
      </c>
      <c r="H531">
        <v>24.550999999999899</v>
      </c>
      <c r="I531">
        <v>100</v>
      </c>
      <c r="J531">
        <v>525.00775146484295</v>
      </c>
      <c r="K531">
        <v>6.1568172348036902E-2</v>
      </c>
      <c r="M531" s="1" t="str">
        <f>TEXT(stand_validation_1cycle2[[#This Row],[mean_stand_age]], ".0")</f>
        <v>34.1</v>
      </c>
      <c r="N531" s="1" t="str">
        <f t="shared" si="8"/>
        <v>"34.1"</v>
      </c>
      <c r="O531">
        <v>81</v>
      </c>
      <c r="P531">
        <f>0.029*stand_validation_1cycle2[[#This Row],[stand_level_biomass]]</f>
        <v>19.107164230017908</v>
      </c>
      <c r="Q531">
        <f>0.213*stand_validation_1cycle2[[#This Row],[stand_level_biomass]]</f>
        <v>140.33882693082117</v>
      </c>
      <c r="R531">
        <f>0.571*stand_validation_1cycle2[[#This Row],[stand_level_biomass]]</f>
        <v>376.21347501173187</v>
      </c>
      <c r="S531">
        <f>stand_validation_1cycle2[[#This Row],[stock]]</f>
        <v>100</v>
      </c>
      <c r="T531">
        <v>0</v>
      </c>
      <c r="U531">
        <f>stand_validation_1cycle2[[#This Row],[aws]]</f>
        <v>525.00775146484295</v>
      </c>
      <c r="V531">
        <f>stand_validation_1cycle2[[#This Row],[percent_tree_cover]]*100</f>
        <v>6.1568172348036905</v>
      </c>
    </row>
    <row r="532" spans="1:22" x14ac:dyDescent="0.2">
      <c r="A532">
        <v>0</v>
      </c>
      <c r="B532" t="s">
        <v>549</v>
      </c>
      <c r="C532">
        <v>39.056944444444397</v>
      </c>
      <c r="D532">
        <v>100</v>
      </c>
      <c r="E532">
        <v>113.194444444444</v>
      </c>
      <c r="F532">
        <v>1002.00745863772</v>
      </c>
      <c r="G532">
        <v>8.6166040360315606</v>
      </c>
      <c r="H532">
        <v>28.120999999999999</v>
      </c>
      <c r="I532">
        <v>100</v>
      </c>
      <c r="J532">
        <v>573.30944824218705</v>
      </c>
      <c r="K532">
        <v>8.5613444717164103E-2</v>
      </c>
      <c r="M532" s="1" t="str">
        <f>TEXT(stand_validation_1cycle2[[#This Row],[mean_stand_age]], ".0")</f>
        <v>39.1</v>
      </c>
      <c r="N532" s="1" t="str">
        <f t="shared" si="8"/>
        <v>"39.1"</v>
      </c>
      <c r="O532">
        <v>81</v>
      </c>
      <c r="P532">
        <f>0.029*stand_validation_1cycle2[[#This Row],[stand_level_biomass]]</f>
        <v>29.058216300493882</v>
      </c>
      <c r="Q532">
        <f>0.213*stand_validation_1cycle2[[#This Row],[stand_level_biomass]]</f>
        <v>213.42758868983435</v>
      </c>
      <c r="R532">
        <f>0.571*stand_validation_1cycle2[[#This Row],[stand_level_biomass]]</f>
        <v>572.14625888213811</v>
      </c>
      <c r="S532">
        <f>stand_validation_1cycle2[[#This Row],[stock]]</f>
        <v>100</v>
      </c>
      <c r="T532">
        <v>0</v>
      </c>
      <c r="U532">
        <f>stand_validation_1cycle2[[#This Row],[aws]]</f>
        <v>573.30944824218705</v>
      </c>
      <c r="V532">
        <f>stand_validation_1cycle2[[#This Row],[percent_tree_cover]]*100</f>
        <v>8.56134447171641</v>
      </c>
    </row>
    <row r="533" spans="1:22" x14ac:dyDescent="0.2">
      <c r="A533">
        <v>0</v>
      </c>
      <c r="B533" t="s">
        <v>550</v>
      </c>
      <c r="C533">
        <v>34.831560283687899</v>
      </c>
      <c r="D533">
        <v>95</v>
      </c>
      <c r="E533">
        <v>106.944444444444</v>
      </c>
      <c r="F533">
        <v>666.048217602573</v>
      </c>
      <c r="G533">
        <v>5.94170046891968</v>
      </c>
      <c r="H533">
        <v>25.0787234042553</v>
      </c>
      <c r="I533">
        <v>94</v>
      </c>
      <c r="J533">
        <v>571.817626953125</v>
      </c>
      <c r="K533">
        <v>6.1789546540299903E-2</v>
      </c>
      <c r="M533" s="1" t="str">
        <f>TEXT(stand_validation_1cycle2[[#This Row],[mean_stand_age]], ".0")</f>
        <v>34.8</v>
      </c>
      <c r="N533" s="1" t="str">
        <f t="shared" si="8"/>
        <v>"34.8"</v>
      </c>
      <c r="O533">
        <v>81</v>
      </c>
      <c r="P533">
        <f>0.029*stand_validation_1cycle2[[#This Row],[stand_level_biomass]]</f>
        <v>19.315398310474617</v>
      </c>
      <c r="Q533">
        <f>0.213*stand_validation_1cycle2[[#This Row],[stand_level_biomass]]</f>
        <v>141.86827034934805</v>
      </c>
      <c r="R533">
        <f>0.571*stand_validation_1cycle2[[#This Row],[stand_level_biomass]]</f>
        <v>380.31353225106915</v>
      </c>
      <c r="S533">
        <f>stand_validation_1cycle2[[#This Row],[stock]]</f>
        <v>94</v>
      </c>
      <c r="T533">
        <v>0</v>
      </c>
      <c r="U533">
        <f>stand_validation_1cycle2[[#This Row],[aws]]</f>
        <v>571.817626953125</v>
      </c>
      <c r="V533">
        <f>stand_validation_1cycle2[[#This Row],[percent_tree_cover]]*100</f>
        <v>6.1789546540299902</v>
      </c>
    </row>
    <row r="534" spans="1:22" x14ac:dyDescent="0.2">
      <c r="A534">
        <v>0</v>
      </c>
      <c r="B534" t="s">
        <v>551</v>
      </c>
      <c r="C534">
        <v>38.264814814814798</v>
      </c>
      <c r="D534">
        <v>75</v>
      </c>
      <c r="E534">
        <v>113.194444444444</v>
      </c>
      <c r="F534">
        <v>928.09035541374203</v>
      </c>
      <c r="G534">
        <v>6.1348605078274803</v>
      </c>
      <c r="H534">
        <v>27.550666666666601</v>
      </c>
      <c r="I534">
        <v>75</v>
      </c>
      <c r="J534">
        <v>571</v>
      </c>
      <c r="K534">
        <v>8.1995327016918404E-2</v>
      </c>
      <c r="M534" s="1" t="str">
        <f>TEXT(stand_validation_1cycle2[[#This Row],[mean_stand_age]], ".0")</f>
        <v>38.3</v>
      </c>
      <c r="N534" s="1" t="str">
        <f t="shared" si="8"/>
        <v>"38.3"</v>
      </c>
      <c r="O534">
        <v>81</v>
      </c>
      <c r="P534">
        <f>0.029*stand_validation_1cycle2[[#This Row],[stand_level_biomass]]</f>
        <v>26.914620306998522</v>
      </c>
      <c r="Q534">
        <f>0.213*stand_validation_1cycle2[[#This Row],[stand_level_biomass]]</f>
        <v>197.68324570312706</v>
      </c>
      <c r="R534">
        <f>0.571*stand_validation_1cycle2[[#This Row],[stand_level_biomass]]</f>
        <v>529.9395929412467</v>
      </c>
      <c r="S534">
        <f>stand_validation_1cycle2[[#This Row],[stock]]</f>
        <v>75</v>
      </c>
      <c r="T534">
        <v>0</v>
      </c>
      <c r="U534">
        <f>stand_validation_1cycle2[[#This Row],[aws]]</f>
        <v>571</v>
      </c>
      <c r="V534">
        <f>stand_validation_1cycle2[[#This Row],[percent_tree_cover]]*100</f>
        <v>8.1995327016918402</v>
      </c>
    </row>
    <row r="535" spans="1:22" x14ac:dyDescent="0.2">
      <c r="A535">
        <v>0</v>
      </c>
      <c r="B535" t="s">
        <v>552</v>
      </c>
      <c r="C535">
        <v>34.779166666666598</v>
      </c>
      <c r="D535">
        <v>100</v>
      </c>
      <c r="E535">
        <v>113.194444444444</v>
      </c>
      <c r="F535">
        <v>735.60960252195696</v>
      </c>
      <c r="G535">
        <v>6.6880117219193203</v>
      </c>
      <c r="H535">
        <v>25.041</v>
      </c>
      <c r="I535">
        <v>100</v>
      </c>
      <c r="J535">
        <v>566.92834472656205</v>
      </c>
      <c r="K535">
        <v>6.6451205071972302E-2</v>
      </c>
      <c r="M535" s="1" t="str">
        <f>TEXT(stand_validation_1cycle2[[#This Row],[mean_stand_age]], ".0")</f>
        <v>34.8</v>
      </c>
      <c r="N535" s="1" t="str">
        <f t="shared" si="8"/>
        <v>"34.8"</v>
      </c>
      <c r="O535">
        <v>81</v>
      </c>
      <c r="P535">
        <f>0.029*stand_validation_1cycle2[[#This Row],[stand_level_biomass]]</f>
        <v>21.332678473136752</v>
      </c>
      <c r="Q535">
        <f>0.213*stand_validation_1cycle2[[#This Row],[stand_level_biomass]]</f>
        <v>156.68484533717682</v>
      </c>
      <c r="R535">
        <f>0.571*stand_validation_1cycle2[[#This Row],[stand_level_biomass]]</f>
        <v>420.03308304003741</v>
      </c>
      <c r="S535">
        <f>stand_validation_1cycle2[[#This Row],[stock]]</f>
        <v>100</v>
      </c>
      <c r="T535">
        <v>0</v>
      </c>
      <c r="U535">
        <f>stand_validation_1cycle2[[#This Row],[aws]]</f>
        <v>566.92834472656205</v>
      </c>
      <c r="V535">
        <f>stand_validation_1cycle2[[#This Row],[percent_tree_cover]]*100</f>
        <v>6.6451205071972304</v>
      </c>
    </row>
    <row r="536" spans="1:22" x14ac:dyDescent="0.2">
      <c r="A536">
        <v>0</v>
      </c>
      <c r="B536" t="s">
        <v>553</v>
      </c>
      <c r="C536">
        <v>37.747222222222199</v>
      </c>
      <c r="D536">
        <v>100</v>
      </c>
      <c r="E536">
        <v>113.194444444444</v>
      </c>
      <c r="F536">
        <v>873.09969692772404</v>
      </c>
      <c r="G536">
        <v>7.7514431913539603</v>
      </c>
      <c r="H536">
        <v>27.178000000000001</v>
      </c>
      <c r="I536">
        <v>100</v>
      </c>
      <c r="J536">
        <v>571.64923095703102</v>
      </c>
      <c r="K536">
        <v>7.7017320323188698E-2</v>
      </c>
      <c r="M536" s="1" t="str">
        <f>TEXT(stand_validation_1cycle2[[#This Row],[mean_stand_age]], ".0")</f>
        <v>37.7</v>
      </c>
      <c r="N536" s="1" t="str">
        <f t="shared" si="8"/>
        <v>"37.7"</v>
      </c>
      <c r="O536">
        <v>81</v>
      </c>
      <c r="P536">
        <f>0.029*stand_validation_1cycle2[[#This Row],[stand_level_biomass]]</f>
        <v>25.319891210904</v>
      </c>
      <c r="Q536">
        <f>0.213*stand_validation_1cycle2[[#This Row],[stand_level_biomass]]</f>
        <v>185.97023544560523</v>
      </c>
      <c r="R536">
        <f>0.571*stand_validation_1cycle2[[#This Row],[stand_level_biomass]]</f>
        <v>498.53992694573037</v>
      </c>
      <c r="S536">
        <f>stand_validation_1cycle2[[#This Row],[stock]]</f>
        <v>100</v>
      </c>
      <c r="T536">
        <v>0</v>
      </c>
      <c r="U536">
        <f>stand_validation_1cycle2[[#This Row],[aws]]</f>
        <v>571.64923095703102</v>
      </c>
      <c r="V536">
        <f>stand_validation_1cycle2[[#This Row],[percent_tree_cover]]*100</f>
        <v>7.70173203231887</v>
      </c>
    </row>
    <row r="537" spans="1:22" x14ac:dyDescent="0.2">
      <c r="A537">
        <v>0</v>
      </c>
      <c r="B537" t="s">
        <v>554</v>
      </c>
      <c r="C537">
        <v>35.961111111111101</v>
      </c>
      <c r="D537">
        <v>100</v>
      </c>
      <c r="E537">
        <v>113.194444444444</v>
      </c>
      <c r="F537">
        <v>845.67648720978195</v>
      </c>
      <c r="G537">
        <v>7.4670489455914204</v>
      </c>
      <c r="H537">
        <v>25.891999999999999</v>
      </c>
      <c r="I537">
        <v>100</v>
      </c>
      <c r="J537">
        <v>566.92834472656205</v>
      </c>
      <c r="K537">
        <v>7.4191616491886603E-2</v>
      </c>
      <c r="M537" s="1" t="str">
        <f>TEXT(stand_validation_1cycle2[[#This Row],[mean_stand_age]], ".0")</f>
        <v>36.0</v>
      </c>
      <c r="N537" s="1" t="str">
        <f t="shared" si="8"/>
        <v>"36.0"</v>
      </c>
      <c r="O537">
        <v>81</v>
      </c>
      <c r="P537">
        <f>0.029*stand_validation_1cycle2[[#This Row],[stand_level_biomass]]</f>
        <v>24.524618129083677</v>
      </c>
      <c r="Q537">
        <f>0.213*stand_validation_1cycle2[[#This Row],[stand_level_biomass]]</f>
        <v>180.12909177568355</v>
      </c>
      <c r="R537">
        <f>0.571*stand_validation_1cycle2[[#This Row],[stand_level_biomass]]</f>
        <v>482.88127419678545</v>
      </c>
      <c r="S537">
        <f>stand_validation_1cycle2[[#This Row],[stock]]</f>
        <v>100</v>
      </c>
      <c r="T537">
        <v>0</v>
      </c>
      <c r="U537">
        <f>stand_validation_1cycle2[[#This Row],[aws]]</f>
        <v>566.92834472656205</v>
      </c>
      <c r="V537">
        <f>stand_validation_1cycle2[[#This Row],[percent_tree_cover]]*100</f>
        <v>7.4191616491886601</v>
      </c>
    </row>
    <row r="538" spans="1:22" x14ac:dyDescent="0.2">
      <c r="A538">
        <v>0</v>
      </c>
      <c r="B538" t="s">
        <v>555</v>
      </c>
      <c r="C538">
        <v>40.5763888888888</v>
      </c>
      <c r="D538">
        <v>100</v>
      </c>
      <c r="E538">
        <v>113.194444444444</v>
      </c>
      <c r="F538">
        <v>1023.73084972222</v>
      </c>
      <c r="G538">
        <v>8.9027811356250197</v>
      </c>
      <c r="H538">
        <v>29.2149999999999</v>
      </c>
      <c r="I538">
        <v>100</v>
      </c>
      <c r="J538">
        <v>566.92834472656205</v>
      </c>
      <c r="K538">
        <v>8.8456862749710305E-2</v>
      </c>
      <c r="M538" s="1" t="str">
        <f>TEXT(stand_validation_1cycle2[[#This Row],[mean_stand_age]], ".0")</f>
        <v>40.6</v>
      </c>
      <c r="N538" s="1" t="str">
        <f t="shared" si="8"/>
        <v>"40.6"</v>
      </c>
      <c r="O538">
        <v>81</v>
      </c>
      <c r="P538">
        <f>0.029*stand_validation_1cycle2[[#This Row],[stand_level_biomass]]</f>
        <v>29.688194641944381</v>
      </c>
      <c r="Q538">
        <f>0.213*stand_validation_1cycle2[[#This Row],[stand_level_biomass]]</f>
        <v>218.05467099083285</v>
      </c>
      <c r="R538">
        <f>0.571*stand_validation_1cycle2[[#This Row],[stand_level_biomass]]</f>
        <v>584.55031519138754</v>
      </c>
      <c r="S538">
        <f>stand_validation_1cycle2[[#This Row],[stock]]</f>
        <v>100</v>
      </c>
      <c r="T538">
        <v>0</v>
      </c>
      <c r="U538">
        <f>stand_validation_1cycle2[[#This Row],[aws]]</f>
        <v>566.92834472656205</v>
      </c>
      <c r="V538">
        <f>stand_validation_1cycle2[[#This Row],[percent_tree_cover]]*100</f>
        <v>8.8456862749710297</v>
      </c>
    </row>
    <row r="539" spans="1:22" x14ac:dyDescent="0.2">
      <c r="A539">
        <v>0</v>
      </c>
      <c r="B539" t="s">
        <v>556</v>
      </c>
      <c r="C539">
        <v>36.248611111111103</v>
      </c>
      <c r="D539">
        <v>100</v>
      </c>
      <c r="E539">
        <v>113.194444444444</v>
      </c>
      <c r="F539">
        <v>803.65727311351804</v>
      </c>
      <c r="G539">
        <v>7.2331157464290001</v>
      </c>
      <c r="H539">
        <v>26.098999999999901</v>
      </c>
      <c r="I539">
        <v>100</v>
      </c>
      <c r="J539">
        <v>569.04315185546795</v>
      </c>
      <c r="K539">
        <v>7.1867286984558507E-2</v>
      </c>
      <c r="M539" s="1" t="str">
        <f>TEXT(stand_validation_1cycle2[[#This Row],[mean_stand_age]], ".0")</f>
        <v>36.2</v>
      </c>
      <c r="N539" s="1" t="str">
        <f t="shared" si="8"/>
        <v>"36.2"</v>
      </c>
      <c r="O539">
        <v>81</v>
      </c>
      <c r="P539">
        <f>0.029*stand_validation_1cycle2[[#This Row],[stand_level_biomass]]</f>
        <v>23.306060920292026</v>
      </c>
      <c r="Q539">
        <f>0.213*stand_validation_1cycle2[[#This Row],[stand_level_biomass]]</f>
        <v>171.17899917317934</v>
      </c>
      <c r="R539">
        <f>0.571*stand_validation_1cycle2[[#This Row],[stand_level_biomass]]</f>
        <v>458.88830294781877</v>
      </c>
      <c r="S539">
        <f>stand_validation_1cycle2[[#This Row],[stock]]</f>
        <v>100</v>
      </c>
      <c r="T539">
        <v>0</v>
      </c>
      <c r="U539">
        <f>stand_validation_1cycle2[[#This Row],[aws]]</f>
        <v>569.04315185546795</v>
      </c>
      <c r="V539">
        <f>stand_validation_1cycle2[[#This Row],[percent_tree_cover]]*100</f>
        <v>7.1867286984558509</v>
      </c>
    </row>
    <row r="540" spans="1:22" x14ac:dyDescent="0.2">
      <c r="A540">
        <v>0</v>
      </c>
      <c r="B540" t="s">
        <v>557</v>
      </c>
      <c r="C540">
        <v>39.1805555555555</v>
      </c>
      <c r="D540">
        <v>100</v>
      </c>
      <c r="E540">
        <v>113.194444444444</v>
      </c>
      <c r="F540">
        <v>941.71435120167098</v>
      </c>
      <c r="G540">
        <v>8.3090334758653306</v>
      </c>
      <c r="H540">
        <v>28.21</v>
      </c>
      <c r="I540">
        <v>100</v>
      </c>
      <c r="J540">
        <v>571.10504150390602</v>
      </c>
      <c r="K540">
        <v>8.2557464073354098E-2</v>
      </c>
      <c r="M540" s="1" t="str">
        <f>TEXT(stand_validation_1cycle2[[#This Row],[mean_stand_age]], ".0")</f>
        <v>39.2</v>
      </c>
      <c r="N540" s="1" t="str">
        <f t="shared" si="8"/>
        <v>"39.2"</v>
      </c>
      <c r="O540">
        <v>81</v>
      </c>
      <c r="P540">
        <f>0.029*stand_validation_1cycle2[[#This Row],[stand_level_biomass]]</f>
        <v>27.309716184848458</v>
      </c>
      <c r="Q540">
        <f>0.213*stand_validation_1cycle2[[#This Row],[stand_level_biomass]]</f>
        <v>200.5851568059559</v>
      </c>
      <c r="R540">
        <f>0.571*stand_validation_1cycle2[[#This Row],[stand_level_biomass]]</f>
        <v>537.71889453615404</v>
      </c>
      <c r="S540">
        <f>stand_validation_1cycle2[[#This Row],[stock]]</f>
        <v>100</v>
      </c>
      <c r="T540">
        <v>0</v>
      </c>
      <c r="U540">
        <f>stand_validation_1cycle2[[#This Row],[aws]]</f>
        <v>571.10504150390602</v>
      </c>
      <c r="V540">
        <f>stand_validation_1cycle2[[#This Row],[percent_tree_cover]]*100</f>
        <v>8.2557464073354101</v>
      </c>
    </row>
    <row r="541" spans="1:22" x14ac:dyDescent="0.2">
      <c r="A541">
        <v>0</v>
      </c>
      <c r="B541" t="s">
        <v>558</v>
      </c>
      <c r="C541">
        <v>39.759722222222202</v>
      </c>
      <c r="D541">
        <v>100</v>
      </c>
      <c r="E541">
        <v>113.194444444444</v>
      </c>
      <c r="F541">
        <v>958.51715073698006</v>
      </c>
      <c r="G541">
        <v>8.4686570131960597</v>
      </c>
      <c r="H541">
        <v>28.626999999999899</v>
      </c>
      <c r="I541">
        <v>100</v>
      </c>
      <c r="J541">
        <v>566.60467529296795</v>
      </c>
      <c r="K541">
        <v>8.4143462551607401E-2</v>
      </c>
      <c r="M541" s="1" t="str">
        <f>TEXT(stand_validation_1cycle2[[#This Row],[mean_stand_age]], ".0")</f>
        <v>39.8</v>
      </c>
      <c r="N541" s="1" t="str">
        <f t="shared" si="8"/>
        <v>"39.8"</v>
      </c>
      <c r="O541">
        <v>81</v>
      </c>
      <c r="P541">
        <f>0.029*stand_validation_1cycle2[[#This Row],[stand_level_biomass]]</f>
        <v>27.796997371372424</v>
      </c>
      <c r="Q541">
        <f>0.213*stand_validation_1cycle2[[#This Row],[stand_level_biomass]]</f>
        <v>204.16415310697676</v>
      </c>
      <c r="R541">
        <f>0.571*stand_validation_1cycle2[[#This Row],[stand_level_biomass]]</f>
        <v>547.31329307081558</v>
      </c>
      <c r="S541">
        <f>stand_validation_1cycle2[[#This Row],[stock]]</f>
        <v>100</v>
      </c>
      <c r="T541">
        <v>0</v>
      </c>
      <c r="U541">
        <f>stand_validation_1cycle2[[#This Row],[aws]]</f>
        <v>566.60467529296795</v>
      </c>
      <c r="V541">
        <f>stand_validation_1cycle2[[#This Row],[percent_tree_cover]]*100</f>
        <v>8.4143462551607406</v>
      </c>
    </row>
    <row r="542" spans="1:22" x14ac:dyDescent="0.2">
      <c r="A542">
        <v>0</v>
      </c>
      <c r="B542" t="s">
        <v>559</v>
      </c>
      <c r="C542">
        <v>41.886111111111099</v>
      </c>
      <c r="D542">
        <v>100</v>
      </c>
      <c r="E542">
        <v>113.194444444444</v>
      </c>
      <c r="F542">
        <v>1119.3498418939901</v>
      </c>
      <c r="G542">
        <v>9.5930966411670795</v>
      </c>
      <c r="H542">
        <v>30.158000000000001</v>
      </c>
      <c r="I542">
        <v>100</v>
      </c>
      <c r="J542">
        <v>576.74493408203102</v>
      </c>
      <c r="K542">
        <v>9.5315746844185298E-2</v>
      </c>
      <c r="M542" s="1" t="str">
        <f>TEXT(stand_validation_1cycle2[[#This Row],[mean_stand_age]], ".0")</f>
        <v>41.9</v>
      </c>
      <c r="N542" s="1" t="str">
        <f t="shared" si="8"/>
        <v>"41.9"</v>
      </c>
      <c r="O542">
        <v>81</v>
      </c>
      <c r="P542">
        <f>0.029*stand_validation_1cycle2[[#This Row],[stand_level_biomass]]</f>
        <v>32.46114541492571</v>
      </c>
      <c r="Q542">
        <f>0.213*stand_validation_1cycle2[[#This Row],[stand_level_biomass]]</f>
        <v>238.42151632341987</v>
      </c>
      <c r="R542">
        <f>0.571*stand_validation_1cycle2[[#This Row],[stand_level_biomass]]</f>
        <v>639.14875972146831</v>
      </c>
      <c r="S542">
        <f>stand_validation_1cycle2[[#This Row],[stock]]</f>
        <v>100</v>
      </c>
      <c r="T542">
        <v>0</v>
      </c>
      <c r="U542">
        <f>stand_validation_1cycle2[[#This Row],[aws]]</f>
        <v>576.74493408203102</v>
      </c>
      <c r="V542">
        <f>stand_validation_1cycle2[[#This Row],[percent_tree_cover]]*100</f>
        <v>9.5315746844185298</v>
      </c>
    </row>
    <row r="543" spans="1:22" x14ac:dyDescent="0.2">
      <c r="A543">
        <v>0</v>
      </c>
      <c r="B543" t="s">
        <v>560</v>
      </c>
      <c r="C543">
        <v>37.045833333333299</v>
      </c>
      <c r="D543">
        <v>100</v>
      </c>
      <c r="E543">
        <v>113.194444444444</v>
      </c>
      <c r="F543">
        <v>955.25903661061898</v>
      </c>
      <c r="G543">
        <v>8.16812754756468</v>
      </c>
      <c r="H543">
        <v>26.672999999999998</v>
      </c>
      <c r="I543">
        <v>100</v>
      </c>
      <c r="J543">
        <v>523.688720703125</v>
      </c>
      <c r="K543">
        <v>8.1157441297271593E-2</v>
      </c>
      <c r="M543" s="1" t="str">
        <f>TEXT(stand_validation_1cycle2[[#This Row],[mean_stand_age]], ".0")</f>
        <v>37.0</v>
      </c>
      <c r="N543" s="1" t="str">
        <f t="shared" si="8"/>
        <v>"37.0"</v>
      </c>
      <c r="O543">
        <v>81</v>
      </c>
      <c r="P543">
        <f>0.029*stand_validation_1cycle2[[#This Row],[stand_level_biomass]]</f>
        <v>27.702512061707953</v>
      </c>
      <c r="Q543">
        <f>0.213*stand_validation_1cycle2[[#This Row],[stand_level_biomass]]</f>
        <v>203.47017479806183</v>
      </c>
      <c r="R543">
        <f>0.571*stand_validation_1cycle2[[#This Row],[stand_level_biomass]]</f>
        <v>545.45290990466344</v>
      </c>
      <c r="S543">
        <f>stand_validation_1cycle2[[#This Row],[stock]]</f>
        <v>100</v>
      </c>
      <c r="T543">
        <v>0</v>
      </c>
      <c r="U543">
        <f>stand_validation_1cycle2[[#This Row],[aws]]</f>
        <v>523.688720703125</v>
      </c>
      <c r="V543">
        <f>stand_validation_1cycle2[[#This Row],[percent_tree_cover]]*100</f>
        <v>8.11574412972716</v>
      </c>
    </row>
    <row r="544" spans="1:22" x14ac:dyDescent="0.2">
      <c r="A544">
        <v>0</v>
      </c>
      <c r="B544" t="s">
        <v>561</v>
      </c>
      <c r="C544">
        <v>37.936111111111003</v>
      </c>
      <c r="D544">
        <v>100</v>
      </c>
      <c r="E544">
        <v>116.666666666666</v>
      </c>
      <c r="F544">
        <v>911.03196334051199</v>
      </c>
      <c r="G544">
        <v>8.0265665971957603</v>
      </c>
      <c r="H544">
        <v>27.313999999999901</v>
      </c>
      <c r="I544">
        <v>100</v>
      </c>
      <c r="J544">
        <v>0</v>
      </c>
      <c r="K544">
        <v>7.9750910308063305E-2</v>
      </c>
      <c r="M544" s="1" t="str">
        <f>TEXT(stand_validation_1cycle2[[#This Row],[mean_stand_age]], ".0")</f>
        <v>37.9</v>
      </c>
      <c r="N544" s="1" t="str">
        <f t="shared" si="8"/>
        <v>"37.9"</v>
      </c>
      <c r="O544">
        <v>81</v>
      </c>
      <c r="P544">
        <f>0.029*stand_validation_1cycle2[[#This Row],[stand_level_biomass]]</f>
        <v>26.419926936874848</v>
      </c>
      <c r="Q544">
        <f>0.213*stand_validation_1cycle2[[#This Row],[stand_level_biomass]]</f>
        <v>194.04980819152905</v>
      </c>
      <c r="R544">
        <f>0.571*stand_validation_1cycle2[[#This Row],[stand_level_biomass]]</f>
        <v>520.19925106743233</v>
      </c>
      <c r="S544">
        <f>stand_validation_1cycle2[[#This Row],[stock]]</f>
        <v>100</v>
      </c>
      <c r="T544">
        <v>0</v>
      </c>
      <c r="U544">
        <f>stand_validation_1cycle2[[#This Row],[aws]]</f>
        <v>0</v>
      </c>
      <c r="V544">
        <f>stand_validation_1cycle2[[#This Row],[percent_tree_cover]]*100</f>
        <v>7.9750910308063307</v>
      </c>
    </row>
    <row r="545" spans="1:22" x14ac:dyDescent="0.2">
      <c r="A545">
        <v>0</v>
      </c>
      <c r="B545" t="s">
        <v>562</v>
      </c>
      <c r="C545">
        <v>37.344858156028302</v>
      </c>
      <c r="D545">
        <v>94</v>
      </c>
      <c r="E545">
        <v>113.194444444444</v>
      </c>
      <c r="F545">
        <v>756.915249933974</v>
      </c>
      <c r="G545">
        <v>6.6556014813085698</v>
      </c>
      <c r="H545">
        <v>26.888297872340399</v>
      </c>
      <c r="I545">
        <v>94</v>
      </c>
      <c r="J545">
        <v>0</v>
      </c>
      <c r="K545">
        <v>7.1201495568659998E-2</v>
      </c>
      <c r="M545" s="1" t="str">
        <f>TEXT(stand_validation_1cycle2[[#This Row],[mean_stand_age]], ".0")</f>
        <v>37.3</v>
      </c>
      <c r="N545" s="1" t="str">
        <f t="shared" si="8"/>
        <v>"37.3"</v>
      </c>
      <c r="O545">
        <v>81</v>
      </c>
      <c r="P545">
        <f>0.029*stand_validation_1cycle2[[#This Row],[stand_level_biomass]]</f>
        <v>21.950542248085245</v>
      </c>
      <c r="Q545">
        <f>0.213*stand_validation_1cycle2[[#This Row],[stand_level_biomass]]</f>
        <v>161.22294823593646</v>
      </c>
      <c r="R545">
        <f>0.571*stand_validation_1cycle2[[#This Row],[stand_level_biomass]]</f>
        <v>432.19860771229912</v>
      </c>
      <c r="S545">
        <f>stand_validation_1cycle2[[#This Row],[stock]]</f>
        <v>94</v>
      </c>
      <c r="T545">
        <v>0</v>
      </c>
      <c r="U545">
        <f>stand_validation_1cycle2[[#This Row],[aws]]</f>
        <v>0</v>
      </c>
      <c r="V545">
        <f>stand_validation_1cycle2[[#This Row],[percent_tree_cover]]*100</f>
        <v>7.120149556866</v>
      </c>
    </row>
    <row r="546" spans="1:22" x14ac:dyDescent="0.2">
      <c r="A546">
        <v>0</v>
      </c>
      <c r="B546" t="s">
        <v>563</v>
      </c>
      <c r="C546">
        <v>39.266975308641904</v>
      </c>
      <c r="D546">
        <v>36</v>
      </c>
      <c r="E546">
        <v>106.944444444444</v>
      </c>
      <c r="F546">
        <v>1002.79238542654</v>
      </c>
      <c r="G546">
        <v>3.1126821471951298</v>
      </c>
      <c r="H546">
        <v>28.272222222222201</v>
      </c>
      <c r="I546">
        <v>36</v>
      </c>
      <c r="J546">
        <v>0</v>
      </c>
      <c r="K546">
        <v>8.1354367091991606E-2</v>
      </c>
      <c r="M546" s="1" t="str">
        <f>TEXT(stand_validation_1cycle2[[#This Row],[mean_stand_age]], ".0")</f>
        <v>39.3</v>
      </c>
      <c r="N546" s="1" t="str">
        <f t="shared" si="8"/>
        <v>"39.3"</v>
      </c>
      <c r="O546">
        <v>81</v>
      </c>
      <c r="P546">
        <f>0.029*stand_validation_1cycle2[[#This Row],[stand_level_biomass]]</f>
        <v>29.080979177369663</v>
      </c>
      <c r="Q546">
        <f>0.213*stand_validation_1cycle2[[#This Row],[stand_level_biomass]]</f>
        <v>213.59477809585303</v>
      </c>
      <c r="R546">
        <f>0.571*stand_validation_1cycle2[[#This Row],[stand_level_biomass]]</f>
        <v>572.59445207855435</v>
      </c>
      <c r="S546">
        <f>stand_validation_1cycle2[[#This Row],[stock]]</f>
        <v>36</v>
      </c>
      <c r="T546">
        <v>0</v>
      </c>
      <c r="U546">
        <f>stand_validation_1cycle2[[#This Row],[aws]]</f>
        <v>0</v>
      </c>
      <c r="V546">
        <f>stand_validation_1cycle2[[#This Row],[percent_tree_cover]]*100</f>
        <v>8.1354367091991602</v>
      </c>
    </row>
    <row r="547" spans="1:22" x14ac:dyDescent="0.2">
      <c r="A547">
        <v>0</v>
      </c>
      <c r="B547" t="s">
        <v>564</v>
      </c>
      <c r="C547">
        <v>36.8055555555555</v>
      </c>
      <c r="D547">
        <v>82</v>
      </c>
      <c r="E547">
        <v>113.194444444444</v>
      </c>
      <c r="F547">
        <v>842.45730071527998</v>
      </c>
      <c r="G547">
        <v>6.1020347915882898</v>
      </c>
      <c r="H547">
        <v>26.5</v>
      </c>
      <c r="I547">
        <v>81</v>
      </c>
      <c r="J547">
        <v>524.85400390625</v>
      </c>
      <c r="K547">
        <v>7.1413986401165697E-2</v>
      </c>
      <c r="M547" s="1" t="str">
        <f>TEXT(stand_validation_1cycle2[[#This Row],[mean_stand_age]], ".0")</f>
        <v>36.8</v>
      </c>
      <c r="N547" s="1" t="str">
        <f t="shared" si="8"/>
        <v>"36.8"</v>
      </c>
      <c r="O547">
        <v>81</v>
      </c>
      <c r="P547">
        <f>0.029*stand_validation_1cycle2[[#This Row],[stand_level_biomass]]</f>
        <v>24.43126172074312</v>
      </c>
      <c r="Q547">
        <f>0.213*stand_validation_1cycle2[[#This Row],[stand_level_biomass]]</f>
        <v>179.44340505235462</v>
      </c>
      <c r="R547">
        <f>0.571*stand_validation_1cycle2[[#This Row],[stand_level_biomass]]</f>
        <v>481.04311870842486</v>
      </c>
      <c r="S547">
        <f>stand_validation_1cycle2[[#This Row],[stock]]</f>
        <v>81</v>
      </c>
      <c r="T547">
        <v>0</v>
      </c>
      <c r="U547">
        <f>stand_validation_1cycle2[[#This Row],[aws]]</f>
        <v>524.85400390625</v>
      </c>
      <c r="V547">
        <f>stand_validation_1cycle2[[#This Row],[percent_tree_cover]]*100</f>
        <v>7.1413986401165701</v>
      </c>
    </row>
    <row r="548" spans="1:22" x14ac:dyDescent="0.2">
      <c r="A548">
        <v>0</v>
      </c>
      <c r="B548" t="s">
        <v>565</v>
      </c>
      <c r="C548">
        <v>35.358333333333299</v>
      </c>
      <c r="D548">
        <v>100</v>
      </c>
      <c r="E548">
        <v>75.2777777777777</v>
      </c>
      <c r="F548">
        <v>646.25309939535396</v>
      </c>
      <c r="G548">
        <v>6.2199136311362802</v>
      </c>
      <c r="H548">
        <v>25.457999999999998</v>
      </c>
      <c r="I548">
        <v>100</v>
      </c>
      <c r="J548">
        <v>525.5615234375</v>
      </c>
      <c r="K548">
        <v>6.2106264831138E-2</v>
      </c>
      <c r="M548" s="1" t="str">
        <f>TEXT(stand_validation_1cycle2[[#This Row],[mean_stand_age]], ".0")</f>
        <v>35.4</v>
      </c>
      <c r="N548" s="1" t="str">
        <f t="shared" si="8"/>
        <v>"35.4"</v>
      </c>
      <c r="O548">
        <v>81</v>
      </c>
      <c r="P548">
        <f>0.029*stand_validation_1cycle2[[#This Row],[stand_level_biomass]]</f>
        <v>18.741339882465265</v>
      </c>
      <c r="Q548">
        <f>0.213*stand_validation_1cycle2[[#This Row],[stand_level_biomass]]</f>
        <v>137.6519101712104</v>
      </c>
      <c r="R548">
        <f>0.571*stand_validation_1cycle2[[#This Row],[stand_level_biomass]]</f>
        <v>369.01051975474707</v>
      </c>
      <c r="S548">
        <f>stand_validation_1cycle2[[#This Row],[stock]]</f>
        <v>100</v>
      </c>
      <c r="T548">
        <v>0</v>
      </c>
      <c r="U548">
        <f>stand_validation_1cycle2[[#This Row],[aws]]</f>
        <v>525.5615234375</v>
      </c>
      <c r="V548">
        <f>stand_validation_1cycle2[[#This Row],[percent_tree_cover]]*100</f>
        <v>6.2106264831138001</v>
      </c>
    </row>
    <row r="549" spans="1:22" x14ac:dyDescent="0.2">
      <c r="A549">
        <v>0</v>
      </c>
      <c r="B549" t="s">
        <v>566</v>
      </c>
      <c r="C549">
        <v>34.1527777777777</v>
      </c>
      <c r="D549">
        <v>100</v>
      </c>
      <c r="E549">
        <v>113.194444444444</v>
      </c>
      <c r="F549">
        <v>650.08779219925498</v>
      </c>
      <c r="G549">
        <v>6.1662410914460297</v>
      </c>
      <c r="H549">
        <v>24.5899999999999</v>
      </c>
      <c r="I549">
        <v>100</v>
      </c>
      <c r="J549">
        <v>524.85400390625</v>
      </c>
      <c r="K549">
        <v>6.1266960694453601E-2</v>
      </c>
      <c r="M549" s="1" t="str">
        <f>TEXT(stand_validation_1cycle2[[#This Row],[mean_stand_age]], ".0")</f>
        <v>34.2</v>
      </c>
      <c r="N549" s="1" t="str">
        <f t="shared" si="8"/>
        <v>"34.2"</v>
      </c>
      <c r="O549">
        <v>81</v>
      </c>
      <c r="P549">
        <f>0.029*stand_validation_1cycle2[[#This Row],[stand_level_biomass]]</f>
        <v>18.852545973778394</v>
      </c>
      <c r="Q549">
        <f>0.213*stand_validation_1cycle2[[#This Row],[stand_level_biomass]]</f>
        <v>138.4686997384413</v>
      </c>
      <c r="R549">
        <f>0.571*stand_validation_1cycle2[[#This Row],[stand_level_biomass]]</f>
        <v>371.20012934577454</v>
      </c>
      <c r="S549">
        <f>stand_validation_1cycle2[[#This Row],[stock]]</f>
        <v>100</v>
      </c>
      <c r="T549">
        <v>0</v>
      </c>
      <c r="U549">
        <f>stand_validation_1cycle2[[#This Row],[aws]]</f>
        <v>524.85400390625</v>
      </c>
      <c r="V549">
        <f>stand_validation_1cycle2[[#This Row],[percent_tree_cover]]*100</f>
        <v>6.1266960694453605</v>
      </c>
    </row>
    <row r="550" spans="1:22" x14ac:dyDescent="0.2">
      <c r="A550">
        <v>0</v>
      </c>
      <c r="B550" t="s">
        <v>567</v>
      </c>
      <c r="C550">
        <v>34.612499999999898</v>
      </c>
      <c r="D550">
        <v>100</v>
      </c>
      <c r="E550">
        <v>113.194444444444</v>
      </c>
      <c r="F550">
        <v>674.766612479424</v>
      </c>
      <c r="G550">
        <v>6.3303806682163</v>
      </c>
      <c r="H550">
        <v>24.9209999999999</v>
      </c>
      <c r="I550">
        <v>100</v>
      </c>
      <c r="J550">
        <v>603.955810546875</v>
      </c>
      <c r="K550">
        <v>6.28978299467709E-2</v>
      </c>
      <c r="M550" s="1" t="str">
        <f>TEXT(stand_validation_1cycle2[[#This Row],[mean_stand_age]], ".0")</f>
        <v>34.6</v>
      </c>
      <c r="N550" s="1" t="str">
        <f t="shared" si="8"/>
        <v>"34.6"</v>
      </c>
      <c r="O550">
        <v>81</v>
      </c>
      <c r="P550">
        <f>0.029*stand_validation_1cycle2[[#This Row],[stand_level_biomass]]</f>
        <v>19.568231761903299</v>
      </c>
      <c r="Q550">
        <f>0.213*stand_validation_1cycle2[[#This Row],[stand_level_biomass]]</f>
        <v>143.72528845811732</v>
      </c>
      <c r="R550">
        <f>0.571*stand_validation_1cycle2[[#This Row],[stand_level_biomass]]</f>
        <v>385.2917357257511</v>
      </c>
      <c r="S550">
        <f>stand_validation_1cycle2[[#This Row],[stock]]</f>
        <v>100</v>
      </c>
      <c r="T550">
        <v>0</v>
      </c>
      <c r="U550">
        <f>stand_validation_1cycle2[[#This Row],[aws]]</f>
        <v>603.955810546875</v>
      </c>
      <c r="V550">
        <f>stand_validation_1cycle2[[#This Row],[percent_tree_cover]]*100</f>
        <v>6.2897829946770898</v>
      </c>
    </row>
    <row r="551" spans="1:22" x14ac:dyDescent="0.2">
      <c r="A551">
        <v>0</v>
      </c>
      <c r="B551" t="s">
        <v>568</v>
      </c>
      <c r="C551">
        <v>38.323611111111099</v>
      </c>
      <c r="D551">
        <v>100</v>
      </c>
      <c r="E551">
        <v>83.4722222222222</v>
      </c>
      <c r="F551">
        <v>789.67811811686602</v>
      </c>
      <c r="G551">
        <v>7.3296725966370797</v>
      </c>
      <c r="H551">
        <v>27.5929999999999</v>
      </c>
      <c r="I551">
        <v>100</v>
      </c>
      <c r="J551">
        <v>524.85400390625</v>
      </c>
      <c r="K551">
        <v>7.2826663152100804E-2</v>
      </c>
      <c r="M551" s="1" t="str">
        <f>TEXT(stand_validation_1cycle2[[#This Row],[mean_stand_age]], ".0")</f>
        <v>38.3</v>
      </c>
      <c r="N551" s="1" t="str">
        <f t="shared" si="8"/>
        <v>"38.3"</v>
      </c>
      <c r="O551">
        <v>81</v>
      </c>
      <c r="P551">
        <f>0.029*stand_validation_1cycle2[[#This Row],[stand_level_biomass]]</f>
        <v>22.900665425389114</v>
      </c>
      <c r="Q551">
        <f>0.213*stand_validation_1cycle2[[#This Row],[stand_level_biomass]]</f>
        <v>168.20143915889247</v>
      </c>
      <c r="R551">
        <f>0.571*stand_validation_1cycle2[[#This Row],[stand_level_biomass]]</f>
        <v>450.90620544473046</v>
      </c>
      <c r="S551">
        <f>stand_validation_1cycle2[[#This Row],[stock]]</f>
        <v>100</v>
      </c>
      <c r="T551">
        <v>0</v>
      </c>
      <c r="U551">
        <f>stand_validation_1cycle2[[#This Row],[aws]]</f>
        <v>524.85400390625</v>
      </c>
      <c r="V551">
        <f>stand_validation_1cycle2[[#This Row],[percent_tree_cover]]*100</f>
        <v>7.2826663152100801</v>
      </c>
    </row>
    <row r="552" spans="1:22" x14ac:dyDescent="0.2">
      <c r="A552">
        <v>0</v>
      </c>
      <c r="B552" t="s">
        <v>569</v>
      </c>
      <c r="C552">
        <v>38.099999999999902</v>
      </c>
      <c r="D552">
        <v>100</v>
      </c>
      <c r="E552">
        <v>113.194444444444</v>
      </c>
      <c r="F552">
        <v>918.49671410167298</v>
      </c>
      <c r="G552">
        <v>8.07057559788357</v>
      </c>
      <c r="H552">
        <v>27.431999999999999</v>
      </c>
      <c r="I552">
        <v>100</v>
      </c>
      <c r="J552">
        <v>577.40692138671795</v>
      </c>
      <c r="K552">
        <v>8.0188177952221995E-2</v>
      </c>
      <c r="M552" s="1" t="str">
        <f>TEXT(stand_validation_1cycle2[[#This Row],[mean_stand_age]], ".0")</f>
        <v>38.1</v>
      </c>
      <c r="N552" s="1" t="str">
        <f t="shared" si="8"/>
        <v>"38.1"</v>
      </c>
      <c r="O552">
        <v>81</v>
      </c>
      <c r="P552">
        <f>0.029*stand_validation_1cycle2[[#This Row],[stand_level_biomass]]</f>
        <v>26.636404708948518</v>
      </c>
      <c r="Q552">
        <f>0.213*stand_validation_1cycle2[[#This Row],[stand_level_biomass]]</f>
        <v>195.63980010365634</v>
      </c>
      <c r="R552">
        <f>0.571*stand_validation_1cycle2[[#This Row],[stand_level_biomass]]</f>
        <v>524.46162375205517</v>
      </c>
      <c r="S552">
        <f>stand_validation_1cycle2[[#This Row],[stock]]</f>
        <v>100</v>
      </c>
      <c r="T552">
        <v>0</v>
      </c>
      <c r="U552">
        <f>stand_validation_1cycle2[[#This Row],[aws]]</f>
        <v>577.40692138671795</v>
      </c>
      <c r="V552">
        <f>stand_validation_1cycle2[[#This Row],[percent_tree_cover]]*100</f>
        <v>8.0188177952221995</v>
      </c>
    </row>
    <row r="553" spans="1:22" x14ac:dyDescent="0.2">
      <c r="A553">
        <v>0</v>
      </c>
      <c r="B553" t="s">
        <v>570</v>
      </c>
      <c r="C553">
        <v>36.095833333333303</v>
      </c>
      <c r="D553">
        <v>100</v>
      </c>
      <c r="E553">
        <v>106.944444444444</v>
      </c>
      <c r="F553">
        <v>751.66916523072405</v>
      </c>
      <c r="G553">
        <v>6.9106658180571996</v>
      </c>
      <c r="H553">
        <v>25.989000000000001</v>
      </c>
      <c r="I553">
        <v>100</v>
      </c>
      <c r="J553">
        <v>573.52606201171795</v>
      </c>
      <c r="K553">
        <v>6.8663466894734002E-2</v>
      </c>
      <c r="M553" s="1" t="str">
        <f>TEXT(stand_validation_1cycle2[[#This Row],[mean_stand_age]], ".0")</f>
        <v>36.1</v>
      </c>
      <c r="N553" s="1" t="str">
        <f t="shared" si="8"/>
        <v>"36.1"</v>
      </c>
      <c r="O553">
        <v>81</v>
      </c>
      <c r="P553">
        <f>0.029*stand_validation_1cycle2[[#This Row],[stand_level_biomass]]</f>
        <v>21.798405791691</v>
      </c>
      <c r="Q553">
        <f>0.213*stand_validation_1cycle2[[#This Row],[stand_level_biomass]]</f>
        <v>160.10553219414422</v>
      </c>
      <c r="R553">
        <f>0.571*stand_validation_1cycle2[[#This Row],[stand_level_biomass]]</f>
        <v>429.2030933467434</v>
      </c>
      <c r="S553">
        <f>stand_validation_1cycle2[[#This Row],[stock]]</f>
        <v>100</v>
      </c>
      <c r="T553">
        <v>0</v>
      </c>
      <c r="U553">
        <f>stand_validation_1cycle2[[#This Row],[aws]]</f>
        <v>573.52606201171795</v>
      </c>
      <c r="V553">
        <f>stand_validation_1cycle2[[#This Row],[percent_tree_cover]]*100</f>
        <v>6.8663466894734002</v>
      </c>
    </row>
    <row r="554" spans="1:22" x14ac:dyDescent="0.2">
      <c r="A554">
        <v>0</v>
      </c>
      <c r="B554" t="s">
        <v>571</v>
      </c>
      <c r="C554">
        <v>38.570833333333297</v>
      </c>
      <c r="D554">
        <v>100</v>
      </c>
      <c r="E554">
        <v>113.194444444444</v>
      </c>
      <c r="F554">
        <v>906.340593330498</v>
      </c>
      <c r="G554">
        <v>8.0390614965772507</v>
      </c>
      <c r="H554">
        <v>27.771000000000001</v>
      </c>
      <c r="I554">
        <v>100</v>
      </c>
      <c r="J554">
        <v>524.13592529296795</v>
      </c>
      <c r="K554">
        <v>7.9875057985383802E-2</v>
      </c>
      <c r="M554" s="1" t="str">
        <f>TEXT(stand_validation_1cycle2[[#This Row],[mean_stand_age]], ".0")</f>
        <v>38.6</v>
      </c>
      <c r="N554" s="1" t="str">
        <f t="shared" si="8"/>
        <v>"38.6"</v>
      </c>
      <c r="O554">
        <v>81</v>
      </c>
      <c r="P554">
        <f>0.029*stand_validation_1cycle2[[#This Row],[stand_level_biomass]]</f>
        <v>26.283877206584442</v>
      </c>
      <c r="Q554">
        <f>0.213*stand_validation_1cycle2[[#This Row],[stand_level_biomass]]</f>
        <v>193.05054637939608</v>
      </c>
      <c r="R554">
        <f>0.571*stand_validation_1cycle2[[#This Row],[stand_level_biomass]]</f>
        <v>517.52047879171437</v>
      </c>
      <c r="S554">
        <f>stand_validation_1cycle2[[#This Row],[stock]]</f>
        <v>100</v>
      </c>
      <c r="T554">
        <v>0</v>
      </c>
      <c r="U554">
        <f>stand_validation_1cycle2[[#This Row],[aws]]</f>
        <v>524.13592529296795</v>
      </c>
      <c r="V554">
        <f>stand_validation_1cycle2[[#This Row],[percent_tree_cover]]*100</f>
        <v>7.9875057985383799</v>
      </c>
    </row>
    <row r="555" spans="1:22" x14ac:dyDescent="0.2">
      <c r="A555">
        <v>0</v>
      </c>
      <c r="B555" t="s">
        <v>572</v>
      </c>
      <c r="C555">
        <v>37.709722222222197</v>
      </c>
      <c r="D555">
        <v>100</v>
      </c>
      <c r="E555">
        <v>113.194444444444</v>
      </c>
      <c r="F555">
        <v>954.38750034809902</v>
      </c>
      <c r="G555">
        <v>8.2608626503096794</v>
      </c>
      <c r="H555">
        <v>27.151</v>
      </c>
      <c r="I555">
        <v>100</v>
      </c>
      <c r="J555">
        <v>572</v>
      </c>
      <c r="K555">
        <v>8.2078845084555999E-2</v>
      </c>
      <c r="M555" s="1" t="str">
        <f>TEXT(stand_validation_1cycle2[[#This Row],[mean_stand_age]], ".0")</f>
        <v>37.7</v>
      </c>
      <c r="N555" s="1" t="str">
        <f t="shared" si="8"/>
        <v>"37.7"</v>
      </c>
      <c r="O555">
        <v>81</v>
      </c>
      <c r="P555">
        <f>0.029*stand_validation_1cycle2[[#This Row],[stand_level_biomass]]</f>
        <v>27.677237510094873</v>
      </c>
      <c r="Q555">
        <f>0.213*stand_validation_1cycle2[[#This Row],[stand_level_biomass]]</f>
        <v>203.28453757414508</v>
      </c>
      <c r="R555">
        <f>0.571*stand_validation_1cycle2[[#This Row],[stand_level_biomass]]</f>
        <v>544.9552626987645</v>
      </c>
      <c r="S555">
        <f>stand_validation_1cycle2[[#This Row],[stock]]</f>
        <v>100</v>
      </c>
      <c r="T555">
        <v>0</v>
      </c>
      <c r="U555">
        <f>stand_validation_1cycle2[[#This Row],[aws]]</f>
        <v>572</v>
      </c>
      <c r="V555">
        <f>stand_validation_1cycle2[[#This Row],[percent_tree_cover]]*100</f>
        <v>8.2078845084555994</v>
      </c>
    </row>
    <row r="556" spans="1:22" x14ac:dyDescent="0.2">
      <c r="A556">
        <v>0</v>
      </c>
      <c r="B556" t="s">
        <v>573</v>
      </c>
      <c r="C556">
        <v>33.327777777777698</v>
      </c>
      <c r="D556">
        <v>100</v>
      </c>
      <c r="E556">
        <v>113.194444444444</v>
      </c>
      <c r="F556">
        <v>590.49450522823201</v>
      </c>
      <c r="G556">
        <v>5.73438362811663</v>
      </c>
      <c r="H556">
        <v>23.995999999999999</v>
      </c>
      <c r="I556">
        <v>100</v>
      </c>
      <c r="J556">
        <v>625.44598388671795</v>
      </c>
      <c r="K556">
        <v>5.6976081723128597E-2</v>
      </c>
      <c r="M556" s="1" t="str">
        <f>TEXT(stand_validation_1cycle2[[#This Row],[mean_stand_age]], ".0")</f>
        <v>33.3</v>
      </c>
      <c r="N556" s="1" t="str">
        <f t="shared" si="8"/>
        <v>"33.3"</v>
      </c>
      <c r="O556">
        <v>81</v>
      </c>
      <c r="P556">
        <f>0.029*stand_validation_1cycle2[[#This Row],[stand_level_biomass]]</f>
        <v>17.124340651618731</v>
      </c>
      <c r="Q556">
        <f>0.213*stand_validation_1cycle2[[#This Row],[stand_level_biomass]]</f>
        <v>125.77532961361342</v>
      </c>
      <c r="R556">
        <f>0.571*stand_validation_1cycle2[[#This Row],[stand_level_biomass]]</f>
        <v>337.17236248532043</v>
      </c>
      <c r="S556">
        <f>stand_validation_1cycle2[[#This Row],[stock]]</f>
        <v>100</v>
      </c>
      <c r="T556">
        <v>0</v>
      </c>
      <c r="U556">
        <f>stand_validation_1cycle2[[#This Row],[aws]]</f>
        <v>625.44598388671795</v>
      </c>
      <c r="V556">
        <f>stand_validation_1cycle2[[#This Row],[percent_tree_cover]]*100</f>
        <v>5.6976081723128598</v>
      </c>
    </row>
    <row r="557" spans="1:22" x14ac:dyDescent="0.2">
      <c r="A557">
        <v>0</v>
      </c>
      <c r="B557" t="s">
        <v>574</v>
      </c>
      <c r="C557">
        <v>35.488888888888802</v>
      </c>
      <c r="D557">
        <v>100</v>
      </c>
      <c r="E557">
        <v>113.194444444444</v>
      </c>
      <c r="F557">
        <v>798.15019497555397</v>
      </c>
      <c r="G557">
        <v>7.1289366070451399</v>
      </c>
      <c r="H557">
        <v>25.552</v>
      </c>
      <c r="I557">
        <v>100</v>
      </c>
      <c r="J557">
        <v>567.02972412109295</v>
      </c>
      <c r="K557">
        <v>7.0832176754001594E-2</v>
      </c>
      <c r="M557" s="1" t="str">
        <f>TEXT(stand_validation_1cycle2[[#This Row],[mean_stand_age]], ".0")</f>
        <v>35.5</v>
      </c>
      <c r="N557" s="1" t="str">
        <f t="shared" si="8"/>
        <v>"35.5"</v>
      </c>
      <c r="O557">
        <v>81</v>
      </c>
      <c r="P557">
        <f>0.029*stand_validation_1cycle2[[#This Row],[stand_level_biomass]]</f>
        <v>23.146355654291067</v>
      </c>
      <c r="Q557">
        <f>0.213*stand_validation_1cycle2[[#This Row],[stand_level_biomass]]</f>
        <v>170.00599152979299</v>
      </c>
      <c r="R557">
        <f>0.571*stand_validation_1cycle2[[#This Row],[stand_level_biomass]]</f>
        <v>455.7437613310413</v>
      </c>
      <c r="S557">
        <f>stand_validation_1cycle2[[#This Row],[stock]]</f>
        <v>100</v>
      </c>
      <c r="T557">
        <v>0</v>
      </c>
      <c r="U557">
        <f>stand_validation_1cycle2[[#This Row],[aws]]</f>
        <v>567.02972412109295</v>
      </c>
      <c r="V557">
        <f>stand_validation_1cycle2[[#This Row],[percent_tree_cover]]*100</f>
        <v>7.0832176754001592</v>
      </c>
    </row>
    <row r="558" spans="1:22" x14ac:dyDescent="0.2">
      <c r="A558">
        <v>0</v>
      </c>
      <c r="B558" t="s">
        <v>575</v>
      </c>
      <c r="C558">
        <v>38.474999999999902</v>
      </c>
      <c r="D558">
        <v>100</v>
      </c>
      <c r="E558">
        <v>113.194444444444</v>
      </c>
      <c r="F558">
        <v>888.98076560484105</v>
      </c>
      <c r="G558">
        <v>7.9433175334682797</v>
      </c>
      <c r="H558">
        <v>27.701999999999899</v>
      </c>
      <c r="I558">
        <v>100</v>
      </c>
      <c r="J558">
        <v>569.68493652343705</v>
      </c>
      <c r="K558">
        <v>7.89237585571715E-2</v>
      </c>
      <c r="M558" s="1" t="str">
        <f>TEXT(stand_validation_1cycle2[[#This Row],[mean_stand_age]], ".0")</f>
        <v>38.5</v>
      </c>
      <c r="N558" s="1" t="str">
        <f t="shared" si="8"/>
        <v>"38.5"</v>
      </c>
      <c r="O558">
        <v>81</v>
      </c>
      <c r="P558">
        <f>0.029*stand_validation_1cycle2[[#This Row],[stand_level_biomass]]</f>
        <v>25.780442202540392</v>
      </c>
      <c r="Q558">
        <f>0.213*stand_validation_1cycle2[[#This Row],[stand_level_biomass]]</f>
        <v>189.35290307383113</v>
      </c>
      <c r="R558">
        <f>0.571*stand_validation_1cycle2[[#This Row],[stand_level_biomass]]</f>
        <v>507.60801716036423</v>
      </c>
      <c r="S558">
        <f>stand_validation_1cycle2[[#This Row],[stock]]</f>
        <v>100</v>
      </c>
      <c r="T558">
        <v>0</v>
      </c>
      <c r="U558">
        <f>stand_validation_1cycle2[[#This Row],[aws]]</f>
        <v>569.68493652343705</v>
      </c>
      <c r="V558">
        <f>stand_validation_1cycle2[[#This Row],[percent_tree_cover]]*100</f>
        <v>7.8923758557171499</v>
      </c>
    </row>
    <row r="559" spans="1:22" x14ac:dyDescent="0.2">
      <c r="A559">
        <v>0</v>
      </c>
      <c r="B559" t="s">
        <v>576</v>
      </c>
      <c r="C559">
        <v>36.690277777777702</v>
      </c>
      <c r="D559">
        <v>100</v>
      </c>
      <c r="E559">
        <v>113.194444444444</v>
      </c>
      <c r="F559">
        <v>736.387264913742</v>
      </c>
      <c r="G559">
        <v>6.8922419479402199</v>
      </c>
      <c r="H559">
        <v>26.416999999999899</v>
      </c>
      <c r="I559">
        <v>100</v>
      </c>
      <c r="J559">
        <v>574.56951904296795</v>
      </c>
      <c r="K559">
        <v>6.8480409743779003E-2</v>
      </c>
      <c r="M559" s="1" t="str">
        <f>TEXT(stand_validation_1cycle2[[#This Row],[mean_stand_age]], ".0")</f>
        <v>36.7</v>
      </c>
      <c r="N559" s="1" t="str">
        <f t="shared" si="8"/>
        <v>"36.7"</v>
      </c>
      <c r="O559">
        <v>81</v>
      </c>
      <c r="P559">
        <f>0.029*stand_validation_1cycle2[[#This Row],[stand_level_biomass]]</f>
        <v>21.355230682498519</v>
      </c>
      <c r="Q559">
        <f>0.213*stand_validation_1cycle2[[#This Row],[stand_level_biomass]]</f>
        <v>156.85048742662704</v>
      </c>
      <c r="R559">
        <f>0.571*stand_validation_1cycle2[[#This Row],[stand_level_biomass]]</f>
        <v>420.47712826574667</v>
      </c>
      <c r="S559">
        <f>stand_validation_1cycle2[[#This Row],[stock]]</f>
        <v>100</v>
      </c>
      <c r="T559">
        <v>0</v>
      </c>
      <c r="U559">
        <f>stand_validation_1cycle2[[#This Row],[aws]]</f>
        <v>574.56951904296795</v>
      </c>
      <c r="V559">
        <f>stand_validation_1cycle2[[#This Row],[percent_tree_cover]]*100</f>
        <v>6.8480409743779003</v>
      </c>
    </row>
    <row r="560" spans="1:22" x14ac:dyDescent="0.2">
      <c r="A560">
        <v>0</v>
      </c>
      <c r="B560" t="s">
        <v>577</v>
      </c>
      <c r="C560">
        <v>35.3263888888888</v>
      </c>
      <c r="D560">
        <v>100</v>
      </c>
      <c r="E560">
        <v>106.944444444444</v>
      </c>
      <c r="F560">
        <v>725.94150550348002</v>
      </c>
      <c r="G560">
        <v>6.68679435476606</v>
      </c>
      <c r="H560">
        <v>25.434999999999899</v>
      </c>
      <c r="I560">
        <v>100</v>
      </c>
      <c r="J560">
        <v>571.60577392578102</v>
      </c>
      <c r="K560">
        <v>6.6439109472008998E-2</v>
      </c>
      <c r="M560" s="1" t="str">
        <f>TEXT(stand_validation_1cycle2[[#This Row],[mean_stand_age]], ".0")</f>
        <v>35.3</v>
      </c>
      <c r="N560" s="1" t="str">
        <f t="shared" si="8"/>
        <v>"35.3"</v>
      </c>
      <c r="O560">
        <v>81</v>
      </c>
      <c r="P560">
        <f>0.029*stand_validation_1cycle2[[#This Row],[stand_level_biomass]]</f>
        <v>21.05230365960092</v>
      </c>
      <c r="Q560">
        <f>0.213*stand_validation_1cycle2[[#This Row],[stand_level_biomass]]</f>
        <v>154.62554067224124</v>
      </c>
      <c r="R560">
        <f>0.571*stand_validation_1cycle2[[#This Row],[stand_level_biomass]]</f>
        <v>414.51259964248703</v>
      </c>
      <c r="S560">
        <f>stand_validation_1cycle2[[#This Row],[stock]]</f>
        <v>100</v>
      </c>
      <c r="T560">
        <v>0</v>
      </c>
      <c r="U560">
        <f>stand_validation_1cycle2[[#This Row],[aws]]</f>
        <v>571.60577392578102</v>
      </c>
      <c r="V560">
        <f>stand_validation_1cycle2[[#This Row],[percent_tree_cover]]*100</f>
        <v>6.6439109472008999</v>
      </c>
    </row>
    <row r="561" spans="1:22" x14ac:dyDescent="0.2">
      <c r="A561">
        <v>0</v>
      </c>
      <c r="B561" t="s">
        <v>578</v>
      </c>
      <c r="C561">
        <v>38.834722222222197</v>
      </c>
      <c r="D561">
        <v>100</v>
      </c>
      <c r="E561">
        <v>113.194444444444</v>
      </c>
      <c r="F561">
        <v>914.80790122874396</v>
      </c>
      <c r="G561">
        <v>8.1384347845992693</v>
      </c>
      <c r="H561">
        <v>27.960999999999899</v>
      </c>
      <c r="I561">
        <v>100</v>
      </c>
      <c r="J561">
        <v>571.60577392578102</v>
      </c>
      <c r="K561">
        <v>8.0862417908721299E-2</v>
      </c>
      <c r="M561" s="1" t="str">
        <f>TEXT(stand_validation_1cycle2[[#This Row],[mean_stand_age]], ".0")</f>
        <v>38.8</v>
      </c>
      <c r="N561" s="1" t="str">
        <f t="shared" si="8"/>
        <v>"38.8"</v>
      </c>
      <c r="O561">
        <v>81</v>
      </c>
      <c r="P561">
        <f>0.029*stand_validation_1cycle2[[#This Row],[stand_level_biomass]]</f>
        <v>26.529429135633578</v>
      </c>
      <c r="Q561">
        <f>0.213*stand_validation_1cycle2[[#This Row],[stand_level_biomass]]</f>
        <v>194.85408296172247</v>
      </c>
      <c r="R561">
        <f>0.571*stand_validation_1cycle2[[#This Row],[stand_level_biomass]]</f>
        <v>522.35531160161281</v>
      </c>
      <c r="S561">
        <f>stand_validation_1cycle2[[#This Row],[stock]]</f>
        <v>100</v>
      </c>
      <c r="T561">
        <v>0</v>
      </c>
      <c r="U561">
        <f>stand_validation_1cycle2[[#This Row],[aws]]</f>
        <v>571.60577392578102</v>
      </c>
      <c r="V561">
        <f>stand_validation_1cycle2[[#This Row],[percent_tree_cover]]*100</f>
        <v>8.0862417908721298</v>
      </c>
    </row>
    <row r="562" spans="1:22" x14ac:dyDescent="0.2">
      <c r="A562">
        <v>0</v>
      </c>
      <c r="B562" t="s">
        <v>579</v>
      </c>
      <c r="C562">
        <v>38.543055555555497</v>
      </c>
      <c r="D562">
        <v>100</v>
      </c>
      <c r="E562">
        <v>113.194444444444</v>
      </c>
      <c r="F562">
        <v>902.98856586799002</v>
      </c>
      <c r="G562">
        <v>8.0153644631912293</v>
      </c>
      <c r="H562">
        <v>27.750999999999902</v>
      </c>
      <c r="I562">
        <v>100</v>
      </c>
      <c r="J562">
        <v>567.02972412109295</v>
      </c>
      <c r="K562">
        <v>7.9639607377553198E-2</v>
      </c>
      <c r="M562" s="1" t="str">
        <f>TEXT(stand_validation_1cycle2[[#This Row],[mean_stand_age]], ".0")</f>
        <v>38.5</v>
      </c>
      <c r="N562" s="1" t="str">
        <f t="shared" si="8"/>
        <v>"38.5"</v>
      </c>
      <c r="O562">
        <v>81</v>
      </c>
      <c r="P562">
        <f>0.029*stand_validation_1cycle2[[#This Row],[stand_level_biomass]]</f>
        <v>26.186668410171713</v>
      </c>
      <c r="Q562">
        <f>0.213*stand_validation_1cycle2[[#This Row],[stand_level_biomass]]</f>
        <v>192.33656452988188</v>
      </c>
      <c r="R562">
        <f>0.571*stand_validation_1cycle2[[#This Row],[stand_level_biomass]]</f>
        <v>515.60647111062224</v>
      </c>
      <c r="S562">
        <f>stand_validation_1cycle2[[#This Row],[stock]]</f>
        <v>100</v>
      </c>
      <c r="T562">
        <v>0</v>
      </c>
      <c r="U562">
        <f>stand_validation_1cycle2[[#This Row],[aws]]</f>
        <v>567.02972412109295</v>
      </c>
      <c r="V562">
        <f>stand_validation_1cycle2[[#This Row],[percent_tree_cover]]*100</f>
        <v>7.9639607377553201</v>
      </c>
    </row>
    <row r="563" spans="1:22" x14ac:dyDescent="0.2">
      <c r="A563">
        <v>0</v>
      </c>
      <c r="B563" t="s">
        <v>580</v>
      </c>
      <c r="C563">
        <v>36.490277777777699</v>
      </c>
      <c r="D563">
        <v>100</v>
      </c>
      <c r="E563">
        <v>113.194444444444</v>
      </c>
      <c r="F563">
        <v>800.457267484054</v>
      </c>
      <c r="G563">
        <v>7.22493660995538</v>
      </c>
      <c r="H563">
        <v>26.273</v>
      </c>
      <c r="I563">
        <v>100</v>
      </c>
      <c r="J563">
        <v>579.43377685546795</v>
      </c>
      <c r="K563">
        <v>7.1786020160020003E-2</v>
      </c>
      <c r="M563" s="1" t="str">
        <f>TEXT(stand_validation_1cycle2[[#This Row],[mean_stand_age]], ".0")</f>
        <v>36.5</v>
      </c>
      <c r="N563" s="1" t="str">
        <f t="shared" si="8"/>
        <v>"36.5"</v>
      </c>
      <c r="O563">
        <v>81</v>
      </c>
      <c r="P563">
        <f>0.029*stand_validation_1cycle2[[#This Row],[stand_level_biomass]]</f>
        <v>23.213260757037567</v>
      </c>
      <c r="Q563">
        <f>0.213*stand_validation_1cycle2[[#This Row],[stand_level_biomass]]</f>
        <v>170.49739797410351</v>
      </c>
      <c r="R563">
        <f>0.571*stand_validation_1cycle2[[#This Row],[stand_level_biomass]]</f>
        <v>457.06109973339477</v>
      </c>
      <c r="S563">
        <f>stand_validation_1cycle2[[#This Row],[stock]]</f>
        <v>100</v>
      </c>
      <c r="T563">
        <v>0</v>
      </c>
      <c r="U563">
        <f>stand_validation_1cycle2[[#This Row],[aws]]</f>
        <v>579.43377685546795</v>
      </c>
      <c r="V563">
        <f>stand_validation_1cycle2[[#This Row],[percent_tree_cover]]*100</f>
        <v>7.1786020160020003</v>
      </c>
    </row>
    <row r="564" spans="1:22" x14ac:dyDescent="0.2">
      <c r="A564">
        <v>0</v>
      </c>
      <c r="B564" t="s">
        <v>581</v>
      </c>
      <c r="C564">
        <v>38.612499999999997</v>
      </c>
      <c r="D564">
        <v>100</v>
      </c>
      <c r="E564">
        <v>113.194444444444</v>
      </c>
      <c r="F564">
        <v>904.01210838935106</v>
      </c>
      <c r="G564">
        <v>8.0455912969077392</v>
      </c>
      <c r="H564">
        <v>27.800999999999998</v>
      </c>
      <c r="I564">
        <v>100</v>
      </c>
      <c r="J564">
        <v>574.43249511718705</v>
      </c>
      <c r="K564">
        <v>7.9939937222875498E-2</v>
      </c>
      <c r="M564" s="1" t="str">
        <f>TEXT(stand_validation_1cycle2[[#This Row],[mean_stand_age]], ".0")</f>
        <v>38.6</v>
      </c>
      <c r="N564" s="1" t="str">
        <f t="shared" si="8"/>
        <v>"38.6"</v>
      </c>
      <c r="O564">
        <v>81</v>
      </c>
      <c r="P564">
        <f>0.029*stand_validation_1cycle2[[#This Row],[stand_level_biomass]]</f>
        <v>26.216351143291181</v>
      </c>
      <c r="Q564">
        <f>0.213*stand_validation_1cycle2[[#This Row],[stand_level_biomass]]</f>
        <v>192.55457908693177</v>
      </c>
      <c r="R564">
        <f>0.571*stand_validation_1cycle2[[#This Row],[stand_level_biomass]]</f>
        <v>516.19091389031939</v>
      </c>
      <c r="S564">
        <f>stand_validation_1cycle2[[#This Row],[stock]]</f>
        <v>100</v>
      </c>
      <c r="T564">
        <v>0</v>
      </c>
      <c r="U564">
        <f>stand_validation_1cycle2[[#This Row],[aws]]</f>
        <v>574.43249511718705</v>
      </c>
      <c r="V564">
        <f>stand_validation_1cycle2[[#This Row],[percent_tree_cover]]*100</f>
        <v>7.9939937222875495</v>
      </c>
    </row>
    <row r="565" spans="1:22" x14ac:dyDescent="0.2">
      <c r="A565">
        <v>0</v>
      </c>
      <c r="B565" t="s">
        <v>582</v>
      </c>
      <c r="C565">
        <v>36.957070707070699</v>
      </c>
      <c r="D565">
        <v>77</v>
      </c>
      <c r="E565">
        <v>113.194444444444</v>
      </c>
      <c r="F565">
        <v>777.25876017112398</v>
      </c>
      <c r="G565">
        <v>5.5094338131471501</v>
      </c>
      <c r="H565">
        <v>26.609090909090899</v>
      </c>
      <c r="I565">
        <v>77</v>
      </c>
      <c r="J565">
        <v>575.84033203125</v>
      </c>
      <c r="K565">
        <v>7.0587891671277506E-2</v>
      </c>
      <c r="M565" s="1" t="str">
        <f>TEXT(stand_validation_1cycle2[[#This Row],[mean_stand_age]], ".0")</f>
        <v>37.0</v>
      </c>
      <c r="N565" s="1" t="str">
        <f t="shared" si="8"/>
        <v>"37.0"</v>
      </c>
      <c r="O565">
        <v>81</v>
      </c>
      <c r="P565">
        <f>0.029*stand_validation_1cycle2[[#This Row],[stand_level_biomass]]</f>
        <v>22.540504044962596</v>
      </c>
      <c r="Q565">
        <f>0.213*stand_validation_1cycle2[[#This Row],[stand_level_biomass]]</f>
        <v>165.55611591644941</v>
      </c>
      <c r="R565">
        <f>0.571*stand_validation_1cycle2[[#This Row],[stand_level_biomass]]</f>
        <v>443.81475205771176</v>
      </c>
      <c r="S565">
        <f>stand_validation_1cycle2[[#This Row],[stock]]</f>
        <v>77</v>
      </c>
      <c r="T565">
        <v>0</v>
      </c>
      <c r="U565">
        <f>stand_validation_1cycle2[[#This Row],[aws]]</f>
        <v>575.84033203125</v>
      </c>
      <c r="V565">
        <f>stand_validation_1cycle2[[#This Row],[percent_tree_cover]]*100</f>
        <v>7.0587891671277507</v>
      </c>
    </row>
    <row r="566" spans="1:22" x14ac:dyDescent="0.2">
      <c r="A566">
        <v>0</v>
      </c>
      <c r="B566" t="s">
        <v>583</v>
      </c>
      <c r="C566">
        <v>38.0034722222222</v>
      </c>
      <c r="D566">
        <v>88</v>
      </c>
      <c r="E566">
        <v>113.194444444444</v>
      </c>
      <c r="F566">
        <v>1048.82594452546</v>
      </c>
      <c r="G566">
        <v>7.7585282681859704</v>
      </c>
      <c r="H566">
        <v>27.362500000000001</v>
      </c>
      <c r="I566">
        <v>88</v>
      </c>
      <c r="J566">
        <v>574</v>
      </c>
      <c r="K566">
        <v>8.81130042892595E-2</v>
      </c>
      <c r="M566" s="1" t="str">
        <f>TEXT(stand_validation_1cycle2[[#This Row],[mean_stand_age]], ".0")</f>
        <v>38.0</v>
      </c>
      <c r="N566" s="1" t="str">
        <f t="shared" si="8"/>
        <v>"38.0"</v>
      </c>
      <c r="O566">
        <v>81</v>
      </c>
      <c r="P566">
        <f>0.029*stand_validation_1cycle2[[#This Row],[stand_level_biomass]]</f>
        <v>30.415952391238342</v>
      </c>
      <c r="Q566">
        <f>0.213*stand_validation_1cycle2[[#This Row],[stand_level_biomass]]</f>
        <v>223.39992618392299</v>
      </c>
      <c r="R566">
        <f>0.571*stand_validation_1cycle2[[#This Row],[stand_level_biomass]]</f>
        <v>598.87961432403768</v>
      </c>
      <c r="S566">
        <f>stand_validation_1cycle2[[#This Row],[stock]]</f>
        <v>88</v>
      </c>
      <c r="T566">
        <v>0</v>
      </c>
      <c r="U566">
        <f>stand_validation_1cycle2[[#This Row],[aws]]</f>
        <v>574</v>
      </c>
      <c r="V566">
        <f>stand_validation_1cycle2[[#This Row],[percent_tree_cover]]*100</f>
        <v>8.81130042892595</v>
      </c>
    </row>
    <row r="567" spans="1:22" x14ac:dyDescent="0.2">
      <c r="A567">
        <v>0</v>
      </c>
      <c r="B567" t="s">
        <v>584</v>
      </c>
      <c r="C567">
        <v>36.3888888888888</v>
      </c>
      <c r="D567">
        <v>100</v>
      </c>
      <c r="E567">
        <v>113.194444444444</v>
      </c>
      <c r="F567">
        <v>827.44157621492195</v>
      </c>
      <c r="G567">
        <v>7.3937037527043898</v>
      </c>
      <c r="H567">
        <v>26.1999999999999</v>
      </c>
      <c r="I567">
        <v>100</v>
      </c>
      <c r="J567">
        <v>568.94219970703102</v>
      </c>
      <c r="K567">
        <v>7.3462868299418893E-2</v>
      </c>
      <c r="M567" s="1" t="str">
        <f>TEXT(stand_validation_1cycle2[[#This Row],[mean_stand_age]], ".0")</f>
        <v>36.4</v>
      </c>
      <c r="N567" s="1" t="str">
        <f t="shared" si="8"/>
        <v>"36.4"</v>
      </c>
      <c r="O567">
        <v>81</v>
      </c>
      <c r="P567">
        <f>0.029*stand_validation_1cycle2[[#This Row],[stand_level_biomass]]</f>
        <v>23.995805710232737</v>
      </c>
      <c r="Q567">
        <f>0.213*stand_validation_1cycle2[[#This Row],[stand_level_biomass]]</f>
        <v>176.24505573377837</v>
      </c>
      <c r="R567">
        <f>0.571*stand_validation_1cycle2[[#This Row],[stand_level_biomass]]</f>
        <v>472.4691400187204</v>
      </c>
      <c r="S567">
        <f>stand_validation_1cycle2[[#This Row],[stock]]</f>
        <v>100</v>
      </c>
      <c r="T567">
        <v>0</v>
      </c>
      <c r="U567">
        <f>stand_validation_1cycle2[[#This Row],[aws]]</f>
        <v>568.94219970703102</v>
      </c>
      <c r="V567">
        <f>stand_validation_1cycle2[[#This Row],[percent_tree_cover]]*100</f>
        <v>7.3462868299418895</v>
      </c>
    </row>
    <row r="568" spans="1:22" x14ac:dyDescent="0.2">
      <c r="A568">
        <v>0</v>
      </c>
      <c r="B568" t="s">
        <v>585</v>
      </c>
      <c r="C568">
        <v>35.5694444444444</v>
      </c>
      <c r="D568">
        <v>100</v>
      </c>
      <c r="E568">
        <v>113.194444444444</v>
      </c>
      <c r="F568">
        <v>789.91626020115905</v>
      </c>
      <c r="G568">
        <v>7.0974107247663696</v>
      </c>
      <c r="H568">
        <v>25.61</v>
      </c>
      <c r="I568">
        <v>100</v>
      </c>
      <c r="J568">
        <v>571.84405517578102</v>
      </c>
      <c r="K568">
        <v>7.0518939732969105E-2</v>
      </c>
      <c r="M568" s="1" t="str">
        <f>TEXT(stand_validation_1cycle2[[#This Row],[mean_stand_age]], ".0")</f>
        <v>35.6</v>
      </c>
      <c r="N568" s="1" t="str">
        <f t="shared" si="8"/>
        <v>"35.6"</v>
      </c>
      <c r="O568">
        <v>81</v>
      </c>
      <c r="P568">
        <f>0.029*stand_validation_1cycle2[[#This Row],[stand_level_biomass]]</f>
        <v>22.907571545833612</v>
      </c>
      <c r="Q568">
        <f>0.213*stand_validation_1cycle2[[#This Row],[stand_level_biomass]]</f>
        <v>168.25216342284688</v>
      </c>
      <c r="R568">
        <f>0.571*stand_validation_1cycle2[[#This Row],[stand_level_biomass]]</f>
        <v>451.04218457486178</v>
      </c>
      <c r="S568">
        <f>stand_validation_1cycle2[[#This Row],[stock]]</f>
        <v>100</v>
      </c>
      <c r="T568">
        <v>0</v>
      </c>
      <c r="U568">
        <f>stand_validation_1cycle2[[#This Row],[aws]]</f>
        <v>571.84405517578102</v>
      </c>
      <c r="V568">
        <f>stand_validation_1cycle2[[#This Row],[percent_tree_cover]]*100</f>
        <v>7.0518939732969104</v>
      </c>
    </row>
    <row r="569" spans="1:22" x14ac:dyDescent="0.2">
      <c r="A569">
        <v>0</v>
      </c>
      <c r="B569" t="s">
        <v>586</v>
      </c>
      <c r="C569">
        <v>36.726388888888799</v>
      </c>
      <c r="D569">
        <v>100</v>
      </c>
      <c r="E569">
        <v>113.194444444444</v>
      </c>
      <c r="F569">
        <v>899.24636867309403</v>
      </c>
      <c r="G569">
        <v>7.8323808282865599</v>
      </c>
      <c r="H569">
        <v>26.442999999999898</v>
      </c>
      <c r="I569">
        <v>100</v>
      </c>
      <c r="J569">
        <v>570.35113525390602</v>
      </c>
      <c r="K569">
        <v>7.7821506041383604E-2</v>
      </c>
      <c r="M569" s="1" t="str">
        <f>TEXT(stand_validation_1cycle2[[#This Row],[mean_stand_age]], ".0")</f>
        <v>36.7</v>
      </c>
      <c r="N569" s="1" t="str">
        <f t="shared" si="8"/>
        <v>"36.7"</v>
      </c>
      <c r="O569">
        <v>81</v>
      </c>
      <c r="P569">
        <f>0.029*stand_validation_1cycle2[[#This Row],[stand_level_biomass]]</f>
        <v>26.078144691519729</v>
      </c>
      <c r="Q569">
        <f>0.213*stand_validation_1cycle2[[#This Row],[stand_level_biomass]]</f>
        <v>191.53947652736903</v>
      </c>
      <c r="R569">
        <f>0.571*stand_validation_1cycle2[[#This Row],[stand_level_biomass]]</f>
        <v>513.4696765123366</v>
      </c>
      <c r="S569">
        <f>stand_validation_1cycle2[[#This Row],[stock]]</f>
        <v>100</v>
      </c>
      <c r="T569">
        <v>0</v>
      </c>
      <c r="U569">
        <f>stand_validation_1cycle2[[#This Row],[aws]]</f>
        <v>570.35113525390602</v>
      </c>
      <c r="V569">
        <f>stand_validation_1cycle2[[#This Row],[percent_tree_cover]]*100</f>
        <v>7.7821506041383604</v>
      </c>
    </row>
    <row r="570" spans="1:22" x14ac:dyDescent="0.2">
      <c r="A570">
        <v>0</v>
      </c>
      <c r="B570" t="s">
        <v>587</v>
      </c>
      <c r="C570">
        <v>38.177777777777699</v>
      </c>
      <c r="D570">
        <v>100</v>
      </c>
      <c r="E570">
        <v>113.194444444444</v>
      </c>
      <c r="F570">
        <v>924.65768957651699</v>
      </c>
      <c r="G570">
        <v>8.1216516112456407</v>
      </c>
      <c r="H570">
        <v>27.488</v>
      </c>
      <c r="I570">
        <v>100</v>
      </c>
      <c r="J570">
        <v>571.74517822265602</v>
      </c>
      <c r="K570">
        <v>8.0695662505070404E-2</v>
      </c>
      <c r="M570" s="1" t="str">
        <f>TEXT(stand_validation_1cycle2[[#This Row],[mean_stand_age]], ".0")</f>
        <v>38.2</v>
      </c>
      <c r="N570" s="1" t="str">
        <f t="shared" si="8"/>
        <v>"38.2"</v>
      </c>
      <c r="O570">
        <v>81</v>
      </c>
      <c r="P570">
        <f>0.029*stand_validation_1cycle2[[#This Row],[stand_level_biomass]]</f>
        <v>26.815072997718993</v>
      </c>
      <c r="Q570">
        <f>0.213*stand_validation_1cycle2[[#This Row],[stand_level_biomass]]</f>
        <v>196.95208787979811</v>
      </c>
      <c r="R570">
        <f>0.571*stand_validation_1cycle2[[#This Row],[stand_level_biomass]]</f>
        <v>527.9795407481912</v>
      </c>
      <c r="S570">
        <f>stand_validation_1cycle2[[#This Row],[stock]]</f>
        <v>100</v>
      </c>
      <c r="T570">
        <v>0</v>
      </c>
      <c r="U570">
        <f>stand_validation_1cycle2[[#This Row],[aws]]</f>
        <v>571.74517822265602</v>
      </c>
      <c r="V570">
        <f>stand_validation_1cycle2[[#This Row],[percent_tree_cover]]*100</f>
        <v>8.0695662505070409</v>
      </c>
    </row>
    <row r="571" spans="1:22" x14ac:dyDescent="0.2">
      <c r="A571">
        <v>0</v>
      </c>
      <c r="B571" t="s">
        <v>588</v>
      </c>
      <c r="C571">
        <v>35.379166666666599</v>
      </c>
      <c r="D571">
        <v>100</v>
      </c>
      <c r="E571">
        <v>113.194444444444</v>
      </c>
      <c r="F571">
        <v>747.03790928352805</v>
      </c>
      <c r="G571">
        <v>6.8149776182178297</v>
      </c>
      <c r="H571">
        <v>25.472999999999999</v>
      </c>
      <c r="I571">
        <v>100</v>
      </c>
      <c r="J571">
        <v>572.73687744140602</v>
      </c>
      <c r="K571">
        <v>6.7712721523028693E-2</v>
      </c>
      <c r="M571" s="1" t="str">
        <f>TEXT(stand_validation_1cycle2[[#This Row],[mean_stand_age]], ".0")</f>
        <v>35.4</v>
      </c>
      <c r="N571" s="1" t="str">
        <f t="shared" si="8"/>
        <v>"35.4"</v>
      </c>
      <c r="O571">
        <v>81</v>
      </c>
      <c r="P571">
        <f>0.029*stand_validation_1cycle2[[#This Row],[stand_level_biomass]]</f>
        <v>21.664099369222313</v>
      </c>
      <c r="Q571">
        <f>0.213*stand_validation_1cycle2[[#This Row],[stand_level_biomass]]</f>
        <v>159.11907467739147</v>
      </c>
      <c r="R571">
        <f>0.571*stand_validation_1cycle2[[#This Row],[stand_level_biomass]]</f>
        <v>426.55864620089449</v>
      </c>
      <c r="S571">
        <f>stand_validation_1cycle2[[#This Row],[stock]]</f>
        <v>100</v>
      </c>
      <c r="T571">
        <v>0</v>
      </c>
      <c r="U571">
        <f>stand_validation_1cycle2[[#This Row],[aws]]</f>
        <v>572.73687744140602</v>
      </c>
      <c r="V571">
        <f>stand_validation_1cycle2[[#This Row],[percent_tree_cover]]*100</f>
        <v>6.7712721523028696</v>
      </c>
    </row>
    <row r="572" spans="1:22" x14ac:dyDescent="0.2">
      <c r="A572">
        <v>0</v>
      </c>
      <c r="B572" t="s">
        <v>589</v>
      </c>
      <c r="C572">
        <v>41.676388888888802</v>
      </c>
      <c r="D572">
        <v>100</v>
      </c>
      <c r="E572">
        <v>116.666666666666</v>
      </c>
      <c r="F572">
        <v>1193.52767682325</v>
      </c>
      <c r="G572">
        <v>10.0290593806965</v>
      </c>
      <c r="H572">
        <v>30.006999999999898</v>
      </c>
      <c r="I572">
        <v>100</v>
      </c>
      <c r="J572">
        <v>569.45184326171795</v>
      </c>
      <c r="K572">
        <v>9.9647415300029796E-2</v>
      </c>
      <c r="M572" s="1" t="str">
        <f>TEXT(stand_validation_1cycle2[[#This Row],[mean_stand_age]], ".0")</f>
        <v>41.7</v>
      </c>
      <c r="N572" s="1" t="str">
        <f t="shared" si="8"/>
        <v>"41.7"</v>
      </c>
      <c r="O572">
        <v>81</v>
      </c>
      <c r="P572">
        <f>0.029*stand_validation_1cycle2[[#This Row],[stand_level_biomass]]</f>
        <v>34.61230262787425</v>
      </c>
      <c r="Q572">
        <f>0.213*stand_validation_1cycle2[[#This Row],[stand_level_biomass]]</f>
        <v>254.22139516335224</v>
      </c>
      <c r="R572">
        <f>0.571*stand_validation_1cycle2[[#This Row],[stand_level_biomass]]</f>
        <v>681.50430346607573</v>
      </c>
      <c r="S572">
        <f>stand_validation_1cycle2[[#This Row],[stock]]</f>
        <v>100</v>
      </c>
      <c r="T572">
        <v>0</v>
      </c>
      <c r="U572">
        <f>stand_validation_1cycle2[[#This Row],[aws]]</f>
        <v>569.45184326171795</v>
      </c>
      <c r="V572">
        <f>stand_validation_1cycle2[[#This Row],[percent_tree_cover]]*100</f>
        <v>9.9647415300029802</v>
      </c>
    </row>
    <row r="573" spans="1:22" x14ac:dyDescent="0.2">
      <c r="A573">
        <v>0</v>
      </c>
      <c r="B573" t="s">
        <v>590</v>
      </c>
      <c r="C573">
        <v>34.476388888888799</v>
      </c>
      <c r="D573">
        <v>100</v>
      </c>
      <c r="E573">
        <v>113.194444444444</v>
      </c>
      <c r="F573">
        <v>704.52060516717802</v>
      </c>
      <c r="G573">
        <v>6.5051898790363198</v>
      </c>
      <c r="H573">
        <v>24.822999999999901</v>
      </c>
      <c r="I573">
        <v>100</v>
      </c>
      <c r="J573">
        <v>566.60467529296795</v>
      </c>
      <c r="K573">
        <v>6.4634711280059695E-2</v>
      </c>
      <c r="M573" s="1" t="str">
        <f>TEXT(stand_validation_1cycle2[[#This Row],[mean_stand_age]], ".0")</f>
        <v>34.5</v>
      </c>
      <c r="N573" s="1" t="str">
        <f t="shared" si="8"/>
        <v>"34.5"</v>
      </c>
      <c r="O573">
        <v>81</v>
      </c>
      <c r="P573">
        <f>0.029*stand_validation_1cycle2[[#This Row],[stand_level_biomass]]</f>
        <v>20.431097549848165</v>
      </c>
      <c r="Q573">
        <f>0.213*stand_validation_1cycle2[[#This Row],[stand_level_biomass]]</f>
        <v>150.06288890060893</v>
      </c>
      <c r="R573">
        <f>0.571*stand_validation_1cycle2[[#This Row],[stand_level_biomass]]</f>
        <v>402.28126555045861</v>
      </c>
      <c r="S573">
        <f>stand_validation_1cycle2[[#This Row],[stock]]</f>
        <v>100</v>
      </c>
      <c r="T573">
        <v>0</v>
      </c>
      <c r="U573">
        <f>stand_validation_1cycle2[[#This Row],[aws]]</f>
        <v>566.60467529296795</v>
      </c>
      <c r="V573">
        <f>stand_validation_1cycle2[[#This Row],[percent_tree_cover]]*100</f>
        <v>6.4634711280059696</v>
      </c>
    </row>
    <row r="574" spans="1:22" x14ac:dyDescent="0.2">
      <c r="A574">
        <v>0</v>
      </c>
      <c r="B574" t="s">
        <v>591</v>
      </c>
      <c r="C574">
        <v>35.891666666666602</v>
      </c>
      <c r="D574">
        <v>100</v>
      </c>
      <c r="E574">
        <v>113.194444444444</v>
      </c>
      <c r="F574">
        <v>784.40713255343098</v>
      </c>
      <c r="G574">
        <v>7.0869083805254203</v>
      </c>
      <c r="H574">
        <v>25.841999999999899</v>
      </c>
      <c r="I574">
        <v>100</v>
      </c>
      <c r="J574">
        <v>576.84661865234295</v>
      </c>
      <c r="K574">
        <v>7.0414589821525805E-2</v>
      </c>
      <c r="M574" s="1" t="str">
        <f>TEXT(stand_validation_1cycle2[[#This Row],[mean_stand_age]], ".0")</f>
        <v>35.9</v>
      </c>
      <c r="N574" s="1" t="str">
        <f t="shared" si="8"/>
        <v>"35.9"</v>
      </c>
      <c r="O574">
        <v>81</v>
      </c>
      <c r="P574">
        <f>0.029*stand_validation_1cycle2[[#This Row],[stand_level_biomass]]</f>
        <v>22.747806844049499</v>
      </c>
      <c r="Q574">
        <f>0.213*stand_validation_1cycle2[[#This Row],[stand_level_biomass]]</f>
        <v>167.0787192338808</v>
      </c>
      <c r="R574">
        <f>0.571*stand_validation_1cycle2[[#This Row],[stand_level_biomass]]</f>
        <v>447.89647268800906</v>
      </c>
      <c r="S574">
        <f>stand_validation_1cycle2[[#This Row],[stock]]</f>
        <v>100</v>
      </c>
      <c r="T574">
        <v>0</v>
      </c>
      <c r="U574">
        <f>stand_validation_1cycle2[[#This Row],[aws]]</f>
        <v>576.84661865234295</v>
      </c>
      <c r="V574">
        <f>stand_validation_1cycle2[[#This Row],[percent_tree_cover]]*100</f>
        <v>7.0414589821525801</v>
      </c>
    </row>
    <row r="575" spans="1:22" x14ac:dyDescent="0.2">
      <c r="A575">
        <v>0</v>
      </c>
      <c r="B575" t="s">
        <v>592</v>
      </c>
      <c r="C575">
        <v>37.238888888888802</v>
      </c>
      <c r="D575">
        <v>100</v>
      </c>
      <c r="E575">
        <v>106.944444444444</v>
      </c>
      <c r="F575">
        <v>812.32759251102595</v>
      </c>
      <c r="G575">
        <v>7.3721524271007599</v>
      </c>
      <c r="H575">
        <v>26.811999999999902</v>
      </c>
      <c r="I575">
        <v>100</v>
      </c>
      <c r="J575">
        <v>566.60467529296795</v>
      </c>
      <c r="K575">
        <v>7.3248737161965505E-2</v>
      </c>
      <c r="M575" s="1" t="str">
        <f>TEXT(stand_validation_1cycle2[[#This Row],[mean_stand_age]], ".0")</f>
        <v>37.2</v>
      </c>
      <c r="N575" s="1" t="str">
        <f t="shared" si="8"/>
        <v>"37.2"</v>
      </c>
      <c r="O575">
        <v>81</v>
      </c>
      <c r="P575">
        <f>0.029*stand_validation_1cycle2[[#This Row],[stand_level_biomass]]</f>
        <v>23.557500182819755</v>
      </c>
      <c r="Q575">
        <f>0.213*stand_validation_1cycle2[[#This Row],[stand_level_biomass]]</f>
        <v>173.02577720484854</v>
      </c>
      <c r="R575">
        <f>0.571*stand_validation_1cycle2[[#This Row],[stand_level_biomass]]</f>
        <v>463.83905532379578</v>
      </c>
      <c r="S575">
        <f>stand_validation_1cycle2[[#This Row],[stock]]</f>
        <v>100</v>
      </c>
      <c r="T575">
        <v>0</v>
      </c>
      <c r="U575">
        <f>stand_validation_1cycle2[[#This Row],[aws]]</f>
        <v>566.60467529296795</v>
      </c>
      <c r="V575">
        <f>stand_validation_1cycle2[[#This Row],[percent_tree_cover]]*100</f>
        <v>7.3248737161965503</v>
      </c>
    </row>
    <row r="576" spans="1:22" x14ac:dyDescent="0.2">
      <c r="A576">
        <v>0</v>
      </c>
      <c r="B576" t="s">
        <v>593</v>
      </c>
      <c r="C576">
        <v>38.524999999999899</v>
      </c>
      <c r="D576">
        <v>100</v>
      </c>
      <c r="E576">
        <v>113.194444444444</v>
      </c>
      <c r="F576">
        <v>972.32927789450798</v>
      </c>
      <c r="G576">
        <v>8.4212385990809402</v>
      </c>
      <c r="H576">
        <v>27.7379999999999</v>
      </c>
      <c r="I576">
        <v>100</v>
      </c>
      <c r="J576">
        <v>575.700927734375</v>
      </c>
      <c r="K576">
        <v>8.3672319423930497E-2</v>
      </c>
      <c r="M576" s="1" t="str">
        <f>TEXT(stand_validation_1cycle2[[#This Row],[mean_stand_age]], ".0")</f>
        <v>38.5</v>
      </c>
      <c r="N576" s="1" t="str">
        <f t="shared" si="8"/>
        <v>"38.5"</v>
      </c>
      <c r="O576">
        <v>81</v>
      </c>
      <c r="P576">
        <f>0.029*stand_validation_1cycle2[[#This Row],[stand_level_biomass]]</f>
        <v>28.197549058940734</v>
      </c>
      <c r="Q576">
        <f>0.213*stand_validation_1cycle2[[#This Row],[stand_level_biomass]]</f>
        <v>207.1061361915302</v>
      </c>
      <c r="R576">
        <f>0.571*stand_validation_1cycle2[[#This Row],[stand_level_biomass]]</f>
        <v>555.20001767776398</v>
      </c>
      <c r="S576">
        <f>stand_validation_1cycle2[[#This Row],[stock]]</f>
        <v>100</v>
      </c>
      <c r="T576">
        <v>0</v>
      </c>
      <c r="U576">
        <f>stand_validation_1cycle2[[#This Row],[aws]]</f>
        <v>575.700927734375</v>
      </c>
      <c r="V576">
        <f>stand_validation_1cycle2[[#This Row],[percent_tree_cover]]*100</f>
        <v>8.3672319423930492</v>
      </c>
    </row>
    <row r="577" spans="1:22" x14ac:dyDescent="0.2">
      <c r="A577">
        <v>0</v>
      </c>
      <c r="B577" t="s">
        <v>594</v>
      </c>
      <c r="C577">
        <v>36.0090702947845</v>
      </c>
      <c r="D577">
        <v>49</v>
      </c>
      <c r="E577">
        <v>106.944444444444</v>
      </c>
      <c r="F577">
        <v>726.13315675754905</v>
      </c>
      <c r="G577">
        <v>3.3065011351620202</v>
      </c>
      <c r="H577">
        <v>25.9265306122449</v>
      </c>
      <c r="I577">
        <v>49</v>
      </c>
      <c r="J577">
        <v>400</v>
      </c>
      <c r="K577">
        <v>6.6323822287561299E-2</v>
      </c>
      <c r="M577" s="1" t="str">
        <f>TEXT(stand_validation_1cycle2[[#This Row],[mean_stand_age]], ".0")</f>
        <v>36.0</v>
      </c>
      <c r="N577" s="1" t="str">
        <f t="shared" si="8"/>
        <v>"36.0"</v>
      </c>
      <c r="O577">
        <v>81</v>
      </c>
      <c r="P577">
        <f>0.029*stand_validation_1cycle2[[#This Row],[stand_level_biomass]]</f>
        <v>21.057861545968922</v>
      </c>
      <c r="Q577">
        <f>0.213*stand_validation_1cycle2[[#This Row],[stand_level_biomass]]</f>
        <v>154.66636238935794</v>
      </c>
      <c r="R577">
        <f>0.571*stand_validation_1cycle2[[#This Row],[stand_level_biomass]]</f>
        <v>414.62203250856049</v>
      </c>
      <c r="S577">
        <f>stand_validation_1cycle2[[#This Row],[stock]]</f>
        <v>49</v>
      </c>
      <c r="T577">
        <v>0</v>
      </c>
      <c r="U577">
        <f>stand_validation_1cycle2[[#This Row],[aws]]</f>
        <v>400</v>
      </c>
      <c r="V577">
        <f>stand_validation_1cycle2[[#This Row],[percent_tree_cover]]*100</f>
        <v>6.6323822287561303</v>
      </c>
    </row>
    <row r="578" spans="1:22" x14ac:dyDescent="0.2">
      <c r="A578">
        <v>0</v>
      </c>
      <c r="B578" t="s">
        <v>595</v>
      </c>
      <c r="C578">
        <v>42.321428571428498</v>
      </c>
      <c r="D578">
        <v>7</v>
      </c>
      <c r="E578">
        <v>73.75</v>
      </c>
      <c r="F578">
        <v>1016.72668307762</v>
      </c>
      <c r="G578">
        <v>0.62943615230447303</v>
      </c>
      <c r="H578">
        <v>30.4714285714285</v>
      </c>
      <c r="I578">
        <v>7</v>
      </c>
      <c r="J578">
        <v>0</v>
      </c>
      <c r="K578">
        <v>0.111991294618558</v>
      </c>
      <c r="M578" s="1" t="str">
        <f>TEXT(stand_validation_1cycle2[[#This Row],[mean_stand_age]], ".0")</f>
        <v>42.3</v>
      </c>
      <c r="N578" s="1" t="str">
        <f t="shared" si="8"/>
        <v>"42.3"</v>
      </c>
      <c r="O578">
        <v>81</v>
      </c>
      <c r="P578">
        <f>0.029*stand_validation_1cycle2[[#This Row],[stand_level_biomass]]</f>
        <v>29.485073809250981</v>
      </c>
      <c r="Q578">
        <f>0.213*stand_validation_1cycle2[[#This Row],[stand_level_biomass]]</f>
        <v>216.56278349553307</v>
      </c>
      <c r="R578">
        <f>0.571*stand_validation_1cycle2[[#This Row],[stand_level_biomass]]</f>
        <v>580.55093603732098</v>
      </c>
      <c r="S578">
        <f>stand_validation_1cycle2[[#This Row],[stock]]</f>
        <v>7</v>
      </c>
      <c r="T578">
        <v>0</v>
      </c>
      <c r="U578">
        <f>stand_validation_1cycle2[[#This Row],[aws]]</f>
        <v>0</v>
      </c>
      <c r="V578">
        <f>stand_validation_1cycle2[[#This Row],[percent_tree_cover]]*100</f>
        <v>11.199129461855801</v>
      </c>
    </row>
    <row r="579" spans="1:22" x14ac:dyDescent="0.2">
      <c r="A579">
        <v>0</v>
      </c>
      <c r="B579" t="s">
        <v>596</v>
      </c>
      <c r="C579">
        <v>35.695876288659697</v>
      </c>
      <c r="D579">
        <v>97</v>
      </c>
      <c r="E579">
        <v>113.194444444444</v>
      </c>
      <c r="F579">
        <v>881.88953935524398</v>
      </c>
      <c r="G579">
        <v>7.3984318496480297</v>
      </c>
      <c r="H579">
        <v>25.701030927834999</v>
      </c>
      <c r="I579">
        <v>97</v>
      </c>
      <c r="J579">
        <v>524.92321777343705</v>
      </c>
      <c r="K579">
        <v>7.5433212773145603E-2</v>
      </c>
      <c r="M579" s="1" t="str">
        <f>TEXT(stand_validation_1cycle2[[#This Row],[mean_stand_age]], ".0")</f>
        <v>35.7</v>
      </c>
      <c r="N579" s="1" t="str">
        <f t="shared" ref="N579:N642" si="9">""""&amp;M579&amp;""""</f>
        <v>"35.7"</v>
      </c>
      <c r="O579">
        <v>81</v>
      </c>
      <c r="P579">
        <f>0.029*stand_validation_1cycle2[[#This Row],[stand_level_biomass]]</f>
        <v>25.574796641302076</v>
      </c>
      <c r="Q579">
        <f>0.213*stand_validation_1cycle2[[#This Row],[stand_level_biomass]]</f>
        <v>187.84247188266696</v>
      </c>
      <c r="R579">
        <f>0.571*stand_validation_1cycle2[[#This Row],[stand_level_biomass]]</f>
        <v>503.55892697184424</v>
      </c>
      <c r="S579">
        <f>stand_validation_1cycle2[[#This Row],[stock]]</f>
        <v>97</v>
      </c>
      <c r="T579">
        <v>0</v>
      </c>
      <c r="U579">
        <f>stand_validation_1cycle2[[#This Row],[aws]]</f>
        <v>524.92321777343705</v>
      </c>
      <c r="V579">
        <f>stand_validation_1cycle2[[#This Row],[percent_tree_cover]]*100</f>
        <v>7.5433212773145604</v>
      </c>
    </row>
    <row r="580" spans="1:22" x14ac:dyDescent="0.2">
      <c r="A580">
        <v>0</v>
      </c>
      <c r="B580" t="s">
        <v>597</v>
      </c>
      <c r="C580">
        <v>36.147222222222197</v>
      </c>
      <c r="D580">
        <v>100</v>
      </c>
      <c r="E580">
        <v>106.944444444444</v>
      </c>
      <c r="F580">
        <v>766.17250902019998</v>
      </c>
      <c r="G580">
        <v>7.0091461083674398</v>
      </c>
      <c r="H580">
        <v>26.0259999999999</v>
      </c>
      <c r="I580">
        <v>100</v>
      </c>
      <c r="J580">
        <v>525.37493896484295</v>
      </c>
      <c r="K580">
        <v>6.9641954110224197E-2</v>
      </c>
      <c r="M580" s="1" t="str">
        <f>TEXT(stand_validation_1cycle2[[#This Row],[mean_stand_age]], ".0")</f>
        <v>36.1</v>
      </c>
      <c r="N580" s="1" t="str">
        <f t="shared" si="9"/>
        <v>"36.1"</v>
      </c>
      <c r="O580">
        <v>81</v>
      </c>
      <c r="P580">
        <f>0.029*stand_validation_1cycle2[[#This Row],[stand_level_biomass]]</f>
        <v>22.219002761585802</v>
      </c>
      <c r="Q580">
        <f>0.213*stand_validation_1cycle2[[#This Row],[stand_level_biomass]]</f>
        <v>163.1947444213026</v>
      </c>
      <c r="R580">
        <f>0.571*stand_validation_1cycle2[[#This Row],[stand_level_biomass]]</f>
        <v>437.48450265053413</v>
      </c>
      <c r="S580">
        <f>stand_validation_1cycle2[[#This Row],[stock]]</f>
        <v>100</v>
      </c>
      <c r="T580">
        <v>0</v>
      </c>
      <c r="U580">
        <f>stand_validation_1cycle2[[#This Row],[aws]]</f>
        <v>525.37493896484295</v>
      </c>
      <c r="V580">
        <f>stand_validation_1cycle2[[#This Row],[percent_tree_cover]]*100</f>
        <v>6.9641954110224198</v>
      </c>
    </row>
    <row r="581" spans="1:22" x14ac:dyDescent="0.2">
      <c r="A581">
        <v>0</v>
      </c>
      <c r="B581" t="s">
        <v>598</v>
      </c>
      <c r="C581">
        <v>36.522222222222197</v>
      </c>
      <c r="D581">
        <v>100</v>
      </c>
      <c r="E581">
        <v>113.194444444444</v>
      </c>
      <c r="F581">
        <v>871.20202325983701</v>
      </c>
      <c r="G581">
        <v>7.6709932866808304</v>
      </c>
      <c r="H581">
        <v>26.295999999999999</v>
      </c>
      <c r="I581">
        <v>100</v>
      </c>
      <c r="J581">
        <v>525.10583496093705</v>
      </c>
      <c r="K581">
        <v>7.62179806486111E-2</v>
      </c>
      <c r="M581" s="1" t="str">
        <f>TEXT(stand_validation_1cycle2[[#This Row],[mean_stand_age]], ".0")</f>
        <v>36.5</v>
      </c>
      <c r="N581" s="1" t="str">
        <f t="shared" si="9"/>
        <v>"36.5"</v>
      </c>
      <c r="O581">
        <v>81</v>
      </c>
      <c r="P581">
        <f>0.029*stand_validation_1cycle2[[#This Row],[stand_level_biomass]]</f>
        <v>25.264858674535276</v>
      </c>
      <c r="Q581">
        <f>0.213*stand_validation_1cycle2[[#This Row],[stand_level_biomass]]</f>
        <v>185.56603095434528</v>
      </c>
      <c r="R581">
        <f>0.571*stand_validation_1cycle2[[#This Row],[stand_level_biomass]]</f>
        <v>497.45635528136688</v>
      </c>
      <c r="S581">
        <f>stand_validation_1cycle2[[#This Row],[stock]]</f>
        <v>100</v>
      </c>
      <c r="T581">
        <v>0</v>
      </c>
      <c r="U581">
        <f>stand_validation_1cycle2[[#This Row],[aws]]</f>
        <v>525.10583496093705</v>
      </c>
      <c r="V581">
        <f>stand_validation_1cycle2[[#This Row],[percent_tree_cover]]*100</f>
        <v>7.6217980648611103</v>
      </c>
    </row>
    <row r="582" spans="1:22" x14ac:dyDescent="0.2">
      <c r="A582">
        <v>0</v>
      </c>
      <c r="B582" t="s">
        <v>599</v>
      </c>
      <c r="C582">
        <v>37.3470819304152</v>
      </c>
      <c r="D582">
        <v>100</v>
      </c>
      <c r="E582">
        <v>113.194444444444</v>
      </c>
      <c r="F582">
        <v>823.625281932652</v>
      </c>
      <c r="G582">
        <v>7.3631431247684302</v>
      </c>
      <c r="H582">
        <v>26.889898989898899</v>
      </c>
      <c r="I582">
        <v>99</v>
      </c>
      <c r="J582">
        <v>616.071044921875</v>
      </c>
      <c r="K582">
        <v>7.3149108436332197E-2</v>
      </c>
      <c r="M582" s="1" t="str">
        <f>TEXT(stand_validation_1cycle2[[#This Row],[mean_stand_age]], ".0")</f>
        <v>37.3</v>
      </c>
      <c r="N582" s="1" t="str">
        <f t="shared" si="9"/>
        <v>"37.3"</v>
      </c>
      <c r="O582">
        <v>81</v>
      </c>
      <c r="P582">
        <f>0.029*stand_validation_1cycle2[[#This Row],[stand_level_biomass]]</f>
        <v>23.88513317604691</v>
      </c>
      <c r="Q582">
        <f>0.213*stand_validation_1cycle2[[#This Row],[stand_level_biomass]]</f>
        <v>175.43218505165487</v>
      </c>
      <c r="R582">
        <f>0.571*stand_validation_1cycle2[[#This Row],[stand_level_biomass]]</f>
        <v>470.29003598354427</v>
      </c>
      <c r="S582">
        <f>stand_validation_1cycle2[[#This Row],[stock]]</f>
        <v>99</v>
      </c>
      <c r="T582">
        <v>0</v>
      </c>
      <c r="U582">
        <f>stand_validation_1cycle2[[#This Row],[aws]]</f>
        <v>616.071044921875</v>
      </c>
      <c r="V582">
        <f>stand_validation_1cycle2[[#This Row],[percent_tree_cover]]*100</f>
        <v>7.3149108436332195</v>
      </c>
    </row>
    <row r="583" spans="1:22" x14ac:dyDescent="0.2">
      <c r="A583">
        <v>0</v>
      </c>
      <c r="B583" t="s">
        <v>600</v>
      </c>
      <c r="C583">
        <v>36.325000000000003</v>
      </c>
      <c r="D583">
        <v>100</v>
      </c>
      <c r="E583">
        <v>113.194444444444</v>
      </c>
      <c r="F583">
        <v>802.92631647976998</v>
      </c>
      <c r="G583">
        <v>7.2210590992226802</v>
      </c>
      <c r="H583">
        <v>26.1539999999999</v>
      </c>
      <c r="I583">
        <v>100</v>
      </c>
      <c r="J583">
        <v>524.85400390625</v>
      </c>
      <c r="K583">
        <v>7.1747493723227695E-2</v>
      </c>
      <c r="M583" s="1" t="str">
        <f>TEXT(stand_validation_1cycle2[[#This Row],[mean_stand_age]], ".0")</f>
        <v>36.3</v>
      </c>
      <c r="N583" s="1" t="str">
        <f t="shared" si="9"/>
        <v>"36.3"</v>
      </c>
      <c r="O583">
        <v>81</v>
      </c>
      <c r="P583">
        <f>0.029*stand_validation_1cycle2[[#This Row],[stand_level_biomass]]</f>
        <v>23.28486317791333</v>
      </c>
      <c r="Q583">
        <f>0.213*stand_validation_1cycle2[[#This Row],[stand_level_biomass]]</f>
        <v>171.023305410191</v>
      </c>
      <c r="R583">
        <f>0.571*stand_validation_1cycle2[[#This Row],[stand_level_biomass]]</f>
        <v>458.47092670994863</v>
      </c>
      <c r="S583">
        <f>stand_validation_1cycle2[[#This Row],[stock]]</f>
        <v>100</v>
      </c>
      <c r="T583">
        <v>0</v>
      </c>
      <c r="U583">
        <f>stand_validation_1cycle2[[#This Row],[aws]]</f>
        <v>524.85400390625</v>
      </c>
      <c r="V583">
        <f>stand_validation_1cycle2[[#This Row],[percent_tree_cover]]*100</f>
        <v>7.1747493723227693</v>
      </c>
    </row>
    <row r="584" spans="1:22" x14ac:dyDescent="0.2">
      <c r="A584">
        <v>0</v>
      </c>
      <c r="B584" t="s">
        <v>601</v>
      </c>
      <c r="C584">
        <v>42.380555555555503</v>
      </c>
      <c r="D584">
        <v>100</v>
      </c>
      <c r="E584">
        <v>113.194444444444</v>
      </c>
      <c r="F584">
        <v>1210.8142385148999</v>
      </c>
      <c r="G584">
        <v>10.162094048603601</v>
      </c>
      <c r="H584">
        <v>30.5139999999999</v>
      </c>
      <c r="I584">
        <v>100</v>
      </c>
      <c r="J584">
        <v>567.52862548828102</v>
      </c>
      <c r="K584">
        <v>0.100969230267829</v>
      </c>
      <c r="M584" s="1" t="str">
        <f>TEXT(stand_validation_1cycle2[[#This Row],[mean_stand_age]], ".0")</f>
        <v>42.4</v>
      </c>
      <c r="N584" s="1" t="str">
        <f t="shared" si="9"/>
        <v>"42.4"</v>
      </c>
      <c r="O584">
        <v>81</v>
      </c>
      <c r="P584">
        <f>0.029*stand_validation_1cycle2[[#This Row],[stand_level_biomass]]</f>
        <v>35.113612916932098</v>
      </c>
      <c r="Q584">
        <f>0.213*stand_validation_1cycle2[[#This Row],[stand_level_biomass]]</f>
        <v>257.9034328036737</v>
      </c>
      <c r="R584">
        <f>0.571*stand_validation_1cycle2[[#This Row],[stand_level_biomass]]</f>
        <v>691.37493019200781</v>
      </c>
      <c r="S584">
        <f>stand_validation_1cycle2[[#This Row],[stock]]</f>
        <v>100</v>
      </c>
      <c r="T584">
        <v>0</v>
      </c>
      <c r="U584">
        <f>stand_validation_1cycle2[[#This Row],[aws]]</f>
        <v>567.52862548828102</v>
      </c>
      <c r="V584">
        <f>stand_validation_1cycle2[[#This Row],[percent_tree_cover]]*100</f>
        <v>10.0969230267829</v>
      </c>
    </row>
    <row r="585" spans="1:22" x14ac:dyDescent="0.2">
      <c r="A585">
        <v>0</v>
      </c>
      <c r="B585" t="s">
        <v>602</v>
      </c>
      <c r="C585">
        <v>37</v>
      </c>
      <c r="D585">
        <v>100</v>
      </c>
      <c r="E585">
        <v>113.194444444444</v>
      </c>
      <c r="F585">
        <v>872.842534879494</v>
      </c>
      <c r="G585">
        <v>7.69859060734629</v>
      </c>
      <c r="H585">
        <v>26.639999999999901</v>
      </c>
      <c r="I585">
        <v>100</v>
      </c>
      <c r="J585">
        <v>579.51086425781205</v>
      </c>
      <c r="K585">
        <v>7.6492183998011998E-2</v>
      </c>
      <c r="M585" s="1" t="str">
        <f>TEXT(stand_validation_1cycle2[[#This Row],[mean_stand_age]], ".0")</f>
        <v>37.0</v>
      </c>
      <c r="N585" s="1" t="str">
        <f t="shared" si="9"/>
        <v>"37.0"</v>
      </c>
      <c r="O585">
        <v>81</v>
      </c>
      <c r="P585">
        <f>0.029*stand_validation_1cycle2[[#This Row],[stand_level_biomass]]</f>
        <v>25.312433511505326</v>
      </c>
      <c r="Q585">
        <f>0.213*stand_validation_1cycle2[[#This Row],[stand_level_biomass]]</f>
        <v>185.91545992933223</v>
      </c>
      <c r="R585">
        <f>0.571*stand_validation_1cycle2[[#This Row],[stand_level_biomass]]</f>
        <v>498.39308741619101</v>
      </c>
      <c r="S585">
        <f>stand_validation_1cycle2[[#This Row],[stock]]</f>
        <v>100</v>
      </c>
      <c r="T585">
        <v>0</v>
      </c>
      <c r="U585">
        <f>stand_validation_1cycle2[[#This Row],[aws]]</f>
        <v>579.51086425781205</v>
      </c>
      <c r="V585">
        <f>stand_validation_1cycle2[[#This Row],[percent_tree_cover]]*100</f>
        <v>7.6492183998011996</v>
      </c>
    </row>
    <row r="586" spans="1:22" x14ac:dyDescent="0.2">
      <c r="A586">
        <v>0</v>
      </c>
      <c r="B586" t="s">
        <v>603</v>
      </c>
      <c r="C586">
        <v>37.0902777777777</v>
      </c>
      <c r="D586">
        <v>100</v>
      </c>
      <c r="E586">
        <v>113.194444444444</v>
      </c>
      <c r="F586">
        <v>878.09231616506304</v>
      </c>
      <c r="G586">
        <v>7.7464347072659701</v>
      </c>
      <c r="H586">
        <v>26.704999999999998</v>
      </c>
      <c r="I586">
        <v>100</v>
      </c>
      <c r="J586">
        <v>524.13592529296795</v>
      </c>
      <c r="K586">
        <v>7.6967556683864999E-2</v>
      </c>
      <c r="M586" s="1" t="str">
        <f>TEXT(stand_validation_1cycle2[[#This Row],[mean_stand_age]], ".0")</f>
        <v>37.1</v>
      </c>
      <c r="N586" s="1" t="str">
        <f t="shared" si="9"/>
        <v>"37.1"</v>
      </c>
      <c r="O586">
        <v>81</v>
      </c>
      <c r="P586">
        <f>0.029*stand_validation_1cycle2[[#This Row],[stand_level_biomass]]</f>
        <v>25.464677168786828</v>
      </c>
      <c r="Q586">
        <f>0.213*stand_validation_1cycle2[[#This Row],[stand_level_biomass]]</f>
        <v>187.03366334315842</v>
      </c>
      <c r="R586">
        <f>0.571*stand_validation_1cycle2[[#This Row],[stand_level_biomass]]</f>
        <v>501.39071253025094</v>
      </c>
      <c r="S586">
        <f>stand_validation_1cycle2[[#This Row],[stock]]</f>
        <v>100</v>
      </c>
      <c r="T586">
        <v>0</v>
      </c>
      <c r="U586">
        <f>stand_validation_1cycle2[[#This Row],[aws]]</f>
        <v>524.13592529296795</v>
      </c>
      <c r="V586">
        <f>stand_validation_1cycle2[[#This Row],[percent_tree_cover]]*100</f>
        <v>7.6967556683864995</v>
      </c>
    </row>
    <row r="587" spans="1:22" x14ac:dyDescent="0.2">
      <c r="A587">
        <v>0</v>
      </c>
      <c r="B587" t="s">
        <v>604</v>
      </c>
      <c r="C587">
        <v>40.355555555555497</v>
      </c>
      <c r="D587">
        <v>100</v>
      </c>
      <c r="E587">
        <v>113.194444444444</v>
      </c>
      <c r="F587">
        <v>963.18661205172702</v>
      </c>
      <c r="G587">
        <v>8.5173697634844601</v>
      </c>
      <c r="H587">
        <v>29.055999999999901</v>
      </c>
      <c r="I587">
        <v>100</v>
      </c>
      <c r="J587">
        <v>574</v>
      </c>
      <c r="K587">
        <v>8.4627466033311699E-2</v>
      </c>
      <c r="M587" s="1" t="str">
        <f>TEXT(stand_validation_1cycle2[[#This Row],[mean_stand_age]], ".0")</f>
        <v>40.4</v>
      </c>
      <c r="N587" s="1" t="str">
        <f t="shared" si="9"/>
        <v>"40.4"</v>
      </c>
      <c r="O587">
        <v>81</v>
      </c>
      <c r="P587">
        <f>0.029*stand_validation_1cycle2[[#This Row],[stand_level_biomass]]</f>
        <v>27.932411749500083</v>
      </c>
      <c r="Q587">
        <f>0.213*stand_validation_1cycle2[[#This Row],[stand_level_biomass]]</f>
        <v>205.15874836701786</v>
      </c>
      <c r="R587">
        <f>0.571*stand_validation_1cycle2[[#This Row],[stand_level_biomass]]</f>
        <v>549.97955548153607</v>
      </c>
      <c r="S587">
        <f>stand_validation_1cycle2[[#This Row],[stock]]</f>
        <v>100</v>
      </c>
      <c r="T587">
        <v>0</v>
      </c>
      <c r="U587">
        <f>stand_validation_1cycle2[[#This Row],[aws]]</f>
        <v>574</v>
      </c>
      <c r="V587">
        <f>stand_validation_1cycle2[[#This Row],[percent_tree_cover]]*100</f>
        <v>8.4627466033311691</v>
      </c>
    </row>
    <row r="588" spans="1:22" x14ac:dyDescent="0.2">
      <c r="A588">
        <v>0</v>
      </c>
      <c r="B588" t="s">
        <v>605</v>
      </c>
      <c r="C588">
        <v>35.170833333333299</v>
      </c>
      <c r="D588">
        <v>100</v>
      </c>
      <c r="E588">
        <v>113.194444444444</v>
      </c>
      <c r="F588">
        <v>733.84350326464403</v>
      </c>
      <c r="G588">
        <v>6.7336716295465999</v>
      </c>
      <c r="H588">
        <v>25.323</v>
      </c>
      <c r="I588">
        <v>100</v>
      </c>
      <c r="J588">
        <v>623.625244140625</v>
      </c>
      <c r="K588">
        <v>6.6904875910405101E-2</v>
      </c>
      <c r="M588" s="1" t="str">
        <f>TEXT(stand_validation_1cycle2[[#This Row],[mean_stand_age]], ".0")</f>
        <v>35.2</v>
      </c>
      <c r="N588" s="1" t="str">
        <f t="shared" si="9"/>
        <v>"35.2"</v>
      </c>
      <c r="O588">
        <v>81</v>
      </c>
      <c r="P588">
        <f>0.029*stand_validation_1cycle2[[#This Row],[stand_level_biomass]]</f>
        <v>21.281461594674678</v>
      </c>
      <c r="Q588">
        <f>0.213*stand_validation_1cycle2[[#This Row],[stand_level_biomass]]</f>
        <v>156.30866619536917</v>
      </c>
      <c r="R588">
        <f>0.571*stand_validation_1cycle2[[#This Row],[stand_level_biomass]]</f>
        <v>419.02464036411169</v>
      </c>
      <c r="S588">
        <f>stand_validation_1cycle2[[#This Row],[stock]]</f>
        <v>100</v>
      </c>
      <c r="T588">
        <v>0</v>
      </c>
      <c r="U588">
        <f>stand_validation_1cycle2[[#This Row],[aws]]</f>
        <v>623.625244140625</v>
      </c>
      <c r="V588">
        <f>stand_validation_1cycle2[[#This Row],[percent_tree_cover]]*100</f>
        <v>6.6904875910405099</v>
      </c>
    </row>
    <row r="589" spans="1:22" x14ac:dyDescent="0.2">
      <c r="A589">
        <v>0</v>
      </c>
      <c r="B589" t="s">
        <v>606</v>
      </c>
      <c r="C589">
        <v>37.852777777777703</v>
      </c>
      <c r="D589">
        <v>100</v>
      </c>
      <c r="E589">
        <v>83.4722222222222</v>
      </c>
      <c r="F589">
        <v>802.86415857161398</v>
      </c>
      <c r="G589">
        <v>7.3377865450631399</v>
      </c>
      <c r="H589">
        <v>27.253999999999898</v>
      </c>
      <c r="I589">
        <v>100</v>
      </c>
      <c r="J589">
        <v>567.02972412109295</v>
      </c>
      <c r="K589">
        <v>7.2907282276767293E-2</v>
      </c>
      <c r="M589" s="1" t="str">
        <f>TEXT(stand_validation_1cycle2[[#This Row],[mean_stand_age]], ".0")</f>
        <v>37.9</v>
      </c>
      <c r="N589" s="1" t="str">
        <f t="shared" si="9"/>
        <v>"37.9"</v>
      </c>
      <c r="O589">
        <v>81</v>
      </c>
      <c r="P589">
        <f>0.029*stand_validation_1cycle2[[#This Row],[stand_level_biomass]]</f>
        <v>23.283060598576807</v>
      </c>
      <c r="Q589">
        <f>0.213*stand_validation_1cycle2[[#This Row],[stand_level_biomass]]</f>
        <v>171.01006577575379</v>
      </c>
      <c r="R589">
        <f>0.571*stand_validation_1cycle2[[#This Row],[stand_level_biomass]]</f>
        <v>458.43543454439157</v>
      </c>
      <c r="S589">
        <f>stand_validation_1cycle2[[#This Row],[stock]]</f>
        <v>100</v>
      </c>
      <c r="T589">
        <v>0</v>
      </c>
      <c r="U589">
        <f>stand_validation_1cycle2[[#This Row],[aws]]</f>
        <v>567.02972412109295</v>
      </c>
      <c r="V589">
        <f>stand_validation_1cycle2[[#This Row],[percent_tree_cover]]*100</f>
        <v>7.2907282276767296</v>
      </c>
    </row>
    <row r="590" spans="1:22" x14ac:dyDescent="0.2">
      <c r="A590">
        <v>0</v>
      </c>
      <c r="B590" t="s">
        <v>607</v>
      </c>
      <c r="C590">
        <v>35.348611111111097</v>
      </c>
      <c r="D590">
        <v>100</v>
      </c>
      <c r="E590">
        <v>106.944444444444</v>
      </c>
      <c r="F590">
        <v>758.31499524154196</v>
      </c>
      <c r="G590">
        <v>6.8683532774023197</v>
      </c>
      <c r="H590">
        <v>25.450999999999901</v>
      </c>
      <c r="I590">
        <v>100</v>
      </c>
      <c r="J590">
        <v>567.02972412109295</v>
      </c>
      <c r="K590">
        <v>6.8243055054398094E-2</v>
      </c>
      <c r="M590" s="1" t="str">
        <f>TEXT(stand_validation_1cycle2[[#This Row],[mean_stand_age]], ".0")</f>
        <v>35.3</v>
      </c>
      <c r="N590" s="1" t="str">
        <f t="shared" si="9"/>
        <v>"35.3"</v>
      </c>
      <c r="O590">
        <v>81</v>
      </c>
      <c r="P590">
        <f>0.029*stand_validation_1cycle2[[#This Row],[stand_level_biomass]]</f>
        <v>21.991134862004717</v>
      </c>
      <c r="Q590">
        <f>0.213*stand_validation_1cycle2[[#This Row],[stand_level_biomass]]</f>
        <v>161.52109398644845</v>
      </c>
      <c r="R590">
        <f>0.571*stand_validation_1cycle2[[#This Row],[stand_level_biomass]]</f>
        <v>432.99786228292044</v>
      </c>
      <c r="S590">
        <f>stand_validation_1cycle2[[#This Row],[stock]]</f>
        <v>100</v>
      </c>
      <c r="T590">
        <v>0</v>
      </c>
      <c r="U590">
        <f>stand_validation_1cycle2[[#This Row],[aws]]</f>
        <v>567.02972412109295</v>
      </c>
      <c r="V590">
        <f>stand_validation_1cycle2[[#This Row],[percent_tree_cover]]*100</f>
        <v>6.8243055054398098</v>
      </c>
    </row>
    <row r="591" spans="1:22" x14ac:dyDescent="0.2">
      <c r="A591">
        <v>0</v>
      </c>
      <c r="B591" t="s">
        <v>608</v>
      </c>
      <c r="C591">
        <v>41.001388888888798</v>
      </c>
      <c r="D591">
        <v>100</v>
      </c>
      <c r="E591">
        <v>113.194444444444</v>
      </c>
      <c r="F591">
        <v>1094.1792645932801</v>
      </c>
      <c r="G591">
        <v>9.3716811179328907</v>
      </c>
      <c r="H591">
        <v>29.521000000000001</v>
      </c>
      <c r="I591">
        <v>100</v>
      </c>
      <c r="J591">
        <v>572.76416015625</v>
      </c>
      <c r="K591">
        <v>9.3115791318940405E-2</v>
      </c>
      <c r="M591" s="1" t="str">
        <f>TEXT(stand_validation_1cycle2[[#This Row],[mean_stand_age]], ".0")</f>
        <v>41.0</v>
      </c>
      <c r="N591" s="1" t="str">
        <f t="shared" si="9"/>
        <v>"41.0"</v>
      </c>
      <c r="O591">
        <v>81</v>
      </c>
      <c r="P591">
        <f>0.029*stand_validation_1cycle2[[#This Row],[stand_level_biomass]]</f>
        <v>31.731198673205125</v>
      </c>
      <c r="Q591">
        <f>0.213*stand_validation_1cycle2[[#This Row],[stand_level_biomass]]</f>
        <v>233.06018335836865</v>
      </c>
      <c r="R591">
        <f>0.571*stand_validation_1cycle2[[#This Row],[stand_level_biomass]]</f>
        <v>624.77636008276284</v>
      </c>
      <c r="S591">
        <f>stand_validation_1cycle2[[#This Row],[stock]]</f>
        <v>100</v>
      </c>
      <c r="T591">
        <v>0</v>
      </c>
      <c r="U591">
        <f>stand_validation_1cycle2[[#This Row],[aws]]</f>
        <v>572.76416015625</v>
      </c>
      <c r="V591">
        <f>stand_validation_1cycle2[[#This Row],[percent_tree_cover]]*100</f>
        <v>9.3115791318940406</v>
      </c>
    </row>
    <row r="592" spans="1:22" x14ac:dyDescent="0.2">
      <c r="A592">
        <v>0</v>
      </c>
      <c r="B592" t="s">
        <v>609</v>
      </c>
      <c r="C592">
        <v>37.5069444444444</v>
      </c>
      <c r="D592">
        <v>100</v>
      </c>
      <c r="E592">
        <v>113.194444444444</v>
      </c>
      <c r="F592">
        <v>846.84246729386803</v>
      </c>
      <c r="G592">
        <v>7.5679152755220596</v>
      </c>
      <c r="H592">
        <v>27.0049999999999</v>
      </c>
      <c r="I592">
        <v>100</v>
      </c>
      <c r="J592">
        <v>567.02972412109295</v>
      </c>
      <c r="K592">
        <v>7.51938110833172E-2</v>
      </c>
      <c r="M592" s="1" t="str">
        <f>TEXT(stand_validation_1cycle2[[#This Row],[mean_stand_age]], ".0")</f>
        <v>37.5</v>
      </c>
      <c r="N592" s="1" t="str">
        <f t="shared" si="9"/>
        <v>"37.5"</v>
      </c>
      <c r="O592">
        <v>81</v>
      </c>
      <c r="P592">
        <f>0.029*stand_validation_1cycle2[[#This Row],[stand_level_biomass]]</f>
        <v>24.558431551522172</v>
      </c>
      <c r="Q592">
        <f>0.213*stand_validation_1cycle2[[#This Row],[stand_level_biomass]]</f>
        <v>180.37744553359389</v>
      </c>
      <c r="R592">
        <f>0.571*stand_validation_1cycle2[[#This Row],[stand_level_biomass]]</f>
        <v>483.54704882479859</v>
      </c>
      <c r="S592">
        <f>stand_validation_1cycle2[[#This Row],[stock]]</f>
        <v>100</v>
      </c>
      <c r="T592">
        <v>0</v>
      </c>
      <c r="U592">
        <f>stand_validation_1cycle2[[#This Row],[aws]]</f>
        <v>567.02972412109295</v>
      </c>
      <c r="V592">
        <f>stand_validation_1cycle2[[#This Row],[percent_tree_cover]]*100</f>
        <v>7.5193811083317197</v>
      </c>
    </row>
    <row r="593" spans="1:22" x14ac:dyDescent="0.2">
      <c r="A593">
        <v>0</v>
      </c>
      <c r="B593" t="s">
        <v>610</v>
      </c>
      <c r="C593">
        <v>39.737282463185998</v>
      </c>
      <c r="D593">
        <v>83</v>
      </c>
      <c r="E593">
        <v>113.194444444444</v>
      </c>
      <c r="F593">
        <v>1019.3309586663</v>
      </c>
      <c r="G593">
        <v>7.3068740587499796</v>
      </c>
      <c r="H593">
        <v>28.6108433734939</v>
      </c>
      <c r="I593">
        <v>83</v>
      </c>
      <c r="J593">
        <v>576.87860107421795</v>
      </c>
      <c r="K593">
        <v>8.8406061541363906E-2</v>
      </c>
      <c r="M593" s="1" t="str">
        <f>TEXT(stand_validation_1cycle2[[#This Row],[mean_stand_age]], ".0")</f>
        <v>39.7</v>
      </c>
      <c r="N593" s="1" t="str">
        <f t="shared" si="9"/>
        <v>"39.7"</v>
      </c>
      <c r="O593">
        <v>81</v>
      </c>
      <c r="P593">
        <f>0.029*stand_validation_1cycle2[[#This Row],[stand_level_biomass]]</f>
        <v>29.560597801322704</v>
      </c>
      <c r="Q593">
        <f>0.213*stand_validation_1cycle2[[#This Row],[stand_level_biomass]]</f>
        <v>217.11749419592189</v>
      </c>
      <c r="R593">
        <f>0.571*stand_validation_1cycle2[[#This Row],[stand_level_biomass]]</f>
        <v>582.03797739845731</v>
      </c>
      <c r="S593">
        <f>stand_validation_1cycle2[[#This Row],[stock]]</f>
        <v>83</v>
      </c>
      <c r="T593">
        <v>0</v>
      </c>
      <c r="U593">
        <f>stand_validation_1cycle2[[#This Row],[aws]]</f>
        <v>576.87860107421795</v>
      </c>
      <c r="V593">
        <f>stand_validation_1cycle2[[#This Row],[percent_tree_cover]]*100</f>
        <v>8.8406061541363901</v>
      </c>
    </row>
    <row r="594" spans="1:22" x14ac:dyDescent="0.2">
      <c r="A594">
        <v>0</v>
      </c>
      <c r="B594" t="s">
        <v>611</v>
      </c>
      <c r="C594">
        <v>37.9861111111111</v>
      </c>
      <c r="D594">
        <v>72</v>
      </c>
      <c r="E594">
        <v>113.194444444444</v>
      </c>
      <c r="F594">
        <v>903.00528402576094</v>
      </c>
      <c r="G594">
        <v>5.74021285328537</v>
      </c>
      <c r="H594">
        <v>27.35</v>
      </c>
      <c r="I594">
        <v>72</v>
      </c>
      <c r="J594">
        <v>568.44873046875</v>
      </c>
      <c r="K594">
        <v>7.9610623523088994E-2</v>
      </c>
      <c r="M594" s="1" t="str">
        <f>TEXT(stand_validation_1cycle2[[#This Row],[mean_stand_age]], ".0")</f>
        <v>38.0</v>
      </c>
      <c r="N594" s="1" t="str">
        <f t="shared" si="9"/>
        <v>"38.0"</v>
      </c>
      <c r="O594">
        <v>81</v>
      </c>
      <c r="P594">
        <f>0.029*stand_validation_1cycle2[[#This Row],[stand_level_biomass]]</f>
        <v>26.187153236747069</v>
      </c>
      <c r="Q594">
        <f>0.213*stand_validation_1cycle2[[#This Row],[stand_level_biomass]]</f>
        <v>192.34012549748707</v>
      </c>
      <c r="R594">
        <f>0.571*stand_validation_1cycle2[[#This Row],[stand_level_biomass]]</f>
        <v>515.6160171787094</v>
      </c>
      <c r="S594">
        <f>stand_validation_1cycle2[[#This Row],[stock]]</f>
        <v>72</v>
      </c>
      <c r="T594">
        <v>0</v>
      </c>
      <c r="U594">
        <f>stand_validation_1cycle2[[#This Row],[aws]]</f>
        <v>568.44873046875</v>
      </c>
      <c r="V594">
        <f>stand_validation_1cycle2[[#This Row],[percent_tree_cover]]*100</f>
        <v>7.9610623523088995</v>
      </c>
    </row>
    <row r="595" spans="1:22" x14ac:dyDescent="0.2">
      <c r="A595">
        <v>0</v>
      </c>
      <c r="B595" t="s">
        <v>612</v>
      </c>
      <c r="C595">
        <v>38.568055555555503</v>
      </c>
      <c r="D595">
        <v>100</v>
      </c>
      <c r="E595">
        <v>113.194444444444</v>
      </c>
      <c r="F595">
        <v>946.96622497290696</v>
      </c>
      <c r="G595">
        <v>8.2932587537534896</v>
      </c>
      <c r="H595">
        <v>27.768999999999998</v>
      </c>
      <c r="I595">
        <v>100</v>
      </c>
      <c r="J595">
        <v>578</v>
      </c>
      <c r="K595">
        <v>8.2400728508651405E-2</v>
      </c>
      <c r="M595" s="1" t="str">
        <f>TEXT(stand_validation_1cycle2[[#This Row],[mean_stand_age]], ".0")</f>
        <v>38.6</v>
      </c>
      <c r="N595" s="1" t="str">
        <f t="shared" si="9"/>
        <v>"38.6"</v>
      </c>
      <c r="O595">
        <v>81</v>
      </c>
      <c r="P595">
        <f>0.029*stand_validation_1cycle2[[#This Row],[stand_level_biomass]]</f>
        <v>27.462020524214303</v>
      </c>
      <c r="Q595">
        <f>0.213*stand_validation_1cycle2[[#This Row],[stand_level_biomass]]</f>
        <v>201.70380591922918</v>
      </c>
      <c r="R595">
        <f>0.571*stand_validation_1cycle2[[#This Row],[stand_level_biomass]]</f>
        <v>540.71771445952982</v>
      </c>
      <c r="S595">
        <f>stand_validation_1cycle2[[#This Row],[stock]]</f>
        <v>100</v>
      </c>
      <c r="T595">
        <v>0</v>
      </c>
      <c r="U595">
        <f>stand_validation_1cycle2[[#This Row],[aws]]</f>
        <v>578</v>
      </c>
      <c r="V595">
        <f>stand_validation_1cycle2[[#This Row],[percent_tree_cover]]*100</f>
        <v>8.2400728508651397</v>
      </c>
    </row>
    <row r="596" spans="1:22" x14ac:dyDescent="0.2">
      <c r="A596">
        <v>0</v>
      </c>
      <c r="B596" t="s">
        <v>613</v>
      </c>
      <c r="C596">
        <v>36.0486111111111</v>
      </c>
      <c r="D596">
        <v>100</v>
      </c>
      <c r="E596">
        <v>113.194444444444</v>
      </c>
      <c r="F596">
        <v>819.460491430763</v>
      </c>
      <c r="G596">
        <v>7.2943626660070597</v>
      </c>
      <c r="H596">
        <v>25.954999999999899</v>
      </c>
      <c r="I596">
        <v>100</v>
      </c>
      <c r="J596">
        <v>566.92834472656205</v>
      </c>
      <c r="K596">
        <v>7.2475828324218505E-2</v>
      </c>
      <c r="M596" s="1" t="str">
        <f>TEXT(stand_validation_1cycle2[[#This Row],[mean_stand_age]], ".0")</f>
        <v>36.0</v>
      </c>
      <c r="N596" s="1" t="str">
        <f t="shared" si="9"/>
        <v>"36.0"</v>
      </c>
      <c r="O596">
        <v>81</v>
      </c>
      <c r="P596">
        <f>0.029*stand_validation_1cycle2[[#This Row],[stand_level_biomass]]</f>
        <v>23.764354251492129</v>
      </c>
      <c r="Q596">
        <f>0.213*stand_validation_1cycle2[[#This Row],[stand_level_biomass]]</f>
        <v>174.5450846747525</v>
      </c>
      <c r="R596">
        <f>0.571*stand_validation_1cycle2[[#This Row],[stand_level_biomass]]</f>
        <v>467.91194060696563</v>
      </c>
      <c r="S596">
        <f>stand_validation_1cycle2[[#This Row],[stock]]</f>
        <v>100</v>
      </c>
      <c r="T596">
        <v>0</v>
      </c>
      <c r="U596">
        <f>stand_validation_1cycle2[[#This Row],[aws]]</f>
        <v>566.92834472656205</v>
      </c>
      <c r="V596">
        <f>stand_validation_1cycle2[[#This Row],[percent_tree_cover]]*100</f>
        <v>7.2475828324218501</v>
      </c>
    </row>
    <row r="597" spans="1:22" x14ac:dyDescent="0.2">
      <c r="A597">
        <v>0</v>
      </c>
      <c r="B597" t="s">
        <v>614</v>
      </c>
      <c r="C597">
        <v>35.401388888888803</v>
      </c>
      <c r="D597">
        <v>100</v>
      </c>
      <c r="E597">
        <v>113.194444444444</v>
      </c>
      <c r="F597">
        <v>733.28768341117495</v>
      </c>
      <c r="G597">
        <v>6.7275895061692497</v>
      </c>
      <c r="H597">
        <v>25.488999999999901</v>
      </c>
      <c r="I597">
        <v>100</v>
      </c>
      <c r="J597">
        <v>574.78210449218705</v>
      </c>
      <c r="K597">
        <v>6.6844444732264294E-2</v>
      </c>
      <c r="M597" s="1" t="str">
        <f>TEXT(stand_validation_1cycle2[[#This Row],[mean_stand_age]], ".0")</f>
        <v>35.4</v>
      </c>
      <c r="N597" s="1" t="str">
        <f t="shared" si="9"/>
        <v>"35.4"</v>
      </c>
      <c r="O597">
        <v>81</v>
      </c>
      <c r="P597">
        <f>0.029*stand_validation_1cycle2[[#This Row],[stand_level_biomass]]</f>
        <v>21.265342818924076</v>
      </c>
      <c r="Q597">
        <f>0.213*stand_validation_1cycle2[[#This Row],[stand_level_biomass]]</f>
        <v>156.19027656658025</v>
      </c>
      <c r="R597">
        <f>0.571*stand_validation_1cycle2[[#This Row],[stand_level_biomass]]</f>
        <v>418.70726722778085</v>
      </c>
      <c r="S597">
        <f>stand_validation_1cycle2[[#This Row],[stock]]</f>
        <v>100</v>
      </c>
      <c r="T597">
        <v>0</v>
      </c>
      <c r="U597">
        <f>stand_validation_1cycle2[[#This Row],[aws]]</f>
        <v>574.78210449218705</v>
      </c>
      <c r="V597">
        <f>stand_validation_1cycle2[[#This Row],[percent_tree_cover]]*100</f>
        <v>6.6844444732264297</v>
      </c>
    </row>
    <row r="598" spans="1:22" x14ac:dyDescent="0.2">
      <c r="A598">
        <v>0</v>
      </c>
      <c r="B598" t="s">
        <v>615</v>
      </c>
      <c r="C598">
        <v>36.283333333333303</v>
      </c>
      <c r="D598">
        <v>100</v>
      </c>
      <c r="E598">
        <v>113.194444444444</v>
      </c>
      <c r="F598">
        <v>839.58045324622401</v>
      </c>
      <c r="G598">
        <v>7.4247301217512396</v>
      </c>
      <c r="H598">
        <v>26.123999999999899</v>
      </c>
      <c r="I598">
        <v>100</v>
      </c>
      <c r="J598">
        <v>566.92834472656205</v>
      </c>
      <c r="K598">
        <v>7.3771142222650202E-2</v>
      </c>
      <c r="M598" s="1" t="str">
        <f>TEXT(stand_validation_1cycle2[[#This Row],[mean_stand_age]], ".0")</f>
        <v>36.3</v>
      </c>
      <c r="N598" s="1" t="str">
        <f t="shared" si="9"/>
        <v>"36.3"</v>
      </c>
      <c r="O598">
        <v>81</v>
      </c>
      <c r="P598">
        <f>0.029*stand_validation_1cycle2[[#This Row],[stand_level_biomass]]</f>
        <v>24.347833144140498</v>
      </c>
      <c r="Q598">
        <f>0.213*stand_validation_1cycle2[[#This Row],[stand_level_biomass]]</f>
        <v>178.8306365414457</v>
      </c>
      <c r="R598">
        <f>0.571*stand_validation_1cycle2[[#This Row],[stand_level_biomass]]</f>
        <v>479.40043880359389</v>
      </c>
      <c r="S598">
        <f>stand_validation_1cycle2[[#This Row],[stock]]</f>
        <v>100</v>
      </c>
      <c r="T598">
        <v>0</v>
      </c>
      <c r="U598">
        <f>stand_validation_1cycle2[[#This Row],[aws]]</f>
        <v>566.92834472656205</v>
      </c>
      <c r="V598">
        <f>stand_validation_1cycle2[[#This Row],[percent_tree_cover]]*100</f>
        <v>7.3771142222650203</v>
      </c>
    </row>
    <row r="599" spans="1:22" x14ac:dyDescent="0.2">
      <c r="A599">
        <v>0</v>
      </c>
      <c r="B599" t="s">
        <v>616</v>
      </c>
      <c r="C599">
        <v>35.625</v>
      </c>
      <c r="D599">
        <v>100</v>
      </c>
      <c r="E599">
        <v>113.194444444444</v>
      </c>
      <c r="F599">
        <v>788.73409127778302</v>
      </c>
      <c r="G599">
        <v>7.0872838008475201</v>
      </c>
      <c r="H599">
        <v>25.65</v>
      </c>
      <c r="I599">
        <v>100</v>
      </c>
      <c r="J599">
        <v>566.92834472656205</v>
      </c>
      <c r="K599">
        <v>7.0418319948489294E-2</v>
      </c>
      <c r="M599" s="1" t="str">
        <f>TEXT(stand_validation_1cycle2[[#This Row],[mean_stand_age]], ".0")</f>
        <v>35.6</v>
      </c>
      <c r="N599" s="1" t="str">
        <f t="shared" si="9"/>
        <v>"35.6"</v>
      </c>
      <c r="O599">
        <v>81</v>
      </c>
      <c r="P599">
        <f>0.029*stand_validation_1cycle2[[#This Row],[stand_level_biomass]]</f>
        <v>22.873288647055709</v>
      </c>
      <c r="Q599">
        <f>0.213*stand_validation_1cycle2[[#This Row],[stand_level_biomass]]</f>
        <v>168.00036144216779</v>
      </c>
      <c r="R599">
        <f>0.571*stand_validation_1cycle2[[#This Row],[stand_level_biomass]]</f>
        <v>450.36716611961407</v>
      </c>
      <c r="S599">
        <f>stand_validation_1cycle2[[#This Row],[stock]]</f>
        <v>100</v>
      </c>
      <c r="T599">
        <v>0</v>
      </c>
      <c r="U599">
        <f>stand_validation_1cycle2[[#This Row],[aws]]</f>
        <v>566.92834472656205</v>
      </c>
      <c r="V599">
        <f>stand_validation_1cycle2[[#This Row],[percent_tree_cover]]*100</f>
        <v>7.0418319948489296</v>
      </c>
    </row>
    <row r="600" spans="1:22" x14ac:dyDescent="0.2">
      <c r="A600">
        <v>0</v>
      </c>
      <c r="B600" t="s">
        <v>617</v>
      </c>
      <c r="C600">
        <v>37.912499999999902</v>
      </c>
      <c r="D600">
        <v>100</v>
      </c>
      <c r="E600">
        <v>106.944444444444</v>
      </c>
      <c r="F600">
        <v>826.52562712964698</v>
      </c>
      <c r="G600">
        <v>7.5016276705313096</v>
      </c>
      <c r="H600">
        <v>27.296999999999901</v>
      </c>
      <c r="I600">
        <v>100</v>
      </c>
      <c r="J600">
        <v>568.42883300781205</v>
      </c>
      <c r="K600">
        <v>7.4535186156198599E-2</v>
      </c>
      <c r="M600" s="1" t="str">
        <f>TEXT(stand_validation_1cycle2[[#This Row],[mean_stand_age]], ".0")</f>
        <v>37.9</v>
      </c>
      <c r="N600" s="1" t="str">
        <f t="shared" si="9"/>
        <v>"37.9"</v>
      </c>
      <c r="O600">
        <v>81</v>
      </c>
      <c r="P600">
        <f>0.029*stand_validation_1cycle2[[#This Row],[stand_level_biomass]]</f>
        <v>23.969243186759762</v>
      </c>
      <c r="Q600">
        <f>0.213*stand_validation_1cycle2[[#This Row],[stand_level_biomass]]</f>
        <v>176.04995857861479</v>
      </c>
      <c r="R600">
        <f>0.571*stand_validation_1cycle2[[#This Row],[stand_level_biomass]]</f>
        <v>471.9461330910284</v>
      </c>
      <c r="S600">
        <f>stand_validation_1cycle2[[#This Row],[stock]]</f>
        <v>100</v>
      </c>
      <c r="T600">
        <v>0</v>
      </c>
      <c r="U600">
        <f>stand_validation_1cycle2[[#This Row],[aws]]</f>
        <v>568.42883300781205</v>
      </c>
      <c r="V600">
        <f>stand_validation_1cycle2[[#This Row],[percent_tree_cover]]*100</f>
        <v>7.4535186156198598</v>
      </c>
    </row>
    <row r="601" spans="1:22" x14ac:dyDescent="0.2">
      <c r="A601">
        <v>0</v>
      </c>
      <c r="B601" t="s">
        <v>618</v>
      </c>
      <c r="C601">
        <v>38.788888888888799</v>
      </c>
      <c r="D601">
        <v>100</v>
      </c>
      <c r="E601">
        <v>113.194444444444</v>
      </c>
      <c r="F601">
        <v>964.91720090834997</v>
      </c>
      <c r="G601">
        <v>8.40034543713824</v>
      </c>
      <c r="H601">
        <v>27.927999999999901</v>
      </c>
      <c r="I601">
        <v>100</v>
      </c>
      <c r="J601">
        <v>568.57458496093705</v>
      </c>
      <c r="K601">
        <v>8.3464727714092996E-2</v>
      </c>
      <c r="M601" s="1" t="str">
        <f>TEXT(stand_validation_1cycle2[[#This Row],[mean_stand_age]], ".0")</f>
        <v>38.8</v>
      </c>
      <c r="N601" s="1" t="str">
        <f t="shared" si="9"/>
        <v>"38.8"</v>
      </c>
      <c r="O601">
        <v>81</v>
      </c>
      <c r="P601">
        <f>0.029*stand_validation_1cycle2[[#This Row],[stand_level_biomass]]</f>
        <v>27.982598826342151</v>
      </c>
      <c r="Q601">
        <f>0.213*stand_validation_1cycle2[[#This Row],[stand_level_biomass]]</f>
        <v>205.52736379347854</v>
      </c>
      <c r="R601">
        <f>0.571*stand_validation_1cycle2[[#This Row],[stand_level_biomass]]</f>
        <v>550.9677217186678</v>
      </c>
      <c r="S601">
        <f>stand_validation_1cycle2[[#This Row],[stock]]</f>
        <v>100</v>
      </c>
      <c r="T601">
        <v>0</v>
      </c>
      <c r="U601">
        <f>stand_validation_1cycle2[[#This Row],[aws]]</f>
        <v>568.57458496093705</v>
      </c>
      <c r="V601">
        <f>stand_validation_1cycle2[[#This Row],[percent_tree_cover]]*100</f>
        <v>8.3464727714092994</v>
      </c>
    </row>
    <row r="602" spans="1:22" x14ac:dyDescent="0.2">
      <c r="A602">
        <v>0</v>
      </c>
      <c r="B602" t="s">
        <v>619</v>
      </c>
      <c r="C602">
        <v>37.390277777777698</v>
      </c>
      <c r="D602">
        <v>100</v>
      </c>
      <c r="E602">
        <v>113.194444444444</v>
      </c>
      <c r="F602">
        <v>846.88874048922401</v>
      </c>
      <c r="G602">
        <v>7.5844573316395403</v>
      </c>
      <c r="H602">
        <v>26.9209999999999</v>
      </c>
      <c r="I602">
        <v>100</v>
      </c>
      <c r="J602">
        <v>567.52435302734295</v>
      </c>
      <c r="K602">
        <v>7.5358170777808195E-2</v>
      </c>
      <c r="M602" s="1" t="str">
        <f>TEXT(stand_validation_1cycle2[[#This Row],[mean_stand_age]], ".0")</f>
        <v>37.4</v>
      </c>
      <c r="N602" s="1" t="str">
        <f t="shared" si="9"/>
        <v>"37.4"</v>
      </c>
      <c r="O602">
        <v>81</v>
      </c>
      <c r="P602">
        <f>0.029*stand_validation_1cycle2[[#This Row],[stand_level_biomass]]</f>
        <v>24.559773474187498</v>
      </c>
      <c r="Q602">
        <f>0.213*stand_validation_1cycle2[[#This Row],[stand_level_biomass]]</f>
        <v>180.38730172420472</v>
      </c>
      <c r="R602">
        <f>0.571*stand_validation_1cycle2[[#This Row],[stand_level_biomass]]</f>
        <v>483.57347081934688</v>
      </c>
      <c r="S602">
        <f>stand_validation_1cycle2[[#This Row],[stock]]</f>
        <v>100</v>
      </c>
      <c r="T602">
        <v>0</v>
      </c>
      <c r="U602">
        <f>stand_validation_1cycle2[[#This Row],[aws]]</f>
        <v>567.52435302734295</v>
      </c>
      <c r="V602">
        <f>stand_validation_1cycle2[[#This Row],[percent_tree_cover]]*100</f>
        <v>7.5358170777808198</v>
      </c>
    </row>
    <row r="603" spans="1:22" x14ac:dyDescent="0.2">
      <c r="A603">
        <v>0</v>
      </c>
      <c r="B603" t="s">
        <v>620</v>
      </c>
      <c r="C603">
        <v>36.737499999999997</v>
      </c>
      <c r="D603">
        <v>100</v>
      </c>
      <c r="E603">
        <v>113.194444444444</v>
      </c>
      <c r="F603">
        <v>788.20321941528903</v>
      </c>
      <c r="G603">
        <v>7.1988786696901803</v>
      </c>
      <c r="H603">
        <v>26.451000000000001</v>
      </c>
      <c r="I603">
        <v>100</v>
      </c>
      <c r="J603">
        <v>568.75451660156205</v>
      </c>
      <c r="K603">
        <v>7.1527111891861603E-2</v>
      </c>
      <c r="M603" s="1" t="str">
        <f>TEXT(stand_validation_1cycle2[[#This Row],[mean_stand_age]], ".0")</f>
        <v>36.7</v>
      </c>
      <c r="N603" s="1" t="str">
        <f t="shared" si="9"/>
        <v>"36.7"</v>
      </c>
      <c r="O603">
        <v>81</v>
      </c>
      <c r="P603">
        <f>0.029*stand_validation_1cycle2[[#This Row],[stand_level_biomass]]</f>
        <v>22.857893363043384</v>
      </c>
      <c r="Q603">
        <f>0.213*stand_validation_1cycle2[[#This Row],[stand_level_biomass]]</f>
        <v>167.88728573545657</v>
      </c>
      <c r="R603">
        <f>0.571*stand_validation_1cycle2[[#This Row],[stand_level_biomass]]</f>
        <v>450.06403828612997</v>
      </c>
      <c r="S603">
        <f>stand_validation_1cycle2[[#This Row],[stock]]</f>
        <v>100</v>
      </c>
      <c r="T603">
        <v>0</v>
      </c>
      <c r="U603">
        <f>stand_validation_1cycle2[[#This Row],[aws]]</f>
        <v>568.75451660156205</v>
      </c>
      <c r="V603">
        <f>stand_validation_1cycle2[[#This Row],[percent_tree_cover]]*100</f>
        <v>7.1527111891861601</v>
      </c>
    </row>
    <row r="604" spans="1:22" x14ac:dyDescent="0.2">
      <c r="A604">
        <v>0</v>
      </c>
      <c r="B604" t="s">
        <v>621</v>
      </c>
      <c r="C604">
        <v>35.997222222222199</v>
      </c>
      <c r="D604">
        <v>100</v>
      </c>
      <c r="E604">
        <v>113.194444444444</v>
      </c>
      <c r="F604">
        <v>822.96806553359295</v>
      </c>
      <c r="G604">
        <v>7.3388515449726999</v>
      </c>
      <c r="H604">
        <v>25.9179999999999</v>
      </c>
      <c r="I604">
        <v>100</v>
      </c>
      <c r="J604">
        <v>566.60467529296795</v>
      </c>
      <c r="K604">
        <v>7.2917863975831804E-2</v>
      </c>
      <c r="M604" s="1" t="str">
        <f>TEXT(stand_validation_1cycle2[[#This Row],[mean_stand_age]], ".0")</f>
        <v>36.0</v>
      </c>
      <c r="N604" s="1" t="str">
        <f t="shared" si="9"/>
        <v>"36.0"</v>
      </c>
      <c r="O604">
        <v>81</v>
      </c>
      <c r="P604">
        <f>0.029*stand_validation_1cycle2[[#This Row],[stand_level_biomass]]</f>
        <v>23.866073900474198</v>
      </c>
      <c r="Q604">
        <f>0.213*stand_validation_1cycle2[[#This Row],[stand_level_biomass]]</f>
        <v>175.29219795865529</v>
      </c>
      <c r="R604">
        <f>0.571*stand_validation_1cycle2[[#This Row],[stand_level_biomass]]</f>
        <v>469.91476541968154</v>
      </c>
      <c r="S604">
        <f>stand_validation_1cycle2[[#This Row],[stock]]</f>
        <v>100</v>
      </c>
      <c r="T604">
        <v>0</v>
      </c>
      <c r="U604">
        <f>stand_validation_1cycle2[[#This Row],[aws]]</f>
        <v>566.60467529296795</v>
      </c>
      <c r="V604">
        <f>stand_validation_1cycle2[[#This Row],[percent_tree_cover]]*100</f>
        <v>7.2917863975831807</v>
      </c>
    </row>
    <row r="605" spans="1:22" x14ac:dyDescent="0.2">
      <c r="A605">
        <v>0</v>
      </c>
      <c r="B605" t="s">
        <v>622</v>
      </c>
      <c r="C605">
        <v>35.2083333333333</v>
      </c>
      <c r="D605">
        <v>100</v>
      </c>
      <c r="E605">
        <v>116.666666666666</v>
      </c>
      <c r="F605">
        <v>809.02854887621004</v>
      </c>
      <c r="G605">
        <v>7.2002287691330604</v>
      </c>
      <c r="H605">
        <v>25.349999999999898</v>
      </c>
      <c r="I605">
        <v>100</v>
      </c>
      <c r="J605">
        <v>570.440673828125</v>
      </c>
      <c r="K605">
        <v>7.1540526302408994E-2</v>
      </c>
      <c r="M605" s="1" t="str">
        <f>TEXT(stand_validation_1cycle2[[#This Row],[mean_stand_age]], ".0")</f>
        <v>35.2</v>
      </c>
      <c r="N605" s="1" t="str">
        <f t="shared" si="9"/>
        <v>"35.2"</v>
      </c>
      <c r="O605">
        <v>81</v>
      </c>
      <c r="P605">
        <f>0.029*stand_validation_1cycle2[[#This Row],[stand_level_biomass]]</f>
        <v>23.461827917410091</v>
      </c>
      <c r="Q605">
        <f>0.213*stand_validation_1cycle2[[#This Row],[stand_level_biomass]]</f>
        <v>172.32308091063274</v>
      </c>
      <c r="R605">
        <f>0.571*stand_validation_1cycle2[[#This Row],[stand_level_biomass]]</f>
        <v>461.9553014083159</v>
      </c>
      <c r="S605">
        <f>stand_validation_1cycle2[[#This Row],[stock]]</f>
        <v>100</v>
      </c>
      <c r="T605">
        <v>0</v>
      </c>
      <c r="U605">
        <f>stand_validation_1cycle2[[#This Row],[aws]]</f>
        <v>570.440673828125</v>
      </c>
      <c r="V605">
        <f>stand_validation_1cycle2[[#This Row],[percent_tree_cover]]*100</f>
        <v>7.1540526302408995</v>
      </c>
    </row>
    <row r="606" spans="1:22" x14ac:dyDescent="0.2">
      <c r="A606">
        <v>0</v>
      </c>
      <c r="B606" t="s">
        <v>623</v>
      </c>
      <c r="C606">
        <v>38.3229166666666</v>
      </c>
      <c r="D606">
        <v>40</v>
      </c>
      <c r="E606">
        <v>113.194444444444</v>
      </c>
      <c r="F606">
        <v>1010.62288584993</v>
      </c>
      <c r="G606">
        <v>3.4406494976648001</v>
      </c>
      <c r="H606">
        <v>27.592499999999902</v>
      </c>
      <c r="I606">
        <v>40</v>
      </c>
      <c r="J606">
        <v>570.440673828125</v>
      </c>
      <c r="K606">
        <v>8.1257383001520703E-2</v>
      </c>
      <c r="M606" s="1" t="str">
        <f>TEXT(stand_validation_1cycle2[[#This Row],[mean_stand_age]], ".0")</f>
        <v>38.3</v>
      </c>
      <c r="N606" s="1" t="str">
        <f t="shared" si="9"/>
        <v>"38.3"</v>
      </c>
      <c r="O606">
        <v>81</v>
      </c>
      <c r="P606">
        <f>0.029*stand_validation_1cycle2[[#This Row],[stand_level_biomass]]</f>
        <v>29.30806368964797</v>
      </c>
      <c r="Q606">
        <f>0.213*stand_validation_1cycle2[[#This Row],[stand_level_biomass]]</f>
        <v>215.26267468603507</v>
      </c>
      <c r="R606">
        <f>0.571*stand_validation_1cycle2[[#This Row],[stand_level_biomass]]</f>
        <v>577.06566782030995</v>
      </c>
      <c r="S606">
        <f>stand_validation_1cycle2[[#This Row],[stock]]</f>
        <v>40</v>
      </c>
      <c r="T606">
        <v>0</v>
      </c>
      <c r="U606">
        <f>stand_validation_1cycle2[[#This Row],[aws]]</f>
        <v>570.440673828125</v>
      </c>
      <c r="V606">
        <f>stand_validation_1cycle2[[#This Row],[percent_tree_cover]]*100</f>
        <v>8.1257383001520704</v>
      </c>
    </row>
    <row r="607" spans="1:22" x14ac:dyDescent="0.2">
      <c r="A607">
        <v>0</v>
      </c>
      <c r="B607" t="s">
        <v>624</v>
      </c>
      <c r="C607">
        <v>39.146412037037003</v>
      </c>
      <c r="D607">
        <v>96</v>
      </c>
      <c r="E607">
        <v>113.194444444444</v>
      </c>
      <c r="F607">
        <v>995.24774109437703</v>
      </c>
      <c r="G607">
        <v>8.2985546935692707</v>
      </c>
      <c r="H607">
        <v>28.185416666666601</v>
      </c>
      <c r="I607">
        <v>96</v>
      </c>
      <c r="J607">
        <v>573.68023681640602</v>
      </c>
      <c r="K607">
        <v>8.4610719491775496E-2</v>
      </c>
      <c r="M607" s="1" t="str">
        <f>TEXT(stand_validation_1cycle2[[#This Row],[mean_stand_age]], ".0")</f>
        <v>39.1</v>
      </c>
      <c r="N607" s="1" t="str">
        <f t="shared" si="9"/>
        <v>"39.1"</v>
      </c>
      <c r="O607">
        <v>81</v>
      </c>
      <c r="P607">
        <f>0.029*stand_validation_1cycle2[[#This Row],[stand_level_biomass]]</f>
        <v>28.862184491736937</v>
      </c>
      <c r="Q607">
        <f>0.213*stand_validation_1cycle2[[#This Row],[stand_level_biomass]]</f>
        <v>211.9877688531023</v>
      </c>
      <c r="R607">
        <f>0.571*stand_validation_1cycle2[[#This Row],[stand_level_biomass]]</f>
        <v>568.28646016488926</v>
      </c>
      <c r="S607">
        <f>stand_validation_1cycle2[[#This Row],[stock]]</f>
        <v>96</v>
      </c>
      <c r="T607">
        <v>0</v>
      </c>
      <c r="U607">
        <f>stand_validation_1cycle2[[#This Row],[aws]]</f>
        <v>573.68023681640602</v>
      </c>
      <c r="V607">
        <f>stand_validation_1cycle2[[#This Row],[percent_tree_cover]]*100</f>
        <v>8.4610719491775495</v>
      </c>
    </row>
    <row r="608" spans="1:22" x14ac:dyDescent="0.2">
      <c r="A608">
        <v>0</v>
      </c>
      <c r="B608" t="s">
        <v>625</v>
      </c>
      <c r="C608">
        <v>33.9722222222222</v>
      </c>
      <c r="D608">
        <v>100</v>
      </c>
      <c r="E608">
        <v>113.194444444444</v>
      </c>
      <c r="F608">
        <v>674.82196473814804</v>
      </c>
      <c r="G608">
        <v>6.28755212096807</v>
      </c>
      <c r="H608">
        <v>24.46</v>
      </c>
      <c r="I608">
        <v>100</v>
      </c>
      <c r="J608">
        <v>573.138671875</v>
      </c>
      <c r="K608">
        <v>6.2472291132772702E-2</v>
      </c>
      <c r="M608" s="1" t="str">
        <f>TEXT(stand_validation_1cycle2[[#This Row],[mean_stand_age]], ".0")</f>
        <v>34.0</v>
      </c>
      <c r="N608" s="1" t="str">
        <f t="shared" si="9"/>
        <v>"34.0"</v>
      </c>
      <c r="O608">
        <v>81</v>
      </c>
      <c r="P608">
        <f>0.029*stand_validation_1cycle2[[#This Row],[stand_level_biomass]]</f>
        <v>19.569836977406293</v>
      </c>
      <c r="Q608">
        <f>0.213*stand_validation_1cycle2[[#This Row],[stand_level_biomass]]</f>
        <v>143.73707848922552</v>
      </c>
      <c r="R608">
        <f>0.571*stand_validation_1cycle2[[#This Row],[stand_level_biomass]]</f>
        <v>385.32334186548252</v>
      </c>
      <c r="S608">
        <f>stand_validation_1cycle2[[#This Row],[stock]]</f>
        <v>100</v>
      </c>
      <c r="T608">
        <v>0</v>
      </c>
      <c r="U608">
        <f>stand_validation_1cycle2[[#This Row],[aws]]</f>
        <v>573.138671875</v>
      </c>
      <c r="V608">
        <f>stand_validation_1cycle2[[#This Row],[percent_tree_cover]]*100</f>
        <v>6.2472291132772702</v>
      </c>
    </row>
    <row r="609" spans="1:22" x14ac:dyDescent="0.2">
      <c r="A609">
        <v>0</v>
      </c>
      <c r="B609" t="s">
        <v>626</v>
      </c>
      <c r="C609">
        <v>35.249999999999901</v>
      </c>
      <c r="D609">
        <v>100</v>
      </c>
      <c r="E609">
        <v>113.194444444444</v>
      </c>
      <c r="F609">
        <v>770.58728594255797</v>
      </c>
      <c r="G609">
        <v>6.9348364465357504</v>
      </c>
      <c r="H609">
        <v>25.38</v>
      </c>
      <c r="I609">
        <v>100</v>
      </c>
      <c r="J609">
        <v>571.99285888671795</v>
      </c>
      <c r="K609">
        <v>6.8903623081131904E-2</v>
      </c>
      <c r="M609" s="1" t="str">
        <f>TEXT(stand_validation_1cycle2[[#This Row],[mean_stand_age]], ".0")</f>
        <v>35.2</v>
      </c>
      <c r="N609" s="1" t="str">
        <f t="shared" si="9"/>
        <v>"35.2"</v>
      </c>
      <c r="O609">
        <v>81</v>
      </c>
      <c r="P609">
        <f>0.029*stand_validation_1cycle2[[#This Row],[stand_level_biomass]]</f>
        <v>22.347031292334183</v>
      </c>
      <c r="Q609">
        <f>0.213*stand_validation_1cycle2[[#This Row],[stand_level_biomass]]</f>
        <v>164.13509190576485</v>
      </c>
      <c r="R609">
        <f>0.571*stand_validation_1cycle2[[#This Row],[stand_level_biomass]]</f>
        <v>440.00534027320055</v>
      </c>
      <c r="S609">
        <f>stand_validation_1cycle2[[#This Row],[stock]]</f>
        <v>100</v>
      </c>
      <c r="T609">
        <v>0</v>
      </c>
      <c r="U609">
        <f>stand_validation_1cycle2[[#This Row],[aws]]</f>
        <v>571.99285888671795</v>
      </c>
      <c r="V609">
        <f>stand_validation_1cycle2[[#This Row],[percent_tree_cover]]*100</f>
        <v>6.8903623081131906</v>
      </c>
    </row>
    <row r="610" spans="1:22" x14ac:dyDescent="0.2">
      <c r="A610">
        <v>0</v>
      </c>
      <c r="B610" t="s">
        <v>627</v>
      </c>
      <c r="C610">
        <v>34.154166666666598</v>
      </c>
      <c r="D610">
        <v>100</v>
      </c>
      <c r="E610">
        <v>113.194444444444</v>
      </c>
      <c r="F610">
        <v>701.111401547279</v>
      </c>
      <c r="G610">
        <v>6.4551710116021903</v>
      </c>
      <c r="H610">
        <v>24.591000000000001</v>
      </c>
      <c r="I610">
        <v>100</v>
      </c>
      <c r="J610">
        <v>673.98126220703102</v>
      </c>
      <c r="K610">
        <v>6.4137730390150305E-2</v>
      </c>
      <c r="M610" s="1" t="str">
        <f>TEXT(stand_validation_1cycle2[[#This Row],[mean_stand_age]], ".0")</f>
        <v>34.2</v>
      </c>
      <c r="N610" s="1" t="str">
        <f t="shared" si="9"/>
        <v>"34.2"</v>
      </c>
      <c r="O610">
        <v>81</v>
      </c>
      <c r="P610">
        <f>0.029*stand_validation_1cycle2[[#This Row],[stand_level_biomass]]</f>
        <v>20.332230644871093</v>
      </c>
      <c r="Q610">
        <f>0.213*stand_validation_1cycle2[[#This Row],[stand_level_biomass]]</f>
        <v>149.33672852957042</v>
      </c>
      <c r="R610">
        <f>0.571*stand_validation_1cycle2[[#This Row],[stand_level_biomass]]</f>
        <v>400.33461028349626</v>
      </c>
      <c r="S610">
        <f>stand_validation_1cycle2[[#This Row],[stock]]</f>
        <v>100</v>
      </c>
      <c r="T610">
        <v>0</v>
      </c>
      <c r="U610">
        <f>stand_validation_1cycle2[[#This Row],[aws]]</f>
        <v>673.98126220703102</v>
      </c>
      <c r="V610">
        <f>stand_validation_1cycle2[[#This Row],[percent_tree_cover]]*100</f>
        <v>6.4137730390150303</v>
      </c>
    </row>
    <row r="611" spans="1:22" x14ac:dyDescent="0.2">
      <c r="A611">
        <v>0</v>
      </c>
      <c r="B611" t="s">
        <v>628</v>
      </c>
      <c r="C611">
        <v>39.718055555555502</v>
      </c>
      <c r="D611">
        <v>100</v>
      </c>
      <c r="E611">
        <v>113.194444444444</v>
      </c>
      <c r="F611">
        <v>992.69321109017301</v>
      </c>
      <c r="G611">
        <v>8.6559132141095994</v>
      </c>
      <c r="H611">
        <v>28.596999999999898</v>
      </c>
      <c r="I611">
        <v>100</v>
      </c>
      <c r="J611">
        <v>572.44818115234295</v>
      </c>
      <c r="K611">
        <v>8.6004015541847695E-2</v>
      </c>
      <c r="M611" s="1" t="str">
        <f>TEXT(stand_validation_1cycle2[[#This Row],[mean_stand_age]], ".0")</f>
        <v>39.7</v>
      </c>
      <c r="N611" s="1" t="str">
        <f t="shared" si="9"/>
        <v>"39.7"</v>
      </c>
      <c r="O611">
        <v>81</v>
      </c>
      <c r="P611">
        <f>0.029*stand_validation_1cycle2[[#This Row],[stand_level_biomass]]</f>
        <v>28.78810312161502</v>
      </c>
      <c r="Q611">
        <f>0.213*stand_validation_1cycle2[[#This Row],[stand_level_biomass]]</f>
        <v>211.44365396220684</v>
      </c>
      <c r="R611">
        <f>0.571*stand_validation_1cycle2[[#This Row],[stand_level_biomass]]</f>
        <v>566.82782353248876</v>
      </c>
      <c r="S611">
        <f>stand_validation_1cycle2[[#This Row],[stock]]</f>
        <v>100</v>
      </c>
      <c r="T611">
        <v>0</v>
      </c>
      <c r="U611">
        <f>stand_validation_1cycle2[[#This Row],[aws]]</f>
        <v>572.44818115234295</v>
      </c>
      <c r="V611">
        <f>stand_validation_1cycle2[[#This Row],[percent_tree_cover]]*100</f>
        <v>8.6004015541847689</v>
      </c>
    </row>
    <row r="612" spans="1:22" x14ac:dyDescent="0.2">
      <c r="A612">
        <v>0</v>
      </c>
      <c r="B612" t="s">
        <v>629</v>
      </c>
      <c r="C612">
        <v>40.991666666666603</v>
      </c>
      <c r="D612">
        <v>100</v>
      </c>
      <c r="E612">
        <v>113.194444444444</v>
      </c>
      <c r="F612">
        <v>1063.6259071828599</v>
      </c>
      <c r="G612">
        <v>9.1779650171254001</v>
      </c>
      <c r="H612">
        <v>29.5139999999999</v>
      </c>
      <c r="I612">
        <v>100</v>
      </c>
      <c r="J612">
        <v>524.85400390625</v>
      </c>
      <c r="K612">
        <v>9.1191053612770204E-2</v>
      </c>
      <c r="M612" s="1" t="str">
        <f>TEXT(stand_validation_1cycle2[[#This Row],[mean_stand_age]], ".0")</f>
        <v>41.0</v>
      </c>
      <c r="N612" s="1" t="str">
        <f t="shared" si="9"/>
        <v>"41.0"</v>
      </c>
      <c r="O612">
        <v>81</v>
      </c>
      <c r="P612">
        <f>0.029*stand_validation_1cycle2[[#This Row],[stand_level_biomass]]</f>
        <v>30.845151308302938</v>
      </c>
      <c r="Q612">
        <f>0.213*stand_validation_1cycle2[[#This Row],[stand_level_biomass]]</f>
        <v>226.55231822994915</v>
      </c>
      <c r="R612">
        <f>0.571*stand_validation_1cycle2[[#This Row],[stand_level_biomass]]</f>
        <v>607.33039300141297</v>
      </c>
      <c r="S612">
        <f>stand_validation_1cycle2[[#This Row],[stock]]</f>
        <v>100</v>
      </c>
      <c r="T612">
        <v>0</v>
      </c>
      <c r="U612">
        <f>stand_validation_1cycle2[[#This Row],[aws]]</f>
        <v>524.85400390625</v>
      </c>
      <c r="V612">
        <f>stand_validation_1cycle2[[#This Row],[percent_tree_cover]]*100</f>
        <v>9.1191053612770201</v>
      </c>
    </row>
    <row r="613" spans="1:22" x14ac:dyDescent="0.2">
      <c r="A613">
        <v>0</v>
      </c>
      <c r="B613" t="s">
        <v>630</v>
      </c>
      <c r="C613">
        <v>36.397222222222197</v>
      </c>
      <c r="D613">
        <v>100</v>
      </c>
      <c r="E613">
        <v>106.944444444444</v>
      </c>
      <c r="F613">
        <v>722.41889771278795</v>
      </c>
      <c r="G613">
        <v>6.78797013157308</v>
      </c>
      <c r="H613">
        <v>26.2059999999999</v>
      </c>
      <c r="I613">
        <v>100</v>
      </c>
      <c r="J613">
        <v>526.90374755859295</v>
      </c>
      <c r="K613">
        <v>6.7444378686903395E-2</v>
      </c>
      <c r="M613" s="1" t="str">
        <f>TEXT(stand_validation_1cycle2[[#This Row],[mean_stand_age]], ".0")</f>
        <v>36.4</v>
      </c>
      <c r="N613" s="1" t="str">
        <f t="shared" si="9"/>
        <v>"36.4"</v>
      </c>
      <c r="O613">
        <v>81</v>
      </c>
      <c r="P613">
        <f>0.029*stand_validation_1cycle2[[#This Row],[stand_level_biomass]]</f>
        <v>20.950148033670853</v>
      </c>
      <c r="Q613">
        <f>0.213*stand_validation_1cycle2[[#This Row],[stand_level_biomass]]</f>
        <v>153.87522521282384</v>
      </c>
      <c r="R613">
        <f>0.571*stand_validation_1cycle2[[#This Row],[stand_level_biomass]]</f>
        <v>412.50119059400191</v>
      </c>
      <c r="S613">
        <f>stand_validation_1cycle2[[#This Row],[stock]]</f>
        <v>100</v>
      </c>
      <c r="T613">
        <v>0</v>
      </c>
      <c r="U613">
        <f>stand_validation_1cycle2[[#This Row],[aws]]</f>
        <v>526.90374755859295</v>
      </c>
      <c r="V613">
        <f>stand_validation_1cycle2[[#This Row],[percent_tree_cover]]*100</f>
        <v>6.7444378686903397</v>
      </c>
    </row>
    <row r="614" spans="1:22" x14ac:dyDescent="0.2">
      <c r="A614">
        <v>0</v>
      </c>
      <c r="B614" t="s">
        <v>631</v>
      </c>
      <c r="C614">
        <v>38.703703703703702</v>
      </c>
      <c r="D614">
        <v>100</v>
      </c>
      <c r="E614">
        <v>116.666666666666</v>
      </c>
      <c r="F614">
        <v>908.201581382992</v>
      </c>
      <c r="G614">
        <v>7.9900023856987898</v>
      </c>
      <c r="H614">
        <v>27.8666666666666</v>
      </c>
      <c r="I614">
        <v>99</v>
      </c>
      <c r="J614">
        <v>524.13592529296795</v>
      </c>
      <c r="K614">
        <v>7.9385857297512893E-2</v>
      </c>
      <c r="M614" s="1" t="str">
        <f>TEXT(stand_validation_1cycle2[[#This Row],[mean_stand_age]], ".0")</f>
        <v>38.7</v>
      </c>
      <c r="N614" s="1" t="str">
        <f t="shared" si="9"/>
        <v>"38.7"</v>
      </c>
      <c r="O614">
        <v>81</v>
      </c>
      <c r="P614">
        <f>0.029*stand_validation_1cycle2[[#This Row],[stand_level_biomass]]</f>
        <v>26.337845860106768</v>
      </c>
      <c r="Q614">
        <f>0.213*stand_validation_1cycle2[[#This Row],[stand_level_biomass]]</f>
        <v>193.44693683457729</v>
      </c>
      <c r="R614">
        <f>0.571*stand_validation_1cycle2[[#This Row],[stand_level_biomass]]</f>
        <v>518.58310296968841</v>
      </c>
      <c r="S614">
        <f>stand_validation_1cycle2[[#This Row],[stock]]</f>
        <v>99</v>
      </c>
      <c r="T614">
        <v>0</v>
      </c>
      <c r="U614">
        <f>stand_validation_1cycle2[[#This Row],[aws]]</f>
        <v>524.13592529296795</v>
      </c>
      <c r="V614">
        <f>stand_validation_1cycle2[[#This Row],[percent_tree_cover]]*100</f>
        <v>7.9385857297512894</v>
      </c>
    </row>
    <row r="615" spans="1:22" x14ac:dyDescent="0.2">
      <c r="A615">
        <v>0</v>
      </c>
      <c r="B615" t="s">
        <v>632</v>
      </c>
      <c r="C615">
        <v>34.615277777777699</v>
      </c>
      <c r="D615">
        <v>100</v>
      </c>
      <c r="E615">
        <v>113.194444444444</v>
      </c>
      <c r="F615">
        <v>677.86802440839301</v>
      </c>
      <c r="G615">
        <v>6.3645769042506197</v>
      </c>
      <c r="H615">
        <v>24.922999999999998</v>
      </c>
      <c r="I615">
        <v>100</v>
      </c>
      <c r="J615">
        <v>571</v>
      </c>
      <c r="K615">
        <v>6.3237599251597706E-2</v>
      </c>
      <c r="M615" s="1" t="str">
        <f>TEXT(stand_validation_1cycle2[[#This Row],[mean_stand_age]], ".0")</f>
        <v>34.6</v>
      </c>
      <c r="N615" s="1" t="str">
        <f t="shared" si="9"/>
        <v>"34.6"</v>
      </c>
      <c r="O615">
        <v>81</v>
      </c>
      <c r="P615">
        <f>0.029*stand_validation_1cycle2[[#This Row],[stand_level_biomass]]</f>
        <v>19.658172707843399</v>
      </c>
      <c r="Q615">
        <f>0.213*stand_validation_1cycle2[[#This Row],[stand_level_biomass]]</f>
        <v>144.38588919898771</v>
      </c>
      <c r="R615">
        <f>0.571*stand_validation_1cycle2[[#This Row],[stand_level_biomass]]</f>
        <v>387.06264193719238</v>
      </c>
      <c r="S615">
        <f>stand_validation_1cycle2[[#This Row],[stock]]</f>
        <v>100</v>
      </c>
      <c r="T615">
        <v>0</v>
      </c>
      <c r="U615">
        <f>stand_validation_1cycle2[[#This Row],[aws]]</f>
        <v>571</v>
      </c>
      <c r="V615">
        <f>stand_validation_1cycle2[[#This Row],[percent_tree_cover]]*100</f>
        <v>6.3237599251597709</v>
      </c>
    </row>
    <row r="616" spans="1:22" x14ac:dyDescent="0.2">
      <c r="A616">
        <v>0</v>
      </c>
      <c r="B616" t="s">
        <v>633</v>
      </c>
      <c r="C616">
        <v>37.429166666666603</v>
      </c>
      <c r="D616">
        <v>100</v>
      </c>
      <c r="E616">
        <v>113.194444444444</v>
      </c>
      <c r="F616">
        <v>875.388778221866</v>
      </c>
      <c r="G616">
        <v>7.7703736432863302</v>
      </c>
      <c r="H616">
        <v>26.948999999999899</v>
      </c>
      <c r="I616">
        <v>100</v>
      </c>
      <c r="J616">
        <v>616.06829833984295</v>
      </c>
      <c r="K616">
        <v>7.7205410804461E-2</v>
      </c>
      <c r="M616" s="1" t="str">
        <f>TEXT(stand_validation_1cycle2[[#This Row],[mean_stand_age]], ".0")</f>
        <v>37.4</v>
      </c>
      <c r="N616" s="1" t="str">
        <f t="shared" si="9"/>
        <v>"37.4"</v>
      </c>
      <c r="O616">
        <v>81</v>
      </c>
      <c r="P616">
        <f>0.029*stand_validation_1cycle2[[#This Row],[stand_level_biomass]]</f>
        <v>25.386274568434114</v>
      </c>
      <c r="Q616">
        <f>0.213*stand_validation_1cycle2[[#This Row],[stand_level_biomass]]</f>
        <v>186.45780976125747</v>
      </c>
      <c r="R616">
        <f>0.571*stand_validation_1cycle2[[#This Row],[stand_level_biomass]]</f>
        <v>499.84699236468543</v>
      </c>
      <c r="S616">
        <f>stand_validation_1cycle2[[#This Row],[stock]]</f>
        <v>100</v>
      </c>
      <c r="T616">
        <v>0</v>
      </c>
      <c r="U616">
        <f>stand_validation_1cycle2[[#This Row],[aws]]</f>
        <v>616.06829833984295</v>
      </c>
      <c r="V616">
        <f>stand_validation_1cycle2[[#This Row],[percent_tree_cover]]*100</f>
        <v>7.7205410804461003</v>
      </c>
    </row>
    <row r="617" spans="1:22" x14ac:dyDescent="0.2">
      <c r="A617">
        <v>0</v>
      </c>
      <c r="B617" t="s">
        <v>634</v>
      </c>
      <c r="C617">
        <v>36.141666666666602</v>
      </c>
      <c r="D617">
        <v>100</v>
      </c>
      <c r="E617">
        <v>113.194444444444</v>
      </c>
      <c r="F617">
        <v>871.89433041722805</v>
      </c>
      <c r="G617">
        <v>7.6173914328252899</v>
      </c>
      <c r="H617">
        <v>26.021999999999998</v>
      </c>
      <c r="I617">
        <v>100</v>
      </c>
      <c r="J617">
        <v>572.00231933593705</v>
      </c>
      <c r="K617">
        <v>7.5685399676729201E-2</v>
      </c>
      <c r="M617" s="1" t="str">
        <f>TEXT(stand_validation_1cycle2[[#This Row],[mean_stand_age]], ".0")</f>
        <v>36.1</v>
      </c>
      <c r="N617" s="1" t="str">
        <f t="shared" si="9"/>
        <v>"36.1"</v>
      </c>
      <c r="O617">
        <v>81</v>
      </c>
      <c r="P617">
        <f>0.029*stand_validation_1cycle2[[#This Row],[stand_level_biomass]]</f>
        <v>25.284935582099614</v>
      </c>
      <c r="Q617">
        <f>0.213*stand_validation_1cycle2[[#This Row],[stand_level_biomass]]</f>
        <v>185.71349237886957</v>
      </c>
      <c r="R617">
        <f>0.571*stand_validation_1cycle2[[#This Row],[stand_level_biomass]]</f>
        <v>497.85166266823717</v>
      </c>
      <c r="S617">
        <f>stand_validation_1cycle2[[#This Row],[stock]]</f>
        <v>100</v>
      </c>
      <c r="T617">
        <v>0</v>
      </c>
      <c r="U617">
        <f>stand_validation_1cycle2[[#This Row],[aws]]</f>
        <v>572.00231933593705</v>
      </c>
      <c r="V617">
        <f>stand_validation_1cycle2[[#This Row],[percent_tree_cover]]*100</f>
        <v>7.5685399676729199</v>
      </c>
    </row>
    <row r="618" spans="1:22" x14ac:dyDescent="0.2">
      <c r="A618">
        <v>0</v>
      </c>
      <c r="B618" t="s">
        <v>635</v>
      </c>
      <c r="C618">
        <v>34.786111111111097</v>
      </c>
      <c r="D618">
        <v>100</v>
      </c>
      <c r="E618">
        <v>113.194444444444</v>
      </c>
      <c r="F618">
        <v>680.97667103177901</v>
      </c>
      <c r="G618">
        <v>6.4100522433095</v>
      </c>
      <c r="H618">
        <v>25.045999999999999</v>
      </c>
      <c r="I618">
        <v>100</v>
      </c>
      <c r="J618">
        <v>567.02972412109295</v>
      </c>
      <c r="K618">
        <v>6.3689436240994698E-2</v>
      </c>
      <c r="M618" s="1" t="str">
        <f>TEXT(stand_validation_1cycle2[[#This Row],[mean_stand_age]], ".0")</f>
        <v>34.8</v>
      </c>
      <c r="N618" s="1" t="str">
        <f t="shared" si="9"/>
        <v>"34.8"</v>
      </c>
      <c r="O618">
        <v>81</v>
      </c>
      <c r="P618">
        <f>0.029*stand_validation_1cycle2[[#This Row],[stand_level_biomass]]</f>
        <v>19.748323459921593</v>
      </c>
      <c r="Q618">
        <f>0.213*stand_validation_1cycle2[[#This Row],[stand_level_biomass]]</f>
        <v>145.04803092976891</v>
      </c>
      <c r="R618">
        <f>0.571*stand_validation_1cycle2[[#This Row],[stand_level_biomass]]</f>
        <v>388.83767915914581</v>
      </c>
      <c r="S618">
        <f>stand_validation_1cycle2[[#This Row],[stock]]</f>
        <v>100</v>
      </c>
      <c r="T618">
        <v>0</v>
      </c>
      <c r="U618">
        <f>stand_validation_1cycle2[[#This Row],[aws]]</f>
        <v>567.02972412109295</v>
      </c>
      <c r="V618">
        <f>stand_validation_1cycle2[[#This Row],[percent_tree_cover]]*100</f>
        <v>6.3689436240994697</v>
      </c>
    </row>
    <row r="619" spans="1:22" x14ac:dyDescent="0.2">
      <c r="A619">
        <v>0</v>
      </c>
      <c r="B619" t="s">
        <v>636</v>
      </c>
      <c r="C619">
        <v>34.813888888888798</v>
      </c>
      <c r="D619">
        <v>100</v>
      </c>
      <c r="E619">
        <v>113.194444444444</v>
      </c>
      <c r="F619">
        <v>732.16744387057895</v>
      </c>
      <c r="G619">
        <v>6.6749843225830503</v>
      </c>
      <c r="H619">
        <v>25.065999999999899</v>
      </c>
      <c r="I619">
        <v>100</v>
      </c>
      <c r="J619">
        <v>575.04486083984295</v>
      </c>
      <c r="K619">
        <v>6.6321766545123104E-2</v>
      </c>
      <c r="M619" s="1" t="str">
        <f>TEXT(stand_validation_1cycle2[[#This Row],[mean_stand_age]], ".0")</f>
        <v>34.8</v>
      </c>
      <c r="N619" s="1" t="str">
        <f t="shared" si="9"/>
        <v>"34.8"</v>
      </c>
      <c r="O619">
        <v>81</v>
      </c>
      <c r="P619">
        <f>0.029*stand_validation_1cycle2[[#This Row],[stand_level_biomass]]</f>
        <v>21.232855872246791</v>
      </c>
      <c r="Q619">
        <f>0.213*stand_validation_1cycle2[[#This Row],[stand_level_biomass]]</f>
        <v>155.95166554443333</v>
      </c>
      <c r="R619">
        <f>0.571*stand_validation_1cycle2[[#This Row],[stand_level_biomass]]</f>
        <v>418.06761045010052</v>
      </c>
      <c r="S619">
        <f>stand_validation_1cycle2[[#This Row],[stock]]</f>
        <v>100</v>
      </c>
      <c r="T619">
        <v>0</v>
      </c>
      <c r="U619">
        <f>stand_validation_1cycle2[[#This Row],[aws]]</f>
        <v>575.04486083984295</v>
      </c>
      <c r="V619">
        <f>stand_validation_1cycle2[[#This Row],[percent_tree_cover]]*100</f>
        <v>6.6321766545123104</v>
      </c>
    </row>
    <row r="620" spans="1:22" x14ac:dyDescent="0.2">
      <c r="A620">
        <v>0</v>
      </c>
      <c r="B620" t="s">
        <v>637</v>
      </c>
      <c r="C620">
        <v>39.2986111111111</v>
      </c>
      <c r="D620">
        <v>100</v>
      </c>
      <c r="E620">
        <v>113.194444444444</v>
      </c>
      <c r="F620">
        <v>965.08095135356803</v>
      </c>
      <c r="G620">
        <v>8.4690057299806103</v>
      </c>
      <c r="H620">
        <v>28.294999999999899</v>
      </c>
      <c r="I620">
        <v>100</v>
      </c>
      <c r="J620">
        <v>574.16613769531205</v>
      </c>
      <c r="K620">
        <v>8.4146927355734494E-2</v>
      </c>
      <c r="M620" s="1" t="str">
        <f>TEXT(stand_validation_1cycle2[[#This Row],[mean_stand_age]], ".0")</f>
        <v>39.3</v>
      </c>
      <c r="N620" s="1" t="str">
        <f t="shared" si="9"/>
        <v>"39.3"</v>
      </c>
      <c r="O620">
        <v>81</v>
      </c>
      <c r="P620">
        <f>0.029*stand_validation_1cycle2[[#This Row],[stand_level_biomass]]</f>
        <v>27.987347589253474</v>
      </c>
      <c r="Q620">
        <f>0.213*stand_validation_1cycle2[[#This Row],[stand_level_biomass]]</f>
        <v>205.56224263830998</v>
      </c>
      <c r="R620">
        <f>0.571*stand_validation_1cycle2[[#This Row],[stand_level_biomass]]</f>
        <v>551.06122322288729</v>
      </c>
      <c r="S620">
        <f>stand_validation_1cycle2[[#This Row],[stock]]</f>
        <v>100</v>
      </c>
      <c r="T620">
        <v>0</v>
      </c>
      <c r="U620">
        <f>stand_validation_1cycle2[[#This Row],[aws]]</f>
        <v>574.16613769531205</v>
      </c>
      <c r="V620">
        <f>stand_validation_1cycle2[[#This Row],[percent_tree_cover]]*100</f>
        <v>8.4146927355734498</v>
      </c>
    </row>
    <row r="621" spans="1:22" x14ac:dyDescent="0.2">
      <c r="A621">
        <v>0</v>
      </c>
      <c r="B621" t="s">
        <v>638</v>
      </c>
      <c r="C621">
        <v>39.598611111111097</v>
      </c>
      <c r="D621">
        <v>100</v>
      </c>
      <c r="E621">
        <v>113.194444444444</v>
      </c>
      <c r="F621">
        <v>1023.1101766629801</v>
      </c>
      <c r="G621">
        <v>8.8094679798317692</v>
      </c>
      <c r="H621">
        <v>28.5109999999999</v>
      </c>
      <c r="I621">
        <v>100</v>
      </c>
      <c r="J621">
        <v>571.445556640625</v>
      </c>
      <c r="K621">
        <v>8.7529715503361097E-2</v>
      </c>
      <c r="M621" s="1" t="str">
        <f>TEXT(stand_validation_1cycle2[[#This Row],[mean_stand_age]], ".0")</f>
        <v>39.6</v>
      </c>
      <c r="N621" s="1" t="str">
        <f t="shared" si="9"/>
        <v>"39.6"</v>
      </c>
      <c r="O621">
        <v>81</v>
      </c>
      <c r="P621">
        <f>0.029*stand_validation_1cycle2[[#This Row],[stand_level_biomass]]</f>
        <v>29.670195123226424</v>
      </c>
      <c r="Q621">
        <f>0.213*stand_validation_1cycle2[[#This Row],[stand_level_biomass]]</f>
        <v>217.92246762921474</v>
      </c>
      <c r="R621">
        <f>0.571*stand_validation_1cycle2[[#This Row],[stand_level_biomass]]</f>
        <v>584.1959108745616</v>
      </c>
      <c r="S621">
        <f>stand_validation_1cycle2[[#This Row],[stock]]</f>
        <v>100</v>
      </c>
      <c r="T621">
        <v>0</v>
      </c>
      <c r="U621">
        <f>stand_validation_1cycle2[[#This Row],[aws]]</f>
        <v>571.445556640625</v>
      </c>
      <c r="V621">
        <f>stand_validation_1cycle2[[#This Row],[percent_tree_cover]]*100</f>
        <v>8.7529715503361096</v>
      </c>
    </row>
    <row r="622" spans="1:22" x14ac:dyDescent="0.2">
      <c r="A622">
        <v>0</v>
      </c>
      <c r="B622" t="s">
        <v>639</v>
      </c>
      <c r="C622">
        <v>34.240277777777699</v>
      </c>
      <c r="D622">
        <v>100</v>
      </c>
      <c r="E622">
        <v>113.194444444444</v>
      </c>
      <c r="F622">
        <v>676.57049534849796</v>
      </c>
      <c r="G622">
        <v>6.3221622618345101</v>
      </c>
      <c r="H622">
        <v>24.652999999999999</v>
      </c>
      <c r="I622">
        <v>100</v>
      </c>
      <c r="J622">
        <v>567.02972412109295</v>
      </c>
      <c r="K622">
        <v>6.2816172941585202E-2</v>
      </c>
      <c r="M622" s="1" t="str">
        <f>TEXT(stand_validation_1cycle2[[#This Row],[mean_stand_age]], ".0")</f>
        <v>34.2</v>
      </c>
      <c r="N622" s="1" t="str">
        <f t="shared" si="9"/>
        <v>"34.2"</v>
      </c>
      <c r="O622">
        <v>81</v>
      </c>
      <c r="P622">
        <f>0.029*stand_validation_1cycle2[[#This Row],[stand_level_biomass]]</f>
        <v>19.620544365106444</v>
      </c>
      <c r="Q622">
        <f>0.213*stand_validation_1cycle2[[#This Row],[stand_level_biomass]]</f>
        <v>144.10951550923005</v>
      </c>
      <c r="R622">
        <f>0.571*stand_validation_1cycle2[[#This Row],[stand_level_biomass]]</f>
        <v>386.32175284399233</v>
      </c>
      <c r="S622">
        <f>stand_validation_1cycle2[[#This Row],[stock]]</f>
        <v>100</v>
      </c>
      <c r="T622">
        <v>0</v>
      </c>
      <c r="U622">
        <f>stand_validation_1cycle2[[#This Row],[aws]]</f>
        <v>567.02972412109295</v>
      </c>
      <c r="V622">
        <f>stand_validation_1cycle2[[#This Row],[percent_tree_cover]]*100</f>
        <v>6.2816172941585204</v>
      </c>
    </row>
    <row r="623" spans="1:22" x14ac:dyDescent="0.2">
      <c r="A623">
        <v>0</v>
      </c>
      <c r="B623" t="s">
        <v>640</v>
      </c>
      <c r="C623">
        <v>33.637278582930698</v>
      </c>
      <c r="D623">
        <v>69</v>
      </c>
      <c r="E623">
        <v>113.194444444444</v>
      </c>
      <c r="F623">
        <v>781.83865687944296</v>
      </c>
      <c r="G623">
        <v>4.7435920640182996</v>
      </c>
      <c r="H623">
        <v>24.218840579710101</v>
      </c>
      <c r="I623">
        <v>69</v>
      </c>
      <c r="J623">
        <v>577.26940917968705</v>
      </c>
      <c r="K623">
        <v>6.8547355329402801E-2</v>
      </c>
      <c r="M623" s="1" t="str">
        <f>TEXT(stand_validation_1cycle2[[#This Row],[mean_stand_age]], ".0")</f>
        <v>33.6</v>
      </c>
      <c r="N623" s="1" t="str">
        <f t="shared" si="9"/>
        <v>"33.6"</v>
      </c>
      <c r="O623">
        <v>81</v>
      </c>
      <c r="P623">
        <f>0.029*stand_validation_1cycle2[[#This Row],[stand_level_biomass]]</f>
        <v>22.673321049503848</v>
      </c>
      <c r="Q623">
        <f>0.213*stand_validation_1cycle2[[#This Row],[stand_level_biomass]]</f>
        <v>166.53163391532135</v>
      </c>
      <c r="R623">
        <f>0.571*stand_validation_1cycle2[[#This Row],[stand_level_biomass]]</f>
        <v>446.4298730781619</v>
      </c>
      <c r="S623">
        <f>stand_validation_1cycle2[[#This Row],[stock]]</f>
        <v>69</v>
      </c>
      <c r="T623">
        <v>0</v>
      </c>
      <c r="U623">
        <f>stand_validation_1cycle2[[#This Row],[aws]]</f>
        <v>577.26940917968705</v>
      </c>
      <c r="V623">
        <f>stand_validation_1cycle2[[#This Row],[percent_tree_cover]]*100</f>
        <v>6.8547355329402802</v>
      </c>
    </row>
    <row r="624" spans="1:22" x14ac:dyDescent="0.2">
      <c r="A624">
        <v>0</v>
      </c>
      <c r="B624" t="s">
        <v>641</v>
      </c>
      <c r="C624">
        <v>36.806944444444397</v>
      </c>
      <c r="D624">
        <v>100</v>
      </c>
      <c r="E624">
        <v>113.194444444444</v>
      </c>
      <c r="F624">
        <v>838.08426285244695</v>
      </c>
      <c r="G624">
        <v>7.47531840285383</v>
      </c>
      <c r="H624">
        <v>26.500999999999902</v>
      </c>
      <c r="I624">
        <v>100</v>
      </c>
      <c r="J624">
        <v>567.16552734375</v>
      </c>
      <c r="K624">
        <v>7.4273780731914402E-2</v>
      </c>
      <c r="M624" s="1" t="str">
        <f>TEXT(stand_validation_1cycle2[[#This Row],[mean_stand_age]], ".0")</f>
        <v>36.8</v>
      </c>
      <c r="N624" s="1" t="str">
        <f t="shared" si="9"/>
        <v>"36.8"</v>
      </c>
      <c r="O624">
        <v>81</v>
      </c>
      <c r="P624">
        <f>0.029*stand_validation_1cycle2[[#This Row],[stand_level_biomass]]</f>
        <v>24.304443622720964</v>
      </c>
      <c r="Q624">
        <f>0.213*stand_validation_1cycle2[[#This Row],[stand_level_biomass]]</f>
        <v>178.5119479875712</v>
      </c>
      <c r="R624">
        <f>0.571*stand_validation_1cycle2[[#This Row],[stand_level_biomass]]</f>
        <v>478.54611408874717</v>
      </c>
      <c r="S624">
        <f>stand_validation_1cycle2[[#This Row],[stock]]</f>
        <v>100</v>
      </c>
      <c r="T624">
        <v>0</v>
      </c>
      <c r="U624">
        <f>stand_validation_1cycle2[[#This Row],[aws]]</f>
        <v>567.16552734375</v>
      </c>
      <c r="V624">
        <f>stand_validation_1cycle2[[#This Row],[percent_tree_cover]]*100</f>
        <v>7.4273780731914405</v>
      </c>
    </row>
    <row r="625" spans="1:22" x14ac:dyDescent="0.2">
      <c r="A625">
        <v>0</v>
      </c>
      <c r="B625" t="s">
        <v>642</v>
      </c>
      <c r="C625">
        <v>37.3402777777777</v>
      </c>
      <c r="D625">
        <v>100</v>
      </c>
      <c r="E625">
        <v>113.194444444444</v>
      </c>
      <c r="F625">
        <v>824.70242054364303</v>
      </c>
      <c r="G625">
        <v>7.4505547987619103</v>
      </c>
      <c r="H625">
        <v>26.884999999999899</v>
      </c>
      <c r="I625">
        <v>100</v>
      </c>
      <c r="J625">
        <v>577</v>
      </c>
      <c r="K625">
        <v>7.4027732817789405E-2</v>
      </c>
      <c r="M625" s="1" t="str">
        <f>TEXT(stand_validation_1cycle2[[#This Row],[mean_stand_age]], ".0")</f>
        <v>37.3</v>
      </c>
      <c r="N625" s="1" t="str">
        <f t="shared" si="9"/>
        <v>"37.3"</v>
      </c>
      <c r="O625">
        <v>81</v>
      </c>
      <c r="P625">
        <f>0.029*stand_validation_1cycle2[[#This Row],[stand_level_biomass]]</f>
        <v>23.916370195765648</v>
      </c>
      <c r="Q625">
        <f>0.213*stand_validation_1cycle2[[#This Row],[stand_level_biomass]]</f>
        <v>175.66161557579596</v>
      </c>
      <c r="R625">
        <f>0.571*stand_validation_1cycle2[[#This Row],[stand_level_biomass]]</f>
        <v>470.90508213042011</v>
      </c>
      <c r="S625">
        <f>stand_validation_1cycle2[[#This Row],[stock]]</f>
        <v>100</v>
      </c>
      <c r="T625">
        <v>0</v>
      </c>
      <c r="U625">
        <f>stand_validation_1cycle2[[#This Row],[aws]]</f>
        <v>577</v>
      </c>
      <c r="V625">
        <f>stand_validation_1cycle2[[#This Row],[percent_tree_cover]]*100</f>
        <v>7.4027732817789405</v>
      </c>
    </row>
    <row r="626" spans="1:22" x14ac:dyDescent="0.2">
      <c r="A626">
        <v>0</v>
      </c>
      <c r="B626" t="s">
        <v>643</v>
      </c>
      <c r="C626">
        <v>35.474999999999902</v>
      </c>
      <c r="D626">
        <v>100</v>
      </c>
      <c r="E626">
        <v>113.194444444444</v>
      </c>
      <c r="F626">
        <v>709.58063242629896</v>
      </c>
      <c r="G626">
        <v>6.63095961393197</v>
      </c>
      <c r="H626">
        <v>25.542000000000002</v>
      </c>
      <c r="I626">
        <v>100</v>
      </c>
      <c r="J626">
        <v>566.92834472656205</v>
      </c>
      <c r="K626">
        <v>6.5884342828712694E-2</v>
      </c>
      <c r="M626" s="1" t="str">
        <f>TEXT(stand_validation_1cycle2[[#This Row],[mean_stand_age]], ".0")</f>
        <v>35.5</v>
      </c>
      <c r="N626" s="1" t="str">
        <f t="shared" si="9"/>
        <v>"35.5"</v>
      </c>
      <c r="O626">
        <v>81</v>
      </c>
      <c r="P626">
        <f>0.029*stand_validation_1cycle2[[#This Row],[stand_level_biomass]]</f>
        <v>20.577838340362671</v>
      </c>
      <c r="Q626">
        <f>0.213*stand_validation_1cycle2[[#This Row],[stand_level_biomass]]</f>
        <v>151.14067470680166</v>
      </c>
      <c r="R626">
        <f>0.571*stand_validation_1cycle2[[#This Row],[stand_level_biomass]]</f>
        <v>405.17054111541665</v>
      </c>
      <c r="S626">
        <f>stand_validation_1cycle2[[#This Row],[stock]]</f>
        <v>100</v>
      </c>
      <c r="T626">
        <v>0</v>
      </c>
      <c r="U626">
        <f>stand_validation_1cycle2[[#This Row],[aws]]</f>
        <v>566.92834472656205</v>
      </c>
      <c r="V626">
        <f>stand_validation_1cycle2[[#This Row],[percent_tree_cover]]*100</f>
        <v>6.588434282871269</v>
      </c>
    </row>
    <row r="627" spans="1:22" x14ac:dyDescent="0.2">
      <c r="A627">
        <v>0</v>
      </c>
      <c r="B627" t="s">
        <v>644</v>
      </c>
      <c r="C627">
        <v>40.253928170594797</v>
      </c>
      <c r="D627">
        <v>100</v>
      </c>
      <c r="E627">
        <v>113.194444444444</v>
      </c>
      <c r="F627">
        <v>1008.72582663839</v>
      </c>
      <c r="G627">
        <v>8.7005026240401708</v>
      </c>
      <c r="H627">
        <v>28.982828282828201</v>
      </c>
      <c r="I627">
        <v>99</v>
      </c>
      <c r="J627">
        <v>574.86389160156205</v>
      </c>
      <c r="K627">
        <v>8.6445294243018694E-2</v>
      </c>
      <c r="M627" s="1" t="str">
        <f>TEXT(stand_validation_1cycle2[[#This Row],[mean_stand_age]], ".0")</f>
        <v>40.3</v>
      </c>
      <c r="N627" s="1" t="str">
        <f t="shared" si="9"/>
        <v>"40.3"</v>
      </c>
      <c r="O627">
        <v>81</v>
      </c>
      <c r="P627">
        <f>0.029*stand_validation_1cycle2[[#This Row],[stand_level_biomass]]</f>
        <v>29.253048972513312</v>
      </c>
      <c r="Q627">
        <f>0.213*stand_validation_1cycle2[[#This Row],[stand_level_biomass]]</f>
        <v>214.85860107397707</v>
      </c>
      <c r="R627">
        <f>0.571*stand_validation_1cycle2[[#This Row],[stand_level_biomass]]</f>
        <v>575.98244701052067</v>
      </c>
      <c r="S627">
        <f>stand_validation_1cycle2[[#This Row],[stock]]</f>
        <v>99</v>
      </c>
      <c r="T627">
        <v>0</v>
      </c>
      <c r="U627">
        <f>stand_validation_1cycle2[[#This Row],[aws]]</f>
        <v>574.86389160156205</v>
      </c>
      <c r="V627">
        <f>stand_validation_1cycle2[[#This Row],[percent_tree_cover]]*100</f>
        <v>8.6445294243018687</v>
      </c>
    </row>
    <row r="628" spans="1:22" x14ac:dyDescent="0.2">
      <c r="A628">
        <v>0</v>
      </c>
      <c r="B628" t="s">
        <v>645</v>
      </c>
      <c r="C628">
        <v>37.012499999999903</v>
      </c>
      <c r="D628">
        <v>100</v>
      </c>
      <c r="E628">
        <v>113.194444444444</v>
      </c>
      <c r="F628">
        <v>866.63605903635801</v>
      </c>
      <c r="G628">
        <v>7.6553740734053504</v>
      </c>
      <c r="H628">
        <v>26.648999999999901</v>
      </c>
      <c r="I628">
        <v>100</v>
      </c>
      <c r="J628">
        <v>571.76062011718705</v>
      </c>
      <c r="K628">
        <v>7.60627901992489E-2</v>
      </c>
      <c r="M628" s="1" t="str">
        <f>TEXT(stand_validation_1cycle2[[#This Row],[mean_stand_age]], ".0")</f>
        <v>37.0</v>
      </c>
      <c r="N628" s="1" t="str">
        <f t="shared" si="9"/>
        <v>"37.0"</v>
      </c>
      <c r="O628">
        <v>81</v>
      </c>
      <c r="P628">
        <f>0.029*stand_validation_1cycle2[[#This Row],[stand_level_biomass]]</f>
        <v>25.132445712054384</v>
      </c>
      <c r="Q628">
        <f>0.213*stand_validation_1cycle2[[#This Row],[stand_level_biomass]]</f>
        <v>184.59348057474426</v>
      </c>
      <c r="R628">
        <f>0.571*stand_validation_1cycle2[[#This Row],[stand_level_biomass]]</f>
        <v>494.84918970976037</v>
      </c>
      <c r="S628">
        <f>stand_validation_1cycle2[[#This Row],[stock]]</f>
        <v>100</v>
      </c>
      <c r="T628">
        <v>0</v>
      </c>
      <c r="U628">
        <f>stand_validation_1cycle2[[#This Row],[aws]]</f>
        <v>571.76062011718705</v>
      </c>
      <c r="V628">
        <f>stand_validation_1cycle2[[#This Row],[percent_tree_cover]]*100</f>
        <v>7.60627901992489</v>
      </c>
    </row>
    <row r="629" spans="1:22" x14ac:dyDescent="0.2">
      <c r="A629">
        <v>0</v>
      </c>
      <c r="B629" t="s">
        <v>646</v>
      </c>
      <c r="C629">
        <v>34.1527777777777</v>
      </c>
      <c r="D629">
        <v>100</v>
      </c>
      <c r="E629">
        <v>113.194444444444</v>
      </c>
      <c r="F629">
        <v>734.339925530355</v>
      </c>
      <c r="G629">
        <v>6.6357049896352196</v>
      </c>
      <c r="H629">
        <v>24.5899999999999</v>
      </c>
      <c r="I629">
        <v>100</v>
      </c>
      <c r="J629">
        <v>566.92834472656205</v>
      </c>
      <c r="K629">
        <v>6.5931492257724295E-2</v>
      </c>
      <c r="M629" s="1" t="str">
        <f>TEXT(stand_validation_1cycle2[[#This Row],[mean_stand_age]], ".0")</f>
        <v>34.2</v>
      </c>
      <c r="N629" s="1" t="str">
        <f t="shared" si="9"/>
        <v>"34.2"</v>
      </c>
      <c r="O629">
        <v>81</v>
      </c>
      <c r="P629">
        <f>0.029*stand_validation_1cycle2[[#This Row],[stand_level_biomass]]</f>
        <v>21.295857840380297</v>
      </c>
      <c r="Q629">
        <f>0.213*stand_validation_1cycle2[[#This Row],[stand_level_biomass]]</f>
        <v>156.41440413796562</v>
      </c>
      <c r="R629">
        <f>0.571*stand_validation_1cycle2[[#This Row],[stand_level_biomass]]</f>
        <v>419.30809747783269</v>
      </c>
      <c r="S629">
        <f>stand_validation_1cycle2[[#This Row],[stock]]</f>
        <v>100</v>
      </c>
      <c r="T629">
        <v>0</v>
      </c>
      <c r="U629">
        <f>stand_validation_1cycle2[[#This Row],[aws]]</f>
        <v>566.92834472656205</v>
      </c>
      <c r="V629">
        <f>stand_validation_1cycle2[[#This Row],[percent_tree_cover]]*100</f>
        <v>6.5931492257724296</v>
      </c>
    </row>
    <row r="630" spans="1:22" x14ac:dyDescent="0.2">
      <c r="A630">
        <v>0</v>
      </c>
      <c r="B630" t="s">
        <v>647</v>
      </c>
      <c r="C630">
        <v>37.024999999999999</v>
      </c>
      <c r="D630">
        <v>100</v>
      </c>
      <c r="E630">
        <v>106.944444444444</v>
      </c>
      <c r="F630">
        <v>714.81511114586397</v>
      </c>
      <c r="G630">
        <v>6.8110042889092002</v>
      </c>
      <c r="H630">
        <v>26.658000000000001</v>
      </c>
      <c r="I630">
        <v>100</v>
      </c>
      <c r="J630">
        <v>572.35162353515602</v>
      </c>
      <c r="K630">
        <v>6.7673243045468706E-2</v>
      </c>
      <c r="M630" s="1" t="str">
        <f>TEXT(stand_validation_1cycle2[[#This Row],[mean_stand_age]], ".0")</f>
        <v>37.0</v>
      </c>
      <c r="N630" s="1" t="str">
        <f t="shared" si="9"/>
        <v>"37.0"</v>
      </c>
      <c r="O630">
        <v>81</v>
      </c>
      <c r="P630">
        <f>0.029*stand_validation_1cycle2[[#This Row],[stand_level_biomass]]</f>
        <v>20.729638223230054</v>
      </c>
      <c r="Q630">
        <f>0.213*stand_validation_1cycle2[[#This Row],[stand_level_biomass]]</f>
        <v>152.25561867406901</v>
      </c>
      <c r="R630">
        <f>0.571*stand_validation_1cycle2[[#This Row],[stand_level_biomass]]</f>
        <v>408.15942846428828</v>
      </c>
      <c r="S630">
        <f>stand_validation_1cycle2[[#This Row],[stock]]</f>
        <v>100</v>
      </c>
      <c r="T630">
        <v>0</v>
      </c>
      <c r="U630">
        <f>stand_validation_1cycle2[[#This Row],[aws]]</f>
        <v>572.35162353515602</v>
      </c>
      <c r="V630">
        <f>stand_validation_1cycle2[[#This Row],[percent_tree_cover]]*100</f>
        <v>6.7673243045468707</v>
      </c>
    </row>
    <row r="631" spans="1:22" x14ac:dyDescent="0.2">
      <c r="A631">
        <v>0</v>
      </c>
      <c r="B631" t="s">
        <v>648</v>
      </c>
      <c r="C631">
        <v>38.977777777777703</v>
      </c>
      <c r="D631">
        <v>100</v>
      </c>
      <c r="E631">
        <v>113.194444444444</v>
      </c>
      <c r="F631">
        <v>965.20402896258599</v>
      </c>
      <c r="G631">
        <v>8.4322844388509601</v>
      </c>
      <c r="H631">
        <v>28.063999999999901</v>
      </c>
      <c r="I631">
        <v>100</v>
      </c>
      <c r="J631">
        <v>570.9267578125</v>
      </c>
      <c r="K631">
        <v>8.3782069435488896E-2</v>
      </c>
      <c r="M631" s="1" t="str">
        <f>TEXT(stand_validation_1cycle2[[#This Row],[mean_stand_age]], ".0")</f>
        <v>39.0</v>
      </c>
      <c r="N631" s="1" t="str">
        <f t="shared" si="9"/>
        <v>"39.0"</v>
      </c>
      <c r="O631">
        <v>81</v>
      </c>
      <c r="P631">
        <f>0.029*stand_validation_1cycle2[[#This Row],[stand_level_biomass]]</f>
        <v>27.990916839914995</v>
      </c>
      <c r="Q631">
        <f>0.213*stand_validation_1cycle2[[#This Row],[stand_level_biomass]]</f>
        <v>205.58845816903082</v>
      </c>
      <c r="R631">
        <f>0.571*stand_validation_1cycle2[[#This Row],[stand_level_biomass]]</f>
        <v>551.13150053763661</v>
      </c>
      <c r="S631">
        <f>stand_validation_1cycle2[[#This Row],[stock]]</f>
        <v>100</v>
      </c>
      <c r="T631">
        <v>0</v>
      </c>
      <c r="U631">
        <f>stand_validation_1cycle2[[#This Row],[aws]]</f>
        <v>570.9267578125</v>
      </c>
      <c r="V631">
        <f>stand_validation_1cycle2[[#This Row],[percent_tree_cover]]*100</f>
        <v>8.3782069435488893</v>
      </c>
    </row>
    <row r="632" spans="1:22" x14ac:dyDescent="0.2">
      <c r="A632">
        <v>0</v>
      </c>
      <c r="B632" t="s">
        <v>649</v>
      </c>
      <c r="C632">
        <v>35.5</v>
      </c>
      <c r="D632">
        <v>100</v>
      </c>
      <c r="E632">
        <v>113.194444444444</v>
      </c>
      <c r="F632">
        <v>733.09894372527299</v>
      </c>
      <c r="G632">
        <v>6.7700693366329299</v>
      </c>
      <c r="H632">
        <v>25.56</v>
      </c>
      <c r="I632">
        <v>100</v>
      </c>
      <c r="J632">
        <v>571.97131347656205</v>
      </c>
      <c r="K632">
        <v>6.7266518742130396E-2</v>
      </c>
      <c r="M632" s="1" t="str">
        <f>TEXT(stand_validation_1cycle2[[#This Row],[mean_stand_age]], ".0")</f>
        <v>35.5</v>
      </c>
      <c r="N632" s="1" t="str">
        <f t="shared" si="9"/>
        <v>"35.5"</v>
      </c>
      <c r="O632">
        <v>81</v>
      </c>
      <c r="P632">
        <f>0.029*stand_validation_1cycle2[[#This Row],[stand_level_biomass]]</f>
        <v>21.259869368032916</v>
      </c>
      <c r="Q632">
        <f>0.213*stand_validation_1cycle2[[#This Row],[stand_level_biomass]]</f>
        <v>156.15007501348313</v>
      </c>
      <c r="R632">
        <f>0.571*stand_validation_1cycle2[[#This Row],[stand_level_biomass]]</f>
        <v>418.59949686713082</v>
      </c>
      <c r="S632">
        <f>stand_validation_1cycle2[[#This Row],[stock]]</f>
        <v>100</v>
      </c>
      <c r="T632">
        <v>0</v>
      </c>
      <c r="U632">
        <f>stand_validation_1cycle2[[#This Row],[aws]]</f>
        <v>571.97131347656205</v>
      </c>
      <c r="V632">
        <f>stand_validation_1cycle2[[#This Row],[percent_tree_cover]]*100</f>
        <v>6.7266518742130392</v>
      </c>
    </row>
    <row r="633" spans="1:22" x14ac:dyDescent="0.2">
      <c r="A633">
        <v>0</v>
      </c>
      <c r="B633" t="s">
        <v>650</v>
      </c>
      <c r="C633">
        <v>38.320833333333297</v>
      </c>
      <c r="D633">
        <v>100</v>
      </c>
      <c r="E633">
        <v>113.194444444444</v>
      </c>
      <c r="F633">
        <v>932.17530183931206</v>
      </c>
      <c r="G633">
        <v>8.1893128776241593</v>
      </c>
      <c r="H633">
        <v>27.590999999999902</v>
      </c>
      <c r="I633">
        <v>100</v>
      </c>
      <c r="J633">
        <v>566.60467529296795</v>
      </c>
      <c r="K633">
        <v>8.1367935951118298E-2</v>
      </c>
      <c r="M633" s="1" t="str">
        <f>TEXT(stand_validation_1cycle2[[#This Row],[mean_stand_age]], ".0")</f>
        <v>38.3</v>
      </c>
      <c r="N633" s="1" t="str">
        <f t="shared" si="9"/>
        <v>"38.3"</v>
      </c>
      <c r="O633">
        <v>81</v>
      </c>
      <c r="P633">
        <f>0.029*stand_validation_1cycle2[[#This Row],[stand_level_biomass]]</f>
        <v>27.033083753340051</v>
      </c>
      <c r="Q633">
        <f>0.213*stand_validation_1cycle2[[#This Row],[stand_level_biomass]]</f>
        <v>198.55333929177345</v>
      </c>
      <c r="R633">
        <f>0.571*stand_validation_1cycle2[[#This Row],[stand_level_biomass]]</f>
        <v>532.27209735024712</v>
      </c>
      <c r="S633">
        <f>stand_validation_1cycle2[[#This Row],[stock]]</f>
        <v>100</v>
      </c>
      <c r="T633">
        <v>0</v>
      </c>
      <c r="U633">
        <f>stand_validation_1cycle2[[#This Row],[aws]]</f>
        <v>566.60467529296795</v>
      </c>
      <c r="V633">
        <f>stand_validation_1cycle2[[#This Row],[percent_tree_cover]]*100</f>
        <v>8.1367935951118291</v>
      </c>
    </row>
    <row r="634" spans="1:22" x14ac:dyDescent="0.2">
      <c r="A634">
        <v>0</v>
      </c>
      <c r="B634" t="s">
        <v>651</v>
      </c>
      <c r="C634">
        <v>34.635076252723302</v>
      </c>
      <c r="D634">
        <v>51</v>
      </c>
      <c r="E634">
        <v>113.194444444444</v>
      </c>
      <c r="F634">
        <v>697.53457900799799</v>
      </c>
      <c r="G634">
        <v>3.30890131194937</v>
      </c>
      <c r="H634">
        <v>24.937254901960699</v>
      </c>
      <c r="I634">
        <v>51</v>
      </c>
      <c r="J634">
        <v>571.94464111328102</v>
      </c>
      <c r="K634">
        <v>6.6935782051359902E-2</v>
      </c>
      <c r="M634" s="1" t="str">
        <f>TEXT(stand_validation_1cycle2[[#This Row],[mean_stand_age]], ".0")</f>
        <v>34.6</v>
      </c>
      <c r="N634" s="1" t="str">
        <f t="shared" si="9"/>
        <v>"34.6"</v>
      </c>
      <c r="O634">
        <v>81</v>
      </c>
      <c r="P634">
        <f>0.029*stand_validation_1cycle2[[#This Row],[stand_level_biomass]]</f>
        <v>20.228502791231943</v>
      </c>
      <c r="Q634">
        <f>0.213*stand_validation_1cycle2[[#This Row],[stand_level_biomass]]</f>
        <v>148.57486532870357</v>
      </c>
      <c r="R634">
        <f>0.571*stand_validation_1cycle2[[#This Row],[stand_level_biomass]]</f>
        <v>398.29224461356682</v>
      </c>
      <c r="S634">
        <f>stand_validation_1cycle2[[#This Row],[stock]]</f>
        <v>51</v>
      </c>
      <c r="T634">
        <v>0</v>
      </c>
      <c r="U634">
        <f>stand_validation_1cycle2[[#This Row],[aws]]</f>
        <v>571.94464111328102</v>
      </c>
      <c r="V634">
        <f>stand_validation_1cycle2[[#This Row],[percent_tree_cover]]*100</f>
        <v>6.6935782051359904</v>
      </c>
    </row>
    <row r="635" spans="1:22" x14ac:dyDescent="0.2">
      <c r="A635">
        <v>0</v>
      </c>
      <c r="B635" t="s">
        <v>652</v>
      </c>
      <c r="C635">
        <v>31.8888888888888</v>
      </c>
      <c r="D635">
        <v>5</v>
      </c>
      <c r="E635">
        <v>40.6944444444444</v>
      </c>
      <c r="F635">
        <v>384.70856108800501</v>
      </c>
      <c r="G635">
        <v>0.22165506967402701</v>
      </c>
      <c r="H635">
        <v>22.96</v>
      </c>
      <c r="I635">
        <v>5</v>
      </c>
      <c r="J635">
        <v>570.440673828125</v>
      </c>
      <c r="K635">
        <v>3.7246602733226698E-2</v>
      </c>
      <c r="M635" s="1" t="str">
        <f>TEXT(stand_validation_1cycle2[[#This Row],[mean_stand_age]], ".0")</f>
        <v>31.9</v>
      </c>
      <c r="N635" s="1" t="str">
        <f t="shared" si="9"/>
        <v>"31.9"</v>
      </c>
      <c r="O635">
        <v>81</v>
      </c>
      <c r="P635">
        <f>0.029*stand_validation_1cycle2[[#This Row],[stand_level_biomass]]</f>
        <v>11.156548271552145</v>
      </c>
      <c r="Q635">
        <f>0.213*stand_validation_1cycle2[[#This Row],[stand_level_biomass]]</f>
        <v>81.942923511745065</v>
      </c>
      <c r="R635">
        <f>0.571*stand_validation_1cycle2[[#This Row],[stand_level_biomass]]</f>
        <v>219.66858838125086</v>
      </c>
      <c r="S635">
        <f>stand_validation_1cycle2[[#This Row],[stock]]</f>
        <v>5</v>
      </c>
      <c r="T635">
        <v>0</v>
      </c>
      <c r="U635">
        <f>stand_validation_1cycle2[[#This Row],[aws]]</f>
        <v>570.440673828125</v>
      </c>
      <c r="V635">
        <f>stand_validation_1cycle2[[#This Row],[percent_tree_cover]]*100</f>
        <v>3.7246602733226699</v>
      </c>
    </row>
    <row r="636" spans="1:22" x14ac:dyDescent="0.2">
      <c r="A636">
        <v>0</v>
      </c>
      <c r="B636" t="s">
        <v>653</v>
      </c>
      <c r="C636">
        <v>34.977553310886599</v>
      </c>
      <c r="D636">
        <v>99</v>
      </c>
      <c r="E636">
        <v>113.194444444444</v>
      </c>
      <c r="F636">
        <v>677.791124922785</v>
      </c>
      <c r="G636">
        <v>6.3338607674783098</v>
      </c>
      <c r="H636">
        <v>25.1838383838383</v>
      </c>
      <c r="I636">
        <v>99</v>
      </c>
      <c r="J636">
        <v>567.52862548828102</v>
      </c>
      <c r="K636">
        <v>6.4579018453945106E-2</v>
      </c>
      <c r="M636" s="1" t="str">
        <f>TEXT(stand_validation_1cycle2[[#This Row],[mean_stand_age]], ".0")</f>
        <v>35.0</v>
      </c>
      <c r="N636" s="1" t="str">
        <f t="shared" si="9"/>
        <v>"35.0"</v>
      </c>
      <c r="O636">
        <v>81</v>
      </c>
      <c r="P636">
        <f>0.029*stand_validation_1cycle2[[#This Row],[stand_level_biomass]]</f>
        <v>19.655942622760765</v>
      </c>
      <c r="Q636">
        <f>0.213*stand_validation_1cycle2[[#This Row],[stand_level_biomass]]</f>
        <v>144.36950960855322</v>
      </c>
      <c r="R636">
        <f>0.571*stand_validation_1cycle2[[#This Row],[stand_level_biomass]]</f>
        <v>387.01873233091021</v>
      </c>
      <c r="S636">
        <f>stand_validation_1cycle2[[#This Row],[stock]]</f>
        <v>99</v>
      </c>
      <c r="T636">
        <v>0</v>
      </c>
      <c r="U636">
        <f>stand_validation_1cycle2[[#This Row],[aws]]</f>
        <v>567.52862548828102</v>
      </c>
      <c r="V636">
        <f>stand_validation_1cycle2[[#This Row],[percent_tree_cover]]*100</f>
        <v>6.4579018453945105</v>
      </c>
    </row>
    <row r="637" spans="1:22" x14ac:dyDescent="0.2">
      <c r="A637">
        <v>0</v>
      </c>
      <c r="B637" t="s">
        <v>654</v>
      </c>
      <c r="C637">
        <v>38.209722222222197</v>
      </c>
      <c r="D637">
        <v>100</v>
      </c>
      <c r="E637">
        <v>113.194444444444</v>
      </c>
      <c r="F637">
        <v>906.22190425056203</v>
      </c>
      <c r="G637">
        <v>8.0332605457423991</v>
      </c>
      <c r="H637">
        <v>27.510999999999999</v>
      </c>
      <c r="I637">
        <v>100</v>
      </c>
      <c r="J637">
        <v>572.67083740234295</v>
      </c>
      <c r="K637">
        <v>7.9817420500645594E-2</v>
      </c>
      <c r="M637" s="1" t="str">
        <f>TEXT(stand_validation_1cycle2[[#This Row],[mean_stand_age]], ".0")</f>
        <v>38.2</v>
      </c>
      <c r="N637" s="1" t="str">
        <f t="shared" si="9"/>
        <v>"38.2"</v>
      </c>
      <c r="O637">
        <v>81</v>
      </c>
      <c r="P637">
        <f>0.029*stand_validation_1cycle2[[#This Row],[stand_level_biomass]]</f>
        <v>26.280435223266299</v>
      </c>
      <c r="Q637">
        <f>0.213*stand_validation_1cycle2[[#This Row],[stand_level_biomass]]</f>
        <v>193.0252656053697</v>
      </c>
      <c r="R637">
        <f>0.571*stand_validation_1cycle2[[#This Row],[stand_level_biomass]]</f>
        <v>517.45270732707093</v>
      </c>
      <c r="S637">
        <f>stand_validation_1cycle2[[#This Row],[stock]]</f>
        <v>100</v>
      </c>
      <c r="T637">
        <v>0</v>
      </c>
      <c r="U637">
        <f>stand_validation_1cycle2[[#This Row],[aws]]</f>
        <v>572.67083740234295</v>
      </c>
      <c r="V637">
        <f>stand_validation_1cycle2[[#This Row],[percent_tree_cover]]*100</f>
        <v>7.9817420500645593</v>
      </c>
    </row>
    <row r="638" spans="1:22" x14ac:dyDescent="0.2">
      <c r="A638">
        <v>0</v>
      </c>
      <c r="B638" t="s">
        <v>655</v>
      </c>
      <c r="C638">
        <v>41.9722222222222</v>
      </c>
      <c r="D638">
        <v>100</v>
      </c>
      <c r="E638">
        <v>113.194444444444</v>
      </c>
      <c r="F638">
        <v>1122.3512819252001</v>
      </c>
      <c r="G638">
        <v>9.6007338529079593</v>
      </c>
      <c r="H638">
        <v>30.22</v>
      </c>
      <c r="I638">
        <v>100</v>
      </c>
      <c r="J638">
        <v>567.69787597656205</v>
      </c>
      <c r="K638">
        <v>9.5391629175837003E-2</v>
      </c>
      <c r="M638" s="1" t="str">
        <f>TEXT(stand_validation_1cycle2[[#This Row],[mean_stand_age]], ".0")</f>
        <v>42.0</v>
      </c>
      <c r="N638" s="1" t="str">
        <f t="shared" si="9"/>
        <v>"42.0"</v>
      </c>
      <c r="O638">
        <v>81</v>
      </c>
      <c r="P638">
        <f>0.029*stand_validation_1cycle2[[#This Row],[stand_level_biomass]]</f>
        <v>32.548187175830805</v>
      </c>
      <c r="Q638">
        <f>0.213*stand_validation_1cycle2[[#This Row],[stand_level_biomass]]</f>
        <v>239.0608230500676</v>
      </c>
      <c r="R638">
        <f>0.571*stand_validation_1cycle2[[#This Row],[stand_level_biomass]]</f>
        <v>640.86258197928919</v>
      </c>
      <c r="S638">
        <f>stand_validation_1cycle2[[#This Row],[stock]]</f>
        <v>100</v>
      </c>
      <c r="T638">
        <v>0</v>
      </c>
      <c r="U638">
        <f>stand_validation_1cycle2[[#This Row],[aws]]</f>
        <v>567.69787597656205</v>
      </c>
      <c r="V638">
        <f>stand_validation_1cycle2[[#This Row],[percent_tree_cover]]*100</f>
        <v>9.5391629175837007</v>
      </c>
    </row>
    <row r="639" spans="1:22" x14ac:dyDescent="0.2">
      <c r="A639">
        <v>0</v>
      </c>
      <c r="B639" t="s">
        <v>656</v>
      </c>
      <c r="C639">
        <v>41.836111111111101</v>
      </c>
      <c r="D639">
        <v>100</v>
      </c>
      <c r="E639">
        <v>113.194444444444</v>
      </c>
      <c r="F639">
        <v>1142.7612240542901</v>
      </c>
      <c r="G639">
        <v>9.7150752591280103</v>
      </c>
      <c r="H639">
        <v>30.1219999999999</v>
      </c>
      <c r="I639">
        <v>100</v>
      </c>
      <c r="J639">
        <v>645.81042480468705</v>
      </c>
      <c r="K639">
        <v>9.6527710353454102E-2</v>
      </c>
      <c r="M639" s="1" t="str">
        <f>TEXT(stand_validation_1cycle2[[#This Row],[mean_stand_age]], ".0")</f>
        <v>41.8</v>
      </c>
      <c r="N639" s="1" t="str">
        <f t="shared" si="9"/>
        <v>"41.8"</v>
      </c>
      <c r="O639">
        <v>81</v>
      </c>
      <c r="P639">
        <f>0.029*stand_validation_1cycle2[[#This Row],[stand_level_biomass]]</f>
        <v>33.140075497574415</v>
      </c>
      <c r="Q639">
        <f>0.213*stand_validation_1cycle2[[#This Row],[stand_level_biomass]]</f>
        <v>243.40814072356378</v>
      </c>
      <c r="R639">
        <f>0.571*stand_validation_1cycle2[[#This Row],[stand_level_biomass]]</f>
        <v>652.51665893499955</v>
      </c>
      <c r="S639">
        <f>stand_validation_1cycle2[[#This Row],[stock]]</f>
        <v>100</v>
      </c>
      <c r="T639">
        <v>0</v>
      </c>
      <c r="U639">
        <f>stand_validation_1cycle2[[#This Row],[aws]]</f>
        <v>645.81042480468705</v>
      </c>
      <c r="V639">
        <f>stand_validation_1cycle2[[#This Row],[percent_tree_cover]]*100</f>
        <v>9.6527710353454097</v>
      </c>
    </row>
    <row r="640" spans="1:22" x14ac:dyDescent="0.2">
      <c r="A640">
        <v>0</v>
      </c>
      <c r="B640" t="s">
        <v>657</v>
      </c>
      <c r="C640">
        <v>37.537500000000001</v>
      </c>
      <c r="D640">
        <v>100</v>
      </c>
      <c r="E640">
        <v>113.194444444444</v>
      </c>
      <c r="F640">
        <v>823.51985617971604</v>
      </c>
      <c r="G640">
        <v>7.4747764781210799</v>
      </c>
      <c r="H640">
        <v>27.026999999999902</v>
      </c>
      <c r="I640">
        <v>100</v>
      </c>
      <c r="J640">
        <v>567.52862548828102</v>
      </c>
      <c r="K640">
        <v>7.4268396239030393E-2</v>
      </c>
      <c r="M640" s="1" t="str">
        <f>TEXT(stand_validation_1cycle2[[#This Row],[mean_stand_age]], ".0")</f>
        <v>37.5</v>
      </c>
      <c r="N640" s="1" t="str">
        <f t="shared" si="9"/>
        <v>"37.5"</v>
      </c>
      <c r="O640">
        <v>81</v>
      </c>
      <c r="P640">
        <f>0.029*stand_validation_1cycle2[[#This Row],[stand_level_biomass]]</f>
        <v>23.882075829211768</v>
      </c>
      <c r="Q640">
        <f>0.213*stand_validation_1cycle2[[#This Row],[stand_level_biomass]]</f>
        <v>175.40972936627952</v>
      </c>
      <c r="R640">
        <f>0.571*stand_validation_1cycle2[[#This Row],[stand_level_biomass]]</f>
        <v>470.22983787861784</v>
      </c>
      <c r="S640">
        <f>stand_validation_1cycle2[[#This Row],[stock]]</f>
        <v>100</v>
      </c>
      <c r="T640">
        <v>0</v>
      </c>
      <c r="U640">
        <f>stand_validation_1cycle2[[#This Row],[aws]]</f>
        <v>567.52862548828102</v>
      </c>
      <c r="V640">
        <f>stand_validation_1cycle2[[#This Row],[percent_tree_cover]]*100</f>
        <v>7.4268396239030396</v>
      </c>
    </row>
    <row r="641" spans="1:22" x14ac:dyDescent="0.2">
      <c r="A641">
        <v>0</v>
      </c>
      <c r="B641" t="s">
        <v>658</v>
      </c>
      <c r="C641">
        <v>38.761111111110999</v>
      </c>
      <c r="D641">
        <v>100</v>
      </c>
      <c r="E641">
        <v>113.194444444444</v>
      </c>
      <c r="F641">
        <v>979.77682611125601</v>
      </c>
      <c r="G641">
        <v>8.4873801200132899</v>
      </c>
      <c r="H641">
        <v>27.907999999999902</v>
      </c>
      <c r="I641">
        <v>100</v>
      </c>
      <c r="J641">
        <v>524.924560546875</v>
      </c>
      <c r="K641">
        <v>8.4329492879077705E-2</v>
      </c>
      <c r="M641" s="1" t="str">
        <f>TEXT(stand_validation_1cycle2[[#This Row],[mean_stand_age]], ".0")</f>
        <v>38.8</v>
      </c>
      <c r="N641" s="1" t="str">
        <f t="shared" si="9"/>
        <v>"38.8"</v>
      </c>
      <c r="O641">
        <v>81</v>
      </c>
      <c r="P641">
        <f>0.029*stand_validation_1cycle2[[#This Row],[stand_level_biomass]]</f>
        <v>28.413527957226425</v>
      </c>
      <c r="Q641">
        <f>0.213*stand_validation_1cycle2[[#This Row],[stand_level_biomass]]</f>
        <v>208.69246396169751</v>
      </c>
      <c r="R641">
        <f>0.571*stand_validation_1cycle2[[#This Row],[stand_level_biomass]]</f>
        <v>559.4525677095271</v>
      </c>
      <c r="S641">
        <f>stand_validation_1cycle2[[#This Row],[stock]]</f>
        <v>100</v>
      </c>
      <c r="T641">
        <v>0</v>
      </c>
      <c r="U641">
        <f>stand_validation_1cycle2[[#This Row],[aws]]</f>
        <v>524.924560546875</v>
      </c>
      <c r="V641">
        <f>stand_validation_1cycle2[[#This Row],[percent_tree_cover]]*100</f>
        <v>8.4329492879077712</v>
      </c>
    </row>
    <row r="642" spans="1:22" x14ac:dyDescent="0.2">
      <c r="A642">
        <v>0</v>
      </c>
      <c r="B642" t="s">
        <v>659</v>
      </c>
      <c r="C642">
        <v>37.8402777777777</v>
      </c>
      <c r="D642">
        <v>100</v>
      </c>
      <c r="E642">
        <v>113.194444444444</v>
      </c>
      <c r="F642">
        <v>881.65174449895198</v>
      </c>
      <c r="G642">
        <v>7.8185201214989197</v>
      </c>
      <c r="H642">
        <v>27.244999999999902</v>
      </c>
      <c r="I642">
        <v>100</v>
      </c>
      <c r="J642">
        <v>525.39300537109295</v>
      </c>
      <c r="K642">
        <v>7.7683787881278804E-2</v>
      </c>
      <c r="M642" s="1" t="str">
        <f>TEXT(stand_validation_1cycle2[[#This Row],[mean_stand_age]], ".0")</f>
        <v>37.8</v>
      </c>
      <c r="N642" s="1" t="str">
        <f t="shared" si="9"/>
        <v>"37.8"</v>
      </c>
      <c r="O642">
        <v>81</v>
      </c>
      <c r="P642">
        <f>0.029*stand_validation_1cycle2[[#This Row],[stand_level_biomass]]</f>
        <v>25.567900590469609</v>
      </c>
      <c r="Q642">
        <f>0.213*stand_validation_1cycle2[[#This Row],[stand_level_biomass]]</f>
        <v>187.79182157827677</v>
      </c>
      <c r="R642">
        <f>0.571*stand_validation_1cycle2[[#This Row],[stand_level_biomass]]</f>
        <v>503.42314610890156</v>
      </c>
      <c r="S642">
        <f>stand_validation_1cycle2[[#This Row],[stock]]</f>
        <v>100</v>
      </c>
      <c r="T642">
        <v>0</v>
      </c>
      <c r="U642">
        <f>stand_validation_1cycle2[[#This Row],[aws]]</f>
        <v>525.39300537109295</v>
      </c>
      <c r="V642">
        <f>stand_validation_1cycle2[[#This Row],[percent_tree_cover]]*100</f>
        <v>7.7683787881278805</v>
      </c>
    </row>
    <row r="643" spans="1:22" x14ac:dyDescent="0.2">
      <c r="A643">
        <v>0</v>
      </c>
      <c r="B643" t="s">
        <v>660</v>
      </c>
      <c r="C643">
        <v>42.4027777777777</v>
      </c>
      <c r="D643">
        <v>100</v>
      </c>
      <c r="E643">
        <v>113.194444444444</v>
      </c>
      <c r="F643">
        <v>1263.89413732598</v>
      </c>
      <c r="G643">
        <v>10.4554795325407</v>
      </c>
      <c r="H643">
        <v>30.529999999999902</v>
      </c>
      <c r="I643">
        <v>100</v>
      </c>
      <c r="J643">
        <v>524.13592529296795</v>
      </c>
      <c r="K643">
        <v>0.10388426985938801</v>
      </c>
      <c r="M643" s="1" t="str">
        <f>TEXT(stand_validation_1cycle2[[#This Row],[mean_stand_age]], ".0")</f>
        <v>42.4</v>
      </c>
      <c r="N643" s="1" t="str">
        <f t="shared" ref="N643:N706" si="10">""""&amp;M643&amp;""""</f>
        <v>"42.4"</v>
      </c>
      <c r="O643">
        <v>81</v>
      </c>
      <c r="P643">
        <f>0.029*stand_validation_1cycle2[[#This Row],[stand_level_biomass]]</f>
        <v>36.652929982453422</v>
      </c>
      <c r="Q643">
        <f>0.213*stand_validation_1cycle2[[#This Row],[stand_level_biomass]]</f>
        <v>269.20945125043374</v>
      </c>
      <c r="R643">
        <f>0.571*stand_validation_1cycle2[[#This Row],[stand_level_biomass]]</f>
        <v>721.68355241313452</v>
      </c>
      <c r="S643">
        <f>stand_validation_1cycle2[[#This Row],[stock]]</f>
        <v>100</v>
      </c>
      <c r="T643">
        <v>0</v>
      </c>
      <c r="U643">
        <f>stand_validation_1cycle2[[#This Row],[aws]]</f>
        <v>524.13592529296795</v>
      </c>
      <c r="V643">
        <f>stand_validation_1cycle2[[#This Row],[percent_tree_cover]]*100</f>
        <v>10.3884269859388</v>
      </c>
    </row>
    <row r="644" spans="1:22" x14ac:dyDescent="0.2">
      <c r="A644">
        <v>0</v>
      </c>
      <c r="B644" t="s">
        <v>661</v>
      </c>
      <c r="C644">
        <v>34.684722222222199</v>
      </c>
      <c r="D644">
        <v>100</v>
      </c>
      <c r="E644">
        <v>113.194444444444</v>
      </c>
      <c r="F644">
        <v>667.81217486594505</v>
      </c>
      <c r="G644">
        <v>6.3211208238698404</v>
      </c>
      <c r="H644">
        <v>24.9729999999999</v>
      </c>
      <c r="I644">
        <v>100</v>
      </c>
      <c r="J644">
        <v>570</v>
      </c>
      <c r="K644">
        <v>6.2805825350909603E-2</v>
      </c>
      <c r="M644" s="1" t="str">
        <f>TEXT(stand_validation_1cycle2[[#This Row],[mean_stand_age]], ".0")</f>
        <v>34.7</v>
      </c>
      <c r="N644" s="1" t="str">
        <f t="shared" si="10"/>
        <v>"34.7"</v>
      </c>
      <c r="O644">
        <v>81</v>
      </c>
      <c r="P644">
        <f>0.029*stand_validation_1cycle2[[#This Row],[stand_level_biomass]]</f>
        <v>19.366553071112406</v>
      </c>
      <c r="Q644">
        <f>0.213*stand_validation_1cycle2[[#This Row],[stand_level_biomass]]</f>
        <v>142.24399324644628</v>
      </c>
      <c r="R644">
        <f>0.571*stand_validation_1cycle2[[#This Row],[stand_level_biomass]]</f>
        <v>381.32075184845462</v>
      </c>
      <c r="S644">
        <f>stand_validation_1cycle2[[#This Row],[stock]]</f>
        <v>100</v>
      </c>
      <c r="T644">
        <v>0</v>
      </c>
      <c r="U644">
        <f>stand_validation_1cycle2[[#This Row],[aws]]</f>
        <v>570</v>
      </c>
      <c r="V644">
        <f>stand_validation_1cycle2[[#This Row],[percent_tree_cover]]*100</f>
        <v>6.2805825350909599</v>
      </c>
    </row>
    <row r="645" spans="1:22" x14ac:dyDescent="0.2">
      <c r="A645">
        <v>0</v>
      </c>
      <c r="B645" t="s">
        <v>662</v>
      </c>
      <c r="C645">
        <v>36.842031425364702</v>
      </c>
      <c r="D645">
        <v>100</v>
      </c>
      <c r="E645">
        <v>113.194444444444</v>
      </c>
      <c r="F645">
        <v>922.78142662371602</v>
      </c>
      <c r="G645">
        <v>7.9046484548934099</v>
      </c>
      <c r="H645">
        <v>26.5262626262626</v>
      </c>
      <c r="I645">
        <v>99</v>
      </c>
      <c r="J645">
        <v>619.84698486328102</v>
      </c>
      <c r="K645">
        <v>7.8529434194697906E-2</v>
      </c>
      <c r="M645" s="1" t="str">
        <f>TEXT(stand_validation_1cycle2[[#This Row],[mean_stand_age]], ".0")</f>
        <v>36.8</v>
      </c>
      <c r="N645" s="1" t="str">
        <f t="shared" si="10"/>
        <v>"36.8"</v>
      </c>
      <c r="O645">
        <v>81</v>
      </c>
      <c r="P645">
        <f>0.029*stand_validation_1cycle2[[#This Row],[stand_level_biomass]]</f>
        <v>26.760661372087768</v>
      </c>
      <c r="Q645">
        <f>0.213*stand_validation_1cycle2[[#This Row],[stand_level_biomass]]</f>
        <v>196.5524438708515</v>
      </c>
      <c r="R645">
        <f>0.571*stand_validation_1cycle2[[#This Row],[stand_level_biomass]]</f>
        <v>526.90819460214175</v>
      </c>
      <c r="S645">
        <f>stand_validation_1cycle2[[#This Row],[stock]]</f>
        <v>99</v>
      </c>
      <c r="T645">
        <v>0</v>
      </c>
      <c r="U645">
        <f>stand_validation_1cycle2[[#This Row],[aws]]</f>
        <v>619.84698486328102</v>
      </c>
      <c r="V645">
        <f>stand_validation_1cycle2[[#This Row],[percent_tree_cover]]*100</f>
        <v>7.8529434194697902</v>
      </c>
    </row>
    <row r="646" spans="1:22" x14ac:dyDescent="0.2">
      <c r="A646">
        <v>0</v>
      </c>
      <c r="B646" t="s">
        <v>663</v>
      </c>
      <c r="C646">
        <v>39.158333333333303</v>
      </c>
      <c r="D646">
        <v>100</v>
      </c>
      <c r="E646">
        <v>106.944444444444</v>
      </c>
      <c r="F646">
        <v>898.01429790845498</v>
      </c>
      <c r="G646">
        <v>8.0325136320890103</v>
      </c>
      <c r="H646">
        <v>28.1939999999999</v>
      </c>
      <c r="I646">
        <v>100</v>
      </c>
      <c r="J646">
        <v>567.02972412109295</v>
      </c>
      <c r="K646">
        <v>7.9809999264799897E-2</v>
      </c>
      <c r="M646" s="1" t="str">
        <f>TEXT(stand_validation_1cycle2[[#This Row],[mean_stand_age]], ".0")</f>
        <v>39.2</v>
      </c>
      <c r="N646" s="1" t="str">
        <f t="shared" si="10"/>
        <v>"39.2"</v>
      </c>
      <c r="O646">
        <v>81</v>
      </c>
      <c r="P646">
        <f>0.029*stand_validation_1cycle2[[#This Row],[stand_level_biomass]]</f>
        <v>26.042414639345196</v>
      </c>
      <c r="Q646">
        <f>0.213*stand_validation_1cycle2[[#This Row],[stand_level_biomass]]</f>
        <v>191.27704545450089</v>
      </c>
      <c r="R646">
        <f>0.571*stand_validation_1cycle2[[#This Row],[stand_level_biomass]]</f>
        <v>512.76616410572774</v>
      </c>
      <c r="S646">
        <f>stand_validation_1cycle2[[#This Row],[stock]]</f>
        <v>100</v>
      </c>
      <c r="T646">
        <v>0</v>
      </c>
      <c r="U646">
        <f>stand_validation_1cycle2[[#This Row],[aws]]</f>
        <v>567.02972412109295</v>
      </c>
      <c r="V646">
        <f>stand_validation_1cycle2[[#This Row],[percent_tree_cover]]*100</f>
        <v>7.9809999264799893</v>
      </c>
    </row>
    <row r="647" spans="1:22" x14ac:dyDescent="0.2">
      <c r="A647">
        <v>0</v>
      </c>
      <c r="B647" t="s">
        <v>664</v>
      </c>
      <c r="C647">
        <v>37.038888888888799</v>
      </c>
      <c r="D647">
        <v>100</v>
      </c>
      <c r="E647">
        <v>106.944444444444</v>
      </c>
      <c r="F647">
        <v>838.70767098591705</v>
      </c>
      <c r="G647">
        <v>7.4838878822146597</v>
      </c>
      <c r="H647">
        <v>26.6679999999999</v>
      </c>
      <c r="I647">
        <v>100</v>
      </c>
      <c r="J647">
        <v>567.02972412109295</v>
      </c>
      <c r="K647">
        <v>7.4358925952056204E-2</v>
      </c>
      <c r="M647" s="1" t="str">
        <f>TEXT(stand_validation_1cycle2[[#This Row],[mean_stand_age]], ".0")</f>
        <v>37.0</v>
      </c>
      <c r="N647" s="1" t="str">
        <f t="shared" si="10"/>
        <v>"37.0"</v>
      </c>
      <c r="O647">
        <v>81</v>
      </c>
      <c r="P647">
        <f>0.029*stand_validation_1cycle2[[#This Row],[stand_level_biomass]]</f>
        <v>24.322522458591596</v>
      </c>
      <c r="Q647">
        <f>0.213*stand_validation_1cycle2[[#This Row],[stand_level_biomass]]</f>
        <v>178.64473392000033</v>
      </c>
      <c r="R647">
        <f>0.571*stand_validation_1cycle2[[#This Row],[stand_level_biomass]]</f>
        <v>478.90208013295859</v>
      </c>
      <c r="S647">
        <f>stand_validation_1cycle2[[#This Row],[stock]]</f>
        <v>100</v>
      </c>
      <c r="T647">
        <v>0</v>
      </c>
      <c r="U647">
        <f>stand_validation_1cycle2[[#This Row],[aws]]</f>
        <v>567.02972412109295</v>
      </c>
      <c r="V647">
        <f>stand_validation_1cycle2[[#This Row],[percent_tree_cover]]*100</f>
        <v>7.4358925952056207</v>
      </c>
    </row>
    <row r="648" spans="1:22" x14ac:dyDescent="0.2">
      <c r="A648">
        <v>0</v>
      </c>
      <c r="B648" t="s">
        <v>665</v>
      </c>
      <c r="C648">
        <v>36.772222222222197</v>
      </c>
      <c r="D648">
        <v>100</v>
      </c>
      <c r="E648">
        <v>113.194444444444</v>
      </c>
      <c r="F648">
        <v>751.05334229097105</v>
      </c>
      <c r="G648">
        <v>6.9976997155340799</v>
      </c>
      <c r="H648">
        <v>26.4759999999999</v>
      </c>
      <c r="I648">
        <v>100</v>
      </c>
      <c r="J648">
        <v>567.02972412109295</v>
      </c>
      <c r="K648">
        <v>6.9528224256102805E-2</v>
      </c>
      <c r="M648" s="1" t="str">
        <f>TEXT(stand_validation_1cycle2[[#This Row],[mean_stand_age]], ".0")</f>
        <v>36.8</v>
      </c>
      <c r="N648" s="1" t="str">
        <f t="shared" si="10"/>
        <v>"36.8"</v>
      </c>
      <c r="O648">
        <v>81</v>
      </c>
      <c r="P648">
        <f>0.029*stand_validation_1cycle2[[#This Row],[stand_level_biomass]]</f>
        <v>21.780546926438163</v>
      </c>
      <c r="Q648">
        <f>0.213*stand_validation_1cycle2[[#This Row],[stand_level_biomass]]</f>
        <v>159.97436190797683</v>
      </c>
      <c r="R648">
        <f>0.571*stand_validation_1cycle2[[#This Row],[stand_level_biomass]]</f>
        <v>428.85145844814446</v>
      </c>
      <c r="S648">
        <f>stand_validation_1cycle2[[#This Row],[stock]]</f>
        <v>100</v>
      </c>
      <c r="T648">
        <v>0</v>
      </c>
      <c r="U648">
        <f>stand_validation_1cycle2[[#This Row],[aws]]</f>
        <v>567.02972412109295</v>
      </c>
      <c r="V648">
        <f>stand_validation_1cycle2[[#This Row],[percent_tree_cover]]*100</f>
        <v>6.9528224256102806</v>
      </c>
    </row>
    <row r="649" spans="1:22" x14ac:dyDescent="0.2">
      <c r="A649">
        <v>0</v>
      </c>
      <c r="B649" t="s">
        <v>666</v>
      </c>
      <c r="C649">
        <v>35.25</v>
      </c>
      <c r="D649">
        <v>100</v>
      </c>
      <c r="E649">
        <v>113.194444444444</v>
      </c>
      <c r="F649">
        <v>728.325125255579</v>
      </c>
      <c r="G649">
        <v>6.7027465768628298</v>
      </c>
      <c r="H649">
        <v>25.3799999999999</v>
      </c>
      <c r="I649">
        <v>100</v>
      </c>
      <c r="J649">
        <v>568.93243408203102</v>
      </c>
      <c r="K649">
        <v>6.65976086532266E-2</v>
      </c>
      <c r="M649" s="1" t="str">
        <f>TEXT(stand_validation_1cycle2[[#This Row],[mean_stand_age]], ".0")</f>
        <v>35.3</v>
      </c>
      <c r="N649" s="1" t="str">
        <f t="shared" si="10"/>
        <v>"35.3"</v>
      </c>
      <c r="O649">
        <v>81</v>
      </c>
      <c r="P649">
        <f>0.029*stand_validation_1cycle2[[#This Row],[stand_level_biomass]]</f>
        <v>21.121428632411792</v>
      </c>
      <c r="Q649">
        <f>0.213*stand_validation_1cycle2[[#This Row],[stand_level_biomass]]</f>
        <v>155.13325167943833</v>
      </c>
      <c r="R649">
        <f>0.571*stand_validation_1cycle2[[#This Row],[stand_level_biomass]]</f>
        <v>415.87364652093555</v>
      </c>
      <c r="S649">
        <f>stand_validation_1cycle2[[#This Row],[stock]]</f>
        <v>100</v>
      </c>
      <c r="T649">
        <v>0</v>
      </c>
      <c r="U649">
        <f>stand_validation_1cycle2[[#This Row],[aws]]</f>
        <v>568.93243408203102</v>
      </c>
      <c r="V649">
        <f>stand_validation_1cycle2[[#This Row],[percent_tree_cover]]*100</f>
        <v>6.6597608653226601</v>
      </c>
    </row>
    <row r="650" spans="1:22" x14ac:dyDescent="0.2">
      <c r="A650">
        <v>0</v>
      </c>
      <c r="B650" t="s">
        <v>667</v>
      </c>
      <c r="C650">
        <v>36.266666666666602</v>
      </c>
      <c r="D650">
        <v>100</v>
      </c>
      <c r="E650">
        <v>113.194444444444</v>
      </c>
      <c r="F650">
        <v>816.00021320277301</v>
      </c>
      <c r="G650">
        <v>7.3028630303295099</v>
      </c>
      <c r="H650">
        <v>26.111999999999998</v>
      </c>
      <c r="I650">
        <v>100</v>
      </c>
      <c r="J650">
        <v>570.63934326171795</v>
      </c>
      <c r="K650">
        <v>7.2560286826422196E-2</v>
      </c>
      <c r="M650" s="1" t="str">
        <f>TEXT(stand_validation_1cycle2[[#This Row],[mean_stand_age]], ".0")</f>
        <v>36.3</v>
      </c>
      <c r="N650" s="1" t="str">
        <f t="shared" si="10"/>
        <v>"36.3"</v>
      </c>
      <c r="O650">
        <v>81</v>
      </c>
      <c r="P650">
        <f>0.029*stand_validation_1cycle2[[#This Row],[stand_level_biomass]]</f>
        <v>23.664006182880417</v>
      </c>
      <c r="Q650">
        <f>0.213*stand_validation_1cycle2[[#This Row],[stand_level_biomass]]</f>
        <v>173.80804541219064</v>
      </c>
      <c r="R650">
        <f>0.571*stand_validation_1cycle2[[#This Row],[stand_level_biomass]]</f>
        <v>465.93612173878336</v>
      </c>
      <c r="S650">
        <f>stand_validation_1cycle2[[#This Row],[stock]]</f>
        <v>100</v>
      </c>
      <c r="T650">
        <v>0</v>
      </c>
      <c r="U650">
        <f>stand_validation_1cycle2[[#This Row],[aws]]</f>
        <v>570.63934326171795</v>
      </c>
      <c r="V650">
        <f>stand_validation_1cycle2[[#This Row],[percent_tree_cover]]*100</f>
        <v>7.2560286826422198</v>
      </c>
    </row>
    <row r="651" spans="1:22" x14ac:dyDescent="0.2">
      <c r="A651">
        <v>0</v>
      </c>
      <c r="B651" t="s">
        <v>668</v>
      </c>
      <c r="C651">
        <v>37.3611111111111</v>
      </c>
      <c r="D651">
        <v>100</v>
      </c>
      <c r="E651">
        <v>113.194444444444</v>
      </c>
      <c r="F651">
        <v>835.09988905147395</v>
      </c>
      <c r="G651">
        <v>7.5076556014353901</v>
      </c>
      <c r="H651">
        <v>26.9</v>
      </c>
      <c r="I651">
        <v>100</v>
      </c>
      <c r="J651">
        <v>567.02972412109295</v>
      </c>
      <c r="K651">
        <v>7.4595078885048599E-2</v>
      </c>
      <c r="M651" s="1" t="str">
        <f>TEXT(stand_validation_1cycle2[[#This Row],[mean_stand_age]], ".0")</f>
        <v>37.4</v>
      </c>
      <c r="N651" s="1" t="str">
        <f t="shared" si="10"/>
        <v>"37.4"</v>
      </c>
      <c r="O651">
        <v>81</v>
      </c>
      <c r="P651">
        <f>0.029*stand_validation_1cycle2[[#This Row],[stand_level_biomass]]</f>
        <v>24.217896782492748</v>
      </c>
      <c r="Q651">
        <f>0.213*stand_validation_1cycle2[[#This Row],[stand_level_biomass]]</f>
        <v>177.87627636796395</v>
      </c>
      <c r="R651">
        <f>0.571*stand_validation_1cycle2[[#This Row],[stand_level_biomass]]</f>
        <v>476.84203664839157</v>
      </c>
      <c r="S651">
        <f>stand_validation_1cycle2[[#This Row],[stock]]</f>
        <v>100</v>
      </c>
      <c r="T651">
        <v>0</v>
      </c>
      <c r="U651">
        <f>stand_validation_1cycle2[[#This Row],[aws]]</f>
        <v>567.02972412109295</v>
      </c>
      <c r="V651">
        <f>stand_validation_1cycle2[[#This Row],[percent_tree_cover]]*100</f>
        <v>7.4595078885048602</v>
      </c>
    </row>
    <row r="652" spans="1:22" x14ac:dyDescent="0.2">
      <c r="A652">
        <v>0</v>
      </c>
      <c r="B652" t="s">
        <v>669</v>
      </c>
      <c r="C652">
        <v>33.851686507936499</v>
      </c>
      <c r="D652">
        <v>56</v>
      </c>
      <c r="E652">
        <v>113.194444444444</v>
      </c>
      <c r="F652">
        <v>670.30085433211605</v>
      </c>
      <c r="G652">
        <v>3.51304435877412</v>
      </c>
      <c r="H652">
        <v>24.373214285714202</v>
      </c>
      <c r="I652">
        <v>56</v>
      </c>
      <c r="J652">
        <v>571.71868896484295</v>
      </c>
      <c r="K652">
        <v>5.9390124716415603E-2</v>
      </c>
      <c r="M652" s="1" t="str">
        <f>TEXT(stand_validation_1cycle2[[#This Row],[mean_stand_age]], ".0")</f>
        <v>33.9</v>
      </c>
      <c r="N652" s="1" t="str">
        <f t="shared" si="10"/>
        <v>"33.9"</v>
      </c>
      <c r="O652">
        <v>81</v>
      </c>
      <c r="P652">
        <f>0.029*stand_validation_1cycle2[[#This Row],[stand_level_biomass]]</f>
        <v>19.438724775631368</v>
      </c>
      <c r="Q652">
        <f>0.213*stand_validation_1cycle2[[#This Row],[stand_level_biomass]]</f>
        <v>142.7740819727407</v>
      </c>
      <c r="R652">
        <f>0.571*stand_validation_1cycle2[[#This Row],[stand_level_biomass]]</f>
        <v>382.74178782363822</v>
      </c>
      <c r="S652">
        <f>stand_validation_1cycle2[[#This Row],[stock]]</f>
        <v>56</v>
      </c>
      <c r="T652">
        <v>0</v>
      </c>
      <c r="U652">
        <f>stand_validation_1cycle2[[#This Row],[aws]]</f>
        <v>571.71868896484295</v>
      </c>
      <c r="V652">
        <f>stand_validation_1cycle2[[#This Row],[percent_tree_cover]]*100</f>
        <v>5.9390124716415604</v>
      </c>
    </row>
    <row r="653" spans="1:22" x14ac:dyDescent="0.2">
      <c r="A653">
        <v>0</v>
      </c>
      <c r="B653" t="s">
        <v>670</v>
      </c>
      <c r="C653">
        <v>35.627289377289301</v>
      </c>
      <c r="D653">
        <v>91</v>
      </c>
      <c r="E653">
        <v>113.194444444444</v>
      </c>
      <c r="F653">
        <v>767.93901845457594</v>
      </c>
      <c r="G653">
        <v>6.3646978555677904</v>
      </c>
      <c r="H653">
        <v>25.651648351648301</v>
      </c>
      <c r="I653">
        <v>91</v>
      </c>
      <c r="J653">
        <v>569.88299560546795</v>
      </c>
      <c r="K653">
        <v>6.9505866525902807E-2</v>
      </c>
      <c r="M653" s="1" t="str">
        <f>TEXT(stand_validation_1cycle2[[#This Row],[mean_stand_age]], ".0")</f>
        <v>35.6</v>
      </c>
      <c r="N653" s="1" t="str">
        <f t="shared" si="10"/>
        <v>"35.6"</v>
      </c>
      <c r="O653">
        <v>81</v>
      </c>
      <c r="P653">
        <f>0.029*stand_validation_1cycle2[[#This Row],[stand_level_biomass]]</f>
        <v>22.270231535182702</v>
      </c>
      <c r="Q653">
        <f>0.213*stand_validation_1cycle2[[#This Row],[stand_level_biomass]]</f>
        <v>163.57101093082468</v>
      </c>
      <c r="R653">
        <f>0.571*stand_validation_1cycle2[[#This Row],[stand_level_biomass]]</f>
        <v>438.49317953756281</v>
      </c>
      <c r="S653">
        <f>stand_validation_1cycle2[[#This Row],[stock]]</f>
        <v>91</v>
      </c>
      <c r="T653">
        <v>0</v>
      </c>
      <c r="U653">
        <f>stand_validation_1cycle2[[#This Row],[aws]]</f>
        <v>569.88299560546795</v>
      </c>
      <c r="V653">
        <f>stand_validation_1cycle2[[#This Row],[percent_tree_cover]]*100</f>
        <v>6.9505866525902809</v>
      </c>
    </row>
    <row r="654" spans="1:22" x14ac:dyDescent="0.2">
      <c r="A654">
        <v>0</v>
      </c>
      <c r="B654" t="s">
        <v>671</v>
      </c>
      <c r="C654">
        <v>36.7569444444444</v>
      </c>
      <c r="D654">
        <v>100</v>
      </c>
      <c r="E654">
        <v>113.194444444444</v>
      </c>
      <c r="F654">
        <v>777.36581113889201</v>
      </c>
      <c r="G654">
        <v>7.1272597819662904</v>
      </c>
      <c r="H654">
        <v>26.4649999999999</v>
      </c>
      <c r="I654">
        <v>100</v>
      </c>
      <c r="J654">
        <v>572</v>
      </c>
      <c r="K654">
        <v>7.0815516040496296E-2</v>
      </c>
      <c r="M654" s="1" t="str">
        <f>TEXT(stand_validation_1cycle2[[#This Row],[mean_stand_age]], ".0")</f>
        <v>36.8</v>
      </c>
      <c r="N654" s="1" t="str">
        <f t="shared" si="10"/>
        <v>"36.8"</v>
      </c>
      <c r="O654">
        <v>81</v>
      </c>
      <c r="P654">
        <f>0.029*stand_validation_1cycle2[[#This Row],[stand_level_biomass]]</f>
        <v>22.543608523027871</v>
      </c>
      <c r="Q654">
        <f>0.213*stand_validation_1cycle2[[#This Row],[stand_level_biomass]]</f>
        <v>165.57891777258399</v>
      </c>
      <c r="R654">
        <f>0.571*stand_validation_1cycle2[[#This Row],[stand_level_biomass]]</f>
        <v>443.87587816030731</v>
      </c>
      <c r="S654">
        <f>stand_validation_1cycle2[[#This Row],[stock]]</f>
        <v>100</v>
      </c>
      <c r="T654">
        <v>0</v>
      </c>
      <c r="U654">
        <f>stand_validation_1cycle2[[#This Row],[aws]]</f>
        <v>572</v>
      </c>
      <c r="V654">
        <f>stand_validation_1cycle2[[#This Row],[percent_tree_cover]]*100</f>
        <v>7.0815516040496291</v>
      </c>
    </row>
    <row r="655" spans="1:22" x14ac:dyDescent="0.2">
      <c r="A655">
        <v>0</v>
      </c>
      <c r="B655" t="s">
        <v>672</v>
      </c>
      <c r="C655">
        <v>38.578843995510603</v>
      </c>
      <c r="D655">
        <v>100</v>
      </c>
      <c r="E655">
        <v>106.944444444444</v>
      </c>
      <c r="F655">
        <v>947.05360442726897</v>
      </c>
      <c r="G655">
        <v>8.1854597142345291</v>
      </c>
      <c r="H655">
        <v>27.776767676767602</v>
      </c>
      <c r="I655">
        <v>99</v>
      </c>
      <c r="J655">
        <v>567.85052490234295</v>
      </c>
      <c r="K655">
        <v>8.13195379440452E-2</v>
      </c>
      <c r="M655" s="1" t="str">
        <f>TEXT(stand_validation_1cycle2[[#This Row],[mean_stand_age]], ".0")</f>
        <v>38.6</v>
      </c>
      <c r="N655" s="1" t="str">
        <f t="shared" si="10"/>
        <v>"38.6"</v>
      </c>
      <c r="O655">
        <v>81</v>
      </c>
      <c r="P655">
        <f>0.029*stand_validation_1cycle2[[#This Row],[stand_level_biomass]]</f>
        <v>27.464554528390803</v>
      </c>
      <c r="Q655">
        <f>0.213*stand_validation_1cycle2[[#This Row],[stand_level_biomass]]</f>
        <v>201.72241774300829</v>
      </c>
      <c r="R655">
        <f>0.571*stand_validation_1cycle2[[#This Row],[stand_level_biomass]]</f>
        <v>540.76760812797056</v>
      </c>
      <c r="S655">
        <f>stand_validation_1cycle2[[#This Row],[stock]]</f>
        <v>99</v>
      </c>
      <c r="T655">
        <v>0</v>
      </c>
      <c r="U655">
        <f>stand_validation_1cycle2[[#This Row],[aws]]</f>
        <v>567.85052490234295</v>
      </c>
      <c r="V655">
        <f>stand_validation_1cycle2[[#This Row],[percent_tree_cover]]*100</f>
        <v>8.1319537944045202</v>
      </c>
    </row>
    <row r="656" spans="1:22" x14ac:dyDescent="0.2">
      <c r="A656">
        <v>0</v>
      </c>
      <c r="B656" t="s">
        <v>673</v>
      </c>
      <c r="C656">
        <v>38.5416666666666</v>
      </c>
      <c r="D656">
        <v>100</v>
      </c>
      <c r="E656">
        <v>113.194444444444</v>
      </c>
      <c r="F656">
        <v>909.77285244292102</v>
      </c>
      <c r="G656">
        <v>8.0595156209466108</v>
      </c>
      <c r="H656">
        <v>27.75</v>
      </c>
      <c r="I656">
        <v>100</v>
      </c>
      <c r="J656">
        <v>576.03717041015602</v>
      </c>
      <c r="K656">
        <v>8.0078287475632004E-2</v>
      </c>
      <c r="M656" s="1" t="str">
        <f>TEXT(stand_validation_1cycle2[[#This Row],[mean_stand_age]], ".0")</f>
        <v>38.5</v>
      </c>
      <c r="N656" s="1" t="str">
        <f t="shared" si="10"/>
        <v>"38.5"</v>
      </c>
      <c r="O656">
        <v>81</v>
      </c>
      <c r="P656">
        <f>0.029*stand_validation_1cycle2[[#This Row],[stand_level_biomass]]</f>
        <v>26.38341272084471</v>
      </c>
      <c r="Q656">
        <f>0.213*stand_validation_1cycle2[[#This Row],[stand_level_biomass]]</f>
        <v>193.78161757034218</v>
      </c>
      <c r="R656">
        <f>0.571*stand_validation_1cycle2[[#This Row],[stand_level_biomass]]</f>
        <v>519.48029874490783</v>
      </c>
      <c r="S656">
        <f>stand_validation_1cycle2[[#This Row],[stock]]</f>
        <v>100</v>
      </c>
      <c r="T656">
        <v>0</v>
      </c>
      <c r="U656">
        <f>stand_validation_1cycle2[[#This Row],[aws]]</f>
        <v>576.03717041015602</v>
      </c>
      <c r="V656">
        <f>stand_validation_1cycle2[[#This Row],[percent_tree_cover]]*100</f>
        <v>8.0078287475632006</v>
      </c>
    </row>
    <row r="657" spans="1:22" x14ac:dyDescent="0.2">
      <c r="A657">
        <v>0</v>
      </c>
      <c r="B657" t="s">
        <v>674</v>
      </c>
      <c r="C657">
        <v>37.751388888888798</v>
      </c>
      <c r="D657">
        <v>100</v>
      </c>
      <c r="E657">
        <v>113.194444444444</v>
      </c>
      <c r="F657">
        <v>959.15444501607203</v>
      </c>
      <c r="G657">
        <v>8.2695334460335701</v>
      </c>
      <c r="H657">
        <v>27.180999999999901</v>
      </c>
      <c r="I657">
        <v>100</v>
      </c>
      <c r="J657">
        <v>573.37268066406205</v>
      </c>
      <c r="K657">
        <v>8.2164996970756396E-2</v>
      </c>
      <c r="M657" s="1" t="str">
        <f>TEXT(stand_validation_1cycle2[[#This Row],[mean_stand_age]], ".0")</f>
        <v>37.8</v>
      </c>
      <c r="N657" s="1" t="str">
        <f t="shared" si="10"/>
        <v>"37.8"</v>
      </c>
      <c r="O657">
        <v>81</v>
      </c>
      <c r="P657">
        <f>0.029*stand_validation_1cycle2[[#This Row],[stand_level_biomass]]</f>
        <v>27.81547890546609</v>
      </c>
      <c r="Q657">
        <f>0.213*stand_validation_1cycle2[[#This Row],[stand_level_biomass]]</f>
        <v>204.29989678842333</v>
      </c>
      <c r="R657">
        <f>0.571*stand_validation_1cycle2[[#This Row],[stand_level_biomass]]</f>
        <v>547.67718810417705</v>
      </c>
      <c r="S657">
        <f>stand_validation_1cycle2[[#This Row],[stock]]</f>
        <v>100</v>
      </c>
      <c r="T657">
        <v>0</v>
      </c>
      <c r="U657">
        <f>stand_validation_1cycle2[[#This Row],[aws]]</f>
        <v>573.37268066406205</v>
      </c>
      <c r="V657">
        <f>stand_validation_1cycle2[[#This Row],[percent_tree_cover]]*100</f>
        <v>8.2164996970756388</v>
      </c>
    </row>
    <row r="658" spans="1:22" x14ac:dyDescent="0.2">
      <c r="A658">
        <v>0</v>
      </c>
      <c r="B658" t="s">
        <v>675</v>
      </c>
      <c r="C658">
        <v>39.247222222222199</v>
      </c>
      <c r="D658">
        <v>100</v>
      </c>
      <c r="E658">
        <v>113.194444444444</v>
      </c>
      <c r="F658">
        <v>902.11595266678796</v>
      </c>
      <c r="G658">
        <v>8.0885172335282292</v>
      </c>
      <c r="H658">
        <v>28.257999999999999</v>
      </c>
      <c r="I658">
        <v>100</v>
      </c>
      <c r="J658">
        <v>570.543701171875</v>
      </c>
      <c r="K658">
        <v>8.0366443684875194E-2</v>
      </c>
      <c r="M658" s="1" t="str">
        <f>TEXT(stand_validation_1cycle2[[#This Row],[mean_stand_age]], ".0")</f>
        <v>39.2</v>
      </c>
      <c r="N658" s="1" t="str">
        <f t="shared" si="10"/>
        <v>"39.2"</v>
      </c>
      <c r="O658">
        <v>81</v>
      </c>
      <c r="P658">
        <f>0.029*stand_validation_1cycle2[[#This Row],[stand_level_biomass]]</f>
        <v>26.161362627336853</v>
      </c>
      <c r="Q658">
        <f>0.213*stand_validation_1cycle2[[#This Row],[stand_level_biomass]]</f>
        <v>192.15069791802583</v>
      </c>
      <c r="R658">
        <f>0.571*stand_validation_1cycle2[[#This Row],[stand_level_biomass]]</f>
        <v>515.10820897273584</v>
      </c>
      <c r="S658">
        <f>stand_validation_1cycle2[[#This Row],[stock]]</f>
        <v>100</v>
      </c>
      <c r="T658">
        <v>0</v>
      </c>
      <c r="U658">
        <f>stand_validation_1cycle2[[#This Row],[aws]]</f>
        <v>570.543701171875</v>
      </c>
      <c r="V658">
        <f>stand_validation_1cycle2[[#This Row],[percent_tree_cover]]*100</f>
        <v>8.0366443684875186</v>
      </c>
    </row>
    <row r="659" spans="1:22" x14ac:dyDescent="0.2">
      <c r="A659">
        <v>0</v>
      </c>
      <c r="B659" t="s">
        <v>676</v>
      </c>
      <c r="C659">
        <v>41.1319444444444</v>
      </c>
      <c r="D659">
        <v>100</v>
      </c>
      <c r="E659">
        <v>113.194444444444</v>
      </c>
      <c r="F659">
        <v>1165.8490041540399</v>
      </c>
      <c r="G659">
        <v>9.8223991327581093</v>
      </c>
      <c r="H659">
        <v>29.614999999999899</v>
      </c>
      <c r="I659">
        <v>100</v>
      </c>
      <c r="J659">
        <v>569.34466552734295</v>
      </c>
      <c r="K659">
        <v>9.7594066249966901E-2</v>
      </c>
      <c r="M659" s="1" t="str">
        <f>TEXT(stand_validation_1cycle2[[#This Row],[mean_stand_age]], ".0")</f>
        <v>41.1</v>
      </c>
      <c r="N659" s="1" t="str">
        <f t="shared" si="10"/>
        <v>"41.1"</v>
      </c>
      <c r="O659">
        <v>81</v>
      </c>
      <c r="P659">
        <f>0.029*stand_validation_1cycle2[[#This Row],[stand_level_biomass]]</f>
        <v>33.809621120467156</v>
      </c>
      <c r="Q659">
        <f>0.213*stand_validation_1cycle2[[#This Row],[stand_level_biomass]]</f>
        <v>248.32583788481048</v>
      </c>
      <c r="R659">
        <f>0.571*stand_validation_1cycle2[[#This Row],[stand_level_biomass]]</f>
        <v>665.69978137195676</v>
      </c>
      <c r="S659">
        <f>stand_validation_1cycle2[[#This Row],[stock]]</f>
        <v>100</v>
      </c>
      <c r="T659">
        <v>0</v>
      </c>
      <c r="U659">
        <f>stand_validation_1cycle2[[#This Row],[aws]]</f>
        <v>569.34466552734295</v>
      </c>
      <c r="V659">
        <f>stand_validation_1cycle2[[#This Row],[percent_tree_cover]]*100</f>
        <v>9.7594066249966893</v>
      </c>
    </row>
    <row r="660" spans="1:22" x14ac:dyDescent="0.2">
      <c r="A660">
        <v>0</v>
      </c>
      <c r="B660" t="s">
        <v>677</v>
      </c>
      <c r="C660">
        <v>41.4027777777777</v>
      </c>
      <c r="D660">
        <v>100</v>
      </c>
      <c r="E660">
        <v>113.194444444444</v>
      </c>
      <c r="F660">
        <v>1132.9775297138999</v>
      </c>
      <c r="G660">
        <v>9.6084558876504804</v>
      </c>
      <c r="H660">
        <v>29.809999999999899</v>
      </c>
      <c r="I660">
        <v>100</v>
      </c>
      <c r="J660">
        <v>569.697021484375</v>
      </c>
      <c r="K660">
        <v>9.5468354297675195E-2</v>
      </c>
      <c r="M660" s="1" t="str">
        <f>TEXT(stand_validation_1cycle2[[#This Row],[mean_stand_age]], ".0")</f>
        <v>41.4</v>
      </c>
      <c r="N660" s="1" t="str">
        <f t="shared" si="10"/>
        <v>"41.4"</v>
      </c>
      <c r="O660">
        <v>81</v>
      </c>
      <c r="P660">
        <f>0.029*stand_validation_1cycle2[[#This Row],[stand_level_biomass]]</f>
        <v>32.856348361703098</v>
      </c>
      <c r="Q660">
        <f>0.213*stand_validation_1cycle2[[#This Row],[stand_level_biomass]]</f>
        <v>241.32421382906068</v>
      </c>
      <c r="R660">
        <f>0.571*stand_validation_1cycle2[[#This Row],[stand_level_biomass]]</f>
        <v>646.93016946663681</v>
      </c>
      <c r="S660">
        <f>stand_validation_1cycle2[[#This Row],[stock]]</f>
        <v>100</v>
      </c>
      <c r="T660">
        <v>0</v>
      </c>
      <c r="U660">
        <f>stand_validation_1cycle2[[#This Row],[aws]]</f>
        <v>569.697021484375</v>
      </c>
      <c r="V660">
        <f>stand_validation_1cycle2[[#This Row],[percent_tree_cover]]*100</f>
        <v>9.5468354297675191</v>
      </c>
    </row>
    <row r="661" spans="1:22" x14ac:dyDescent="0.2">
      <c r="A661">
        <v>0</v>
      </c>
      <c r="B661" t="s">
        <v>678</v>
      </c>
      <c r="C661">
        <v>38.212499999999899</v>
      </c>
      <c r="D661">
        <v>100</v>
      </c>
      <c r="E661">
        <v>113.194444444444</v>
      </c>
      <c r="F661">
        <v>902.36258522654396</v>
      </c>
      <c r="G661">
        <v>7.99147579265333</v>
      </c>
      <c r="H661">
        <v>27.512999999999899</v>
      </c>
      <c r="I661">
        <v>100</v>
      </c>
      <c r="J661">
        <v>567.55285644531205</v>
      </c>
      <c r="K661">
        <v>7.9402252688169001E-2</v>
      </c>
      <c r="M661" s="1" t="str">
        <f>TEXT(stand_validation_1cycle2[[#This Row],[mean_stand_age]], ".0")</f>
        <v>38.2</v>
      </c>
      <c r="N661" s="1" t="str">
        <f t="shared" si="10"/>
        <v>"38.2"</v>
      </c>
      <c r="O661">
        <v>81</v>
      </c>
      <c r="P661">
        <f>0.029*stand_validation_1cycle2[[#This Row],[stand_level_biomass]]</f>
        <v>26.168514971569778</v>
      </c>
      <c r="Q661">
        <f>0.213*stand_validation_1cycle2[[#This Row],[stand_level_biomass]]</f>
        <v>192.20323065325385</v>
      </c>
      <c r="R661">
        <f>0.571*stand_validation_1cycle2[[#This Row],[stand_level_biomass]]</f>
        <v>515.24903616435654</v>
      </c>
      <c r="S661">
        <f>stand_validation_1cycle2[[#This Row],[stock]]</f>
        <v>100</v>
      </c>
      <c r="T661">
        <v>0</v>
      </c>
      <c r="U661">
        <f>stand_validation_1cycle2[[#This Row],[aws]]</f>
        <v>567.55285644531205</v>
      </c>
      <c r="V661">
        <f>stand_validation_1cycle2[[#This Row],[percent_tree_cover]]*100</f>
        <v>7.9402252688169002</v>
      </c>
    </row>
    <row r="662" spans="1:22" x14ac:dyDescent="0.2">
      <c r="A662">
        <v>0</v>
      </c>
      <c r="B662" t="s">
        <v>679</v>
      </c>
      <c r="C662">
        <v>42.147222222222197</v>
      </c>
      <c r="D662">
        <v>100</v>
      </c>
      <c r="E662">
        <v>113.194444444444</v>
      </c>
      <c r="F662">
        <v>1222.3065919205901</v>
      </c>
      <c r="G662">
        <v>10.2168221634254</v>
      </c>
      <c r="H662">
        <v>30.346</v>
      </c>
      <c r="I662">
        <v>100</v>
      </c>
      <c r="J662">
        <v>575.31402587890602</v>
      </c>
      <c r="K662">
        <v>0.101513001620575</v>
      </c>
      <c r="M662" s="1" t="str">
        <f>TEXT(stand_validation_1cycle2[[#This Row],[mean_stand_age]], ".0")</f>
        <v>42.1</v>
      </c>
      <c r="N662" s="1" t="str">
        <f t="shared" si="10"/>
        <v>"42.1"</v>
      </c>
      <c r="O662">
        <v>81</v>
      </c>
      <c r="P662">
        <f>0.029*stand_validation_1cycle2[[#This Row],[stand_level_biomass]]</f>
        <v>35.446891165697117</v>
      </c>
      <c r="Q662">
        <f>0.213*stand_validation_1cycle2[[#This Row],[stand_level_biomass]]</f>
        <v>260.35130407908571</v>
      </c>
      <c r="R662">
        <f>0.571*stand_validation_1cycle2[[#This Row],[stand_level_biomass]]</f>
        <v>697.93706398665688</v>
      </c>
      <c r="S662">
        <f>stand_validation_1cycle2[[#This Row],[stock]]</f>
        <v>100</v>
      </c>
      <c r="T662">
        <v>0</v>
      </c>
      <c r="U662">
        <f>stand_validation_1cycle2[[#This Row],[aws]]</f>
        <v>575.31402587890602</v>
      </c>
      <c r="V662">
        <f>stand_validation_1cycle2[[#This Row],[percent_tree_cover]]*100</f>
        <v>10.151300162057501</v>
      </c>
    </row>
    <row r="663" spans="1:22" x14ac:dyDescent="0.2">
      <c r="A663">
        <v>0</v>
      </c>
      <c r="B663" t="s">
        <v>680</v>
      </c>
      <c r="C663">
        <v>36.1805555555555</v>
      </c>
      <c r="D663">
        <v>100</v>
      </c>
      <c r="E663">
        <v>106.944444444444</v>
      </c>
      <c r="F663">
        <v>724.57027817223502</v>
      </c>
      <c r="G663">
        <v>6.7531691389529396</v>
      </c>
      <c r="H663">
        <v>26.05</v>
      </c>
      <c r="I663">
        <v>100</v>
      </c>
      <c r="J663">
        <v>566.60467529296795</v>
      </c>
      <c r="K663">
        <v>6.7098600600160901E-2</v>
      </c>
      <c r="M663" s="1" t="str">
        <f>TEXT(stand_validation_1cycle2[[#This Row],[mean_stand_age]], ".0")</f>
        <v>36.2</v>
      </c>
      <c r="N663" s="1" t="str">
        <f t="shared" si="10"/>
        <v>"36.2"</v>
      </c>
      <c r="O663">
        <v>81</v>
      </c>
      <c r="P663">
        <f>0.029*stand_validation_1cycle2[[#This Row],[stand_level_biomass]]</f>
        <v>21.012538066994818</v>
      </c>
      <c r="Q663">
        <f>0.213*stand_validation_1cycle2[[#This Row],[stand_level_biomass]]</f>
        <v>154.33346925068605</v>
      </c>
      <c r="R663">
        <f>0.571*stand_validation_1cycle2[[#This Row],[stand_level_biomass]]</f>
        <v>413.72962883634614</v>
      </c>
      <c r="S663">
        <f>stand_validation_1cycle2[[#This Row],[stock]]</f>
        <v>100</v>
      </c>
      <c r="T663">
        <v>0</v>
      </c>
      <c r="U663">
        <f>stand_validation_1cycle2[[#This Row],[aws]]</f>
        <v>566.60467529296795</v>
      </c>
      <c r="V663">
        <f>stand_validation_1cycle2[[#This Row],[percent_tree_cover]]*100</f>
        <v>6.7098600600160898</v>
      </c>
    </row>
    <row r="664" spans="1:22" x14ac:dyDescent="0.2">
      <c r="A664">
        <v>0</v>
      </c>
      <c r="B664" t="s">
        <v>681</v>
      </c>
      <c r="C664">
        <v>35.538766788766701</v>
      </c>
      <c r="D664">
        <v>91</v>
      </c>
      <c r="E664">
        <v>113.194444444444</v>
      </c>
      <c r="F664">
        <v>727.36682378262299</v>
      </c>
      <c r="G664">
        <v>6.1227669469074897</v>
      </c>
      <c r="H664">
        <v>25.587912087911999</v>
      </c>
      <c r="I664">
        <v>91</v>
      </c>
      <c r="J664">
        <v>571.25408935546795</v>
      </c>
      <c r="K664">
        <v>6.6608251782823702E-2</v>
      </c>
      <c r="M664" s="1" t="str">
        <f>TEXT(stand_validation_1cycle2[[#This Row],[mean_stand_age]], ".0")</f>
        <v>35.5</v>
      </c>
      <c r="N664" s="1" t="str">
        <f t="shared" si="10"/>
        <v>"35.5"</v>
      </c>
      <c r="O664">
        <v>81</v>
      </c>
      <c r="P664">
        <f>0.029*stand_validation_1cycle2[[#This Row],[stand_level_biomass]]</f>
        <v>21.093637889696069</v>
      </c>
      <c r="Q664">
        <f>0.213*stand_validation_1cycle2[[#This Row],[stand_level_biomass]]</f>
        <v>154.9291334656987</v>
      </c>
      <c r="R664">
        <f>0.571*stand_validation_1cycle2[[#This Row],[stand_level_biomass]]</f>
        <v>415.3264563798777</v>
      </c>
      <c r="S664">
        <f>stand_validation_1cycle2[[#This Row],[stock]]</f>
        <v>91</v>
      </c>
      <c r="T664">
        <v>0</v>
      </c>
      <c r="U664">
        <f>stand_validation_1cycle2[[#This Row],[aws]]</f>
        <v>571.25408935546795</v>
      </c>
      <c r="V664">
        <f>stand_validation_1cycle2[[#This Row],[percent_tree_cover]]*100</f>
        <v>6.6608251782823702</v>
      </c>
    </row>
    <row r="665" spans="1:22" x14ac:dyDescent="0.2">
      <c r="A665">
        <v>0</v>
      </c>
      <c r="B665" t="s">
        <v>682</v>
      </c>
      <c r="C665">
        <v>42.289789789789801</v>
      </c>
      <c r="D665">
        <v>37</v>
      </c>
      <c r="E665">
        <v>113.194444444444</v>
      </c>
      <c r="F665">
        <v>1139.7896779953801</v>
      </c>
      <c r="G665">
        <v>3.6045613089676798</v>
      </c>
      <c r="H665">
        <v>30.4486486486486</v>
      </c>
      <c r="I665">
        <v>37</v>
      </c>
      <c r="J665">
        <v>571.25408935546795</v>
      </c>
      <c r="K665">
        <v>9.9728800532180903E-2</v>
      </c>
      <c r="M665" s="1" t="str">
        <f>TEXT(stand_validation_1cycle2[[#This Row],[mean_stand_age]], ".0")</f>
        <v>42.3</v>
      </c>
      <c r="N665" s="1" t="str">
        <f t="shared" si="10"/>
        <v>"42.3"</v>
      </c>
      <c r="O665">
        <v>81</v>
      </c>
      <c r="P665">
        <f>0.029*stand_validation_1cycle2[[#This Row],[stand_level_biomass]]</f>
        <v>33.053900661866024</v>
      </c>
      <c r="Q665">
        <f>0.213*stand_validation_1cycle2[[#This Row],[stand_level_biomass]]</f>
        <v>242.77520141301596</v>
      </c>
      <c r="R665">
        <f>0.571*stand_validation_1cycle2[[#This Row],[stand_level_biomass]]</f>
        <v>650.81990613536198</v>
      </c>
      <c r="S665">
        <f>stand_validation_1cycle2[[#This Row],[stock]]</f>
        <v>37</v>
      </c>
      <c r="T665">
        <v>0</v>
      </c>
      <c r="U665">
        <f>stand_validation_1cycle2[[#This Row],[aws]]</f>
        <v>571.25408935546795</v>
      </c>
      <c r="V665">
        <f>stand_validation_1cycle2[[#This Row],[percent_tree_cover]]*100</f>
        <v>9.9728800532180895</v>
      </c>
    </row>
    <row r="666" spans="1:22" x14ac:dyDescent="0.2">
      <c r="A666">
        <v>0</v>
      </c>
      <c r="B666" t="s">
        <v>683</v>
      </c>
      <c r="C666">
        <v>41.9751291989664</v>
      </c>
      <c r="D666">
        <v>86</v>
      </c>
      <c r="E666">
        <v>113.194444444444</v>
      </c>
      <c r="F666">
        <v>1226.3757928013999</v>
      </c>
      <c r="G666">
        <v>8.8173800809298299</v>
      </c>
      <c r="H666">
        <v>30.222093023255798</v>
      </c>
      <c r="I666">
        <v>86</v>
      </c>
      <c r="J666">
        <v>570.28326416015602</v>
      </c>
      <c r="K666">
        <v>0.104677465972091</v>
      </c>
      <c r="M666" s="1" t="str">
        <f>TEXT(stand_validation_1cycle2[[#This Row],[mean_stand_age]], ".0")</f>
        <v>42.0</v>
      </c>
      <c r="N666" s="1" t="str">
        <f t="shared" si="10"/>
        <v>"42.0"</v>
      </c>
      <c r="O666">
        <v>81</v>
      </c>
      <c r="P666">
        <f>0.029*stand_validation_1cycle2[[#This Row],[stand_level_biomass]]</f>
        <v>35.564897991240599</v>
      </c>
      <c r="Q666">
        <f>0.213*stand_validation_1cycle2[[#This Row],[stand_level_biomass]]</f>
        <v>261.21804386669817</v>
      </c>
      <c r="R666">
        <f>0.571*stand_validation_1cycle2[[#This Row],[stand_level_biomass]]</f>
        <v>700.26057768959936</v>
      </c>
      <c r="S666">
        <f>stand_validation_1cycle2[[#This Row],[stock]]</f>
        <v>86</v>
      </c>
      <c r="T666">
        <v>0</v>
      </c>
      <c r="U666">
        <f>stand_validation_1cycle2[[#This Row],[aws]]</f>
        <v>570.28326416015602</v>
      </c>
      <c r="V666">
        <f>stand_validation_1cycle2[[#This Row],[percent_tree_cover]]*100</f>
        <v>10.4677465972091</v>
      </c>
    </row>
    <row r="667" spans="1:22" x14ac:dyDescent="0.2">
      <c r="A667">
        <v>0</v>
      </c>
      <c r="B667" t="s">
        <v>684</v>
      </c>
      <c r="C667">
        <v>40.606944444444402</v>
      </c>
      <c r="D667">
        <v>100</v>
      </c>
      <c r="E667">
        <v>113.194444444444</v>
      </c>
      <c r="F667">
        <v>1044.4745514797301</v>
      </c>
      <c r="G667">
        <v>9.0247299084557397</v>
      </c>
      <c r="H667">
        <v>29.236999999999998</v>
      </c>
      <c r="I667">
        <v>100</v>
      </c>
      <c r="J667">
        <v>568.08978271484295</v>
      </c>
      <c r="K667">
        <v>9.0017995244742299E-2</v>
      </c>
      <c r="M667" s="1" t="str">
        <f>TEXT(stand_validation_1cycle2[[#This Row],[mean_stand_age]], ".0")</f>
        <v>40.6</v>
      </c>
      <c r="N667" s="1" t="str">
        <f t="shared" si="10"/>
        <v>"40.6"</v>
      </c>
      <c r="O667">
        <v>81</v>
      </c>
      <c r="P667">
        <f>0.029*stand_validation_1cycle2[[#This Row],[stand_level_biomass]]</f>
        <v>30.289761992912172</v>
      </c>
      <c r="Q667">
        <f>0.213*stand_validation_1cycle2[[#This Row],[stand_level_biomass]]</f>
        <v>222.47307946518251</v>
      </c>
      <c r="R667">
        <f>0.571*stand_validation_1cycle2[[#This Row],[stand_level_biomass]]</f>
        <v>596.3949688949258</v>
      </c>
      <c r="S667">
        <f>stand_validation_1cycle2[[#This Row],[stock]]</f>
        <v>100</v>
      </c>
      <c r="T667">
        <v>0</v>
      </c>
      <c r="U667">
        <f>stand_validation_1cycle2[[#This Row],[aws]]</f>
        <v>568.08978271484295</v>
      </c>
      <c r="V667">
        <f>stand_validation_1cycle2[[#This Row],[percent_tree_cover]]*100</f>
        <v>9.0017995244742295</v>
      </c>
    </row>
    <row r="668" spans="1:22" x14ac:dyDescent="0.2">
      <c r="A668">
        <v>0</v>
      </c>
      <c r="B668" t="s">
        <v>685</v>
      </c>
      <c r="C668">
        <v>39.768055555555499</v>
      </c>
      <c r="D668">
        <v>100</v>
      </c>
      <c r="E668">
        <v>113.194444444444</v>
      </c>
      <c r="F668">
        <v>1034.07529485957</v>
      </c>
      <c r="G668">
        <v>8.9028188347368609</v>
      </c>
      <c r="H668">
        <v>28.632999999999999</v>
      </c>
      <c r="I668">
        <v>100</v>
      </c>
      <c r="J668">
        <v>575.25183105468705</v>
      </c>
      <c r="K668">
        <v>8.8457237323128102E-2</v>
      </c>
      <c r="M668" s="1" t="str">
        <f>TEXT(stand_validation_1cycle2[[#This Row],[mean_stand_age]], ".0")</f>
        <v>39.8</v>
      </c>
      <c r="N668" s="1" t="str">
        <f t="shared" si="10"/>
        <v>"39.8"</v>
      </c>
      <c r="O668">
        <v>81</v>
      </c>
      <c r="P668">
        <f>0.029*stand_validation_1cycle2[[#This Row],[stand_level_biomass]]</f>
        <v>29.988183550927531</v>
      </c>
      <c r="Q668">
        <f>0.213*stand_validation_1cycle2[[#This Row],[stand_level_biomass]]</f>
        <v>220.25803780508841</v>
      </c>
      <c r="R668">
        <f>0.571*stand_validation_1cycle2[[#This Row],[stand_level_biomass]]</f>
        <v>590.45699336481448</v>
      </c>
      <c r="S668">
        <f>stand_validation_1cycle2[[#This Row],[stock]]</f>
        <v>100</v>
      </c>
      <c r="T668">
        <v>0</v>
      </c>
      <c r="U668">
        <f>stand_validation_1cycle2[[#This Row],[aws]]</f>
        <v>575.25183105468705</v>
      </c>
      <c r="V668">
        <f>stand_validation_1cycle2[[#This Row],[percent_tree_cover]]*100</f>
        <v>8.8457237323128108</v>
      </c>
    </row>
    <row r="669" spans="1:22" x14ac:dyDescent="0.2">
      <c r="A669">
        <v>0</v>
      </c>
      <c r="B669" t="s">
        <v>686</v>
      </c>
      <c r="C669">
        <v>33.749999999999901</v>
      </c>
      <c r="D669">
        <v>100</v>
      </c>
      <c r="E669">
        <v>113.194444444444</v>
      </c>
      <c r="F669">
        <v>658.25183229716799</v>
      </c>
      <c r="G669">
        <v>6.1512509820994197</v>
      </c>
      <c r="H669">
        <v>24.299999999999901</v>
      </c>
      <c r="I669">
        <v>100</v>
      </c>
      <c r="J669">
        <v>576.76318359375</v>
      </c>
      <c r="K669">
        <v>6.1118020939016103E-2</v>
      </c>
      <c r="M669" s="1" t="str">
        <f>TEXT(stand_validation_1cycle2[[#This Row],[mean_stand_age]], ".0")</f>
        <v>33.7</v>
      </c>
      <c r="N669" s="1" t="str">
        <f t="shared" si="10"/>
        <v>"33.7"</v>
      </c>
      <c r="O669">
        <v>81</v>
      </c>
      <c r="P669">
        <f>0.029*stand_validation_1cycle2[[#This Row],[stand_level_biomass]]</f>
        <v>19.089303136617872</v>
      </c>
      <c r="Q669">
        <f>0.213*stand_validation_1cycle2[[#This Row],[stand_level_biomass]]</f>
        <v>140.20764027929678</v>
      </c>
      <c r="R669">
        <f>0.571*stand_validation_1cycle2[[#This Row],[stand_level_biomass]]</f>
        <v>375.8617962416829</v>
      </c>
      <c r="S669">
        <f>stand_validation_1cycle2[[#This Row],[stock]]</f>
        <v>100</v>
      </c>
      <c r="T669">
        <v>0</v>
      </c>
      <c r="U669">
        <f>stand_validation_1cycle2[[#This Row],[aws]]</f>
        <v>576.76318359375</v>
      </c>
      <c r="V669">
        <f>stand_validation_1cycle2[[#This Row],[percent_tree_cover]]*100</f>
        <v>6.11180209390161</v>
      </c>
    </row>
    <row r="670" spans="1:22" x14ac:dyDescent="0.2">
      <c r="A670">
        <v>0</v>
      </c>
      <c r="B670" t="s">
        <v>687</v>
      </c>
      <c r="C670">
        <v>37.081944444444403</v>
      </c>
      <c r="D670">
        <v>100</v>
      </c>
      <c r="E670">
        <v>113.194444444444</v>
      </c>
      <c r="F670">
        <v>809.93212554569698</v>
      </c>
      <c r="G670">
        <v>7.3377496313494603</v>
      </c>
      <c r="H670">
        <v>26.698999999999899</v>
      </c>
      <c r="I670">
        <v>100</v>
      </c>
      <c r="J670">
        <v>720.14019775390602</v>
      </c>
      <c r="K670">
        <v>7.2906915506967193E-2</v>
      </c>
      <c r="M670" s="1" t="str">
        <f>TEXT(stand_validation_1cycle2[[#This Row],[mean_stand_age]], ".0")</f>
        <v>37.1</v>
      </c>
      <c r="N670" s="1" t="str">
        <f t="shared" si="10"/>
        <v>"37.1"</v>
      </c>
      <c r="O670">
        <v>81</v>
      </c>
      <c r="P670">
        <f>0.029*stand_validation_1cycle2[[#This Row],[stand_level_biomass]]</f>
        <v>23.488031640825213</v>
      </c>
      <c r="Q670">
        <f>0.213*stand_validation_1cycle2[[#This Row],[stand_level_biomass]]</f>
        <v>172.51554274123345</v>
      </c>
      <c r="R670">
        <f>0.571*stand_validation_1cycle2[[#This Row],[stand_level_biomass]]</f>
        <v>462.47124368659291</v>
      </c>
      <c r="S670">
        <f>stand_validation_1cycle2[[#This Row],[stock]]</f>
        <v>100</v>
      </c>
      <c r="T670">
        <v>0</v>
      </c>
      <c r="U670">
        <f>stand_validation_1cycle2[[#This Row],[aws]]</f>
        <v>720.14019775390602</v>
      </c>
      <c r="V670">
        <f>stand_validation_1cycle2[[#This Row],[percent_tree_cover]]*100</f>
        <v>7.2906915506967191</v>
      </c>
    </row>
    <row r="671" spans="1:22" x14ac:dyDescent="0.2">
      <c r="A671">
        <v>0</v>
      </c>
      <c r="B671" t="s">
        <v>688</v>
      </c>
      <c r="C671">
        <v>38.612499999999898</v>
      </c>
      <c r="D671">
        <v>100</v>
      </c>
      <c r="E671">
        <v>113.194444444444</v>
      </c>
      <c r="F671">
        <v>960.90968929745304</v>
      </c>
      <c r="G671">
        <v>8.3536762928710004</v>
      </c>
      <c r="H671">
        <v>27.800999999999998</v>
      </c>
      <c r="I671">
        <v>100</v>
      </c>
      <c r="J671">
        <v>574.34405517578102</v>
      </c>
      <c r="K671">
        <v>8.3001029233110493E-2</v>
      </c>
      <c r="M671" s="1" t="str">
        <f>TEXT(stand_validation_1cycle2[[#This Row],[mean_stand_age]], ".0")</f>
        <v>38.6</v>
      </c>
      <c r="N671" s="1" t="str">
        <f t="shared" si="10"/>
        <v>"38.6"</v>
      </c>
      <c r="O671">
        <v>81</v>
      </c>
      <c r="P671">
        <f>0.029*stand_validation_1cycle2[[#This Row],[stand_level_biomass]]</f>
        <v>27.866380989626141</v>
      </c>
      <c r="Q671">
        <f>0.213*stand_validation_1cycle2[[#This Row],[stand_level_biomass]]</f>
        <v>204.67376382035749</v>
      </c>
      <c r="R671">
        <f>0.571*stand_validation_1cycle2[[#This Row],[stand_level_biomass]]</f>
        <v>548.67943258884566</v>
      </c>
      <c r="S671">
        <f>stand_validation_1cycle2[[#This Row],[stock]]</f>
        <v>100</v>
      </c>
      <c r="T671">
        <v>0</v>
      </c>
      <c r="U671">
        <f>stand_validation_1cycle2[[#This Row],[aws]]</f>
        <v>574.34405517578102</v>
      </c>
      <c r="V671">
        <f>stand_validation_1cycle2[[#This Row],[percent_tree_cover]]*100</f>
        <v>8.3001029233110497</v>
      </c>
    </row>
    <row r="672" spans="1:22" x14ac:dyDescent="0.2">
      <c r="A672">
        <v>0</v>
      </c>
      <c r="B672" t="s">
        <v>689</v>
      </c>
      <c r="C672">
        <v>37.504166666666599</v>
      </c>
      <c r="D672">
        <v>100</v>
      </c>
      <c r="E672">
        <v>113.194444444444</v>
      </c>
      <c r="F672">
        <v>929.27334108965294</v>
      </c>
      <c r="G672">
        <v>8.0731446352760496</v>
      </c>
      <c r="H672">
        <v>27.002999999999901</v>
      </c>
      <c r="I672">
        <v>100</v>
      </c>
      <c r="J672">
        <v>571.06854248046795</v>
      </c>
      <c r="K672">
        <v>8.0213703569956593E-2</v>
      </c>
      <c r="M672" s="1" t="str">
        <f>TEXT(stand_validation_1cycle2[[#This Row],[mean_stand_age]], ".0")</f>
        <v>37.5</v>
      </c>
      <c r="N672" s="1" t="str">
        <f t="shared" si="10"/>
        <v>"37.5"</v>
      </c>
      <c r="O672">
        <v>81</v>
      </c>
      <c r="P672">
        <f>0.029*stand_validation_1cycle2[[#This Row],[stand_level_biomass]]</f>
        <v>26.948926891599935</v>
      </c>
      <c r="Q672">
        <f>0.213*stand_validation_1cycle2[[#This Row],[stand_level_biomass]]</f>
        <v>197.93522165209606</v>
      </c>
      <c r="R672">
        <f>0.571*stand_validation_1cycle2[[#This Row],[stand_level_biomass]]</f>
        <v>530.61507776219173</v>
      </c>
      <c r="S672">
        <f>stand_validation_1cycle2[[#This Row],[stock]]</f>
        <v>100</v>
      </c>
      <c r="T672">
        <v>0</v>
      </c>
      <c r="U672">
        <f>stand_validation_1cycle2[[#This Row],[aws]]</f>
        <v>571.06854248046795</v>
      </c>
      <c r="V672">
        <f>stand_validation_1cycle2[[#This Row],[percent_tree_cover]]*100</f>
        <v>8.0213703569956589</v>
      </c>
    </row>
    <row r="673" spans="1:22" x14ac:dyDescent="0.2">
      <c r="A673">
        <v>0</v>
      </c>
      <c r="B673" t="s">
        <v>690</v>
      </c>
      <c r="C673">
        <v>41.2222222222222</v>
      </c>
      <c r="D673">
        <v>100</v>
      </c>
      <c r="E673">
        <v>113.194444444444</v>
      </c>
      <c r="F673">
        <v>1132.44071747205</v>
      </c>
      <c r="G673">
        <v>9.5540749188168395</v>
      </c>
      <c r="H673">
        <v>29.6799999999999</v>
      </c>
      <c r="I673">
        <v>100</v>
      </c>
      <c r="J673">
        <v>578.19097900390602</v>
      </c>
      <c r="K673">
        <v>9.4928032141832E-2</v>
      </c>
      <c r="M673" s="1" t="str">
        <f>TEXT(stand_validation_1cycle2[[#This Row],[mean_stand_age]], ".0")</f>
        <v>41.2</v>
      </c>
      <c r="N673" s="1" t="str">
        <f t="shared" si="10"/>
        <v>"41.2"</v>
      </c>
      <c r="O673">
        <v>81</v>
      </c>
      <c r="P673">
        <f>0.029*stand_validation_1cycle2[[#This Row],[stand_level_biomass]]</f>
        <v>32.840780806689452</v>
      </c>
      <c r="Q673">
        <f>0.213*stand_validation_1cycle2[[#This Row],[stand_level_biomass]]</f>
        <v>241.20987282154664</v>
      </c>
      <c r="R673">
        <f>0.571*stand_validation_1cycle2[[#This Row],[stand_level_biomass]]</f>
        <v>646.62364967654048</v>
      </c>
      <c r="S673">
        <f>stand_validation_1cycle2[[#This Row],[stock]]</f>
        <v>100</v>
      </c>
      <c r="T673">
        <v>0</v>
      </c>
      <c r="U673">
        <f>stand_validation_1cycle2[[#This Row],[aws]]</f>
        <v>578.19097900390602</v>
      </c>
      <c r="V673">
        <f>stand_validation_1cycle2[[#This Row],[percent_tree_cover]]*100</f>
        <v>9.4928032141831995</v>
      </c>
    </row>
    <row r="674" spans="1:22" x14ac:dyDescent="0.2">
      <c r="A674">
        <v>0</v>
      </c>
      <c r="B674" t="s">
        <v>691</v>
      </c>
      <c r="C674">
        <v>34.818055555555503</v>
      </c>
      <c r="D674">
        <v>100</v>
      </c>
      <c r="E674">
        <v>113.194444444444</v>
      </c>
      <c r="F674">
        <v>733.857993362206</v>
      </c>
      <c r="G674">
        <v>6.7109437774942098</v>
      </c>
      <c r="H674">
        <v>25.068999999999999</v>
      </c>
      <c r="I674">
        <v>100</v>
      </c>
      <c r="J674">
        <v>567.23937988281205</v>
      </c>
      <c r="K674">
        <v>6.6679054960862294E-2</v>
      </c>
      <c r="M674" s="1" t="str">
        <f>TEXT(stand_validation_1cycle2[[#This Row],[mean_stand_age]], ".0")</f>
        <v>34.8</v>
      </c>
      <c r="N674" s="1" t="str">
        <f t="shared" si="10"/>
        <v>"34.8"</v>
      </c>
      <c r="O674">
        <v>81</v>
      </c>
      <c r="P674">
        <f>0.029*stand_validation_1cycle2[[#This Row],[stand_level_biomass]]</f>
        <v>21.281881807503975</v>
      </c>
      <c r="Q674">
        <f>0.213*stand_validation_1cycle2[[#This Row],[stand_level_biomass]]</f>
        <v>156.31175258614988</v>
      </c>
      <c r="R674">
        <f>0.571*stand_validation_1cycle2[[#This Row],[stand_level_biomass]]</f>
        <v>419.03291420981958</v>
      </c>
      <c r="S674">
        <f>stand_validation_1cycle2[[#This Row],[stock]]</f>
        <v>100</v>
      </c>
      <c r="T674">
        <v>0</v>
      </c>
      <c r="U674">
        <f>stand_validation_1cycle2[[#This Row],[aws]]</f>
        <v>567.23937988281205</v>
      </c>
      <c r="V674">
        <f>stand_validation_1cycle2[[#This Row],[percent_tree_cover]]*100</f>
        <v>6.6679054960862292</v>
      </c>
    </row>
    <row r="675" spans="1:22" x14ac:dyDescent="0.2">
      <c r="A675">
        <v>0</v>
      </c>
      <c r="B675" t="s">
        <v>692</v>
      </c>
      <c r="C675">
        <v>38.794444444444402</v>
      </c>
      <c r="D675">
        <v>100</v>
      </c>
      <c r="E675">
        <v>106.944444444444</v>
      </c>
      <c r="F675">
        <v>838.09766767032602</v>
      </c>
      <c r="G675">
        <v>7.6625471148316597</v>
      </c>
      <c r="H675">
        <v>27.931999999999999</v>
      </c>
      <c r="I675">
        <v>100</v>
      </c>
      <c r="J675">
        <v>569</v>
      </c>
      <c r="K675">
        <v>7.6134060595700701E-2</v>
      </c>
      <c r="M675" s="1" t="str">
        <f>TEXT(stand_validation_1cycle2[[#This Row],[mean_stand_age]], ".0")</f>
        <v>38.8</v>
      </c>
      <c r="N675" s="1" t="str">
        <f t="shared" si="10"/>
        <v>"38.8"</v>
      </c>
      <c r="O675">
        <v>81</v>
      </c>
      <c r="P675">
        <f>0.029*stand_validation_1cycle2[[#This Row],[stand_level_biomass]]</f>
        <v>24.304832362439456</v>
      </c>
      <c r="Q675">
        <f>0.213*stand_validation_1cycle2[[#This Row],[stand_level_biomass]]</f>
        <v>178.51480321377943</v>
      </c>
      <c r="R675">
        <f>0.571*stand_validation_1cycle2[[#This Row],[stand_level_biomass]]</f>
        <v>478.5537682397561</v>
      </c>
      <c r="S675">
        <f>stand_validation_1cycle2[[#This Row],[stock]]</f>
        <v>100</v>
      </c>
      <c r="T675">
        <v>0</v>
      </c>
      <c r="U675">
        <f>stand_validation_1cycle2[[#This Row],[aws]]</f>
        <v>569</v>
      </c>
      <c r="V675">
        <f>stand_validation_1cycle2[[#This Row],[percent_tree_cover]]*100</f>
        <v>7.6134060595700701</v>
      </c>
    </row>
    <row r="676" spans="1:22" x14ac:dyDescent="0.2">
      <c r="A676">
        <v>0</v>
      </c>
      <c r="B676" t="s">
        <v>693</v>
      </c>
      <c r="C676">
        <v>34.3333333333333</v>
      </c>
      <c r="D676">
        <v>100</v>
      </c>
      <c r="E676">
        <v>113.194444444444</v>
      </c>
      <c r="F676">
        <v>604.80907962415301</v>
      </c>
      <c r="G676">
        <v>5.9216932361052903</v>
      </c>
      <c r="H676">
        <v>24.72</v>
      </c>
      <c r="I676">
        <v>100</v>
      </c>
      <c r="J676">
        <v>697.74108886718705</v>
      </c>
      <c r="K676">
        <v>5.88371653590379E-2</v>
      </c>
      <c r="M676" s="1" t="str">
        <f>TEXT(stand_validation_1cycle2[[#This Row],[mean_stand_age]], ".0")</f>
        <v>34.3</v>
      </c>
      <c r="N676" s="1" t="str">
        <f t="shared" si="10"/>
        <v>"34.3"</v>
      </c>
      <c r="O676">
        <v>81</v>
      </c>
      <c r="P676">
        <f>0.029*stand_validation_1cycle2[[#This Row],[stand_level_biomass]]</f>
        <v>17.539463309100437</v>
      </c>
      <c r="Q676">
        <f>0.213*stand_validation_1cycle2[[#This Row],[stand_level_biomass]]</f>
        <v>128.8243339599446</v>
      </c>
      <c r="R676">
        <f>0.571*stand_validation_1cycle2[[#This Row],[stand_level_biomass]]</f>
        <v>345.34598446539133</v>
      </c>
      <c r="S676">
        <f>stand_validation_1cycle2[[#This Row],[stock]]</f>
        <v>100</v>
      </c>
      <c r="T676">
        <v>0</v>
      </c>
      <c r="U676">
        <f>stand_validation_1cycle2[[#This Row],[aws]]</f>
        <v>697.74108886718705</v>
      </c>
      <c r="V676">
        <f>stand_validation_1cycle2[[#This Row],[percent_tree_cover]]*100</f>
        <v>5.8837165359037904</v>
      </c>
    </row>
    <row r="677" spans="1:22" x14ac:dyDescent="0.2">
      <c r="A677">
        <v>0</v>
      </c>
      <c r="B677" t="s">
        <v>694</v>
      </c>
      <c r="C677">
        <v>39.1319444444444</v>
      </c>
      <c r="D677">
        <v>100</v>
      </c>
      <c r="E677">
        <v>113.194444444444</v>
      </c>
      <c r="F677">
        <v>901.77328362662604</v>
      </c>
      <c r="G677">
        <v>8.0741907856296908</v>
      </c>
      <c r="H677">
        <v>28.174999999999901</v>
      </c>
      <c r="I677">
        <v>100</v>
      </c>
      <c r="J677">
        <v>569.39349365234295</v>
      </c>
      <c r="K677">
        <v>8.0224097982309603E-2</v>
      </c>
      <c r="M677" s="1" t="str">
        <f>TEXT(stand_validation_1cycle2[[#This Row],[mean_stand_age]], ".0")</f>
        <v>39.1</v>
      </c>
      <c r="N677" s="1" t="str">
        <f t="shared" si="10"/>
        <v>"39.1"</v>
      </c>
      <c r="O677">
        <v>81</v>
      </c>
      <c r="P677">
        <f>0.029*stand_validation_1cycle2[[#This Row],[stand_level_biomass]]</f>
        <v>26.151425225172158</v>
      </c>
      <c r="Q677">
        <f>0.213*stand_validation_1cycle2[[#This Row],[stand_level_biomass]]</f>
        <v>192.07770941247134</v>
      </c>
      <c r="R677">
        <f>0.571*stand_validation_1cycle2[[#This Row],[stand_level_biomass]]</f>
        <v>514.91254495080341</v>
      </c>
      <c r="S677">
        <f>stand_validation_1cycle2[[#This Row],[stock]]</f>
        <v>100</v>
      </c>
      <c r="T677">
        <v>0</v>
      </c>
      <c r="U677">
        <f>stand_validation_1cycle2[[#This Row],[aws]]</f>
        <v>569.39349365234295</v>
      </c>
      <c r="V677">
        <f>stand_validation_1cycle2[[#This Row],[percent_tree_cover]]*100</f>
        <v>8.0224097982309601</v>
      </c>
    </row>
    <row r="678" spans="1:22" x14ac:dyDescent="0.2">
      <c r="A678">
        <v>0</v>
      </c>
      <c r="B678" t="s">
        <v>695</v>
      </c>
      <c r="C678">
        <v>38.869444444444397</v>
      </c>
      <c r="D678">
        <v>100</v>
      </c>
      <c r="E678">
        <v>113.194444444444</v>
      </c>
      <c r="F678">
        <v>903.75210893909298</v>
      </c>
      <c r="G678">
        <v>8.0806852430428293</v>
      </c>
      <c r="H678">
        <v>27.986000000000001</v>
      </c>
      <c r="I678">
        <v>100</v>
      </c>
      <c r="J678">
        <v>569.16387939453102</v>
      </c>
      <c r="K678">
        <v>8.0288626057224394E-2</v>
      </c>
      <c r="M678" s="1" t="str">
        <f>TEXT(stand_validation_1cycle2[[#This Row],[mean_stand_age]], ".0")</f>
        <v>38.9</v>
      </c>
      <c r="N678" s="1" t="str">
        <f t="shared" si="10"/>
        <v>"38.9"</v>
      </c>
      <c r="O678">
        <v>81</v>
      </c>
      <c r="P678">
        <f>0.029*stand_validation_1cycle2[[#This Row],[stand_level_biomass]]</f>
        <v>26.208811159233697</v>
      </c>
      <c r="Q678">
        <f>0.213*stand_validation_1cycle2[[#This Row],[stand_level_biomass]]</f>
        <v>192.49919920402681</v>
      </c>
      <c r="R678">
        <f>0.571*stand_validation_1cycle2[[#This Row],[stand_level_biomass]]</f>
        <v>516.04245420422205</v>
      </c>
      <c r="S678">
        <f>stand_validation_1cycle2[[#This Row],[stock]]</f>
        <v>100</v>
      </c>
      <c r="T678">
        <v>0</v>
      </c>
      <c r="U678">
        <f>stand_validation_1cycle2[[#This Row],[aws]]</f>
        <v>569.16387939453102</v>
      </c>
      <c r="V678">
        <f>stand_validation_1cycle2[[#This Row],[percent_tree_cover]]*100</f>
        <v>8.0288626057224395</v>
      </c>
    </row>
    <row r="679" spans="1:22" x14ac:dyDescent="0.2">
      <c r="A679">
        <v>0</v>
      </c>
      <c r="B679" t="s">
        <v>696</v>
      </c>
      <c r="C679">
        <v>35.348611111111097</v>
      </c>
      <c r="D679">
        <v>100</v>
      </c>
      <c r="E679">
        <v>113.194444444444</v>
      </c>
      <c r="F679">
        <v>757.25396075752997</v>
      </c>
      <c r="G679">
        <v>6.8839889840392399</v>
      </c>
      <c r="H679">
        <v>25.451000000000001</v>
      </c>
      <c r="I679">
        <v>100</v>
      </c>
      <c r="J679">
        <v>567.23937988281205</v>
      </c>
      <c r="K679">
        <v>6.8398409379632402E-2</v>
      </c>
      <c r="M679" s="1" t="str">
        <f>TEXT(stand_validation_1cycle2[[#This Row],[mean_stand_age]], ".0")</f>
        <v>35.3</v>
      </c>
      <c r="N679" s="1" t="str">
        <f t="shared" si="10"/>
        <v>"35.3"</v>
      </c>
      <c r="O679">
        <v>81</v>
      </c>
      <c r="P679">
        <f>0.029*stand_validation_1cycle2[[#This Row],[stand_level_biomass]]</f>
        <v>21.960364861968369</v>
      </c>
      <c r="Q679">
        <f>0.213*stand_validation_1cycle2[[#This Row],[stand_level_biomass]]</f>
        <v>161.29509364135387</v>
      </c>
      <c r="R679">
        <f>0.571*stand_validation_1cycle2[[#This Row],[stand_level_biomass]]</f>
        <v>432.39201159254958</v>
      </c>
      <c r="S679">
        <f>stand_validation_1cycle2[[#This Row],[stock]]</f>
        <v>100</v>
      </c>
      <c r="T679">
        <v>0</v>
      </c>
      <c r="U679">
        <f>stand_validation_1cycle2[[#This Row],[aws]]</f>
        <v>567.23937988281205</v>
      </c>
      <c r="V679">
        <f>stand_validation_1cycle2[[#This Row],[percent_tree_cover]]*100</f>
        <v>6.8398409379632401</v>
      </c>
    </row>
    <row r="680" spans="1:22" x14ac:dyDescent="0.2">
      <c r="A680">
        <v>0</v>
      </c>
      <c r="B680" t="s">
        <v>697</v>
      </c>
      <c r="C680">
        <v>36.3472222222222</v>
      </c>
      <c r="D680">
        <v>100</v>
      </c>
      <c r="E680">
        <v>106.944444444444</v>
      </c>
      <c r="F680">
        <v>781.57825715075296</v>
      </c>
      <c r="G680">
        <v>7.0895300395948402</v>
      </c>
      <c r="H680">
        <v>26.17</v>
      </c>
      <c r="I680">
        <v>100</v>
      </c>
      <c r="J680">
        <v>567.23937988281205</v>
      </c>
      <c r="K680">
        <v>7.0440638281332194E-2</v>
      </c>
      <c r="M680" s="1" t="str">
        <f>TEXT(stand_validation_1cycle2[[#This Row],[mean_stand_age]], ".0")</f>
        <v>36.3</v>
      </c>
      <c r="N680" s="1" t="str">
        <f t="shared" si="10"/>
        <v>"36.3"</v>
      </c>
      <c r="O680">
        <v>81</v>
      </c>
      <c r="P680">
        <f>0.029*stand_validation_1cycle2[[#This Row],[stand_level_biomass]]</f>
        <v>22.665769457371837</v>
      </c>
      <c r="Q680">
        <f>0.213*stand_validation_1cycle2[[#This Row],[stand_level_biomass]]</f>
        <v>166.47616877311037</v>
      </c>
      <c r="R680">
        <f>0.571*stand_validation_1cycle2[[#This Row],[stand_level_biomass]]</f>
        <v>446.28118483307992</v>
      </c>
      <c r="S680">
        <f>stand_validation_1cycle2[[#This Row],[stock]]</f>
        <v>100</v>
      </c>
      <c r="T680">
        <v>0</v>
      </c>
      <c r="U680">
        <f>stand_validation_1cycle2[[#This Row],[aws]]</f>
        <v>567.23937988281205</v>
      </c>
      <c r="V680">
        <f>stand_validation_1cycle2[[#This Row],[percent_tree_cover]]*100</f>
        <v>7.0440638281332193</v>
      </c>
    </row>
    <row r="681" spans="1:22" x14ac:dyDescent="0.2">
      <c r="A681">
        <v>0</v>
      </c>
      <c r="B681" t="s">
        <v>698</v>
      </c>
      <c r="C681">
        <v>39.1180555555555</v>
      </c>
      <c r="D681">
        <v>100</v>
      </c>
      <c r="E681">
        <v>113.194444444444</v>
      </c>
      <c r="F681">
        <v>907.65389436913301</v>
      </c>
      <c r="G681">
        <v>8.0746478873607899</v>
      </c>
      <c r="H681">
        <v>28.1649999999999</v>
      </c>
      <c r="I681">
        <v>100</v>
      </c>
      <c r="J681">
        <v>567.398681640625</v>
      </c>
      <c r="K681">
        <v>8.0228639685000797E-2</v>
      </c>
      <c r="M681" s="1" t="str">
        <f>TEXT(stand_validation_1cycle2[[#This Row],[mean_stand_age]], ".0")</f>
        <v>39.1</v>
      </c>
      <c r="N681" s="1" t="str">
        <f t="shared" si="10"/>
        <v>"39.1"</v>
      </c>
      <c r="O681">
        <v>81</v>
      </c>
      <c r="P681">
        <f>0.029*stand_validation_1cycle2[[#This Row],[stand_level_biomass]]</f>
        <v>26.32196293670486</v>
      </c>
      <c r="Q681">
        <f>0.213*stand_validation_1cycle2[[#This Row],[stand_level_biomass]]</f>
        <v>193.33027950062532</v>
      </c>
      <c r="R681">
        <f>0.571*stand_validation_1cycle2[[#This Row],[stand_level_biomass]]</f>
        <v>518.27037368477488</v>
      </c>
      <c r="S681">
        <f>stand_validation_1cycle2[[#This Row],[stock]]</f>
        <v>100</v>
      </c>
      <c r="T681">
        <v>0</v>
      </c>
      <c r="U681">
        <f>stand_validation_1cycle2[[#This Row],[aws]]</f>
        <v>567.398681640625</v>
      </c>
      <c r="V681">
        <f>stand_validation_1cycle2[[#This Row],[percent_tree_cover]]*100</f>
        <v>8.0228639685000793</v>
      </c>
    </row>
    <row r="682" spans="1:22" x14ac:dyDescent="0.2">
      <c r="A682">
        <v>0</v>
      </c>
      <c r="B682" t="s">
        <v>699</v>
      </c>
      <c r="C682">
        <v>41.719444444444399</v>
      </c>
      <c r="D682">
        <v>100</v>
      </c>
      <c r="E682">
        <v>113.194444444444</v>
      </c>
      <c r="F682">
        <v>1171.8286347948001</v>
      </c>
      <c r="G682">
        <v>9.8887849125192702</v>
      </c>
      <c r="H682">
        <v>30.037999999999901</v>
      </c>
      <c r="I682">
        <v>100</v>
      </c>
      <c r="J682">
        <v>576.19818115234295</v>
      </c>
      <c r="K682">
        <v>9.8253666628717901E-2</v>
      </c>
      <c r="M682" s="1" t="str">
        <f>TEXT(stand_validation_1cycle2[[#This Row],[mean_stand_age]], ".0")</f>
        <v>41.7</v>
      </c>
      <c r="N682" s="1" t="str">
        <f t="shared" si="10"/>
        <v>"41.7"</v>
      </c>
      <c r="O682">
        <v>81</v>
      </c>
      <c r="P682">
        <f>0.029*stand_validation_1cycle2[[#This Row],[stand_level_biomass]]</f>
        <v>33.983030409049206</v>
      </c>
      <c r="Q682">
        <f>0.213*stand_validation_1cycle2[[#This Row],[stand_level_biomass]]</f>
        <v>249.59949921129243</v>
      </c>
      <c r="R682">
        <f>0.571*stand_validation_1cycle2[[#This Row],[stand_level_biomass]]</f>
        <v>669.11415046783077</v>
      </c>
      <c r="S682">
        <f>stand_validation_1cycle2[[#This Row],[stock]]</f>
        <v>100</v>
      </c>
      <c r="T682">
        <v>0</v>
      </c>
      <c r="U682">
        <f>stand_validation_1cycle2[[#This Row],[aws]]</f>
        <v>576.19818115234295</v>
      </c>
      <c r="V682">
        <f>stand_validation_1cycle2[[#This Row],[percent_tree_cover]]*100</f>
        <v>9.8253666628717902</v>
      </c>
    </row>
    <row r="683" spans="1:22" x14ac:dyDescent="0.2">
      <c r="A683">
        <v>0</v>
      </c>
      <c r="B683" t="s">
        <v>700</v>
      </c>
      <c r="C683">
        <v>32.886904761904702</v>
      </c>
      <c r="D683">
        <v>84</v>
      </c>
      <c r="E683">
        <v>75.2777777777777</v>
      </c>
      <c r="F683">
        <v>542.16037681457306</v>
      </c>
      <c r="G683">
        <v>4.5265087970534097</v>
      </c>
      <c r="H683">
        <v>23.678571428571399</v>
      </c>
      <c r="I683">
        <v>84</v>
      </c>
      <c r="J683">
        <v>571.64367675781205</v>
      </c>
      <c r="K683">
        <v>5.2764255445677401E-2</v>
      </c>
      <c r="M683" s="1" t="str">
        <f>TEXT(stand_validation_1cycle2[[#This Row],[mean_stand_age]], ".0")</f>
        <v>32.9</v>
      </c>
      <c r="N683" s="1" t="str">
        <f t="shared" si="10"/>
        <v>"32.9"</v>
      </c>
      <c r="O683">
        <v>81</v>
      </c>
      <c r="P683">
        <f>0.029*stand_validation_1cycle2[[#This Row],[stand_level_biomass]]</f>
        <v>15.72265092762262</v>
      </c>
      <c r="Q683">
        <f>0.213*stand_validation_1cycle2[[#This Row],[stand_level_biomass]]</f>
        <v>115.48016026150405</v>
      </c>
      <c r="R683">
        <f>0.571*stand_validation_1cycle2[[#This Row],[stand_level_biomass]]</f>
        <v>309.5735751611212</v>
      </c>
      <c r="S683">
        <f>stand_validation_1cycle2[[#This Row],[stock]]</f>
        <v>84</v>
      </c>
      <c r="T683">
        <v>0</v>
      </c>
      <c r="U683">
        <f>stand_validation_1cycle2[[#This Row],[aws]]</f>
        <v>571.64367675781205</v>
      </c>
      <c r="V683">
        <f>stand_validation_1cycle2[[#This Row],[percent_tree_cover]]*100</f>
        <v>5.2764255445677399</v>
      </c>
    </row>
    <row r="684" spans="1:22" x14ac:dyDescent="0.2">
      <c r="A684">
        <v>0</v>
      </c>
      <c r="B684" t="s">
        <v>701</v>
      </c>
      <c r="C684">
        <v>38.995571658615098</v>
      </c>
      <c r="D684">
        <v>69</v>
      </c>
      <c r="E684">
        <v>113.194444444444</v>
      </c>
      <c r="F684">
        <v>1012.0939893756</v>
      </c>
      <c r="G684">
        <v>5.9929877543876904</v>
      </c>
      <c r="H684">
        <v>28.076811594202798</v>
      </c>
      <c r="I684">
        <v>69</v>
      </c>
      <c r="J684">
        <v>567.25665283203102</v>
      </c>
      <c r="K684">
        <v>8.5756733196929405E-2</v>
      </c>
      <c r="M684" s="1" t="str">
        <f>TEXT(stand_validation_1cycle2[[#This Row],[mean_stand_age]], ".0")</f>
        <v>39.0</v>
      </c>
      <c r="N684" s="1" t="str">
        <f t="shared" si="10"/>
        <v>"39.0"</v>
      </c>
      <c r="O684">
        <v>81</v>
      </c>
      <c r="P684">
        <f>0.029*stand_validation_1cycle2[[#This Row],[stand_level_biomass]]</f>
        <v>29.350725691892404</v>
      </c>
      <c r="Q684">
        <f>0.213*stand_validation_1cycle2[[#This Row],[stand_level_biomass]]</f>
        <v>215.57601973700281</v>
      </c>
      <c r="R684">
        <f>0.571*stand_validation_1cycle2[[#This Row],[stand_level_biomass]]</f>
        <v>577.90566793346761</v>
      </c>
      <c r="S684">
        <f>stand_validation_1cycle2[[#This Row],[stock]]</f>
        <v>69</v>
      </c>
      <c r="T684">
        <v>0</v>
      </c>
      <c r="U684">
        <f>stand_validation_1cycle2[[#This Row],[aws]]</f>
        <v>567.25665283203102</v>
      </c>
      <c r="V684">
        <f>stand_validation_1cycle2[[#This Row],[percent_tree_cover]]*100</f>
        <v>8.5756733196929407</v>
      </c>
    </row>
    <row r="685" spans="1:22" x14ac:dyDescent="0.2">
      <c r="A685">
        <v>0</v>
      </c>
      <c r="B685" t="s">
        <v>702</v>
      </c>
      <c r="C685">
        <v>38.823611111111099</v>
      </c>
      <c r="D685">
        <v>100</v>
      </c>
      <c r="E685">
        <v>113.194444444444</v>
      </c>
      <c r="F685">
        <v>921.41108369798599</v>
      </c>
      <c r="G685">
        <v>8.1897809749295494</v>
      </c>
      <c r="H685">
        <v>27.9529999999999</v>
      </c>
      <c r="I685">
        <v>100</v>
      </c>
      <c r="J685">
        <v>571</v>
      </c>
      <c r="K685">
        <v>8.1372586904400496E-2</v>
      </c>
      <c r="M685" s="1" t="str">
        <f>TEXT(stand_validation_1cycle2[[#This Row],[mean_stand_age]], ".0")</f>
        <v>38.8</v>
      </c>
      <c r="N685" s="1" t="str">
        <f t="shared" si="10"/>
        <v>"38.8"</v>
      </c>
      <c r="O685">
        <v>81</v>
      </c>
      <c r="P685">
        <f>0.029*stand_validation_1cycle2[[#This Row],[stand_level_biomass]]</f>
        <v>26.720921427241596</v>
      </c>
      <c r="Q685">
        <f>0.213*stand_validation_1cycle2[[#This Row],[stand_level_biomass]]</f>
        <v>196.26056082767101</v>
      </c>
      <c r="R685">
        <f>0.571*stand_validation_1cycle2[[#This Row],[stand_level_biomass]]</f>
        <v>526.12572879154993</v>
      </c>
      <c r="S685">
        <f>stand_validation_1cycle2[[#This Row],[stock]]</f>
        <v>100</v>
      </c>
      <c r="T685">
        <v>0</v>
      </c>
      <c r="U685">
        <f>stand_validation_1cycle2[[#This Row],[aws]]</f>
        <v>571</v>
      </c>
      <c r="V685">
        <f>stand_validation_1cycle2[[#This Row],[percent_tree_cover]]*100</f>
        <v>8.1372586904400492</v>
      </c>
    </row>
    <row r="686" spans="1:22" x14ac:dyDescent="0.2">
      <c r="A686">
        <v>0</v>
      </c>
      <c r="B686" t="s">
        <v>703</v>
      </c>
      <c r="C686">
        <v>37.377777777777702</v>
      </c>
      <c r="D686">
        <v>100</v>
      </c>
      <c r="E686">
        <v>113.194444444444</v>
      </c>
      <c r="F686">
        <v>786.11084942724801</v>
      </c>
      <c r="G686">
        <v>7.2348067086747898</v>
      </c>
      <c r="H686">
        <v>26.9119999999999</v>
      </c>
      <c r="I686">
        <v>100</v>
      </c>
      <c r="J686">
        <v>569.43121337890602</v>
      </c>
      <c r="K686">
        <v>7.1884088163081894E-2</v>
      </c>
      <c r="M686" s="1" t="str">
        <f>TEXT(stand_validation_1cycle2[[#This Row],[mean_stand_age]], ".0")</f>
        <v>37.4</v>
      </c>
      <c r="N686" s="1" t="str">
        <f t="shared" si="10"/>
        <v>"37.4"</v>
      </c>
      <c r="O686">
        <v>81</v>
      </c>
      <c r="P686">
        <f>0.029*stand_validation_1cycle2[[#This Row],[stand_level_biomass]]</f>
        <v>22.797214633390194</v>
      </c>
      <c r="Q686">
        <f>0.213*stand_validation_1cycle2[[#This Row],[stand_level_biomass]]</f>
        <v>167.44161092800383</v>
      </c>
      <c r="R686">
        <f>0.571*stand_validation_1cycle2[[#This Row],[stand_level_biomass]]</f>
        <v>448.86929502295857</v>
      </c>
      <c r="S686">
        <f>stand_validation_1cycle2[[#This Row],[stock]]</f>
        <v>100</v>
      </c>
      <c r="T686">
        <v>0</v>
      </c>
      <c r="U686">
        <f>stand_validation_1cycle2[[#This Row],[aws]]</f>
        <v>569.43121337890602</v>
      </c>
      <c r="V686">
        <f>stand_validation_1cycle2[[#This Row],[percent_tree_cover]]*100</f>
        <v>7.1884088163081898</v>
      </c>
    </row>
    <row r="687" spans="1:22" x14ac:dyDescent="0.2">
      <c r="A687">
        <v>0</v>
      </c>
      <c r="B687" t="s">
        <v>704</v>
      </c>
      <c r="C687">
        <v>39.824999999999903</v>
      </c>
      <c r="D687">
        <v>100</v>
      </c>
      <c r="E687">
        <v>113.194444444444</v>
      </c>
      <c r="F687">
        <v>880.01596902442498</v>
      </c>
      <c r="G687">
        <v>8.0286997386075498</v>
      </c>
      <c r="H687">
        <v>28.673999999999999</v>
      </c>
      <c r="I687">
        <v>100</v>
      </c>
      <c r="J687">
        <v>567.18762207031205</v>
      </c>
      <c r="K687">
        <v>7.9772104920656298E-2</v>
      </c>
      <c r="M687" s="1" t="str">
        <f>TEXT(stand_validation_1cycle2[[#This Row],[mean_stand_age]], ".0")</f>
        <v>39.8</v>
      </c>
      <c r="N687" s="1" t="str">
        <f t="shared" si="10"/>
        <v>"39.8"</v>
      </c>
      <c r="O687">
        <v>81</v>
      </c>
      <c r="P687">
        <f>0.029*stand_validation_1cycle2[[#This Row],[stand_level_biomass]]</f>
        <v>25.520463101708327</v>
      </c>
      <c r="Q687">
        <f>0.213*stand_validation_1cycle2[[#This Row],[stand_level_biomass]]</f>
        <v>187.44340140220251</v>
      </c>
      <c r="R687">
        <f>0.571*stand_validation_1cycle2[[#This Row],[stand_level_biomass]]</f>
        <v>502.48911831294663</v>
      </c>
      <c r="S687">
        <f>stand_validation_1cycle2[[#This Row],[stock]]</f>
        <v>100</v>
      </c>
      <c r="T687">
        <v>0</v>
      </c>
      <c r="U687">
        <f>stand_validation_1cycle2[[#This Row],[aws]]</f>
        <v>567.18762207031205</v>
      </c>
      <c r="V687">
        <f>stand_validation_1cycle2[[#This Row],[percent_tree_cover]]*100</f>
        <v>7.9772104920656295</v>
      </c>
    </row>
    <row r="688" spans="1:22" x14ac:dyDescent="0.2">
      <c r="A688">
        <v>0</v>
      </c>
      <c r="B688" t="s">
        <v>705</v>
      </c>
      <c r="C688">
        <v>35.713888888888803</v>
      </c>
      <c r="D688">
        <v>100</v>
      </c>
      <c r="E688">
        <v>113.194444444444</v>
      </c>
      <c r="F688">
        <v>741.09687430536201</v>
      </c>
      <c r="G688">
        <v>6.7999333163979498</v>
      </c>
      <c r="H688">
        <v>25.713999999999999</v>
      </c>
      <c r="I688">
        <v>100</v>
      </c>
      <c r="J688">
        <v>571.07855224609295</v>
      </c>
      <c r="K688">
        <v>6.7563243318298299E-2</v>
      </c>
      <c r="M688" s="1" t="str">
        <f>TEXT(stand_validation_1cycle2[[#This Row],[mean_stand_age]], ".0")</f>
        <v>35.7</v>
      </c>
      <c r="N688" s="1" t="str">
        <f t="shared" si="10"/>
        <v>"35.7"</v>
      </c>
      <c r="O688">
        <v>81</v>
      </c>
      <c r="P688">
        <f>0.029*stand_validation_1cycle2[[#This Row],[stand_level_biomass]]</f>
        <v>21.491809354855498</v>
      </c>
      <c r="Q688">
        <f>0.213*stand_validation_1cycle2[[#This Row],[stand_level_biomass]]</f>
        <v>157.85363422704211</v>
      </c>
      <c r="R688">
        <f>0.571*stand_validation_1cycle2[[#This Row],[stand_level_biomass]]</f>
        <v>423.16631522836167</v>
      </c>
      <c r="S688">
        <f>stand_validation_1cycle2[[#This Row],[stock]]</f>
        <v>100</v>
      </c>
      <c r="T688">
        <v>0</v>
      </c>
      <c r="U688">
        <f>stand_validation_1cycle2[[#This Row],[aws]]</f>
        <v>571.07855224609295</v>
      </c>
      <c r="V688">
        <f>stand_validation_1cycle2[[#This Row],[percent_tree_cover]]*100</f>
        <v>6.7563243318298296</v>
      </c>
    </row>
    <row r="689" spans="1:22" x14ac:dyDescent="0.2">
      <c r="A689">
        <v>0</v>
      </c>
      <c r="B689" t="s">
        <v>706</v>
      </c>
      <c r="C689">
        <v>39.627777777777702</v>
      </c>
      <c r="D689">
        <v>100</v>
      </c>
      <c r="E689">
        <v>113.194444444444</v>
      </c>
      <c r="F689">
        <v>957.24617552754898</v>
      </c>
      <c r="G689">
        <v>8.4490118489349992</v>
      </c>
      <c r="H689">
        <v>28.531999999999901</v>
      </c>
      <c r="I689">
        <v>100</v>
      </c>
      <c r="J689">
        <v>567.18762207031205</v>
      </c>
      <c r="K689">
        <v>8.3948270782623097E-2</v>
      </c>
      <c r="M689" s="1" t="str">
        <f>TEXT(stand_validation_1cycle2[[#This Row],[mean_stand_age]], ".0")</f>
        <v>39.6</v>
      </c>
      <c r="N689" s="1" t="str">
        <f t="shared" si="10"/>
        <v>"39.6"</v>
      </c>
      <c r="O689">
        <v>81</v>
      </c>
      <c r="P689">
        <f>0.029*stand_validation_1cycle2[[#This Row],[stand_level_biomass]]</f>
        <v>27.760139090298921</v>
      </c>
      <c r="Q689">
        <f>0.213*stand_validation_1cycle2[[#This Row],[stand_level_biomass]]</f>
        <v>203.89343538736793</v>
      </c>
      <c r="R689">
        <f>0.571*stand_validation_1cycle2[[#This Row],[stand_level_biomass]]</f>
        <v>546.58756622623048</v>
      </c>
      <c r="S689">
        <f>stand_validation_1cycle2[[#This Row],[stock]]</f>
        <v>100</v>
      </c>
      <c r="T689">
        <v>0</v>
      </c>
      <c r="U689">
        <f>stand_validation_1cycle2[[#This Row],[aws]]</f>
        <v>567.18762207031205</v>
      </c>
      <c r="V689">
        <f>stand_validation_1cycle2[[#This Row],[percent_tree_cover]]*100</f>
        <v>8.3948270782623098</v>
      </c>
    </row>
    <row r="690" spans="1:22" x14ac:dyDescent="0.2">
      <c r="A690">
        <v>0</v>
      </c>
      <c r="B690" t="s">
        <v>707</v>
      </c>
      <c r="C690">
        <v>38.602777777777703</v>
      </c>
      <c r="D690">
        <v>100</v>
      </c>
      <c r="E690">
        <v>113.194444444444</v>
      </c>
      <c r="F690">
        <v>955.79131769749995</v>
      </c>
      <c r="G690">
        <v>8.3180969706709291</v>
      </c>
      <c r="H690">
        <v>27.794</v>
      </c>
      <c r="I690">
        <v>100</v>
      </c>
      <c r="J690">
        <v>571.05487060546795</v>
      </c>
      <c r="K690">
        <v>8.2647517766002404E-2</v>
      </c>
      <c r="M690" s="1" t="str">
        <f>TEXT(stand_validation_1cycle2[[#This Row],[mean_stand_age]], ".0")</f>
        <v>38.6</v>
      </c>
      <c r="N690" s="1" t="str">
        <f t="shared" si="10"/>
        <v>"38.6"</v>
      </c>
      <c r="O690">
        <v>81</v>
      </c>
      <c r="P690">
        <f>0.029*stand_validation_1cycle2[[#This Row],[stand_level_biomass]]</f>
        <v>27.717948213227501</v>
      </c>
      <c r="Q690">
        <f>0.213*stand_validation_1cycle2[[#This Row],[stand_level_biomass]]</f>
        <v>203.58355066956747</v>
      </c>
      <c r="R690">
        <f>0.571*stand_validation_1cycle2[[#This Row],[stand_level_biomass]]</f>
        <v>545.75684240527244</v>
      </c>
      <c r="S690">
        <f>stand_validation_1cycle2[[#This Row],[stock]]</f>
        <v>100</v>
      </c>
      <c r="T690">
        <v>0</v>
      </c>
      <c r="U690">
        <f>stand_validation_1cycle2[[#This Row],[aws]]</f>
        <v>571.05487060546795</v>
      </c>
      <c r="V690">
        <f>stand_validation_1cycle2[[#This Row],[percent_tree_cover]]*100</f>
        <v>8.2647517766002405</v>
      </c>
    </row>
    <row r="691" spans="1:22" x14ac:dyDescent="0.2">
      <c r="A691">
        <v>0</v>
      </c>
      <c r="B691" t="s">
        <v>708</v>
      </c>
      <c r="C691">
        <v>35.8055555555555</v>
      </c>
      <c r="D691">
        <v>100</v>
      </c>
      <c r="E691">
        <v>113.194444444444</v>
      </c>
      <c r="F691">
        <v>775.37006026341805</v>
      </c>
      <c r="G691">
        <v>7.0321629869439599</v>
      </c>
      <c r="H691">
        <v>25.78</v>
      </c>
      <c r="I691">
        <v>100</v>
      </c>
      <c r="J691">
        <v>566.72247314453102</v>
      </c>
      <c r="K691">
        <v>6.9870646789291502E-2</v>
      </c>
      <c r="M691" s="1" t="str">
        <f>TEXT(stand_validation_1cycle2[[#This Row],[mean_stand_age]], ".0")</f>
        <v>35.8</v>
      </c>
      <c r="N691" s="1" t="str">
        <f t="shared" si="10"/>
        <v>"35.8"</v>
      </c>
      <c r="O691">
        <v>81</v>
      </c>
      <c r="P691">
        <f>0.029*stand_validation_1cycle2[[#This Row],[stand_level_biomass]]</f>
        <v>22.485731747639125</v>
      </c>
      <c r="Q691">
        <f>0.213*stand_validation_1cycle2[[#This Row],[stand_level_biomass]]</f>
        <v>165.15382283610805</v>
      </c>
      <c r="R691">
        <f>0.571*stand_validation_1cycle2[[#This Row],[stand_level_biomass]]</f>
        <v>442.73630441041166</v>
      </c>
      <c r="S691">
        <f>stand_validation_1cycle2[[#This Row],[stock]]</f>
        <v>100</v>
      </c>
      <c r="T691">
        <v>0</v>
      </c>
      <c r="U691">
        <f>stand_validation_1cycle2[[#This Row],[aws]]</f>
        <v>566.72247314453102</v>
      </c>
      <c r="V691">
        <f>stand_validation_1cycle2[[#This Row],[percent_tree_cover]]*100</f>
        <v>6.9870646789291504</v>
      </c>
    </row>
    <row r="692" spans="1:22" x14ac:dyDescent="0.2">
      <c r="A692">
        <v>0</v>
      </c>
      <c r="B692" t="s">
        <v>709</v>
      </c>
      <c r="C692">
        <v>38.001388888888798</v>
      </c>
      <c r="D692">
        <v>100</v>
      </c>
      <c r="E692">
        <v>106.944444444444</v>
      </c>
      <c r="F692">
        <v>920.80758698278805</v>
      </c>
      <c r="G692">
        <v>8.07986921435106</v>
      </c>
      <c r="H692">
        <v>27.360999999999901</v>
      </c>
      <c r="I692">
        <v>100</v>
      </c>
      <c r="J692">
        <v>570.897705078125</v>
      </c>
      <c r="K692">
        <v>8.0280518103440904E-2</v>
      </c>
      <c r="M692" s="1" t="str">
        <f>TEXT(stand_validation_1cycle2[[#This Row],[mean_stand_age]], ".0")</f>
        <v>38.0</v>
      </c>
      <c r="N692" s="1" t="str">
        <f t="shared" si="10"/>
        <v>"38.0"</v>
      </c>
      <c r="O692">
        <v>81</v>
      </c>
      <c r="P692">
        <f>0.029*stand_validation_1cycle2[[#This Row],[stand_level_biomass]]</f>
        <v>26.703420022500854</v>
      </c>
      <c r="Q692">
        <f>0.213*stand_validation_1cycle2[[#This Row],[stand_level_biomass]]</f>
        <v>196.13201602733386</v>
      </c>
      <c r="R692">
        <f>0.571*stand_validation_1cycle2[[#This Row],[stand_level_biomass]]</f>
        <v>525.7811321671719</v>
      </c>
      <c r="S692">
        <f>stand_validation_1cycle2[[#This Row],[stock]]</f>
        <v>100</v>
      </c>
      <c r="T692">
        <v>0</v>
      </c>
      <c r="U692">
        <f>stand_validation_1cycle2[[#This Row],[aws]]</f>
        <v>570.897705078125</v>
      </c>
      <c r="V692">
        <f>stand_validation_1cycle2[[#This Row],[percent_tree_cover]]*100</f>
        <v>8.0280518103440901</v>
      </c>
    </row>
    <row r="693" spans="1:22" x14ac:dyDescent="0.2">
      <c r="A693">
        <v>0</v>
      </c>
      <c r="B693" t="s">
        <v>710</v>
      </c>
      <c r="C693">
        <v>39.004166666666599</v>
      </c>
      <c r="D693">
        <v>100</v>
      </c>
      <c r="E693">
        <v>113.194444444444</v>
      </c>
      <c r="F693">
        <v>976.23755536040596</v>
      </c>
      <c r="G693">
        <v>8.4609318368608797</v>
      </c>
      <c r="H693">
        <v>28.082999999999998</v>
      </c>
      <c r="I693">
        <v>100</v>
      </c>
      <c r="J693">
        <v>572.10595703125</v>
      </c>
      <c r="K693">
        <v>8.4066706215308706E-2</v>
      </c>
      <c r="M693" s="1" t="str">
        <f>TEXT(stand_validation_1cycle2[[#This Row],[mean_stand_age]], ".0")</f>
        <v>39.0</v>
      </c>
      <c r="N693" s="1" t="str">
        <f t="shared" si="10"/>
        <v>"39.0"</v>
      </c>
      <c r="O693">
        <v>81</v>
      </c>
      <c r="P693">
        <f>0.029*stand_validation_1cycle2[[#This Row],[stand_level_biomass]]</f>
        <v>28.310889105451775</v>
      </c>
      <c r="Q693">
        <f>0.213*stand_validation_1cycle2[[#This Row],[stand_level_biomass]]</f>
        <v>207.93859929176648</v>
      </c>
      <c r="R693">
        <f>0.571*stand_validation_1cycle2[[#This Row],[stand_level_biomass]]</f>
        <v>557.43164411079181</v>
      </c>
      <c r="S693">
        <f>stand_validation_1cycle2[[#This Row],[stock]]</f>
        <v>100</v>
      </c>
      <c r="T693">
        <v>0</v>
      </c>
      <c r="U693">
        <f>stand_validation_1cycle2[[#This Row],[aws]]</f>
        <v>572.10595703125</v>
      </c>
      <c r="V693">
        <f>stand_validation_1cycle2[[#This Row],[percent_tree_cover]]*100</f>
        <v>8.4066706215308713</v>
      </c>
    </row>
    <row r="694" spans="1:22" x14ac:dyDescent="0.2">
      <c r="A694">
        <v>0</v>
      </c>
      <c r="B694" t="s">
        <v>711</v>
      </c>
      <c r="C694">
        <v>39.481944444444402</v>
      </c>
      <c r="D694">
        <v>100</v>
      </c>
      <c r="E694">
        <v>106.944444444444</v>
      </c>
      <c r="F694">
        <v>899.24340498388301</v>
      </c>
      <c r="G694">
        <v>8.0780313826487102</v>
      </c>
      <c r="H694">
        <v>28.427</v>
      </c>
      <c r="I694">
        <v>100</v>
      </c>
      <c r="J694">
        <v>566.72247314453102</v>
      </c>
      <c r="K694">
        <v>8.0262257649292304E-2</v>
      </c>
      <c r="M694" s="1" t="str">
        <f>TEXT(stand_validation_1cycle2[[#This Row],[mean_stand_age]], ".0")</f>
        <v>39.5</v>
      </c>
      <c r="N694" s="1" t="str">
        <f t="shared" si="10"/>
        <v>"39.5"</v>
      </c>
      <c r="O694">
        <v>81</v>
      </c>
      <c r="P694">
        <f>0.029*stand_validation_1cycle2[[#This Row],[stand_level_biomass]]</f>
        <v>26.078058744532608</v>
      </c>
      <c r="Q694">
        <f>0.213*stand_validation_1cycle2[[#This Row],[stand_level_biomass]]</f>
        <v>191.53884526156708</v>
      </c>
      <c r="R694">
        <f>0.571*stand_validation_1cycle2[[#This Row],[stand_level_biomass]]</f>
        <v>513.4679842457972</v>
      </c>
      <c r="S694">
        <f>stand_validation_1cycle2[[#This Row],[stock]]</f>
        <v>100</v>
      </c>
      <c r="T694">
        <v>0</v>
      </c>
      <c r="U694">
        <f>stand_validation_1cycle2[[#This Row],[aws]]</f>
        <v>566.72247314453102</v>
      </c>
      <c r="V694">
        <f>stand_validation_1cycle2[[#This Row],[percent_tree_cover]]*100</f>
        <v>8.0262257649292312</v>
      </c>
    </row>
    <row r="695" spans="1:22" x14ac:dyDescent="0.2">
      <c r="A695">
        <v>0</v>
      </c>
      <c r="B695" t="s">
        <v>712</v>
      </c>
      <c r="C695">
        <v>38.1666666666666</v>
      </c>
      <c r="D695">
        <v>100</v>
      </c>
      <c r="E695">
        <v>113.194444444444</v>
      </c>
      <c r="F695">
        <v>913.76953550693599</v>
      </c>
      <c r="G695">
        <v>8.0686796467171291</v>
      </c>
      <c r="H695">
        <v>27.48</v>
      </c>
      <c r="I695">
        <v>100</v>
      </c>
      <c r="J695">
        <v>573.40051269531205</v>
      </c>
      <c r="K695">
        <v>8.0169340030710495E-2</v>
      </c>
      <c r="M695" s="1" t="str">
        <f>TEXT(stand_validation_1cycle2[[#This Row],[mean_stand_age]], ".0")</f>
        <v>38.2</v>
      </c>
      <c r="N695" s="1" t="str">
        <f t="shared" si="10"/>
        <v>"38.2"</v>
      </c>
      <c r="O695">
        <v>81</v>
      </c>
      <c r="P695">
        <f>0.029*stand_validation_1cycle2[[#This Row],[stand_level_biomass]]</f>
        <v>26.499316529701144</v>
      </c>
      <c r="Q695">
        <f>0.213*stand_validation_1cycle2[[#This Row],[stand_level_biomass]]</f>
        <v>194.63291106297737</v>
      </c>
      <c r="R695">
        <f>0.571*stand_validation_1cycle2[[#This Row],[stand_level_biomass]]</f>
        <v>521.76240477446038</v>
      </c>
      <c r="S695">
        <f>stand_validation_1cycle2[[#This Row],[stock]]</f>
        <v>100</v>
      </c>
      <c r="T695">
        <v>0</v>
      </c>
      <c r="U695">
        <f>stand_validation_1cycle2[[#This Row],[aws]]</f>
        <v>573.40051269531205</v>
      </c>
      <c r="V695">
        <f>stand_validation_1cycle2[[#This Row],[percent_tree_cover]]*100</f>
        <v>8.0169340030710501</v>
      </c>
    </row>
    <row r="696" spans="1:22" x14ac:dyDescent="0.2">
      <c r="A696">
        <v>0</v>
      </c>
      <c r="B696" t="s">
        <v>713</v>
      </c>
      <c r="C696">
        <v>37.001811594202799</v>
      </c>
      <c r="D696">
        <v>92</v>
      </c>
      <c r="E696">
        <v>113.194444444444</v>
      </c>
      <c r="F696">
        <v>817.84577058510399</v>
      </c>
      <c r="G696">
        <v>6.7824817692072603</v>
      </c>
      <c r="H696">
        <v>26.641304347826001</v>
      </c>
      <c r="I696">
        <v>92</v>
      </c>
      <c r="J696">
        <v>566.888916015625</v>
      </c>
      <c r="K696">
        <v>7.3908625577128198E-2</v>
      </c>
      <c r="M696" s="1" t="str">
        <f>TEXT(stand_validation_1cycle2[[#This Row],[mean_stand_age]], ".0")</f>
        <v>37.0</v>
      </c>
      <c r="N696" s="1" t="str">
        <f t="shared" si="10"/>
        <v>"37.0"</v>
      </c>
      <c r="O696">
        <v>81</v>
      </c>
      <c r="P696">
        <f>0.029*stand_validation_1cycle2[[#This Row],[stand_level_biomass]]</f>
        <v>23.717527346968016</v>
      </c>
      <c r="Q696">
        <f>0.213*stand_validation_1cycle2[[#This Row],[stand_level_biomass]]</f>
        <v>174.20114913462714</v>
      </c>
      <c r="R696">
        <f>0.571*stand_validation_1cycle2[[#This Row],[stand_level_biomass]]</f>
        <v>466.98993500409432</v>
      </c>
      <c r="S696">
        <f>stand_validation_1cycle2[[#This Row],[stock]]</f>
        <v>92</v>
      </c>
      <c r="T696">
        <v>0</v>
      </c>
      <c r="U696">
        <f>stand_validation_1cycle2[[#This Row],[aws]]</f>
        <v>566.888916015625</v>
      </c>
      <c r="V696">
        <f>stand_validation_1cycle2[[#This Row],[percent_tree_cover]]*100</f>
        <v>7.3908625577128202</v>
      </c>
    </row>
    <row r="697" spans="1:22" x14ac:dyDescent="0.2">
      <c r="A697">
        <v>0</v>
      </c>
      <c r="B697" t="s">
        <v>714</v>
      </c>
      <c r="C697">
        <v>36.127450980392098</v>
      </c>
      <c r="D697">
        <v>34</v>
      </c>
      <c r="E697">
        <v>75.2777777777777</v>
      </c>
      <c r="F697">
        <v>690.32855954374702</v>
      </c>
      <c r="G697">
        <v>2.2261529746859701</v>
      </c>
      <c r="H697">
        <v>26.0117647058823</v>
      </c>
      <c r="I697">
        <v>34</v>
      </c>
      <c r="J697">
        <v>566.888916015625</v>
      </c>
      <c r="K697">
        <v>6.0193264428057197E-2</v>
      </c>
      <c r="M697" s="1" t="str">
        <f>TEXT(stand_validation_1cycle2[[#This Row],[mean_stand_age]], ".0")</f>
        <v>36.1</v>
      </c>
      <c r="N697" s="1" t="str">
        <f t="shared" si="10"/>
        <v>"36.1"</v>
      </c>
      <c r="O697">
        <v>81</v>
      </c>
      <c r="P697">
        <f>0.029*stand_validation_1cycle2[[#This Row],[stand_level_biomass]]</f>
        <v>20.019528226768664</v>
      </c>
      <c r="Q697">
        <f>0.213*stand_validation_1cycle2[[#This Row],[stand_level_biomass]]</f>
        <v>147.0399831828181</v>
      </c>
      <c r="R697">
        <f>0.571*stand_validation_1cycle2[[#This Row],[stand_level_biomass]]</f>
        <v>394.17760749947951</v>
      </c>
      <c r="S697">
        <f>stand_validation_1cycle2[[#This Row],[stock]]</f>
        <v>34</v>
      </c>
      <c r="T697">
        <v>0</v>
      </c>
      <c r="U697">
        <f>stand_validation_1cycle2[[#This Row],[aws]]</f>
        <v>566.888916015625</v>
      </c>
      <c r="V697">
        <f>stand_validation_1cycle2[[#This Row],[percent_tree_cover]]*100</f>
        <v>6.0193264428057196</v>
      </c>
    </row>
    <row r="698" spans="1:22" x14ac:dyDescent="0.2">
      <c r="A698">
        <v>0</v>
      </c>
      <c r="B698" t="s">
        <v>715</v>
      </c>
      <c r="C698">
        <v>37.338664421997699</v>
      </c>
      <c r="D698">
        <v>99</v>
      </c>
      <c r="E698">
        <v>113.194444444444</v>
      </c>
      <c r="F698">
        <v>876.58089590393297</v>
      </c>
      <c r="G698">
        <v>7.6769630981208197</v>
      </c>
      <c r="H698">
        <v>26.883838383838299</v>
      </c>
      <c r="I698">
        <v>99</v>
      </c>
      <c r="J698">
        <v>574.47692871093705</v>
      </c>
      <c r="K698">
        <v>7.7262297923033393E-2</v>
      </c>
      <c r="M698" s="1" t="str">
        <f>TEXT(stand_validation_1cycle2[[#This Row],[mean_stand_age]], ".0")</f>
        <v>37.3</v>
      </c>
      <c r="N698" s="1" t="str">
        <f t="shared" si="10"/>
        <v>"37.3"</v>
      </c>
      <c r="O698">
        <v>81</v>
      </c>
      <c r="P698">
        <f>0.029*stand_validation_1cycle2[[#This Row],[stand_level_biomass]]</f>
        <v>25.420845981214057</v>
      </c>
      <c r="Q698">
        <f>0.213*stand_validation_1cycle2[[#This Row],[stand_level_biomass]]</f>
        <v>186.71173082753771</v>
      </c>
      <c r="R698">
        <f>0.571*stand_validation_1cycle2[[#This Row],[stand_level_biomass]]</f>
        <v>500.52769156114567</v>
      </c>
      <c r="S698">
        <f>stand_validation_1cycle2[[#This Row],[stock]]</f>
        <v>99</v>
      </c>
      <c r="T698">
        <v>0</v>
      </c>
      <c r="U698">
        <f>stand_validation_1cycle2[[#This Row],[aws]]</f>
        <v>574.47692871093705</v>
      </c>
      <c r="V698">
        <f>stand_validation_1cycle2[[#This Row],[percent_tree_cover]]*100</f>
        <v>7.7262297923033394</v>
      </c>
    </row>
    <row r="699" spans="1:22" x14ac:dyDescent="0.2">
      <c r="A699">
        <v>0</v>
      </c>
      <c r="B699" t="s">
        <v>716</v>
      </c>
      <c r="C699">
        <v>36.698611111110999</v>
      </c>
      <c r="D699">
        <v>100</v>
      </c>
      <c r="E699">
        <v>113.194444444444</v>
      </c>
      <c r="F699">
        <v>788.16310860073099</v>
      </c>
      <c r="G699">
        <v>7.1807155517634502</v>
      </c>
      <c r="H699">
        <v>26.422999999999998</v>
      </c>
      <c r="I699">
        <v>100</v>
      </c>
      <c r="J699">
        <v>568.08978271484295</v>
      </c>
      <c r="K699">
        <v>7.1346645540386999E-2</v>
      </c>
      <c r="M699" s="1" t="str">
        <f>TEXT(stand_validation_1cycle2[[#This Row],[mean_stand_age]], ".0")</f>
        <v>36.7</v>
      </c>
      <c r="N699" s="1" t="str">
        <f t="shared" si="10"/>
        <v>"36.7"</v>
      </c>
      <c r="O699">
        <v>81</v>
      </c>
      <c r="P699">
        <f>0.029*stand_validation_1cycle2[[#This Row],[stand_level_biomass]]</f>
        <v>22.8567301494212</v>
      </c>
      <c r="Q699">
        <f>0.213*stand_validation_1cycle2[[#This Row],[stand_level_biomass]]</f>
        <v>167.8787421319557</v>
      </c>
      <c r="R699">
        <f>0.571*stand_validation_1cycle2[[#This Row],[stand_level_biomass]]</f>
        <v>450.04113501101733</v>
      </c>
      <c r="S699">
        <f>stand_validation_1cycle2[[#This Row],[stock]]</f>
        <v>100</v>
      </c>
      <c r="T699">
        <v>0</v>
      </c>
      <c r="U699">
        <f>stand_validation_1cycle2[[#This Row],[aws]]</f>
        <v>568.08978271484295</v>
      </c>
      <c r="V699">
        <f>stand_validation_1cycle2[[#This Row],[percent_tree_cover]]*100</f>
        <v>7.1346645540387001</v>
      </c>
    </row>
    <row r="700" spans="1:22" x14ac:dyDescent="0.2">
      <c r="A700">
        <v>0</v>
      </c>
      <c r="B700" t="s">
        <v>717</v>
      </c>
      <c r="C700">
        <v>38.226388888888799</v>
      </c>
      <c r="D700">
        <v>100</v>
      </c>
      <c r="E700">
        <v>113.194444444444</v>
      </c>
      <c r="F700">
        <v>884.36251342204901</v>
      </c>
      <c r="G700">
        <v>7.8722586346348997</v>
      </c>
      <c r="H700">
        <v>27.5229999999999</v>
      </c>
      <c r="I700">
        <v>100</v>
      </c>
      <c r="J700">
        <v>572.43218994140602</v>
      </c>
      <c r="K700">
        <v>7.8217726681794095E-2</v>
      </c>
      <c r="M700" s="1" t="str">
        <f>TEXT(stand_validation_1cycle2[[#This Row],[mean_stand_age]], ".0")</f>
        <v>38.2</v>
      </c>
      <c r="N700" s="1" t="str">
        <f t="shared" si="10"/>
        <v>"38.2"</v>
      </c>
      <c r="O700">
        <v>81</v>
      </c>
      <c r="P700">
        <f>0.029*stand_validation_1cycle2[[#This Row],[stand_level_biomass]]</f>
        <v>25.646512889239421</v>
      </c>
      <c r="Q700">
        <f>0.213*stand_validation_1cycle2[[#This Row],[stand_level_biomass]]</f>
        <v>188.36921535889644</v>
      </c>
      <c r="R700">
        <f>0.571*stand_validation_1cycle2[[#This Row],[stand_level_biomass]]</f>
        <v>504.97099516398993</v>
      </c>
      <c r="S700">
        <f>stand_validation_1cycle2[[#This Row],[stock]]</f>
        <v>100</v>
      </c>
      <c r="T700">
        <v>0</v>
      </c>
      <c r="U700">
        <f>stand_validation_1cycle2[[#This Row],[aws]]</f>
        <v>572.43218994140602</v>
      </c>
      <c r="V700">
        <f>stand_validation_1cycle2[[#This Row],[percent_tree_cover]]*100</f>
        <v>7.8217726681794097</v>
      </c>
    </row>
    <row r="701" spans="1:22" x14ac:dyDescent="0.2">
      <c r="A701">
        <v>0</v>
      </c>
      <c r="B701" t="s">
        <v>718</v>
      </c>
      <c r="C701">
        <v>38.480555555555497</v>
      </c>
      <c r="D701">
        <v>100</v>
      </c>
      <c r="E701">
        <v>113.194444444444</v>
      </c>
      <c r="F701">
        <v>978.29066351744302</v>
      </c>
      <c r="G701">
        <v>8.4739560946044996</v>
      </c>
      <c r="H701">
        <v>27.706</v>
      </c>
      <c r="I701">
        <v>100</v>
      </c>
      <c r="J701">
        <v>569.38616943359295</v>
      </c>
      <c r="K701">
        <v>8.4196113527718802E-2</v>
      </c>
      <c r="M701" s="1" t="str">
        <f>TEXT(stand_validation_1cycle2[[#This Row],[mean_stand_age]], ".0")</f>
        <v>38.5</v>
      </c>
      <c r="N701" s="1" t="str">
        <f t="shared" si="10"/>
        <v>"38.5"</v>
      </c>
      <c r="O701">
        <v>81</v>
      </c>
      <c r="P701">
        <f>0.029*stand_validation_1cycle2[[#This Row],[stand_level_biomass]]</f>
        <v>28.370429242005848</v>
      </c>
      <c r="Q701">
        <f>0.213*stand_validation_1cycle2[[#This Row],[stand_level_biomass]]</f>
        <v>208.37591132921537</v>
      </c>
      <c r="R701">
        <f>0.571*stand_validation_1cycle2[[#This Row],[stand_level_biomass]]</f>
        <v>558.6039688684599</v>
      </c>
      <c r="S701">
        <f>stand_validation_1cycle2[[#This Row],[stock]]</f>
        <v>100</v>
      </c>
      <c r="T701">
        <v>0</v>
      </c>
      <c r="U701">
        <f>stand_validation_1cycle2[[#This Row],[aws]]</f>
        <v>569.38616943359295</v>
      </c>
      <c r="V701">
        <f>stand_validation_1cycle2[[#This Row],[percent_tree_cover]]*100</f>
        <v>8.4196113527718808</v>
      </c>
    </row>
    <row r="702" spans="1:22" x14ac:dyDescent="0.2">
      <c r="A702">
        <v>0</v>
      </c>
      <c r="B702" t="s">
        <v>719</v>
      </c>
      <c r="C702">
        <v>35.022222222222197</v>
      </c>
      <c r="D702">
        <v>100</v>
      </c>
      <c r="E702">
        <v>106.944444444444</v>
      </c>
      <c r="F702">
        <v>660.87002944704898</v>
      </c>
      <c r="G702">
        <v>6.2804552631636099</v>
      </c>
      <c r="H702">
        <v>25.215999999999902</v>
      </c>
      <c r="I702">
        <v>100</v>
      </c>
      <c r="J702">
        <v>616.87969970703102</v>
      </c>
      <c r="K702">
        <v>6.2401777686790498E-2</v>
      </c>
      <c r="M702" s="1" t="str">
        <f>TEXT(stand_validation_1cycle2[[#This Row],[mean_stand_age]], ".0")</f>
        <v>35.0</v>
      </c>
      <c r="N702" s="1" t="str">
        <f t="shared" si="10"/>
        <v>"35.0"</v>
      </c>
      <c r="O702">
        <v>81</v>
      </c>
      <c r="P702">
        <f>0.029*stand_validation_1cycle2[[#This Row],[stand_level_biomass]]</f>
        <v>19.16523085396442</v>
      </c>
      <c r="Q702">
        <f>0.213*stand_validation_1cycle2[[#This Row],[stand_level_biomass]]</f>
        <v>140.76531627222144</v>
      </c>
      <c r="R702">
        <f>0.571*stand_validation_1cycle2[[#This Row],[stand_level_biomass]]</f>
        <v>377.35678681426492</v>
      </c>
      <c r="S702">
        <f>stand_validation_1cycle2[[#This Row],[stock]]</f>
        <v>100</v>
      </c>
      <c r="T702">
        <v>0</v>
      </c>
      <c r="U702">
        <f>stand_validation_1cycle2[[#This Row],[aws]]</f>
        <v>616.87969970703102</v>
      </c>
      <c r="V702">
        <f>stand_validation_1cycle2[[#This Row],[percent_tree_cover]]*100</f>
        <v>6.2401777686790494</v>
      </c>
    </row>
    <row r="703" spans="1:22" x14ac:dyDescent="0.2">
      <c r="A703">
        <v>0</v>
      </c>
      <c r="B703" t="s">
        <v>720</v>
      </c>
      <c r="C703">
        <v>42.990277777777699</v>
      </c>
      <c r="D703">
        <v>100</v>
      </c>
      <c r="E703">
        <v>113.194444444444</v>
      </c>
      <c r="F703">
        <v>1188.6903401929801</v>
      </c>
      <c r="G703">
        <v>10.078563026935401</v>
      </c>
      <c r="H703">
        <v>30.952999999999999</v>
      </c>
      <c r="I703">
        <v>100</v>
      </c>
      <c r="J703">
        <v>574.804931640625</v>
      </c>
      <c r="K703">
        <v>0.10013927701990701</v>
      </c>
      <c r="M703" s="1" t="str">
        <f>TEXT(stand_validation_1cycle2[[#This Row],[mean_stand_age]], ".0")</f>
        <v>43.0</v>
      </c>
      <c r="N703" s="1" t="str">
        <f t="shared" si="10"/>
        <v>"43.0"</v>
      </c>
      <c r="O703">
        <v>81</v>
      </c>
      <c r="P703">
        <f>0.029*stand_validation_1cycle2[[#This Row],[stand_level_biomass]]</f>
        <v>34.472019865596423</v>
      </c>
      <c r="Q703">
        <f>0.213*stand_validation_1cycle2[[#This Row],[stand_level_biomass]]</f>
        <v>253.19104246110476</v>
      </c>
      <c r="R703">
        <f>0.571*stand_validation_1cycle2[[#This Row],[stand_level_biomass]]</f>
        <v>678.7421842501916</v>
      </c>
      <c r="S703">
        <f>stand_validation_1cycle2[[#This Row],[stock]]</f>
        <v>100</v>
      </c>
      <c r="T703">
        <v>0</v>
      </c>
      <c r="U703">
        <f>stand_validation_1cycle2[[#This Row],[aws]]</f>
        <v>574.804931640625</v>
      </c>
      <c r="V703">
        <f>stand_validation_1cycle2[[#This Row],[percent_tree_cover]]*100</f>
        <v>10.013927701990701</v>
      </c>
    </row>
    <row r="704" spans="1:22" x14ac:dyDescent="0.2">
      <c r="A704">
        <v>0</v>
      </c>
      <c r="B704" t="s">
        <v>721</v>
      </c>
      <c r="C704">
        <v>39.269444444444403</v>
      </c>
      <c r="D704">
        <v>100</v>
      </c>
      <c r="E704">
        <v>113.194444444444</v>
      </c>
      <c r="F704">
        <v>981.96427124065997</v>
      </c>
      <c r="G704">
        <v>8.5477772387785507</v>
      </c>
      <c r="H704">
        <v>28.273999999999901</v>
      </c>
      <c r="I704">
        <v>100</v>
      </c>
      <c r="J704">
        <v>575.727783203125</v>
      </c>
      <c r="K704">
        <v>8.4929590709595396E-2</v>
      </c>
      <c r="M704" s="1" t="str">
        <f>TEXT(stand_validation_1cycle2[[#This Row],[mean_stand_age]], ".0")</f>
        <v>39.3</v>
      </c>
      <c r="N704" s="1" t="str">
        <f t="shared" si="10"/>
        <v>"39.3"</v>
      </c>
      <c r="O704">
        <v>81</v>
      </c>
      <c r="P704">
        <f>0.029*stand_validation_1cycle2[[#This Row],[stand_level_biomass]]</f>
        <v>28.47696386597914</v>
      </c>
      <c r="Q704">
        <f>0.213*stand_validation_1cycle2[[#This Row],[stand_level_biomass]]</f>
        <v>209.15838977426057</v>
      </c>
      <c r="R704">
        <f>0.571*stand_validation_1cycle2[[#This Row],[stand_level_biomass]]</f>
        <v>560.7015988784168</v>
      </c>
      <c r="S704">
        <f>stand_validation_1cycle2[[#This Row],[stock]]</f>
        <v>100</v>
      </c>
      <c r="T704">
        <v>0</v>
      </c>
      <c r="U704">
        <f>stand_validation_1cycle2[[#This Row],[aws]]</f>
        <v>575.727783203125</v>
      </c>
      <c r="V704">
        <f>stand_validation_1cycle2[[#This Row],[percent_tree_cover]]*100</f>
        <v>8.4929590709595395</v>
      </c>
    </row>
    <row r="705" spans="1:22" x14ac:dyDescent="0.2">
      <c r="A705">
        <v>0</v>
      </c>
      <c r="B705" t="s">
        <v>722</v>
      </c>
      <c r="C705">
        <v>35.974999999999902</v>
      </c>
      <c r="D705">
        <v>100</v>
      </c>
      <c r="E705">
        <v>113.194444444444</v>
      </c>
      <c r="F705">
        <v>808.01317854201</v>
      </c>
      <c r="G705">
        <v>7.25840635268856</v>
      </c>
      <c r="H705">
        <v>25.901999999999902</v>
      </c>
      <c r="I705">
        <v>100</v>
      </c>
      <c r="J705">
        <v>571.95050048828102</v>
      </c>
      <c r="K705">
        <v>7.2118571122925607E-2</v>
      </c>
      <c r="M705" s="1" t="str">
        <f>TEXT(stand_validation_1cycle2[[#This Row],[mean_stand_age]], ".0")</f>
        <v>36.0</v>
      </c>
      <c r="N705" s="1" t="str">
        <f t="shared" si="10"/>
        <v>"36.0"</v>
      </c>
      <c r="O705">
        <v>81</v>
      </c>
      <c r="P705">
        <f>0.029*stand_validation_1cycle2[[#This Row],[stand_level_biomass]]</f>
        <v>23.432382177718292</v>
      </c>
      <c r="Q705">
        <f>0.213*stand_validation_1cycle2[[#This Row],[stand_level_biomass]]</f>
        <v>172.10680702944813</v>
      </c>
      <c r="R705">
        <f>0.571*stand_validation_1cycle2[[#This Row],[stand_level_biomass]]</f>
        <v>461.37552494748769</v>
      </c>
      <c r="S705">
        <f>stand_validation_1cycle2[[#This Row],[stock]]</f>
        <v>100</v>
      </c>
      <c r="T705">
        <v>0</v>
      </c>
      <c r="U705">
        <f>stand_validation_1cycle2[[#This Row],[aws]]</f>
        <v>571.95050048828102</v>
      </c>
      <c r="V705">
        <f>stand_validation_1cycle2[[#This Row],[percent_tree_cover]]*100</f>
        <v>7.2118571122925603</v>
      </c>
    </row>
    <row r="706" spans="1:22" x14ac:dyDescent="0.2">
      <c r="A706">
        <v>0</v>
      </c>
      <c r="B706" t="s">
        <v>723</v>
      </c>
      <c r="C706">
        <v>39.613888888888802</v>
      </c>
      <c r="D706">
        <v>100</v>
      </c>
      <c r="E706">
        <v>113.194444444444</v>
      </c>
      <c r="F706">
        <v>1014.93635278733</v>
      </c>
      <c r="G706">
        <v>8.7447189698431202</v>
      </c>
      <c r="H706">
        <v>28.521999999999998</v>
      </c>
      <c r="I706">
        <v>100</v>
      </c>
      <c r="J706">
        <v>567.23937988281205</v>
      </c>
      <c r="K706">
        <v>8.6886377853869601E-2</v>
      </c>
      <c r="M706" s="1" t="str">
        <f>TEXT(stand_validation_1cycle2[[#This Row],[mean_stand_age]], ".0")</f>
        <v>39.6</v>
      </c>
      <c r="N706" s="1" t="str">
        <f t="shared" si="10"/>
        <v>"39.6"</v>
      </c>
      <c r="O706">
        <v>81</v>
      </c>
      <c r="P706">
        <f>0.029*stand_validation_1cycle2[[#This Row],[stand_level_biomass]]</f>
        <v>29.433154230832571</v>
      </c>
      <c r="Q706">
        <f>0.213*stand_validation_1cycle2[[#This Row],[stand_level_biomass]]</f>
        <v>216.18144314370127</v>
      </c>
      <c r="R706">
        <f>0.571*stand_validation_1cycle2[[#This Row],[stand_level_biomass]]</f>
        <v>579.52865744156531</v>
      </c>
      <c r="S706">
        <f>stand_validation_1cycle2[[#This Row],[stock]]</f>
        <v>100</v>
      </c>
      <c r="T706">
        <v>0</v>
      </c>
      <c r="U706">
        <f>stand_validation_1cycle2[[#This Row],[aws]]</f>
        <v>567.23937988281205</v>
      </c>
      <c r="V706">
        <f>stand_validation_1cycle2[[#This Row],[percent_tree_cover]]*100</f>
        <v>8.6886377853869607</v>
      </c>
    </row>
    <row r="707" spans="1:22" x14ac:dyDescent="0.2">
      <c r="A707">
        <v>0</v>
      </c>
      <c r="B707" t="s">
        <v>724</v>
      </c>
      <c r="C707">
        <v>36.223611111111097</v>
      </c>
      <c r="D707">
        <v>100</v>
      </c>
      <c r="E707">
        <v>106.944444444444</v>
      </c>
      <c r="F707">
        <v>745.45101521862205</v>
      </c>
      <c r="G707">
        <v>6.8830873469476597</v>
      </c>
      <c r="H707">
        <v>26.0809999999999</v>
      </c>
      <c r="I707">
        <v>100</v>
      </c>
      <c r="J707">
        <v>569</v>
      </c>
      <c r="K707">
        <v>6.8389450832045007E-2</v>
      </c>
      <c r="M707" s="1" t="str">
        <f>TEXT(stand_validation_1cycle2[[#This Row],[mean_stand_age]], ".0")</f>
        <v>36.2</v>
      </c>
      <c r="N707" s="1" t="str">
        <f t="shared" ref="N707:N770" si="11">""""&amp;M707&amp;""""</f>
        <v>"36.2"</v>
      </c>
      <c r="O707">
        <v>81</v>
      </c>
      <c r="P707">
        <f>0.029*stand_validation_1cycle2[[#This Row],[stand_level_biomass]]</f>
        <v>21.61807944134004</v>
      </c>
      <c r="Q707">
        <f>0.213*stand_validation_1cycle2[[#This Row],[stand_level_biomass]]</f>
        <v>158.78106624156649</v>
      </c>
      <c r="R707">
        <f>0.571*stand_validation_1cycle2[[#This Row],[stand_level_biomass]]</f>
        <v>425.65252968983316</v>
      </c>
      <c r="S707">
        <f>stand_validation_1cycle2[[#This Row],[stock]]</f>
        <v>100</v>
      </c>
      <c r="T707">
        <v>0</v>
      </c>
      <c r="U707">
        <f>stand_validation_1cycle2[[#This Row],[aws]]</f>
        <v>569</v>
      </c>
      <c r="V707">
        <f>stand_validation_1cycle2[[#This Row],[percent_tree_cover]]*100</f>
        <v>6.8389450832045009</v>
      </c>
    </row>
    <row r="708" spans="1:22" x14ac:dyDescent="0.2">
      <c r="A708">
        <v>0</v>
      </c>
      <c r="B708" t="s">
        <v>725</v>
      </c>
      <c r="C708">
        <v>36.336111111111101</v>
      </c>
      <c r="D708">
        <v>100</v>
      </c>
      <c r="E708">
        <v>113.194444444444</v>
      </c>
      <c r="F708">
        <v>808.00019418980298</v>
      </c>
      <c r="G708">
        <v>7.2620113302585496</v>
      </c>
      <c r="H708">
        <v>26.1619999999999</v>
      </c>
      <c r="I708">
        <v>100</v>
      </c>
      <c r="J708">
        <v>684.71759033203102</v>
      </c>
      <c r="K708">
        <v>7.2154389706048497E-2</v>
      </c>
      <c r="M708" s="1" t="str">
        <f>TEXT(stand_validation_1cycle2[[#This Row],[mean_stand_age]], ".0")</f>
        <v>36.3</v>
      </c>
      <c r="N708" s="1" t="str">
        <f t="shared" si="11"/>
        <v>"36.3"</v>
      </c>
      <c r="O708">
        <v>81</v>
      </c>
      <c r="P708">
        <f>0.029*stand_validation_1cycle2[[#This Row],[stand_level_biomass]]</f>
        <v>23.432005631504289</v>
      </c>
      <c r="Q708">
        <f>0.213*stand_validation_1cycle2[[#This Row],[stand_level_biomass]]</f>
        <v>172.10404136242803</v>
      </c>
      <c r="R708">
        <f>0.571*stand_validation_1cycle2[[#This Row],[stand_level_biomass]]</f>
        <v>461.36811088237744</v>
      </c>
      <c r="S708">
        <f>stand_validation_1cycle2[[#This Row],[stock]]</f>
        <v>100</v>
      </c>
      <c r="T708">
        <v>0</v>
      </c>
      <c r="U708">
        <f>stand_validation_1cycle2[[#This Row],[aws]]</f>
        <v>684.71759033203102</v>
      </c>
      <c r="V708">
        <f>stand_validation_1cycle2[[#This Row],[percent_tree_cover]]*100</f>
        <v>7.2154389706048496</v>
      </c>
    </row>
    <row r="709" spans="1:22" x14ac:dyDescent="0.2">
      <c r="A709">
        <v>0</v>
      </c>
      <c r="B709" t="s">
        <v>726</v>
      </c>
      <c r="C709">
        <v>38.3194444444444</v>
      </c>
      <c r="D709">
        <v>100</v>
      </c>
      <c r="E709">
        <v>113.194444444444</v>
      </c>
      <c r="F709">
        <v>935.62755103357199</v>
      </c>
      <c r="G709">
        <v>8.1966712730170297</v>
      </c>
      <c r="H709">
        <v>27.5899999999999</v>
      </c>
      <c r="I709">
        <v>100</v>
      </c>
      <c r="J709">
        <v>567.28131103515602</v>
      </c>
      <c r="K709">
        <v>8.1441048000205699E-2</v>
      </c>
      <c r="M709" s="1" t="str">
        <f>TEXT(stand_validation_1cycle2[[#This Row],[mean_stand_age]], ".0")</f>
        <v>38.3</v>
      </c>
      <c r="N709" s="1" t="str">
        <f t="shared" si="11"/>
        <v>"38.3"</v>
      </c>
      <c r="O709">
        <v>81</v>
      </c>
      <c r="P709">
        <f>0.029*stand_validation_1cycle2[[#This Row],[stand_level_biomass]]</f>
        <v>27.133198979973589</v>
      </c>
      <c r="Q709">
        <f>0.213*stand_validation_1cycle2[[#This Row],[stand_level_biomass]]</f>
        <v>199.28866837015082</v>
      </c>
      <c r="R709">
        <f>0.571*stand_validation_1cycle2[[#This Row],[stand_level_biomass]]</f>
        <v>534.24333164016957</v>
      </c>
      <c r="S709">
        <f>stand_validation_1cycle2[[#This Row],[stock]]</f>
        <v>100</v>
      </c>
      <c r="T709">
        <v>0</v>
      </c>
      <c r="U709">
        <f>stand_validation_1cycle2[[#This Row],[aws]]</f>
        <v>567.28131103515602</v>
      </c>
      <c r="V709">
        <f>stand_validation_1cycle2[[#This Row],[percent_tree_cover]]*100</f>
        <v>8.1441048000205694</v>
      </c>
    </row>
    <row r="710" spans="1:22" x14ac:dyDescent="0.2">
      <c r="A710">
        <v>0</v>
      </c>
      <c r="B710" t="s">
        <v>727</v>
      </c>
      <c r="C710">
        <v>38.9027777777777</v>
      </c>
      <c r="D710">
        <v>100</v>
      </c>
      <c r="E710">
        <v>106.944444444444</v>
      </c>
      <c r="F710">
        <v>928.76558992893604</v>
      </c>
      <c r="G710">
        <v>8.2151501210054505</v>
      </c>
      <c r="H710">
        <v>28.009999999999899</v>
      </c>
      <c r="I710">
        <v>100</v>
      </c>
      <c r="J710">
        <v>567.23937988281205</v>
      </c>
      <c r="K710">
        <v>8.1624651404067605E-2</v>
      </c>
      <c r="M710" s="1" t="str">
        <f>TEXT(stand_validation_1cycle2[[#This Row],[mean_stand_age]], ".0")</f>
        <v>38.9</v>
      </c>
      <c r="N710" s="1" t="str">
        <f t="shared" si="11"/>
        <v>"38.9"</v>
      </c>
      <c r="O710">
        <v>81</v>
      </c>
      <c r="P710">
        <f>0.029*stand_validation_1cycle2[[#This Row],[stand_level_biomass]]</f>
        <v>26.934202107939146</v>
      </c>
      <c r="Q710">
        <f>0.213*stand_validation_1cycle2[[#This Row],[stand_level_biomass]]</f>
        <v>197.82707065486338</v>
      </c>
      <c r="R710">
        <f>0.571*stand_validation_1cycle2[[#This Row],[stand_level_biomass]]</f>
        <v>530.32515184942247</v>
      </c>
      <c r="S710">
        <f>stand_validation_1cycle2[[#This Row],[stock]]</f>
        <v>100</v>
      </c>
      <c r="T710">
        <v>0</v>
      </c>
      <c r="U710">
        <f>stand_validation_1cycle2[[#This Row],[aws]]</f>
        <v>567.23937988281205</v>
      </c>
      <c r="V710">
        <f>stand_validation_1cycle2[[#This Row],[percent_tree_cover]]*100</f>
        <v>8.162465140406761</v>
      </c>
    </row>
    <row r="711" spans="1:22" x14ac:dyDescent="0.2">
      <c r="A711">
        <v>0</v>
      </c>
      <c r="B711" t="s">
        <v>728</v>
      </c>
      <c r="C711">
        <v>39.461111111111101</v>
      </c>
      <c r="D711">
        <v>100</v>
      </c>
      <c r="E711">
        <v>113.194444444444</v>
      </c>
      <c r="F711">
        <v>950.78855362639297</v>
      </c>
      <c r="G711">
        <v>8.39440154383764</v>
      </c>
      <c r="H711">
        <v>28.411999999999999</v>
      </c>
      <c r="I711">
        <v>100</v>
      </c>
      <c r="J711">
        <v>570.84259033203102</v>
      </c>
      <c r="K711">
        <v>8.3405669971813701E-2</v>
      </c>
      <c r="M711" s="1" t="str">
        <f>TEXT(stand_validation_1cycle2[[#This Row],[mean_stand_age]], ".0")</f>
        <v>39.5</v>
      </c>
      <c r="N711" s="1" t="str">
        <f t="shared" si="11"/>
        <v>"39.5"</v>
      </c>
      <c r="O711">
        <v>81</v>
      </c>
      <c r="P711">
        <f>0.029*stand_validation_1cycle2[[#This Row],[stand_level_biomass]]</f>
        <v>27.572868055165397</v>
      </c>
      <c r="Q711">
        <f>0.213*stand_validation_1cycle2[[#This Row],[stand_level_biomass]]</f>
        <v>202.5179619224217</v>
      </c>
      <c r="R711">
        <f>0.571*stand_validation_1cycle2[[#This Row],[stand_level_biomass]]</f>
        <v>542.90026412067039</v>
      </c>
      <c r="S711">
        <f>stand_validation_1cycle2[[#This Row],[stock]]</f>
        <v>100</v>
      </c>
      <c r="T711">
        <v>0</v>
      </c>
      <c r="U711">
        <f>stand_validation_1cycle2[[#This Row],[aws]]</f>
        <v>570.84259033203102</v>
      </c>
      <c r="V711">
        <f>stand_validation_1cycle2[[#This Row],[percent_tree_cover]]*100</f>
        <v>8.3405669971813694</v>
      </c>
    </row>
    <row r="712" spans="1:22" x14ac:dyDescent="0.2">
      <c r="A712">
        <v>0</v>
      </c>
      <c r="B712" t="s">
        <v>729</v>
      </c>
      <c r="C712">
        <v>36.276388888888803</v>
      </c>
      <c r="D712">
        <v>100</v>
      </c>
      <c r="E712">
        <v>113.194444444444</v>
      </c>
      <c r="F712">
        <v>737.66687022838403</v>
      </c>
      <c r="G712">
        <v>6.8544375927432499</v>
      </c>
      <c r="H712">
        <v>26.1189999999999</v>
      </c>
      <c r="I712">
        <v>100</v>
      </c>
      <c r="J712">
        <v>571.660400390625</v>
      </c>
      <c r="K712">
        <v>6.8104790641378699E-2</v>
      </c>
      <c r="M712" s="1" t="str">
        <f>TEXT(stand_validation_1cycle2[[#This Row],[mean_stand_age]], ".0")</f>
        <v>36.3</v>
      </c>
      <c r="N712" s="1" t="str">
        <f t="shared" si="11"/>
        <v>"36.3"</v>
      </c>
      <c r="O712">
        <v>81</v>
      </c>
      <c r="P712">
        <f>0.029*stand_validation_1cycle2[[#This Row],[stand_level_biomass]]</f>
        <v>21.392339236623137</v>
      </c>
      <c r="Q712">
        <f>0.213*stand_validation_1cycle2[[#This Row],[stand_level_biomass]]</f>
        <v>157.12304335864579</v>
      </c>
      <c r="R712">
        <f>0.571*stand_validation_1cycle2[[#This Row],[stand_level_biomass]]</f>
        <v>421.20778290040727</v>
      </c>
      <c r="S712">
        <f>stand_validation_1cycle2[[#This Row],[stock]]</f>
        <v>100</v>
      </c>
      <c r="T712">
        <v>0</v>
      </c>
      <c r="U712">
        <f>stand_validation_1cycle2[[#This Row],[aws]]</f>
        <v>571.660400390625</v>
      </c>
      <c r="V712">
        <f>stand_validation_1cycle2[[#This Row],[percent_tree_cover]]*100</f>
        <v>6.8104790641378701</v>
      </c>
    </row>
    <row r="713" spans="1:22" x14ac:dyDescent="0.2">
      <c r="A713">
        <v>0</v>
      </c>
      <c r="B713" t="s">
        <v>730</v>
      </c>
      <c r="C713">
        <v>36.115277777777699</v>
      </c>
      <c r="D713">
        <v>100</v>
      </c>
      <c r="E713">
        <v>113.194444444444</v>
      </c>
      <c r="F713">
        <v>784.06934937247297</v>
      </c>
      <c r="G713">
        <v>7.0904041877506998</v>
      </c>
      <c r="H713">
        <v>26.002999999999901</v>
      </c>
      <c r="I713">
        <v>100</v>
      </c>
      <c r="J713">
        <v>569.47491455078102</v>
      </c>
      <c r="K713">
        <v>7.0449323702464095E-2</v>
      </c>
      <c r="M713" s="1" t="str">
        <f>TEXT(stand_validation_1cycle2[[#This Row],[mean_stand_age]], ".0")</f>
        <v>36.1</v>
      </c>
      <c r="N713" s="1" t="str">
        <f t="shared" si="11"/>
        <v>"36.1"</v>
      </c>
      <c r="O713">
        <v>81</v>
      </c>
      <c r="P713">
        <f>0.029*stand_validation_1cycle2[[#This Row],[stand_level_biomass]]</f>
        <v>22.738011131801716</v>
      </c>
      <c r="Q713">
        <f>0.213*stand_validation_1cycle2[[#This Row],[stand_level_biomass]]</f>
        <v>167.00677141633673</v>
      </c>
      <c r="R713">
        <f>0.571*stand_validation_1cycle2[[#This Row],[stand_level_biomass]]</f>
        <v>447.70359849168204</v>
      </c>
      <c r="S713">
        <f>stand_validation_1cycle2[[#This Row],[stock]]</f>
        <v>100</v>
      </c>
      <c r="T713">
        <v>0</v>
      </c>
      <c r="U713">
        <f>stand_validation_1cycle2[[#This Row],[aws]]</f>
        <v>569.47491455078102</v>
      </c>
      <c r="V713">
        <f>stand_validation_1cycle2[[#This Row],[percent_tree_cover]]*100</f>
        <v>7.0449323702464097</v>
      </c>
    </row>
    <row r="714" spans="1:22" x14ac:dyDescent="0.2">
      <c r="A714">
        <v>0</v>
      </c>
      <c r="B714" t="s">
        <v>731</v>
      </c>
      <c r="C714">
        <v>38.1041666666666</v>
      </c>
      <c r="D714">
        <v>100</v>
      </c>
      <c r="E714">
        <v>106.944444444444</v>
      </c>
      <c r="F714">
        <v>903.83815953528301</v>
      </c>
      <c r="G714">
        <v>7.9741279180201996</v>
      </c>
      <c r="H714">
        <v>27.434999999999999</v>
      </c>
      <c r="I714">
        <v>100</v>
      </c>
      <c r="J714">
        <v>567.18762207031205</v>
      </c>
      <c r="K714">
        <v>7.9229886486865603E-2</v>
      </c>
      <c r="M714" s="1" t="str">
        <f>TEXT(stand_validation_1cycle2[[#This Row],[mean_stand_age]], ".0")</f>
        <v>38.1</v>
      </c>
      <c r="N714" s="1" t="str">
        <f t="shared" si="11"/>
        <v>"38.1"</v>
      </c>
      <c r="O714">
        <v>81</v>
      </c>
      <c r="P714">
        <f>0.029*stand_validation_1cycle2[[#This Row],[stand_level_biomass]]</f>
        <v>26.211306626523207</v>
      </c>
      <c r="Q714">
        <f>0.213*stand_validation_1cycle2[[#This Row],[stand_level_biomass]]</f>
        <v>192.51752798101526</v>
      </c>
      <c r="R714">
        <f>0.571*stand_validation_1cycle2[[#This Row],[stand_level_biomass]]</f>
        <v>516.09158909464657</v>
      </c>
      <c r="S714">
        <f>stand_validation_1cycle2[[#This Row],[stock]]</f>
        <v>100</v>
      </c>
      <c r="T714">
        <v>0</v>
      </c>
      <c r="U714">
        <f>stand_validation_1cycle2[[#This Row],[aws]]</f>
        <v>567.18762207031205</v>
      </c>
      <c r="V714">
        <f>stand_validation_1cycle2[[#This Row],[percent_tree_cover]]*100</f>
        <v>7.9229886486865606</v>
      </c>
    </row>
    <row r="715" spans="1:22" x14ac:dyDescent="0.2">
      <c r="A715">
        <v>0</v>
      </c>
      <c r="B715" t="s">
        <v>732</v>
      </c>
      <c r="C715">
        <v>41.3520408163265</v>
      </c>
      <c r="D715">
        <v>98</v>
      </c>
      <c r="E715">
        <v>113.194444444444</v>
      </c>
      <c r="F715">
        <v>1113.34652848217</v>
      </c>
      <c r="G715">
        <v>9.3084777715297999</v>
      </c>
      <c r="H715">
        <v>29.773469387755</v>
      </c>
      <c r="I715">
        <v>98</v>
      </c>
      <c r="J715">
        <v>567.18762207031205</v>
      </c>
      <c r="K715">
        <v>9.4958576148095303E-2</v>
      </c>
      <c r="M715" s="1" t="str">
        <f>TEXT(stand_validation_1cycle2[[#This Row],[mean_stand_age]], ".0")</f>
        <v>41.4</v>
      </c>
      <c r="N715" s="1" t="str">
        <f t="shared" si="11"/>
        <v>"41.4"</v>
      </c>
      <c r="O715">
        <v>81</v>
      </c>
      <c r="P715">
        <f>0.029*stand_validation_1cycle2[[#This Row],[stand_level_biomass]]</f>
        <v>32.287049325982935</v>
      </c>
      <c r="Q715">
        <f>0.213*stand_validation_1cycle2[[#This Row],[stand_level_biomass]]</f>
        <v>237.1428105667022</v>
      </c>
      <c r="R715">
        <f>0.571*stand_validation_1cycle2[[#This Row],[stand_level_biomass]]</f>
        <v>635.72086776331901</v>
      </c>
      <c r="S715">
        <f>stand_validation_1cycle2[[#This Row],[stock]]</f>
        <v>98</v>
      </c>
      <c r="T715">
        <v>0</v>
      </c>
      <c r="U715">
        <f>stand_validation_1cycle2[[#This Row],[aws]]</f>
        <v>567.18762207031205</v>
      </c>
      <c r="V715">
        <f>stand_validation_1cycle2[[#This Row],[percent_tree_cover]]*100</f>
        <v>9.4958576148095304</v>
      </c>
    </row>
    <row r="716" spans="1:22" x14ac:dyDescent="0.2">
      <c r="A716">
        <v>0</v>
      </c>
      <c r="B716" t="s">
        <v>733</v>
      </c>
      <c r="C716">
        <v>35.244252873563198</v>
      </c>
      <c r="D716">
        <v>59</v>
      </c>
      <c r="E716">
        <v>106.944444444444</v>
      </c>
      <c r="F716">
        <v>676.32835639343102</v>
      </c>
      <c r="G716">
        <v>3.7268666525645902</v>
      </c>
      <c r="H716">
        <v>25.3758620689655</v>
      </c>
      <c r="I716">
        <v>58</v>
      </c>
      <c r="J716">
        <v>568.69842529296795</v>
      </c>
      <c r="K716">
        <v>6.4809205919656193E-2</v>
      </c>
      <c r="M716" s="1" t="str">
        <f>TEXT(stand_validation_1cycle2[[#This Row],[mean_stand_age]], ".0")</f>
        <v>35.2</v>
      </c>
      <c r="N716" s="1" t="str">
        <f t="shared" si="11"/>
        <v>"35.2"</v>
      </c>
      <c r="O716">
        <v>81</v>
      </c>
      <c r="P716">
        <f>0.029*stand_validation_1cycle2[[#This Row],[stand_level_biomass]]</f>
        <v>19.613522335409499</v>
      </c>
      <c r="Q716">
        <f>0.213*stand_validation_1cycle2[[#This Row],[stand_level_biomass]]</f>
        <v>144.05793991180082</v>
      </c>
      <c r="R716">
        <f>0.571*stand_validation_1cycle2[[#This Row],[stand_level_biomass]]</f>
        <v>386.1834915006491</v>
      </c>
      <c r="S716">
        <f>stand_validation_1cycle2[[#This Row],[stock]]</f>
        <v>58</v>
      </c>
      <c r="T716">
        <v>0</v>
      </c>
      <c r="U716">
        <f>stand_validation_1cycle2[[#This Row],[aws]]</f>
        <v>568.69842529296795</v>
      </c>
      <c r="V716">
        <f>stand_validation_1cycle2[[#This Row],[percent_tree_cover]]*100</f>
        <v>6.480920591965619</v>
      </c>
    </row>
    <row r="717" spans="1:22" x14ac:dyDescent="0.2">
      <c r="A717">
        <v>0</v>
      </c>
      <c r="B717" t="s">
        <v>734</v>
      </c>
      <c r="C717">
        <v>32.957351290684599</v>
      </c>
      <c r="D717">
        <v>99</v>
      </c>
      <c r="E717">
        <v>113.194444444444</v>
      </c>
      <c r="F717">
        <v>639.05836283563099</v>
      </c>
      <c r="G717">
        <v>5.9063229940476001</v>
      </c>
      <c r="H717">
        <v>23.7292929292929</v>
      </c>
      <c r="I717">
        <v>99</v>
      </c>
      <c r="J717">
        <v>571</v>
      </c>
      <c r="K717">
        <v>5.9674738577854498E-2</v>
      </c>
      <c r="M717" s="1" t="str">
        <f>TEXT(stand_validation_1cycle2[[#This Row],[mean_stand_age]], ".0")</f>
        <v>33.0</v>
      </c>
      <c r="N717" s="1" t="str">
        <f t="shared" si="11"/>
        <v>"33.0"</v>
      </c>
      <c r="O717">
        <v>81</v>
      </c>
      <c r="P717">
        <f>0.029*stand_validation_1cycle2[[#This Row],[stand_level_biomass]]</f>
        <v>18.532692522233301</v>
      </c>
      <c r="Q717">
        <f>0.213*stand_validation_1cycle2[[#This Row],[stand_level_biomass]]</f>
        <v>136.1194312839894</v>
      </c>
      <c r="R717">
        <f>0.571*stand_validation_1cycle2[[#This Row],[stand_level_biomass]]</f>
        <v>364.90232517914524</v>
      </c>
      <c r="S717">
        <f>stand_validation_1cycle2[[#This Row],[stock]]</f>
        <v>99</v>
      </c>
      <c r="T717">
        <v>0</v>
      </c>
      <c r="U717">
        <f>stand_validation_1cycle2[[#This Row],[aws]]</f>
        <v>571</v>
      </c>
      <c r="V717">
        <f>stand_validation_1cycle2[[#This Row],[percent_tree_cover]]*100</f>
        <v>5.9674738577854498</v>
      </c>
    </row>
    <row r="718" spans="1:22" x14ac:dyDescent="0.2">
      <c r="A718">
        <v>0</v>
      </c>
      <c r="B718" t="s">
        <v>735</v>
      </c>
      <c r="C718">
        <v>35.620833333333302</v>
      </c>
      <c r="D718">
        <v>100</v>
      </c>
      <c r="E718">
        <v>116.666666666666</v>
      </c>
      <c r="F718">
        <v>755.34132798500502</v>
      </c>
      <c r="G718">
        <v>6.8971255537202198</v>
      </c>
      <c r="H718">
        <v>25.646999999999998</v>
      </c>
      <c r="I718">
        <v>100</v>
      </c>
      <c r="J718">
        <v>567.18762207031205</v>
      </c>
      <c r="K718">
        <v>6.8528932608662899E-2</v>
      </c>
      <c r="M718" s="1" t="str">
        <f>TEXT(stand_validation_1cycle2[[#This Row],[mean_stand_age]], ".0")</f>
        <v>35.6</v>
      </c>
      <c r="N718" s="1" t="str">
        <f t="shared" si="11"/>
        <v>"35.6"</v>
      </c>
      <c r="O718">
        <v>81</v>
      </c>
      <c r="P718">
        <f>0.029*stand_validation_1cycle2[[#This Row],[stand_level_biomass]]</f>
        <v>21.904898511565147</v>
      </c>
      <c r="Q718">
        <f>0.213*stand_validation_1cycle2[[#This Row],[stand_level_biomass]]</f>
        <v>160.88770286080606</v>
      </c>
      <c r="R718">
        <f>0.571*stand_validation_1cycle2[[#This Row],[stand_level_biomass]]</f>
        <v>431.29989827943785</v>
      </c>
      <c r="S718">
        <f>stand_validation_1cycle2[[#This Row],[stock]]</f>
        <v>100</v>
      </c>
      <c r="T718">
        <v>0</v>
      </c>
      <c r="U718">
        <f>stand_validation_1cycle2[[#This Row],[aws]]</f>
        <v>567.18762207031205</v>
      </c>
      <c r="V718">
        <f>stand_validation_1cycle2[[#This Row],[percent_tree_cover]]*100</f>
        <v>6.8528932608662902</v>
      </c>
    </row>
    <row r="719" spans="1:22" x14ac:dyDescent="0.2">
      <c r="A719">
        <v>0</v>
      </c>
      <c r="B719" t="s">
        <v>736</v>
      </c>
      <c r="C719">
        <v>35.187499999999901</v>
      </c>
      <c r="D719">
        <v>100</v>
      </c>
      <c r="E719">
        <v>113.194444444444</v>
      </c>
      <c r="F719">
        <v>792.601589402218</v>
      </c>
      <c r="G719">
        <v>7.0887108693104102</v>
      </c>
      <c r="H719">
        <v>25.335000000000001</v>
      </c>
      <c r="I719">
        <v>100</v>
      </c>
      <c r="J719">
        <v>571.96710205078102</v>
      </c>
      <c r="K719">
        <v>7.0432499113079403E-2</v>
      </c>
      <c r="M719" s="1" t="str">
        <f>TEXT(stand_validation_1cycle2[[#This Row],[mean_stand_age]], ".0")</f>
        <v>35.2</v>
      </c>
      <c r="N719" s="1" t="str">
        <f t="shared" si="11"/>
        <v>"35.2"</v>
      </c>
      <c r="O719">
        <v>81</v>
      </c>
      <c r="P719">
        <f>0.029*stand_validation_1cycle2[[#This Row],[stand_level_biomass]]</f>
        <v>22.985446092664322</v>
      </c>
      <c r="Q719">
        <f>0.213*stand_validation_1cycle2[[#This Row],[stand_level_biomass]]</f>
        <v>168.82413854267242</v>
      </c>
      <c r="R719">
        <f>0.571*stand_validation_1cycle2[[#This Row],[stand_level_biomass]]</f>
        <v>452.57550754866645</v>
      </c>
      <c r="S719">
        <f>stand_validation_1cycle2[[#This Row],[stock]]</f>
        <v>100</v>
      </c>
      <c r="T719">
        <v>0</v>
      </c>
      <c r="U719">
        <f>stand_validation_1cycle2[[#This Row],[aws]]</f>
        <v>571.96710205078102</v>
      </c>
      <c r="V719">
        <f>stand_validation_1cycle2[[#This Row],[percent_tree_cover]]*100</f>
        <v>7.0432499113079405</v>
      </c>
    </row>
    <row r="720" spans="1:22" x14ac:dyDescent="0.2">
      <c r="A720">
        <v>0</v>
      </c>
      <c r="B720" t="s">
        <v>737</v>
      </c>
      <c r="C720">
        <v>34.440192743764101</v>
      </c>
      <c r="D720">
        <v>98</v>
      </c>
      <c r="E720">
        <v>106.944444444444</v>
      </c>
      <c r="F720">
        <v>635.05360111059395</v>
      </c>
      <c r="G720">
        <v>5.9608759650790297</v>
      </c>
      <c r="H720">
        <v>24.796938775510199</v>
      </c>
      <c r="I720">
        <v>98</v>
      </c>
      <c r="J720">
        <v>573.88830566406205</v>
      </c>
      <c r="K720">
        <v>5.9916820391428198E-2</v>
      </c>
      <c r="M720" s="1" t="str">
        <f>TEXT(stand_validation_1cycle2[[#This Row],[mean_stand_age]], ".0")</f>
        <v>34.4</v>
      </c>
      <c r="N720" s="1" t="str">
        <f t="shared" si="11"/>
        <v>"34.4"</v>
      </c>
      <c r="O720">
        <v>81</v>
      </c>
      <c r="P720">
        <f>0.029*stand_validation_1cycle2[[#This Row],[stand_level_biomass]]</f>
        <v>18.416554432207224</v>
      </c>
      <c r="Q720">
        <f>0.213*stand_validation_1cycle2[[#This Row],[stand_level_biomass]]</f>
        <v>135.2664170365565</v>
      </c>
      <c r="R720">
        <f>0.571*stand_validation_1cycle2[[#This Row],[stand_level_biomass]]</f>
        <v>362.61560623414914</v>
      </c>
      <c r="S720">
        <f>stand_validation_1cycle2[[#This Row],[stock]]</f>
        <v>98</v>
      </c>
      <c r="T720">
        <v>0</v>
      </c>
      <c r="U720">
        <f>stand_validation_1cycle2[[#This Row],[aws]]</f>
        <v>573.88830566406205</v>
      </c>
      <c r="V720">
        <f>stand_validation_1cycle2[[#This Row],[percent_tree_cover]]*100</f>
        <v>5.9916820391428196</v>
      </c>
    </row>
    <row r="721" spans="1:22" x14ac:dyDescent="0.2">
      <c r="A721">
        <v>0</v>
      </c>
      <c r="B721" t="s">
        <v>738</v>
      </c>
      <c r="C721">
        <v>39.074074074073998</v>
      </c>
      <c r="D721">
        <v>72</v>
      </c>
      <c r="E721">
        <v>113.194444444444</v>
      </c>
      <c r="F721">
        <v>983.18110700750697</v>
      </c>
      <c r="G721">
        <v>6.1414790581504297</v>
      </c>
      <c r="H721">
        <v>28.133333333333301</v>
      </c>
      <c r="I721">
        <v>72</v>
      </c>
      <c r="J721">
        <v>572.56011962890602</v>
      </c>
      <c r="K721">
        <v>8.3309232981154002E-2</v>
      </c>
      <c r="M721" s="1" t="str">
        <f>TEXT(stand_validation_1cycle2[[#This Row],[mean_stand_age]], ".0")</f>
        <v>39.1</v>
      </c>
      <c r="N721" s="1" t="str">
        <f t="shared" si="11"/>
        <v>"39.1"</v>
      </c>
      <c r="O721">
        <v>81</v>
      </c>
      <c r="P721">
        <f>0.029*stand_validation_1cycle2[[#This Row],[stand_level_biomass]]</f>
        <v>28.512252103217705</v>
      </c>
      <c r="Q721">
        <f>0.213*stand_validation_1cycle2[[#This Row],[stand_level_biomass]]</f>
        <v>209.41757579259897</v>
      </c>
      <c r="R721">
        <f>0.571*stand_validation_1cycle2[[#This Row],[stand_level_biomass]]</f>
        <v>561.39641210128639</v>
      </c>
      <c r="S721">
        <f>stand_validation_1cycle2[[#This Row],[stock]]</f>
        <v>72</v>
      </c>
      <c r="T721">
        <v>0</v>
      </c>
      <c r="U721">
        <f>stand_validation_1cycle2[[#This Row],[aws]]</f>
        <v>572.56011962890602</v>
      </c>
      <c r="V721">
        <f>stand_validation_1cycle2[[#This Row],[percent_tree_cover]]*100</f>
        <v>8.3309232981154011</v>
      </c>
    </row>
    <row r="722" spans="1:22" x14ac:dyDescent="0.2">
      <c r="A722">
        <v>0</v>
      </c>
      <c r="B722" t="s">
        <v>739</v>
      </c>
      <c r="C722">
        <v>33.966269841269799</v>
      </c>
      <c r="D722">
        <v>70</v>
      </c>
      <c r="E722">
        <v>113.194444444444</v>
      </c>
      <c r="F722">
        <v>765.07428946525602</v>
      </c>
      <c r="G722">
        <v>4.7551264214459597</v>
      </c>
      <c r="H722">
        <v>24.455714285714201</v>
      </c>
      <c r="I722">
        <v>70</v>
      </c>
      <c r="J722">
        <v>569.60998535156205</v>
      </c>
      <c r="K722">
        <v>6.8668139291895497E-2</v>
      </c>
      <c r="M722" s="1" t="str">
        <f>TEXT(stand_validation_1cycle2[[#This Row],[mean_stand_age]], ".0")</f>
        <v>34.0</v>
      </c>
      <c r="N722" s="1" t="str">
        <f t="shared" si="11"/>
        <v>"34.0"</v>
      </c>
      <c r="O722">
        <v>81</v>
      </c>
      <c r="P722">
        <f>0.029*stand_validation_1cycle2[[#This Row],[stand_level_biomass]]</f>
        <v>22.187154394492424</v>
      </c>
      <c r="Q722">
        <f>0.213*stand_validation_1cycle2[[#This Row],[stand_level_biomass]]</f>
        <v>162.96082365609954</v>
      </c>
      <c r="R722">
        <f>0.571*stand_validation_1cycle2[[#This Row],[stand_level_biomass]]</f>
        <v>436.85741928466115</v>
      </c>
      <c r="S722">
        <f>stand_validation_1cycle2[[#This Row],[stock]]</f>
        <v>70</v>
      </c>
      <c r="T722">
        <v>0</v>
      </c>
      <c r="U722">
        <f>stand_validation_1cycle2[[#This Row],[aws]]</f>
        <v>569.60998535156205</v>
      </c>
      <c r="V722">
        <f>stand_validation_1cycle2[[#This Row],[percent_tree_cover]]*100</f>
        <v>6.8668139291895498</v>
      </c>
    </row>
    <row r="723" spans="1:22" x14ac:dyDescent="0.2">
      <c r="A723">
        <v>0</v>
      </c>
      <c r="B723" t="s">
        <v>740</v>
      </c>
      <c r="C723">
        <v>38.1354166666666</v>
      </c>
      <c r="D723">
        <v>80</v>
      </c>
      <c r="E723">
        <v>113.194444444444</v>
      </c>
      <c r="F723">
        <v>843.56433548055804</v>
      </c>
      <c r="G723">
        <v>6.1160588611939097</v>
      </c>
      <c r="H723">
        <v>27.4575</v>
      </c>
      <c r="I723">
        <v>80</v>
      </c>
      <c r="J723">
        <v>574.29119873046795</v>
      </c>
      <c r="K723">
        <v>7.5789631700128507E-2</v>
      </c>
      <c r="M723" s="1" t="str">
        <f>TEXT(stand_validation_1cycle2[[#This Row],[mean_stand_age]], ".0")</f>
        <v>38.1</v>
      </c>
      <c r="N723" s="1" t="str">
        <f t="shared" si="11"/>
        <v>"38.1"</v>
      </c>
      <c r="O723">
        <v>81</v>
      </c>
      <c r="P723">
        <f>0.029*stand_validation_1cycle2[[#This Row],[stand_level_biomass]]</f>
        <v>24.463365728936186</v>
      </c>
      <c r="Q723">
        <f>0.213*stand_validation_1cycle2[[#This Row],[stand_level_biomass]]</f>
        <v>179.67920345735885</v>
      </c>
      <c r="R723">
        <f>0.571*stand_validation_1cycle2[[#This Row],[stand_level_biomass]]</f>
        <v>481.67523555939863</v>
      </c>
      <c r="S723">
        <f>stand_validation_1cycle2[[#This Row],[stock]]</f>
        <v>80</v>
      </c>
      <c r="T723">
        <v>0</v>
      </c>
      <c r="U723">
        <f>stand_validation_1cycle2[[#This Row],[aws]]</f>
        <v>574.29119873046795</v>
      </c>
      <c r="V723">
        <f>stand_validation_1cycle2[[#This Row],[percent_tree_cover]]*100</f>
        <v>7.5789631700128508</v>
      </c>
    </row>
    <row r="724" spans="1:22" x14ac:dyDescent="0.2">
      <c r="A724">
        <v>0</v>
      </c>
      <c r="B724" t="s">
        <v>741</v>
      </c>
      <c r="C724">
        <v>37.663888888888799</v>
      </c>
      <c r="D724">
        <v>100</v>
      </c>
      <c r="E724">
        <v>113.194444444444</v>
      </c>
      <c r="F724">
        <v>861.48612190623396</v>
      </c>
      <c r="G724">
        <v>7.7205629063655001</v>
      </c>
      <c r="H724">
        <v>27.117999999999899</v>
      </c>
      <c r="I724">
        <v>100</v>
      </c>
      <c r="J724">
        <v>566.87017822265602</v>
      </c>
      <c r="K724">
        <v>7.6710497871953803E-2</v>
      </c>
      <c r="M724" s="1" t="str">
        <f>TEXT(stand_validation_1cycle2[[#This Row],[mean_stand_age]], ".0")</f>
        <v>37.7</v>
      </c>
      <c r="N724" s="1" t="str">
        <f t="shared" si="11"/>
        <v>"37.7"</v>
      </c>
      <c r="O724">
        <v>81</v>
      </c>
      <c r="P724">
        <f>0.029*stand_validation_1cycle2[[#This Row],[stand_level_biomass]]</f>
        <v>24.983097535280788</v>
      </c>
      <c r="Q724">
        <f>0.213*stand_validation_1cycle2[[#This Row],[stand_level_biomass]]</f>
        <v>183.49654396602784</v>
      </c>
      <c r="R724">
        <f>0.571*stand_validation_1cycle2[[#This Row],[stand_level_biomass]]</f>
        <v>491.90857560845956</v>
      </c>
      <c r="S724">
        <f>stand_validation_1cycle2[[#This Row],[stock]]</f>
        <v>100</v>
      </c>
      <c r="T724">
        <v>0</v>
      </c>
      <c r="U724">
        <f>stand_validation_1cycle2[[#This Row],[aws]]</f>
        <v>566.87017822265602</v>
      </c>
      <c r="V724">
        <f>stand_validation_1cycle2[[#This Row],[percent_tree_cover]]*100</f>
        <v>7.67104978719538</v>
      </c>
    </row>
    <row r="725" spans="1:22" x14ac:dyDescent="0.2">
      <c r="A725">
        <v>0</v>
      </c>
      <c r="B725" t="s">
        <v>742</v>
      </c>
      <c r="C725">
        <v>39.344444444444399</v>
      </c>
      <c r="D725">
        <v>100</v>
      </c>
      <c r="E725">
        <v>113.194444444444</v>
      </c>
      <c r="F725">
        <v>1077.8863549955599</v>
      </c>
      <c r="G725">
        <v>9.1236437385521807</v>
      </c>
      <c r="H725">
        <v>28.3279999999999</v>
      </c>
      <c r="I725">
        <v>100</v>
      </c>
      <c r="J725">
        <v>566.72247314453102</v>
      </c>
      <c r="K725">
        <v>9.0651324531474495E-2</v>
      </c>
      <c r="M725" s="1" t="str">
        <f>TEXT(stand_validation_1cycle2[[#This Row],[mean_stand_age]], ".0")</f>
        <v>39.3</v>
      </c>
      <c r="N725" s="1" t="str">
        <f t="shared" si="11"/>
        <v>"39.3"</v>
      </c>
      <c r="O725">
        <v>81</v>
      </c>
      <c r="P725">
        <f>0.029*stand_validation_1cycle2[[#This Row],[stand_level_biomass]]</f>
        <v>31.25870429487124</v>
      </c>
      <c r="Q725">
        <f>0.213*stand_validation_1cycle2[[#This Row],[stand_level_biomass]]</f>
        <v>229.58979361405426</v>
      </c>
      <c r="R725">
        <f>0.571*stand_validation_1cycle2[[#This Row],[stand_level_biomass]]</f>
        <v>615.47310870246463</v>
      </c>
      <c r="S725">
        <f>stand_validation_1cycle2[[#This Row],[stock]]</f>
        <v>100</v>
      </c>
      <c r="T725">
        <v>0</v>
      </c>
      <c r="U725">
        <f>stand_validation_1cycle2[[#This Row],[aws]]</f>
        <v>566.72247314453102</v>
      </c>
      <c r="V725">
        <f>stand_validation_1cycle2[[#This Row],[percent_tree_cover]]*100</f>
        <v>9.0651324531474486</v>
      </c>
    </row>
    <row r="726" spans="1:22" x14ac:dyDescent="0.2">
      <c r="A726">
        <v>0</v>
      </c>
      <c r="B726" t="s">
        <v>743</v>
      </c>
      <c r="C726">
        <v>39.148611111111101</v>
      </c>
      <c r="D726">
        <v>100</v>
      </c>
      <c r="E726">
        <v>113.194444444444</v>
      </c>
      <c r="F726">
        <v>933.38246378482904</v>
      </c>
      <c r="G726">
        <v>8.2493659919938604</v>
      </c>
      <c r="H726">
        <v>28.186999999999902</v>
      </c>
      <c r="I726">
        <v>100</v>
      </c>
      <c r="J726">
        <v>571.11138916015602</v>
      </c>
      <c r="K726">
        <v>8.19646157992035E-2</v>
      </c>
      <c r="M726" s="1" t="str">
        <f>TEXT(stand_validation_1cycle2[[#This Row],[mean_stand_age]], ".0")</f>
        <v>39.1</v>
      </c>
      <c r="N726" s="1" t="str">
        <f t="shared" si="11"/>
        <v>"39.1"</v>
      </c>
      <c r="O726">
        <v>81</v>
      </c>
      <c r="P726">
        <f>0.029*stand_validation_1cycle2[[#This Row],[stand_level_biomass]]</f>
        <v>27.068091449760043</v>
      </c>
      <c r="Q726">
        <f>0.213*stand_validation_1cycle2[[#This Row],[stand_level_biomass]]</f>
        <v>198.81046478616858</v>
      </c>
      <c r="R726">
        <f>0.571*stand_validation_1cycle2[[#This Row],[stand_level_biomass]]</f>
        <v>532.96138682113735</v>
      </c>
      <c r="S726">
        <f>stand_validation_1cycle2[[#This Row],[stock]]</f>
        <v>100</v>
      </c>
      <c r="T726">
        <v>0</v>
      </c>
      <c r="U726">
        <f>stand_validation_1cycle2[[#This Row],[aws]]</f>
        <v>571.11138916015602</v>
      </c>
      <c r="V726">
        <f>stand_validation_1cycle2[[#This Row],[percent_tree_cover]]*100</f>
        <v>8.1964615799203493</v>
      </c>
    </row>
    <row r="727" spans="1:22" x14ac:dyDescent="0.2">
      <c r="A727">
        <v>0</v>
      </c>
      <c r="B727" t="s">
        <v>744</v>
      </c>
      <c r="C727">
        <v>37.7356902356902</v>
      </c>
      <c r="D727">
        <v>100</v>
      </c>
      <c r="E727">
        <v>113.194444444444</v>
      </c>
      <c r="F727">
        <v>918.16476675311299</v>
      </c>
      <c r="G727">
        <v>7.9762618448301499</v>
      </c>
      <c r="H727">
        <v>27.169696969696901</v>
      </c>
      <c r="I727">
        <v>99</v>
      </c>
      <c r="J727">
        <v>575.95184326171795</v>
      </c>
      <c r="K727">
        <v>7.9240975420763499E-2</v>
      </c>
      <c r="M727" s="1" t="str">
        <f>TEXT(stand_validation_1cycle2[[#This Row],[mean_stand_age]], ".0")</f>
        <v>37.7</v>
      </c>
      <c r="N727" s="1" t="str">
        <f t="shared" si="11"/>
        <v>"37.7"</v>
      </c>
      <c r="O727">
        <v>81</v>
      </c>
      <c r="P727">
        <f>0.029*stand_validation_1cycle2[[#This Row],[stand_level_biomass]]</f>
        <v>26.626778235840277</v>
      </c>
      <c r="Q727">
        <f>0.213*stand_validation_1cycle2[[#This Row],[stand_level_biomass]]</f>
        <v>195.56909531841305</v>
      </c>
      <c r="R727">
        <f>0.571*stand_validation_1cycle2[[#This Row],[stand_level_biomass]]</f>
        <v>524.27208181602748</v>
      </c>
      <c r="S727">
        <f>stand_validation_1cycle2[[#This Row],[stock]]</f>
        <v>99</v>
      </c>
      <c r="T727">
        <v>0</v>
      </c>
      <c r="U727">
        <f>stand_validation_1cycle2[[#This Row],[aws]]</f>
        <v>575.95184326171795</v>
      </c>
      <c r="V727">
        <f>stand_validation_1cycle2[[#This Row],[percent_tree_cover]]*100</f>
        <v>7.9240975420763498</v>
      </c>
    </row>
    <row r="728" spans="1:22" x14ac:dyDescent="0.2">
      <c r="A728">
        <v>0</v>
      </c>
      <c r="B728" t="s">
        <v>745</v>
      </c>
      <c r="C728">
        <v>37.856280193236699</v>
      </c>
      <c r="D728">
        <v>92</v>
      </c>
      <c r="E728">
        <v>113.194444444444</v>
      </c>
      <c r="F728">
        <v>877.21451590491904</v>
      </c>
      <c r="G728">
        <v>7.1890494116752599</v>
      </c>
      <c r="H728">
        <v>27.256521739130399</v>
      </c>
      <c r="I728">
        <v>92</v>
      </c>
      <c r="J728">
        <v>569.22906494140602</v>
      </c>
      <c r="K728">
        <v>7.8457439076003305E-2</v>
      </c>
      <c r="M728" s="1" t="str">
        <f>TEXT(stand_validation_1cycle2[[#This Row],[mean_stand_age]], ".0")</f>
        <v>37.9</v>
      </c>
      <c r="N728" s="1" t="str">
        <f t="shared" si="11"/>
        <v>"37.9"</v>
      </c>
      <c r="O728">
        <v>81</v>
      </c>
      <c r="P728">
        <f>0.029*stand_validation_1cycle2[[#This Row],[stand_level_biomass]]</f>
        <v>25.439220961242654</v>
      </c>
      <c r="Q728">
        <f>0.213*stand_validation_1cycle2[[#This Row],[stand_level_biomass]]</f>
        <v>186.84669188774774</v>
      </c>
      <c r="R728">
        <f>0.571*stand_validation_1cycle2[[#This Row],[stand_level_biomass]]</f>
        <v>500.88948858170875</v>
      </c>
      <c r="S728">
        <f>stand_validation_1cycle2[[#This Row],[stock]]</f>
        <v>92</v>
      </c>
      <c r="T728">
        <v>0</v>
      </c>
      <c r="U728">
        <f>stand_validation_1cycle2[[#This Row],[aws]]</f>
        <v>569.22906494140602</v>
      </c>
      <c r="V728">
        <f>stand_validation_1cycle2[[#This Row],[percent_tree_cover]]*100</f>
        <v>7.8457439076003306</v>
      </c>
    </row>
    <row r="729" spans="1:22" x14ac:dyDescent="0.2">
      <c r="A729">
        <v>0</v>
      </c>
      <c r="B729" t="s">
        <v>746</v>
      </c>
      <c r="C729">
        <v>40.358187134502899</v>
      </c>
      <c r="D729">
        <v>38</v>
      </c>
      <c r="E729">
        <v>113.194444444444</v>
      </c>
      <c r="F729">
        <v>1222.6586116318899</v>
      </c>
      <c r="G729">
        <v>3.8310073074384299</v>
      </c>
      <c r="H729">
        <v>29.057894736842101</v>
      </c>
      <c r="I729">
        <v>38</v>
      </c>
      <c r="J729">
        <v>569.22906494140602</v>
      </c>
      <c r="K729">
        <v>0.10132746083315</v>
      </c>
      <c r="M729" s="1" t="str">
        <f>TEXT(stand_validation_1cycle2[[#This Row],[mean_stand_age]], ".0")</f>
        <v>40.4</v>
      </c>
      <c r="N729" s="1" t="str">
        <f t="shared" si="11"/>
        <v>"40.4"</v>
      </c>
      <c r="O729">
        <v>81</v>
      </c>
      <c r="P729">
        <f>0.029*stand_validation_1cycle2[[#This Row],[stand_level_biomass]]</f>
        <v>35.45709973732481</v>
      </c>
      <c r="Q729">
        <f>0.213*stand_validation_1cycle2[[#This Row],[stand_level_biomass]]</f>
        <v>260.42628427759257</v>
      </c>
      <c r="R729">
        <f>0.571*stand_validation_1cycle2[[#This Row],[stand_level_biomass]]</f>
        <v>698.13806724180904</v>
      </c>
      <c r="S729">
        <f>stand_validation_1cycle2[[#This Row],[stock]]</f>
        <v>38</v>
      </c>
      <c r="T729">
        <v>0</v>
      </c>
      <c r="U729">
        <f>stand_validation_1cycle2[[#This Row],[aws]]</f>
        <v>569.22906494140602</v>
      </c>
      <c r="V729">
        <f>stand_validation_1cycle2[[#This Row],[percent_tree_cover]]*100</f>
        <v>10.132746083315</v>
      </c>
    </row>
    <row r="730" spans="1:22" x14ac:dyDescent="0.2">
      <c r="A730">
        <v>0</v>
      </c>
      <c r="B730" t="s">
        <v>747</v>
      </c>
      <c r="C730">
        <v>35.789295392953903</v>
      </c>
      <c r="D730">
        <v>82</v>
      </c>
      <c r="E730">
        <v>113.194444444444</v>
      </c>
      <c r="F730">
        <v>689.08910794302403</v>
      </c>
      <c r="G730">
        <v>5.3620562039801101</v>
      </c>
      <c r="H730">
        <v>25.768292682926798</v>
      </c>
      <c r="I730">
        <v>82</v>
      </c>
      <c r="J730">
        <v>568.08978271484295</v>
      </c>
      <c r="K730">
        <v>6.3725684703068899E-2</v>
      </c>
      <c r="M730" s="1" t="str">
        <f>TEXT(stand_validation_1cycle2[[#This Row],[mean_stand_age]], ".0")</f>
        <v>35.8</v>
      </c>
      <c r="N730" s="1" t="str">
        <f t="shared" si="11"/>
        <v>"35.8"</v>
      </c>
      <c r="O730">
        <v>81</v>
      </c>
      <c r="P730">
        <f>0.029*stand_validation_1cycle2[[#This Row],[stand_level_biomass]]</f>
        <v>19.983584130347698</v>
      </c>
      <c r="Q730">
        <f>0.213*stand_validation_1cycle2[[#This Row],[stand_level_biomass]]</f>
        <v>146.77597999186412</v>
      </c>
      <c r="R730">
        <f>0.571*stand_validation_1cycle2[[#This Row],[stand_level_biomass]]</f>
        <v>393.46988063546667</v>
      </c>
      <c r="S730">
        <f>stand_validation_1cycle2[[#This Row],[stock]]</f>
        <v>82</v>
      </c>
      <c r="T730">
        <v>0</v>
      </c>
      <c r="U730">
        <f>stand_validation_1cycle2[[#This Row],[aws]]</f>
        <v>568.08978271484295</v>
      </c>
      <c r="V730">
        <f>stand_validation_1cycle2[[#This Row],[percent_tree_cover]]*100</f>
        <v>6.3725684703068897</v>
      </c>
    </row>
    <row r="731" spans="1:22" x14ac:dyDescent="0.2">
      <c r="A731">
        <v>0</v>
      </c>
      <c r="B731" t="s">
        <v>748</v>
      </c>
      <c r="C731">
        <v>37.304166666666603</v>
      </c>
      <c r="D731">
        <v>100</v>
      </c>
      <c r="E731">
        <v>113.194444444444</v>
      </c>
      <c r="F731">
        <v>829.46929194571396</v>
      </c>
      <c r="G731">
        <v>7.4695221644079597</v>
      </c>
      <c r="H731">
        <v>26.858999999999899</v>
      </c>
      <c r="I731">
        <v>100</v>
      </c>
      <c r="J731">
        <v>573.90319824218705</v>
      </c>
      <c r="K731">
        <v>7.4371656684010204E-2</v>
      </c>
      <c r="M731" s="1" t="str">
        <f>TEXT(stand_validation_1cycle2[[#This Row],[mean_stand_age]], ".0")</f>
        <v>37.3</v>
      </c>
      <c r="N731" s="1" t="str">
        <f t="shared" si="11"/>
        <v>"37.3"</v>
      </c>
      <c r="O731">
        <v>81</v>
      </c>
      <c r="P731">
        <f>0.029*stand_validation_1cycle2[[#This Row],[stand_level_biomass]]</f>
        <v>24.054609466425706</v>
      </c>
      <c r="Q731">
        <f>0.213*stand_validation_1cycle2[[#This Row],[stand_level_biomass]]</f>
        <v>176.67695918443707</v>
      </c>
      <c r="R731">
        <f>0.571*stand_validation_1cycle2[[#This Row],[stand_level_biomass]]</f>
        <v>473.62696570100263</v>
      </c>
      <c r="S731">
        <f>stand_validation_1cycle2[[#This Row],[stock]]</f>
        <v>100</v>
      </c>
      <c r="T731">
        <v>0</v>
      </c>
      <c r="U731">
        <f>stand_validation_1cycle2[[#This Row],[aws]]</f>
        <v>573.90319824218705</v>
      </c>
      <c r="V731">
        <f>stand_validation_1cycle2[[#This Row],[percent_tree_cover]]*100</f>
        <v>7.4371656684010201</v>
      </c>
    </row>
    <row r="732" spans="1:22" x14ac:dyDescent="0.2">
      <c r="A732">
        <v>0</v>
      </c>
      <c r="B732" t="s">
        <v>749</v>
      </c>
      <c r="C732">
        <v>34.880555555555503</v>
      </c>
      <c r="D732">
        <v>100</v>
      </c>
      <c r="E732">
        <v>106.944444444444</v>
      </c>
      <c r="F732">
        <v>663.61810957058196</v>
      </c>
      <c r="G732">
        <v>6.2843759707952902</v>
      </c>
      <c r="H732">
        <v>25.114000000000001</v>
      </c>
      <c r="I732">
        <v>100</v>
      </c>
      <c r="J732">
        <v>568.08978271484295</v>
      </c>
      <c r="K732">
        <v>6.24407333222868E-2</v>
      </c>
      <c r="M732" s="1" t="str">
        <f>TEXT(stand_validation_1cycle2[[#This Row],[mean_stand_age]], ".0")</f>
        <v>34.9</v>
      </c>
      <c r="N732" s="1" t="str">
        <f t="shared" si="11"/>
        <v>"34.9"</v>
      </c>
      <c r="O732">
        <v>81</v>
      </c>
      <c r="P732">
        <f>0.029*stand_validation_1cycle2[[#This Row],[stand_level_biomass]]</f>
        <v>19.244925177546879</v>
      </c>
      <c r="Q732">
        <f>0.213*stand_validation_1cycle2[[#This Row],[stand_level_biomass]]</f>
        <v>141.35065733853395</v>
      </c>
      <c r="R732">
        <f>0.571*stand_validation_1cycle2[[#This Row],[stand_level_biomass]]</f>
        <v>378.92594056480226</v>
      </c>
      <c r="S732">
        <f>stand_validation_1cycle2[[#This Row],[stock]]</f>
        <v>100</v>
      </c>
      <c r="T732">
        <v>0</v>
      </c>
      <c r="U732">
        <f>stand_validation_1cycle2[[#This Row],[aws]]</f>
        <v>568.08978271484295</v>
      </c>
      <c r="V732">
        <f>stand_validation_1cycle2[[#This Row],[percent_tree_cover]]*100</f>
        <v>6.2440733322286803</v>
      </c>
    </row>
    <row r="733" spans="1:22" x14ac:dyDescent="0.2">
      <c r="A733">
        <v>0</v>
      </c>
      <c r="B733" t="s">
        <v>750</v>
      </c>
      <c r="C733">
        <v>38.733333333333299</v>
      </c>
      <c r="D733">
        <v>100</v>
      </c>
      <c r="E733">
        <v>113.194444444444</v>
      </c>
      <c r="F733">
        <v>893.82703901169896</v>
      </c>
      <c r="G733">
        <v>7.9879061580006896</v>
      </c>
      <c r="H733">
        <v>27.887999999999899</v>
      </c>
      <c r="I733">
        <v>100</v>
      </c>
      <c r="J733">
        <v>574.93792724609295</v>
      </c>
      <c r="K733">
        <v>7.9366785267629997E-2</v>
      </c>
      <c r="M733" s="1" t="str">
        <f>TEXT(stand_validation_1cycle2[[#This Row],[mean_stand_age]], ".0")</f>
        <v>38.7</v>
      </c>
      <c r="N733" s="1" t="str">
        <f t="shared" si="11"/>
        <v>"38.7"</v>
      </c>
      <c r="O733">
        <v>81</v>
      </c>
      <c r="P733">
        <f>0.029*stand_validation_1cycle2[[#This Row],[stand_level_biomass]]</f>
        <v>25.920984131339271</v>
      </c>
      <c r="Q733">
        <f>0.213*stand_validation_1cycle2[[#This Row],[stand_level_biomass]]</f>
        <v>190.38515930949188</v>
      </c>
      <c r="R733">
        <f>0.571*stand_validation_1cycle2[[#This Row],[stand_level_biomass]]</f>
        <v>510.37523927568009</v>
      </c>
      <c r="S733">
        <f>stand_validation_1cycle2[[#This Row],[stock]]</f>
        <v>100</v>
      </c>
      <c r="T733">
        <v>0</v>
      </c>
      <c r="U733">
        <f>stand_validation_1cycle2[[#This Row],[aws]]</f>
        <v>574.93792724609295</v>
      </c>
      <c r="V733">
        <f>stand_validation_1cycle2[[#This Row],[percent_tree_cover]]*100</f>
        <v>7.936678526763</v>
      </c>
    </row>
    <row r="734" spans="1:22" x14ac:dyDescent="0.2">
      <c r="A734">
        <v>0</v>
      </c>
      <c r="B734" t="s">
        <v>751</v>
      </c>
      <c r="C734">
        <v>39.334722222222197</v>
      </c>
      <c r="D734">
        <v>100</v>
      </c>
      <c r="E734">
        <v>113.194444444444</v>
      </c>
      <c r="F734">
        <v>976.57711485657103</v>
      </c>
      <c r="G734">
        <v>8.5142776509151705</v>
      </c>
      <c r="H734">
        <v>28.320999999999898</v>
      </c>
      <c r="I734">
        <v>100</v>
      </c>
      <c r="J734">
        <v>569.19818115234295</v>
      </c>
      <c r="K734">
        <v>8.4596743209399305E-2</v>
      </c>
      <c r="M734" s="1" t="str">
        <f>TEXT(stand_validation_1cycle2[[#This Row],[mean_stand_age]], ".0")</f>
        <v>39.3</v>
      </c>
      <c r="N734" s="1" t="str">
        <f t="shared" si="11"/>
        <v>"39.3"</v>
      </c>
      <c r="O734">
        <v>81</v>
      </c>
      <c r="P734">
        <f>0.029*stand_validation_1cycle2[[#This Row],[stand_level_biomass]]</f>
        <v>28.32073633084056</v>
      </c>
      <c r="Q734">
        <f>0.213*stand_validation_1cycle2[[#This Row],[stand_level_biomass]]</f>
        <v>208.01092546444963</v>
      </c>
      <c r="R734">
        <f>0.571*stand_validation_1cycle2[[#This Row],[stand_level_biomass]]</f>
        <v>557.62553258310197</v>
      </c>
      <c r="S734">
        <f>stand_validation_1cycle2[[#This Row],[stock]]</f>
        <v>100</v>
      </c>
      <c r="T734">
        <v>0</v>
      </c>
      <c r="U734">
        <f>stand_validation_1cycle2[[#This Row],[aws]]</f>
        <v>569.19818115234295</v>
      </c>
      <c r="V734">
        <f>stand_validation_1cycle2[[#This Row],[percent_tree_cover]]*100</f>
        <v>8.4596743209399303</v>
      </c>
    </row>
    <row r="735" spans="1:22" x14ac:dyDescent="0.2">
      <c r="A735">
        <v>0</v>
      </c>
      <c r="B735" t="s">
        <v>752</v>
      </c>
      <c r="C735">
        <v>38.488888888888802</v>
      </c>
      <c r="D735">
        <v>100</v>
      </c>
      <c r="E735">
        <v>113.194444444444</v>
      </c>
      <c r="F735">
        <v>987.29151884901501</v>
      </c>
      <c r="G735">
        <v>8.5340013549925704</v>
      </c>
      <c r="H735">
        <v>27.7119999999999</v>
      </c>
      <c r="I735">
        <v>100</v>
      </c>
      <c r="J735">
        <v>624.3388671875</v>
      </c>
      <c r="K735">
        <v>8.4792715339672906E-2</v>
      </c>
      <c r="M735" s="1" t="str">
        <f>TEXT(stand_validation_1cycle2[[#This Row],[mean_stand_age]], ".0")</f>
        <v>38.5</v>
      </c>
      <c r="N735" s="1" t="str">
        <f t="shared" si="11"/>
        <v>"38.5"</v>
      </c>
      <c r="O735">
        <v>81</v>
      </c>
      <c r="P735">
        <f>0.029*stand_validation_1cycle2[[#This Row],[stand_level_biomass]]</f>
        <v>28.631454046621435</v>
      </c>
      <c r="Q735">
        <f>0.213*stand_validation_1cycle2[[#This Row],[stand_level_biomass]]</f>
        <v>210.29309351484019</v>
      </c>
      <c r="R735">
        <f>0.571*stand_validation_1cycle2[[#This Row],[stand_level_biomass]]</f>
        <v>563.7434572627875</v>
      </c>
      <c r="S735">
        <f>stand_validation_1cycle2[[#This Row],[stock]]</f>
        <v>100</v>
      </c>
      <c r="T735">
        <v>0</v>
      </c>
      <c r="U735">
        <f>stand_validation_1cycle2[[#This Row],[aws]]</f>
        <v>624.3388671875</v>
      </c>
      <c r="V735">
        <f>stand_validation_1cycle2[[#This Row],[percent_tree_cover]]*100</f>
        <v>8.4792715339672906</v>
      </c>
    </row>
    <row r="736" spans="1:22" x14ac:dyDescent="0.2">
      <c r="A736">
        <v>0</v>
      </c>
      <c r="B736" t="s">
        <v>753</v>
      </c>
      <c r="C736">
        <v>38.383333333333297</v>
      </c>
      <c r="D736">
        <v>100</v>
      </c>
      <c r="E736">
        <v>111.111111111111</v>
      </c>
      <c r="F736">
        <v>845.65303011608398</v>
      </c>
      <c r="G736">
        <v>7.6722703440945201</v>
      </c>
      <c r="H736">
        <v>27.635999999999999</v>
      </c>
      <c r="I736">
        <v>100</v>
      </c>
      <c r="J736">
        <v>568.19683837890602</v>
      </c>
      <c r="K736">
        <v>7.6230669323161498E-2</v>
      </c>
      <c r="M736" s="1" t="str">
        <f>TEXT(stand_validation_1cycle2[[#This Row],[mean_stand_age]], ".0")</f>
        <v>38.4</v>
      </c>
      <c r="N736" s="1" t="str">
        <f t="shared" si="11"/>
        <v>"38.4"</v>
      </c>
      <c r="O736">
        <v>81</v>
      </c>
      <c r="P736">
        <f>0.029*stand_validation_1cycle2[[#This Row],[stand_level_biomass]]</f>
        <v>24.523937873366435</v>
      </c>
      <c r="Q736">
        <f>0.213*stand_validation_1cycle2[[#This Row],[stand_level_biomass]]</f>
        <v>180.12409541472587</v>
      </c>
      <c r="R736">
        <f>0.571*stand_validation_1cycle2[[#This Row],[stand_level_biomass]]</f>
        <v>482.86788019628392</v>
      </c>
      <c r="S736">
        <f>stand_validation_1cycle2[[#This Row],[stock]]</f>
        <v>100</v>
      </c>
      <c r="T736">
        <v>0</v>
      </c>
      <c r="U736">
        <f>stand_validation_1cycle2[[#This Row],[aws]]</f>
        <v>568.19683837890602</v>
      </c>
      <c r="V736">
        <f>stand_validation_1cycle2[[#This Row],[percent_tree_cover]]*100</f>
        <v>7.6230669323161502</v>
      </c>
    </row>
    <row r="737" spans="1:22" x14ac:dyDescent="0.2">
      <c r="A737">
        <v>0</v>
      </c>
      <c r="B737" t="s">
        <v>754</v>
      </c>
      <c r="C737">
        <v>36.158333333333303</v>
      </c>
      <c r="D737">
        <v>100</v>
      </c>
      <c r="E737">
        <v>106.944444444444</v>
      </c>
      <c r="F737">
        <v>692.81509193854902</v>
      </c>
      <c r="G737">
        <v>6.5894214758662102</v>
      </c>
      <c r="H737">
        <v>26.033999999999899</v>
      </c>
      <c r="I737">
        <v>100</v>
      </c>
      <c r="J737">
        <v>573.12579345703102</v>
      </c>
      <c r="K737">
        <v>6.5471625350684098E-2</v>
      </c>
      <c r="M737" s="1" t="str">
        <f>TEXT(stand_validation_1cycle2[[#This Row],[mean_stand_age]], ".0")</f>
        <v>36.2</v>
      </c>
      <c r="N737" s="1" t="str">
        <f t="shared" si="11"/>
        <v>"36.2"</v>
      </c>
      <c r="O737">
        <v>81</v>
      </c>
      <c r="P737">
        <f>0.029*stand_validation_1cycle2[[#This Row],[stand_level_biomass]]</f>
        <v>20.091637666217924</v>
      </c>
      <c r="Q737">
        <f>0.213*stand_validation_1cycle2[[#This Row],[stand_level_biomass]]</f>
        <v>147.56961458291093</v>
      </c>
      <c r="R737">
        <f>0.571*stand_validation_1cycle2[[#This Row],[stand_level_biomass]]</f>
        <v>395.59741749691148</v>
      </c>
      <c r="S737">
        <f>stand_validation_1cycle2[[#This Row],[stock]]</f>
        <v>100</v>
      </c>
      <c r="T737">
        <v>0</v>
      </c>
      <c r="U737">
        <f>stand_validation_1cycle2[[#This Row],[aws]]</f>
        <v>573.12579345703102</v>
      </c>
      <c r="V737">
        <f>stand_validation_1cycle2[[#This Row],[percent_tree_cover]]*100</f>
        <v>6.5471625350684102</v>
      </c>
    </row>
    <row r="738" spans="1:22" x14ac:dyDescent="0.2">
      <c r="A738">
        <v>0</v>
      </c>
      <c r="B738" t="s">
        <v>755</v>
      </c>
      <c r="C738">
        <v>35.074999999999903</v>
      </c>
      <c r="D738">
        <v>100</v>
      </c>
      <c r="E738">
        <v>113.194444444444</v>
      </c>
      <c r="F738">
        <v>715.93223491386902</v>
      </c>
      <c r="G738">
        <v>6.6237402340140203</v>
      </c>
      <c r="H738">
        <v>25.253999999999898</v>
      </c>
      <c r="I738">
        <v>100</v>
      </c>
      <c r="J738">
        <v>567.23937988281205</v>
      </c>
      <c r="K738">
        <v>6.5812612019108194E-2</v>
      </c>
      <c r="M738" s="1" t="str">
        <f>TEXT(stand_validation_1cycle2[[#This Row],[mean_stand_age]], ".0")</f>
        <v>35.1</v>
      </c>
      <c r="N738" s="1" t="str">
        <f t="shared" si="11"/>
        <v>"35.1"</v>
      </c>
      <c r="O738">
        <v>81</v>
      </c>
      <c r="P738">
        <f>0.029*stand_validation_1cycle2[[#This Row],[stand_level_biomass]]</f>
        <v>20.762034812502204</v>
      </c>
      <c r="Q738">
        <f>0.213*stand_validation_1cycle2[[#This Row],[stand_level_biomass]]</f>
        <v>152.4935660366541</v>
      </c>
      <c r="R738">
        <f>0.571*stand_validation_1cycle2[[#This Row],[stand_level_biomass]]</f>
        <v>408.79730613581916</v>
      </c>
      <c r="S738">
        <f>stand_validation_1cycle2[[#This Row],[stock]]</f>
        <v>100</v>
      </c>
      <c r="T738">
        <v>0</v>
      </c>
      <c r="U738">
        <f>stand_validation_1cycle2[[#This Row],[aws]]</f>
        <v>567.23937988281205</v>
      </c>
      <c r="V738">
        <f>stand_validation_1cycle2[[#This Row],[percent_tree_cover]]*100</f>
        <v>6.5812612019108192</v>
      </c>
    </row>
    <row r="739" spans="1:22" x14ac:dyDescent="0.2">
      <c r="A739">
        <v>0</v>
      </c>
      <c r="B739" t="s">
        <v>756</v>
      </c>
      <c r="C739">
        <v>40.071548821548802</v>
      </c>
      <c r="D739">
        <v>100</v>
      </c>
      <c r="E739">
        <v>113.194444444444</v>
      </c>
      <c r="F739">
        <v>935.68270370934999</v>
      </c>
      <c r="G739">
        <v>8.2691069748308497</v>
      </c>
      <c r="H739">
        <v>28.851515151515098</v>
      </c>
      <c r="I739">
        <v>99</v>
      </c>
      <c r="J739">
        <v>549</v>
      </c>
      <c r="K739">
        <v>8.2159003796064695E-2</v>
      </c>
      <c r="M739" s="1" t="str">
        <f>TEXT(stand_validation_1cycle2[[#This Row],[mean_stand_age]], ".0")</f>
        <v>40.1</v>
      </c>
      <c r="N739" s="1" t="str">
        <f t="shared" si="11"/>
        <v>"40.1"</v>
      </c>
      <c r="O739">
        <v>81</v>
      </c>
      <c r="P739">
        <f>0.029*stand_validation_1cycle2[[#This Row],[stand_level_biomass]]</f>
        <v>27.13479840757115</v>
      </c>
      <c r="Q739">
        <f>0.213*stand_validation_1cycle2[[#This Row],[stand_level_biomass]]</f>
        <v>199.30041589009156</v>
      </c>
      <c r="R739">
        <f>0.571*stand_validation_1cycle2[[#This Row],[stand_level_biomass]]</f>
        <v>534.27482381803884</v>
      </c>
      <c r="S739">
        <f>stand_validation_1cycle2[[#This Row],[stock]]</f>
        <v>99</v>
      </c>
      <c r="T739">
        <v>0</v>
      </c>
      <c r="U739">
        <f>stand_validation_1cycle2[[#This Row],[aws]]</f>
        <v>549</v>
      </c>
      <c r="V739">
        <f>stand_validation_1cycle2[[#This Row],[percent_tree_cover]]*100</f>
        <v>8.2159003796064702</v>
      </c>
    </row>
    <row r="740" spans="1:22" x14ac:dyDescent="0.2">
      <c r="A740">
        <v>0</v>
      </c>
      <c r="B740" t="s">
        <v>757</v>
      </c>
      <c r="C740">
        <v>34.4722222222222</v>
      </c>
      <c r="D740">
        <v>100</v>
      </c>
      <c r="E740">
        <v>113.194444444444</v>
      </c>
      <c r="F740">
        <v>664.82109304787002</v>
      </c>
      <c r="G740">
        <v>6.2484989826913004</v>
      </c>
      <c r="H740">
        <v>24.82</v>
      </c>
      <c r="I740">
        <v>100</v>
      </c>
      <c r="J740">
        <v>642.548095703125</v>
      </c>
      <c r="K740">
        <v>6.2084264285895099E-2</v>
      </c>
      <c r="M740" s="1" t="str">
        <f>TEXT(stand_validation_1cycle2[[#This Row],[mean_stand_age]], ".0")</f>
        <v>34.5</v>
      </c>
      <c r="N740" s="1" t="str">
        <f t="shared" si="11"/>
        <v>"34.5"</v>
      </c>
      <c r="O740">
        <v>81</v>
      </c>
      <c r="P740">
        <f>0.029*stand_validation_1cycle2[[#This Row],[stand_level_biomass]]</f>
        <v>19.279811698388233</v>
      </c>
      <c r="Q740">
        <f>0.213*stand_validation_1cycle2[[#This Row],[stand_level_biomass]]</f>
        <v>141.6068928191963</v>
      </c>
      <c r="R740">
        <f>0.571*stand_validation_1cycle2[[#This Row],[stand_level_biomass]]</f>
        <v>379.61284413033377</v>
      </c>
      <c r="S740">
        <f>stand_validation_1cycle2[[#This Row],[stock]]</f>
        <v>100</v>
      </c>
      <c r="T740">
        <v>0</v>
      </c>
      <c r="U740">
        <f>stand_validation_1cycle2[[#This Row],[aws]]</f>
        <v>642.548095703125</v>
      </c>
      <c r="V740">
        <f>stand_validation_1cycle2[[#This Row],[percent_tree_cover]]*100</f>
        <v>6.2084264285895099</v>
      </c>
    </row>
    <row r="741" spans="1:22" x14ac:dyDescent="0.2">
      <c r="A741">
        <v>0</v>
      </c>
      <c r="B741" t="s">
        <v>758</v>
      </c>
      <c r="C741">
        <v>38.386111111111099</v>
      </c>
      <c r="D741">
        <v>100</v>
      </c>
      <c r="E741">
        <v>113.194444444444</v>
      </c>
      <c r="F741">
        <v>949.87215562996198</v>
      </c>
      <c r="G741">
        <v>8.2992379899714308</v>
      </c>
      <c r="H741">
        <v>27.637999999999899</v>
      </c>
      <c r="I741">
        <v>100</v>
      </c>
      <c r="J741">
        <v>571.74255371093705</v>
      </c>
      <c r="K741">
        <v>8.24601374135214E-2</v>
      </c>
      <c r="M741" s="1" t="str">
        <f>TEXT(stand_validation_1cycle2[[#This Row],[mean_stand_age]], ".0")</f>
        <v>38.4</v>
      </c>
      <c r="N741" s="1" t="str">
        <f t="shared" si="11"/>
        <v>"38.4"</v>
      </c>
      <c r="O741">
        <v>81</v>
      </c>
      <c r="P741">
        <f>0.029*stand_validation_1cycle2[[#This Row],[stand_level_biomass]]</f>
        <v>27.546292513268899</v>
      </c>
      <c r="Q741">
        <f>0.213*stand_validation_1cycle2[[#This Row],[stand_level_biomass]]</f>
        <v>202.32276914918191</v>
      </c>
      <c r="R741">
        <f>0.571*stand_validation_1cycle2[[#This Row],[stand_level_biomass]]</f>
        <v>542.37700086470829</v>
      </c>
      <c r="S741">
        <f>stand_validation_1cycle2[[#This Row],[stock]]</f>
        <v>100</v>
      </c>
      <c r="T741">
        <v>0</v>
      </c>
      <c r="U741">
        <f>stand_validation_1cycle2[[#This Row],[aws]]</f>
        <v>571.74255371093705</v>
      </c>
      <c r="V741">
        <f>stand_validation_1cycle2[[#This Row],[percent_tree_cover]]*100</f>
        <v>8.2460137413521402</v>
      </c>
    </row>
    <row r="742" spans="1:22" x14ac:dyDescent="0.2">
      <c r="A742">
        <v>0</v>
      </c>
      <c r="B742" t="s">
        <v>759</v>
      </c>
      <c r="C742">
        <v>38.818055555555503</v>
      </c>
      <c r="D742">
        <v>100</v>
      </c>
      <c r="E742">
        <v>113.194444444444</v>
      </c>
      <c r="F742">
        <v>979.10447393121001</v>
      </c>
      <c r="G742">
        <v>8.4859153524385604</v>
      </c>
      <c r="H742">
        <v>27.948999999999899</v>
      </c>
      <c r="I742">
        <v>100</v>
      </c>
      <c r="J742">
        <v>567.23937988281205</v>
      </c>
      <c r="K742">
        <v>8.4314939141059198E-2</v>
      </c>
      <c r="M742" s="1" t="str">
        <f>TEXT(stand_validation_1cycle2[[#This Row],[mean_stand_age]], ".0")</f>
        <v>38.8</v>
      </c>
      <c r="N742" s="1" t="str">
        <f t="shared" si="11"/>
        <v>"38.8"</v>
      </c>
      <c r="O742">
        <v>81</v>
      </c>
      <c r="P742">
        <f>0.029*stand_validation_1cycle2[[#This Row],[stand_level_biomass]]</f>
        <v>28.394029744005092</v>
      </c>
      <c r="Q742">
        <f>0.213*stand_validation_1cycle2[[#This Row],[stand_level_biomass]]</f>
        <v>208.54925294734772</v>
      </c>
      <c r="R742">
        <f>0.571*stand_validation_1cycle2[[#This Row],[stand_level_biomass]]</f>
        <v>559.06865461472091</v>
      </c>
      <c r="S742">
        <f>stand_validation_1cycle2[[#This Row],[stock]]</f>
        <v>100</v>
      </c>
      <c r="T742">
        <v>0</v>
      </c>
      <c r="U742">
        <f>stand_validation_1cycle2[[#This Row],[aws]]</f>
        <v>567.23937988281205</v>
      </c>
      <c r="V742">
        <f>stand_validation_1cycle2[[#This Row],[percent_tree_cover]]*100</f>
        <v>8.4314939141059195</v>
      </c>
    </row>
    <row r="743" spans="1:22" x14ac:dyDescent="0.2">
      <c r="A743">
        <v>0</v>
      </c>
      <c r="B743" t="s">
        <v>760</v>
      </c>
      <c r="C743">
        <v>40.737499999999898</v>
      </c>
      <c r="D743">
        <v>100</v>
      </c>
      <c r="E743">
        <v>113.194444444444</v>
      </c>
      <c r="F743">
        <v>1128.1228838004099</v>
      </c>
      <c r="G743">
        <v>9.5546286245220404</v>
      </c>
      <c r="H743">
        <v>29.3309999999999</v>
      </c>
      <c r="I743">
        <v>100</v>
      </c>
      <c r="J743">
        <v>570.322998046875</v>
      </c>
      <c r="K743">
        <v>9.4933533688908195E-2</v>
      </c>
      <c r="M743" s="1" t="str">
        <f>TEXT(stand_validation_1cycle2[[#This Row],[mean_stand_age]], ".0")</f>
        <v>40.7</v>
      </c>
      <c r="N743" s="1" t="str">
        <f t="shared" si="11"/>
        <v>"40.7"</v>
      </c>
      <c r="O743">
        <v>81</v>
      </c>
      <c r="P743">
        <f>0.029*stand_validation_1cycle2[[#This Row],[stand_level_biomass]]</f>
        <v>32.715563630211889</v>
      </c>
      <c r="Q743">
        <f>0.213*stand_validation_1cycle2[[#This Row],[stand_level_biomass]]</f>
        <v>240.29017424948731</v>
      </c>
      <c r="R743">
        <f>0.571*stand_validation_1cycle2[[#This Row],[stand_level_biomass]]</f>
        <v>644.15816665003399</v>
      </c>
      <c r="S743">
        <f>stand_validation_1cycle2[[#This Row],[stock]]</f>
        <v>100</v>
      </c>
      <c r="T743">
        <v>0</v>
      </c>
      <c r="U743">
        <f>stand_validation_1cycle2[[#This Row],[aws]]</f>
        <v>570.322998046875</v>
      </c>
      <c r="V743">
        <f>stand_validation_1cycle2[[#This Row],[percent_tree_cover]]*100</f>
        <v>9.4933533688908192</v>
      </c>
    </row>
    <row r="744" spans="1:22" x14ac:dyDescent="0.2">
      <c r="A744">
        <v>0</v>
      </c>
      <c r="B744" t="s">
        <v>761</v>
      </c>
      <c r="C744">
        <v>36.786111111111097</v>
      </c>
      <c r="D744">
        <v>100</v>
      </c>
      <c r="E744">
        <v>113.194444444444</v>
      </c>
      <c r="F744">
        <v>850.57490622707701</v>
      </c>
      <c r="G744">
        <v>7.5480046466817701</v>
      </c>
      <c r="H744">
        <v>26.485999999999901</v>
      </c>
      <c r="I744">
        <v>100</v>
      </c>
      <c r="J744">
        <v>574.83831787109295</v>
      </c>
      <c r="K744">
        <v>7.4995981693181404E-2</v>
      </c>
      <c r="M744" s="1" t="str">
        <f>TEXT(stand_validation_1cycle2[[#This Row],[mean_stand_age]], ".0")</f>
        <v>36.8</v>
      </c>
      <c r="N744" s="1" t="str">
        <f t="shared" si="11"/>
        <v>"36.8"</v>
      </c>
      <c r="O744">
        <v>81</v>
      </c>
      <c r="P744">
        <f>0.029*stand_validation_1cycle2[[#This Row],[stand_level_biomass]]</f>
        <v>24.666672280585235</v>
      </c>
      <c r="Q744">
        <f>0.213*stand_validation_1cycle2[[#This Row],[stand_level_biomass]]</f>
        <v>181.1724550263674</v>
      </c>
      <c r="R744">
        <f>0.571*stand_validation_1cycle2[[#This Row],[stand_level_biomass]]</f>
        <v>485.67827145566093</v>
      </c>
      <c r="S744">
        <f>stand_validation_1cycle2[[#This Row],[stock]]</f>
        <v>100</v>
      </c>
      <c r="T744">
        <v>0</v>
      </c>
      <c r="U744">
        <f>stand_validation_1cycle2[[#This Row],[aws]]</f>
        <v>574.83831787109295</v>
      </c>
      <c r="V744">
        <f>stand_validation_1cycle2[[#This Row],[percent_tree_cover]]*100</f>
        <v>7.4995981693181406</v>
      </c>
    </row>
    <row r="745" spans="1:22" x14ac:dyDescent="0.2">
      <c r="A745">
        <v>0</v>
      </c>
      <c r="B745" t="s">
        <v>762</v>
      </c>
      <c r="C745">
        <v>37.035087719298197</v>
      </c>
      <c r="D745">
        <v>95</v>
      </c>
      <c r="E745">
        <v>113.194444444444</v>
      </c>
      <c r="F745">
        <v>859.57951612396505</v>
      </c>
      <c r="G745">
        <v>7.2656131662358998</v>
      </c>
      <c r="H745">
        <v>26.665263157894699</v>
      </c>
      <c r="I745">
        <v>95</v>
      </c>
      <c r="J745">
        <v>575.02655029296795</v>
      </c>
      <c r="K745">
        <v>7.5977616094917294E-2</v>
      </c>
      <c r="M745" s="1" t="str">
        <f>TEXT(stand_validation_1cycle2[[#This Row],[mean_stand_age]], ".0")</f>
        <v>37.0</v>
      </c>
      <c r="N745" s="1" t="str">
        <f t="shared" si="11"/>
        <v>"37.0"</v>
      </c>
      <c r="O745">
        <v>81</v>
      </c>
      <c r="P745">
        <f>0.029*stand_validation_1cycle2[[#This Row],[stand_level_biomass]]</f>
        <v>24.927805967594988</v>
      </c>
      <c r="Q745">
        <f>0.213*stand_validation_1cycle2[[#This Row],[stand_level_biomass]]</f>
        <v>183.09043693440455</v>
      </c>
      <c r="R745">
        <f>0.571*stand_validation_1cycle2[[#This Row],[stand_level_biomass]]</f>
        <v>490.81990370678398</v>
      </c>
      <c r="S745">
        <f>stand_validation_1cycle2[[#This Row],[stock]]</f>
        <v>95</v>
      </c>
      <c r="T745">
        <v>0</v>
      </c>
      <c r="U745">
        <f>stand_validation_1cycle2[[#This Row],[aws]]</f>
        <v>575.02655029296795</v>
      </c>
      <c r="V745">
        <f>stand_validation_1cycle2[[#This Row],[percent_tree_cover]]*100</f>
        <v>7.5977616094917293</v>
      </c>
    </row>
    <row r="746" spans="1:22" x14ac:dyDescent="0.2">
      <c r="A746">
        <v>0</v>
      </c>
      <c r="B746" t="s">
        <v>763</v>
      </c>
      <c r="C746">
        <v>35.858378870673903</v>
      </c>
      <c r="D746">
        <v>61</v>
      </c>
      <c r="E746">
        <v>106.944444444444</v>
      </c>
      <c r="F746">
        <v>690.81679096287098</v>
      </c>
      <c r="G746">
        <v>4.0077917946393997</v>
      </c>
      <c r="H746">
        <v>25.818032786885201</v>
      </c>
      <c r="I746">
        <v>61</v>
      </c>
      <c r="J746">
        <v>574.28161621093705</v>
      </c>
      <c r="K746">
        <v>6.3937192133667706E-2</v>
      </c>
      <c r="M746" s="1" t="str">
        <f>TEXT(stand_validation_1cycle2[[#This Row],[mean_stand_age]], ".0")</f>
        <v>35.9</v>
      </c>
      <c r="N746" s="1" t="str">
        <f t="shared" si="11"/>
        <v>"35.9"</v>
      </c>
      <c r="O746">
        <v>81</v>
      </c>
      <c r="P746">
        <f>0.029*stand_validation_1cycle2[[#This Row],[stand_level_biomass]]</f>
        <v>20.03368693792326</v>
      </c>
      <c r="Q746">
        <f>0.213*stand_validation_1cycle2[[#This Row],[stand_level_biomass]]</f>
        <v>147.14397647509151</v>
      </c>
      <c r="R746">
        <f>0.571*stand_validation_1cycle2[[#This Row],[stand_level_biomass]]</f>
        <v>394.45638763979929</v>
      </c>
      <c r="S746">
        <f>stand_validation_1cycle2[[#This Row],[stock]]</f>
        <v>61</v>
      </c>
      <c r="T746">
        <v>0</v>
      </c>
      <c r="U746">
        <f>stand_validation_1cycle2[[#This Row],[aws]]</f>
        <v>574.28161621093705</v>
      </c>
      <c r="V746">
        <f>stand_validation_1cycle2[[#This Row],[percent_tree_cover]]*100</f>
        <v>6.3937192133667704</v>
      </c>
    </row>
    <row r="747" spans="1:22" x14ac:dyDescent="0.2">
      <c r="A747">
        <v>0</v>
      </c>
      <c r="B747" t="s">
        <v>764</v>
      </c>
      <c r="C747">
        <v>39.183832709113503</v>
      </c>
      <c r="D747">
        <v>90</v>
      </c>
      <c r="E747">
        <v>113.194444444444</v>
      </c>
      <c r="F747">
        <v>992.23123214607801</v>
      </c>
      <c r="G747">
        <v>7.6553222371265601</v>
      </c>
      <c r="H747">
        <v>28.2123595505617</v>
      </c>
      <c r="I747">
        <v>89</v>
      </c>
      <c r="J747">
        <v>571.12829589843705</v>
      </c>
      <c r="K747">
        <v>8.5857062293868303E-2</v>
      </c>
      <c r="M747" s="1" t="str">
        <f>TEXT(stand_validation_1cycle2[[#This Row],[mean_stand_age]], ".0")</f>
        <v>39.2</v>
      </c>
      <c r="N747" s="1" t="str">
        <f t="shared" si="11"/>
        <v>"39.2"</v>
      </c>
      <c r="O747">
        <v>81</v>
      </c>
      <c r="P747">
        <f>0.029*stand_validation_1cycle2[[#This Row],[stand_level_biomass]]</f>
        <v>28.774705732236264</v>
      </c>
      <c r="Q747">
        <f>0.213*stand_validation_1cycle2[[#This Row],[stand_level_biomass]]</f>
        <v>211.3452524471146</v>
      </c>
      <c r="R747">
        <f>0.571*stand_validation_1cycle2[[#This Row],[stand_level_biomass]]</f>
        <v>566.56403355541045</v>
      </c>
      <c r="S747">
        <f>stand_validation_1cycle2[[#This Row],[stock]]</f>
        <v>89</v>
      </c>
      <c r="T747">
        <v>0</v>
      </c>
      <c r="U747">
        <f>stand_validation_1cycle2[[#This Row],[aws]]</f>
        <v>571.12829589843705</v>
      </c>
      <c r="V747">
        <f>stand_validation_1cycle2[[#This Row],[percent_tree_cover]]*100</f>
        <v>8.5857062293868296</v>
      </c>
    </row>
    <row r="748" spans="1:22" x14ac:dyDescent="0.2">
      <c r="A748">
        <v>0</v>
      </c>
      <c r="B748" t="s">
        <v>765</v>
      </c>
      <c r="C748">
        <v>33.202614379084899</v>
      </c>
      <c r="D748">
        <v>68</v>
      </c>
      <c r="E748">
        <v>106.944444444444</v>
      </c>
      <c r="F748">
        <v>630.79378152742402</v>
      </c>
      <c r="G748">
        <v>4.0388048119174798</v>
      </c>
      <c r="H748">
        <v>23.905882352941099</v>
      </c>
      <c r="I748">
        <v>68</v>
      </c>
      <c r="J748">
        <v>566</v>
      </c>
      <c r="K748">
        <v>5.9667507508228697E-2</v>
      </c>
      <c r="M748" s="1" t="str">
        <f>TEXT(stand_validation_1cycle2[[#This Row],[mean_stand_age]], ".0")</f>
        <v>33.2</v>
      </c>
      <c r="N748" s="1" t="str">
        <f t="shared" si="11"/>
        <v>"33.2"</v>
      </c>
      <c r="O748">
        <v>81</v>
      </c>
      <c r="P748">
        <f>0.029*stand_validation_1cycle2[[#This Row],[stand_level_biomass]]</f>
        <v>18.293019664295297</v>
      </c>
      <c r="Q748">
        <f>0.213*stand_validation_1cycle2[[#This Row],[stand_level_biomass]]</f>
        <v>134.35907546534131</v>
      </c>
      <c r="R748">
        <f>0.571*stand_validation_1cycle2[[#This Row],[stand_level_biomass]]</f>
        <v>360.1832492521591</v>
      </c>
      <c r="S748">
        <f>stand_validation_1cycle2[[#This Row],[stock]]</f>
        <v>68</v>
      </c>
      <c r="T748">
        <v>0</v>
      </c>
      <c r="U748">
        <f>stand_validation_1cycle2[[#This Row],[aws]]</f>
        <v>566</v>
      </c>
      <c r="V748">
        <f>stand_validation_1cycle2[[#This Row],[percent_tree_cover]]*100</f>
        <v>5.9667507508228699</v>
      </c>
    </row>
    <row r="749" spans="1:22" x14ac:dyDescent="0.2">
      <c r="A749">
        <v>0</v>
      </c>
      <c r="B749" t="s">
        <v>766</v>
      </c>
      <c r="C749">
        <v>40.0367177522349</v>
      </c>
      <c r="D749">
        <v>87</v>
      </c>
      <c r="E749">
        <v>116.666666666666</v>
      </c>
      <c r="F749">
        <v>1052.8044403511699</v>
      </c>
      <c r="G749">
        <v>7.8768673510577196</v>
      </c>
      <c r="H749">
        <v>28.8264367816091</v>
      </c>
      <c r="I749">
        <v>87</v>
      </c>
      <c r="J749">
        <v>568.24578857421795</v>
      </c>
      <c r="K749">
        <v>9.2018852521469297E-2</v>
      </c>
      <c r="M749" s="1" t="str">
        <f>TEXT(stand_validation_1cycle2[[#This Row],[mean_stand_age]], ".0")</f>
        <v>40.0</v>
      </c>
      <c r="N749" s="1" t="str">
        <f t="shared" si="11"/>
        <v>"40.0"</v>
      </c>
      <c r="O749">
        <v>81</v>
      </c>
      <c r="P749">
        <f>0.029*stand_validation_1cycle2[[#This Row],[stand_level_biomass]]</f>
        <v>30.531328770183929</v>
      </c>
      <c r="Q749">
        <f>0.213*stand_validation_1cycle2[[#This Row],[stand_level_biomass]]</f>
        <v>224.24734579479917</v>
      </c>
      <c r="R749">
        <f>0.571*stand_validation_1cycle2[[#This Row],[stand_level_biomass]]</f>
        <v>601.15133544051798</v>
      </c>
      <c r="S749">
        <f>stand_validation_1cycle2[[#This Row],[stock]]</f>
        <v>87</v>
      </c>
      <c r="T749">
        <v>0</v>
      </c>
      <c r="U749">
        <f>stand_validation_1cycle2[[#This Row],[aws]]</f>
        <v>568.24578857421795</v>
      </c>
      <c r="V749">
        <f>stand_validation_1cycle2[[#This Row],[percent_tree_cover]]*100</f>
        <v>9.2018852521469299</v>
      </c>
    </row>
    <row r="750" spans="1:22" x14ac:dyDescent="0.2">
      <c r="A750">
        <v>0</v>
      </c>
      <c r="B750" t="s">
        <v>767</v>
      </c>
      <c r="C750">
        <v>38.497222222222199</v>
      </c>
      <c r="D750">
        <v>100</v>
      </c>
      <c r="E750">
        <v>113.194444444444</v>
      </c>
      <c r="F750">
        <v>923.92100568287299</v>
      </c>
      <c r="G750">
        <v>8.1506705025868502</v>
      </c>
      <c r="H750">
        <v>27.7179999999999</v>
      </c>
      <c r="I750">
        <v>100</v>
      </c>
      <c r="J750">
        <v>569.46759033203102</v>
      </c>
      <c r="K750">
        <v>8.0983990393780694E-2</v>
      </c>
      <c r="M750" s="1" t="str">
        <f>TEXT(stand_validation_1cycle2[[#This Row],[mean_stand_age]], ".0")</f>
        <v>38.5</v>
      </c>
      <c r="N750" s="1" t="str">
        <f t="shared" si="11"/>
        <v>"38.5"</v>
      </c>
      <c r="O750">
        <v>81</v>
      </c>
      <c r="P750">
        <f>0.029*stand_validation_1cycle2[[#This Row],[stand_level_biomass]]</f>
        <v>26.793709164803317</v>
      </c>
      <c r="Q750">
        <f>0.213*stand_validation_1cycle2[[#This Row],[stand_level_biomass]]</f>
        <v>196.79517421045193</v>
      </c>
      <c r="R750">
        <f>0.571*stand_validation_1cycle2[[#This Row],[stand_level_biomass]]</f>
        <v>527.55889424492045</v>
      </c>
      <c r="S750">
        <f>stand_validation_1cycle2[[#This Row],[stock]]</f>
        <v>100</v>
      </c>
      <c r="T750">
        <v>0</v>
      </c>
      <c r="U750">
        <f>stand_validation_1cycle2[[#This Row],[aws]]</f>
        <v>569.46759033203102</v>
      </c>
      <c r="V750">
        <f>stand_validation_1cycle2[[#This Row],[percent_tree_cover]]*100</f>
        <v>8.0983990393780694</v>
      </c>
    </row>
    <row r="751" spans="1:22" x14ac:dyDescent="0.2">
      <c r="A751">
        <v>0</v>
      </c>
      <c r="B751" t="s">
        <v>768</v>
      </c>
      <c r="C751">
        <v>36.780701754385902</v>
      </c>
      <c r="D751">
        <v>95</v>
      </c>
      <c r="E751">
        <v>113.194444444444</v>
      </c>
      <c r="F751">
        <v>860.22217782315795</v>
      </c>
      <c r="G751">
        <v>7.25226453905079</v>
      </c>
      <c r="H751">
        <v>26.482105263157798</v>
      </c>
      <c r="I751">
        <v>95</v>
      </c>
      <c r="J751">
        <v>567.18762207031205</v>
      </c>
      <c r="K751">
        <v>7.6352337865337003E-2</v>
      </c>
      <c r="M751" s="1" t="str">
        <f>TEXT(stand_validation_1cycle2[[#This Row],[mean_stand_age]], ".0")</f>
        <v>36.8</v>
      </c>
      <c r="N751" s="1" t="str">
        <f t="shared" si="11"/>
        <v>"36.8"</v>
      </c>
      <c r="O751">
        <v>81</v>
      </c>
      <c r="P751">
        <f>0.029*stand_validation_1cycle2[[#This Row],[stand_level_biomass]]</f>
        <v>24.946443156871581</v>
      </c>
      <c r="Q751">
        <f>0.213*stand_validation_1cycle2[[#This Row],[stand_level_biomass]]</f>
        <v>183.22732387633263</v>
      </c>
      <c r="R751">
        <f>0.571*stand_validation_1cycle2[[#This Row],[stand_level_biomass]]</f>
        <v>491.18686353702316</v>
      </c>
      <c r="S751">
        <f>stand_validation_1cycle2[[#This Row],[stock]]</f>
        <v>95</v>
      </c>
      <c r="T751">
        <v>0</v>
      </c>
      <c r="U751">
        <f>stand_validation_1cycle2[[#This Row],[aws]]</f>
        <v>567.18762207031205</v>
      </c>
      <c r="V751">
        <f>stand_validation_1cycle2[[#This Row],[percent_tree_cover]]*100</f>
        <v>7.6352337865336999</v>
      </c>
    </row>
    <row r="752" spans="1:22" x14ac:dyDescent="0.2">
      <c r="A752">
        <v>0</v>
      </c>
      <c r="B752" t="s">
        <v>769</v>
      </c>
      <c r="C752">
        <v>38.671296296296298</v>
      </c>
      <c r="D752">
        <v>60</v>
      </c>
      <c r="E752">
        <v>113.194444444444</v>
      </c>
      <c r="F752">
        <v>962.966380429644</v>
      </c>
      <c r="G752">
        <v>5.02455176361231</v>
      </c>
      <c r="H752">
        <v>27.843333333333302</v>
      </c>
      <c r="I752">
        <v>60</v>
      </c>
      <c r="J752">
        <v>569.52435302734295</v>
      </c>
      <c r="K752">
        <v>8.0027609233014593E-2</v>
      </c>
      <c r="M752" s="1" t="str">
        <f>TEXT(stand_validation_1cycle2[[#This Row],[mean_stand_age]], ".0")</f>
        <v>38.7</v>
      </c>
      <c r="N752" s="1" t="str">
        <f t="shared" si="11"/>
        <v>"38.7"</v>
      </c>
      <c r="O752">
        <v>81</v>
      </c>
      <c r="P752">
        <f>0.029*stand_validation_1cycle2[[#This Row],[stand_level_biomass]]</f>
        <v>27.926025032459677</v>
      </c>
      <c r="Q752">
        <f>0.213*stand_validation_1cycle2[[#This Row],[stand_level_biomass]]</f>
        <v>205.11183903151417</v>
      </c>
      <c r="R752">
        <f>0.571*stand_validation_1cycle2[[#This Row],[stand_level_biomass]]</f>
        <v>549.85380322532671</v>
      </c>
      <c r="S752">
        <f>stand_validation_1cycle2[[#This Row],[stock]]</f>
        <v>60</v>
      </c>
      <c r="T752">
        <v>0</v>
      </c>
      <c r="U752">
        <f>stand_validation_1cycle2[[#This Row],[aws]]</f>
        <v>569.52435302734295</v>
      </c>
      <c r="V752">
        <f>stand_validation_1cycle2[[#This Row],[percent_tree_cover]]*100</f>
        <v>8.0027609233014587</v>
      </c>
    </row>
    <row r="753" spans="1:22" x14ac:dyDescent="0.2">
      <c r="A753">
        <v>0</v>
      </c>
      <c r="B753" t="s">
        <v>770</v>
      </c>
      <c r="C753">
        <v>39.108187134502899</v>
      </c>
      <c r="D753">
        <v>95</v>
      </c>
      <c r="E753">
        <v>116.666666666666</v>
      </c>
      <c r="F753">
        <v>1009.37849157424</v>
      </c>
      <c r="G753">
        <v>8.2621137895839603</v>
      </c>
      <c r="H753">
        <v>28.157894736842099</v>
      </c>
      <c r="I753">
        <v>95</v>
      </c>
      <c r="J753">
        <v>567.18762207031205</v>
      </c>
      <c r="K753">
        <v>8.6863154409134502E-2</v>
      </c>
      <c r="M753" s="1" t="str">
        <f>TEXT(stand_validation_1cycle2[[#This Row],[mean_stand_age]], ".0")</f>
        <v>39.1</v>
      </c>
      <c r="N753" s="1" t="str">
        <f t="shared" si="11"/>
        <v>"39.1"</v>
      </c>
      <c r="O753">
        <v>81</v>
      </c>
      <c r="P753">
        <f>0.029*stand_validation_1cycle2[[#This Row],[stand_level_biomass]]</f>
        <v>29.271976255652962</v>
      </c>
      <c r="Q753">
        <f>0.213*stand_validation_1cycle2[[#This Row],[stand_level_biomass]]</f>
        <v>214.9976187053131</v>
      </c>
      <c r="R753">
        <f>0.571*stand_validation_1cycle2[[#This Row],[stand_level_biomass]]</f>
        <v>576.35511868889103</v>
      </c>
      <c r="S753">
        <f>stand_validation_1cycle2[[#This Row],[stock]]</f>
        <v>95</v>
      </c>
      <c r="T753">
        <v>0</v>
      </c>
      <c r="U753">
        <f>stand_validation_1cycle2[[#This Row],[aws]]</f>
        <v>567.18762207031205</v>
      </c>
      <c r="V753">
        <f>stand_validation_1cycle2[[#This Row],[percent_tree_cover]]*100</f>
        <v>8.6863154409134502</v>
      </c>
    </row>
    <row r="754" spans="1:22" x14ac:dyDescent="0.2">
      <c r="A754">
        <v>0</v>
      </c>
      <c r="B754" t="s">
        <v>771</v>
      </c>
      <c r="C754">
        <v>39.8819444444444</v>
      </c>
      <c r="D754">
        <v>100</v>
      </c>
      <c r="E754">
        <v>106.944444444444</v>
      </c>
      <c r="F754">
        <v>951.77127866512103</v>
      </c>
      <c r="G754">
        <v>8.4083572838030598</v>
      </c>
      <c r="H754">
        <v>28.7149999999999</v>
      </c>
      <c r="I754">
        <v>100</v>
      </c>
      <c r="J754">
        <v>572.709716796875</v>
      </c>
      <c r="K754">
        <v>8.3544332369099597E-2</v>
      </c>
      <c r="M754" s="1" t="str">
        <f>TEXT(stand_validation_1cycle2[[#This Row],[mean_stand_age]], ".0")</f>
        <v>39.9</v>
      </c>
      <c r="N754" s="1" t="str">
        <f t="shared" si="11"/>
        <v>"39.9"</v>
      </c>
      <c r="O754">
        <v>81</v>
      </c>
      <c r="P754">
        <f>0.029*stand_validation_1cycle2[[#This Row],[stand_level_biomass]]</f>
        <v>27.601367081288512</v>
      </c>
      <c r="Q754">
        <f>0.213*stand_validation_1cycle2[[#This Row],[stand_level_biomass]]</f>
        <v>202.72728235567078</v>
      </c>
      <c r="R754">
        <f>0.571*stand_validation_1cycle2[[#This Row],[stand_level_biomass]]</f>
        <v>543.46140011778402</v>
      </c>
      <c r="S754">
        <f>stand_validation_1cycle2[[#This Row],[stock]]</f>
        <v>100</v>
      </c>
      <c r="T754">
        <v>0</v>
      </c>
      <c r="U754">
        <f>stand_validation_1cycle2[[#This Row],[aws]]</f>
        <v>572.709716796875</v>
      </c>
      <c r="V754">
        <f>stand_validation_1cycle2[[#This Row],[percent_tree_cover]]*100</f>
        <v>8.3544332369099603</v>
      </c>
    </row>
    <row r="755" spans="1:22" x14ac:dyDescent="0.2">
      <c r="A755">
        <v>0</v>
      </c>
      <c r="B755" t="s">
        <v>772</v>
      </c>
      <c r="C755">
        <v>37.856867283950599</v>
      </c>
      <c r="D755">
        <v>72</v>
      </c>
      <c r="E755">
        <v>83.4722222222222</v>
      </c>
      <c r="F755">
        <v>813.99455353998303</v>
      </c>
      <c r="G755">
        <v>5.3276377002655497</v>
      </c>
      <c r="H755">
        <v>27.2569444444444</v>
      </c>
      <c r="I755">
        <v>72</v>
      </c>
      <c r="J755">
        <v>566.79016113281205</v>
      </c>
      <c r="K755">
        <v>7.1148202465246099E-2</v>
      </c>
      <c r="M755" s="1" t="str">
        <f>TEXT(stand_validation_1cycle2[[#This Row],[mean_stand_age]], ".0")</f>
        <v>37.9</v>
      </c>
      <c r="N755" s="1" t="str">
        <f t="shared" si="11"/>
        <v>"37.9"</v>
      </c>
      <c r="O755">
        <v>81</v>
      </c>
      <c r="P755">
        <f>0.029*stand_validation_1cycle2[[#This Row],[stand_level_biomass]]</f>
        <v>23.605842052659508</v>
      </c>
      <c r="Q755">
        <f>0.213*stand_validation_1cycle2[[#This Row],[stand_level_biomass]]</f>
        <v>173.38083990401637</v>
      </c>
      <c r="R755">
        <f>0.571*stand_validation_1cycle2[[#This Row],[stand_level_biomass]]</f>
        <v>464.7908900713303</v>
      </c>
      <c r="S755">
        <f>stand_validation_1cycle2[[#This Row],[stock]]</f>
        <v>72</v>
      </c>
      <c r="T755">
        <v>0</v>
      </c>
      <c r="U755">
        <f>stand_validation_1cycle2[[#This Row],[aws]]</f>
        <v>566.79016113281205</v>
      </c>
      <c r="V755">
        <f>stand_validation_1cycle2[[#This Row],[percent_tree_cover]]*100</f>
        <v>7.1148202465246095</v>
      </c>
    </row>
    <row r="756" spans="1:22" x14ac:dyDescent="0.2">
      <c r="A756">
        <v>0</v>
      </c>
      <c r="B756" t="s">
        <v>773</v>
      </c>
      <c r="C756">
        <v>36.515293383270901</v>
      </c>
      <c r="D756">
        <v>89</v>
      </c>
      <c r="E756">
        <v>106.944444444444</v>
      </c>
      <c r="F756">
        <v>778.51880317869802</v>
      </c>
      <c r="G756">
        <v>6.3230953148526199</v>
      </c>
      <c r="H756">
        <v>26.291011235955001</v>
      </c>
      <c r="I756">
        <v>89</v>
      </c>
      <c r="J756">
        <v>571.854248046875</v>
      </c>
      <c r="K756">
        <v>7.0039707696152295E-2</v>
      </c>
      <c r="M756" s="1" t="str">
        <f>TEXT(stand_validation_1cycle2[[#This Row],[mean_stand_age]], ".0")</f>
        <v>36.5</v>
      </c>
      <c r="N756" s="1" t="str">
        <f t="shared" si="11"/>
        <v>"36.5"</v>
      </c>
      <c r="O756">
        <v>81</v>
      </c>
      <c r="P756">
        <f>0.029*stand_validation_1cycle2[[#This Row],[stand_level_biomass]]</f>
        <v>22.577045292182245</v>
      </c>
      <c r="Q756">
        <f>0.213*stand_validation_1cycle2[[#This Row],[stand_level_biomass]]</f>
        <v>165.82450507706267</v>
      </c>
      <c r="R756">
        <f>0.571*stand_validation_1cycle2[[#This Row],[stand_level_biomass]]</f>
        <v>444.53423661503655</v>
      </c>
      <c r="S756">
        <f>stand_validation_1cycle2[[#This Row],[stock]]</f>
        <v>89</v>
      </c>
      <c r="T756">
        <v>0</v>
      </c>
      <c r="U756">
        <f>stand_validation_1cycle2[[#This Row],[aws]]</f>
        <v>571.854248046875</v>
      </c>
      <c r="V756">
        <f>stand_validation_1cycle2[[#This Row],[percent_tree_cover]]*100</f>
        <v>7.0039707696152291</v>
      </c>
    </row>
    <row r="757" spans="1:22" x14ac:dyDescent="0.2">
      <c r="A757">
        <v>0</v>
      </c>
      <c r="B757" t="s">
        <v>774</v>
      </c>
      <c r="C757">
        <v>37.280555555555502</v>
      </c>
      <c r="D757">
        <v>100</v>
      </c>
      <c r="E757">
        <v>113.194444444444</v>
      </c>
      <c r="F757">
        <v>874.84600760120895</v>
      </c>
      <c r="G757">
        <v>7.7579085890350497</v>
      </c>
      <c r="H757">
        <v>26.841999999999899</v>
      </c>
      <c r="I757">
        <v>100</v>
      </c>
      <c r="J757">
        <v>566.72247314453102</v>
      </c>
      <c r="K757">
        <v>7.7081559664427896E-2</v>
      </c>
      <c r="M757" s="1" t="str">
        <f>TEXT(stand_validation_1cycle2[[#This Row],[mean_stand_age]], ".0")</f>
        <v>37.3</v>
      </c>
      <c r="N757" s="1" t="str">
        <f t="shared" si="11"/>
        <v>"37.3"</v>
      </c>
      <c r="O757">
        <v>81</v>
      </c>
      <c r="P757">
        <f>0.029*stand_validation_1cycle2[[#This Row],[stand_level_biomass]]</f>
        <v>25.370534220435061</v>
      </c>
      <c r="Q757">
        <f>0.213*stand_validation_1cycle2[[#This Row],[stand_level_biomass]]</f>
        <v>186.34219961905751</v>
      </c>
      <c r="R757">
        <f>0.571*stand_validation_1cycle2[[#This Row],[stand_level_biomass]]</f>
        <v>499.53707034029026</v>
      </c>
      <c r="S757">
        <f>stand_validation_1cycle2[[#This Row],[stock]]</f>
        <v>100</v>
      </c>
      <c r="T757">
        <v>0</v>
      </c>
      <c r="U757">
        <f>stand_validation_1cycle2[[#This Row],[aws]]</f>
        <v>566.72247314453102</v>
      </c>
      <c r="V757">
        <f>stand_validation_1cycle2[[#This Row],[percent_tree_cover]]*100</f>
        <v>7.7081559664427894</v>
      </c>
    </row>
    <row r="758" spans="1:22" x14ac:dyDescent="0.2">
      <c r="A758">
        <v>0</v>
      </c>
      <c r="B758" t="s">
        <v>775</v>
      </c>
      <c r="C758">
        <v>34.004166666666599</v>
      </c>
      <c r="D758">
        <v>100</v>
      </c>
      <c r="E758">
        <v>113.194444444444</v>
      </c>
      <c r="F758">
        <v>686.89032194939102</v>
      </c>
      <c r="G758">
        <v>6.3438109768103903</v>
      </c>
      <c r="H758">
        <v>24.482999999999901</v>
      </c>
      <c r="I758">
        <v>100</v>
      </c>
      <c r="J758">
        <v>573.38592529296795</v>
      </c>
      <c r="K758">
        <v>6.3031271727024898E-2</v>
      </c>
      <c r="M758" s="1" t="str">
        <f>TEXT(stand_validation_1cycle2[[#This Row],[mean_stand_age]], ".0")</f>
        <v>34.0</v>
      </c>
      <c r="N758" s="1" t="str">
        <f t="shared" si="11"/>
        <v>"34.0"</v>
      </c>
      <c r="O758">
        <v>81</v>
      </c>
      <c r="P758">
        <f>0.029*stand_validation_1cycle2[[#This Row],[stand_level_biomass]]</f>
        <v>19.919819336532342</v>
      </c>
      <c r="Q758">
        <f>0.213*stand_validation_1cycle2[[#This Row],[stand_level_biomass]]</f>
        <v>146.3076385752203</v>
      </c>
      <c r="R758">
        <f>0.571*stand_validation_1cycle2[[#This Row],[stand_level_biomass]]</f>
        <v>392.21437383310223</v>
      </c>
      <c r="S758">
        <f>stand_validation_1cycle2[[#This Row],[stock]]</f>
        <v>100</v>
      </c>
      <c r="T758">
        <v>0</v>
      </c>
      <c r="U758">
        <f>stand_validation_1cycle2[[#This Row],[aws]]</f>
        <v>573.38592529296795</v>
      </c>
      <c r="V758">
        <f>stand_validation_1cycle2[[#This Row],[percent_tree_cover]]*100</f>
        <v>6.3031271727024896</v>
      </c>
    </row>
    <row r="759" spans="1:22" x14ac:dyDescent="0.2">
      <c r="A759">
        <v>0</v>
      </c>
      <c r="B759" t="s">
        <v>776</v>
      </c>
      <c r="C759">
        <v>34.061111111111103</v>
      </c>
      <c r="D759">
        <v>100</v>
      </c>
      <c r="E759">
        <v>113.194444444444</v>
      </c>
      <c r="F759">
        <v>697.09166391799295</v>
      </c>
      <c r="G759">
        <v>6.3959951869810103</v>
      </c>
      <c r="H759">
        <v>24.524000000000001</v>
      </c>
      <c r="I759">
        <v>100</v>
      </c>
      <c r="J759">
        <v>574.49468994140602</v>
      </c>
      <c r="K759">
        <v>6.3549767177653496E-2</v>
      </c>
      <c r="M759" s="1" t="str">
        <f>TEXT(stand_validation_1cycle2[[#This Row],[mean_stand_age]], ".0")</f>
        <v>34.1</v>
      </c>
      <c r="N759" s="1" t="str">
        <f t="shared" si="11"/>
        <v>"34.1"</v>
      </c>
      <c r="O759">
        <v>81</v>
      </c>
      <c r="P759">
        <f>0.029*stand_validation_1cycle2[[#This Row],[stand_level_biomass]]</f>
        <v>20.215658253621797</v>
      </c>
      <c r="Q759">
        <f>0.213*stand_validation_1cycle2[[#This Row],[stand_level_biomass]]</f>
        <v>148.48052441453248</v>
      </c>
      <c r="R759">
        <f>0.571*stand_validation_1cycle2[[#This Row],[stand_level_biomass]]</f>
        <v>398.03934009717392</v>
      </c>
      <c r="S759">
        <f>stand_validation_1cycle2[[#This Row],[stock]]</f>
        <v>100</v>
      </c>
      <c r="T759">
        <v>0</v>
      </c>
      <c r="U759">
        <f>stand_validation_1cycle2[[#This Row],[aws]]</f>
        <v>574.49468994140602</v>
      </c>
      <c r="V759">
        <f>stand_validation_1cycle2[[#This Row],[percent_tree_cover]]*100</f>
        <v>6.35497671776535</v>
      </c>
    </row>
    <row r="760" spans="1:22" x14ac:dyDescent="0.2">
      <c r="A760">
        <v>0</v>
      </c>
      <c r="B760" t="s">
        <v>777</v>
      </c>
      <c r="C760">
        <v>40.974999999999902</v>
      </c>
      <c r="D760">
        <v>100</v>
      </c>
      <c r="E760">
        <v>106.944444444444</v>
      </c>
      <c r="F760">
        <v>993.96463615980895</v>
      </c>
      <c r="G760">
        <v>8.78080487385858</v>
      </c>
      <c r="H760">
        <v>29.501999999999899</v>
      </c>
      <c r="I760">
        <v>100</v>
      </c>
      <c r="J760">
        <v>567.05908203125</v>
      </c>
      <c r="K760">
        <v>8.7244922651283002E-2</v>
      </c>
      <c r="M760" s="1" t="str">
        <f>TEXT(stand_validation_1cycle2[[#This Row],[mean_stand_age]], ".0")</f>
        <v>41.0</v>
      </c>
      <c r="N760" s="1" t="str">
        <f t="shared" si="11"/>
        <v>"41.0"</v>
      </c>
      <c r="O760">
        <v>81</v>
      </c>
      <c r="P760">
        <f>0.029*stand_validation_1cycle2[[#This Row],[stand_level_biomass]]</f>
        <v>28.82497444863446</v>
      </c>
      <c r="Q760">
        <f>0.213*stand_validation_1cycle2[[#This Row],[stand_level_biomass]]</f>
        <v>211.7144675020393</v>
      </c>
      <c r="R760">
        <f>0.571*stand_validation_1cycle2[[#This Row],[stand_level_biomass]]</f>
        <v>567.55380724725092</v>
      </c>
      <c r="S760">
        <f>stand_validation_1cycle2[[#This Row],[stock]]</f>
        <v>100</v>
      </c>
      <c r="T760">
        <v>0</v>
      </c>
      <c r="U760">
        <f>stand_validation_1cycle2[[#This Row],[aws]]</f>
        <v>567.05908203125</v>
      </c>
      <c r="V760">
        <f>stand_validation_1cycle2[[#This Row],[percent_tree_cover]]*100</f>
        <v>8.7244922651282995</v>
      </c>
    </row>
    <row r="761" spans="1:22" x14ac:dyDescent="0.2">
      <c r="A761">
        <v>0</v>
      </c>
      <c r="B761" t="s">
        <v>778</v>
      </c>
      <c r="C761">
        <v>32.8585271317829</v>
      </c>
      <c r="D761">
        <v>43</v>
      </c>
      <c r="E761">
        <v>75.2777777777777</v>
      </c>
      <c r="F761">
        <v>539.46792591793997</v>
      </c>
      <c r="G761">
        <v>2.3147215401741401</v>
      </c>
      <c r="H761">
        <v>23.658139534883698</v>
      </c>
      <c r="I761">
        <v>43</v>
      </c>
      <c r="J761">
        <v>567.05908203125</v>
      </c>
      <c r="K761">
        <v>5.1542686015340497E-2</v>
      </c>
      <c r="M761" s="1" t="str">
        <f>TEXT(stand_validation_1cycle2[[#This Row],[mean_stand_age]], ".0")</f>
        <v>32.9</v>
      </c>
      <c r="N761" s="1" t="str">
        <f t="shared" si="11"/>
        <v>"32.9"</v>
      </c>
      <c r="O761">
        <v>81</v>
      </c>
      <c r="P761">
        <f>0.029*stand_validation_1cycle2[[#This Row],[stand_level_biomass]]</f>
        <v>15.644569851620259</v>
      </c>
      <c r="Q761">
        <f>0.213*stand_validation_1cycle2[[#This Row],[stand_level_biomass]]</f>
        <v>114.90666822052121</v>
      </c>
      <c r="R761">
        <f>0.571*stand_validation_1cycle2[[#This Row],[stand_level_biomass]]</f>
        <v>308.03618569914369</v>
      </c>
      <c r="S761">
        <f>stand_validation_1cycle2[[#This Row],[stock]]</f>
        <v>43</v>
      </c>
      <c r="T761">
        <v>0</v>
      </c>
      <c r="U761">
        <f>stand_validation_1cycle2[[#This Row],[aws]]</f>
        <v>567.05908203125</v>
      </c>
      <c r="V761">
        <f>stand_validation_1cycle2[[#This Row],[percent_tree_cover]]*100</f>
        <v>5.1542686015340493</v>
      </c>
    </row>
    <row r="762" spans="1:22" x14ac:dyDescent="0.2">
      <c r="A762">
        <v>0</v>
      </c>
      <c r="B762" t="s">
        <v>779</v>
      </c>
      <c r="C762">
        <v>36.793055555555497</v>
      </c>
      <c r="D762">
        <v>100</v>
      </c>
      <c r="E762">
        <v>113.194444444444</v>
      </c>
      <c r="F762">
        <v>897.74644410486906</v>
      </c>
      <c r="G762">
        <v>7.8334379742144904</v>
      </c>
      <c r="H762">
        <v>26.4909999999999</v>
      </c>
      <c r="I762">
        <v>100</v>
      </c>
      <c r="J762">
        <v>568.08978271484295</v>
      </c>
      <c r="K762">
        <v>7.7832009704322996E-2</v>
      </c>
      <c r="M762" s="1" t="str">
        <f>TEXT(stand_validation_1cycle2[[#This Row],[mean_stand_age]], ".0")</f>
        <v>36.8</v>
      </c>
      <c r="N762" s="1" t="str">
        <f t="shared" si="11"/>
        <v>"36.8"</v>
      </c>
      <c r="O762">
        <v>81</v>
      </c>
      <c r="P762">
        <f>0.029*stand_validation_1cycle2[[#This Row],[stand_level_biomass]]</f>
        <v>26.034646879041205</v>
      </c>
      <c r="Q762">
        <f>0.213*stand_validation_1cycle2[[#This Row],[stand_level_biomass]]</f>
        <v>191.2199925943371</v>
      </c>
      <c r="R762">
        <f>0.571*stand_validation_1cycle2[[#This Row],[stand_level_biomass]]</f>
        <v>512.61321958388021</v>
      </c>
      <c r="S762">
        <f>stand_validation_1cycle2[[#This Row],[stock]]</f>
        <v>100</v>
      </c>
      <c r="T762">
        <v>0</v>
      </c>
      <c r="U762">
        <f>stand_validation_1cycle2[[#This Row],[aws]]</f>
        <v>568.08978271484295</v>
      </c>
      <c r="V762">
        <f>stand_validation_1cycle2[[#This Row],[percent_tree_cover]]*100</f>
        <v>7.7832009704322997</v>
      </c>
    </row>
    <row r="763" spans="1:22" x14ac:dyDescent="0.2">
      <c r="A763">
        <v>0</v>
      </c>
      <c r="B763" t="s">
        <v>780</v>
      </c>
      <c r="C763">
        <v>34.304166666666603</v>
      </c>
      <c r="D763">
        <v>100</v>
      </c>
      <c r="E763">
        <v>106.944444444444</v>
      </c>
      <c r="F763">
        <v>689.84942626220402</v>
      </c>
      <c r="G763">
        <v>6.3756258856133003</v>
      </c>
      <c r="H763">
        <v>24.698999999999899</v>
      </c>
      <c r="I763">
        <v>100</v>
      </c>
      <c r="J763">
        <v>570.82012939453102</v>
      </c>
      <c r="K763">
        <v>6.3347380477597401E-2</v>
      </c>
      <c r="M763" s="1" t="str">
        <f>TEXT(stand_validation_1cycle2[[#This Row],[mean_stand_age]], ".0")</f>
        <v>34.3</v>
      </c>
      <c r="N763" s="1" t="str">
        <f t="shared" si="11"/>
        <v>"34.3"</v>
      </c>
      <c r="O763">
        <v>81</v>
      </c>
      <c r="P763">
        <f>0.029*stand_validation_1cycle2[[#This Row],[stand_level_biomass]]</f>
        <v>20.005633361603916</v>
      </c>
      <c r="Q763">
        <f>0.213*stand_validation_1cycle2[[#This Row],[stand_level_biomass]]</f>
        <v>146.93792779384944</v>
      </c>
      <c r="R763">
        <f>0.571*stand_validation_1cycle2[[#This Row],[stand_level_biomass]]</f>
        <v>393.90402239571847</v>
      </c>
      <c r="S763">
        <f>stand_validation_1cycle2[[#This Row],[stock]]</f>
        <v>100</v>
      </c>
      <c r="T763">
        <v>0</v>
      </c>
      <c r="U763">
        <f>stand_validation_1cycle2[[#This Row],[aws]]</f>
        <v>570.82012939453102</v>
      </c>
      <c r="V763">
        <f>stand_validation_1cycle2[[#This Row],[percent_tree_cover]]*100</f>
        <v>6.3347380477597399</v>
      </c>
    </row>
    <row r="764" spans="1:22" x14ac:dyDescent="0.2">
      <c r="A764">
        <v>0</v>
      </c>
      <c r="B764" t="s">
        <v>781</v>
      </c>
      <c r="C764">
        <v>37.116666666666603</v>
      </c>
      <c r="D764">
        <v>100</v>
      </c>
      <c r="E764">
        <v>113.194444444444</v>
      </c>
      <c r="F764">
        <v>850.50674965421103</v>
      </c>
      <c r="G764">
        <v>7.5729473215549499</v>
      </c>
      <c r="H764">
        <v>26.724</v>
      </c>
      <c r="I764">
        <v>100</v>
      </c>
      <c r="J764">
        <v>568.08978271484295</v>
      </c>
      <c r="K764">
        <v>7.5243808831038705E-2</v>
      </c>
      <c r="M764" s="1" t="str">
        <f>TEXT(stand_validation_1cycle2[[#This Row],[mean_stand_age]], ".0")</f>
        <v>37.1</v>
      </c>
      <c r="N764" s="1" t="str">
        <f t="shared" si="11"/>
        <v>"37.1"</v>
      </c>
      <c r="O764">
        <v>81</v>
      </c>
      <c r="P764">
        <f>0.029*stand_validation_1cycle2[[#This Row],[stand_level_biomass]]</f>
        <v>24.664695739972121</v>
      </c>
      <c r="Q764">
        <f>0.213*stand_validation_1cycle2[[#This Row],[stand_level_biomass]]</f>
        <v>181.15793767634693</v>
      </c>
      <c r="R764">
        <f>0.571*stand_validation_1cycle2[[#This Row],[stand_level_biomass]]</f>
        <v>485.63935405255444</v>
      </c>
      <c r="S764">
        <f>stand_validation_1cycle2[[#This Row],[stock]]</f>
        <v>100</v>
      </c>
      <c r="T764">
        <v>0</v>
      </c>
      <c r="U764">
        <f>stand_validation_1cycle2[[#This Row],[aws]]</f>
        <v>568.08978271484295</v>
      </c>
      <c r="V764">
        <f>stand_validation_1cycle2[[#This Row],[percent_tree_cover]]*100</f>
        <v>7.5243808831038708</v>
      </c>
    </row>
    <row r="765" spans="1:22" x14ac:dyDescent="0.2">
      <c r="A765">
        <v>0</v>
      </c>
      <c r="B765" t="s">
        <v>782</v>
      </c>
      <c r="C765">
        <v>36.470833333333303</v>
      </c>
      <c r="D765">
        <v>100</v>
      </c>
      <c r="E765">
        <v>113.194444444444</v>
      </c>
      <c r="F765">
        <v>727.02450706789205</v>
      </c>
      <c r="G765">
        <v>6.8149980385700797</v>
      </c>
      <c r="H765">
        <v>26.258999999999901</v>
      </c>
      <c r="I765">
        <v>100</v>
      </c>
      <c r="J765">
        <v>573.6591796875</v>
      </c>
      <c r="K765">
        <v>6.7712924416962805E-2</v>
      </c>
      <c r="M765" s="1" t="str">
        <f>TEXT(stand_validation_1cycle2[[#This Row],[mean_stand_age]], ".0")</f>
        <v>36.5</v>
      </c>
      <c r="N765" s="1" t="str">
        <f t="shared" si="11"/>
        <v>"36.5"</v>
      </c>
      <c r="O765">
        <v>81</v>
      </c>
      <c r="P765">
        <f>0.029*stand_validation_1cycle2[[#This Row],[stand_level_biomass]]</f>
        <v>21.083710704968869</v>
      </c>
      <c r="Q765">
        <f>0.213*stand_validation_1cycle2[[#This Row],[stand_level_biomass]]</f>
        <v>154.85622000546101</v>
      </c>
      <c r="R765">
        <f>0.571*stand_validation_1cycle2[[#This Row],[stand_level_biomass]]</f>
        <v>415.13099353576632</v>
      </c>
      <c r="S765">
        <f>stand_validation_1cycle2[[#This Row],[stock]]</f>
        <v>100</v>
      </c>
      <c r="T765">
        <v>0</v>
      </c>
      <c r="U765">
        <f>stand_validation_1cycle2[[#This Row],[aws]]</f>
        <v>573.6591796875</v>
      </c>
      <c r="V765">
        <f>stand_validation_1cycle2[[#This Row],[percent_tree_cover]]*100</f>
        <v>6.7712924416962803</v>
      </c>
    </row>
    <row r="766" spans="1:22" x14ac:dyDescent="0.2">
      <c r="A766">
        <v>0</v>
      </c>
      <c r="B766" t="s">
        <v>783</v>
      </c>
      <c r="C766">
        <v>37.063692480359101</v>
      </c>
      <c r="D766">
        <v>100</v>
      </c>
      <c r="E766">
        <v>113.194444444444</v>
      </c>
      <c r="F766">
        <v>856.37654336448895</v>
      </c>
      <c r="G766">
        <v>7.5005736661960398</v>
      </c>
      <c r="H766">
        <v>26.685858585858501</v>
      </c>
      <c r="I766">
        <v>99</v>
      </c>
      <c r="J766">
        <v>568.08978271484295</v>
      </c>
      <c r="K766">
        <v>7.45146002254123E-2</v>
      </c>
      <c r="M766" s="1" t="str">
        <f>TEXT(stand_validation_1cycle2[[#This Row],[mean_stand_age]], ".0")</f>
        <v>37.1</v>
      </c>
      <c r="N766" s="1" t="str">
        <f t="shared" si="11"/>
        <v>"37.1"</v>
      </c>
      <c r="O766">
        <v>81</v>
      </c>
      <c r="P766">
        <f>0.029*stand_validation_1cycle2[[#This Row],[stand_level_biomass]]</f>
        <v>24.83491975757018</v>
      </c>
      <c r="Q766">
        <f>0.213*stand_validation_1cycle2[[#This Row],[stand_level_biomass]]</f>
        <v>182.40820373663615</v>
      </c>
      <c r="R766">
        <f>0.571*stand_validation_1cycle2[[#This Row],[stand_level_biomass]]</f>
        <v>488.99100626112318</v>
      </c>
      <c r="S766">
        <f>stand_validation_1cycle2[[#This Row],[stock]]</f>
        <v>99</v>
      </c>
      <c r="T766">
        <v>0</v>
      </c>
      <c r="U766">
        <f>stand_validation_1cycle2[[#This Row],[aws]]</f>
        <v>568.08978271484295</v>
      </c>
      <c r="V766">
        <f>stand_validation_1cycle2[[#This Row],[percent_tree_cover]]*100</f>
        <v>7.4514600225412302</v>
      </c>
    </row>
    <row r="767" spans="1:22" x14ac:dyDescent="0.2">
      <c r="A767">
        <v>0</v>
      </c>
      <c r="B767" t="s">
        <v>784</v>
      </c>
      <c r="C767">
        <v>38.852777777777703</v>
      </c>
      <c r="D767">
        <v>100</v>
      </c>
      <c r="E767">
        <v>113.194444444444</v>
      </c>
      <c r="F767">
        <v>935.76890830775505</v>
      </c>
      <c r="G767">
        <v>8.2347536591638502</v>
      </c>
      <c r="H767">
        <v>27.973999999999901</v>
      </c>
      <c r="I767">
        <v>100</v>
      </c>
      <c r="J767">
        <v>646.77886962890602</v>
      </c>
      <c r="K767">
        <v>8.18194295815656E-2</v>
      </c>
      <c r="M767" s="1" t="str">
        <f>TEXT(stand_validation_1cycle2[[#This Row],[mean_stand_age]], ".0")</f>
        <v>38.9</v>
      </c>
      <c r="N767" s="1" t="str">
        <f t="shared" si="11"/>
        <v>"38.9"</v>
      </c>
      <c r="O767">
        <v>81</v>
      </c>
      <c r="P767">
        <f>0.029*stand_validation_1cycle2[[#This Row],[stand_level_biomass]]</f>
        <v>27.137298340924897</v>
      </c>
      <c r="Q767">
        <f>0.213*stand_validation_1cycle2[[#This Row],[stand_level_biomass]]</f>
        <v>199.31877746955183</v>
      </c>
      <c r="R767">
        <f>0.571*stand_validation_1cycle2[[#This Row],[stand_level_biomass]]</f>
        <v>534.32404664372814</v>
      </c>
      <c r="S767">
        <f>stand_validation_1cycle2[[#This Row],[stock]]</f>
        <v>100</v>
      </c>
      <c r="T767">
        <v>0</v>
      </c>
      <c r="U767">
        <f>stand_validation_1cycle2[[#This Row],[aws]]</f>
        <v>646.77886962890602</v>
      </c>
      <c r="V767">
        <f>stand_validation_1cycle2[[#This Row],[percent_tree_cover]]*100</f>
        <v>8.1819429581565597</v>
      </c>
    </row>
    <row r="768" spans="1:22" x14ac:dyDescent="0.2">
      <c r="A768">
        <v>0</v>
      </c>
      <c r="B768" t="s">
        <v>785</v>
      </c>
      <c r="C768">
        <v>37.023611111111101</v>
      </c>
      <c r="D768">
        <v>100</v>
      </c>
      <c r="E768">
        <v>113.194444444444</v>
      </c>
      <c r="F768">
        <v>852.67008265110405</v>
      </c>
      <c r="G768">
        <v>7.6136395857987296</v>
      </c>
      <c r="H768">
        <v>26.656999999999901</v>
      </c>
      <c r="I768">
        <v>100</v>
      </c>
      <c r="J768">
        <v>568.08978271484295</v>
      </c>
      <c r="K768">
        <v>7.5648121818004593E-2</v>
      </c>
      <c r="M768" s="1" t="str">
        <f>TEXT(stand_validation_1cycle2[[#This Row],[mean_stand_age]], ".0")</f>
        <v>37.0</v>
      </c>
      <c r="N768" s="1" t="str">
        <f t="shared" si="11"/>
        <v>"37.0"</v>
      </c>
      <c r="O768">
        <v>81</v>
      </c>
      <c r="P768">
        <f>0.029*stand_validation_1cycle2[[#This Row],[stand_level_biomass]]</f>
        <v>24.727432396882019</v>
      </c>
      <c r="Q768">
        <f>0.213*stand_validation_1cycle2[[#This Row],[stand_level_biomass]]</f>
        <v>181.61872760468515</v>
      </c>
      <c r="R768">
        <f>0.571*stand_validation_1cycle2[[#This Row],[stand_level_biomass]]</f>
        <v>486.87461719378035</v>
      </c>
      <c r="S768">
        <f>stand_validation_1cycle2[[#This Row],[stock]]</f>
        <v>100</v>
      </c>
      <c r="T768">
        <v>0</v>
      </c>
      <c r="U768">
        <f>stand_validation_1cycle2[[#This Row],[aws]]</f>
        <v>568.08978271484295</v>
      </c>
      <c r="V768">
        <f>stand_validation_1cycle2[[#This Row],[percent_tree_cover]]*100</f>
        <v>7.564812181800459</v>
      </c>
    </row>
    <row r="769" spans="1:22" x14ac:dyDescent="0.2">
      <c r="A769">
        <v>0</v>
      </c>
      <c r="B769" t="s">
        <v>786</v>
      </c>
      <c r="C769">
        <v>37.988215488215403</v>
      </c>
      <c r="D769">
        <v>100</v>
      </c>
      <c r="E769">
        <v>113.194444444444</v>
      </c>
      <c r="F769">
        <v>957.15052215257504</v>
      </c>
      <c r="G769">
        <v>8.1818947919708709</v>
      </c>
      <c r="H769">
        <v>27.351515151515098</v>
      </c>
      <c r="I769">
        <v>99</v>
      </c>
      <c r="J769">
        <v>568.46337890625</v>
      </c>
      <c r="K769">
        <v>8.1284117345177001E-2</v>
      </c>
      <c r="M769" s="1" t="str">
        <f>TEXT(stand_validation_1cycle2[[#This Row],[mean_stand_age]], ".0")</f>
        <v>38.0</v>
      </c>
      <c r="N769" s="1" t="str">
        <f t="shared" si="11"/>
        <v>"38.0"</v>
      </c>
      <c r="O769">
        <v>81</v>
      </c>
      <c r="P769">
        <f>0.029*stand_validation_1cycle2[[#This Row],[stand_level_biomass]]</f>
        <v>27.757365142424678</v>
      </c>
      <c r="Q769">
        <f>0.213*stand_validation_1cycle2[[#This Row],[stand_level_biomass]]</f>
        <v>203.87306121849846</v>
      </c>
      <c r="R769">
        <f>0.571*stand_validation_1cycle2[[#This Row],[stand_level_biomass]]</f>
        <v>546.53294814912033</v>
      </c>
      <c r="S769">
        <f>stand_validation_1cycle2[[#This Row],[stock]]</f>
        <v>99</v>
      </c>
      <c r="T769">
        <v>0</v>
      </c>
      <c r="U769">
        <f>stand_validation_1cycle2[[#This Row],[aws]]</f>
        <v>568.46337890625</v>
      </c>
      <c r="V769">
        <f>stand_validation_1cycle2[[#This Row],[percent_tree_cover]]*100</f>
        <v>8.1284117345176998</v>
      </c>
    </row>
    <row r="770" spans="1:22" x14ac:dyDescent="0.2">
      <c r="A770">
        <v>0</v>
      </c>
      <c r="B770" t="s">
        <v>787</v>
      </c>
      <c r="C770">
        <v>42.679166666666603</v>
      </c>
      <c r="D770">
        <v>100</v>
      </c>
      <c r="E770">
        <v>113.194444444444</v>
      </c>
      <c r="F770">
        <v>1313.59628054627</v>
      </c>
      <c r="G770">
        <v>10.7999276780711</v>
      </c>
      <c r="H770">
        <v>30.7289999999999</v>
      </c>
      <c r="I770">
        <v>100</v>
      </c>
      <c r="J770">
        <v>569.13671875</v>
      </c>
      <c r="K770">
        <v>0.10730666134239</v>
      </c>
      <c r="M770" s="1" t="str">
        <f>TEXT(stand_validation_1cycle2[[#This Row],[mean_stand_age]], ".0")</f>
        <v>42.7</v>
      </c>
      <c r="N770" s="1" t="str">
        <f t="shared" si="11"/>
        <v>"42.7"</v>
      </c>
      <c r="O770">
        <v>81</v>
      </c>
      <c r="P770">
        <f>0.029*stand_validation_1cycle2[[#This Row],[stand_level_biomass]]</f>
        <v>38.094292135841833</v>
      </c>
      <c r="Q770">
        <f>0.213*stand_validation_1cycle2[[#This Row],[stand_level_biomass]]</f>
        <v>279.79600775635549</v>
      </c>
      <c r="R770">
        <f>0.571*stand_validation_1cycle2[[#This Row],[stand_level_biomass]]</f>
        <v>750.06347619192013</v>
      </c>
      <c r="S770">
        <f>stand_validation_1cycle2[[#This Row],[stock]]</f>
        <v>100</v>
      </c>
      <c r="T770">
        <v>0</v>
      </c>
      <c r="U770">
        <f>stand_validation_1cycle2[[#This Row],[aws]]</f>
        <v>569.13671875</v>
      </c>
      <c r="V770">
        <f>stand_validation_1cycle2[[#This Row],[percent_tree_cover]]*100</f>
        <v>10.730666134239</v>
      </c>
    </row>
    <row r="771" spans="1:22" x14ac:dyDescent="0.2">
      <c r="A771">
        <v>0</v>
      </c>
      <c r="B771" t="s">
        <v>788</v>
      </c>
      <c r="C771">
        <v>40.281944444444399</v>
      </c>
      <c r="D771">
        <v>100</v>
      </c>
      <c r="E771">
        <v>113.194444444444</v>
      </c>
      <c r="F771">
        <v>1129.23153657073</v>
      </c>
      <c r="G771">
        <v>9.5151576544223406</v>
      </c>
      <c r="H771">
        <v>29.002999999999901</v>
      </c>
      <c r="I771">
        <v>100</v>
      </c>
      <c r="J771">
        <v>569.13671875</v>
      </c>
      <c r="K771">
        <v>9.4541355319975998E-2</v>
      </c>
      <c r="M771" s="1" t="str">
        <f>TEXT(stand_validation_1cycle2[[#This Row],[mean_stand_age]], ".0")</f>
        <v>40.3</v>
      </c>
      <c r="N771" s="1" t="str">
        <f t="shared" ref="N771:N834" si="12">""""&amp;M771&amp;""""</f>
        <v>"40.3"</v>
      </c>
      <c r="O771">
        <v>81</v>
      </c>
      <c r="P771">
        <f>0.029*stand_validation_1cycle2[[#This Row],[stand_level_biomass]]</f>
        <v>32.747714560551174</v>
      </c>
      <c r="Q771">
        <f>0.213*stand_validation_1cycle2[[#This Row],[stand_level_biomass]]</f>
        <v>240.52631728956547</v>
      </c>
      <c r="R771">
        <f>0.571*stand_validation_1cycle2[[#This Row],[stand_level_biomass]]</f>
        <v>644.79120738188681</v>
      </c>
      <c r="S771">
        <f>stand_validation_1cycle2[[#This Row],[stock]]</f>
        <v>100</v>
      </c>
      <c r="T771">
        <v>0</v>
      </c>
      <c r="U771">
        <f>stand_validation_1cycle2[[#This Row],[aws]]</f>
        <v>569.13671875</v>
      </c>
      <c r="V771">
        <f>stand_validation_1cycle2[[#This Row],[percent_tree_cover]]*100</f>
        <v>9.4541355319976006</v>
      </c>
    </row>
    <row r="772" spans="1:22" x14ac:dyDescent="0.2">
      <c r="A772">
        <v>0</v>
      </c>
      <c r="B772" t="s">
        <v>789</v>
      </c>
      <c r="C772">
        <v>38.915277777777703</v>
      </c>
      <c r="D772">
        <v>100</v>
      </c>
      <c r="E772">
        <v>106.944444444444</v>
      </c>
      <c r="F772">
        <v>888.70763817597299</v>
      </c>
      <c r="G772">
        <v>7.9157052902377201</v>
      </c>
      <c r="H772">
        <v>28.018999999999899</v>
      </c>
      <c r="I772">
        <v>100</v>
      </c>
      <c r="J772">
        <v>568.99224853515602</v>
      </c>
      <c r="K772">
        <v>7.8649406939125296E-2</v>
      </c>
      <c r="M772" s="1" t="str">
        <f>TEXT(stand_validation_1cycle2[[#This Row],[mean_stand_age]], ".0")</f>
        <v>38.9</v>
      </c>
      <c r="N772" s="1" t="str">
        <f t="shared" si="12"/>
        <v>"38.9"</v>
      </c>
      <c r="O772">
        <v>81</v>
      </c>
      <c r="P772">
        <f>0.029*stand_validation_1cycle2[[#This Row],[stand_level_biomass]]</f>
        <v>25.772521507103217</v>
      </c>
      <c r="Q772">
        <f>0.213*stand_validation_1cycle2[[#This Row],[stand_level_biomass]]</f>
        <v>189.29472693148224</v>
      </c>
      <c r="R772">
        <f>0.571*stand_validation_1cycle2[[#This Row],[stand_level_biomass]]</f>
        <v>507.45206139848051</v>
      </c>
      <c r="S772">
        <f>stand_validation_1cycle2[[#This Row],[stock]]</f>
        <v>100</v>
      </c>
      <c r="T772">
        <v>0</v>
      </c>
      <c r="U772">
        <f>stand_validation_1cycle2[[#This Row],[aws]]</f>
        <v>568.99224853515602</v>
      </c>
      <c r="V772">
        <f>stand_validation_1cycle2[[#This Row],[percent_tree_cover]]*100</f>
        <v>7.8649406939125299</v>
      </c>
    </row>
    <row r="773" spans="1:22" x14ac:dyDescent="0.2">
      <c r="A773">
        <v>0</v>
      </c>
      <c r="B773" t="s">
        <v>790</v>
      </c>
      <c r="C773">
        <v>37.351388888888799</v>
      </c>
      <c r="D773">
        <v>100</v>
      </c>
      <c r="E773">
        <v>113.194444444444</v>
      </c>
      <c r="F773">
        <v>786.20201522319405</v>
      </c>
      <c r="G773">
        <v>7.2508798820887197</v>
      </c>
      <c r="H773">
        <v>26.893000000000001</v>
      </c>
      <c r="I773">
        <v>100</v>
      </c>
      <c r="J773">
        <v>573.282470703125</v>
      </c>
      <c r="K773">
        <v>7.2043789100694103E-2</v>
      </c>
      <c r="M773" s="1" t="str">
        <f>TEXT(stand_validation_1cycle2[[#This Row],[mean_stand_age]], ".0")</f>
        <v>37.4</v>
      </c>
      <c r="N773" s="1" t="str">
        <f t="shared" si="12"/>
        <v>"37.4"</v>
      </c>
      <c r="O773">
        <v>81</v>
      </c>
      <c r="P773">
        <f>0.029*stand_validation_1cycle2[[#This Row],[stand_level_biomass]]</f>
        <v>22.79985844147263</v>
      </c>
      <c r="Q773">
        <f>0.213*stand_validation_1cycle2[[#This Row],[stand_level_biomass]]</f>
        <v>167.46102924254032</v>
      </c>
      <c r="R773">
        <f>0.571*stand_validation_1cycle2[[#This Row],[stand_level_biomass]]</f>
        <v>448.92135069244375</v>
      </c>
      <c r="S773">
        <f>stand_validation_1cycle2[[#This Row],[stock]]</f>
        <v>100</v>
      </c>
      <c r="T773">
        <v>0</v>
      </c>
      <c r="U773">
        <f>stand_validation_1cycle2[[#This Row],[aws]]</f>
        <v>573.282470703125</v>
      </c>
      <c r="V773">
        <f>stand_validation_1cycle2[[#This Row],[percent_tree_cover]]*100</f>
        <v>7.2043789100694102</v>
      </c>
    </row>
    <row r="774" spans="1:22" x14ac:dyDescent="0.2">
      <c r="A774">
        <v>0</v>
      </c>
      <c r="B774" t="s">
        <v>791</v>
      </c>
      <c r="C774">
        <v>34.092970521541901</v>
      </c>
      <c r="D774">
        <v>98</v>
      </c>
      <c r="E774">
        <v>106.944444444444</v>
      </c>
      <c r="F774">
        <v>668.21598795909802</v>
      </c>
      <c r="G774">
        <v>6.1121020252467204</v>
      </c>
      <c r="H774">
        <v>24.546938775510199</v>
      </c>
      <c r="I774">
        <v>98</v>
      </c>
      <c r="J774">
        <v>577.63293457031205</v>
      </c>
      <c r="K774">
        <v>6.1836796768738399E-2</v>
      </c>
      <c r="M774" s="1" t="str">
        <f>TEXT(stand_validation_1cycle2[[#This Row],[mean_stand_age]], ".0")</f>
        <v>34.1</v>
      </c>
      <c r="N774" s="1" t="str">
        <f t="shared" si="12"/>
        <v>"34.1"</v>
      </c>
      <c r="O774">
        <v>81</v>
      </c>
      <c r="P774">
        <f>0.029*stand_validation_1cycle2[[#This Row],[stand_level_biomass]]</f>
        <v>19.378263650813842</v>
      </c>
      <c r="Q774">
        <f>0.213*stand_validation_1cycle2[[#This Row],[stand_level_biomass]]</f>
        <v>142.33000543528789</v>
      </c>
      <c r="R774">
        <f>0.571*stand_validation_1cycle2[[#This Row],[stand_level_biomass]]</f>
        <v>381.55132912464495</v>
      </c>
      <c r="S774">
        <f>stand_validation_1cycle2[[#This Row],[stock]]</f>
        <v>98</v>
      </c>
      <c r="T774">
        <v>0</v>
      </c>
      <c r="U774">
        <f>stand_validation_1cycle2[[#This Row],[aws]]</f>
        <v>577.63293457031205</v>
      </c>
      <c r="V774">
        <f>stand_validation_1cycle2[[#This Row],[percent_tree_cover]]*100</f>
        <v>6.1836796768738402</v>
      </c>
    </row>
    <row r="775" spans="1:22" x14ac:dyDescent="0.2">
      <c r="A775">
        <v>0</v>
      </c>
      <c r="B775" t="s">
        <v>792</v>
      </c>
      <c r="C775">
        <v>37.7105734767025</v>
      </c>
      <c r="D775">
        <v>62</v>
      </c>
      <c r="E775">
        <v>113.194444444444</v>
      </c>
      <c r="F775">
        <v>891.57531386626601</v>
      </c>
      <c r="G775">
        <v>4.9040292738463203</v>
      </c>
      <c r="H775">
        <v>27.1516129032258</v>
      </c>
      <c r="I775">
        <v>62</v>
      </c>
      <c r="J775">
        <v>576.67022705078102</v>
      </c>
      <c r="K775">
        <v>7.7878027837925606E-2</v>
      </c>
      <c r="M775" s="1" t="str">
        <f>TEXT(stand_validation_1cycle2[[#This Row],[mean_stand_age]], ".0")</f>
        <v>37.7</v>
      </c>
      <c r="N775" s="1" t="str">
        <f t="shared" si="12"/>
        <v>"37.7"</v>
      </c>
      <c r="O775">
        <v>81</v>
      </c>
      <c r="P775">
        <f>0.029*stand_validation_1cycle2[[#This Row],[stand_level_biomass]]</f>
        <v>25.855684102121717</v>
      </c>
      <c r="Q775">
        <f>0.213*stand_validation_1cycle2[[#This Row],[stand_level_biomass]]</f>
        <v>189.90554185351465</v>
      </c>
      <c r="R775">
        <f>0.571*stand_validation_1cycle2[[#This Row],[stand_level_biomass]]</f>
        <v>509.08950421763785</v>
      </c>
      <c r="S775">
        <f>stand_validation_1cycle2[[#This Row],[stock]]</f>
        <v>62</v>
      </c>
      <c r="T775">
        <v>0</v>
      </c>
      <c r="U775">
        <f>stand_validation_1cycle2[[#This Row],[aws]]</f>
        <v>576.67022705078102</v>
      </c>
      <c r="V775">
        <f>stand_validation_1cycle2[[#This Row],[percent_tree_cover]]*100</f>
        <v>7.7878027837925607</v>
      </c>
    </row>
    <row r="776" spans="1:22" x14ac:dyDescent="0.2">
      <c r="A776">
        <v>0</v>
      </c>
      <c r="B776" t="s">
        <v>793</v>
      </c>
      <c r="C776">
        <v>37.870370370370303</v>
      </c>
      <c r="D776">
        <v>99</v>
      </c>
      <c r="E776">
        <v>113.194444444444</v>
      </c>
      <c r="F776">
        <v>942.97030897271804</v>
      </c>
      <c r="G776">
        <v>8.1219783368816092</v>
      </c>
      <c r="H776">
        <v>27.266666666666602</v>
      </c>
      <c r="I776">
        <v>99</v>
      </c>
      <c r="J776">
        <v>571.11932373046795</v>
      </c>
      <c r="K776">
        <v>8.1182994525781593E-2</v>
      </c>
      <c r="M776" s="1" t="str">
        <f>TEXT(stand_validation_1cycle2[[#This Row],[mean_stand_age]], ".0")</f>
        <v>37.9</v>
      </c>
      <c r="N776" s="1" t="str">
        <f t="shared" si="12"/>
        <v>"37.9"</v>
      </c>
      <c r="O776">
        <v>81</v>
      </c>
      <c r="P776">
        <f>0.029*stand_validation_1cycle2[[#This Row],[stand_level_biomass]]</f>
        <v>27.346138960208826</v>
      </c>
      <c r="Q776">
        <f>0.213*stand_validation_1cycle2[[#This Row],[stand_level_biomass]]</f>
        <v>200.85267581118893</v>
      </c>
      <c r="R776">
        <f>0.571*stand_validation_1cycle2[[#This Row],[stand_level_biomass]]</f>
        <v>538.436046423422</v>
      </c>
      <c r="S776">
        <f>stand_validation_1cycle2[[#This Row],[stock]]</f>
        <v>99</v>
      </c>
      <c r="T776">
        <v>0</v>
      </c>
      <c r="U776">
        <f>stand_validation_1cycle2[[#This Row],[aws]]</f>
        <v>571.11932373046795</v>
      </c>
      <c r="V776">
        <f>stand_validation_1cycle2[[#This Row],[percent_tree_cover]]*100</f>
        <v>8.1182994525781602</v>
      </c>
    </row>
    <row r="777" spans="1:22" x14ac:dyDescent="0.2">
      <c r="A777">
        <v>0</v>
      </c>
      <c r="B777" t="s">
        <v>794</v>
      </c>
      <c r="C777">
        <v>36.197222222222202</v>
      </c>
      <c r="D777">
        <v>100</v>
      </c>
      <c r="E777">
        <v>113.194444444444</v>
      </c>
      <c r="F777">
        <v>844.30462974229101</v>
      </c>
      <c r="G777">
        <v>7.4547040572591401</v>
      </c>
      <c r="H777">
        <v>26.062000000000001</v>
      </c>
      <c r="I777">
        <v>100</v>
      </c>
      <c r="J777">
        <v>567.18762207031205</v>
      </c>
      <c r="K777">
        <v>7.4068959304636195E-2</v>
      </c>
      <c r="M777" s="1" t="str">
        <f>TEXT(stand_validation_1cycle2[[#This Row],[mean_stand_age]], ".0")</f>
        <v>36.2</v>
      </c>
      <c r="N777" s="1" t="str">
        <f t="shared" si="12"/>
        <v>"36.2"</v>
      </c>
      <c r="O777">
        <v>81</v>
      </c>
      <c r="P777">
        <f>0.029*stand_validation_1cycle2[[#This Row],[stand_level_biomass]]</f>
        <v>24.484834262526441</v>
      </c>
      <c r="Q777">
        <f>0.213*stand_validation_1cycle2[[#This Row],[stand_level_biomass]]</f>
        <v>179.83688613510799</v>
      </c>
      <c r="R777">
        <f>0.571*stand_validation_1cycle2[[#This Row],[stand_level_biomass]]</f>
        <v>482.09794358284813</v>
      </c>
      <c r="S777">
        <f>stand_validation_1cycle2[[#This Row],[stock]]</f>
        <v>100</v>
      </c>
      <c r="T777">
        <v>0</v>
      </c>
      <c r="U777">
        <f>stand_validation_1cycle2[[#This Row],[aws]]</f>
        <v>567.18762207031205</v>
      </c>
      <c r="V777">
        <f>stand_validation_1cycle2[[#This Row],[percent_tree_cover]]*100</f>
        <v>7.4068959304636195</v>
      </c>
    </row>
    <row r="778" spans="1:22" x14ac:dyDescent="0.2">
      <c r="A778">
        <v>0</v>
      </c>
      <c r="B778" t="s">
        <v>795</v>
      </c>
      <c r="C778">
        <v>37.647222222222197</v>
      </c>
      <c r="D778">
        <v>100</v>
      </c>
      <c r="E778">
        <v>113.194444444444</v>
      </c>
      <c r="F778">
        <v>817.40745907427799</v>
      </c>
      <c r="G778">
        <v>7.4549773758200004</v>
      </c>
      <c r="H778">
        <v>27.106000000000002</v>
      </c>
      <c r="I778">
        <v>100</v>
      </c>
      <c r="J778">
        <v>562</v>
      </c>
      <c r="K778">
        <v>7.4071674961922906E-2</v>
      </c>
      <c r="M778" s="1" t="str">
        <f>TEXT(stand_validation_1cycle2[[#This Row],[mean_stand_age]], ".0")</f>
        <v>37.6</v>
      </c>
      <c r="N778" s="1" t="str">
        <f t="shared" si="12"/>
        <v>"37.6"</v>
      </c>
      <c r="O778">
        <v>81</v>
      </c>
      <c r="P778">
        <f>0.029*stand_validation_1cycle2[[#This Row],[stand_level_biomass]]</f>
        <v>23.704816313154062</v>
      </c>
      <c r="Q778">
        <f>0.213*stand_validation_1cycle2[[#This Row],[stand_level_biomass]]</f>
        <v>174.10778878282122</v>
      </c>
      <c r="R778">
        <f>0.571*stand_validation_1cycle2[[#This Row],[stand_level_biomass]]</f>
        <v>466.73965913141268</v>
      </c>
      <c r="S778">
        <f>stand_validation_1cycle2[[#This Row],[stock]]</f>
        <v>100</v>
      </c>
      <c r="T778">
        <v>0</v>
      </c>
      <c r="U778">
        <f>stand_validation_1cycle2[[#This Row],[aws]]</f>
        <v>562</v>
      </c>
      <c r="V778">
        <f>stand_validation_1cycle2[[#This Row],[percent_tree_cover]]*100</f>
        <v>7.4071674961922902</v>
      </c>
    </row>
    <row r="779" spans="1:22" x14ac:dyDescent="0.2">
      <c r="A779">
        <v>0</v>
      </c>
      <c r="B779" t="s">
        <v>796</v>
      </c>
      <c r="C779">
        <v>33.715846994535497</v>
      </c>
      <c r="D779">
        <v>61</v>
      </c>
      <c r="E779">
        <v>113.194444444444</v>
      </c>
      <c r="F779">
        <v>766.10620398583603</v>
      </c>
      <c r="G779">
        <v>4.1435596481551</v>
      </c>
      <c r="H779">
        <v>24.275409836065499</v>
      </c>
      <c r="I779">
        <v>61</v>
      </c>
      <c r="J779">
        <v>568.53601074218705</v>
      </c>
      <c r="K779">
        <v>6.4578915744109899E-2</v>
      </c>
      <c r="M779" s="1" t="str">
        <f>TEXT(stand_validation_1cycle2[[#This Row],[mean_stand_age]], ".0")</f>
        <v>33.7</v>
      </c>
      <c r="N779" s="1" t="str">
        <f t="shared" si="12"/>
        <v>"33.7"</v>
      </c>
      <c r="O779">
        <v>81</v>
      </c>
      <c r="P779">
        <f>0.029*stand_validation_1cycle2[[#This Row],[stand_level_biomass]]</f>
        <v>22.217079915589245</v>
      </c>
      <c r="Q779">
        <f>0.213*stand_validation_1cycle2[[#This Row],[stand_level_biomass]]</f>
        <v>163.18062144898306</v>
      </c>
      <c r="R779">
        <f>0.571*stand_validation_1cycle2[[#This Row],[stand_level_biomass]]</f>
        <v>437.44664247591231</v>
      </c>
      <c r="S779">
        <f>stand_validation_1cycle2[[#This Row],[stock]]</f>
        <v>61</v>
      </c>
      <c r="T779">
        <v>0</v>
      </c>
      <c r="U779">
        <f>stand_validation_1cycle2[[#This Row],[aws]]</f>
        <v>568.53601074218705</v>
      </c>
      <c r="V779">
        <f>stand_validation_1cycle2[[#This Row],[percent_tree_cover]]*100</f>
        <v>6.4578915744109899</v>
      </c>
    </row>
    <row r="780" spans="1:22" x14ac:dyDescent="0.2">
      <c r="A780">
        <v>0</v>
      </c>
      <c r="B780" t="s">
        <v>797</v>
      </c>
      <c r="C780">
        <v>34.563230994152001</v>
      </c>
      <c r="D780">
        <v>76</v>
      </c>
      <c r="E780">
        <v>113.194444444444</v>
      </c>
      <c r="F780">
        <v>700.82035274791497</v>
      </c>
      <c r="G780">
        <v>4.9261154555992199</v>
      </c>
      <c r="H780">
        <v>24.885526315789399</v>
      </c>
      <c r="I780">
        <v>76</v>
      </c>
      <c r="J780">
        <v>576.36859130859295</v>
      </c>
      <c r="K780">
        <v>6.4598815927078099E-2</v>
      </c>
      <c r="M780" s="1" t="str">
        <f>TEXT(stand_validation_1cycle2[[#This Row],[mean_stand_age]], ".0")</f>
        <v>34.6</v>
      </c>
      <c r="N780" s="1" t="str">
        <f t="shared" si="12"/>
        <v>"34.6"</v>
      </c>
      <c r="O780">
        <v>81</v>
      </c>
      <c r="P780">
        <f>0.029*stand_validation_1cycle2[[#This Row],[stand_level_biomass]]</f>
        <v>20.323790229689536</v>
      </c>
      <c r="Q780">
        <f>0.213*stand_validation_1cycle2[[#This Row],[stand_level_biomass]]</f>
        <v>149.27473513530589</v>
      </c>
      <c r="R780">
        <f>0.571*stand_validation_1cycle2[[#This Row],[stand_level_biomass]]</f>
        <v>400.16842141905943</v>
      </c>
      <c r="S780">
        <f>stand_validation_1cycle2[[#This Row],[stock]]</f>
        <v>76</v>
      </c>
      <c r="T780">
        <v>0</v>
      </c>
      <c r="U780">
        <f>stand_validation_1cycle2[[#This Row],[aws]]</f>
        <v>576.36859130859295</v>
      </c>
      <c r="V780">
        <f>stand_validation_1cycle2[[#This Row],[percent_tree_cover]]*100</f>
        <v>6.4598815927078101</v>
      </c>
    </row>
    <row r="781" spans="1:22" x14ac:dyDescent="0.2">
      <c r="A781">
        <v>0</v>
      </c>
      <c r="B781" t="s">
        <v>798</v>
      </c>
      <c r="C781">
        <v>37.4262152777777</v>
      </c>
      <c r="D781">
        <v>64</v>
      </c>
      <c r="E781">
        <v>106.944444444444</v>
      </c>
      <c r="F781">
        <v>825.84913134175395</v>
      </c>
      <c r="G781">
        <v>4.7754768732577499</v>
      </c>
      <c r="H781">
        <v>26.946874999999999</v>
      </c>
      <c r="I781">
        <v>64</v>
      </c>
      <c r="J781">
        <v>572.872802734375</v>
      </c>
      <c r="K781">
        <v>7.5582761638598797E-2</v>
      </c>
      <c r="M781" s="1" t="str">
        <f>TEXT(stand_validation_1cycle2[[#This Row],[mean_stand_age]], ".0")</f>
        <v>37.4</v>
      </c>
      <c r="N781" s="1" t="str">
        <f t="shared" si="12"/>
        <v>"37.4"</v>
      </c>
      <c r="O781">
        <v>81</v>
      </c>
      <c r="P781">
        <f>0.029*stand_validation_1cycle2[[#This Row],[stand_level_biomass]]</f>
        <v>23.949624808910865</v>
      </c>
      <c r="Q781">
        <f>0.213*stand_validation_1cycle2[[#This Row],[stand_level_biomass]]</f>
        <v>175.90586497579358</v>
      </c>
      <c r="R781">
        <f>0.571*stand_validation_1cycle2[[#This Row],[stand_level_biomass]]</f>
        <v>471.55985399614144</v>
      </c>
      <c r="S781">
        <f>stand_validation_1cycle2[[#This Row],[stock]]</f>
        <v>64</v>
      </c>
      <c r="T781">
        <v>0</v>
      </c>
      <c r="U781">
        <f>stand_validation_1cycle2[[#This Row],[aws]]</f>
        <v>572.872802734375</v>
      </c>
      <c r="V781">
        <f>stand_validation_1cycle2[[#This Row],[percent_tree_cover]]*100</f>
        <v>7.5582761638598797</v>
      </c>
    </row>
    <row r="782" spans="1:22" x14ac:dyDescent="0.2">
      <c r="A782">
        <v>0</v>
      </c>
      <c r="B782" t="s">
        <v>799</v>
      </c>
      <c r="C782">
        <v>35.505555555555503</v>
      </c>
      <c r="D782">
        <v>100</v>
      </c>
      <c r="E782">
        <v>113.194444444444</v>
      </c>
      <c r="F782">
        <v>800.24046498247105</v>
      </c>
      <c r="G782">
        <v>7.1354208542821498</v>
      </c>
      <c r="H782">
        <v>25.563999999999901</v>
      </c>
      <c r="I782">
        <v>100</v>
      </c>
      <c r="J782">
        <v>571.20166015625</v>
      </c>
      <c r="K782">
        <v>7.1328908491944898E-2</v>
      </c>
      <c r="M782" s="1" t="str">
        <f>TEXT(stand_validation_1cycle2[[#This Row],[mean_stand_age]], ".0")</f>
        <v>35.5</v>
      </c>
      <c r="N782" s="1" t="str">
        <f t="shared" si="12"/>
        <v>"35.5"</v>
      </c>
      <c r="O782">
        <v>81</v>
      </c>
      <c r="P782">
        <f>0.029*stand_validation_1cycle2[[#This Row],[stand_level_biomass]]</f>
        <v>23.206973484491662</v>
      </c>
      <c r="Q782">
        <f>0.213*stand_validation_1cycle2[[#This Row],[stand_level_biomass]]</f>
        <v>170.45121904126634</v>
      </c>
      <c r="R782">
        <f>0.571*stand_validation_1cycle2[[#This Row],[stand_level_biomass]]</f>
        <v>456.93730550499095</v>
      </c>
      <c r="S782">
        <f>stand_validation_1cycle2[[#This Row],[stock]]</f>
        <v>100</v>
      </c>
      <c r="T782">
        <v>0</v>
      </c>
      <c r="U782">
        <f>stand_validation_1cycle2[[#This Row],[aws]]</f>
        <v>571.20166015625</v>
      </c>
      <c r="V782">
        <f>stand_validation_1cycle2[[#This Row],[percent_tree_cover]]*100</f>
        <v>7.1328908491944896</v>
      </c>
    </row>
    <row r="783" spans="1:22" x14ac:dyDescent="0.2">
      <c r="A783">
        <v>0</v>
      </c>
      <c r="B783" t="s">
        <v>800</v>
      </c>
      <c r="C783">
        <v>38.981944444444402</v>
      </c>
      <c r="D783">
        <v>100</v>
      </c>
      <c r="E783">
        <v>113.194444444444</v>
      </c>
      <c r="F783">
        <v>895.17747015998498</v>
      </c>
      <c r="G783">
        <v>8.0368718064977003</v>
      </c>
      <c r="H783">
        <v>28.066999999999901</v>
      </c>
      <c r="I783">
        <v>100</v>
      </c>
      <c r="J783">
        <v>569.06732177734295</v>
      </c>
      <c r="K783">
        <v>7.9853301512668007E-2</v>
      </c>
      <c r="M783" s="1" t="str">
        <f>TEXT(stand_validation_1cycle2[[#This Row],[mean_stand_age]], ".0")</f>
        <v>39.0</v>
      </c>
      <c r="N783" s="1" t="str">
        <f t="shared" si="12"/>
        <v>"39.0"</v>
      </c>
      <c r="O783">
        <v>81</v>
      </c>
      <c r="P783">
        <f>0.029*stand_validation_1cycle2[[#This Row],[stand_level_biomass]]</f>
        <v>25.960146634639564</v>
      </c>
      <c r="Q783">
        <f>0.213*stand_validation_1cycle2[[#This Row],[stand_level_biomass]]</f>
        <v>190.6728011440768</v>
      </c>
      <c r="R783">
        <f>0.571*stand_validation_1cycle2[[#This Row],[stand_level_biomass]]</f>
        <v>511.14633546135138</v>
      </c>
      <c r="S783">
        <f>stand_validation_1cycle2[[#This Row],[stock]]</f>
        <v>100</v>
      </c>
      <c r="T783">
        <v>0</v>
      </c>
      <c r="U783">
        <f>stand_validation_1cycle2[[#This Row],[aws]]</f>
        <v>569.06732177734295</v>
      </c>
      <c r="V783">
        <f>stand_validation_1cycle2[[#This Row],[percent_tree_cover]]*100</f>
        <v>7.9853301512668011</v>
      </c>
    </row>
    <row r="784" spans="1:22" x14ac:dyDescent="0.2">
      <c r="A784">
        <v>0</v>
      </c>
      <c r="B784" t="s">
        <v>801</v>
      </c>
      <c r="C784">
        <v>36.151388888888803</v>
      </c>
      <c r="D784">
        <v>100</v>
      </c>
      <c r="E784">
        <v>113.194444444444</v>
      </c>
      <c r="F784">
        <v>873.380558603179</v>
      </c>
      <c r="G784">
        <v>7.6131824840676403</v>
      </c>
      <c r="H784">
        <v>26.0289999999999</v>
      </c>
      <c r="I784">
        <v>100</v>
      </c>
      <c r="J784">
        <v>574.84130859375</v>
      </c>
      <c r="K784">
        <v>7.5643580115303394E-2</v>
      </c>
      <c r="M784" s="1" t="str">
        <f>TEXT(stand_validation_1cycle2[[#This Row],[mean_stand_age]], ".0")</f>
        <v>36.2</v>
      </c>
      <c r="N784" s="1" t="str">
        <f t="shared" si="12"/>
        <v>"36.2"</v>
      </c>
      <c r="O784">
        <v>81</v>
      </c>
      <c r="P784">
        <f>0.029*stand_validation_1cycle2[[#This Row],[stand_level_biomass]]</f>
        <v>25.328036199492193</v>
      </c>
      <c r="Q784">
        <f>0.213*stand_validation_1cycle2[[#This Row],[stand_level_biomass]]</f>
        <v>186.03005898247713</v>
      </c>
      <c r="R784">
        <f>0.571*stand_validation_1cycle2[[#This Row],[stand_level_biomass]]</f>
        <v>498.70029896241516</v>
      </c>
      <c r="S784">
        <f>stand_validation_1cycle2[[#This Row],[stock]]</f>
        <v>100</v>
      </c>
      <c r="T784">
        <v>0</v>
      </c>
      <c r="U784">
        <f>stand_validation_1cycle2[[#This Row],[aws]]</f>
        <v>574.84130859375</v>
      </c>
      <c r="V784">
        <f>stand_validation_1cycle2[[#This Row],[percent_tree_cover]]*100</f>
        <v>7.5643580115303397</v>
      </c>
    </row>
    <row r="785" spans="1:22" x14ac:dyDescent="0.2">
      <c r="A785">
        <v>0</v>
      </c>
      <c r="B785" t="s">
        <v>802</v>
      </c>
      <c r="C785">
        <v>38.664421997755298</v>
      </c>
      <c r="D785">
        <v>99</v>
      </c>
      <c r="E785">
        <v>113.194444444444</v>
      </c>
      <c r="F785">
        <v>875.333623840168</v>
      </c>
      <c r="G785">
        <v>7.7959438512920602</v>
      </c>
      <c r="H785">
        <v>27.838383838383798</v>
      </c>
      <c r="I785">
        <v>99</v>
      </c>
      <c r="J785">
        <v>569.28411865234295</v>
      </c>
      <c r="K785">
        <v>7.7722549586644499E-2</v>
      </c>
      <c r="M785" s="1" t="str">
        <f>TEXT(stand_validation_1cycle2[[#This Row],[mean_stand_age]], ".0")</f>
        <v>38.7</v>
      </c>
      <c r="N785" s="1" t="str">
        <f t="shared" si="12"/>
        <v>"38.7"</v>
      </c>
      <c r="O785">
        <v>81</v>
      </c>
      <c r="P785">
        <f>0.029*stand_validation_1cycle2[[#This Row],[stand_level_biomass]]</f>
        <v>25.384675091364873</v>
      </c>
      <c r="Q785">
        <f>0.213*stand_validation_1cycle2[[#This Row],[stand_level_biomass]]</f>
        <v>186.44606187795577</v>
      </c>
      <c r="R785">
        <f>0.571*stand_validation_1cycle2[[#This Row],[stand_level_biomass]]</f>
        <v>499.81549921273592</v>
      </c>
      <c r="S785">
        <f>stand_validation_1cycle2[[#This Row],[stock]]</f>
        <v>99</v>
      </c>
      <c r="T785">
        <v>0</v>
      </c>
      <c r="U785">
        <f>stand_validation_1cycle2[[#This Row],[aws]]</f>
        <v>569.28411865234295</v>
      </c>
      <c r="V785">
        <f>stand_validation_1cycle2[[#This Row],[percent_tree_cover]]*100</f>
        <v>7.7722549586644503</v>
      </c>
    </row>
    <row r="786" spans="1:22" x14ac:dyDescent="0.2">
      <c r="A786">
        <v>0</v>
      </c>
      <c r="B786" t="s">
        <v>803</v>
      </c>
      <c r="C786">
        <v>32.8797743055555</v>
      </c>
      <c r="D786">
        <v>65</v>
      </c>
      <c r="E786">
        <v>106.944444444444</v>
      </c>
      <c r="F786">
        <v>586.25596367546405</v>
      </c>
      <c r="G786">
        <v>3.6311140500758201</v>
      </c>
      <c r="H786">
        <v>23.673437499999999</v>
      </c>
      <c r="I786">
        <v>64</v>
      </c>
      <c r="J786">
        <v>572.31042480468705</v>
      </c>
      <c r="K786">
        <v>5.6103829330750601E-2</v>
      </c>
      <c r="M786" s="1" t="str">
        <f>TEXT(stand_validation_1cycle2[[#This Row],[mean_stand_age]], ".0")</f>
        <v>32.9</v>
      </c>
      <c r="N786" s="1" t="str">
        <f t="shared" si="12"/>
        <v>"32.9"</v>
      </c>
      <c r="O786">
        <v>81</v>
      </c>
      <c r="P786">
        <f>0.029*stand_validation_1cycle2[[#This Row],[stand_level_biomass]]</f>
        <v>17.001422946588459</v>
      </c>
      <c r="Q786">
        <f>0.213*stand_validation_1cycle2[[#This Row],[stand_level_biomass]]</f>
        <v>124.87252026287383</v>
      </c>
      <c r="R786">
        <f>0.571*stand_validation_1cycle2[[#This Row],[stand_level_biomass]]</f>
        <v>334.75215525868992</v>
      </c>
      <c r="S786">
        <f>stand_validation_1cycle2[[#This Row],[stock]]</f>
        <v>64</v>
      </c>
      <c r="T786">
        <v>0</v>
      </c>
      <c r="U786">
        <f>stand_validation_1cycle2[[#This Row],[aws]]</f>
        <v>572.31042480468705</v>
      </c>
      <c r="V786">
        <f>stand_validation_1cycle2[[#This Row],[percent_tree_cover]]*100</f>
        <v>5.6103829330750603</v>
      </c>
    </row>
    <row r="787" spans="1:22" x14ac:dyDescent="0.2">
      <c r="A787">
        <v>0</v>
      </c>
      <c r="B787" t="s">
        <v>804</v>
      </c>
      <c r="C787">
        <v>36.196428571428498</v>
      </c>
      <c r="D787">
        <v>70</v>
      </c>
      <c r="E787">
        <v>113.194444444444</v>
      </c>
      <c r="F787">
        <v>888.04893821952498</v>
      </c>
      <c r="G787">
        <v>5.4254024928489404</v>
      </c>
      <c r="H787">
        <v>26.0614285714285</v>
      </c>
      <c r="I787">
        <v>70</v>
      </c>
      <c r="J787">
        <v>566.72247314453102</v>
      </c>
      <c r="K787">
        <v>7.7523809441988598E-2</v>
      </c>
      <c r="M787" s="1" t="str">
        <f>TEXT(stand_validation_1cycle2[[#This Row],[mean_stand_age]], ".0")</f>
        <v>36.2</v>
      </c>
      <c r="N787" s="1" t="str">
        <f t="shared" si="12"/>
        <v>"36.2"</v>
      </c>
      <c r="O787">
        <v>81</v>
      </c>
      <c r="P787">
        <f>0.029*stand_validation_1cycle2[[#This Row],[stand_level_biomass]]</f>
        <v>25.753419208366225</v>
      </c>
      <c r="Q787">
        <f>0.213*stand_validation_1cycle2[[#This Row],[stand_level_biomass]]</f>
        <v>189.15442384075882</v>
      </c>
      <c r="R787">
        <f>0.571*stand_validation_1cycle2[[#This Row],[stand_level_biomass]]</f>
        <v>507.0759437233487</v>
      </c>
      <c r="S787">
        <f>stand_validation_1cycle2[[#This Row],[stock]]</f>
        <v>70</v>
      </c>
      <c r="T787">
        <v>0</v>
      </c>
      <c r="U787">
        <f>stand_validation_1cycle2[[#This Row],[aws]]</f>
        <v>566.72247314453102</v>
      </c>
      <c r="V787">
        <f>stand_validation_1cycle2[[#This Row],[percent_tree_cover]]*100</f>
        <v>7.75238094419886</v>
      </c>
    </row>
    <row r="788" spans="1:22" x14ac:dyDescent="0.2">
      <c r="A788">
        <v>0</v>
      </c>
      <c r="B788" t="s">
        <v>805</v>
      </c>
      <c r="C788">
        <v>35.4377104377104</v>
      </c>
      <c r="D788">
        <v>66</v>
      </c>
      <c r="E788">
        <v>113.194444444444</v>
      </c>
      <c r="F788">
        <v>816.85563271276101</v>
      </c>
      <c r="G788">
        <v>4.7840801247396003</v>
      </c>
      <c r="H788">
        <v>25.515151515151501</v>
      </c>
      <c r="I788">
        <v>66</v>
      </c>
      <c r="J788">
        <v>571.27362060546795</v>
      </c>
      <c r="K788">
        <v>7.0642137425356702E-2</v>
      </c>
      <c r="M788" s="1" t="str">
        <f>TEXT(stand_validation_1cycle2[[#This Row],[mean_stand_age]], ".0")</f>
        <v>35.4</v>
      </c>
      <c r="N788" s="1" t="str">
        <f t="shared" si="12"/>
        <v>"35.4"</v>
      </c>
      <c r="O788">
        <v>81</v>
      </c>
      <c r="P788">
        <f>0.029*stand_validation_1cycle2[[#This Row],[stand_level_biomass]]</f>
        <v>23.68881334867007</v>
      </c>
      <c r="Q788">
        <f>0.213*stand_validation_1cycle2[[#This Row],[stand_level_biomass]]</f>
        <v>173.99024976781809</v>
      </c>
      <c r="R788">
        <f>0.571*stand_validation_1cycle2[[#This Row],[stand_level_biomass]]</f>
        <v>466.4245662789865</v>
      </c>
      <c r="S788">
        <f>stand_validation_1cycle2[[#This Row],[stock]]</f>
        <v>66</v>
      </c>
      <c r="T788">
        <v>0</v>
      </c>
      <c r="U788">
        <f>stand_validation_1cycle2[[#This Row],[aws]]</f>
        <v>571.27362060546795</v>
      </c>
      <c r="V788">
        <f>stand_validation_1cycle2[[#This Row],[percent_tree_cover]]*100</f>
        <v>7.0642137425356699</v>
      </c>
    </row>
    <row r="789" spans="1:22" x14ac:dyDescent="0.2">
      <c r="A789">
        <v>0</v>
      </c>
      <c r="B789" t="s">
        <v>806</v>
      </c>
      <c r="C789">
        <v>37.616666666666603</v>
      </c>
      <c r="D789">
        <v>100</v>
      </c>
      <c r="E789">
        <v>113.194444444444</v>
      </c>
      <c r="F789">
        <v>828.13768725377702</v>
      </c>
      <c r="G789">
        <v>7.4935310008648504</v>
      </c>
      <c r="H789">
        <v>27.0839999999999</v>
      </c>
      <c r="I789">
        <v>100</v>
      </c>
      <c r="J789">
        <v>573.48486328125</v>
      </c>
      <c r="K789">
        <v>7.5248698818885698E-2</v>
      </c>
      <c r="M789" s="1" t="str">
        <f>TEXT(stand_validation_1cycle2[[#This Row],[mean_stand_age]], ".0")</f>
        <v>37.6</v>
      </c>
      <c r="N789" s="1" t="str">
        <f t="shared" si="12"/>
        <v>"37.6"</v>
      </c>
      <c r="O789">
        <v>81</v>
      </c>
      <c r="P789">
        <f>0.029*stand_validation_1cycle2[[#This Row],[stand_level_biomass]]</f>
        <v>24.015992930359534</v>
      </c>
      <c r="Q789">
        <f>0.213*stand_validation_1cycle2[[#This Row],[stand_level_biomass]]</f>
        <v>176.3933273850545</v>
      </c>
      <c r="R789">
        <f>0.571*stand_validation_1cycle2[[#This Row],[stand_level_biomass]]</f>
        <v>472.86661942190665</v>
      </c>
      <c r="S789">
        <f>stand_validation_1cycle2[[#This Row],[stock]]</f>
        <v>100</v>
      </c>
      <c r="T789">
        <v>0</v>
      </c>
      <c r="U789">
        <f>stand_validation_1cycle2[[#This Row],[aws]]</f>
        <v>573.48486328125</v>
      </c>
      <c r="V789">
        <f>stand_validation_1cycle2[[#This Row],[percent_tree_cover]]*100</f>
        <v>7.52486988188857</v>
      </c>
    </row>
    <row r="790" spans="1:22" x14ac:dyDescent="0.2">
      <c r="A790">
        <v>0</v>
      </c>
      <c r="B790" t="s">
        <v>807</v>
      </c>
      <c r="C790">
        <v>32.309670781892997</v>
      </c>
      <c r="D790">
        <v>54</v>
      </c>
      <c r="E790">
        <v>113.194444444444</v>
      </c>
      <c r="F790">
        <v>653.96768720057605</v>
      </c>
      <c r="G790">
        <v>3.2299530885646499</v>
      </c>
      <c r="H790">
        <v>23.262962962962899</v>
      </c>
      <c r="I790">
        <v>54</v>
      </c>
      <c r="J790">
        <v>400</v>
      </c>
      <c r="K790">
        <v>6.0589194625559603E-2</v>
      </c>
      <c r="M790" s="1" t="str">
        <f>TEXT(stand_validation_1cycle2[[#This Row],[mean_stand_age]], ".0")</f>
        <v>32.3</v>
      </c>
      <c r="N790" s="1" t="str">
        <f t="shared" si="12"/>
        <v>"32.3"</v>
      </c>
      <c r="O790">
        <v>81</v>
      </c>
      <c r="P790">
        <f>0.029*stand_validation_1cycle2[[#This Row],[stand_level_biomass]]</f>
        <v>18.965062928816707</v>
      </c>
      <c r="Q790">
        <f>0.213*stand_validation_1cycle2[[#This Row],[stand_level_biomass]]</f>
        <v>139.29511737372269</v>
      </c>
      <c r="R790">
        <f>0.571*stand_validation_1cycle2[[#This Row],[stand_level_biomass]]</f>
        <v>373.41554939152888</v>
      </c>
      <c r="S790">
        <f>stand_validation_1cycle2[[#This Row],[stock]]</f>
        <v>54</v>
      </c>
      <c r="T790">
        <v>0</v>
      </c>
      <c r="U790">
        <f>stand_validation_1cycle2[[#This Row],[aws]]</f>
        <v>400</v>
      </c>
      <c r="V790">
        <f>stand_validation_1cycle2[[#This Row],[percent_tree_cover]]*100</f>
        <v>6.0589194625559601</v>
      </c>
    </row>
    <row r="791" spans="1:22" x14ac:dyDescent="0.2">
      <c r="A791">
        <v>0</v>
      </c>
      <c r="B791" t="s">
        <v>808</v>
      </c>
      <c r="C791">
        <v>32.0659722222222</v>
      </c>
      <c r="D791">
        <v>8</v>
      </c>
      <c r="E791">
        <v>59.0277777777777</v>
      </c>
      <c r="F791">
        <v>540.51139961291199</v>
      </c>
      <c r="G791">
        <v>0.42766579333134103</v>
      </c>
      <c r="H791">
        <v>23.087499999999999</v>
      </c>
      <c r="I791">
        <v>8</v>
      </c>
      <c r="J791">
        <v>567.05908203125</v>
      </c>
      <c r="K791">
        <v>5.6075435104546302E-2</v>
      </c>
      <c r="M791" s="1" t="str">
        <f>TEXT(stand_validation_1cycle2[[#This Row],[mean_stand_age]], ".0")</f>
        <v>32.1</v>
      </c>
      <c r="N791" s="1" t="str">
        <f t="shared" si="12"/>
        <v>"32.1"</v>
      </c>
      <c r="O791">
        <v>81</v>
      </c>
      <c r="P791">
        <f>0.029*stand_validation_1cycle2[[#This Row],[stand_level_biomass]]</f>
        <v>15.674830588774448</v>
      </c>
      <c r="Q791">
        <f>0.213*stand_validation_1cycle2[[#This Row],[stand_level_biomass]]</f>
        <v>115.12892811755025</v>
      </c>
      <c r="R791">
        <f>0.571*stand_validation_1cycle2[[#This Row],[stand_level_biomass]]</f>
        <v>308.63200917897274</v>
      </c>
      <c r="S791">
        <f>stand_validation_1cycle2[[#This Row],[stock]]</f>
        <v>8</v>
      </c>
      <c r="T791">
        <v>0</v>
      </c>
      <c r="U791">
        <f>stand_validation_1cycle2[[#This Row],[aws]]</f>
        <v>567.05908203125</v>
      </c>
      <c r="V791">
        <f>stand_validation_1cycle2[[#This Row],[percent_tree_cover]]*100</f>
        <v>5.6075435104546303</v>
      </c>
    </row>
    <row r="792" spans="1:22" x14ac:dyDescent="0.2">
      <c r="A792">
        <v>0</v>
      </c>
      <c r="B792" t="s">
        <v>809</v>
      </c>
      <c r="C792">
        <v>47.145061728395</v>
      </c>
      <c r="D792">
        <v>18</v>
      </c>
      <c r="E792">
        <v>113.194444444444</v>
      </c>
      <c r="F792">
        <v>1511.1276462389401</v>
      </c>
      <c r="G792">
        <v>2.2331225979879599</v>
      </c>
      <c r="H792">
        <v>33.9444444444444</v>
      </c>
      <c r="I792">
        <v>18</v>
      </c>
      <c r="J792">
        <v>568.08978271484295</v>
      </c>
      <c r="K792">
        <v>0.12629756821503299</v>
      </c>
      <c r="M792" s="1" t="str">
        <f>TEXT(stand_validation_1cycle2[[#This Row],[mean_stand_age]], ".0")</f>
        <v>47.1</v>
      </c>
      <c r="N792" s="1" t="str">
        <f t="shared" si="12"/>
        <v>"47.1"</v>
      </c>
      <c r="O792">
        <v>81</v>
      </c>
      <c r="P792">
        <f>0.029*stand_validation_1cycle2[[#This Row],[stand_level_biomass]]</f>
        <v>43.822701740929261</v>
      </c>
      <c r="Q792">
        <f>0.213*stand_validation_1cycle2[[#This Row],[stand_level_biomass]]</f>
        <v>321.87018864889421</v>
      </c>
      <c r="R792">
        <f>0.571*stand_validation_1cycle2[[#This Row],[stand_level_biomass]]</f>
        <v>862.85388600243471</v>
      </c>
      <c r="S792">
        <f>stand_validation_1cycle2[[#This Row],[stock]]</f>
        <v>18</v>
      </c>
      <c r="T792">
        <v>0</v>
      </c>
      <c r="U792">
        <f>stand_validation_1cycle2[[#This Row],[aws]]</f>
        <v>568.08978271484295</v>
      </c>
      <c r="V792">
        <f>stand_validation_1cycle2[[#This Row],[percent_tree_cover]]*100</f>
        <v>12.6297568215033</v>
      </c>
    </row>
    <row r="793" spans="1:22" x14ac:dyDescent="0.2">
      <c r="A793">
        <v>0</v>
      </c>
      <c r="B793" t="s">
        <v>810</v>
      </c>
      <c r="C793">
        <v>35.544444444444402</v>
      </c>
      <c r="D793">
        <v>100</v>
      </c>
      <c r="E793">
        <v>113.194444444444</v>
      </c>
      <c r="F793">
        <v>766.81491643921299</v>
      </c>
      <c r="G793">
        <v>6.9400043664508999</v>
      </c>
      <c r="H793">
        <v>25.591999999999899</v>
      </c>
      <c r="I793">
        <v>100</v>
      </c>
      <c r="J793">
        <v>568.08978271484295</v>
      </c>
      <c r="K793">
        <v>6.9687321167887395E-2</v>
      </c>
      <c r="M793" s="1" t="str">
        <f>TEXT(stand_validation_1cycle2[[#This Row],[mean_stand_age]], ".0")</f>
        <v>35.5</v>
      </c>
      <c r="N793" s="1" t="str">
        <f t="shared" si="12"/>
        <v>"35.5"</v>
      </c>
      <c r="O793">
        <v>81</v>
      </c>
      <c r="P793">
        <f>0.029*stand_validation_1cycle2[[#This Row],[stand_level_biomass]]</f>
        <v>22.237632576737177</v>
      </c>
      <c r="Q793">
        <f>0.213*stand_validation_1cycle2[[#This Row],[stand_level_biomass]]</f>
        <v>163.33157720155236</v>
      </c>
      <c r="R793">
        <f>0.571*stand_validation_1cycle2[[#This Row],[stand_level_biomass]]</f>
        <v>437.85131728679056</v>
      </c>
      <c r="S793">
        <f>stand_validation_1cycle2[[#This Row],[stock]]</f>
        <v>100</v>
      </c>
      <c r="T793">
        <v>0</v>
      </c>
      <c r="U793">
        <f>stand_validation_1cycle2[[#This Row],[aws]]</f>
        <v>568.08978271484295</v>
      </c>
      <c r="V793">
        <f>stand_validation_1cycle2[[#This Row],[percent_tree_cover]]*100</f>
        <v>6.9687321167887397</v>
      </c>
    </row>
    <row r="794" spans="1:22" x14ac:dyDescent="0.2">
      <c r="A794">
        <v>0</v>
      </c>
      <c r="B794" t="s">
        <v>811</v>
      </c>
      <c r="C794">
        <v>37.037499999999902</v>
      </c>
      <c r="D794">
        <v>100</v>
      </c>
      <c r="E794">
        <v>113.194444444444</v>
      </c>
      <c r="F794">
        <v>809.11361872741497</v>
      </c>
      <c r="G794">
        <v>7.3333451184491203</v>
      </c>
      <c r="H794">
        <v>26.666999999999899</v>
      </c>
      <c r="I794">
        <v>100</v>
      </c>
      <c r="J794">
        <v>570.13995361328102</v>
      </c>
      <c r="K794">
        <v>7.2863152845931894E-2</v>
      </c>
      <c r="M794" s="1" t="str">
        <f>TEXT(stand_validation_1cycle2[[#This Row],[mean_stand_age]], ".0")</f>
        <v>37.0</v>
      </c>
      <c r="N794" s="1" t="str">
        <f t="shared" si="12"/>
        <v>"37.0"</v>
      </c>
      <c r="O794">
        <v>81</v>
      </c>
      <c r="P794">
        <f>0.029*stand_validation_1cycle2[[#This Row],[stand_level_biomass]]</f>
        <v>23.464294943095034</v>
      </c>
      <c r="Q794">
        <f>0.213*stand_validation_1cycle2[[#This Row],[stand_level_biomass]]</f>
        <v>172.34120078893937</v>
      </c>
      <c r="R794">
        <f>0.571*stand_validation_1cycle2[[#This Row],[stand_level_biomass]]</f>
        <v>462.00387629335393</v>
      </c>
      <c r="S794">
        <f>stand_validation_1cycle2[[#This Row],[stock]]</f>
        <v>100</v>
      </c>
      <c r="T794">
        <v>0</v>
      </c>
      <c r="U794">
        <f>stand_validation_1cycle2[[#This Row],[aws]]</f>
        <v>570.13995361328102</v>
      </c>
      <c r="V794">
        <f>stand_validation_1cycle2[[#This Row],[percent_tree_cover]]*100</f>
        <v>7.2863152845931891</v>
      </c>
    </row>
    <row r="795" spans="1:22" x14ac:dyDescent="0.2">
      <c r="A795">
        <v>0</v>
      </c>
      <c r="B795" t="s">
        <v>812</v>
      </c>
      <c r="C795">
        <v>39.459722222222197</v>
      </c>
      <c r="D795">
        <v>100</v>
      </c>
      <c r="E795">
        <v>113.194444444444</v>
      </c>
      <c r="F795">
        <v>992.27270128612497</v>
      </c>
      <c r="G795">
        <v>8.6348896760717793</v>
      </c>
      <c r="H795">
        <v>28.410999999999898</v>
      </c>
      <c r="I795">
        <v>100</v>
      </c>
      <c r="J795">
        <v>571.589599609375</v>
      </c>
      <c r="K795">
        <v>8.5795128432250997E-2</v>
      </c>
      <c r="M795" s="1" t="str">
        <f>TEXT(stand_validation_1cycle2[[#This Row],[mean_stand_age]], ".0")</f>
        <v>39.5</v>
      </c>
      <c r="N795" s="1" t="str">
        <f t="shared" si="12"/>
        <v>"39.5"</v>
      </c>
      <c r="O795">
        <v>81</v>
      </c>
      <c r="P795">
        <f>0.029*stand_validation_1cycle2[[#This Row],[stand_level_biomass]]</f>
        <v>28.775908337297626</v>
      </c>
      <c r="Q795">
        <f>0.213*stand_validation_1cycle2[[#This Row],[stand_level_biomass]]</f>
        <v>211.35408537394463</v>
      </c>
      <c r="R795">
        <f>0.571*stand_validation_1cycle2[[#This Row],[stand_level_biomass]]</f>
        <v>566.58771243437729</v>
      </c>
      <c r="S795">
        <f>stand_validation_1cycle2[[#This Row],[stock]]</f>
        <v>100</v>
      </c>
      <c r="T795">
        <v>0</v>
      </c>
      <c r="U795">
        <f>stand_validation_1cycle2[[#This Row],[aws]]</f>
        <v>571.589599609375</v>
      </c>
      <c r="V795">
        <f>stand_validation_1cycle2[[#This Row],[percent_tree_cover]]*100</f>
        <v>8.5795128432250998</v>
      </c>
    </row>
    <row r="796" spans="1:22" x14ac:dyDescent="0.2">
      <c r="A796">
        <v>0</v>
      </c>
      <c r="B796" t="s">
        <v>813</v>
      </c>
      <c r="C796">
        <v>38.999999999999901</v>
      </c>
      <c r="D796">
        <v>100</v>
      </c>
      <c r="E796">
        <v>113.194444444444</v>
      </c>
      <c r="F796">
        <v>957.08220877199801</v>
      </c>
      <c r="G796">
        <v>8.3890419867706196</v>
      </c>
      <c r="H796">
        <v>28.079999999999899</v>
      </c>
      <c r="I796">
        <v>100</v>
      </c>
      <c r="J796">
        <v>571.92938232421795</v>
      </c>
      <c r="K796">
        <v>8.3352418117511901E-2</v>
      </c>
      <c r="M796" s="1" t="str">
        <f>TEXT(stand_validation_1cycle2[[#This Row],[mean_stand_age]], ".0")</f>
        <v>39.0</v>
      </c>
      <c r="N796" s="1" t="str">
        <f t="shared" si="12"/>
        <v>"39.0"</v>
      </c>
      <c r="O796">
        <v>81</v>
      </c>
      <c r="P796">
        <f>0.029*stand_validation_1cycle2[[#This Row],[stand_level_biomass]]</f>
        <v>27.755384054387942</v>
      </c>
      <c r="Q796">
        <f>0.213*stand_validation_1cycle2[[#This Row],[stand_level_biomass]]</f>
        <v>203.85851046843558</v>
      </c>
      <c r="R796">
        <f>0.571*stand_validation_1cycle2[[#This Row],[stand_level_biomass]]</f>
        <v>546.49394120881084</v>
      </c>
      <c r="S796">
        <f>stand_validation_1cycle2[[#This Row],[stock]]</f>
        <v>100</v>
      </c>
      <c r="T796">
        <v>0</v>
      </c>
      <c r="U796">
        <f>stand_validation_1cycle2[[#This Row],[aws]]</f>
        <v>571.92938232421795</v>
      </c>
      <c r="V796">
        <f>stand_validation_1cycle2[[#This Row],[percent_tree_cover]]*100</f>
        <v>8.3352418117511906</v>
      </c>
    </row>
    <row r="797" spans="1:22" x14ac:dyDescent="0.2">
      <c r="A797">
        <v>0</v>
      </c>
      <c r="B797" t="s">
        <v>814</v>
      </c>
      <c r="C797">
        <v>39.280555555555502</v>
      </c>
      <c r="D797">
        <v>100</v>
      </c>
      <c r="E797">
        <v>113.194444444444</v>
      </c>
      <c r="F797">
        <v>960.02380806540998</v>
      </c>
      <c r="G797">
        <v>8.4356836421021395</v>
      </c>
      <c r="H797">
        <v>28.281999999999901</v>
      </c>
      <c r="I797">
        <v>100</v>
      </c>
      <c r="J797">
        <v>667.8720703125</v>
      </c>
      <c r="K797">
        <v>8.3815843472046195E-2</v>
      </c>
      <c r="M797" s="1" t="str">
        <f>TEXT(stand_validation_1cycle2[[#This Row],[mean_stand_age]], ".0")</f>
        <v>39.3</v>
      </c>
      <c r="N797" s="1" t="str">
        <f t="shared" si="12"/>
        <v>"39.3"</v>
      </c>
      <c r="O797">
        <v>81</v>
      </c>
      <c r="P797">
        <f>0.029*stand_validation_1cycle2[[#This Row],[stand_level_biomass]]</f>
        <v>27.840690433896892</v>
      </c>
      <c r="Q797">
        <f>0.213*stand_validation_1cycle2[[#This Row],[stand_level_biomass]]</f>
        <v>204.48507111793231</v>
      </c>
      <c r="R797">
        <f>0.571*stand_validation_1cycle2[[#This Row],[stand_level_biomass]]</f>
        <v>548.17359440534904</v>
      </c>
      <c r="S797">
        <f>stand_validation_1cycle2[[#This Row],[stock]]</f>
        <v>100</v>
      </c>
      <c r="T797">
        <v>0</v>
      </c>
      <c r="U797">
        <f>stand_validation_1cycle2[[#This Row],[aws]]</f>
        <v>667.8720703125</v>
      </c>
      <c r="V797">
        <f>stand_validation_1cycle2[[#This Row],[percent_tree_cover]]*100</f>
        <v>8.381584347204619</v>
      </c>
    </row>
    <row r="798" spans="1:22" x14ac:dyDescent="0.2">
      <c r="A798">
        <v>0</v>
      </c>
      <c r="B798" t="s">
        <v>815</v>
      </c>
      <c r="C798">
        <v>37.990277777777699</v>
      </c>
      <c r="D798">
        <v>100</v>
      </c>
      <c r="E798">
        <v>113.194444444444</v>
      </c>
      <c r="F798">
        <v>863.16927497421102</v>
      </c>
      <c r="G798">
        <v>7.7500082689094301</v>
      </c>
      <c r="H798">
        <v>27.352999999999899</v>
      </c>
      <c r="I798">
        <v>100</v>
      </c>
      <c r="J798">
        <v>570.44183349609295</v>
      </c>
      <c r="K798">
        <v>7.7003063122470697E-2</v>
      </c>
      <c r="M798" s="1" t="str">
        <f>TEXT(stand_validation_1cycle2[[#This Row],[mean_stand_age]], ".0")</f>
        <v>38.0</v>
      </c>
      <c r="N798" s="1" t="str">
        <f t="shared" si="12"/>
        <v>"38.0"</v>
      </c>
      <c r="O798">
        <v>81</v>
      </c>
      <c r="P798">
        <f>0.029*stand_validation_1cycle2[[#This Row],[stand_level_biomass]]</f>
        <v>25.031908974252122</v>
      </c>
      <c r="Q798">
        <f>0.213*stand_validation_1cycle2[[#This Row],[stand_level_biomass]]</f>
        <v>183.85505556950693</v>
      </c>
      <c r="R798">
        <f>0.571*stand_validation_1cycle2[[#This Row],[stand_level_biomass]]</f>
        <v>492.86965601027447</v>
      </c>
      <c r="S798">
        <f>stand_validation_1cycle2[[#This Row],[stock]]</f>
        <v>100</v>
      </c>
      <c r="T798">
        <v>0</v>
      </c>
      <c r="U798">
        <f>stand_validation_1cycle2[[#This Row],[aws]]</f>
        <v>570.44183349609295</v>
      </c>
      <c r="V798">
        <f>stand_validation_1cycle2[[#This Row],[percent_tree_cover]]*100</f>
        <v>7.7003063122470694</v>
      </c>
    </row>
    <row r="799" spans="1:22" x14ac:dyDescent="0.2">
      <c r="A799">
        <v>0</v>
      </c>
      <c r="B799" t="s">
        <v>816</v>
      </c>
      <c r="C799">
        <v>34.206944444444403</v>
      </c>
      <c r="D799">
        <v>100</v>
      </c>
      <c r="E799">
        <v>83.4722222222222</v>
      </c>
      <c r="F799">
        <v>626.45252884172498</v>
      </c>
      <c r="G799">
        <v>6.0039440587670896</v>
      </c>
      <c r="H799">
        <v>24.628999999999898</v>
      </c>
      <c r="I799">
        <v>100</v>
      </c>
      <c r="J799">
        <v>568.08978271484295</v>
      </c>
      <c r="K799">
        <v>5.9654398717963297E-2</v>
      </c>
      <c r="M799" s="1" t="str">
        <f>TEXT(stand_validation_1cycle2[[#This Row],[mean_stand_age]], ".0")</f>
        <v>34.2</v>
      </c>
      <c r="N799" s="1" t="str">
        <f t="shared" si="12"/>
        <v>"34.2"</v>
      </c>
      <c r="O799">
        <v>81</v>
      </c>
      <c r="P799">
        <f>0.029*stand_validation_1cycle2[[#This Row],[stand_level_biomass]]</f>
        <v>18.167123336410025</v>
      </c>
      <c r="Q799">
        <f>0.213*stand_validation_1cycle2[[#This Row],[stand_level_biomass]]</f>
        <v>133.43438864328741</v>
      </c>
      <c r="R799">
        <f>0.571*stand_validation_1cycle2[[#This Row],[stand_level_biomass]]</f>
        <v>357.70439396862491</v>
      </c>
      <c r="S799">
        <f>stand_validation_1cycle2[[#This Row],[stock]]</f>
        <v>100</v>
      </c>
      <c r="T799">
        <v>0</v>
      </c>
      <c r="U799">
        <f>stand_validation_1cycle2[[#This Row],[aws]]</f>
        <v>568.08978271484295</v>
      </c>
      <c r="V799">
        <f>stand_validation_1cycle2[[#This Row],[percent_tree_cover]]*100</f>
        <v>5.9654398717963293</v>
      </c>
    </row>
    <row r="800" spans="1:22" x14ac:dyDescent="0.2">
      <c r="A800">
        <v>0</v>
      </c>
      <c r="B800" t="s">
        <v>817</v>
      </c>
      <c r="C800">
        <v>38.205555555555499</v>
      </c>
      <c r="D800">
        <v>100</v>
      </c>
      <c r="E800">
        <v>113.194444444444</v>
      </c>
      <c r="F800">
        <v>909.60326012303005</v>
      </c>
      <c r="G800">
        <v>8.0117838329642908</v>
      </c>
      <c r="H800">
        <v>27.5079999999999</v>
      </c>
      <c r="I800">
        <v>100</v>
      </c>
      <c r="J800">
        <v>575.65557861328102</v>
      </c>
      <c r="K800">
        <v>7.9604030706426798E-2</v>
      </c>
      <c r="M800" s="1" t="str">
        <f>TEXT(stand_validation_1cycle2[[#This Row],[mean_stand_age]], ".0")</f>
        <v>38.2</v>
      </c>
      <c r="N800" s="1" t="str">
        <f t="shared" si="12"/>
        <v>"38.2"</v>
      </c>
      <c r="O800">
        <v>81</v>
      </c>
      <c r="P800">
        <f>0.029*stand_validation_1cycle2[[#This Row],[stand_level_biomass]]</f>
        <v>26.378494543567871</v>
      </c>
      <c r="Q800">
        <f>0.213*stand_validation_1cycle2[[#This Row],[stand_level_biomass]]</f>
        <v>193.74549440620541</v>
      </c>
      <c r="R800">
        <f>0.571*stand_validation_1cycle2[[#This Row],[stand_level_biomass]]</f>
        <v>519.38346153025009</v>
      </c>
      <c r="S800">
        <f>stand_validation_1cycle2[[#This Row],[stock]]</f>
        <v>100</v>
      </c>
      <c r="T800">
        <v>0</v>
      </c>
      <c r="U800">
        <f>stand_validation_1cycle2[[#This Row],[aws]]</f>
        <v>575.65557861328102</v>
      </c>
      <c r="V800">
        <f>stand_validation_1cycle2[[#This Row],[percent_tree_cover]]*100</f>
        <v>7.9604030706426796</v>
      </c>
    </row>
    <row r="801" spans="1:22" x14ac:dyDescent="0.2">
      <c r="A801">
        <v>0</v>
      </c>
      <c r="B801" t="s">
        <v>818</v>
      </c>
      <c r="C801">
        <v>36.191666666666599</v>
      </c>
      <c r="D801">
        <v>100</v>
      </c>
      <c r="E801">
        <v>113.194444444444</v>
      </c>
      <c r="F801">
        <v>735.10486788156902</v>
      </c>
      <c r="G801">
        <v>6.8184891334063797</v>
      </c>
      <c r="H801">
        <v>26.0579999999999</v>
      </c>
      <c r="I801">
        <v>100</v>
      </c>
      <c r="J801">
        <v>574.864501953125</v>
      </c>
      <c r="K801">
        <v>6.7747611476221006E-2</v>
      </c>
      <c r="M801" s="1" t="str">
        <f>TEXT(stand_validation_1cycle2[[#This Row],[mean_stand_age]], ".0")</f>
        <v>36.2</v>
      </c>
      <c r="N801" s="1" t="str">
        <f t="shared" si="12"/>
        <v>"36.2"</v>
      </c>
      <c r="O801">
        <v>81</v>
      </c>
      <c r="P801">
        <f>0.029*stand_validation_1cycle2[[#This Row],[stand_level_biomass]]</f>
        <v>21.318041168565504</v>
      </c>
      <c r="Q801">
        <f>0.213*stand_validation_1cycle2[[#This Row],[stand_level_biomass]]</f>
        <v>156.5773368587742</v>
      </c>
      <c r="R801">
        <f>0.571*stand_validation_1cycle2[[#This Row],[stand_level_biomass]]</f>
        <v>419.74487956037586</v>
      </c>
      <c r="S801">
        <f>stand_validation_1cycle2[[#This Row],[stock]]</f>
        <v>100</v>
      </c>
      <c r="T801">
        <v>0</v>
      </c>
      <c r="U801">
        <f>stand_validation_1cycle2[[#This Row],[aws]]</f>
        <v>574.864501953125</v>
      </c>
      <c r="V801">
        <f>stand_validation_1cycle2[[#This Row],[percent_tree_cover]]*100</f>
        <v>6.774761147622101</v>
      </c>
    </row>
    <row r="802" spans="1:22" x14ac:dyDescent="0.2">
      <c r="A802">
        <v>0</v>
      </c>
      <c r="B802" t="s">
        <v>819</v>
      </c>
      <c r="C802">
        <v>39.241001564945201</v>
      </c>
      <c r="D802">
        <v>71</v>
      </c>
      <c r="E802">
        <v>113.194444444444</v>
      </c>
      <c r="F802">
        <v>935.740108779244</v>
      </c>
      <c r="G802">
        <v>5.9057402286103597</v>
      </c>
      <c r="H802">
        <v>28.2535211267605</v>
      </c>
      <c r="I802">
        <v>71</v>
      </c>
      <c r="J802">
        <v>567.308349609375</v>
      </c>
      <c r="K802">
        <v>8.1263323711425306E-2</v>
      </c>
      <c r="M802" s="1" t="str">
        <f>TEXT(stand_validation_1cycle2[[#This Row],[mean_stand_age]], ".0")</f>
        <v>39.2</v>
      </c>
      <c r="N802" s="1" t="str">
        <f t="shared" si="12"/>
        <v>"39.2"</v>
      </c>
      <c r="O802">
        <v>81</v>
      </c>
      <c r="P802">
        <f>0.029*stand_validation_1cycle2[[#This Row],[stand_level_biomass]]</f>
        <v>27.136463154598076</v>
      </c>
      <c r="Q802">
        <f>0.213*stand_validation_1cycle2[[#This Row],[stand_level_biomass]]</f>
        <v>199.31264316997897</v>
      </c>
      <c r="R802">
        <f>0.571*stand_validation_1cycle2[[#This Row],[stand_level_biomass]]</f>
        <v>534.3076021129483</v>
      </c>
      <c r="S802">
        <f>stand_validation_1cycle2[[#This Row],[stock]]</f>
        <v>71</v>
      </c>
      <c r="T802">
        <v>0</v>
      </c>
      <c r="U802">
        <f>stand_validation_1cycle2[[#This Row],[aws]]</f>
        <v>567.308349609375</v>
      </c>
      <c r="V802">
        <f>stand_validation_1cycle2[[#This Row],[percent_tree_cover]]*100</f>
        <v>8.1263323711425315</v>
      </c>
    </row>
    <row r="803" spans="1:22" x14ac:dyDescent="0.2">
      <c r="A803">
        <v>0</v>
      </c>
      <c r="B803" t="s">
        <v>820</v>
      </c>
      <c r="C803">
        <v>38.2118055555555</v>
      </c>
      <c r="D803">
        <v>96</v>
      </c>
      <c r="E803">
        <v>113.194444444444</v>
      </c>
      <c r="F803">
        <v>1011.89403747841</v>
      </c>
      <c r="G803">
        <v>8.2588198296866704</v>
      </c>
      <c r="H803">
        <v>27.5124999999999</v>
      </c>
      <c r="I803">
        <v>96</v>
      </c>
      <c r="J803">
        <v>568.35235595703102</v>
      </c>
      <c r="K803">
        <v>8.6566998103038306E-2</v>
      </c>
      <c r="M803" s="1" t="str">
        <f>TEXT(stand_validation_1cycle2[[#This Row],[mean_stand_age]], ".0")</f>
        <v>38.2</v>
      </c>
      <c r="N803" s="1" t="str">
        <f t="shared" si="12"/>
        <v>"38.2"</v>
      </c>
      <c r="O803">
        <v>81</v>
      </c>
      <c r="P803">
        <f>0.029*stand_validation_1cycle2[[#This Row],[stand_level_biomass]]</f>
        <v>29.344927086873891</v>
      </c>
      <c r="Q803">
        <f>0.213*stand_validation_1cycle2[[#This Row],[stand_level_biomass]]</f>
        <v>215.53342998290134</v>
      </c>
      <c r="R803">
        <f>0.571*stand_validation_1cycle2[[#This Row],[stand_level_biomass]]</f>
        <v>577.79149540017204</v>
      </c>
      <c r="S803">
        <f>stand_validation_1cycle2[[#This Row],[stock]]</f>
        <v>96</v>
      </c>
      <c r="T803">
        <v>0</v>
      </c>
      <c r="U803">
        <f>stand_validation_1cycle2[[#This Row],[aws]]</f>
        <v>568.35235595703102</v>
      </c>
      <c r="V803">
        <f>stand_validation_1cycle2[[#This Row],[percent_tree_cover]]*100</f>
        <v>8.6566998103038308</v>
      </c>
    </row>
    <row r="804" spans="1:22" x14ac:dyDescent="0.2">
      <c r="A804">
        <v>0</v>
      </c>
      <c r="B804" t="s">
        <v>821</v>
      </c>
      <c r="C804">
        <v>36.906944444444399</v>
      </c>
      <c r="D804">
        <v>100</v>
      </c>
      <c r="E804">
        <v>113.194444444444</v>
      </c>
      <c r="F804">
        <v>833.723680274343</v>
      </c>
      <c r="G804">
        <v>7.4964456134492199</v>
      </c>
      <c r="H804">
        <v>26.573</v>
      </c>
      <c r="I804">
        <v>100</v>
      </c>
      <c r="J804">
        <v>567.18762207031205</v>
      </c>
      <c r="K804">
        <v>7.4483697918405103E-2</v>
      </c>
      <c r="M804" s="1" t="str">
        <f>TEXT(stand_validation_1cycle2[[#This Row],[mean_stand_age]], ".0")</f>
        <v>36.9</v>
      </c>
      <c r="N804" s="1" t="str">
        <f t="shared" si="12"/>
        <v>"36.9"</v>
      </c>
      <c r="O804">
        <v>81</v>
      </c>
      <c r="P804">
        <f>0.029*stand_validation_1cycle2[[#This Row],[stand_level_biomass]]</f>
        <v>24.177986727955947</v>
      </c>
      <c r="Q804">
        <f>0.213*stand_validation_1cycle2[[#This Row],[stand_level_biomass]]</f>
        <v>177.58314389843505</v>
      </c>
      <c r="R804">
        <f>0.571*stand_validation_1cycle2[[#This Row],[stand_level_biomass]]</f>
        <v>476.05622143664982</v>
      </c>
      <c r="S804">
        <f>stand_validation_1cycle2[[#This Row],[stock]]</f>
        <v>100</v>
      </c>
      <c r="T804">
        <v>0</v>
      </c>
      <c r="U804">
        <f>stand_validation_1cycle2[[#This Row],[aws]]</f>
        <v>567.18762207031205</v>
      </c>
      <c r="V804">
        <f>stand_validation_1cycle2[[#This Row],[percent_tree_cover]]*100</f>
        <v>7.4483697918405101</v>
      </c>
    </row>
    <row r="805" spans="1:22" x14ac:dyDescent="0.2">
      <c r="A805">
        <v>0</v>
      </c>
      <c r="B805" t="s">
        <v>822</v>
      </c>
      <c r="C805">
        <v>36.122222222222099</v>
      </c>
      <c r="D805">
        <v>100</v>
      </c>
      <c r="E805">
        <v>113.194444444444</v>
      </c>
      <c r="F805">
        <v>754.97500104314599</v>
      </c>
      <c r="G805">
        <v>6.9354647650664702</v>
      </c>
      <c r="H805">
        <v>26.007999999999999</v>
      </c>
      <c r="I805">
        <v>100</v>
      </c>
      <c r="J805">
        <v>567.18762207031205</v>
      </c>
      <c r="K805">
        <v>6.8909865971437195E-2</v>
      </c>
      <c r="M805" s="1" t="str">
        <f>TEXT(stand_validation_1cycle2[[#This Row],[mean_stand_age]], ".0")</f>
        <v>36.1</v>
      </c>
      <c r="N805" s="1" t="str">
        <f t="shared" si="12"/>
        <v>"36.1"</v>
      </c>
      <c r="O805">
        <v>81</v>
      </c>
      <c r="P805">
        <f>0.029*stand_validation_1cycle2[[#This Row],[stand_level_biomass]]</f>
        <v>21.894275030251237</v>
      </c>
      <c r="Q805">
        <f>0.213*stand_validation_1cycle2[[#This Row],[stand_level_biomass]]</f>
        <v>160.80967522219009</v>
      </c>
      <c r="R805">
        <f>0.571*stand_validation_1cycle2[[#This Row],[stand_level_biomass]]</f>
        <v>431.09072559563634</v>
      </c>
      <c r="S805">
        <f>stand_validation_1cycle2[[#This Row],[stock]]</f>
        <v>100</v>
      </c>
      <c r="T805">
        <v>0</v>
      </c>
      <c r="U805">
        <f>stand_validation_1cycle2[[#This Row],[aws]]</f>
        <v>567.18762207031205</v>
      </c>
      <c r="V805">
        <f>stand_validation_1cycle2[[#This Row],[percent_tree_cover]]*100</f>
        <v>6.8909865971437192</v>
      </c>
    </row>
    <row r="806" spans="1:22" x14ac:dyDescent="0.2">
      <c r="A806">
        <v>0</v>
      </c>
      <c r="B806" t="s">
        <v>823</v>
      </c>
      <c r="C806">
        <v>38.441666666666599</v>
      </c>
      <c r="D806">
        <v>100</v>
      </c>
      <c r="E806">
        <v>113.194444444444</v>
      </c>
      <c r="F806">
        <v>899.44397684525995</v>
      </c>
      <c r="G806">
        <v>7.9966602059299099</v>
      </c>
      <c r="H806">
        <v>27.677999999999901</v>
      </c>
      <c r="I806">
        <v>100</v>
      </c>
      <c r="J806">
        <v>559</v>
      </c>
      <c r="K806">
        <v>7.9453764336791105E-2</v>
      </c>
      <c r="M806" s="1" t="str">
        <f>TEXT(stand_validation_1cycle2[[#This Row],[mean_stand_age]], ".0")</f>
        <v>38.4</v>
      </c>
      <c r="N806" s="1" t="str">
        <f t="shared" si="12"/>
        <v>"38.4"</v>
      </c>
      <c r="O806">
        <v>81</v>
      </c>
      <c r="P806">
        <f>0.029*stand_validation_1cycle2[[#This Row],[stand_level_biomass]]</f>
        <v>26.083875328512541</v>
      </c>
      <c r="Q806">
        <f>0.213*stand_validation_1cycle2[[#This Row],[stand_level_biomass]]</f>
        <v>191.58156706804036</v>
      </c>
      <c r="R806">
        <f>0.571*stand_validation_1cycle2[[#This Row],[stand_level_biomass]]</f>
        <v>513.58251077864338</v>
      </c>
      <c r="S806">
        <f>stand_validation_1cycle2[[#This Row],[stock]]</f>
        <v>100</v>
      </c>
      <c r="T806">
        <v>0</v>
      </c>
      <c r="U806">
        <f>stand_validation_1cycle2[[#This Row],[aws]]</f>
        <v>559</v>
      </c>
      <c r="V806">
        <f>stand_validation_1cycle2[[#This Row],[percent_tree_cover]]*100</f>
        <v>7.9453764336791108</v>
      </c>
    </row>
    <row r="807" spans="1:22" x14ac:dyDescent="0.2">
      <c r="A807">
        <v>0</v>
      </c>
      <c r="B807" t="s">
        <v>824</v>
      </c>
      <c r="C807">
        <v>34.5412457912458</v>
      </c>
      <c r="D807">
        <v>99</v>
      </c>
      <c r="E807">
        <v>113.194444444444</v>
      </c>
      <c r="F807">
        <v>685.89500517973897</v>
      </c>
      <c r="G807">
        <v>6.3346548050214997</v>
      </c>
      <c r="H807">
        <v>24.8696969696969</v>
      </c>
      <c r="I807">
        <v>99</v>
      </c>
      <c r="J807">
        <v>573.11981201171795</v>
      </c>
      <c r="K807">
        <v>6.3872323153732799E-2</v>
      </c>
      <c r="M807" s="1" t="str">
        <f>TEXT(stand_validation_1cycle2[[#This Row],[mean_stand_age]], ".0")</f>
        <v>34.5</v>
      </c>
      <c r="N807" s="1" t="str">
        <f t="shared" si="12"/>
        <v>"34.5"</v>
      </c>
      <c r="O807">
        <v>81</v>
      </c>
      <c r="P807">
        <f>0.029*stand_validation_1cycle2[[#This Row],[stand_level_biomass]]</f>
        <v>19.890955150212431</v>
      </c>
      <c r="Q807">
        <f>0.213*stand_validation_1cycle2[[#This Row],[stand_level_biomass]]</f>
        <v>146.09563610328439</v>
      </c>
      <c r="R807">
        <f>0.571*stand_validation_1cycle2[[#This Row],[stand_level_biomass]]</f>
        <v>391.64604795763091</v>
      </c>
      <c r="S807">
        <f>stand_validation_1cycle2[[#This Row],[stock]]</f>
        <v>99</v>
      </c>
      <c r="T807">
        <v>0</v>
      </c>
      <c r="U807">
        <f>stand_validation_1cycle2[[#This Row],[aws]]</f>
        <v>573.11981201171795</v>
      </c>
      <c r="V807">
        <f>stand_validation_1cycle2[[#This Row],[percent_tree_cover]]*100</f>
        <v>6.3872323153732795</v>
      </c>
    </row>
    <row r="808" spans="1:22" x14ac:dyDescent="0.2">
      <c r="A808">
        <v>0</v>
      </c>
      <c r="B808" t="s">
        <v>825</v>
      </c>
      <c r="C808">
        <v>36.848611111111097</v>
      </c>
      <c r="D808">
        <v>100</v>
      </c>
      <c r="E808">
        <v>113.194444444444</v>
      </c>
      <c r="F808">
        <v>803.23972936644395</v>
      </c>
      <c r="G808">
        <v>7.2681806328320402</v>
      </c>
      <c r="H808">
        <v>26.530999999999899</v>
      </c>
      <c r="I808">
        <v>100</v>
      </c>
      <c r="J808">
        <v>568.32556152343705</v>
      </c>
      <c r="K808">
        <v>7.2215687085224106E-2</v>
      </c>
      <c r="M808" s="1" t="str">
        <f>TEXT(stand_validation_1cycle2[[#This Row],[mean_stand_age]], ".0")</f>
        <v>36.8</v>
      </c>
      <c r="N808" s="1" t="str">
        <f t="shared" si="12"/>
        <v>"36.8"</v>
      </c>
      <c r="O808">
        <v>81</v>
      </c>
      <c r="P808">
        <f>0.029*stand_validation_1cycle2[[#This Row],[stand_level_biomass]]</f>
        <v>23.293952151626875</v>
      </c>
      <c r="Q808">
        <f>0.213*stand_validation_1cycle2[[#This Row],[stand_level_biomass]]</f>
        <v>171.09006235505257</v>
      </c>
      <c r="R808">
        <f>0.571*stand_validation_1cycle2[[#This Row],[stand_level_biomass]]</f>
        <v>458.64988546823946</v>
      </c>
      <c r="S808">
        <f>stand_validation_1cycle2[[#This Row],[stock]]</f>
        <v>100</v>
      </c>
      <c r="T808">
        <v>0</v>
      </c>
      <c r="U808">
        <f>stand_validation_1cycle2[[#This Row],[aws]]</f>
        <v>568.32556152343705</v>
      </c>
      <c r="V808">
        <f>stand_validation_1cycle2[[#This Row],[percent_tree_cover]]*100</f>
        <v>7.221568708522411</v>
      </c>
    </row>
    <row r="809" spans="1:22" x14ac:dyDescent="0.2">
      <c r="A809">
        <v>0</v>
      </c>
      <c r="B809" t="s">
        <v>826</v>
      </c>
      <c r="C809">
        <v>37.731944444444402</v>
      </c>
      <c r="D809">
        <v>100</v>
      </c>
      <c r="E809">
        <v>113.194444444444</v>
      </c>
      <c r="F809">
        <v>868.55727102403603</v>
      </c>
      <c r="G809">
        <v>7.73195667752191</v>
      </c>
      <c r="H809">
        <v>27.166999999999899</v>
      </c>
      <c r="I809">
        <v>100</v>
      </c>
      <c r="J809">
        <v>567.35632324218705</v>
      </c>
      <c r="K809">
        <v>7.6823704884016797E-2</v>
      </c>
      <c r="M809" s="1" t="str">
        <f>TEXT(stand_validation_1cycle2[[#This Row],[mean_stand_age]], ".0")</f>
        <v>37.7</v>
      </c>
      <c r="N809" s="1" t="str">
        <f t="shared" si="12"/>
        <v>"37.7"</v>
      </c>
      <c r="O809">
        <v>81</v>
      </c>
      <c r="P809">
        <f>0.029*stand_validation_1cycle2[[#This Row],[stand_level_biomass]]</f>
        <v>25.188160859697046</v>
      </c>
      <c r="Q809">
        <f>0.213*stand_validation_1cycle2[[#This Row],[stand_level_biomass]]</f>
        <v>185.00269872811967</v>
      </c>
      <c r="R809">
        <f>0.571*stand_validation_1cycle2[[#This Row],[stand_level_biomass]]</f>
        <v>495.94620175472454</v>
      </c>
      <c r="S809">
        <f>stand_validation_1cycle2[[#This Row],[stock]]</f>
        <v>100</v>
      </c>
      <c r="T809">
        <v>0</v>
      </c>
      <c r="U809">
        <f>stand_validation_1cycle2[[#This Row],[aws]]</f>
        <v>567.35632324218705</v>
      </c>
      <c r="V809">
        <f>stand_validation_1cycle2[[#This Row],[percent_tree_cover]]*100</f>
        <v>7.6823704884016797</v>
      </c>
    </row>
    <row r="810" spans="1:22" x14ac:dyDescent="0.2">
      <c r="A810">
        <v>0</v>
      </c>
      <c r="B810" t="s">
        <v>827</v>
      </c>
      <c r="C810">
        <v>38.990277777777699</v>
      </c>
      <c r="D810">
        <v>100</v>
      </c>
      <c r="E810">
        <v>113.194444444444</v>
      </c>
      <c r="F810">
        <v>952.65968112800999</v>
      </c>
      <c r="G810">
        <v>8.3446190812507002</v>
      </c>
      <c r="H810">
        <v>28.072999999999901</v>
      </c>
      <c r="I810">
        <v>100</v>
      </c>
      <c r="J810">
        <v>570.3134765625</v>
      </c>
      <c r="K810">
        <v>8.29110379693722E-2</v>
      </c>
      <c r="M810" s="1" t="str">
        <f>TEXT(stand_validation_1cycle2[[#This Row],[mean_stand_age]], ".0")</f>
        <v>39.0</v>
      </c>
      <c r="N810" s="1" t="str">
        <f t="shared" si="12"/>
        <v>"39.0"</v>
      </c>
      <c r="O810">
        <v>81</v>
      </c>
      <c r="P810">
        <f>0.029*stand_validation_1cycle2[[#This Row],[stand_level_biomass]]</f>
        <v>27.62713075271229</v>
      </c>
      <c r="Q810">
        <f>0.213*stand_validation_1cycle2[[#This Row],[stand_level_biomass]]</f>
        <v>202.91651208026613</v>
      </c>
      <c r="R810">
        <f>0.571*stand_validation_1cycle2[[#This Row],[stand_level_biomass]]</f>
        <v>543.96867792409364</v>
      </c>
      <c r="S810">
        <f>stand_validation_1cycle2[[#This Row],[stock]]</f>
        <v>100</v>
      </c>
      <c r="T810">
        <v>0</v>
      </c>
      <c r="U810">
        <f>stand_validation_1cycle2[[#This Row],[aws]]</f>
        <v>570.3134765625</v>
      </c>
      <c r="V810">
        <f>stand_validation_1cycle2[[#This Row],[percent_tree_cover]]*100</f>
        <v>8.2911037969372199</v>
      </c>
    </row>
    <row r="811" spans="1:22" x14ac:dyDescent="0.2">
      <c r="A811">
        <v>0</v>
      </c>
      <c r="B811" t="s">
        <v>828</v>
      </c>
      <c r="C811">
        <v>37.773611111111101</v>
      </c>
      <c r="D811">
        <v>100</v>
      </c>
      <c r="E811">
        <v>113.194444444444</v>
      </c>
      <c r="F811">
        <v>913.35996873998499</v>
      </c>
      <c r="G811">
        <v>8.0391321824119597</v>
      </c>
      <c r="H811">
        <v>27.1969999999999</v>
      </c>
      <c r="I811">
        <v>100</v>
      </c>
      <c r="J811">
        <v>566.72247314453102</v>
      </c>
      <c r="K811">
        <v>7.9875760310537294E-2</v>
      </c>
      <c r="M811" s="1" t="str">
        <f>TEXT(stand_validation_1cycle2[[#This Row],[mean_stand_age]], ".0")</f>
        <v>37.8</v>
      </c>
      <c r="N811" s="1" t="str">
        <f t="shared" si="12"/>
        <v>"37.8"</v>
      </c>
      <c r="O811">
        <v>81</v>
      </c>
      <c r="P811">
        <f>0.029*stand_validation_1cycle2[[#This Row],[stand_level_biomass]]</f>
        <v>26.487439093459567</v>
      </c>
      <c r="Q811">
        <f>0.213*stand_validation_1cycle2[[#This Row],[stand_level_biomass]]</f>
        <v>194.5456733416168</v>
      </c>
      <c r="R811">
        <f>0.571*stand_validation_1cycle2[[#This Row],[stand_level_biomass]]</f>
        <v>521.52854215053139</v>
      </c>
      <c r="S811">
        <f>stand_validation_1cycle2[[#This Row],[stock]]</f>
        <v>100</v>
      </c>
      <c r="T811">
        <v>0</v>
      </c>
      <c r="U811">
        <f>stand_validation_1cycle2[[#This Row],[aws]]</f>
        <v>566.72247314453102</v>
      </c>
      <c r="V811">
        <f>stand_validation_1cycle2[[#This Row],[percent_tree_cover]]*100</f>
        <v>7.9875760310537292</v>
      </c>
    </row>
    <row r="812" spans="1:22" x14ac:dyDescent="0.2">
      <c r="A812">
        <v>0</v>
      </c>
      <c r="B812" t="s">
        <v>829</v>
      </c>
      <c r="C812">
        <v>36.988888888888802</v>
      </c>
      <c r="D812">
        <v>100</v>
      </c>
      <c r="E812">
        <v>113.194444444444</v>
      </c>
      <c r="F812">
        <v>878.81218956017096</v>
      </c>
      <c r="G812">
        <v>7.7572629917447298</v>
      </c>
      <c r="H812">
        <v>26.632000000000001</v>
      </c>
      <c r="I812">
        <v>100</v>
      </c>
      <c r="J812">
        <v>567.79425048828102</v>
      </c>
      <c r="K812">
        <v>7.7075145094643804E-2</v>
      </c>
      <c r="M812" s="1" t="str">
        <f>TEXT(stand_validation_1cycle2[[#This Row],[mean_stand_age]], ".0")</f>
        <v>37.0</v>
      </c>
      <c r="N812" s="1" t="str">
        <f t="shared" si="12"/>
        <v>"37.0"</v>
      </c>
      <c r="O812">
        <v>81</v>
      </c>
      <c r="P812">
        <f>0.029*stand_validation_1cycle2[[#This Row],[stand_level_biomass]]</f>
        <v>25.485553497244958</v>
      </c>
      <c r="Q812">
        <f>0.213*stand_validation_1cycle2[[#This Row],[stand_level_biomass]]</f>
        <v>187.18699637631642</v>
      </c>
      <c r="R812">
        <f>0.571*stand_validation_1cycle2[[#This Row],[stand_level_biomass]]</f>
        <v>501.80176023885758</v>
      </c>
      <c r="S812">
        <f>stand_validation_1cycle2[[#This Row],[stock]]</f>
        <v>100</v>
      </c>
      <c r="T812">
        <v>0</v>
      </c>
      <c r="U812">
        <f>stand_validation_1cycle2[[#This Row],[aws]]</f>
        <v>567.79425048828102</v>
      </c>
      <c r="V812">
        <f>stand_validation_1cycle2[[#This Row],[percent_tree_cover]]*100</f>
        <v>7.7075145094643807</v>
      </c>
    </row>
    <row r="813" spans="1:22" x14ac:dyDescent="0.2">
      <c r="A813">
        <v>0</v>
      </c>
      <c r="B813" t="s">
        <v>830</v>
      </c>
      <c r="C813">
        <v>39.731944444444402</v>
      </c>
      <c r="D813">
        <v>100</v>
      </c>
      <c r="E813">
        <v>116.666666666666</v>
      </c>
      <c r="F813">
        <v>971.12494720071595</v>
      </c>
      <c r="G813">
        <v>8.5042449747759292</v>
      </c>
      <c r="H813">
        <v>28.6069999999999</v>
      </c>
      <c r="I813">
        <v>100</v>
      </c>
      <c r="J813">
        <v>566.80090332031205</v>
      </c>
      <c r="K813">
        <v>8.4497059858460094E-2</v>
      </c>
      <c r="M813" s="1" t="str">
        <f>TEXT(stand_validation_1cycle2[[#This Row],[mean_stand_age]], ".0")</f>
        <v>39.7</v>
      </c>
      <c r="N813" s="1" t="str">
        <f t="shared" si="12"/>
        <v>"39.7"</v>
      </c>
      <c r="O813">
        <v>81</v>
      </c>
      <c r="P813">
        <f>0.029*stand_validation_1cycle2[[#This Row],[stand_level_biomass]]</f>
        <v>28.162623468820765</v>
      </c>
      <c r="Q813">
        <f>0.213*stand_validation_1cycle2[[#This Row],[stand_level_biomass]]</f>
        <v>206.84961375375249</v>
      </c>
      <c r="R813">
        <f>0.571*stand_validation_1cycle2[[#This Row],[stand_level_biomass]]</f>
        <v>554.51234485160876</v>
      </c>
      <c r="S813">
        <f>stand_validation_1cycle2[[#This Row],[stock]]</f>
        <v>100</v>
      </c>
      <c r="T813">
        <v>0</v>
      </c>
      <c r="U813">
        <f>stand_validation_1cycle2[[#This Row],[aws]]</f>
        <v>566.80090332031205</v>
      </c>
      <c r="V813">
        <f>stand_validation_1cycle2[[#This Row],[percent_tree_cover]]*100</f>
        <v>8.4497059858460091</v>
      </c>
    </row>
    <row r="814" spans="1:22" x14ac:dyDescent="0.2">
      <c r="A814">
        <v>0</v>
      </c>
      <c r="B814" t="s">
        <v>831</v>
      </c>
      <c r="C814">
        <v>38.063973063973002</v>
      </c>
      <c r="D814">
        <v>100</v>
      </c>
      <c r="E814">
        <v>113.194444444444</v>
      </c>
      <c r="F814">
        <v>911.14479239115803</v>
      </c>
      <c r="G814">
        <v>7.95281064106927</v>
      </c>
      <c r="H814">
        <v>27.406060606060599</v>
      </c>
      <c r="I814">
        <v>99</v>
      </c>
      <c r="J814">
        <v>566.72247314453102</v>
      </c>
      <c r="K814">
        <v>7.9016325013157196E-2</v>
      </c>
      <c r="M814" s="1" t="str">
        <f>TEXT(stand_validation_1cycle2[[#This Row],[mean_stand_age]], ".0")</f>
        <v>38.1</v>
      </c>
      <c r="N814" s="1" t="str">
        <f t="shared" si="12"/>
        <v>"38.1"</v>
      </c>
      <c r="O814">
        <v>81</v>
      </c>
      <c r="P814">
        <f>0.029*stand_validation_1cycle2[[#This Row],[stand_level_biomass]]</f>
        <v>26.423198979343585</v>
      </c>
      <c r="Q814">
        <f>0.213*stand_validation_1cycle2[[#This Row],[stand_level_biomass]]</f>
        <v>194.07384077931667</v>
      </c>
      <c r="R814">
        <f>0.571*stand_validation_1cycle2[[#This Row],[stand_level_biomass]]</f>
        <v>520.26367645535117</v>
      </c>
      <c r="S814">
        <f>stand_validation_1cycle2[[#This Row],[stock]]</f>
        <v>99</v>
      </c>
      <c r="T814">
        <v>0</v>
      </c>
      <c r="U814">
        <f>stand_validation_1cycle2[[#This Row],[aws]]</f>
        <v>566.72247314453102</v>
      </c>
      <c r="V814">
        <f>stand_validation_1cycle2[[#This Row],[percent_tree_cover]]*100</f>
        <v>7.9016325013157198</v>
      </c>
    </row>
    <row r="815" spans="1:22" x14ac:dyDescent="0.2">
      <c r="A815">
        <v>0</v>
      </c>
      <c r="B815" t="s">
        <v>832</v>
      </c>
      <c r="C815">
        <v>33.739872685185098</v>
      </c>
      <c r="D815">
        <v>96</v>
      </c>
      <c r="E815">
        <v>113.194444444444</v>
      </c>
      <c r="F815">
        <v>618.82458091665603</v>
      </c>
      <c r="G815">
        <v>5.6796987101937599</v>
      </c>
      <c r="H815">
        <v>24.292708333333302</v>
      </c>
      <c r="I815">
        <v>96</v>
      </c>
      <c r="J815">
        <v>570.95477294921795</v>
      </c>
      <c r="K815">
        <v>5.9155595594771397E-2</v>
      </c>
      <c r="M815" s="1" t="str">
        <f>TEXT(stand_validation_1cycle2[[#This Row],[mean_stand_age]], ".0")</f>
        <v>33.7</v>
      </c>
      <c r="N815" s="1" t="str">
        <f t="shared" si="12"/>
        <v>"33.7"</v>
      </c>
      <c r="O815">
        <v>81</v>
      </c>
      <c r="P815">
        <f>0.029*stand_validation_1cycle2[[#This Row],[stand_level_biomass]]</f>
        <v>17.945912846583028</v>
      </c>
      <c r="Q815">
        <f>0.213*stand_validation_1cycle2[[#This Row],[stand_level_biomass]]</f>
        <v>131.80963573524772</v>
      </c>
      <c r="R815">
        <f>0.571*stand_validation_1cycle2[[#This Row],[stand_level_biomass]]</f>
        <v>353.34883570341054</v>
      </c>
      <c r="S815">
        <f>stand_validation_1cycle2[[#This Row],[stock]]</f>
        <v>96</v>
      </c>
      <c r="T815">
        <v>0</v>
      </c>
      <c r="U815">
        <f>stand_validation_1cycle2[[#This Row],[aws]]</f>
        <v>570.95477294921795</v>
      </c>
      <c r="V815">
        <f>stand_validation_1cycle2[[#This Row],[percent_tree_cover]]*100</f>
        <v>5.9155595594771393</v>
      </c>
    </row>
    <row r="816" spans="1:22" x14ac:dyDescent="0.2">
      <c r="A816">
        <v>0</v>
      </c>
      <c r="B816" t="s">
        <v>833</v>
      </c>
      <c r="C816">
        <v>34.945286195286201</v>
      </c>
      <c r="D816">
        <v>66</v>
      </c>
      <c r="E816">
        <v>94.4444444444444</v>
      </c>
      <c r="F816">
        <v>611.01264219068105</v>
      </c>
      <c r="G816">
        <v>3.9769594189389101</v>
      </c>
      <c r="H816">
        <v>25.160606060606</v>
      </c>
      <c r="I816">
        <v>66</v>
      </c>
      <c r="J816">
        <v>571.248291015625</v>
      </c>
      <c r="K816">
        <v>5.8473698346181803E-2</v>
      </c>
      <c r="M816" s="1" t="str">
        <f>TEXT(stand_validation_1cycle2[[#This Row],[mean_stand_age]], ".0")</f>
        <v>34.9</v>
      </c>
      <c r="N816" s="1" t="str">
        <f t="shared" si="12"/>
        <v>"34.9"</v>
      </c>
      <c r="O816">
        <v>81</v>
      </c>
      <c r="P816">
        <f>0.029*stand_validation_1cycle2[[#This Row],[stand_level_biomass]]</f>
        <v>17.719366623529751</v>
      </c>
      <c r="Q816">
        <f>0.213*stand_validation_1cycle2[[#This Row],[stand_level_biomass]]</f>
        <v>130.14569278661506</v>
      </c>
      <c r="R816">
        <f>0.571*stand_validation_1cycle2[[#This Row],[stand_level_biomass]]</f>
        <v>348.88821869087883</v>
      </c>
      <c r="S816">
        <f>stand_validation_1cycle2[[#This Row],[stock]]</f>
        <v>66</v>
      </c>
      <c r="T816">
        <v>0</v>
      </c>
      <c r="U816">
        <f>stand_validation_1cycle2[[#This Row],[aws]]</f>
        <v>571.248291015625</v>
      </c>
      <c r="V816">
        <f>stand_validation_1cycle2[[#This Row],[percent_tree_cover]]*100</f>
        <v>5.8473698346181804</v>
      </c>
    </row>
    <row r="817" spans="1:22" x14ac:dyDescent="0.2">
      <c r="A817">
        <v>0</v>
      </c>
      <c r="B817" t="s">
        <v>834</v>
      </c>
      <c r="C817">
        <v>39.820987654320902</v>
      </c>
      <c r="D817">
        <v>45</v>
      </c>
      <c r="E817">
        <v>106.944444444444</v>
      </c>
      <c r="F817">
        <v>924.67644951036004</v>
      </c>
      <c r="G817">
        <v>3.7276096392271598</v>
      </c>
      <c r="H817">
        <v>28.671111111111099</v>
      </c>
      <c r="I817">
        <v>45</v>
      </c>
      <c r="J817">
        <v>571.248291015625</v>
      </c>
      <c r="K817">
        <v>8.5445234748113996E-2</v>
      </c>
      <c r="M817" s="1" t="str">
        <f>TEXT(stand_validation_1cycle2[[#This Row],[mean_stand_age]], ".0")</f>
        <v>39.8</v>
      </c>
      <c r="N817" s="1" t="str">
        <f t="shared" si="12"/>
        <v>"39.8"</v>
      </c>
      <c r="O817">
        <v>81</v>
      </c>
      <c r="P817">
        <f>0.029*stand_validation_1cycle2[[#This Row],[stand_level_biomass]]</f>
        <v>26.815617035800443</v>
      </c>
      <c r="Q817">
        <f>0.213*stand_validation_1cycle2[[#This Row],[stand_level_biomass]]</f>
        <v>196.95608374570668</v>
      </c>
      <c r="R817">
        <f>0.571*stand_validation_1cycle2[[#This Row],[stand_level_biomass]]</f>
        <v>527.99025267041554</v>
      </c>
      <c r="S817">
        <f>stand_validation_1cycle2[[#This Row],[stock]]</f>
        <v>45</v>
      </c>
      <c r="T817">
        <v>0</v>
      </c>
      <c r="U817">
        <f>stand_validation_1cycle2[[#This Row],[aws]]</f>
        <v>571.248291015625</v>
      </c>
      <c r="V817">
        <f>stand_validation_1cycle2[[#This Row],[percent_tree_cover]]*100</f>
        <v>8.544523474811399</v>
      </c>
    </row>
    <row r="818" spans="1:22" x14ac:dyDescent="0.2">
      <c r="A818">
        <v>0</v>
      </c>
      <c r="B818" t="s">
        <v>835</v>
      </c>
      <c r="C818">
        <v>37.922335600906997</v>
      </c>
      <c r="D818">
        <v>98</v>
      </c>
      <c r="E818">
        <v>113.194444444444</v>
      </c>
      <c r="F818">
        <v>859.74501286807299</v>
      </c>
      <c r="G818">
        <v>7.5374740281069403</v>
      </c>
      <c r="H818">
        <v>27.304081632652998</v>
      </c>
      <c r="I818">
        <v>98</v>
      </c>
      <c r="J818">
        <v>572.38903808593705</v>
      </c>
      <c r="K818">
        <v>7.5858455551168893E-2</v>
      </c>
      <c r="M818" s="1" t="str">
        <f>TEXT(stand_validation_1cycle2[[#This Row],[mean_stand_age]], ".0")</f>
        <v>37.9</v>
      </c>
      <c r="N818" s="1" t="str">
        <f t="shared" si="12"/>
        <v>"37.9"</v>
      </c>
      <c r="O818">
        <v>81</v>
      </c>
      <c r="P818">
        <f>0.029*stand_validation_1cycle2[[#This Row],[stand_level_biomass]]</f>
        <v>24.93260537317412</v>
      </c>
      <c r="Q818">
        <f>0.213*stand_validation_1cycle2[[#This Row],[stand_level_biomass]]</f>
        <v>183.12568774089954</v>
      </c>
      <c r="R818">
        <f>0.571*stand_validation_1cycle2[[#This Row],[stand_level_biomass]]</f>
        <v>490.91440234766964</v>
      </c>
      <c r="S818">
        <f>stand_validation_1cycle2[[#This Row],[stock]]</f>
        <v>98</v>
      </c>
      <c r="T818">
        <v>0</v>
      </c>
      <c r="U818">
        <f>stand_validation_1cycle2[[#This Row],[aws]]</f>
        <v>572.38903808593705</v>
      </c>
      <c r="V818">
        <f>stand_validation_1cycle2[[#This Row],[percent_tree_cover]]*100</f>
        <v>7.5858455551168893</v>
      </c>
    </row>
    <row r="819" spans="1:22" x14ac:dyDescent="0.2">
      <c r="A819">
        <v>0</v>
      </c>
      <c r="B819" t="s">
        <v>836</v>
      </c>
      <c r="C819">
        <v>37.1</v>
      </c>
      <c r="D819">
        <v>100</v>
      </c>
      <c r="E819">
        <v>113.194444444444</v>
      </c>
      <c r="F819">
        <v>869.19571180288494</v>
      </c>
      <c r="G819">
        <v>7.6765916047895297</v>
      </c>
      <c r="H819">
        <v>26.712</v>
      </c>
      <c r="I819">
        <v>100</v>
      </c>
      <c r="J819">
        <v>568.08978271484295</v>
      </c>
      <c r="K819">
        <v>7.6273604801223097E-2</v>
      </c>
      <c r="M819" s="1" t="str">
        <f>TEXT(stand_validation_1cycle2[[#This Row],[mean_stand_age]], ".0")</f>
        <v>37.1</v>
      </c>
      <c r="N819" s="1" t="str">
        <f t="shared" si="12"/>
        <v>"37.1"</v>
      </c>
      <c r="O819">
        <v>81</v>
      </c>
      <c r="P819">
        <f>0.029*stand_validation_1cycle2[[#This Row],[stand_level_biomass]]</f>
        <v>25.206675642283663</v>
      </c>
      <c r="Q819">
        <f>0.213*stand_validation_1cycle2[[#This Row],[stand_level_biomass]]</f>
        <v>185.13868661401449</v>
      </c>
      <c r="R819">
        <f>0.571*stand_validation_1cycle2[[#This Row],[stand_level_biomass]]</f>
        <v>496.31075143944724</v>
      </c>
      <c r="S819">
        <f>stand_validation_1cycle2[[#This Row],[stock]]</f>
        <v>100</v>
      </c>
      <c r="T819">
        <v>0</v>
      </c>
      <c r="U819">
        <f>stand_validation_1cycle2[[#This Row],[aws]]</f>
        <v>568.08978271484295</v>
      </c>
      <c r="V819">
        <f>stand_validation_1cycle2[[#This Row],[percent_tree_cover]]*100</f>
        <v>7.6273604801223094</v>
      </c>
    </row>
    <row r="820" spans="1:22" x14ac:dyDescent="0.2">
      <c r="A820">
        <v>0</v>
      </c>
      <c r="B820" t="s">
        <v>837</v>
      </c>
      <c r="C820">
        <v>36.559722222222199</v>
      </c>
      <c r="D820">
        <v>100</v>
      </c>
      <c r="E820">
        <v>113.194444444444</v>
      </c>
      <c r="F820">
        <v>898.28441668534799</v>
      </c>
      <c r="G820">
        <v>7.7899818938337102</v>
      </c>
      <c r="H820">
        <v>26.322999999999901</v>
      </c>
      <c r="I820">
        <v>100</v>
      </c>
      <c r="J820">
        <v>569.1328125</v>
      </c>
      <c r="K820">
        <v>7.7400235803642095E-2</v>
      </c>
      <c r="M820" s="1" t="str">
        <f>TEXT(stand_validation_1cycle2[[#This Row],[mean_stand_age]], ".0")</f>
        <v>36.6</v>
      </c>
      <c r="N820" s="1" t="str">
        <f t="shared" si="12"/>
        <v>"36.6"</v>
      </c>
      <c r="O820">
        <v>81</v>
      </c>
      <c r="P820">
        <f>0.029*stand_validation_1cycle2[[#This Row],[stand_level_biomass]]</f>
        <v>26.050248083875093</v>
      </c>
      <c r="Q820">
        <f>0.213*stand_validation_1cycle2[[#This Row],[stand_level_biomass]]</f>
        <v>191.33458075397911</v>
      </c>
      <c r="R820">
        <f>0.571*stand_validation_1cycle2[[#This Row],[stand_level_biomass]]</f>
        <v>512.92040192733361</v>
      </c>
      <c r="S820">
        <f>stand_validation_1cycle2[[#This Row],[stock]]</f>
        <v>100</v>
      </c>
      <c r="T820">
        <v>0</v>
      </c>
      <c r="U820">
        <f>stand_validation_1cycle2[[#This Row],[aws]]</f>
        <v>569.1328125</v>
      </c>
      <c r="V820">
        <f>stand_validation_1cycle2[[#This Row],[percent_tree_cover]]*100</f>
        <v>7.7400235803642099</v>
      </c>
    </row>
    <row r="821" spans="1:22" x14ac:dyDescent="0.2">
      <c r="A821">
        <v>0</v>
      </c>
      <c r="B821" t="s">
        <v>838</v>
      </c>
      <c r="C821">
        <v>37.940277777777702</v>
      </c>
      <c r="D821">
        <v>100</v>
      </c>
      <c r="E821">
        <v>113.194444444444</v>
      </c>
      <c r="F821">
        <v>913.77221713507299</v>
      </c>
      <c r="G821">
        <v>8.0365419392690693</v>
      </c>
      <c r="H821">
        <v>27.316999999999901</v>
      </c>
      <c r="I821">
        <v>100</v>
      </c>
      <c r="J821">
        <v>573.157470703125</v>
      </c>
      <c r="K821">
        <v>7.9850023995262795E-2</v>
      </c>
      <c r="M821" s="1" t="str">
        <f>TEXT(stand_validation_1cycle2[[#This Row],[mean_stand_age]], ".0")</f>
        <v>37.9</v>
      </c>
      <c r="N821" s="1" t="str">
        <f t="shared" si="12"/>
        <v>"37.9"</v>
      </c>
      <c r="O821">
        <v>81</v>
      </c>
      <c r="P821">
        <f>0.029*stand_validation_1cycle2[[#This Row],[stand_level_biomass]]</f>
        <v>26.499394296917117</v>
      </c>
      <c r="Q821">
        <f>0.213*stand_validation_1cycle2[[#This Row],[stand_level_biomass]]</f>
        <v>194.63348224977054</v>
      </c>
      <c r="R821">
        <f>0.571*stand_validation_1cycle2[[#This Row],[stand_level_biomass]]</f>
        <v>521.76393598412665</v>
      </c>
      <c r="S821">
        <f>stand_validation_1cycle2[[#This Row],[stock]]</f>
        <v>100</v>
      </c>
      <c r="T821">
        <v>0</v>
      </c>
      <c r="U821">
        <f>stand_validation_1cycle2[[#This Row],[aws]]</f>
        <v>573.157470703125</v>
      </c>
      <c r="V821">
        <f>stand_validation_1cycle2[[#This Row],[percent_tree_cover]]*100</f>
        <v>7.9850023995262793</v>
      </c>
    </row>
    <row r="822" spans="1:22" x14ac:dyDescent="0.2">
      <c r="A822">
        <v>0</v>
      </c>
      <c r="B822" t="s">
        <v>839</v>
      </c>
      <c r="C822">
        <v>36.647222222222197</v>
      </c>
      <c r="D822">
        <v>100</v>
      </c>
      <c r="E822">
        <v>113.194444444444</v>
      </c>
      <c r="F822">
        <v>783.36143575168501</v>
      </c>
      <c r="G822">
        <v>7.1733979970750701</v>
      </c>
      <c r="H822">
        <v>26.385999999999999</v>
      </c>
      <c r="I822">
        <v>100</v>
      </c>
      <c r="J822">
        <v>671.97009277343705</v>
      </c>
      <c r="K822">
        <v>7.1273939279183199E-2</v>
      </c>
      <c r="M822" s="1" t="str">
        <f>TEXT(stand_validation_1cycle2[[#This Row],[mean_stand_age]], ".0")</f>
        <v>36.6</v>
      </c>
      <c r="N822" s="1" t="str">
        <f t="shared" si="12"/>
        <v>"36.6"</v>
      </c>
      <c r="O822">
        <v>81</v>
      </c>
      <c r="P822">
        <f>0.029*stand_validation_1cycle2[[#This Row],[stand_level_biomass]]</f>
        <v>22.717481636798865</v>
      </c>
      <c r="Q822">
        <f>0.213*stand_validation_1cycle2[[#This Row],[stand_level_biomass]]</f>
        <v>166.85598581510891</v>
      </c>
      <c r="R822">
        <f>0.571*stand_validation_1cycle2[[#This Row],[stand_level_biomass]]</f>
        <v>447.2993798142121</v>
      </c>
      <c r="S822">
        <f>stand_validation_1cycle2[[#This Row],[stock]]</f>
        <v>100</v>
      </c>
      <c r="T822">
        <v>0</v>
      </c>
      <c r="U822">
        <f>stand_validation_1cycle2[[#This Row],[aws]]</f>
        <v>671.97009277343705</v>
      </c>
      <c r="V822">
        <f>stand_validation_1cycle2[[#This Row],[percent_tree_cover]]*100</f>
        <v>7.1273939279183196</v>
      </c>
    </row>
    <row r="823" spans="1:22" x14ac:dyDescent="0.2">
      <c r="A823">
        <v>0</v>
      </c>
      <c r="B823" t="s">
        <v>840</v>
      </c>
      <c r="C823">
        <v>34.1527777777777</v>
      </c>
      <c r="D823">
        <v>100</v>
      </c>
      <c r="E823">
        <v>83.4722222222222</v>
      </c>
      <c r="F823">
        <v>650.64060853372405</v>
      </c>
      <c r="G823">
        <v>6.1201884847370502</v>
      </c>
      <c r="H823">
        <v>24.59</v>
      </c>
      <c r="I823">
        <v>100</v>
      </c>
      <c r="J823">
        <v>568.08978271484295</v>
      </c>
      <c r="K823">
        <v>6.0809388049587597E-2</v>
      </c>
      <c r="M823" s="1" t="str">
        <f>TEXT(stand_validation_1cycle2[[#This Row],[mean_stand_age]], ".0")</f>
        <v>34.2</v>
      </c>
      <c r="N823" s="1" t="str">
        <f t="shared" si="12"/>
        <v>"34.2"</v>
      </c>
      <c r="O823">
        <v>81</v>
      </c>
      <c r="P823">
        <f>0.029*stand_validation_1cycle2[[#This Row],[stand_level_biomass]]</f>
        <v>18.868577647477998</v>
      </c>
      <c r="Q823">
        <f>0.213*stand_validation_1cycle2[[#This Row],[stand_level_biomass]]</f>
        <v>138.58644961768323</v>
      </c>
      <c r="R823">
        <f>0.571*stand_validation_1cycle2[[#This Row],[stand_level_biomass]]</f>
        <v>371.51578747275641</v>
      </c>
      <c r="S823">
        <f>stand_validation_1cycle2[[#This Row],[stock]]</f>
        <v>100</v>
      </c>
      <c r="T823">
        <v>0</v>
      </c>
      <c r="U823">
        <f>stand_validation_1cycle2[[#This Row],[aws]]</f>
        <v>568.08978271484295</v>
      </c>
      <c r="V823">
        <f>stand_validation_1cycle2[[#This Row],[percent_tree_cover]]*100</f>
        <v>6.0809388049587598</v>
      </c>
    </row>
    <row r="824" spans="1:22" x14ac:dyDescent="0.2">
      <c r="A824">
        <v>0</v>
      </c>
      <c r="B824" t="s">
        <v>841</v>
      </c>
      <c r="C824">
        <v>38.379166666666599</v>
      </c>
      <c r="D824">
        <v>100</v>
      </c>
      <c r="E824">
        <v>113.194444444444</v>
      </c>
      <c r="F824">
        <v>855.94063159671805</v>
      </c>
      <c r="G824">
        <v>7.7217433598050897</v>
      </c>
      <c r="H824">
        <v>27.6329999999999</v>
      </c>
      <c r="I824">
        <v>100</v>
      </c>
      <c r="J824">
        <v>568.08978271484295</v>
      </c>
      <c r="K824">
        <v>7.6722226702120797E-2</v>
      </c>
      <c r="M824" s="1" t="str">
        <f>TEXT(stand_validation_1cycle2[[#This Row],[mean_stand_age]], ".0")</f>
        <v>38.4</v>
      </c>
      <c r="N824" s="1" t="str">
        <f t="shared" si="12"/>
        <v>"38.4"</v>
      </c>
      <c r="O824">
        <v>81</v>
      </c>
      <c r="P824">
        <f>0.029*stand_validation_1cycle2[[#This Row],[stand_level_biomass]]</f>
        <v>24.822278316304825</v>
      </c>
      <c r="Q824">
        <f>0.213*stand_validation_1cycle2[[#This Row],[stand_level_biomass]]</f>
        <v>182.31535453010093</v>
      </c>
      <c r="R824">
        <f>0.571*stand_validation_1cycle2[[#This Row],[stand_level_biomass]]</f>
        <v>488.74210064172598</v>
      </c>
      <c r="S824">
        <f>stand_validation_1cycle2[[#This Row],[stock]]</f>
        <v>100</v>
      </c>
      <c r="T824">
        <v>0</v>
      </c>
      <c r="U824">
        <f>stand_validation_1cycle2[[#This Row],[aws]]</f>
        <v>568.08978271484295</v>
      </c>
      <c r="V824">
        <f>stand_validation_1cycle2[[#This Row],[percent_tree_cover]]*100</f>
        <v>7.6722226702120793</v>
      </c>
    </row>
    <row r="825" spans="1:22" x14ac:dyDescent="0.2">
      <c r="A825">
        <v>0</v>
      </c>
      <c r="B825" t="s">
        <v>842</v>
      </c>
      <c r="C825">
        <v>41.0138888888888</v>
      </c>
      <c r="D825">
        <v>90</v>
      </c>
      <c r="E825">
        <v>106.944444444444</v>
      </c>
      <c r="F825">
        <v>952.81763043330295</v>
      </c>
      <c r="G825">
        <v>7.6655104221021597</v>
      </c>
      <c r="H825">
        <v>29.529999999999902</v>
      </c>
      <c r="I825">
        <v>90</v>
      </c>
      <c r="J825">
        <v>568.08978271484295</v>
      </c>
      <c r="K825">
        <v>8.3197308665379097E-2</v>
      </c>
      <c r="M825" s="1" t="str">
        <f>TEXT(stand_validation_1cycle2[[#This Row],[mean_stand_age]], ".0")</f>
        <v>41.0</v>
      </c>
      <c r="N825" s="1" t="str">
        <f t="shared" si="12"/>
        <v>"41.0"</v>
      </c>
      <c r="O825">
        <v>81</v>
      </c>
      <c r="P825">
        <f>0.029*stand_validation_1cycle2[[#This Row],[stand_level_biomass]]</f>
        <v>27.631711282565789</v>
      </c>
      <c r="Q825">
        <f>0.213*stand_validation_1cycle2[[#This Row],[stand_level_biomass]]</f>
        <v>202.95015528229354</v>
      </c>
      <c r="R825">
        <f>0.571*stand_validation_1cycle2[[#This Row],[stand_level_biomass]]</f>
        <v>544.05886697741596</v>
      </c>
      <c r="S825">
        <f>stand_validation_1cycle2[[#This Row],[stock]]</f>
        <v>90</v>
      </c>
      <c r="T825">
        <v>0</v>
      </c>
      <c r="U825">
        <f>stand_validation_1cycle2[[#This Row],[aws]]</f>
        <v>568.08978271484295</v>
      </c>
      <c r="V825">
        <f>stand_validation_1cycle2[[#This Row],[percent_tree_cover]]*100</f>
        <v>8.3197308665379097</v>
      </c>
    </row>
    <row r="826" spans="1:22" x14ac:dyDescent="0.2">
      <c r="A826">
        <v>0</v>
      </c>
      <c r="B826" t="s">
        <v>843</v>
      </c>
      <c r="C826">
        <v>38.164375715922098</v>
      </c>
      <c r="D826">
        <v>97</v>
      </c>
      <c r="E826">
        <v>113.194444444444</v>
      </c>
      <c r="F826">
        <v>928.96355383731202</v>
      </c>
      <c r="G826">
        <v>7.88516665345034</v>
      </c>
      <c r="H826">
        <v>27.478350515463902</v>
      </c>
      <c r="I826">
        <v>97</v>
      </c>
      <c r="J826">
        <v>571.39581298828102</v>
      </c>
      <c r="K826">
        <v>8.0676503919554998E-2</v>
      </c>
      <c r="M826" s="1" t="str">
        <f>TEXT(stand_validation_1cycle2[[#This Row],[mean_stand_age]], ".0")</f>
        <v>38.2</v>
      </c>
      <c r="N826" s="1" t="str">
        <f t="shared" si="12"/>
        <v>"38.2"</v>
      </c>
      <c r="O826">
        <v>81</v>
      </c>
      <c r="P826">
        <f>0.029*stand_validation_1cycle2[[#This Row],[stand_level_biomass]]</f>
        <v>26.939943061282051</v>
      </c>
      <c r="Q826">
        <f>0.213*stand_validation_1cycle2[[#This Row],[stand_level_biomass]]</f>
        <v>197.86923696734746</v>
      </c>
      <c r="R826">
        <f>0.571*stand_validation_1cycle2[[#This Row],[stand_level_biomass]]</f>
        <v>530.43818924110508</v>
      </c>
      <c r="S826">
        <f>stand_validation_1cycle2[[#This Row],[stock]]</f>
        <v>97</v>
      </c>
      <c r="T826">
        <v>0</v>
      </c>
      <c r="U826">
        <f>stand_validation_1cycle2[[#This Row],[aws]]</f>
        <v>571.39581298828102</v>
      </c>
      <c r="V826">
        <f>stand_validation_1cycle2[[#This Row],[percent_tree_cover]]*100</f>
        <v>8.0676503919554996</v>
      </c>
    </row>
    <row r="827" spans="1:22" x14ac:dyDescent="0.2">
      <c r="A827">
        <v>0</v>
      </c>
      <c r="B827" t="s">
        <v>844</v>
      </c>
      <c r="C827">
        <v>36.023611111111101</v>
      </c>
      <c r="D827">
        <v>100</v>
      </c>
      <c r="E827">
        <v>113.194444444444</v>
      </c>
      <c r="F827">
        <v>791.306525318029</v>
      </c>
      <c r="G827">
        <v>7.1549984743011601</v>
      </c>
      <c r="H827">
        <v>25.936999999999902</v>
      </c>
      <c r="I827">
        <v>100</v>
      </c>
      <c r="J827">
        <v>557</v>
      </c>
      <c r="K827">
        <v>7.1091124040221207E-2</v>
      </c>
      <c r="M827" s="1" t="str">
        <f>TEXT(stand_validation_1cycle2[[#This Row],[mean_stand_age]], ".0")</f>
        <v>36.0</v>
      </c>
      <c r="N827" s="1" t="str">
        <f t="shared" si="12"/>
        <v>"36.0"</v>
      </c>
      <c r="O827">
        <v>81</v>
      </c>
      <c r="P827">
        <f>0.029*stand_validation_1cycle2[[#This Row],[stand_level_biomass]]</f>
        <v>22.947889234222842</v>
      </c>
      <c r="Q827">
        <f>0.213*stand_validation_1cycle2[[#This Row],[stand_level_biomass]]</f>
        <v>168.54828989274017</v>
      </c>
      <c r="R827">
        <f>0.571*stand_validation_1cycle2[[#This Row],[stand_level_biomass]]</f>
        <v>451.83602595659454</v>
      </c>
      <c r="S827">
        <f>stand_validation_1cycle2[[#This Row],[stock]]</f>
        <v>100</v>
      </c>
      <c r="T827">
        <v>0</v>
      </c>
      <c r="U827">
        <f>stand_validation_1cycle2[[#This Row],[aws]]</f>
        <v>557</v>
      </c>
      <c r="V827">
        <f>stand_validation_1cycle2[[#This Row],[percent_tree_cover]]*100</f>
        <v>7.1091124040221203</v>
      </c>
    </row>
    <row r="828" spans="1:22" x14ac:dyDescent="0.2">
      <c r="A828">
        <v>0</v>
      </c>
      <c r="B828" t="s">
        <v>845</v>
      </c>
      <c r="C828">
        <v>41.213888888888803</v>
      </c>
      <c r="D828">
        <v>100</v>
      </c>
      <c r="E828">
        <v>113.194444444444</v>
      </c>
      <c r="F828">
        <v>1100.1493659763701</v>
      </c>
      <c r="G828">
        <v>9.3934311492718496</v>
      </c>
      <c r="H828">
        <v>29.6739999999999</v>
      </c>
      <c r="I828">
        <v>100</v>
      </c>
      <c r="J828">
        <v>608.16455078125</v>
      </c>
      <c r="K828">
        <v>9.3331896770446607E-2</v>
      </c>
      <c r="M828" s="1" t="str">
        <f>TEXT(stand_validation_1cycle2[[#This Row],[mean_stand_age]], ".0")</f>
        <v>41.2</v>
      </c>
      <c r="N828" s="1" t="str">
        <f t="shared" si="12"/>
        <v>"41.2"</v>
      </c>
      <c r="O828">
        <v>81</v>
      </c>
      <c r="P828">
        <f>0.029*stand_validation_1cycle2[[#This Row],[stand_level_biomass]]</f>
        <v>31.904331613314735</v>
      </c>
      <c r="Q828">
        <f>0.213*stand_validation_1cycle2[[#This Row],[stand_level_biomass]]</f>
        <v>234.33181495296682</v>
      </c>
      <c r="R828">
        <f>0.571*stand_validation_1cycle2[[#This Row],[stand_level_biomass]]</f>
        <v>628.18528797250724</v>
      </c>
      <c r="S828">
        <f>stand_validation_1cycle2[[#This Row],[stock]]</f>
        <v>100</v>
      </c>
      <c r="T828">
        <v>0</v>
      </c>
      <c r="U828">
        <f>stand_validation_1cycle2[[#This Row],[aws]]</f>
        <v>608.16455078125</v>
      </c>
      <c r="V828">
        <f>stand_validation_1cycle2[[#This Row],[percent_tree_cover]]*100</f>
        <v>9.3331896770446612</v>
      </c>
    </row>
    <row r="829" spans="1:22" x14ac:dyDescent="0.2">
      <c r="A829">
        <v>0</v>
      </c>
      <c r="B829" t="s">
        <v>846</v>
      </c>
      <c r="C829">
        <v>42.533333333333303</v>
      </c>
      <c r="D829">
        <v>100</v>
      </c>
      <c r="E829">
        <v>113.194444444444</v>
      </c>
      <c r="F829">
        <v>1159.2059298229501</v>
      </c>
      <c r="G829">
        <v>9.88241219182148</v>
      </c>
      <c r="H829">
        <v>30.623999999999899</v>
      </c>
      <c r="I829">
        <v>100</v>
      </c>
      <c r="J829">
        <v>575.61730957031205</v>
      </c>
      <c r="K829">
        <v>9.8190348113804907E-2</v>
      </c>
      <c r="M829" s="1" t="str">
        <f>TEXT(stand_validation_1cycle2[[#This Row],[mean_stand_age]], ".0")</f>
        <v>42.5</v>
      </c>
      <c r="N829" s="1" t="str">
        <f t="shared" si="12"/>
        <v>"42.5"</v>
      </c>
      <c r="O829">
        <v>81</v>
      </c>
      <c r="P829">
        <f>0.029*stand_validation_1cycle2[[#This Row],[stand_level_biomass]]</f>
        <v>33.616971964865556</v>
      </c>
      <c r="Q829">
        <f>0.213*stand_validation_1cycle2[[#This Row],[stand_level_biomass]]</f>
        <v>246.91086305228836</v>
      </c>
      <c r="R829">
        <f>0.571*stand_validation_1cycle2[[#This Row],[stand_level_biomass]]</f>
        <v>661.90658592890441</v>
      </c>
      <c r="S829">
        <f>stand_validation_1cycle2[[#This Row],[stock]]</f>
        <v>100</v>
      </c>
      <c r="T829">
        <v>0</v>
      </c>
      <c r="U829">
        <f>stand_validation_1cycle2[[#This Row],[aws]]</f>
        <v>575.61730957031205</v>
      </c>
      <c r="V829">
        <f>stand_validation_1cycle2[[#This Row],[percent_tree_cover]]*100</f>
        <v>9.8190348113804902</v>
      </c>
    </row>
    <row r="830" spans="1:22" x14ac:dyDescent="0.2">
      <c r="A830">
        <v>0</v>
      </c>
      <c r="B830" t="s">
        <v>847</v>
      </c>
      <c r="C830">
        <v>34.039473684210499</v>
      </c>
      <c r="D830">
        <v>95</v>
      </c>
      <c r="E830">
        <v>113.194444444444</v>
      </c>
      <c r="F830">
        <v>642.78226291604199</v>
      </c>
      <c r="G830">
        <v>5.8020653148474102</v>
      </c>
      <c r="H830">
        <v>24.508421052631501</v>
      </c>
      <c r="I830">
        <v>95</v>
      </c>
      <c r="J830">
        <v>569.54949951171795</v>
      </c>
      <c r="K830">
        <v>5.9273353609254099E-2</v>
      </c>
      <c r="M830" s="1" t="str">
        <f>TEXT(stand_validation_1cycle2[[#This Row],[mean_stand_age]], ".0")</f>
        <v>34.0</v>
      </c>
      <c r="N830" s="1" t="str">
        <f t="shared" si="12"/>
        <v>"34.0"</v>
      </c>
      <c r="O830">
        <v>81</v>
      </c>
      <c r="P830">
        <f>0.029*stand_validation_1cycle2[[#This Row],[stand_level_biomass]]</f>
        <v>18.640685624565219</v>
      </c>
      <c r="Q830">
        <f>0.213*stand_validation_1cycle2[[#This Row],[stand_level_biomass]]</f>
        <v>136.91262200111694</v>
      </c>
      <c r="R830">
        <f>0.571*stand_validation_1cycle2[[#This Row],[stand_level_biomass]]</f>
        <v>367.02867212505993</v>
      </c>
      <c r="S830">
        <f>stand_validation_1cycle2[[#This Row],[stock]]</f>
        <v>95</v>
      </c>
      <c r="T830">
        <v>0</v>
      </c>
      <c r="U830">
        <f>stand_validation_1cycle2[[#This Row],[aws]]</f>
        <v>569.54949951171795</v>
      </c>
      <c r="V830">
        <f>stand_validation_1cycle2[[#This Row],[percent_tree_cover]]*100</f>
        <v>5.9273353609254098</v>
      </c>
    </row>
    <row r="831" spans="1:22" x14ac:dyDescent="0.2">
      <c r="A831">
        <v>0</v>
      </c>
      <c r="B831" t="s">
        <v>848</v>
      </c>
      <c r="C831">
        <v>39.657960199004897</v>
      </c>
      <c r="D831">
        <v>67</v>
      </c>
      <c r="E831">
        <v>113.194444444444</v>
      </c>
      <c r="F831">
        <v>1027.13733029685</v>
      </c>
      <c r="G831">
        <v>5.9353960778620802</v>
      </c>
      <c r="H831">
        <v>28.553731343283498</v>
      </c>
      <c r="I831">
        <v>67</v>
      </c>
      <c r="J831">
        <v>570.51690673828102</v>
      </c>
      <c r="K831">
        <v>8.7339791251987195E-2</v>
      </c>
      <c r="M831" s="1" t="str">
        <f>TEXT(stand_validation_1cycle2[[#This Row],[mean_stand_age]], ".0")</f>
        <v>39.7</v>
      </c>
      <c r="N831" s="1" t="str">
        <f t="shared" si="12"/>
        <v>"39.7"</v>
      </c>
      <c r="O831">
        <v>81</v>
      </c>
      <c r="P831">
        <f>0.029*stand_validation_1cycle2[[#This Row],[stand_level_biomass]]</f>
        <v>29.786982578608651</v>
      </c>
      <c r="Q831">
        <f>0.213*stand_validation_1cycle2[[#This Row],[stand_level_biomass]]</f>
        <v>218.78025135322903</v>
      </c>
      <c r="R831">
        <f>0.571*stand_validation_1cycle2[[#This Row],[stand_level_biomass]]</f>
        <v>586.49541559950126</v>
      </c>
      <c r="S831">
        <f>stand_validation_1cycle2[[#This Row],[stock]]</f>
        <v>67</v>
      </c>
      <c r="T831">
        <v>0</v>
      </c>
      <c r="U831">
        <f>stand_validation_1cycle2[[#This Row],[aws]]</f>
        <v>570.51690673828102</v>
      </c>
      <c r="V831">
        <f>stand_validation_1cycle2[[#This Row],[percent_tree_cover]]*100</f>
        <v>8.7339791251987187</v>
      </c>
    </row>
    <row r="832" spans="1:22" x14ac:dyDescent="0.2">
      <c r="A832">
        <v>0</v>
      </c>
      <c r="B832" t="s">
        <v>849</v>
      </c>
      <c r="C832">
        <v>34.7916666666666</v>
      </c>
      <c r="D832">
        <v>100</v>
      </c>
      <c r="E832">
        <v>108.055555555555</v>
      </c>
      <c r="F832">
        <v>760.16610659359105</v>
      </c>
      <c r="G832">
        <v>6.8233256152965804</v>
      </c>
      <c r="H832">
        <v>25.05</v>
      </c>
      <c r="I832">
        <v>100</v>
      </c>
      <c r="J832">
        <v>573.37945556640602</v>
      </c>
      <c r="K832">
        <v>6.7795666124339599E-2</v>
      </c>
      <c r="M832" s="1" t="str">
        <f>TEXT(stand_validation_1cycle2[[#This Row],[mean_stand_age]], ".0")</f>
        <v>34.8</v>
      </c>
      <c r="N832" s="1" t="str">
        <f t="shared" si="12"/>
        <v>"34.8"</v>
      </c>
      <c r="O832">
        <v>81</v>
      </c>
      <c r="P832">
        <f>0.029*stand_validation_1cycle2[[#This Row],[stand_level_biomass]]</f>
        <v>22.044817091214142</v>
      </c>
      <c r="Q832">
        <f>0.213*stand_validation_1cycle2[[#This Row],[stand_level_biomass]]</f>
        <v>161.91538070443488</v>
      </c>
      <c r="R832">
        <f>0.571*stand_validation_1cycle2[[#This Row],[stand_level_biomass]]</f>
        <v>434.05484686494043</v>
      </c>
      <c r="S832">
        <f>stand_validation_1cycle2[[#This Row],[stock]]</f>
        <v>100</v>
      </c>
      <c r="T832">
        <v>0</v>
      </c>
      <c r="U832">
        <f>stand_validation_1cycle2[[#This Row],[aws]]</f>
        <v>573.37945556640602</v>
      </c>
      <c r="V832">
        <f>stand_validation_1cycle2[[#This Row],[percent_tree_cover]]*100</f>
        <v>6.7795666124339595</v>
      </c>
    </row>
    <row r="833" spans="1:22" x14ac:dyDescent="0.2">
      <c r="A833">
        <v>0</v>
      </c>
      <c r="B833" t="s">
        <v>850</v>
      </c>
      <c r="C833">
        <v>39.151388888888903</v>
      </c>
      <c r="D833">
        <v>100</v>
      </c>
      <c r="E833">
        <v>113.194444444444</v>
      </c>
      <c r="F833">
        <v>993.93004359198403</v>
      </c>
      <c r="G833">
        <v>8.6381883483580495</v>
      </c>
      <c r="H833">
        <v>28.188999999999901</v>
      </c>
      <c r="I833">
        <v>100</v>
      </c>
      <c r="J833">
        <v>570.13580322265602</v>
      </c>
      <c r="K833">
        <v>8.5827903606353007E-2</v>
      </c>
      <c r="M833" s="1" t="str">
        <f>TEXT(stand_validation_1cycle2[[#This Row],[mean_stand_age]], ".0")</f>
        <v>39.2</v>
      </c>
      <c r="N833" s="1" t="str">
        <f t="shared" si="12"/>
        <v>"39.2"</v>
      </c>
      <c r="O833">
        <v>81</v>
      </c>
      <c r="P833">
        <f>0.029*stand_validation_1cycle2[[#This Row],[stand_level_biomass]]</f>
        <v>28.82397126416754</v>
      </c>
      <c r="Q833">
        <f>0.213*stand_validation_1cycle2[[#This Row],[stand_level_biomass]]</f>
        <v>211.7070992850926</v>
      </c>
      <c r="R833">
        <f>0.571*stand_validation_1cycle2[[#This Row],[stand_level_biomass]]</f>
        <v>567.53405489102283</v>
      </c>
      <c r="S833">
        <f>stand_validation_1cycle2[[#This Row],[stock]]</f>
        <v>100</v>
      </c>
      <c r="T833">
        <v>0</v>
      </c>
      <c r="U833">
        <f>stand_validation_1cycle2[[#This Row],[aws]]</f>
        <v>570.13580322265602</v>
      </c>
      <c r="V833">
        <f>stand_validation_1cycle2[[#This Row],[percent_tree_cover]]*100</f>
        <v>8.5827903606353004</v>
      </c>
    </row>
    <row r="834" spans="1:22" x14ac:dyDescent="0.2">
      <c r="A834">
        <v>0</v>
      </c>
      <c r="B834" t="s">
        <v>851</v>
      </c>
      <c r="C834">
        <v>34.498611111111103</v>
      </c>
      <c r="D834">
        <v>100</v>
      </c>
      <c r="E834">
        <v>113.194444444444</v>
      </c>
      <c r="F834">
        <v>714.66078499995797</v>
      </c>
      <c r="G834">
        <v>6.5676447409896799</v>
      </c>
      <c r="H834">
        <v>24.838999999999999</v>
      </c>
      <c r="I834">
        <v>100</v>
      </c>
      <c r="J834">
        <v>569.20916748046795</v>
      </c>
      <c r="K834">
        <v>6.5255254576330093E-2</v>
      </c>
      <c r="M834" s="1" t="str">
        <f>TEXT(stand_validation_1cycle2[[#This Row],[mean_stand_age]], ".0")</f>
        <v>34.5</v>
      </c>
      <c r="N834" s="1" t="str">
        <f t="shared" si="12"/>
        <v>"34.5"</v>
      </c>
      <c r="O834">
        <v>81</v>
      </c>
      <c r="P834">
        <f>0.029*stand_validation_1cycle2[[#This Row],[stand_level_biomass]]</f>
        <v>20.725162764998782</v>
      </c>
      <c r="Q834">
        <f>0.213*stand_validation_1cycle2[[#This Row],[stand_level_biomass]]</f>
        <v>152.22274720499104</v>
      </c>
      <c r="R834">
        <f>0.571*stand_validation_1cycle2[[#This Row],[stand_level_biomass]]</f>
        <v>408.07130823497596</v>
      </c>
      <c r="S834">
        <f>stand_validation_1cycle2[[#This Row],[stock]]</f>
        <v>100</v>
      </c>
      <c r="T834">
        <v>0</v>
      </c>
      <c r="U834">
        <f>stand_validation_1cycle2[[#This Row],[aws]]</f>
        <v>569.20916748046795</v>
      </c>
      <c r="V834">
        <f>stand_validation_1cycle2[[#This Row],[percent_tree_cover]]*100</f>
        <v>6.5255254576330097</v>
      </c>
    </row>
    <row r="835" spans="1:22" x14ac:dyDescent="0.2">
      <c r="A835">
        <v>0</v>
      </c>
      <c r="B835" t="s">
        <v>852</v>
      </c>
      <c r="C835">
        <v>41.0208333333333</v>
      </c>
      <c r="D835">
        <v>100</v>
      </c>
      <c r="E835">
        <v>113.194444444444</v>
      </c>
      <c r="F835">
        <v>1102.3441738138499</v>
      </c>
      <c r="G835">
        <v>9.4160608265538208</v>
      </c>
      <c r="H835">
        <v>29.534999999999901</v>
      </c>
      <c r="I835">
        <v>100</v>
      </c>
      <c r="J835">
        <v>562</v>
      </c>
      <c r="K835">
        <v>9.3556742268371795E-2</v>
      </c>
      <c r="M835" s="1" t="str">
        <f>TEXT(stand_validation_1cycle2[[#This Row],[mean_stand_age]], ".0")</f>
        <v>41.0</v>
      </c>
      <c r="N835" s="1" t="str">
        <f t="shared" ref="N835:N898" si="13">""""&amp;M835&amp;""""</f>
        <v>"41.0"</v>
      </c>
      <c r="O835">
        <v>81</v>
      </c>
      <c r="P835">
        <f>0.029*stand_validation_1cycle2[[#This Row],[stand_level_biomass]]</f>
        <v>31.96798104060165</v>
      </c>
      <c r="Q835">
        <f>0.213*stand_validation_1cycle2[[#This Row],[stand_level_biomass]]</f>
        <v>234.79930902235003</v>
      </c>
      <c r="R835">
        <f>0.571*stand_validation_1cycle2[[#This Row],[stand_level_biomass]]</f>
        <v>629.4385232477083</v>
      </c>
      <c r="S835">
        <f>stand_validation_1cycle2[[#This Row],[stock]]</f>
        <v>100</v>
      </c>
      <c r="T835">
        <v>0</v>
      </c>
      <c r="U835">
        <f>stand_validation_1cycle2[[#This Row],[aws]]</f>
        <v>562</v>
      </c>
      <c r="V835">
        <f>stand_validation_1cycle2[[#This Row],[percent_tree_cover]]*100</f>
        <v>9.3556742268371789</v>
      </c>
    </row>
    <row r="836" spans="1:22" x14ac:dyDescent="0.2">
      <c r="A836">
        <v>0</v>
      </c>
      <c r="B836" t="s">
        <v>853</v>
      </c>
      <c r="C836">
        <v>37.880555555555503</v>
      </c>
      <c r="D836">
        <v>100</v>
      </c>
      <c r="E836">
        <v>113.194444444444</v>
      </c>
      <c r="F836">
        <v>860.266535161202</v>
      </c>
      <c r="G836">
        <v>7.7363258475048804</v>
      </c>
      <c r="H836">
        <v>27.273999999999901</v>
      </c>
      <c r="I836">
        <v>100</v>
      </c>
      <c r="J836">
        <v>574.53167724609295</v>
      </c>
      <c r="K836">
        <v>7.68671163824656E-2</v>
      </c>
      <c r="M836" s="1" t="str">
        <f>TEXT(stand_validation_1cycle2[[#This Row],[mean_stand_age]], ".0")</f>
        <v>37.9</v>
      </c>
      <c r="N836" s="1" t="str">
        <f t="shared" si="13"/>
        <v>"37.9"</v>
      </c>
      <c r="O836">
        <v>81</v>
      </c>
      <c r="P836">
        <f>0.029*stand_validation_1cycle2[[#This Row],[stand_level_biomass]]</f>
        <v>24.947729519674859</v>
      </c>
      <c r="Q836">
        <f>0.213*stand_validation_1cycle2[[#This Row],[stand_level_biomass]]</f>
        <v>183.23677198933603</v>
      </c>
      <c r="R836">
        <f>0.571*stand_validation_1cycle2[[#This Row],[stand_level_biomass]]</f>
        <v>491.21219157704633</v>
      </c>
      <c r="S836">
        <f>stand_validation_1cycle2[[#This Row],[stock]]</f>
        <v>100</v>
      </c>
      <c r="T836">
        <v>0</v>
      </c>
      <c r="U836">
        <f>stand_validation_1cycle2[[#This Row],[aws]]</f>
        <v>574.53167724609295</v>
      </c>
      <c r="V836">
        <f>stand_validation_1cycle2[[#This Row],[percent_tree_cover]]*100</f>
        <v>7.6867116382465603</v>
      </c>
    </row>
    <row r="837" spans="1:22" x14ac:dyDescent="0.2">
      <c r="A837">
        <v>0</v>
      </c>
      <c r="B837" t="s">
        <v>854</v>
      </c>
      <c r="C837">
        <v>38.259722222222202</v>
      </c>
      <c r="D837">
        <v>100</v>
      </c>
      <c r="E837">
        <v>113.194444444444</v>
      </c>
      <c r="F837">
        <v>925.19484951370202</v>
      </c>
      <c r="G837">
        <v>8.1194077286928099</v>
      </c>
      <c r="H837">
        <v>27.546999999999901</v>
      </c>
      <c r="I837">
        <v>100</v>
      </c>
      <c r="J837">
        <v>573.23681640625</v>
      </c>
      <c r="K837">
        <v>8.0673367583066993E-2</v>
      </c>
      <c r="M837" s="1" t="str">
        <f>TEXT(stand_validation_1cycle2[[#This Row],[mean_stand_age]], ".0")</f>
        <v>38.3</v>
      </c>
      <c r="N837" s="1" t="str">
        <f t="shared" si="13"/>
        <v>"38.3"</v>
      </c>
      <c r="O837">
        <v>81</v>
      </c>
      <c r="P837">
        <f>0.029*stand_validation_1cycle2[[#This Row],[stand_level_biomass]]</f>
        <v>26.83065063589736</v>
      </c>
      <c r="Q837">
        <f>0.213*stand_validation_1cycle2[[#This Row],[stand_level_biomass]]</f>
        <v>197.06650294641852</v>
      </c>
      <c r="R837">
        <f>0.571*stand_validation_1cycle2[[#This Row],[stand_level_biomass]]</f>
        <v>528.28625907232379</v>
      </c>
      <c r="S837">
        <f>stand_validation_1cycle2[[#This Row],[stock]]</f>
        <v>100</v>
      </c>
      <c r="T837">
        <v>0</v>
      </c>
      <c r="U837">
        <f>stand_validation_1cycle2[[#This Row],[aws]]</f>
        <v>573.23681640625</v>
      </c>
      <c r="V837">
        <f>stand_validation_1cycle2[[#This Row],[percent_tree_cover]]*100</f>
        <v>8.0673367583067002</v>
      </c>
    </row>
    <row r="838" spans="1:22" x14ac:dyDescent="0.2">
      <c r="A838">
        <v>0</v>
      </c>
      <c r="B838" t="s">
        <v>855</v>
      </c>
      <c r="C838">
        <v>39.762500000000003</v>
      </c>
      <c r="D838">
        <v>100</v>
      </c>
      <c r="E838">
        <v>113.194444444444</v>
      </c>
      <c r="F838">
        <v>1052.16747782886</v>
      </c>
      <c r="G838">
        <v>8.9800187618098501</v>
      </c>
      <c r="H838">
        <v>28.628999999999898</v>
      </c>
      <c r="I838">
        <v>100</v>
      </c>
      <c r="J838">
        <v>572.45373535156205</v>
      </c>
      <c r="K838">
        <v>8.9224285647620694E-2</v>
      </c>
      <c r="M838" s="1" t="str">
        <f>TEXT(stand_validation_1cycle2[[#This Row],[mean_stand_age]], ".0")</f>
        <v>39.8</v>
      </c>
      <c r="N838" s="1" t="str">
        <f t="shared" si="13"/>
        <v>"39.8"</v>
      </c>
      <c r="O838">
        <v>81</v>
      </c>
      <c r="P838">
        <f>0.029*stand_validation_1cycle2[[#This Row],[stand_level_biomass]]</f>
        <v>30.51285685703694</v>
      </c>
      <c r="Q838">
        <f>0.213*stand_validation_1cycle2[[#This Row],[stand_level_biomass]]</f>
        <v>224.11167277754717</v>
      </c>
      <c r="R838">
        <f>0.571*stand_validation_1cycle2[[#This Row],[stand_level_biomass]]</f>
        <v>600.78762984027901</v>
      </c>
      <c r="S838">
        <f>stand_validation_1cycle2[[#This Row],[stock]]</f>
        <v>100</v>
      </c>
      <c r="T838">
        <v>0</v>
      </c>
      <c r="U838">
        <f>stand_validation_1cycle2[[#This Row],[aws]]</f>
        <v>572.45373535156205</v>
      </c>
      <c r="V838">
        <f>stand_validation_1cycle2[[#This Row],[percent_tree_cover]]*100</f>
        <v>8.92242856476207</v>
      </c>
    </row>
    <row r="839" spans="1:22" x14ac:dyDescent="0.2">
      <c r="A839">
        <v>0</v>
      </c>
      <c r="B839" t="s">
        <v>856</v>
      </c>
      <c r="C839">
        <v>37.647222222222197</v>
      </c>
      <c r="D839">
        <v>100</v>
      </c>
      <c r="E839">
        <v>113.194444444444</v>
      </c>
      <c r="F839">
        <v>858.81806822552005</v>
      </c>
      <c r="G839">
        <v>7.6587206549795797</v>
      </c>
      <c r="H839">
        <v>27.105999999999899</v>
      </c>
      <c r="I839">
        <v>100</v>
      </c>
      <c r="J839">
        <v>573.58868408203102</v>
      </c>
      <c r="K839">
        <v>7.6096041393738698E-2</v>
      </c>
      <c r="M839" s="1" t="str">
        <f>TEXT(stand_validation_1cycle2[[#This Row],[mean_stand_age]], ".0")</f>
        <v>37.6</v>
      </c>
      <c r="N839" s="1" t="str">
        <f t="shared" si="13"/>
        <v>"37.6"</v>
      </c>
      <c r="O839">
        <v>81</v>
      </c>
      <c r="P839">
        <f>0.029*stand_validation_1cycle2[[#This Row],[stand_level_biomass]]</f>
        <v>24.905723978540081</v>
      </c>
      <c r="Q839">
        <f>0.213*stand_validation_1cycle2[[#This Row],[stand_level_biomass]]</f>
        <v>182.92824853203575</v>
      </c>
      <c r="R839">
        <f>0.571*stand_validation_1cycle2[[#This Row],[stand_level_biomass]]</f>
        <v>490.38511695677192</v>
      </c>
      <c r="S839">
        <f>stand_validation_1cycle2[[#This Row],[stock]]</f>
        <v>100</v>
      </c>
      <c r="T839">
        <v>0</v>
      </c>
      <c r="U839">
        <f>stand_validation_1cycle2[[#This Row],[aws]]</f>
        <v>573.58868408203102</v>
      </c>
      <c r="V839">
        <f>stand_validation_1cycle2[[#This Row],[percent_tree_cover]]*100</f>
        <v>7.6096041393738698</v>
      </c>
    </row>
    <row r="840" spans="1:22" x14ac:dyDescent="0.2">
      <c r="A840">
        <v>0</v>
      </c>
      <c r="B840" t="s">
        <v>857</v>
      </c>
      <c r="C840">
        <v>36.570833333333297</v>
      </c>
      <c r="D840">
        <v>100</v>
      </c>
      <c r="E840">
        <v>113.194444444444</v>
      </c>
      <c r="F840">
        <v>837.93807118222105</v>
      </c>
      <c r="G840">
        <v>7.4497929625434098</v>
      </c>
      <c r="H840">
        <v>26.3309999999999</v>
      </c>
      <c r="I840">
        <v>100</v>
      </c>
      <c r="J840">
        <v>573.28186035156205</v>
      </c>
      <c r="K840">
        <v>7.4020163313284301E-2</v>
      </c>
      <c r="M840" s="1" t="str">
        <f>TEXT(stand_validation_1cycle2[[#This Row],[mean_stand_age]], ".0")</f>
        <v>36.6</v>
      </c>
      <c r="N840" s="1" t="str">
        <f t="shared" si="13"/>
        <v>"36.6"</v>
      </c>
      <c r="O840">
        <v>81</v>
      </c>
      <c r="P840">
        <f>0.029*stand_validation_1cycle2[[#This Row],[stand_level_biomass]]</f>
        <v>24.300204064284411</v>
      </c>
      <c r="Q840">
        <f>0.213*stand_validation_1cycle2[[#This Row],[stand_level_biomass]]</f>
        <v>178.48080916181308</v>
      </c>
      <c r="R840">
        <f>0.571*stand_validation_1cycle2[[#This Row],[stand_level_biomass]]</f>
        <v>478.46263864504817</v>
      </c>
      <c r="S840">
        <f>stand_validation_1cycle2[[#This Row],[stock]]</f>
        <v>100</v>
      </c>
      <c r="T840">
        <v>0</v>
      </c>
      <c r="U840">
        <f>stand_validation_1cycle2[[#This Row],[aws]]</f>
        <v>573.28186035156205</v>
      </c>
      <c r="V840">
        <f>stand_validation_1cycle2[[#This Row],[percent_tree_cover]]*100</f>
        <v>7.4020163313284302</v>
      </c>
    </row>
    <row r="841" spans="1:22" x14ac:dyDescent="0.2">
      <c r="A841">
        <v>0</v>
      </c>
      <c r="B841" t="s">
        <v>858</v>
      </c>
      <c r="C841">
        <v>37.362499999999997</v>
      </c>
      <c r="D841">
        <v>100</v>
      </c>
      <c r="E841">
        <v>113.194444444444</v>
      </c>
      <c r="F841">
        <v>881.86092849419401</v>
      </c>
      <c r="G841">
        <v>7.7851297039802398</v>
      </c>
      <c r="H841">
        <v>26.901</v>
      </c>
      <c r="I841">
        <v>100</v>
      </c>
      <c r="J841">
        <v>570.34173583984295</v>
      </c>
      <c r="K841">
        <v>7.7352025083256407E-2</v>
      </c>
      <c r="M841" s="1" t="str">
        <f>TEXT(stand_validation_1cycle2[[#This Row],[mean_stand_age]], ".0")</f>
        <v>37.4</v>
      </c>
      <c r="N841" s="1" t="str">
        <f t="shared" si="13"/>
        <v>"37.4"</v>
      </c>
      <c r="O841">
        <v>81</v>
      </c>
      <c r="P841">
        <f>0.029*stand_validation_1cycle2[[#This Row],[stand_level_biomass]]</f>
        <v>25.573966926331629</v>
      </c>
      <c r="Q841">
        <f>0.213*stand_validation_1cycle2[[#This Row],[stand_level_biomass]]</f>
        <v>187.83637776926332</v>
      </c>
      <c r="R841">
        <f>0.571*stand_validation_1cycle2[[#This Row],[stand_level_biomass]]</f>
        <v>503.54259017018472</v>
      </c>
      <c r="S841">
        <f>stand_validation_1cycle2[[#This Row],[stock]]</f>
        <v>100</v>
      </c>
      <c r="T841">
        <v>0</v>
      </c>
      <c r="U841">
        <f>stand_validation_1cycle2[[#This Row],[aws]]</f>
        <v>570.34173583984295</v>
      </c>
      <c r="V841">
        <f>stand_validation_1cycle2[[#This Row],[percent_tree_cover]]*100</f>
        <v>7.7352025083256404</v>
      </c>
    </row>
    <row r="842" spans="1:22" x14ac:dyDescent="0.2">
      <c r="A842">
        <v>0</v>
      </c>
      <c r="B842" t="s">
        <v>859</v>
      </c>
      <c r="C842">
        <v>36.947222222222202</v>
      </c>
      <c r="D842">
        <v>100</v>
      </c>
      <c r="E842">
        <v>113.194444444444</v>
      </c>
      <c r="F842">
        <v>846.71133945409497</v>
      </c>
      <c r="G842">
        <v>7.5519646242216201</v>
      </c>
      <c r="H842">
        <v>26.601999999999901</v>
      </c>
      <c r="I842">
        <v>100</v>
      </c>
      <c r="J842">
        <v>571.3525390625</v>
      </c>
      <c r="K842">
        <v>7.5035327509319502E-2</v>
      </c>
      <c r="M842" s="1" t="str">
        <f>TEXT(stand_validation_1cycle2[[#This Row],[mean_stand_age]], ".0")</f>
        <v>36.9</v>
      </c>
      <c r="N842" s="1" t="str">
        <f t="shared" si="13"/>
        <v>"36.9"</v>
      </c>
      <c r="O842">
        <v>81</v>
      </c>
      <c r="P842">
        <f>0.029*stand_validation_1cycle2[[#This Row],[stand_level_biomass]]</f>
        <v>24.554628844168754</v>
      </c>
      <c r="Q842">
        <f>0.213*stand_validation_1cycle2[[#This Row],[stand_level_biomass]]</f>
        <v>180.34951530372223</v>
      </c>
      <c r="R842">
        <f>0.571*stand_validation_1cycle2[[#This Row],[stand_level_biomass]]</f>
        <v>483.47217482828819</v>
      </c>
      <c r="S842">
        <f>stand_validation_1cycle2[[#This Row],[stock]]</f>
        <v>100</v>
      </c>
      <c r="T842">
        <v>0</v>
      </c>
      <c r="U842">
        <f>stand_validation_1cycle2[[#This Row],[aws]]</f>
        <v>571.3525390625</v>
      </c>
      <c r="V842">
        <f>stand_validation_1cycle2[[#This Row],[percent_tree_cover]]*100</f>
        <v>7.5035327509319503</v>
      </c>
    </row>
    <row r="843" spans="1:22" x14ac:dyDescent="0.2">
      <c r="A843">
        <v>0</v>
      </c>
      <c r="B843" t="s">
        <v>860</v>
      </c>
      <c r="C843">
        <v>35.943055555555503</v>
      </c>
      <c r="D843">
        <v>100</v>
      </c>
      <c r="E843">
        <v>113.194444444444</v>
      </c>
      <c r="F843">
        <v>758.82860887632398</v>
      </c>
      <c r="G843">
        <v>6.9601898846483898</v>
      </c>
      <c r="H843">
        <v>25.879000000000001</v>
      </c>
      <c r="I843">
        <v>100</v>
      </c>
      <c r="J843">
        <v>566.72247314453102</v>
      </c>
      <c r="K843">
        <v>6.9155531508529405E-2</v>
      </c>
      <c r="M843" s="1" t="str">
        <f>TEXT(stand_validation_1cycle2[[#This Row],[mean_stand_age]], ".0")</f>
        <v>35.9</v>
      </c>
      <c r="N843" s="1" t="str">
        <f t="shared" si="13"/>
        <v>"35.9"</v>
      </c>
      <c r="O843">
        <v>81</v>
      </c>
      <c r="P843">
        <f>0.029*stand_validation_1cycle2[[#This Row],[stand_level_biomass]]</f>
        <v>22.006029657413396</v>
      </c>
      <c r="Q843">
        <f>0.213*stand_validation_1cycle2[[#This Row],[stand_level_biomass]]</f>
        <v>161.630493690657</v>
      </c>
      <c r="R843">
        <f>0.571*stand_validation_1cycle2[[#This Row],[stand_level_biomass]]</f>
        <v>433.29113566838095</v>
      </c>
      <c r="S843">
        <f>stand_validation_1cycle2[[#This Row],[stock]]</f>
        <v>100</v>
      </c>
      <c r="T843">
        <v>0</v>
      </c>
      <c r="U843">
        <f>stand_validation_1cycle2[[#This Row],[aws]]</f>
        <v>566.72247314453102</v>
      </c>
      <c r="V843">
        <f>stand_validation_1cycle2[[#This Row],[percent_tree_cover]]*100</f>
        <v>6.9155531508529409</v>
      </c>
    </row>
    <row r="844" spans="1:22" x14ac:dyDescent="0.2">
      <c r="A844">
        <v>0</v>
      </c>
      <c r="B844" t="s">
        <v>861</v>
      </c>
      <c r="C844">
        <v>37.522222222222197</v>
      </c>
      <c r="D844">
        <v>100</v>
      </c>
      <c r="E844">
        <v>113.194444444444</v>
      </c>
      <c r="F844">
        <v>881.68220552257105</v>
      </c>
      <c r="G844">
        <v>7.8275875432953397</v>
      </c>
      <c r="H844">
        <v>27.015999999999998</v>
      </c>
      <c r="I844">
        <v>100</v>
      </c>
      <c r="J844">
        <v>571.43267822265602</v>
      </c>
      <c r="K844">
        <v>7.7773880591980898E-2</v>
      </c>
      <c r="M844" s="1" t="str">
        <f>TEXT(stand_validation_1cycle2[[#This Row],[mean_stand_age]], ".0")</f>
        <v>37.5</v>
      </c>
      <c r="N844" s="1" t="str">
        <f t="shared" si="13"/>
        <v>"37.5"</v>
      </c>
      <c r="O844">
        <v>81</v>
      </c>
      <c r="P844">
        <f>0.029*stand_validation_1cycle2[[#This Row],[stand_level_biomass]]</f>
        <v>25.568783960154562</v>
      </c>
      <c r="Q844">
        <f>0.213*stand_validation_1cycle2[[#This Row],[stand_level_biomass]]</f>
        <v>187.79830977630763</v>
      </c>
      <c r="R844">
        <f>0.571*stand_validation_1cycle2[[#This Row],[stand_level_biomass]]</f>
        <v>503.44053935338803</v>
      </c>
      <c r="S844">
        <f>stand_validation_1cycle2[[#This Row],[stock]]</f>
        <v>100</v>
      </c>
      <c r="T844">
        <v>0</v>
      </c>
      <c r="U844">
        <f>stand_validation_1cycle2[[#This Row],[aws]]</f>
        <v>571.43267822265602</v>
      </c>
      <c r="V844">
        <f>stand_validation_1cycle2[[#This Row],[percent_tree_cover]]*100</f>
        <v>7.7773880591980902</v>
      </c>
    </row>
    <row r="845" spans="1:22" x14ac:dyDescent="0.2">
      <c r="A845">
        <v>0</v>
      </c>
      <c r="B845" t="s">
        <v>862</v>
      </c>
      <c r="C845">
        <v>37.170542635658897</v>
      </c>
      <c r="D845">
        <v>43</v>
      </c>
      <c r="E845">
        <v>83.4722222222222</v>
      </c>
      <c r="F845">
        <v>800.90288135646699</v>
      </c>
      <c r="G845">
        <v>3.1208220137605802</v>
      </c>
      <c r="H845">
        <v>26.762790697674401</v>
      </c>
      <c r="I845">
        <v>43</v>
      </c>
      <c r="J845">
        <v>573.554931640625</v>
      </c>
      <c r="K845">
        <v>6.9467973351647699E-2</v>
      </c>
      <c r="M845" s="1" t="str">
        <f>TEXT(stand_validation_1cycle2[[#This Row],[mean_stand_age]], ".0")</f>
        <v>37.2</v>
      </c>
      <c r="N845" s="1" t="str">
        <f t="shared" si="13"/>
        <v>"37.2"</v>
      </c>
      <c r="O845">
        <v>81</v>
      </c>
      <c r="P845">
        <f>0.029*stand_validation_1cycle2[[#This Row],[stand_level_biomass]]</f>
        <v>23.226183559337542</v>
      </c>
      <c r="Q845">
        <f>0.213*stand_validation_1cycle2[[#This Row],[stand_level_biomass]]</f>
        <v>170.59231372892748</v>
      </c>
      <c r="R845">
        <f>0.571*stand_validation_1cycle2[[#This Row],[stand_level_biomass]]</f>
        <v>457.3155452545426</v>
      </c>
      <c r="S845">
        <f>stand_validation_1cycle2[[#This Row],[stock]]</f>
        <v>43</v>
      </c>
      <c r="T845">
        <v>0</v>
      </c>
      <c r="U845">
        <f>stand_validation_1cycle2[[#This Row],[aws]]</f>
        <v>573.554931640625</v>
      </c>
      <c r="V845">
        <f>stand_validation_1cycle2[[#This Row],[percent_tree_cover]]*100</f>
        <v>6.9467973351647698</v>
      </c>
    </row>
    <row r="846" spans="1:22" x14ac:dyDescent="0.2">
      <c r="A846">
        <v>0</v>
      </c>
      <c r="B846" t="s">
        <v>863</v>
      </c>
      <c r="C846">
        <v>31.190476190476101</v>
      </c>
      <c r="D846">
        <v>7</v>
      </c>
      <c r="E846">
        <v>38.6111111111111</v>
      </c>
      <c r="F846">
        <v>331.200208467133</v>
      </c>
      <c r="G846">
        <v>0.28198621499356602</v>
      </c>
      <c r="H846">
        <v>22.457142857142799</v>
      </c>
      <c r="I846">
        <v>7</v>
      </c>
      <c r="J846">
        <v>571.248291015625</v>
      </c>
      <c r="K846">
        <v>3.6858225088963303E-2</v>
      </c>
      <c r="M846" s="1" t="str">
        <f>TEXT(stand_validation_1cycle2[[#This Row],[mean_stand_age]], ".0")</f>
        <v>31.2</v>
      </c>
      <c r="N846" s="1" t="str">
        <f t="shared" si="13"/>
        <v>"31.2"</v>
      </c>
      <c r="O846">
        <v>81</v>
      </c>
      <c r="P846">
        <f>0.029*stand_validation_1cycle2[[#This Row],[stand_level_biomass]]</f>
        <v>9.6048060455468569</v>
      </c>
      <c r="Q846">
        <f>0.213*stand_validation_1cycle2[[#This Row],[stand_level_biomass]]</f>
        <v>70.545644403499324</v>
      </c>
      <c r="R846">
        <f>0.571*stand_validation_1cycle2[[#This Row],[stand_level_biomass]]</f>
        <v>189.11531903473292</v>
      </c>
      <c r="S846">
        <f>stand_validation_1cycle2[[#This Row],[stock]]</f>
        <v>7</v>
      </c>
      <c r="T846">
        <v>0</v>
      </c>
      <c r="U846">
        <f>stand_validation_1cycle2[[#This Row],[aws]]</f>
        <v>571.248291015625</v>
      </c>
      <c r="V846">
        <f>stand_validation_1cycle2[[#This Row],[percent_tree_cover]]*100</f>
        <v>3.6858225088963303</v>
      </c>
    </row>
    <row r="847" spans="1:22" x14ac:dyDescent="0.2">
      <c r="A847">
        <v>0</v>
      </c>
      <c r="B847" t="s">
        <v>864</v>
      </c>
      <c r="C847">
        <v>36.3257575757575</v>
      </c>
      <c r="D847">
        <v>99</v>
      </c>
      <c r="E847">
        <v>106.944444444444</v>
      </c>
      <c r="F847">
        <v>780.79543500681302</v>
      </c>
      <c r="G847">
        <v>7.0456631959746003</v>
      </c>
      <c r="H847">
        <v>26.154545454545399</v>
      </c>
      <c r="I847">
        <v>99</v>
      </c>
      <c r="J847">
        <v>569.1328125</v>
      </c>
      <c r="K847">
        <v>7.0908785408391795E-2</v>
      </c>
      <c r="M847" s="1" t="str">
        <f>TEXT(stand_validation_1cycle2[[#This Row],[mean_stand_age]], ".0")</f>
        <v>36.3</v>
      </c>
      <c r="N847" s="1" t="str">
        <f t="shared" si="13"/>
        <v>"36.3"</v>
      </c>
      <c r="O847">
        <v>81</v>
      </c>
      <c r="P847">
        <f>0.029*stand_validation_1cycle2[[#This Row],[stand_level_biomass]]</f>
        <v>22.64306761519758</v>
      </c>
      <c r="Q847">
        <f>0.213*stand_validation_1cycle2[[#This Row],[stand_level_biomass]]</f>
        <v>166.30942765645116</v>
      </c>
      <c r="R847">
        <f>0.571*stand_validation_1cycle2[[#This Row],[stand_level_biomass]]</f>
        <v>445.83419338889018</v>
      </c>
      <c r="S847">
        <f>stand_validation_1cycle2[[#This Row],[stock]]</f>
        <v>99</v>
      </c>
      <c r="T847">
        <v>0</v>
      </c>
      <c r="U847">
        <f>stand_validation_1cycle2[[#This Row],[aws]]</f>
        <v>569.1328125</v>
      </c>
      <c r="V847">
        <f>stand_validation_1cycle2[[#This Row],[percent_tree_cover]]*100</f>
        <v>7.0908785408391797</v>
      </c>
    </row>
    <row r="848" spans="1:22" x14ac:dyDescent="0.2">
      <c r="A848">
        <v>0</v>
      </c>
      <c r="B848" t="s">
        <v>865</v>
      </c>
      <c r="C848">
        <v>34.563888888888798</v>
      </c>
      <c r="D848">
        <v>100</v>
      </c>
      <c r="E848">
        <v>106.944444444444</v>
      </c>
      <c r="F848">
        <v>669.11209065544699</v>
      </c>
      <c r="G848">
        <v>6.2798567897630999</v>
      </c>
      <c r="H848">
        <v>24.885999999999999</v>
      </c>
      <c r="I848">
        <v>100</v>
      </c>
      <c r="J848">
        <v>570.256591796875</v>
      </c>
      <c r="K848">
        <v>6.2395831333778302E-2</v>
      </c>
      <c r="M848" s="1" t="str">
        <f>TEXT(stand_validation_1cycle2[[#This Row],[mean_stand_age]], ".0")</f>
        <v>34.6</v>
      </c>
      <c r="N848" s="1" t="str">
        <f t="shared" si="13"/>
        <v>"34.6"</v>
      </c>
      <c r="O848">
        <v>81</v>
      </c>
      <c r="P848">
        <f>0.029*stand_validation_1cycle2[[#This Row],[stand_level_biomass]]</f>
        <v>19.404250629007965</v>
      </c>
      <c r="Q848">
        <f>0.213*stand_validation_1cycle2[[#This Row],[stand_level_biomass]]</f>
        <v>142.5208753096102</v>
      </c>
      <c r="R848">
        <f>0.571*stand_validation_1cycle2[[#This Row],[stand_level_biomass]]</f>
        <v>382.0630037642602</v>
      </c>
      <c r="S848">
        <f>stand_validation_1cycle2[[#This Row],[stock]]</f>
        <v>100</v>
      </c>
      <c r="T848">
        <v>0</v>
      </c>
      <c r="U848">
        <f>stand_validation_1cycle2[[#This Row],[aws]]</f>
        <v>570.256591796875</v>
      </c>
      <c r="V848">
        <f>stand_validation_1cycle2[[#This Row],[percent_tree_cover]]*100</f>
        <v>6.2395831333778302</v>
      </c>
    </row>
    <row r="849" spans="1:22" x14ac:dyDescent="0.2">
      <c r="A849">
        <v>0</v>
      </c>
      <c r="B849" t="s">
        <v>866</v>
      </c>
      <c r="C849">
        <v>33.9791666666666</v>
      </c>
      <c r="D849">
        <v>100</v>
      </c>
      <c r="E849">
        <v>113.194444444444</v>
      </c>
      <c r="F849">
        <v>730.57783069119102</v>
      </c>
      <c r="G849">
        <v>6.6197449135568203</v>
      </c>
      <c r="H849">
        <v>24.4649999999999</v>
      </c>
      <c r="I849">
        <v>100</v>
      </c>
      <c r="J849">
        <v>570.256591796875</v>
      </c>
      <c r="K849">
        <v>6.5772915040384294E-2</v>
      </c>
      <c r="M849" s="1" t="str">
        <f>TEXT(stand_validation_1cycle2[[#This Row],[mean_stand_age]], ".0")</f>
        <v>34.0</v>
      </c>
      <c r="N849" s="1" t="str">
        <f t="shared" si="13"/>
        <v>"34.0"</v>
      </c>
      <c r="O849">
        <v>81</v>
      </c>
      <c r="P849">
        <f>0.029*stand_validation_1cycle2[[#This Row],[stand_level_biomass]]</f>
        <v>21.186757090044541</v>
      </c>
      <c r="Q849">
        <f>0.213*stand_validation_1cycle2[[#This Row],[stand_level_biomass]]</f>
        <v>155.61307793722369</v>
      </c>
      <c r="R849">
        <f>0.571*stand_validation_1cycle2[[#This Row],[stand_level_biomass]]</f>
        <v>417.15994132467006</v>
      </c>
      <c r="S849">
        <f>stand_validation_1cycle2[[#This Row],[stock]]</f>
        <v>100</v>
      </c>
      <c r="T849">
        <v>0</v>
      </c>
      <c r="U849">
        <f>stand_validation_1cycle2[[#This Row],[aws]]</f>
        <v>570.256591796875</v>
      </c>
      <c r="V849">
        <f>stand_validation_1cycle2[[#This Row],[percent_tree_cover]]*100</f>
        <v>6.5772915040384294</v>
      </c>
    </row>
    <row r="850" spans="1:22" x14ac:dyDescent="0.2">
      <c r="A850">
        <v>0</v>
      </c>
      <c r="B850" t="s">
        <v>867</v>
      </c>
      <c r="C850">
        <v>39.2569444444444</v>
      </c>
      <c r="D850">
        <v>100</v>
      </c>
      <c r="E850">
        <v>106.944444444444</v>
      </c>
      <c r="F850">
        <v>954.73244497636301</v>
      </c>
      <c r="G850">
        <v>8.3746354282594204</v>
      </c>
      <c r="H850">
        <v>28.264999999999901</v>
      </c>
      <c r="I850">
        <v>100</v>
      </c>
      <c r="J850">
        <v>570.62615966796795</v>
      </c>
      <c r="K850">
        <v>8.3209276446444894E-2</v>
      </c>
      <c r="M850" s="1" t="str">
        <f>TEXT(stand_validation_1cycle2[[#This Row],[mean_stand_age]], ".0")</f>
        <v>39.3</v>
      </c>
      <c r="N850" s="1" t="str">
        <f t="shared" si="13"/>
        <v>"39.3"</v>
      </c>
      <c r="O850">
        <v>81</v>
      </c>
      <c r="P850">
        <f>0.029*stand_validation_1cycle2[[#This Row],[stand_level_biomass]]</f>
        <v>27.687240904314528</v>
      </c>
      <c r="Q850">
        <f>0.213*stand_validation_1cycle2[[#This Row],[stand_level_biomass]]</f>
        <v>203.35801077996533</v>
      </c>
      <c r="R850">
        <f>0.571*stand_validation_1cycle2[[#This Row],[stand_level_biomass]]</f>
        <v>545.15222608150327</v>
      </c>
      <c r="S850">
        <f>stand_validation_1cycle2[[#This Row],[stock]]</f>
        <v>100</v>
      </c>
      <c r="T850">
        <v>0</v>
      </c>
      <c r="U850">
        <f>stand_validation_1cycle2[[#This Row],[aws]]</f>
        <v>570.62615966796795</v>
      </c>
      <c r="V850">
        <f>stand_validation_1cycle2[[#This Row],[percent_tree_cover]]*100</f>
        <v>8.32092764464449</v>
      </c>
    </row>
    <row r="851" spans="1:22" x14ac:dyDescent="0.2">
      <c r="A851">
        <v>0</v>
      </c>
      <c r="B851" t="s">
        <v>868</v>
      </c>
      <c r="C851">
        <v>35.3125</v>
      </c>
      <c r="D851">
        <v>100</v>
      </c>
      <c r="E851">
        <v>106.944444444444</v>
      </c>
      <c r="F851">
        <v>706.83403967571496</v>
      </c>
      <c r="G851">
        <v>6.5510382822228097</v>
      </c>
      <c r="H851">
        <v>25.424999999999901</v>
      </c>
      <c r="I851">
        <v>100</v>
      </c>
      <c r="J851">
        <v>643.83642578125</v>
      </c>
      <c r="K851">
        <v>6.5090254985591095E-2</v>
      </c>
      <c r="M851" s="1" t="str">
        <f>TEXT(stand_validation_1cycle2[[#This Row],[mean_stand_age]], ".0")</f>
        <v>35.3</v>
      </c>
      <c r="N851" s="1" t="str">
        <f t="shared" si="13"/>
        <v>"35.3"</v>
      </c>
      <c r="O851">
        <v>81</v>
      </c>
      <c r="P851">
        <f>0.029*stand_validation_1cycle2[[#This Row],[stand_level_biomass]]</f>
        <v>20.498187150595736</v>
      </c>
      <c r="Q851">
        <f>0.213*stand_validation_1cycle2[[#This Row],[stand_level_biomass]]</f>
        <v>150.55565045092729</v>
      </c>
      <c r="R851">
        <f>0.571*stand_validation_1cycle2[[#This Row],[stand_level_biomass]]</f>
        <v>403.60223665483323</v>
      </c>
      <c r="S851">
        <f>stand_validation_1cycle2[[#This Row],[stock]]</f>
        <v>100</v>
      </c>
      <c r="T851">
        <v>0</v>
      </c>
      <c r="U851">
        <f>stand_validation_1cycle2[[#This Row],[aws]]</f>
        <v>643.83642578125</v>
      </c>
      <c r="V851">
        <f>stand_validation_1cycle2[[#This Row],[percent_tree_cover]]*100</f>
        <v>6.5090254985591098</v>
      </c>
    </row>
    <row r="852" spans="1:22" x14ac:dyDescent="0.2">
      <c r="A852">
        <v>0</v>
      </c>
      <c r="B852" t="s">
        <v>869</v>
      </c>
      <c r="C852">
        <v>36.216666666666598</v>
      </c>
      <c r="D852">
        <v>100</v>
      </c>
      <c r="E852">
        <v>113.194444444444</v>
      </c>
      <c r="F852">
        <v>813.68163900442198</v>
      </c>
      <c r="G852">
        <v>7.2596771269169302</v>
      </c>
      <c r="H852">
        <v>26.075999999999901</v>
      </c>
      <c r="I852">
        <v>100</v>
      </c>
      <c r="J852">
        <v>568.08978271484295</v>
      </c>
      <c r="K852">
        <v>7.2131197368566505E-2</v>
      </c>
      <c r="M852" s="1" t="str">
        <f>TEXT(stand_validation_1cycle2[[#This Row],[mean_stand_age]], ".0")</f>
        <v>36.2</v>
      </c>
      <c r="N852" s="1" t="str">
        <f t="shared" si="13"/>
        <v>"36.2"</v>
      </c>
      <c r="O852">
        <v>81</v>
      </c>
      <c r="P852">
        <f>0.029*stand_validation_1cycle2[[#This Row],[stand_level_biomass]]</f>
        <v>23.59676753112824</v>
      </c>
      <c r="Q852">
        <f>0.213*stand_validation_1cycle2[[#This Row],[stand_level_biomass]]</f>
        <v>173.31418910794187</v>
      </c>
      <c r="R852">
        <f>0.571*stand_validation_1cycle2[[#This Row],[stand_level_biomass]]</f>
        <v>464.61221587152494</v>
      </c>
      <c r="S852">
        <f>stand_validation_1cycle2[[#This Row],[stock]]</f>
        <v>100</v>
      </c>
      <c r="T852">
        <v>0</v>
      </c>
      <c r="U852">
        <f>stand_validation_1cycle2[[#This Row],[aws]]</f>
        <v>568.08978271484295</v>
      </c>
      <c r="V852">
        <f>stand_validation_1cycle2[[#This Row],[percent_tree_cover]]*100</f>
        <v>7.2131197368566502</v>
      </c>
    </row>
    <row r="853" spans="1:22" x14ac:dyDescent="0.2">
      <c r="A853">
        <v>0</v>
      </c>
      <c r="B853" t="s">
        <v>870</v>
      </c>
      <c r="C853">
        <v>36.327160493827101</v>
      </c>
      <c r="D853">
        <v>99</v>
      </c>
      <c r="E853">
        <v>113.194444444444</v>
      </c>
      <c r="F853">
        <v>798.66745641546902</v>
      </c>
      <c r="G853">
        <v>7.1569046356437296</v>
      </c>
      <c r="H853">
        <v>26.155555555555502</v>
      </c>
      <c r="I853">
        <v>99</v>
      </c>
      <c r="J853">
        <v>570.27642822265602</v>
      </c>
      <c r="K853">
        <v>7.1563427297176102E-2</v>
      </c>
      <c r="M853" s="1" t="str">
        <f>TEXT(stand_validation_1cycle2[[#This Row],[mean_stand_age]], ".0")</f>
        <v>36.3</v>
      </c>
      <c r="N853" s="1" t="str">
        <f t="shared" si="13"/>
        <v>"36.3"</v>
      </c>
      <c r="O853">
        <v>81</v>
      </c>
      <c r="P853">
        <f>0.029*stand_validation_1cycle2[[#This Row],[stand_level_biomass]]</f>
        <v>23.161356236048604</v>
      </c>
      <c r="Q853">
        <f>0.213*stand_validation_1cycle2[[#This Row],[stand_level_biomass]]</f>
        <v>170.11616821649488</v>
      </c>
      <c r="R853">
        <f>0.571*stand_validation_1cycle2[[#This Row],[stand_level_biomass]]</f>
        <v>456.03911761323275</v>
      </c>
      <c r="S853">
        <f>stand_validation_1cycle2[[#This Row],[stock]]</f>
        <v>99</v>
      </c>
      <c r="T853">
        <v>0</v>
      </c>
      <c r="U853">
        <f>stand_validation_1cycle2[[#This Row],[aws]]</f>
        <v>570.27642822265602</v>
      </c>
      <c r="V853">
        <f>stand_validation_1cycle2[[#This Row],[percent_tree_cover]]*100</f>
        <v>7.1563427297176103</v>
      </c>
    </row>
    <row r="854" spans="1:22" x14ac:dyDescent="0.2">
      <c r="A854">
        <v>0</v>
      </c>
      <c r="B854" t="s">
        <v>871</v>
      </c>
      <c r="C854">
        <v>38.785273368606703</v>
      </c>
      <c r="D854">
        <v>63</v>
      </c>
      <c r="E854">
        <v>106.944444444444</v>
      </c>
      <c r="F854">
        <v>845.194088586676</v>
      </c>
      <c r="G854">
        <v>4.8508790239347199</v>
      </c>
      <c r="H854">
        <v>27.925396825396799</v>
      </c>
      <c r="I854">
        <v>63</v>
      </c>
      <c r="J854">
        <v>575.00866699218705</v>
      </c>
      <c r="K854">
        <v>7.7196935445152395E-2</v>
      </c>
      <c r="M854" s="1" t="str">
        <f>TEXT(stand_validation_1cycle2[[#This Row],[mean_stand_age]], ".0")</f>
        <v>38.8</v>
      </c>
      <c r="N854" s="1" t="str">
        <f t="shared" si="13"/>
        <v>"38.8"</v>
      </c>
      <c r="O854">
        <v>81</v>
      </c>
      <c r="P854">
        <f>0.029*stand_validation_1cycle2[[#This Row],[stand_level_biomass]]</f>
        <v>24.510628569013605</v>
      </c>
      <c r="Q854">
        <f>0.213*stand_validation_1cycle2[[#This Row],[stand_level_biomass]]</f>
        <v>180.026340868962</v>
      </c>
      <c r="R854">
        <f>0.571*stand_validation_1cycle2[[#This Row],[stand_level_biomass]]</f>
        <v>482.60582458299194</v>
      </c>
      <c r="S854">
        <f>stand_validation_1cycle2[[#This Row],[stock]]</f>
        <v>63</v>
      </c>
      <c r="T854">
        <v>0</v>
      </c>
      <c r="U854">
        <f>stand_validation_1cycle2[[#This Row],[aws]]</f>
        <v>575.00866699218705</v>
      </c>
      <c r="V854">
        <f>stand_validation_1cycle2[[#This Row],[percent_tree_cover]]*100</f>
        <v>7.7196935445152395</v>
      </c>
    </row>
    <row r="855" spans="1:22" x14ac:dyDescent="0.2">
      <c r="A855">
        <v>0</v>
      </c>
      <c r="B855" t="s">
        <v>872</v>
      </c>
      <c r="C855">
        <v>44.8333333333333</v>
      </c>
      <c r="D855">
        <v>60</v>
      </c>
      <c r="E855">
        <v>113.194444444444</v>
      </c>
      <c r="F855">
        <v>1190.1978667359101</v>
      </c>
      <c r="G855">
        <v>6.1676595205291198</v>
      </c>
      <c r="H855">
        <v>32.28</v>
      </c>
      <c r="I855">
        <v>60</v>
      </c>
      <c r="J855">
        <v>570.22802734375</v>
      </c>
      <c r="K855">
        <v>9.9139172932198094E-2</v>
      </c>
      <c r="M855" s="1" t="str">
        <f>TEXT(stand_validation_1cycle2[[#This Row],[mean_stand_age]], ".0")</f>
        <v>44.8</v>
      </c>
      <c r="N855" s="1" t="str">
        <f t="shared" si="13"/>
        <v>"44.8"</v>
      </c>
      <c r="O855">
        <v>81</v>
      </c>
      <c r="P855">
        <f>0.029*stand_validation_1cycle2[[#This Row],[stand_level_biomass]]</f>
        <v>34.515738135341394</v>
      </c>
      <c r="Q855">
        <f>0.213*stand_validation_1cycle2[[#This Row],[stand_level_biomass]]</f>
        <v>253.51214561474885</v>
      </c>
      <c r="R855">
        <f>0.571*stand_validation_1cycle2[[#This Row],[stand_level_biomass]]</f>
        <v>679.6029819062046</v>
      </c>
      <c r="S855">
        <f>stand_validation_1cycle2[[#This Row],[stock]]</f>
        <v>60</v>
      </c>
      <c r="T855">
        <v>0</v>
      </c>
      <c r="U855">
        <f>stand_validation_1cycle2[[#This Row],[aws]]</f>
        <v>570.22802734375</v>
      </c>
      <c r="V855">
        <f>stand_validation_1cycle2[[#This Row],[percent_tree_cover]]*100</f>
        <v>9.913917293219809</v>
      </c>
    </row>
    <row r="856" spans="1:22" x14ac:dyDescent="0.2">
      <c r="A856">
        <v>0</v>
      </c>
      <c r="B856" t="s">
        <v>873</v>
      </c>
      <c r="C856">
        <v>32.883040935672497</v>
      </c>
      <c r="D856">
        <v>96</v>
      </c>
      <c r="E856">
        <v>106.944444444444</v>
      </c>
      <c r="F856">
        <v>603.22580481526495</v>
      </c>
      <c r="G856">
        <v>5.4554298354319499</v>
      </c>
      <c r="H856">
        <v>23.675789473684201</v>
      </c>
      <c r="I856">
        <v>95</v>
      </c>
      <c r="J856">
        <v>558</v>
      </c>
      <c r="K856">
        <v>5.6676559027363398E-2</v>
      </c>
      <c r="M856" s="1" t="str">
        <f>TEXT(stand_validation_1cycle2[[#This Row],[mean_stand_age]], ".0")</f>
        <v>32.9</v>
      </c>
      <c r="N856" s="1" t="str">
        <f t="shared" si="13"/>
        <v>"32.9"</v>
      </c>
      <c r="O856">
        <v>81</v>
      </c>
      <c r="P856">
        <f>0.029*stand_validation_1cycle2[[#This Row],[stand_level_biomass]]</f>
        <v>17.493548339642686</v>
      </c>
      <c r="Q856">
        <f>0.213*stand_validation_1cycle2[[#This Row],[stand_level_biomass]]</f>
        <v>128.48709642565143</v>
      </c>
      <c r="R856">
        <f>0.571*stand_validation_1cycle2[[#This Row],[stand_level_biomass]]</f>
        <v>344.44193454951625</v>
      </c>
      <c r="S856">
        <f>stand_validation_1cycle2[[#This Row],[stock]]</f>
        <v>95</v>
      </c>
      <c r="T856">
        <v>0</v>
      </c>
      <c r="U856">
        <f>stand_validation_1cycle2[[#This Row],[aws]]</f>
        <v>558</v>
      </c>
      <c r="V856">
        <f>stand_validation_1cycle2[[#This Row],[percent_tree_cover]]*100</f>
        <v>5.6676559027363398</v>
      </c>
    </row>
    <row r="857" spans="1:22" x14ac:dyDescent="0.2">
      <c r="A857">
        <v>0</v>
      </c>
      <c r="B857" t="s">
        <v>874</v>
      </c>
      <c r="C857">
        <v>33.5199652777777</v>
      </c>
      <c r="D857">
        <v>96</v>
      </c>
      <c r="E857">
        <v>106.944444444444</v>
      </c>
      <c r="F857">
        <v>654.19837614755295</v>
      </c>
      <c r="G857">
        <v>5.8519805097239699</v>
      </c>
      <c r="H857">
        <v>24.134374999999899</v>
      </c>
      <c r="I857">
        <v>96</v>
      </c>
      <c r="J857">
        <v>608.16455078125</v>
      </c>
      <c r="K857">
        <v>6.0313451509956803E-2</v>
      </c>
      <c r="M857" s="1" t="str">
        <f>TEXT(stand_validation_1cycle2[[#This Row],[mean_stand_age]], ".0")</f>
        <v>33.5</v>
      </c>
      <c r="N857" s="1" t="str">
        <f t="shared" si="13"/>
        <v>"33.5"</v>
      </c>
      <c r="O857">
        <v>81</v>
      </c>
      <c r="P857">
        <f>0.029*stand_validation_1cycle2[[#This Row],[stand_level_biomass]]</f>
        <v>18.971752908279036</v>
      </c>
      <c r="Q857">
        <f>0.213*stand_validation_1cycle2[[#This Row],[stand_level_biomass]]</f>
        <v>139.34425411942877</v>
      </c>
      <c r="R857">
        <f>0.571*stand_validation_1cycle2[[#This Row],[stand_level_biomass]]</f>
        <v>373.54727278025268</v>
      </c>
      <c r="S857">
        <f>stand_validation_1cycle2[[#This Row],[stock]]</f>
        <v>96</v>
      </c>
      <c r="T857">
        <v>0</v>
      </c>
      <c r="U857">
        <f>stand_validation_1cycle2[[#This Row],[aws]]</f>
        <v>608.16455078125</v>
      </c>
      <c r="V857">
        <f>stand_validation_1cycle2[[#This Row],[percent_tree_cover]]*100</f>
        <v>6.0313451509956799</v>
      </c>
    </row>
    <row r="858" spans="1:22" x14ac:dyDescent="0.2">
      <c r="A858">
        <v>0</v>
      </c>
      <c r="B858" t="s">
        <v>875</v>
      </c>
      <c r="C858">
        <v>39.949139280125202</v>
      </c>
      <c r="D858">
        <v>71</v>
      </c>
      <c r="E858">
        <v>113.194444444444</v>
      </c>
      <c r="F858">
        <v>1099.9996419034601</v>
      </c>
      <c r="G858">
        <v>6.6058818505746899</v>
      </c>
      <c r="H858">
        <v>28.7633802816901</v>
      </c>
      <c r="I858">
        <v>71</v>
      </c>
      <c r="J858">
        <v>567.3125</v>
      </c>
      <c r="K858">
        <v>9.1991683458870599E-2</v>
      </c>
      <c r="M858" s="1" t="str">
        <f>TEXT(stand_validation_1cycle2[[#This Row],[mean_stand_age]], ".0")</f>
        <v>39.9</v>
      </c>
      <c r="N858" s="1" t="str">
        <f t="shared" si="13"/>
        <v>"39.9"</v>
      </c>
      <c r="O858">
        <v>81</v>
      </c>
      <c r="P858">
        <f>0.029*stand_validation_1cycle2[[#This Row],[stand_level_biomass]]</f>
        <v>31.899989615200344</v>
      </c>
      <c r="Q858">
        <f>0.213*stand_validation_1cycle2[[#This Row],[stand_level_biomass]]</f>
        <v>234.299923725437</v>
      </c>
      <c r="R858">
        <f>0.571*stand_validation_1cycle2[[#This Row],[stand_level_biomass]]</f>
        <v>628.09979552687571</v>
      </c>
      <c r="S858">
        <f>stand_validation_1cycle2[[#This Row],[stock]]</f>
        <v>71</v>
      </c>
      <c r="T858">
        <v>0</v>
      </c>
      <c r="U858">
        <f>stand_validation_1cycle2[[#This Row],[aws]]</f>
        <v>567.3125</v>
      </c>
      <c r="V858">
        <f>stand_validation_1cycle2[[#This Row],[percent_tree_cover]]*100</f>
        <v>9.1991683458870597</v>
      </c>
    </row>
    <row r="859" spans="1:22" x14ac:dyDescent="0.2">
      <c r="A859">
        <v>0</v>
      </c>
      <c r="B859" t="s">
        <v>876</v>
      </c>
      <c r="C859">
        <v>33.629166666666599</v>
      </c>
      <c r="D859">
        <v>100</v>
      </c>
      <c r="E859">
        <v>83.4722222222222</v>
      </c>
      <c r="F859">
        <v>544.15188671114402</v>
      </c>
      <c r="G859">
        <v>5.4965281505262098</v>
      </c>
      <c r="H859">
        <v>24.213000000000001</v>
      </c>
      <c r="I859">
        <v>100</v>
      </c>
      <c r="J859">
        <v>569.75994873046795</v>
      </c>
      <c r="K859">
        <v>5.4612780973069097E-2</v>
      </c>
      <c r="M859" s="1" t="str">
        <f>TEXT(stand_validation_1cycle2[[#This Row],[mean_stand_age]], ".0")</f>
        <v>33.6</v>
      </c>
      <c r="N859" s="1" t="str">
        <f t="shared" si="13"/>
        <v>"33.6"</v>
      </c>
      <c r="O859">
        <v>81</v>
      </c>
      <c r="P859">
        <f>0.029*stand_validation_1cycle2[[#This Row],[stand_level_biomass]]</f>
        <v>15.780404714623177</v>
      </c>
      <c r="Q859">
        <f>0.213*stand_validation_1cycle2[[#This Row],[stand_level_biomass]]</f>
        <v>115.90435186947367</v>
      </c>
      <c r="R859">
        <f>0.571*stand_validation_1cycle2[[#This Row],[stand_level_biomass]]</f>
        <v>310.71072731206323</v>
      </c>
      <c r="S859">
        <f>stand_validation_1cycle2[[#This Row],[stock]]</f>
        <v>100</v>
      </c>
      <c r="T859">
        <v>0</v>
      </c>
      <c r="U859">
        <f>stand_validation_1cycle2[[#This Row],[aws]]</f>
        <v>569.75994873046795</v>
      </c>
      <c r="V859">
        <f>stand_validation_1cycle2[[#This Row],[percent_tree_cover]]*100</f>
        <v>5.4612780973069093</v>
      </c>
    </row>
    <row r="860" spans="1:22" x14ac:dyDescent="0.2">
      <c r="A860">
        <v>0</v>
      </c>
      <c r="B860" t="s">
        <v>877</v>
      </c>
      <c r="C860">
        <v>42.310049019607803</v>
      </c>
      <c r="D860">
        <v>68</v>
      </c>
      <c r="E860">
        <v>113.194444444444</v>
      </c>
      <c r="F860">
        <v>1145.85236325598</v>
      </c>
      <c r="G860">
        <v>6.66036884816039</v>
      </c>
      <c r="H860">
        <v>30.463235294117599</v>
      </c>
      <c r="I860">
        <v>68</v>
      </c>
      <c r="J860">
        <v>567.23937988281205</v>
      </c>
      <c r="K860">
        <v>9.6079840926855106E-2</v>
      </c>
      <c r="M860" s="1" t="str">
        <f>TEXT(stand_validation_1cycle2[[#This Row],[mean_stand_age]], ".0")</f>
        <v>42.3</v>
      </c>
      <c r="N860" s="1" t="str">
        <f t="shared" si="13"/>
        <v>"42.3"</v>
      </c>
      <c r="O860">
        <v>81</v>
      </c>
      <c r="P860">
        <f>0.029*stand_validation_1cycle2[[#This Row],[stand_level_biomass]]</f>
        <v>33.229718534423419</v>
      </c>
      <c r="Q860">
        <f>0.213*stand_validation_1cycle2[[#This Row],[stand_level_biomass]]</f>
        <v>244.06655337352373</v>
      </c>
      <c r="R860">
        <f>0.571*stand_validation_1cycle2[[#This Row],[stand_level_biomass]]</f>
        <v>654.28169941916451</v>
      </c>
      <c r="S860">
        <f>stand_validation_1cycle2[[#This Row],[stock]]</f>
        <v>68</v>
      </c>
      <c r="T860">
        <v>0</v>
      </c>
      <c r="U860">
        <f>stand_validation_1cycle2[[#This Row],[aws]]</f>
        <v>567.23937988281205</v>
      </c>
      <c r="V860">
        <f>stand_validation_1cycle2[[#This Row],[percent_tree_cover]]*100</f>
        <v>9.6079840926855109</v>
      </c>
    </row>
    <row r="861" spans="1:22" x14ac:dyDescent="0.2">
      <c r="A861">
        <v>0</v>
      </c>
      <c r="B861" t="s">
        <v>878</v>
      </c>
      <c r="C861">
        <v>38.488136574073998</v>
      </c>
      <c r="D861">
        <v>97</v>
      </c>
      <c r="E861">
        <v>113.194444444444</v>
      </c>
      <c r="F861">
        <v>970.56546385628599</v>
      </c>
      <c r="G861">
        <v>8.0972626420776503</v>
      </c>
      <c r="H861">
        <v>27.711458333333301</v>
      </c>
      <c r="I861">
        <v>96</v>
      </c>
      <c r="J861">
        <v>572.75311279296795</v>
      </c>
      <c r="K861">
        <v>8.2674662719355002E-2</v>
      </c>
      <c r="M861" s="1" t="str">
        <f>TEXT(stand_validation_1cycle2[[#This Row],[mean_stand_age]], ".0")</f>
        <v>38.5</v>
      </c>
      <c r="N861" s="1" t="str">
        <f t="shared" si="13"/>
        <v>"38.5"</v>
      </c>
      <c r="O861">
        <v>81</v>
      </c>
      <c r="P861">
        <f>0.029*stand_validation_1cycle2[[#This Row],[stand_level_biomass]]</f>
        <v>28.146398451832294</v>
      </c>
      <c r="Q861">
        <f>0.213*stand_validation_1cycle2[[#This Row],[stand_level_biomass]]</f>
        <v>206.7304438013889</v>
      </c>
      <c r="R861">
        <f>0.571*stand_validation_1cycle2[[#This Row],[stand_level_biomass]]</f>
        <v>554.19287986193922</v>
      </c>
      <c r="S861">
        <f>stand_validation_1cycle2[[#This Row],[stock]]</f>
        <v>96</v>
      </c>
      <c r="T861">
        <v>0</v>
      </c>
      <c r="U861">
        <f>stand_validation_1cycle2[[#This Row],[aws]]</f>
        <v>572.75311279296795</v>
      </c>
      <c r="V861">
        <f>stand_validation_1cycle2[[#This Row],[percent_tree_cover]]*100</f>
        <v>8.2674662719355005</v>
      </c>
    </row>
    <row r="862" spans="1:22" x14ac:dyDescent="0.2">
      <c r="A862">
        <v>0</v>
      </c>
      <c r="B862" t="s">
        <v>879</v>
      </c>
      <c r="C862">
        <v>39.397222222222197</v>
      </c>
      <c r="D862">
        <v>100</v>
      </c>
      <c r="E862">
        <v>113.194444444444</v>
      </c>
      <c r="F862">
        <v>994.08674946706196</v>
      </c>
      <c r="G862">
        <v>8.6122788483457295</v>
      </c>
      <c r="H862">
        <v>28.3659999999999</v>
      </c>
      <c r="I862">
        <v>100</v>
      </c>
      <c r="J862">
        <v>567.18762207031205</v>
      </c>
      <c r="K862">
        <v>8.55704702210313E-2</v>
      </c>
      <c r="M862" s="1" t="str">
        <f>TEXT(stand_validation_1cycle2[[#This Row],[mean_stand_age]], ".0")</f>
        <v>39.4</v>
      </c>
      <c r="N862" s="1" t="str">
        <f t="shared" si="13"/>
        <v>"39.4"</v>
      </c>
      <c r="O862">
        <v>81</v>
      </c>
      <c r="P862">
        <f>0.029*stand_validation_1cycle2[[#This Row],[stand_level_biomass]]</f>
        <v>28.828515734544798</v>
      </c>
      <c r="Q862">
        <f>0.213*stand_validation_1cycle2[[#This Row],[stand_level_biomass]]</f>
        <v>211.7404776364842</v>
      </c>
      <c r="R862">
        <f>0.571*stand_validation_1cycle2[[#This Row],[stand_level_biomass]]</f>
        <v>567.62353394569232</v>
      </c>
      <c r="S862">
        <f>stand_validation_1cycle2[[#This Row],[stock]]</f>
        <v>100</v>
      </c>
      <c r="T862">
        <v>0</v>
      </c>
      <c r="U862">
        <f>stand_validation_1cycle2[[#This Row],[aws]]</f>
        <v>567.18762207031205</v>
      </c>
      <c r="V862">
        <f>stand_validation_1cycle2[[#This Row],[percent_tree_cover]]*100</f>
        <v>8.5570470221031307</v>
      </c>
    </row>
    <row r="863" spans="1:22" x14ac:dyDescent="0.2">
      <c r="A863">
        <v>0</v>
      </c>
      <c r="B863" t="s">
        <v>880</v>
      </c>
      <c r="C863">
        <v>37.806944444444397</v>
      </c>
      <c r="D863">
        <v>100</v>
      </c>
      <c r="E863">
        <v>106.944444444444</v>
      </c>
      <c r="F863">
        <v>829.97579563779902</v>
      </c>
      <c r="G863">
        <v>7.5209735980921204</v>
      </c>
      <c r="H863">
        <v>27.220999999999901</v>
      </c>
      <c r="I863">
        <v>100</v>
      </c>
      <c r="J863">
        <v>567.18762207031205</v>
      </c>
      <c r="K863">
        <v>7.4727404748672996E-2</v>
      </c>
      <c r="M863" s="1" t="str">
        <f>TEXT(stand_validation_1cycle2[[#This Row],[mean_stand_age]], ".0")</f>
        <v>37.8</v>
      </c>
      <c r="N863" s="1" t="str">
        <f t="shared" si="13"/>
        <v>"37.8"</v>
      </c>
      <c r="O863">
        <v>81</v>
      </c>
      <c r="P863">
        <f>0.029*stand_validation_1cycle2[[#This Row],[stand_level_biomass]]</f>
        <v>24.069298073496174</v>
      </c>
      <c r="Q863">
        <f>0.213*stand_validation_1cycle2[[#This Row],[stand_level_biomass]]</f>
        <v>176.7848444708512</v>
      </c>
      <c r="R863">
        <f>0.571*stand_validation_1cycle2[[#This Row],[stand_level_biomass]]</f>
        <v>473.91617930918318</v>
      </c>
      <c r="S863">
        <f>stand_validation_1cycle2[[#This Row],[stock]]</f>
        <v>100</v>
      </c>
      <c r="T863">
        <v>0</v>
      </c>
      <c r="U863">
        <f>stand_validation_1cycle2[[#This Row],[aws]]</f>
        <v>567.18762207031205</v>
      </c>
      <c r="V863">
        <f>stand_validation_1cycle2[[#This Row],[percent_tree_cover]]*100</f>
        <v>7.4727404748672992</v>
      </c>
    </row>
    <row r="864" spans="1:22" x14ac:dyDescent="0.2">
      <c r="A864">
        <v>0</v>
      </c>
      <c r="B864" t="s">
        <v>881</v>
      </c>
      <c r="C864">
        <v>35.422278338944999</v>
      </c>
      <c r="D864">
        <v>100</v>
      </c>
      <c r="E864">
        <v>113.194444444444</v>
      </c>
      <c r="F864">
        <v>680.50108470316297</v>
      </c>
      <c r="G864">
        <v>6.3795748675788602</v>
      </c>
      <c r="H864">
        <v>25.504040404040399</v>
      </c>
      <c r="I864">
        <v>99</v>
      </c>
      <c r="J864">
        <v>567.18762207031205</v>
      </c>
      <c r="K864">
        <v>6.3376503560873806E-2</v>
      </c>
      <c r="M864" s="1" t="str">
        <f>TEXT(stand_validation_1cycle2[[#This Row],[mean_stand_age]], ".0")</f>
        <v>35.4</v>
      </c>
      <c r="N864" s="1" t="str">
        <f t="shared" si="13"/>
        <v>"35.4"</v>
      </c>
      <c r="O864">
        <v>81</v>
      </c>
      <c r="P864">
        <f>0.029*stand_validation_1cycle2[[#This Row],[stand_level_biomass]]</f>
        <v>19.734531456391728</v>
      </c>
      <c r="Q864">
        <f>0.213*stand_validation_1cycle2[[#This Row],[stand_level_biomass]]</f>
        <v>144.94673104177372</v>
      </c>
      <c r="R864">
        <f>0.571*stand_validation_1cycle2[[#This Row],[stand_level_biomass]]</f>
        <v>388.56611936550604</v>
      </c>
      <c r="S864">
        <f>stand_validation_1cycle2[[#This Row],[stock]]</f>
        <v>99</v>
      </c>
      <c r="T864">
        <v>0</v>
      </c>
      <c r="U864">
        <f>stand_validation_1cycle2[[#This Row],[aws]]</f>
        <v>567.18762207031205</v>
      </c>
      <c r="V864">
        <f>stand_validation_1cycle2[[#This Row],[percent_tree_cover]]*100</f>
        <v>6.3376503560873809</v>
      </c>
    </row>
    <row r="865" spans="1:22" x14ac:dyDescent="0.2">
      <c r="A865">
        <v>0</v>
      </c>
      <c r="B865" t="s">
        <v>882</v>
      </c>
      <c r="C865">
        <v>34.144444444444403</v>
      </c>
      <c r="D865">
        <v>100</v>
      </c>
      <c r="E865">
        <v>113.194444444444</v>
      </c>
      <c r="F865">
        <v>690.74966294463195</v>
      </c>
      <c r="G865">
        <v>6.3701461626272797</v>
      </c>
      <c r="H865">
        <v>24.584</v>
      </c>
      <c r="I865">
        <v>100</v>
      </c>
      <c r="J865">
        <v>558</v>
      </c>
      <c r="K865">
        <v>6.3292934670524603E-2</v>
      </c>
      <c r="M865" s="1" t="str">
        <f>TEXT(stand_validation_1cycle2[[#This Row],[mean_stand_age]], ".0")</f>
        <v>34.1</v>
      </c>
      <c r="N865" s="1" t="str">
        <f t="shared" si="13"/>
        <v>"34.1"</v>
      </c>
      <c r="O865">
        <v>81</v>
      </c>
      <c r="P865">
        <f>0.029*stand_validation_1cycle2[[#This Row],[stand_level_biomass]]</f>
        <v>20.031740225394326</v>
      </c>
      <c r="Q865">
        <f>0.213*stand_validation_1cycle2[[#This Row],[stand_level_biomass]]</f>
        <v>147.12967820720661</v>
      </c>
      <c r="R865">
        <f>0.571*stand_validation_1cycle2[[#This Row],[stand_level_biomass]]</f>
        <v>394.41805754138483</v>
      </c>
      <c r="S865">
        <f>stand_validation_1cycle2[[#This Row],[stock]]</f>
        <v>100</v>
      </c>
      <c r="T865">
        <v>0</v>
      </c>
      <c r="U865">
        <f>stand_validation_1cycle2[[#This Row],[aws]]</f>
        <v>558</v>
      </c>
      <c r="V865">
        <f>stand_validation_1cycle2[[#This Row],[percent_tree_cover]]*100</f>
        <v>6.3292934670524605</v>
      </c>
    </row>
    <row r="866" spans="1:22" x14ac:dyDescent="0.2">
      <c r="A866">
        <v>0</v>
      </c>
      <c r="B866" t="s">
        <v>883</v>
      </c>
      <c r="C866">
        <v>38.047222222222203</v>
      </c>
      <c r="D866">
        <v>100</v>
      </c>
      <c r="E866">
        <v>113.194444444444</v>
      </c>
      <c r="F866">
        <v>918.36907047230295</v>
      </c>
      <c r="G866">
        <v>8.0774509734059503</v>
      </c>
      <c r="H866">
        <v>27.393999999999899</v>
      </c>
      <c r="I866">
        <v>100</v>
      </c>
      <c r="J866">
        <v>567.18762207031205</v>
      </c>
      <c r="K866">
        <v>8.0256490779363601E-2</v>
      </c>
      <c r="M866" s="1" t="str">
        <f>TEXT(stand_validation_1cycle2[[#This Row],[mean_stand_age]], ".0")</f>
        <v>38.0</v>
      </c>
      <c r="N866" s="1" t="str">
        <f t="shared" si="13"/>
        <v>"38.0"</v>
      </c>
      <c r="O866">
        <v>81</v>
      </c>
      <c r="P866">
        <f>0.029*stand_validation_1cycle2[[#This Row],[stand_level_biomass]]</f>
        <v>26.632703043696786</v>
      </c>
      <c r="Q866">
        <f>0.213*stand_validation_1cycle2[[#This Row],[stand_level_biomass]]</f>
        <v>195.61261201060051</v>
      </c>
      <c r="R866">
        <f>0.571*stand_validation_1cycle2[[#This Row],[stand_level_biomass]]</f>
        <v>524.38873923968492</v>
      </c>
      <c r="S866">
        <f>stand_validation_1cycle2[[#This Row],[stock]]</f>
        <v>100</v>
      </c>
      <c r="T866">
        <v>0</v>
      </c>
      <c r="U866">
        <f>stand_validation_1cycle2[[#This Row],[aws]]</f>
        <v>567.18762207031205</v>
      </c>
      <c r="V866">
        <f>stand_validation_1cycle2[[#This Row],[percent_tree_cover]]*100</f>
        <v>8.025649077936361</v>
      </c>
    </row>
    <row r="867" spans="1:22" x14ac:dyDescent="0.2">
      <c r="A867">
        <v>0</v>
      </c>
      <c r="B867" t="s">
        <v>884</v>
      </c>
      <c r="C867">
        <v>38.4722222222222</v>
      </c>
      <c r="D867">
        <v>100</v>
      </c>
      <c r="E867">
        <v>113.194444444444</v>
      </c>
      <c r="F867">
        <v>942.661565922303</v>
      </c>
      <c r="G867">
        <v>8.2567526617206095</v>
      </c>
      <c r="H867">
        <v>27.6999999999999</v>
      </c>
      <c r="I867">
        <v>100</v>
      </c>
      <c r="J867">
        <v>567.18762207031205</v>
      </c>
      <c r="K867">
        <v>8.2038008778350505E-2</v>
      </c>
      <c r="M867" s="1" t="str">
        <f>TEXT(stand_validation_1cycle2[[#This Row],[mean_stand_age]], ".0")</f>
        <v>38.5</v>
      </c>
      <c r="N867" s="1" t="str">
        <f t="shared" si="13"/>
        <v>"38.5"</v>
      </c>
      <c r="O867">
        <v>81</v>
      </c>
      <c r="P867">
        <f>0.029*stand_validation_1cycle2[[#This Row],[stand_level_biomass]]</f>
        <v>27.337185411746788</v>
      </c>
      <c r="Q867">
        <f>0.213*stand_validation_1cycle2[[#This Row],[stand_level_biomass]]</f>
        <v>200.78691354145053</v>
      </c>
      <c r="R867">
        <f>0.571*stand_validation_1cycle2[[#This Row],[stand_level_biomass]]</f>
        <v>538.25975414163497</v>
      </c>
      <c r="S867">
        <f>stand_validation_1cycle2[[#This Row],[stock]]</f>
        <v>100</v>
      </c>
      <c r="T867">
        <v>0</v>
      </c>
      <c r="U867">
        <f>stand_validation_1cycle2[[#This Row],[aws]]</f>
        <v>567.18762207031205</v>
      </c>
      <c r="V867">
        <f>stand_validation_1cycle2[[#This Row],[percent_tree_cover]]*100</f>
        <v>8.2038008778350502</v>
      </c>
    </row>
    <row r="868" spans="1:22" x14ac:dyDescent="0.2">
      <c r="A868">
        <v>0</v>
      </c>
      <c r="B868" t="s">
        <v>885</v>
      </c>
      <c r="C868">
        <v>36.5486111111111</v>
      </c>
      <c r="D868">
        <v>100</v>
      </c>
      <c r="E868">
        <v>113.194444444444</v>
      </c>
      <c r="F868">
        <v>817.85441257184902</v>
      </c>
      <c r="G868">
        <v>7.3378124632025301</v>
      </c>
      <c r="H868">
        <v>26.315000000000001</v>
      </c>
      <c r="I868">
        <v>100</v>
      </c>
      <c r="J868">
        <v>567.18762207031205</v>
      </c>
      <c r="K868">
        <v>7.2907539795993806E-2</v>
      </c>
      <c r="M868" s="1" t="str">
        <f>TEXT(stand_validation_1cycle2[[#This Row],[mean_stand_age]], ".0")</f>
        <v>36.5</v>
      </c>
      <c r="N868" s="1" t="str">
        <f t="shared" si="13"/>
        <v>"36.5"</v>
      </c>
      <c r="O868">
        <v>81</v>
      </c>
      <c r="P868">
        <f>0.029*stand_validation_1cycle2[[#This Row],[stand_level_biomass]]</f>
        <v>23.717777964583622</v>
      </c>
      <c r="Q868">
        <f>0.213*stand_validation_1cycle2[[#This Row],[stand_level_biomass]]</f>
        <v>174.20298987780384</v>
      </c>
      <c r="R868">
        <f>0.571*stand_validation_1cycle2[[#This Row],[stand_level_biomass]]</f>
        <v>466.99486957852577</v>
      </c>
      <c r="S868">
        <f>stand_validation_1cycle2[[#This Row],[stock]]</f>
        <v>100</v>
      </c>
      <c r="T868">
        <v>0</v>
      </c>
      <c r="U868">
        <f>stand_validation_1cycle2[[#This Row],[aws]]</f>
        <v>567.18762207031205</v>
      </c>
      <c r="V868">
        <f>stand_validation_1cycle2[[#This Row],[percent_tree_cover]]*100</f>
        <v>7.2907539795993808</v>
      </c>
    </row>
    <row r="869" spans="1:22" x14ac:dyDescent="0.2">
      <c r="A869">
        <v>0</v>
      </c>
      <c r="B869" t="s">
        <v>886</v>
      </c>
      <c r="C869">
        <v>35.2847222222222</v>
      </c>
      <c r="D869">
        <v>100</v>
      </c>
      <c r="E869">
        <v>113.194444444444</v>
      </c>
      <c r="F869">
        <v>698.41307835151702</v>
      </c>
      <c r="G869">
        <v>6.5170698116558698</v>
      </c>
      <c r="H869">
        <v>25.404999999999902</v>
      </c>
      <c r="I869">
        <v>100</v>
      </c>
      <c r="J869">
        <v>568.123046875</v>
      </c>
      <c r="K869">
        <v>6.4752748728498094E-2</v>
      </c>
      <c r="M869" s="1" t="str">
        <f>TEXT(stand_validation_1cycle2[[#This Row],[mean_stand_age]], ".0")</f>
        <v>35.3</v>
      </c>
      <c r="N869" s="1" t="str">
        <f t="shared" si="13"/>
        <v>"35.3"</v>
      </c>
      <c r="O869">
        <v>81</v>
      </c>
      <c r="P869">
        <f>0.029*stand_validation_1cycle2[[#This Row],[stand_level_biomass]]</f>
        <v>20.253979272193995</v>
      </c>
      <c r="Q869">
        <f>0.213*stand_validation_1cycle2[[#This Row],[stand_level_biomass]]</f>
        <v>148.76198568887312</v>
      </c>
      <c r="R869">
        <f>0.571*stand_validation_1cycle2[[#This Row],[stand_level_biomass]]</f>
        <v>398.79386773871619</v>
      </c>
      <c r="S869">
        <f>stand_validation_1cycle2[[#This Row],[stock]]</f>
        <v>100</v>
      </c>
      <c r="T869">
        <v>0</v>
      </c>
      <c r="U869">
        <f>stand_validation_1cycle2[[#This Row],[aws]]</f>
        <v>568.123046875</v>
      </c>
      <c r="V869">
        <f>stand_validation_1cycle2[[#This Row],[percent_tree_cover]]*100</f>
        <v>6.4752748728498091</v>
      </c>
    </row>
    <row r="870" spans="1:22" x14ac:dyDescent="0.2">
      <c r="A870">
        <v>0</v>
      </c>
      <c r="B870" t="s">
        <v>887</v>
      </c>
      <c r="C870">
        <v>35.483333333333299</v>
      </c>
      <c r="D870">
        <v>100</v>
      </c>
      <c r="E870">
        <v>83.4722222222222</v>
      </c>
      <c r="F870">
        <v>690.67618778414499</v>
      </c>
      <c r="G870">
        <v>6.4800909099286299</v>
      </c>
      <c r="H870">
        <v>25.547999999999899</v>
      </c>
      <c r="I870">
        <v>100</v>
      </c>
      <c r="J870">
        <v>576.53576660156205</v>
      </c>
      <c r="K870">
        <v>6.4385331223229605E-2</v>
      </c>
      <c r="M870" s="1" t="str">
        <f>TEXT(stand_validation_1cycle2[[#This Row],[mean_stand_age]], ".0")</f>
        <v>35.5</v>
      </c>
      <c r="N870" s="1" t="str">
        <f t="shared" si="13"/>
        <v>"35.5"</v>
      </c>
      <c r="O870">
        <v>81</v>
      </c>
      <c r="P870">
        <f>0.029*stand_validation_1cycle2[[#This Row],[stand_level_biomass]]</f>
        <v>20.029609445740206</v>
      </c>
      <c r="Q870">
        <f>0.213*stand_validation_1cycle2[[#This Row],[stand_level_biomass]]</f>
        <v>147.11402799802289</v>
      </c>
      <c r="R870">
        <f>0.571*stand_validation_1cycle2[[#This Row],[stand_level_biomass]]</f>
        <v>394.37610322474677</v>
      </c>
      <c r="S870">
        <f>stand_validation_1cycle2[[#This Row],[stock]]</f>
        <v>100</v>
      </c>
      <c r="T870">
        <v>0</v>
      </c>
      <c r="U870">
        <f>stand_validation_1cycle2[[#This Row],[aws]]</f>
        <v>576.53576660156205</v>
      </c>
      <c r="V870">
        <f>stand_validation_1cycle2[[#This Row],[percent_tree_cover]]*100</f>
        <v>6.4385331223229603</v>
      </c>
    </row>
    <row r="871" spans="1:22" x14ac:dyDescent="0.2">
      <c r="A871">
        <v>0</v>
      </c>
      <c r="B871" t="s">
        <v>888</v>
      </c>
      <c r="C871">
        <v>39.661111111111097</v>
      </c>
      <c r="D871">
        <v>100</v>
      </c>
      <c r="E871">
        <v>113.194444444444</v>
      </c>
      <c r="F871">
        <v>1063.0304217246</v>
      </c>
      <c r="G871">
        <v>9.0924555774836708</v>
      </c>
      <c r="H871">
        <v>28.555999999999901</v>
      </c>
      <c r="I871">
        <v>100</v>
      </c>
      <c r="J871">
        <v>576.24200439453102</v>
      </c>
      <c r="K871">
        <v>9.03414430639852E-2</v>
      </c>
      <c r="M871" s="1" t="str">
        <f>TEXT(stand_validation_1cycle2[[#This Row],[mean_stand_age]], ".0")</f>
        <v>39.7</v>
      </c>
      <c r="N871" s="1" t="str">
        <f t="shared" si="13"/>
        <v>"39.7"</v>
      </c>
      <c r="O871">
        <v>81</v>
      </c>
      <c r="P871">
        <f>0.029*stand_validation_1cycle2[[#This Row],[stand_level_biomass]]</f>
        <v>30.827882230013405</v>
      </c>
      <c r="Q871">
        <f>0.213*stand_validation_1cycle2[[#This Row],[stand_level_biomass]]</f>
        <v>226.42547982733981</v>
      </c>
      <c r="R871">
        <f>0.571*stand_validation_1cycle2[[#This Row],[stand_level_biomass]]</f>
        <v>606.99037080474659</v>
      </c>
      <c r="S871">
        <f>stand_validation_1cycle2[[#This Row],[stock]]</f>
        <v>100</v>
      </c>
      <c r="T871">
        <v>0</v>
      </c>
      <c r="U871">
        <f>stand_validation_1cycle2[[#This Row],[aws]]</f>
        <v>576.24200439453102</v>
      </c>
      <c r="V871">
        <f>stand_validation_1cycle2[[#This Row],[percent_tree_cover]]*100</f>
        <v>9.0341443063985203</v>
      </c>
    </row>
    <row r="872" spans="1:22" x14ac:dyDescent="0.2">
      <c r="A872">
        <v>0</v>
      </c>
      <c r="B872" t="s">
        <v>889</v>
      </c>
      <c r="C872">
        <v>37.030555555555502</v>
      </c>
      <c r="D872">
        <v>100</v>
      </c>
      <c r="E872">
        <v>113.194444444444</v>
      </c>
      <c r="F872">
        <v>799.29329481482296</v>
      </c>
      <c r="G872">
        <v>7.3021860171126596</v>
      </c>
      <c r="H872">
        <v>26.661999999999999</v>
      </c>
      <c r="I872">
        <v>100</v>
      </c>
      <c r="J872">
        <v>566.80090332031205</v>
      </c>
      <c r="K872">
        <v>7.2553560112121995E-2</v>
      </c>
      <c r="M872" s="1" t="str">
        <f>TEXT(stand_validation_1cycle2[[#This Row],[mean_stand_age]], ".0")</f>
        <v>37.0</v>
      </c>
      <c r="N872" s="1" t="str">
        <f t="shared" si="13"/>
        <v>"37.0"</v>
      </c>
      <c r="O872">
        <v>81</v>
      </c>
      <c r="P872">
        <f>0.029*stand_validation_1cycle2[[#This Row],[stand_level_biomass]]</f>
        <v>23.179505549629866</v>
      </c>
      <c r="Q872">
        <f>0.213*stand_validation_1cycle2[[#This Row],[stand_level_biomass]]</f>
        <v>170.2494717955573</v>
      </c>
      <c r="R872">
        <f>0.571*stand_validation_1cycle2[[#This Row],[stand_level_biomass]]</f>
        <v>456.39647133926388</v>
      </c>
      <c r="S872">
        <f>stand_validation_1cycle2[[#This Row],[stock]]</f>
        <v>100</v>
      </c>
      <c r="T872">
        <v>0</v>
      </c>
      <c r="U872">
        <f>stand_validation_1cycle2[[#This Row],[aws]]</f>
        <v>566.80090332031205</v>
      </c>
      <c r="V872">
        <f>stand_validation_1cycle2[[#This Row],[percent_tree_cover]]*100</f>
        <v>7.2553560112122</v>
      </c>
    </row>
    <row r="873" spans="1:22" x14ac:dyDescent="0.2">
      <c r="A873">
        <v>0</v>
      </c>
      <c r="B873" t="s">
        <v>890</v>
      </c>
      <c r="C873">
        <v>41.202777777777698</v>
      </c>
      <c r="D873">
        <v>100</v>
      </c>
      <c r="E873">
        <v>113.194444444444</v>
      </c>
      <c r="F873">
        <v>1182.01553938194</v>
      </c>
      <c r="G873">
        <v>9.9049028536285206</v>
      </c>
      <c r="H873">
        <v>29.665999999999901</v>
      </c>
      <c r="I873">
        <v>100</v>
      </c>
      <c r="J873">
        <v>570.11682128906205</v>
      </c>
      <c r="K873">
        <v>9.8413812372240506E-2</v>
      </c>
      <c r="M873" s="1" t="str">
        <f>TEXT(stand_validation_1cycle2[[#This Row],[mean_stand_age]], ".0")</f>
        <v>41.2</v>
      </c>
      <c r="N873" s="1" t="str">
        <f t="shared" si="13"/>
        <v>"41.2"</v>
      </c>
      <c r="O873">
        <v>81</v>
      </c>
      <c r="P873">
        <f>0.029*stand_validation_1cycle2[[#This Row],[stand_level_biomass]]</f>
        <v>34.278450642076265</v>
      </c>
      <c r="Q873">
        <f>0.213*stand_validation_1cycle2[[#This Row],[stand_level_biomass]]</f>
        <v>251.76930988835321</v>
      </c>
      <c r="R873">
        <f>0.571*stand_validation_1cycle2[[#This Row],[stand_level_biomass]]</f>
        <v>674.9308729870877</v>
      </c>
      <c r="S873">
        <f>stand_validation_1cycle2[[#This Row],[stock]]</f>
        <v>100</v>
      </c>
      <c r="T873">
        <v>0</v>
      </c>
      <c r="U873">
        <f>stand_validation_1cycle2[[#This Row],[aws]]</f>
        <v>570.11682128906205</v>
      </c>
      <c r="V873">
        <f>stand_validation_1cycle2[[#This Row],[percent_tree_cover]]*100</f>
        <v>9.8413812372240503</v>
      </c>
    </row>
    <row r="874" spans="1:22" x14ac:dyDescent="0.2">
      <c r="A874">
        <v>0</v>
      </c>
      <c r="B874" t="s">
        <v>891</v>
      </c>
      <c r="C874">
        <v>37.661111111111097</v>
      </c>
      <c r="D874">
        <v>100</v>
      </c>
      <c r="E874">
        <v>106.944444444444</v>
      </c>
      <c r="F874">
        <v>861.01951394053799</v>
      </c>
      <c r="G874">
        <v>7.67811527722652</v>
      </c>
      <c r="H874">
        <v>27.116</v>
      </c>
      <c r="I874">
        <v>100</v>
      </c>
      <c r="J874">
        <v>566.72247314453102</v>
      </c>
      <c r="K874">
        <v>7.6288743810211904E-2</v>
      </c>
      <c r="M874" s="1" t="str">
        <f>TEXT(stand_validation_1cycle2[[#This Row],[mean_stand_age]], ".0")</f>
        <v>37.7</v>
      </c>
      <c r="N874" s="1" t="str">
        <f t="shared" si="13"/>
        <v>"37.7"</v>
      </c>
      <c r="O874">
        <v>81</v>
      </c>
      <c r="P874">
        <f>0.029*stand_validation_1cycle2[[#This Row],[stand_level_biomass]]</f>
        <v>24.969565904275601</v>
      </c>
      <c r="Q874">
        <f>0.213*stand_validation_1cycle2[[#This Row],[stand_level_biomass]]</f>
        <v>183.39715646933459</v>
      </c>
      <c r="R874">
        <f>0.571*stand_validation_1cycle2[[#This Row],[stand_level_biomass]]</f>
        <v>491.64214246004713</v>
      </c>
      <c r="S874">
        <f>stand_validation_1cycle2[[#This Row],[stock]]</f>
        <v>100</v>
      </c>
      <c r="T874">
        <v>0</v>
      </c>
      <c r="U874">
        <f>stand_validation_1cycle2[[#This Row],[aws]]</f>
        <v>566.72247314453102</v>
      </c>
      <c r="V874">
        <f>stand_validation_1cycle2[[#This Row],[percent_tree_cover]]*100</f>
        <v>7.6288743810211903</v>
      </c>
    </row>
    <row r="875" spans="1:22" x14ac:dyDescent="0.2">
      <c r="A875">
        <v>0</v>
      </c>
      <c r="B875" t="s">
        <v>892</v>
      </c>
      <c r="C875">
        <v>35.549999999999898</v>
      </c>
      <c r="D875">
        <v>100</v>
      </c>
      <c r="E875">
        <v>106.944444444444</v>
      </c>
      <c r="F875">
        <v>693.88662013918201</v>
      </c>
      <c r="G875">
        <v>6.5255151981068797</v>
      </c>
      <c r="H875">
        <v>25.596</v>
      </c>
      <c r="I875">
        <v>100</v>
      </c>
      <c r="J875">
        <v>568.58428955078102</v>
      </c>
      <c r="K875">
        <v>6.4836660977812599E-2</v>
      </c>
      <c r="M875" s="1" t="str">
        <f>TEXT(stand_validation_1cycle2[[#This Row],[mean_stand_age]], ".0")</f>
        <v>35.5</v>
      </c>
      <c r="N875" s="1" t="str">
        <f t="shared" si="13"/>
        <v>"35.5"</v>
      </c>
      <c r="O875">
        <v>81</v>
      </c>
      <c r="P875">
        <f>0.029*stand_validation_1cycle2[[#This Row],[stand_level_biomass]]</f>
        <v>20.122711984036279</v>
      </c>
      <c r="Q875">
        <f>0.213*stand_validation_1cycle2[[#This Row],[stand_level_biomass]]</f>
        <v>147.79785008964578</v>
      </c>
      <c r="R875">
        <f>0.571*stand_validation_1cycle2[[#This Row],[stand_level_biomass]]</f>
        <v>396.20926009947289</v>
      </c>
      <c r="S875">
        <f>stand_validation_1cycle2[[#This Row],[stock]]</f>
        <v>100</v>
      </c>
      <c r="T875">
        <v>0</v>
      </c>
      <c r="U875">
        <f>stand_validation_1cycle2[[#This Row],[aws]]</f>
        <v>568.58428955078102</v>
      </c>
      <c r="V875">
        <f>stand_validation_1cycle2[[#This Row],[percent_tree_cover]]*100</f>
        <v>6.4836660977812599</v>
      </c>
    </row>
    <row r="876" spans="1:22" x14ac:dyDescent="0.2">
      <c r="A876">
        <v>0</v>
      </c>
      <c r="B876" t="s">
        <v>893</v>
      </c>
      <c r="C876">
        <v>45.758807588075797</v>
      </c>
      <c r="D876">
        <v>41</v>
      </c>
      <c r="E876">
        <v>113.194444444444</v>
      </c>
      <c r="F876">
        <v>1519.6336649508601</v>
      </c>
      <c r="G876">
        <v>5.0446155450944596</v>
      </c>
      <c r="H876">
        <v>32.946341463414598</v>
      </c>
      <c r="I876">
        <v>41</v>
      </c>
      <c r="J876">
        <v>568.58428955078102</v>
      </c>
      <c r="K876">
        <v>0.119138045802489</v>
      </c>
      <c r="M876" s="1" t="str">
        <f>TEXT(stand_validation_1cycle2[[#This Row],[mean_stand_age]], ".0")</f>
        <v>45.8</v>
      </c>
      <c r="N876" s="1" t="str">
        <f t="shared" si="13"/>
        <v>"45.8"</v>
      </c>
      <c r="O876">
        <v>81</v>
      </c>
      <c r="P876">
        <f>0.029*stand_validation_1cycle2[[#This Row],[stand_level_biomass]]</f>
        <v>44.069376283574947</v>
      </c>
      <c r="Q876">
        <f>0.213*stand_validation_1cycle2[[#This Row],[stand_level_biomass]]</f>
        <v>323.68197063453317</v>
      </c>
      <c r="R876">
        <f>0.571*stand_validation_1cycle2[[#This Row],[stand_level_biomass]]</f>
        <v>867.71082268694101</v>
      </c>
      <c r="S876">
        <f>stand_validation_1cycle2[[#This Row],[stock]]</f>
        <v>41</v>
      </c>
      <c r="T876">
        <v>0</v>
      </c>
      <c r="U876">
        <f>stand_validation_1cycle2[[#This Row],[aws]]</f>
        <v>568.58428955078102</v>
      </c>
      <c r="V876">
        <f>stand_validation_1cycle2[[#This Row],[percent_tree_cover]]*100</f>
        <v>11.9138045802489</v>
      </c>
    </row>
    <row r="877" spans="1:22" x14ac:dyDescent="0.2">
      <c r="A877">
        <v>0</v>
      </c>
      <c r="B877" t="s">
        <v>894</v>
      </c>
      <c r="C877">
        <v>33.6944444444444</v>
      </c>
      <c r="D877">
        <v>20</v>
      </c>
      <c r="E877">
        <v>69.8611111111111</v>
      </c>
      <c r="F877">
        <v>566.71282532320004</v>
      </c>
      <c r="G877">
        <v>1.12796056793753</v>
      </c>
      <c r="H877">
        <v>24.259999999999899</v>
      </c>
      <c r="I877">
        <v>20</v>
      </c>
      <c r="J877">
        <v>569.1328125</v>
      </c>
      <c r="K877">
        <v>5.8742981676903699E-2</v>
      </c>
      <c r="M877" s="1" t="str">
        <f>TEXT(stand_validation_1cycle2[[#This Row],[mean_stand_age]], ".0")</f>
        <v>33.7</v>
      </c>
      <c r="N877" s="1" t="str">
        <f t="shared" si="13"/>
        <v>"33.7"</v>
      </c>
      <c r="O877">
        <v>81</v>
      </c>
      <c r="P877">
        <f>0.029*stand_validation_1cycle2[[#This Row],[stand_level_biomass]]</f>
        <v>16.434671934372801</v>
      </c>
      <c r="Q877">
        <f>0.213*stand_validation_1cycle2[[#This Row],[stand_level_biomass]]</f>
        <v>120.7098317938416</v>
      </c>
      <c r="R877">
        <f>0.571*stand_validation_1cycle2[[#This Row],[stand_level_biomass]]</f>
        <v>323.59302325954718</v>
      </c>
      <c r="S877">
        <f>stand_validation_1cycle2[[#This Row],[stock]]</f>
        <v>20</v>
      </c>
      <c r="T877">
        <v>0</v>
      </c>
      <c r="U877">
        <f>stand_validation_1cycle2[[#This Row],[aws]]</f>
        <v>569.1328125</v>
      </c>
      <c r="V877">
        <f>stand_validation_1cycle2[[#This Row],[percent_tree_cover]]*100</f>
        <v>5.8742981676903696</v>
      </c>
    </row>
    <row r="878" spans="1:22" x14ac:dyDescent="0.2">
      <c r="A878">
        <v>0</v>
      </c>
      <c r="B878" t="s">
        <v>895</v>
      </c>
      <c r="C878">
        <v>37.359722222222203</v>
      </c>
      <c r="D878">
        <v>100</v>
      </c>
      <c r="E878">
        <v>106.944444444444</v>
      </c>
      <c r="F878">
        <v>870.52471283981095</v>
      </c>
      <c r="G878">
        <v>7.7123280066222799</v>
      </c>
      <c r="H878">
        <v>26.898999999999901</v>
      </c>
      <c r="I878">
        <v>100</v>
      </c>
      <c r="J878">
        <v>572.00469970703102</v>
      </c>
      <c r="K878">
        <v>7.8238052219409104E-2</v>
      </c>
      <c r="M878" s="1" t="str">
        <f>TEXT(stand_validation_1cycle2[[#This Row],[mean_stand_age]], ".0")</f>
        <v>37.4</v>
      </c>
      <c r="N878" s="1" t="str">
        <f t="shared" si="13"/>
        <v>"37.4"</v>
      </c>
      <c r="O878">
        <v>81</v>
      </c>
      <c r="P878">
        <f>0.029*stand_validation_1cycle2[[#This Row],[stand_level_biomass]]</f>
        <v>25.24521667235452</v>
      </c>
      <c r="Q878">
        <f>0.213*stand_validation_1cycle2[[#This Row],[stand_level_biomass]]</f>
        <v>185.42176383487973</v>
      </c>
      <c r="R878">
        <f>0.571*stand_validation_1cycle2[[#This Row],[stand_level_biomass]]</f>
        <v>497.06961103153202</v>
      </c>
      <c r="S878">
        <f>stand_validation_1cycle2[[#This Row],[stock]]</f>
        <v>100</v>
      </c>
      <c r="T878">
        <v>0</v>
      </c>
      <c r="U878">
        <f>stand_validation_1cycle2[[#This Row],[aws]]</f>
        <v>572.00469970703102</v>
      </c>
      <c r="V878">
        <f>stand_validation_1cycle2[[#This Row],[percent_tree_cover]]*100</f>
        <v>7.8238052219409102</v>
      </c>
    </row>
    <row r="879" spans="1:22" x14ac:dyDescent="0.2">
      <c r="A879">
        <v>0</v>
      </c>
      <c r="B879" t="s">
        <v>896</v>
      </c>
      <c r="C879">
        <v>39.911111111111097</v>
      </c>
      <c r="D879">
        <v>100</v>
      </c>
      <c r="E879">
        <v>113.194444444444</v>
      </c>
      <c r="F879">
        <v>1059.1045506532801</v>
      </c>
      <c r="G879">
        <v>9.0568393415699102</v>
      </c>
      <c r="H879">
        <v>28.735999999999901</v>
      </c>
      <c r="I879">
        <v>100</v>
      </c>
      <c r="J879">
        <v>574.09045410156205</v>
      </c>
      <c r="K879">
        <v>8.9987564827085295E-2</v>
      </c>
      <c r="M879" s="1" t="str">
        <f>TEXT(stand_validation_1cycle2[[#This Row],[mean_stand_age]], ".0")</f>
        <v>39.9</v>
      </c>
      <c r="N879" s="1" t="str">
        <f t="shared" si="13"/>
        <v>"39.9"</v>
      </c>
      <c r="O879">
        <v>81</v>
      </c>
      <c r="P879">
        <f>0.029*stand_validation_1cycle2[[#This Row],[stand_level_biomass]]</f>
        <v>30.714031968945122</v>
      </c>
      <c r="Q879">
        <f>0.213*stand_validation_1cycle2[[#This Row],[stand_level_biomass]]</f>
        <v>225.58926928914866</v>
      </c>
      <c r="R879">
        <f>0.571*stand_validation_1cycle2[[#This Row],[stand_level_biomass]]</f>
        <v>604.74869842302292</v>
      </c>
      <c r="S879">
        <f>stand_validation_1cycle2[[#This Row],[stock]]</f>
        <v>100</v>
      </c>
      <c r="T879">
        <v>0</v>
      </c>
      <c r="U879">
        <f>stand_validation_1cycle2[[#This Row],[aws]]</f>
        <v>574.09045410156205</v>
      </c>
      <c r="V879">
        <f>stand_validation_1cycle2[[#This Row],[percent_tree_cover]]*100</f>
        <v>8.9987564827085293</v>
      </c>
    </row>
    <row r="880" spans="1:22" x14ac:dyDescent="0.2">
      <c r="A880">
        <v>0</v>
      </c>
      <c r="B880" t="s">
        <v>897</v>
      </c>
      <c r="C880">
        <v>37.268055555555499</v>
      </c>
      <c r="D880">
        <v>100</v>
      </c>
      <c r="E880">
        <v>113.194444444444</v>
      </c>
      <c r="F880">
        <v>966.41511538906195</v>
      </c>
      <c r="G880">
        <v>8.2593531150396196</v>
      </c>
      <c r="H880">
        <v>26.832999999999899</v>
      </c>
      <c r="I880">
        <v>100</v>
      </c>
      <c r="J880">
        <v>572.382568359375</v>
      </c>
      <c r="K880">
        <v>8.2063846540593705E-2</v>
      </c>
      <c r="M880" s="1" t="str">
        <f>TEXT(stand_validation_1cycle2[[#This Row],[mean_stand_age]], ".0")</f>
        <v>37.3</v>
      </c>
      <c r="N880" s="1" t="str">
        <f t="shared" si="13"/>
        <v>"37.3"</v>
      </c>
      <c r="O880">
        <v>81</v>
      </c>
      <c r="P880">
        <f>0.029*stand_validation_1cycle2[[#This Row],[stand_level_biomass]]</f>
        <v>28.0260383462828</v>
      </c>
      <c r="Q880">
        <f>0.213*stand_validation_1cycle2[[#This Row],[stand_level_biomass]]</f>
        <v>205.84641957787019</v>
      </c>
      <c r="R880">
        <f>0.571*stand_validation_1cycle2[[#This Row],[stand_level_biomass]]</f>
        <v>551.82303088715435</v>
      </c>
      <c r="S880">
        <f>stand_validation_1cycle2[[#This Row],[stock]]</f>
        <v>100</v>
      </c>
      <c r="T880">
        <v>0</v>
      </c>
      <c r="U880">
        <f>stand_validation_1cycle2[[#This Row],[aws]]</f>
        <v>572.382568359375</v>
      </c>
      <c r="V880">
        <f>stand_validation_1cycle2[[#This Row],[percent_tree_cover]]*100</f>
        <v>8.2063846540593701</v>
      </c>
    </row>
    <row r="881" spans="1:22" x14ac:dyDescent="0.2">
      <c r="A881">
        <v>0</v>
      </c>
      <c r="B881" t="s">
        <v>898</v>
      </c>
      <c r="C881">
        <v>35.302777777777699</v>
      </c>
      <c r="D881">
        <v>100</v>
      </c>
      <c r="E881">
        <v>113.194444444444</v>
      </c>
      <c r="F881">
        <v>695.34364321675105</v>
      </c>
      <c r="G881">
        <v>6.5460910591915704</v>
      </c>
      <c r="H881">
        <v>25.4179999999999</v>
      </c>
      <c r="I881">
        <v>100</v>
      </c>
      <c r="J881">
        <v>650.27410888671795</v>
      </c>
      <c r="K881">
        <v>6.5041100028051094E-2</v>
      </c>
      <c r="M881" s="1" t="str">
        <f>TEXT(stand_validation_1cycle2[[#This Row],[mean_stand_age]], ".0")</f>
        <v>35.3</v>
      </c>
      <c r="N881" s="1" t="str">
        <f t="shared" si="13"/>
        <v>"35.3"</v>
      </c>
      <c r="O881">
        <v>81</v>
      </c>
      <c r="P881">
        <f>0.029*stand_validation_1cycle2[[#This Row],[stand_level_biomass]]</f>
        <v>20.16496565328578</v>
      </c>
      <c r="Q881">
        <f>0.213*stand_validation_1cycle2[[#This Row],[stand_level_biomass]]</f>
        <v>148.10819600516797</v>
      </c>
      <c r="R881">
        <f>0.571*stand_validation_1cycle2[[#This Row],[stand_level_biomass]]</f>
        <v>397.04122027676482</v>
      </c>
      <c r="S881">
        <f>stand_validation_1cycle2[[#This Row],[stock]]</f>
        <v>100</v>
      </c>
      <c r="T881">
        <v>0</v>
      </c>
      <c r="U881">
        <f>stand_validation_1cycle2[[#This Row],[aws]]</f>
        <v>650.27410888671795</v>
      </c>
      <c r="V881">
        <f>stand_validation_1cycle2[[#This Row],[percent_tree_cover]]*100</f>
        <v>6.5041100028051098</v>
      </c>
    </row>
    <row r="882" spans="1:22" x14ac:dyDescent="0.2">
      <c r="A882">
        <v>0</v>
      </c>
      <c r="B882" t="s">
        <v>899</v>
      </c>
      <c r="C882">
        <v>41.636904761904702</v>
      </c>
      <c r="D882">
        <v>98</v>
      </c>
      <c r="E882">
        <v>113.194444444444</v>
      </c>
      <c r="F882">
        <v>1054.7760103164901</v>
      </c>
      <c r="G882">
        <v>9.0221255281459207</v>
      </c>
      <c r="H882">
        <v>29.978571428571399</v>
      </c>
      <c r="I882">
        <v>98</v>
      </c>
      <c r="J882">
        <v>568.08978271484295</v>
      </c>
      <c r="K882">
        <v>9.0659766361696106E-2</v>
      </c>
      <c r="M882" s="1" t="str">
        <f>TEXT(stand_validation_1cycle2[[#This Row],[mean_stand_age]], ".0")</f>
        <v>41.6</v>
      </c>
      <c r="N882" s="1" t="str">
        <f t="shared" si="13"/>
        <v>"41.6"</v>
      </c>
      <c r="O882">
        <v>81</v>
      </c>
      <c r="P882">
        <f>0.029*stand_validation_1cycle2[[#This Row],[stand_level_biomass]]</f>
        <v>30.588504299178215</v>
      </c>
      <c r="Q882">
        <f>0.213*stand_validation_1cycle2[[#This Row],[stand_level_biomass]]</f>
        <v>224.6672901974124</v>
      </c>
      <c r="R882">
        <f>0.571*stand_validation_1cycle2[[#This Row],[stand_level_biomass]]</f>
        <v>602.27710189071581</v>
      </c>
      <c r="S882">
        <f>stand_validation_1cycle2[[#This Row],[stock]]</f>
        <v>98</v>
      </c>
      <c r="T882">
        <v>0</v>
      </c>
      <c r="U882">
        <f>stand_validation_1cycle2[[#This Row],[aws]]</f>
        <v>568.08978271484295</v>
      </c>
      <c r="V882">
        <f>stand_validation_1cycle2[[#This Row],[percent_tree_cover]]*100</f>
        <v>9.0659766361696104</v>
      </c>
    </row>
    <row r="883" spans="1:22" x14ac:dyDescent="0.2">
      <c r="A883">
        <v>0</v>
      </c>
      <c r="B883" t="s">
        <v>900</v>
      </c>
      <c r="C883">
        <v>37.941176470588204</v>
      </c>
      <c r="D883">
        <v>68</v>
      </c>
      <c r="E883">
        <v>106.944444444444</v>
      </c>
      <c r="F883">
        <v>836.47622429792102</v>
      </c>
      <c r="G883">
        <v>5.1521428368488804</v>
      </c>
      <c r="H883">
        <v>27.3176470588235</v>
      </c>
      <c r="I883">
        <v>68</v>
      </c>
      <c r="J883">
        <v>568.08978271484295</v>
      </c>
      <c r="K883">
        <v>7.4815942159833101E-2</v>
      </c>
      <c r="M883" s="1" t="str">
        <f>TEXT(stand_validation_1cycle2[[#This Row],[mean_stand_age]], ".0")</f>
        <v>37.9</v>
      </c>
      <c r="N883" s="1" t="str">
        <f t="shared" si="13"/>
        <v>"37.9"</v>
      </c>
      <c r="O883">
        <v>81</v>
      </c>
      <c r="P883">
        <f>0.029*stand_validation_1cycle2[[#This Row],[stand_level_biomass]]</f>
        <v>24.257810504639711</v>
      </c>
      <c r="Q883">
        <f>0.213*stand_validation_1cycle2[[#This Row],[stand_level_biomass]]</f>
        <v>178.16943577545717</v>
      </c>
      <c r="R883">
        <f>0.571*stand_validation_1cycle2[[#This Row],[stand_level_biomass]]</f>
        <v>477.62792407411285</v>
      </c>
      <c r="S883">
        <f>stand_validation_1cycle2[[#This Row],[stock]]</f>
        <v>68</v>
      </c>
      <c r="T883">
        <v>0</v>
      </c>
      <c r="U883">
        <f>stand_validation_1cycle2[[#This Row],[aws]]</f>
        <v>568.08978271484295</v>
      </c>
      <c r="V883">
        <f>stand_validation_1cycle2[[#This Row],[percent_tree_cover]]*100</f>
        <v>7.4815942159833098</v>
      </c>
    </row>
    <row r="884" spans="1:22" x14ac:dyDescent="0.2">
      <c r="A884">
        <v>0</v>
      </c>
      <c r="B884" t="s">
        <v>901</v>
      </c>
      <c r="C884">
        <v>36.355311355311301</v>
      </c>
      <c r="D884">
        <v>91</v>
      </c>
      <c r="E884">
        <v>106.944444444444</v>
      </c>
      <c r="F884">
        <v>792.74517673465402</v>
      </c>
      <c r="G884">
        <v>6.5077683412067504</v>
      </c>
      <c r="H884">
        <v>26.175824175824101</v>
      </c>
      <c r="I884">
        <v>91</v>
      </c>
      <c r="J884">
        <v>568.08978271484295</v>
      </c>
      <c r="K884">
        <v>7.1657427601203097E-2</v>
      </c>
      <c r="M884" s="1" t="str">
        <f>TEXT(stand_validation_1cycle2[[#This Row],[mean_stand_age]], ".0")</f>
        <v>36.4</v>
      </c>
      <c r="N884" s="1" t="str">
        <f t="shared" si="13"/>
        <v>"36.4"</v>
      </c>
      <c r="O884">
        <v>81</v>
      </c>
      <c r="P884">
        <f>0.029*stand_validation_1cycle2[[#This Row],[stand_level_biomass]]</f>
        <v>22.989610125304967</v>
      </c>
      <c r="Q884">
        <f>0.213*stand_validation_1cycle2[[#This Row],[stand_level_biomass]]</f>
        <v>168.85472264448131</v>
      </c>
      <c r="R884">
        <f>0.571*stand_validation_1cycle2[[#This Row],[stand_level_biomass]]</f>
        <v>452.6574959154874</v>
      </c>
      <c r="S884">
        <f>stand_validation_1cycle2[[#This Row],[stock]]</f>
        <v>91</v>
      </c>
      <c r="T884">
        <v>0</v>
      </c>
      <c r="U884">
        <f>stand_validation_1cycle2[[#This Row],[aws]]</f>
        <v>568.08978271484295</v>
      </c>
      <c r="V884">
        <f>stand_validation_1cycle2[[#This Row],[percent_tree_cover]]*100</f>
        <v>7.1657427601203096</v>
      </c>
    </row>
    <row r="885" spans="1:22" x14ac:dyDescent="0.2">
      <c r="A885">
        <v>0</v>
      </c>
      <c r="B885" t="s">
        <v>902</v>
      </c>
      <c r="C885">
        <v>42.286756453423102</v>
      </c>
      <c r="D885">
        <v>99</v>
      </c>
      <c r="E885">
        <v>113.194444444444</v>
      </c>
      <c r="F885">
        <v>1215.49260035218</v>
      </c>
      <c r="G885">
        <v>10.0865356036921</v>
      </c>
      <c r="H885">
        <v>30.446464646464602</v>
      </c>
      <c r="I885">
        <v>99</v>
      </c>
      <c r="J885">
        <v>567.23937988281205</v>
      </c>
      <c r="K885">
        <v>0.10189814092862701</v>
      </c>
      <c r="M885" s="1" t="str">
        <f>TEXT(stand_validation_1cycle2[[#This Row],[mean_stand_age]], ".0")</f>
        <v>42.3</v>
      </c>
      <c r="N885" s="1" t="str">
        <f t="shared" si="13"/>
        <v>"42.3"</v>
      </c>
      <c r="O885">
        <v>81</v>
      </c>
      <c r="P885">
        <f>0.029*stand_validation_1cycle2[[#This Row],[stand_level_biomass]]</f>
        <v>35.249285410213226</v>
      </c>
      <c r="Q885">
        <f>0.213*stand_validation_1cycle2[[#This Row],[stand_level_biomass]]</f>
        <v>258.89992387501434</v>
      </c>
      <c r="R885">
        <f>0.571*stand_validation_1cycle2[[#This Row],[stand_level_biomass]]</f>
        <v>694.0462748010948</v>
      </c>
      <c r="S885">
        <f>stand_validation_1cycle2[[#This Row],[stock]]</f>
        <v>99</v>
      </c>
      <c r="T885">
        <v>0</v>
      </c>
      <c r="U885">
        <f>stand_validation_1cycle2[[#This Row],[aws]]</f>
        <v>567.23937988281205</v>
      </c>
      <c r="V885">
        <f>stand_validation_1cycle2[[#This Row],[percent_tree_cover]]*100</f>
        <v>10.189814092862701</v>
      </c>
    </row>
    <row r="886" spans="1:22" x14ac:dyDescent="0.2">
      <c r="A886">
        <v>0</v>
      </c>
      <c r="B886" t="s">
        <v>903</v>
      </c>
      <c r="C886">
        <v>35.155472636815901</v>
      </c>
      <c r="D886">
        <v>67</v>
      </c>
      <c r="E886">
        <v>113.194444444444</v>
      </c>
      <c r="F886">
        <v>776.26979792622399</v>
      </c>
      <c r="G886">
        <v>4.6727240169386199</v>
      </c>
      <c r="H886">
        <v>25.311940298507398</v>
      </c>
      <c r="I886">
        <v>67</v>
      </c>
      <c r="J886">
        <v>544</v>
      </c>
      <c r="K886">
        <v>6.7907695779157395E-2</v>
      </c>
      <c r="M886" s="1" t="str">
        <f>TEXT(stand_validation_1cycle2[[#This Row],[mean_stand_age]], ".0")</f>
        <v>35.2</v>
      </c>
      <c r="N886" s="1" t="str">
        <f t="shared" si="13"/>
        <v>"35.2"</v>
      </c>
      <c r="O886">
        <v>81</v>
      </c>
      <c r="P886">
        <f>0.029*stand_validation_1cycle2[[#This Row],[stand_level_biomass]]</f>
        <v>22.511824139860497</v>
      </c>
      <c r="Q886">
        <f>0.213*stand_validation_1cycle2[[#This Row],[stand_level_biomass]]</f>
        <v>165.3454669582857</v>
      </c>
      <c r="R886">
        <f>0.571*stand_validation_1cycle2[[#This Row],[stand_level_biomass]]</f>
        <v>443.25005461587386</v>
      </c>
      <c r="S886">
        <f>stand_validation_1cycle2[[#This Row],[stock]]</f>
        <v>67</v>
      </c>
      <c r="T886">
        <v>0</v>
      </c>
      <c r="U886">
        <f>stand_validation_1cycle2[[#This Row],[aws]]</f>
        <v>544</v>
      </c>
      <c r="V886">
        <f>stand_validation_1cycle2[[#This Row],[percent_tree_cover]]*100</f>
        <v>6.7907695779157393</v>
      </c>
    </row>
    <row r="887" spans="1:22" x14ac:dyDescent="0.2">
      <c r="A887">
        <v>0</v>
      </c>
      <c r="B887" t="s">
        <v>904</v>
      </c>
      <c r="C887">
        <v>37.390046296296198</v>
      </c>
      <c r="D887">
        <v>72</v>
      </c>
      <c r="E887">
        <v>113.194444444444</v>
      </c>
      <c r="F887">
        <v>855.27164082810702</v>
      </c>
      <c r="G887">
        <v>5.5031129287281297</v>
      </c>
      <c r="H887">
        <v>26.920833333333299</v>
      </c>
      <c r="I887">
        <v>72</v>
      </c>
      <c r="J887">
        <v>609.01007080078102</v>
      </c>
      <c r="K887">
        <v>7.6252826489311795E-2</v>
      </c>
      <c r="M887" s="1" t="str">
        <f>TEXT(stand_validation_1cycle2[[#This Row],[mean_stand_age]], ".0")</f>
        <v>37.4</v>
      </c>
      <c r="N887" s="1" t="str">
        <f t="shared" si="13"/>
        <v>"37.4"</v>
      </c>
      <c r="O887">
        <v>81</v>
      </c>
      <c r="P887">
        <f>0.029*stand_validation_1cycle2[[#This Row],[stand_level_biomass]]</f>
        <v>24.802877584015103</v>
      </c>
      <c r="Q887">
        <f>0.213*stand_validation_1cycle2[[#This Row],[stand_level_biomass]]</f>
        <v>182.17285949638679</v>
      </c>
      <c r="R887">
        <f>0.571*stand_validation_1cycle2[[#This Row],[stand_level_biomass]]</f>
        <v>488.36010691284906</v>
      </c>
      <c r="S887">
        <f>stand_validation_1cycle2[[#This Row],[stock]]</f>
        <v>72</v>
      </c>
      <c r="T887">
        <v>0</v>
      </c>
      <c r="U887">
        <f>stand_validation_1cycle2[[#This Row],[aws]]</f>
        <v>609.01007080078102</v>
      </c>
      <c r="V887">
        <f>stand_validation_1cycle2[[#This Row],[percent_tree_cover]]*100</f>
        <v>7.6252826489311794</v>
      </c>
    </row>
    <row r="888" spans="1:22" x14ac:dyDescent="0.2">
      <c r="A888">
        <v>0</v>
      </c>
      <c r="B888" t="s">
        <v>905</v>
      </c>
      <c r="C888">
        <v>38.421296296296198</v>
      </c>
      <c r="D888">
        <v>90</v>
      </c>
      <c r="E888">
        <v>113.194444444444</v>
      </c>
      <c r="F888">
        <v>929.41485560876902</v>
      </c>
      <c r="G888">
        <v>7.3626608902960999</v>
      </c>
      <c r="H888">
        <v>27.663333333333298</v>
      </c>
      <c r="I888">
        <v>90</v>
      </c>
      <c r="J888">
        <v>568.77587890625</v>
      </c>
      <c r="K888">
        <v>8.0047164865275106E-2</v>
      </c>
      <c r="M888" s="1" t="str">
        <f>TEXT(stand_validation_1cycle2[[#This Row],[mean_stand_age]], ".0")</f>
        <v>38.4</v>
      </c>
      <c r="N888" s="1" t="str">
        <f t="shared" si="13"/>
        <v>"38.4"</v>
      </c>
      <c r="O888">
        <v>81</v>
      </c>
      <c r="P888">
        <f>0.029*stand_validation_1cycle2[[#This Row],[stand_level_biomass]]</f>
        <v>26.953030812654301</v>
      </c>
      <c r="Q888">
        <f>0.213*stand_validation_1cycle2[[#This Row],[stand_level_biomass]]</f>
        <v>197.9653642446678</v>
      </c>
      <c r="R888">
        <f>0.571*stand_validation_1cycle2[[#This Row],[stand_level_biomass]]</f>
        <v>530.69588255260703</v>
      </c>
      <c r="S888">
        <f>stand_validation_1cycle2[[#This Row],[stock]]</f>
        <v>90</v>
      </c>
      <c r="T888">
        <v>0</v>
      </c>
      <c r="U888">
        <f>stand_validation_1cycle2[[#This Row],[aws]]</f>
        <v>568.77587890625</v>
      </c>
      <c r="V888">
        <f>stand_validation_1cycle2[[#This Row],[percent_tree_cover]]*100</f>
        <v>8.00471648652751</v>
      </c>
    </row>
    <row r="889" spans="1:22" x14ac:dyDescent="0.2">
      <c r="A889">
        <v>0</v>
      </c>
      <c r="B889" t="s">
        <v>906</v>
      </c>
      <c r="C889">
        <v>37.947761194029802</v>
      </c>
      <c r="D889">
        <v>67</v>
      </c>
      <c r="E889">
        <v>108.055555555555</v>
      </c>
      <c r="F889">
        <v>854.85950487653099</v>
      </c>
      <c r="G889">
        <v>5.1263425071812696</v>
      </c>
      <c r="H889">
        <v>27.322388059701399</v>
      </c>
      <c r="I889">
        <v>67</v>
      </c>
      <c r="J889">
        <v>567.23937988281205</v>
      </c>
      <c r="K889">
        <v>7.8215726056764398E-2</v>
      </c>
      <c r="M889" s="1" t="str">
        <f>TEXT(stand_validation_1cycle2[[#This Row],[mean_stand_age]], ".0")</f>
        <v>37.9</v>
      </c>
      <c r="N889" s="1" t="str">
        <f t="shared" si="13"/>
        <v>"37.9"</v>
      </c>
      <c r="O889">
        <v>81</v>
      </c>
      <c r="P889">
        <f>0.029*stand_validation_1cycle2[[#This Row],[stand_level_biomass]]</f>
        <v>24.790925641419399</v>
      </c>
      <c r="Q889">
        <f>0.213*stand_validation_1cycle2[[#This Row],[stand_level_biomass]]</f>
        <v>182.08507453870109</v>
      </c>
      <c r="R889">
        <f>0.571*stand_validation_1cycle2[[#This Row],[stand_level_biomass]]</f>
        <v>488.12477728449915</v>
      </c>
      <c r="S889">
        <f>stand_validation_1cycle2[[#This Row],[stock]]</f>
        <v>67</v>
      </c>
      <c r="T889">
        <v>0</v>
      </c>
      <c r="U889">
        <f>stand_validation_1cycle2[[#This Row],[aws]]</f>
        <v>567.23937988281205</v>
      </c>
      <c r="V889">
        <f>stand_validation_1cycle2[[#This Row],[percent_tree_cover]]*100</f>
        <v>7.8215726056764394</v>
      </c>
    </row>
    <row r="890" spans="1:22" x14ac:dyDescent="0.2">
      <c r="A890">
        <v>0</v>
      </c>
      <c r="B890" t="s">
        <v>907</v>
      </c>
      <c r="C890">
        <v>38.112026862026802</v>
      </c>
      <c r="D890">
        <v>91</v>
      </c>
      <c r="E890">
        <v>113.194444444444</v>
      </c>
      <c r="F890">
        <v>947.23368438028604</v>
      </c>
      <c r="G890">
        <v>7.4976598390098301</v>
      </c>
      <c r="H890">
        <v>27.440659340659298</v>
      </c>
      <c r="I890">
        <v>91</v>
      </c>
      <c r="J890">
        <v>571.74102783203102</v>
      </c>
      <c r="K890">
        <v>8.2233534939584504E-2</v>
      </c>
      <c r="M890" s="1" t="str">
        <f>TEXT(stand_validation_1cycle2[[#This Row],[mean_stand_age]], ".0")</f>
        <v>38.1</v>
      </c>
      <c r="N890" s="1" t="str">
        <f t="shared" si="13"/>
        <v>"38.1"</v>
      </c>
      <c r="O890">
        <v>81</v>
      </c>
      <c r="P890">
        <f>0.029*stand_validation_1cycle2[[#This Row],[stand_level_biomass]]</f>
        <v>27.469776847028296</v>
      </c>
      <c r="Q890">
        <f>0.213*stand_validation_1cycle2[[#This Row],[stand_level_biomass]]</f>
        <v>201.76077477300092</v>
      </c>
      <c r="R890">
        <f>0.571*stand_validation_1cycle2[[#This Row],[stand_level_biomass]]</f>
        <v>540.87043378114333</v>
      </c>
      <c r="S890">
        <f>stand_validation_1cycle2[[#This Row],[stock]]</f>
        <v>91</v>
      </c>
      <c r="T890">
        <v>0</v>
      </c>
      <c r="U890">
        <f>stand_validation_1cycle2[[#This Row],[aws]]</f>
        <v>571.74102783203102</v>
      </c>
      <c r="V890">
        <f>stand_validation_1cycle2[[#This Row],[percent_tree_cover]]*100</f>
        <v>8.2233534939584505</v>
      </c>
    </row>
    <row r="891" spans="1:22" x14ac:dyDescent="0.2">
      <c r="A891">
        <v>0</v>
      </c>
      <c r="B891" t="s">
        <v>908</v>
      </c>
      <c r="C891">
        <v>37.742592592592501</v>
      </c>
      <c r="D891">
        <v>75</v>
      </c>
      <c r="E891">
        <v>113.194444444444</v>
      </c>
      <c r="F891">
        <v>864.334298018818</v>
      </c>
      <c r="G891">
        <v>5.7786651619671501</v>
      </c>
      <c r="H891">
        <v>27.174666666666599</v>
      </c>
      <c r="I891">
        <v>75</v>
      </c>
      <c r="J891">
        <v>574.43713378906205</v>
      </c>
      <c r="K891">
        <v>7.7904436362538299E-2</v>
      </c>
      <c r="M891" s="1" t="str">
        <f>TEXT(stand_validation_1cycle2[[#This Row],[mean_stand_age]], ".0")</f>
        <v>37.7</v>
      </c>
      <c r="N891" s="1" t="str">
        <f t="shared" si="13"/>
        <v>"37.7"</v>
      </c>
      <c r="O891">
        <v>81</v>
      </c>
      <c r="P891">
        <f>0.029*stand_validation_1cycle2[[#This Row],[stand_level_biomass]]</f>
        <v>25.065694642545722</v>
      </c>
      <c r="Q891">
        <f>0.213*stand_validation_1cycle2[[#This Row],[stand_level_biomass]]</f>
        <v>184.10320547800822</v>
      </c>
      <c r="R891">
        <f>0.571*stand_validation_1cycle2[[#This Row],[stand_level_biomass]]</f>
        <v>493.53488416874507</v>
      </c>
      <c r="S891">
        <f>stand_validation_1cycle2[[#This Row],[stock]]</f>
        <v>75</v>
      </c>
      <c r="T891">
        <v>0</v>
      </c>
      <c r="U891">
        <f>stand_validation_1cycle2[[#This Row],[aws]]</f>
        <v>574.43713378906205</v>
      </c>
      <c r="V891">
        <f>stand_validation_1cycle2[[#This Row],[percent_tree_cover]]*100</f>
        <v>7.7904436362538299</v>
      </c>
    </row>
    <row r="892" spans="1:22" x14ac:dyDescent="0.2">
      <c r="A892">
        <v>0</v>
      </c>
      <c r="B892" t="s">
        <v>909</v>
      </c>
      <c r="C892">
        <v>40.259722222222202</v>
      </c>
      <c r="D892">
        <v>100</v>
      </c>
      <c r="E892">
        <v>113.194444444444</v>
      </c>
      <c r="F892">
        <v>1106.6393863982501</v>
      </c>
      <c r="G892">
        <v>9.3288486436938491</v>
      </c>
      <c r="H892">
        <v>28.986999999999899</v>
      </c>
      <c r="I892">
        <v>100</v>
      </c>
      <c r="J892">
        <v>570.944580078125</v>
      </c>
      <c r="K892">
        <v>9.2690213486885303E-2</v>
      </c>
      <c r="M892" s="1" t="str">
        <f>TEXT(stand_validation_1cycle2[[#This Row],[mean_stand_age]], ".0")</f>
        <v>40.3</v>
      </c>
      <c r="N892" s="1" t="str">
        <f t="shared" si="13"/>
        <v>"40.3"</v>
      </c>
      <c r="O892">
        <v>81</v>
      </c>
      <c r="P892">
        <f>0.029*stand_validation_1cycle2[[#This Row],[stand_level_biomass]]</f>
        <v>32.09254220554925</v>
      </c>
      <c r="Q892">
        <f>0.213*stand_validation_1cycle2[[#This Row],[stand_level_biomass]]</f>
        <v>235.71418930282726</v>
      </c>
      <c r="R892">
        <f>0.571*stand_validation_1cycle2[[#This Row],[stand_level_biomass]]</f>
        <v>631.89108963340072</v>
      </c>
      <c r="S892">
        <f>stand_validation_1cycle2[[#This Row],[stock]]</f>
        <v>100</v>
      </c>
      <c r="T892">
        <v>0</v>
      </c>
      <c r="U892">
        <f>stand_validation_1cycle2[[#This Row],[aws]]</f>
        <v>570.944580078125</v>
      </c>
      <c r="V892">
        <f>stand_validation_1cycle2[[#This Row],[percent_tree_cover]]*100</f>
        <v>9.2690213486885309</v>
      </c>
    </row>
    <row r="893" spans="1:22" x14ac:dyDescent="0.2">
      <c r="A893">
        <v>0</v>
      </c>
      <c r="B893" t="s">
        <v>910</v>
      </c>
      <c r="C893">
        <v>35.168055555555497</v>
      </c>
      <c r="D893">
        <v>100</v>
      </c>
      <c r="E893">
        <v>113.194444444444</v>
      </c>
      <c r="F893">
        <v>742.43126182040703</v>
      </c>
      <c r="G893">
        <v>6.7753275773368697</v>
      </c>
      <c r="H893">
        <v>25.321000000000002</v>
      </c>
      <c r="I893">
        <v>100</v>
      </c>
      <c r="J893">
        <v>569.85388183593705</v>
      </c>
      <c r="K893">
        <v>6.7318763930363207E-2</v>
      </c>
      <c r="M893" s="1" t="str">
        <f>TEXT(stand_validation_1cycle2[[#This Row],[mean_stand_age]], ".0")</f>
        <v>35.2</v>
      </c>
      <c r="N893" s="1" t="str">
        <f t="shared" si="13"/>
        <v>"35.2"</v>
      </c>
      <c r="O893">
        <v>81</v>
      </c>
      <c r="P893">
        <f>0.029*stand_validation_1cycle2[[#This Row],[stand_level_biomass]]</f>
        <v>21.530506592791806</v>
      </c>
      <c r="Q893">
        <f>0.213*stand_validation_1cycle2[[#This Row],[stand_level_biomass]]</f>
        <v>158.13785876774671</v>
      </c>
      <c r="R893">
        <f>0.571*stand_validation_1cycle2[[#This Row],[stand_level_biomass]]</f>
        <v>423.92825049945236</v>
      </c>
      <c r="S893">
        <f>stand_validation_1cycle2[[#This Row],[stock]]</f>
        <v>100</v>
      </c>
      <c r="T893">
        <v>0</v>
      </c>
      <c r="U893">
        <f>stand_validation_1cycle2[[#This Row],[aws]]</f>
        <v>569.85388183593705</v>
      </c>
      <c r="V893">
        <f>stand_validation_1cycle2[[#This Row],[percent_tree_cover]]*100</f>
        <v>6.7318763930363206</v>
      </c>
    </row>
    <row r="894" spans="1:22" x14ac:dyDescent="0.2">
      <c r="A894">
        <v>0</v>
      </c>
      <c r="B894" t="s">
        <v>911</v>
      </c>
      <c r="C894">
        <v>37.574999999999903</v>
      </c>
      <c r="D894">
        <v>100</v>
      </c>
      <c r="E894">
        <v>113.194444444444</v>
      </c>
      <c r="F894">
        <v>890.14237725453802</v>
      </c>
      <c r="G894">
        <v>7.8572504611305396</v>
      </c>
      <c r="H894">
        <v>27.053999999999998</v>
      </c>
      <c r="I894">
        <v>100</v>
      </c>
      <c r="J894">
        <v>571.69989013671795</v>
      </c>
      <c r="K894">
        <v>7.8068607443259497E-2</v>
      </c>
      <c r="M894" s="1" t="str">
        <f>TEXT(stand_validation_1cycle2[[#This Row],[mean_stand_age]], ".0")</f>
        <v>37.6</v>
      </c>
      <c r="N894" s="1" t="str">
        <f t="shared" si="13"/>
        <v>"37.6"</v>
      </c>
      <c r="O894">
        <v>81</v>
      </c>
      <c r="P894">
        <f>0.029*stand_validation_1cycle2[[#This Row],[stand_level_biomass]]</f>
        <v>25.814128940381604</v>
      </c>
      <c r="Q894">
        <f>0.213*stand_validation_1cycle2[[#This Row],[stand_level_biomass]]</f>
        <v>189.60032635521659</v>
      </c>
      <c r="R894">
        <f>0.571*stand_validation_1cycle2[[#This Row],[stand_level_biomass]]</f>
        <v>508.27129741234114</v>
      </c>
      <c r="S894">
        <f>stand_validation_1cycle2[[#This Row],[stock]]</f>
        <v>100</v>
      </c>
      <c r="T894">
        <v>0</v>
      </c>
      <c r="U894">
        <f>stand_validation_1cycle2[[#This Row],[aws]]</f>
        <v>571.69989013671795</v>
      </c>
      <c r="V894">
        <f>stand_validation_1cycle2[[#This Row],[percent_tree_cover]]*100</f>
        <v>7.8068607443259497</v>
      </c>
    </row>
    <row r="895" spans="1:22" x14ac:dyDescent="0.2">
      <c r="A895">
        <v>0</v>
      </c>
      <c r="B895" t="s">
        <v>912</v>
      </c>
      <c r="C895">
        <v>35.475589225589196</v>
      </c>
      <c r="D895">
        <v>100</v>
      </c>
      <c r="E895">
        <v>113.194444444444</v>
      </c>
      <c r="F895">
        <v>809.39895230167804</v>
      </c>
      <c r="G895">
        <v>7.1076193300942103</v>
      </c>
      <c r="H895">
        <v>25.5424242424242</v>
      </c>
      <c r="I895">
        <v>99</v>
      </c>
      <c r="J895">
        <v>569.73181152343705</v>
      </c>
      <c r="K895">
        <v>7.0618615280298405E-2</v>
      </c>
      <c r="M895" s="1" t="str">
        <f>TEXT(stand_validation_1cycle2[[#This Row],[mean_stand_age]], ".0")</f>
        <v>35.5</v>
      </c>
      <c r="N895" s="1" t="str">
        <f t="shared" si="13"/>
        <v>"35.5"</v>
      </c>
      <c r="O895">
        <v>81</v>
      </c>
      <c r="P895">
        <f>0.029*stand_validation_1cycle2[[#This Row],[stand_level_biomass]]</f>
        <v>23.472569616748665</v>
      </c>
      <c r="Q895">
        <f>0.213*stand_validation_1cycle2[[#This Row],[stand_level_biomass]]</f>
        <v>172.40197684025742</v>
      </c>
      <c r="R895">
        <f>0.571*stand_validation_1cycle2[[#This Row],[stand_level_biomass]]</f>
        <v>462.16680176425814</v>
      </c>
      <c r="S895">
        <f>stand_validation_1cycle2[[#This Row],[stock]]</f>
        <v>99</v>
      </c>
      <c r="T895">
        <v>0</v>
      </c>
      <c r="U895">
        <f>stand_validation_1cycle2[[#This Row],[aws]]</f>
        <v>569.73181152343705</v>
      </c>
      <c r="V895">
        <f>stand_validation_1cycle2[[#This Row],[percent_tree_cover]]*100</f>
        <v>7.0618615280298407</v>
      </c>
    </row>
    <row r="896" spans="1:22" x14ac:dyDescent="0.2">
      <c r="A896">
        <v>0</v>
      </c>
      <c r="B896" t="s">
        <v>913</v>
      </c>
      <c r="C896">
        <v>39.679166666666603</v>
      </c>
      <c r="D896">
        <v>100</v>
      </c>
      <c r="E896">
        <v>106.944444444444</v>
      </c>
      <c r="F896">
        <v>1060.1555359388001</v>
      </c>
      <c r="G896">
        <v>9.0205798645603501</v>
      </c>
      <c r="H896">
        <v>28.5689999999999</v>
      </c>
      <c r="I896">
        <v>100</v>
      </c>
      <c r="J896">
        <v>568.17828369140602</v>
      </c>
      <c r="K896">
        <v>8.96272954312239E-2</v>
      </c>
      <c r="M896" s="1" t="str">
        <f>TEXT(stand_validation_1cycle2[[#This Row],[mean_stand_age]], ".0")</f>
        <v>39.7</v>
      </c>
      <c r="N896" s="1" t="str">
        <f t="shared" si="13"/>
        <v>"39.7"</v>
      </c>
      <c r="O896">
        <v>81</v>
      </c>
      <c r="P896">
        <f>0.029*stand_validation_1cycle2[[#This Row],[stand_level_biomass]]</f>
        <v>30.744510542225203</v>
      </c>
      <c r="Q896">
        <f>0.213*stand_validation_1cycle2[[#This Row],[stand_level_biomass]]</f>
        <v>225.8131291549644</v>
      </c>
      <c r="R896">
        <f>0.571*stand_validation_1cycle2[[#This Row],[stand_level_biomass]]</f>
        <v>605.34881102105476</v>
      </c>
      <c r="S896">
        <f>stand_validation_1cycle2[[#This Row],[stock]]</f>
        <v>100</v>
      </c>
      <c r="T896">
        <v>0</v>
      </c>
      <c r="U896">
        <f>stand_validation_1cycle2[[#This Row],[aws]]</f>
        <v>568.17828369140602</v>
      </c>
      <c r="V896">
        <f>stand_validation_1cycle2[[#This Row],[percent_tree_cover]]*100</f>
        <v>8.9627295431223892</v>
      </c>
    </row>
    <row r="897" spans="1:22" x14ac:dyDescent="0.2">
      <c r="A897">
        <v>0</v>
      </c>
      <c r="B897" t="s">
        <v>914</v>
      </c>
      <c r="C897">
        <v>35.919444444444402</v>
      </c>
      <c r="D897">
        <v>100</v>
      </c>
      <c r="E897">
        <v>106.944444444444</v>
      </c>
      <c r="F897">
        <v>734.77844541782304</v>
      </c>
      <c r="G897">
        <v>6.7933830957152201</v>
      </c>
      <c r="H897">
        <v>25.861999999999899</v>
      </c>
      <c r="I897">
        <v>100</v>
      </c>
      <c r="J897">
        <v>570.82482910156205</v>
      </c>
      <c r="K897">
        <v>6.7498161186873198E-2</v>
      </c>
      <c r="M897" s="1" t="str">
        <f>TEXT(stand_validation_1cycle2[[#This Row],[mean_stand_age]], ".0")</f>
        <v>35.9</v>
      </c>
      <c r="N897" s="1" t="str">
        <f t="shared" si="13"/>
        <v>"35.9"</v>
      </c>
      <c r="O897">
        <v>81</v>
      </c>
      <c r="P897">
        <f>0.029*stand_validation_1cycle2[[#This Row],[stand_level_biomass]]</f>
        <v>21.308574917116868</v>
      </c>
      <c r="Q897">
        <f>0.213*stand_validation_1cycle2[[#This Row],[stand_level_biomass]]</f>
        <v>156.50780887399631</v>
      </c>
      <c r="R897">
        <f>0.571*stand_validation_1cycle2[[#This Row],[stand_level_biomass]]</f>
        <v>419.55849233357691</v>
      </c>
      <c r="S897">
        <f>stand_validation_1cycle2[[#This Row],[stock]]</f>
        <v>100</v>
      </c>
      <c r="T897">
        <v>0</v>
      </c>
      <c r="U897">
        <f>stand_validation_1cycle2[[#This Row],[aws]]</f>
        <v>570.82482910156205</v>
      </c>
      <c r="V897">
        <f>stand_validation_1cycle2[[#This Row],[percent_tree_cover]]*100</f>
        <v>6.7498161186873196</v>
      </c>
    </row>
    <row r="898" spans="1:22" x14ac:dyDescent="0.2">
      <c r="A898">
        <v>0</v>
      </c>
      <c r="B898" t="s">
        <v>915</v>
      </c>
      <c r="C898">
        <v>39.643055555555499</v>
      </c>
      <c r="D898">
        <v>100</v>
      </c>
      <c r="E898">
        <v>113.194444444444</v>
      </c>
      <c r="F898">
        <v>1016.96522603345</v>
      </c>
      <c r="G898">
        <v>8.7882480922531006</v>
      </c>
      <c r="H898">
        <v>28.5429999999999</v>
      </c>
      <c r="I898">
        <v>100</v>
      </c>
      <c r="J898">
        <v>574.16546630859295</v>
      </c>
      <c r="K898">
        <v>8.7318877490545996E-2</v>
      </c>
      <c r="M898" s="1" t="str">
        <f>TEXT(stand_validation_1cycle2[[#This Row],[mean_stand_age]], ".0")</f>
        <v>39.6</v>
      </c>
      <c r="N898" s="1" t="str">
        <f t="shared" si="13"/>
        <v>"39.6"</v>
      </c>
      <c r="O898">
        <v>81</v>
      </c>
      <c r="P898">
        <f>0.029*stand_validation_1cycle2[[#This Row],[stand_level_biomass]]</f>
        <v>29.491991554970053</v>
      </c>
      <c r="Q898">
        <f>0.213*stand_validation_1cycle2[[#This Row],[stand_level_biomass]]</f>
        <v>216.61359314512484</v>
      </c>
      <c r="R898">
        <f>0.571*stand_validation_1cycle2[[#This Row],[stand_level_biomass]]</f>
        <v>580.68714406509991</v>
      </c>
      <c r="S898">
        <f>stand_validation_1cycle2[[#This Row],[stock]]</f>
        <v>100</v>
      </c>
      <c r="T898">
        <v>0</v>
      </c>
      <c r="U898">
        <f>stand_validation_1cycle2[[#This Row],[aws]]</f>
        <v>574.16546630859295</v>
      </c>
      <c r="V898">
        <f>stand_validation_1cycle2[[#This Row],[percent_tree_cover]]*100</f>
        <v>8.7318877490546001</v>
      </c>
    </row>
    <row r="899" spans="1:22" x14ac:dyDescent="0.2">
      <c r="A899">
        <v>0</v>
      </c>
      <c r="B899" t="s">
        <v>916</v>
      </c>
      <c r="C899">
        <v>36.397222222222197</v>
      </c>
      <c r="D899">
        <v>100</v>
      </c>
      <c r="E899">
        <v>106.944444444444</v>
      </c>
      <c r="F899">
        <v>790.75018378628204</v>
      </c>
      <c r="G899">
        <v>7.1634250111962503</v>
      </c>
      <c r="H899">
        <v>26.2059999999999</v>
      </c>
      <c r="I899">
        <v>100</v>
      </c>
      <c r="J899">
        <v>571.01263427734295</v>
      </c>
      <c r="K899">
        <v>7.1174849002813706E-2</v>
      </c>
      <c r="M899" s="1" t="str">
        <f>TEXT(stand_validation_1cycle2[[#This Row],[mean_stand_age]], ".0")</f>
        <v>36.4</v>
      </c>
      <c r="N899" s="1" t="str">
        <f t="shared" ref="N899:N962" si="14">""""&amp;M899&amp;""""</f>
        <v>"36.4"</v>
      </c>
      <c r="O899">
        <v>81</v>
      </c>
      <c r="P899">
        <f>0.029*stand_validation_1cycle2[[#This Row],[stand_level_biomass]]</f>
        <v>22.931755329802179</v>
      </c>
      <c r="Q899">
        <f>0.213*stand_validation_1cycle2[[#This Row],[stand_level_biomass]]</f>
        <v>168.42978914647807</v>
      </c>
      <c r="R899">
        <f>0.571*stand_validation_1cycle2[[#This Row],[stand_level_biomass]]</f>
        <v>451.518354941967</v>
      </c>
      <c r="S899">
        <f>stand_validation_1cycle2[[#This Row],[stock]]</f>
        <v>100</v>
      </c>
      <c r="T899">
        <v>0</v>
      </c>
      <c r="U899">
        <f>stand_validation_1cycle2[[#This Row],[aws]]</f>
        <v>571.01263427734295</v>
      </c>
      <c r="V899">
        <f>stand_validation_1cycle2[[#This Row],[percent_tree_cover]]*100</f>
        <v>7.1174849002813705</v>
      </c>
    </row>
    <row r="900" spans="1:22" x14ac:dyDescent="0.2">
      <c r="A900">
        <v>0</v>
      </c>
      <c r="B900" t="s">
        <v>917</v>
      </c>
      <c r="C900">
        <v>37.663888888888799</v>
      </c>
      <c r="D900">
        <v>100</v>
      </c>
      <c r="E900">
        <v>113.194444444444</v>
      </c>
      <c r="F900">
        <v>884.06815415740596</v>
      </c>
      <c r="G900">
        <v>7.8242621674715203</v>
      </c>
      <c r="H900">
        <v>27.117999999999999</v>
      </c>
      <c r="I900">
        <v>100</v>
      </c>
      <c r="J900">
        <v>572.720947265625</v>
      </c>
      <c r="K900">
        <v>7.7740840095041799E-2</v>
      </c>
      <c r="M900" s="1" t="str">
        <f>TEXT(stand_validation_1cycle2[[#This Row],[mean_stand_age]], ".0")</f>
        <v>37.7</v>
      </c>
      <c r="N900" s="1" t="str">
        <f t="shared" si="14"/>
        <v>"37.7"</v>
      </c>
      <c r="O900">
        <v>81</v>
      </c>
      <c r="P900">
        <f>0.029*stand_validation_1cycle2[[#This Row],[stand_level_biomass]]</f>
        <v>25.637976470564773</v>
      </c>
      <c r="Q900">
        <f>0.213*stand_validation_1cycle2[[#This Row],[stand_level_biomass]]</f>
        <v>188.30651683552747</v>
      </c>
      <c r="R900">
        <f>0.571*stand_validation_1cycle2[[#This Row],[stand_level_biomass]]</f>
        <v>504.80291602387877</v>
      </c>
      <c r="S900">
        <f>stand_validation_1cycle2[[#This Row],[stock]]</f>
        <v>100</v>
      </c>
      <c r="T900">
        <v>0</v>
      </c>
      <c r="U900">
        <f>stand_validation_1cycle2[[#This Row],[aws]]</f>
        <v>572.720947265625</v>
      </c>
      <c r="V900">
        <f>stand_validation_1cycle2[[#This Row],[percent_tree_cover]]*100</f>
        <v>7.7740840095041799</v>
      </c>
    </row>
    <row r="901" spans="1:22" x14ac:dyDescent="0.2">
      <c r="A901">
        <v>0</v>
      </c>
      <c r="B901" t="s">
        <v>918</v>
      </c>
      <c r="C901">
        <v>39.047222222222203</v>
      </c>
      <c r="D901">
        <v>100</v>
      </c>
      <c r="E901">
        <v>113.194444444444</v>
      </c>
      <c r="F901">
        <v>967.14170336846701</v>
      </c>
      <c r="G901">
        <v>8.4521345920326691</v>
      </c>
      <c r="H901">
        <v>28.113999999999901</v>
      </c>
      <c r="I901">
        <v>100</v>
      </c>
      <c r="J901">
        <v>569.115234375</v>
      </c>
      <c r="K901">
        <v>8.3979297947435305E-2</v>
      </c>
      <c r="M901" s="1" t="str">
        <f>TEXT(stand_validation_1cycle2[[#This Row],[mean_stand_age]], ".0")</f>
        <v>39.0</v>
      </c>
      <c r="N901" s="1" t="str">
        <f t="shared" si="14"/>
        <v>"39.0"</v>
      </c>
      <c r="O901">
        <v>81</v>
      </c>
      <c r="P901">
        <f>0.029*stand_validation_1cycle2[[#This Row],[stand_level_biomass]]</f>
        <v>28.047109397685546</v>
      </c>
      <c r="Q901">
        <f>0.213*stand_validation_1cycle2[[#This Row],[stand_level_biomass]]</f>
        <v>206.00118281748345</v>
      </c>
      <c r="R901">
        <f>0.571*stand_validation_1cycle2[[#This Row],[stand_level_biomass]]</f>
        <v>552.23791262339466</v>
      </c>
      <c r="S901">
        <f>stand_validation_1cycle2[[#This Row],[stock]]</f>
        <v>100</v>
      </c>
      <c r="T901">
        <v>0</v>
      </c>
      <c r="U901">
        <f>stand_validation_1cycle2[[#This Row],[aws]]</f>
        <v>569.115234375</v>
      </c>
      <c r="V901">
        <f>stand_validation_1cycle2[[#This Row],[percent_tree_cover]]*100</f>
        <v>8.397929794743531</v>
      </c>
    </row>
    <row r="902" spans="1:22" x14ac:dyDescent="0.2">
      <c r="A902">
        <v>0</v>
      </c>
      <c r="B902" t="s">
        <v>919</v>
      </c>
      <c r="C902">
        <v>34.565277777777702</v>
      </c>
      <c r="D902">
        <v>100</v>
      </c>
      <c r="E902">
        <v>113.194444444444</v>
      </c>
      <c r="F902">
        <v>732.63785880563796</v>
      </c>
      <c r="G902">
        <v>6.6688794226589696</v>
      </c>
      <c r="H902">
        <v>24.887</v>
      </c>
      <c r="I902">
        <v>100</v>
      </c>
      <c r="J902">
        <v>566.72247314453102</v>
      </c>
      <c r="K902">
        <v>6.6261109062195594E-2</v>
      </c>
      <c r="M902" s="1" t="str">
        <f>TEXT(stand_validation_1cycle2[[#This Row],[mean_stand_age]], ".0")</f>
        <v>34.6</v>
      </c>
      <c r="N902" s="1" t="str">
        <f t="shared" si="14"/>
        <v>"34.6"</v>
      </c>
      <c r="O902">
        <v>81</v>
      </c>
      <c r="P902">
        <f>0.029*stand_validation_1cycle2[[#This Row],[stand_level_biomass]]</f>
        <v>21.246497905363501</v>
      </c>
      <c r="Q902">
        <f>0.213*stand_validation_1cycle2[[#This Row],[stand_level_biomass]]</f>
        <v>156.05186392560088</v>
      </c>
      <c r="R902">
        <f>0.571*stand_validation_1cycle2[[#This Row],[stand_level_biomass]]</f>
        <v>418.33621737801923</v>
      </c>
      <c r="S902">
        <f>stand_validation_1cycle2[[#This Row],[stock]]</f>
        <v>100</v>
      </c>
      <c r="T902">
        <v>0</v>
      </c>
      <c r="U902">
        <f>stand_validation_1cycle2[[#This Row],[aws]]</f>
        <v>566.72247314453102</v>
      </c>
      <c r="V902">
        <f>stand_validation_1cycle2[[#This Row],[percent_tree_cover]]*100</f>
        <v>6.6261109062195596</v>
      </c>
    </row>
    <row r="903" spans="1:22" x14ac:dyDescent="0.2">
      <c r="A903">
        <v>0</v>
      </c>
      <c r="B903" t="s">
        <v>920</v>
      </c>
      <c r="C903">
        <v>39.2708333333333</v>
      </c>
      <c r="D903">
        <v>100</v>
      </c>
      <c r="E903">
        <v>113.194444444444</v>
      </c>
      <c r="F903">
        <v>985.46924249581002</v>
      </c>
      <c r="G903">
        <v>8.5745820926971401</v>
      </c>
      <c r="H903">
        <v>28.274999999999899</v>
      </c>
      <c r="I903">
        <v>100</v>
      </c>
      <c r="J903">
        <v>575.16595458984295</v>
      </c>
      <c r="K903">
        <v>8.5195920213590098E-2</v>
      </c>
      <c r="M903" s="1" t="str">
        <f>TEXT(stand_validation_1cycle2[[#This Row],[mean_stand_age]], ".0")</f>
        <v>39.3</v>
      </c>
      <c r="N903" s="1" t="str">
        <f t="shared" si="14"/>
        <v>"39.3"</v>
      </c>
      <c r="O903">
        <v>81</v>
      </c>
      <c r="P903">
        <f>0.029*stand_validation_1cycle2[[#This Row],[stand_level_biomass]]</f>
        <v>28.578608032378494</v>
      </c>
      <c r="Q903">
        <f>0.213*stand_validation_1cycle2[[#This Row],[stand_level_biomass]]</f>
        <v>209.90494865160753</v>
      </c>
      <c r="R903">
        <f>0.571*stand_validation_1cycle2[[#This Row],[stand_level_biomass]]</f>
        <v>562.70293746510742</v>
      </c>
      <c r="S903">
        <f>stand_validation_1cycle2[[#This Row],[stock]]</f>
        <v>100</v>
      </c>
      <c r="T903">
        <v>0</v>
      </c>
      <c r="U903">
        <f>stand_validation_1cycle2[[#This Row],[aws]]</f>
        <v>575.16595458984295</v>
      </c>
      <c r="V903">
        <f>stand_validation_1cycle2[[#This Row],[percent_tree_cover]]*100</f>
        <v>8.5195920213590099</v>
      </c>
    </row>
    <row r="904" spans="1:22" x14ac:dyDescent="0.2">
      <c r="A904">
        <v>0</v>
      </c>
      <c r="B904" t="s">
        <v>921</v>
      </c>
      <c r="C904">
        <v>40.420833333333299</v>
      </c>
      <c r="D904">
        <v>100</v>
      </c>
      <c r="E904">
        <v>106.944444444444</v>
      </c>
      <c r="F904">
        <v>1039.6686746902999</v>
      </c>
      <c r="G904">
        <v>8.9757948904870997</v>
      </c>
      <c r="H904">
        <v>29.102999999999899</v>
      </c>
      <c r="I904">
        <v>100</v>
      </c>
      <c r="J904">
        <v>566.72247314453102</v>
      </c>
      <c r="K904">
        <v>8.9182317817543502E-2</v>
      </c>
      <c r="M904" s="1" t="str">
        <f>TEXT(stand_validation_1cycle2[[#This Row],[mean_stand_age]], ".0")</f>
        <v>40.4</v>
      </c>
      <c r="N904" s="1" t="str">
        <f t="shared" si="14"/>
        <v>"40.4"</v>
      </c>
      <c r="O904">
        <v>81</v>
      </c>
      <c r="P904">
        <f>0.029*stand_validation_1cycle2[[#This Row],[stand_level_biomass]]</f>
        <v>30.150391566018698</v>
      </c>
      <c r="Q904">
        <f>0.213*stand_validation_1cycle2[[#This Row],[stand_level_biomass]]</f>
        <v>221.44942770903387</v>
      </c>
      <c r="R904">
        <f>0.571*stand_validation_1cycle2[[#This Row],[stand_level_biomass]]</f>
        <v>593.65081324816117</v>
      </c>
      <c r="S904">
        <f>stand_validation_1cycle2[[#This Row],[stock]]</f>
        <v>100</v>
      </c>
      <c r="T904">
        <v>0</v>
      </c>
      <c r="U904">
        <f>stand_validation_1cycle2[[#This Row],[aws]]</f>
        <v>566.72247314453102</v>
      </c>
      <c r="V904">
        <f>stand_validation_1cycle2[[#This Row],[percent_tree_cover]]*100</f>
        <v>8.9182317817543506</v>
      </c>
    </row>
    <row r="905" spans="1:22" x14ac:dyDescent="0.2">
      <c r="A905">
        <v>0</v>
      </c>
      <c r="B905" t="s">
        <v>922</v>
      </c>
      <c r="C905">
        <v>38.4097222222222</v>
      </c>
      <c r="D905">
        <v>100</v>
      </c>
      <c r="E905">
        <v>113.194444444444</v>
      </c>
      <c r="F905">
        <v>931.31999568747699</v>
      </c>
      <c r="G905">
        <v>8.1557072610087094</v>
      </c>
      <c r="H905">
        <v>27.655000000000001</v>
      </c>
      <c r="I905">
        <v>100</v>
      </c>
      <c r="J905">
        <v>570.63140869140602</v>
      </c>
      <c r="K905">
        <v>8.1034034963190699E-2</v>
      </c>
      <c r="M905" s="1" t="str">
        <f>TEXT(stand_validation_1cycle2[[#This Row],[mean_stand_age]], ".0")</f>
        <v>38.4</v>
      </c>
      <c r="N905" s="1" t="str">
        <f t="shared" si="14"/>
        <v>"38.4"</v>
      </c>
      <c r="O905">
        <v>81</v>
      </c>
      <c r="P905">
        <f>0.029*stand_validation_1cycle2[[#This Row],[stand_level_biomass]]</f>
        <v>27.008279874936836</v>
      </c>
      <c r="Q905">
        <f>0.213*stand_validation_1cycle2[[#This Row],[stand_level_biomass]]</f>
        <v>198.37115908143258</v>
      </c>
      <c r="R905">
        <f>0.571*stand_validation_1cycle2[[#This Row],[stand_level_biomass]]</f>
        <v>531.78371753754936</v>
      </c>
      <c r="S905">
        <f>stand_validation_1cycle2[[#This Row],[stock]]</f>
        <v>100</v>
      </c>
      <c r="T905">
        <v>0</v>
      </c>
      <c r="U905">
        <f>stand_validation_1cycle2[[#This Row],[aws]]</f>
        <v>570.63140869140602</v>
      </c>
      <c r="V905">
        <f>stand_validation_1cycle2[[#This Row],[percent_tree_cover]]*100</f>
        <v>8.1034034963190695</v>
      </c>
    </row>
    <row r="906" spans="1:22" x14ac:dyDescent="0.2">
      <c r="A906">
        <v>0</v>
      </c>
      <c r="B906" t="s">
        <v>923</v>
      </c>
      <c r="C906">
        <v>36.704545454545404</v>
      </c>
      <c r="D906">
        <v>44</v>
      </c>
      <c r="E906">
        <v>111.111111111111</v>
      </c>
      <c r="F906">
        <v>736.40674882714302</v>
      </c>
      <c r="G906">
        <v>3.0486407809517</v>
      </c>
      <c r="H906">
        <v>26.427272727272701</v>
      </c>
      <c r="I906">
        <v>44</v>
      </c>
      <c r="J906">
        <v>570.63140869140602</v>
      </c>
      <c r="K906">
        <v>7.1999362835420799E-2</v>
      </c>
      <c r="M906" s="1" t="str">
        <f>TEXT(stand_validation_1cycle2[[#This Row],[mean_stand_age]], ".0")</f>
        <v>36.7</v>
      </c>
      <c r="N906" s="1" t="str">
        <f t="shared" si="14"/>
        <v>"36.7"</v>
      </c>
      <c r="O906">
        <v>81</v>
      </c>
      <c r="P906">
        <f>0.029*stand_validation_1cycle2[[#This Row],[stand_level_biomass]]</f>
        <v>21.355795715987149</v>
      </c>
      <c r="Q906">
        <f>0.213*stand_validation_1cycle2[[#This Row],[stand_level_biomass]]</f>
        <v>156.85463750018147</v>
      </c>
      <c r="R906">
        <f>0.571*stand_validation_1cycle2[[#This Row],[stand_level_biomass]]</f>
        <v>420.48825358029865</v>
      </c>
      <c r="S906">
        <f>stand_validation_1cycle2[[#This Row],[stock]]</f>
        <v>44</v>
      </c>
      <c r="T906">
        <v>0</v>
      </c>
      <c r="U906">
        <f>stand_validation_1cycle2[[#This Row],[aws]]</f>
        <v>570.63140869140602</v>
      </c>
      <c r="V906">
        <f>stand_validation_1cycle2[[#This Row],[percent_tree_cover]]*100</f>
        <v>7.1999362835420797</v>
      </c>
    </row>
    <row r="907" spans="1:22" x14ac:dyDescent="0.2">
      <c r="A907">
        <v>0</v>
      </c>
      <c r="B907" t="s">
        <v>924</v>
      </c>
      <c r="C907">
        <v>39.018987341772103</v>
      </c>
      <c r="D907">
        <v>79</v>
      </c>
      <c r="E907">
        <v>113.194444444444</v>
      </c>
      <c r="F907">
        <v>887.05841090190302</v>
      </c>
      <c r="G907">
        <v>6.3087123182863198</v>
      </c>
      <c r="H907">
        <v>28.093670886075898</v>
      </c>
      <c r="I907">
        <v>79</v>
      </c>
      <c r="J907">
        <v>568.23400878906205</v>
      </c>
      <c r="K907">
        <v>7.6002397501804903E-2</v>
      </c>
      <c r="M907" s="1" t="str">
        <f>TEXT(stand_validation_1cycle2[[#This Row],[mean_stand_age]], ".0")</f>
        <v>39.0</v>
      </c>
      <c r="N907" s="1" t="str">
        <f t="shared" si="14"/>
        <v>"39.0"</v>
      </c>
      <c r="O907">
        <v>81</v>
      </c>
      <c r="P907">
        <f>0.029*stand_validation_1cycle2[[#This Row],[stand_level_biomass]]</f>
        <v>25.724693916155189</v>
      </c>
      <c r="Q907">
        <f>0.213*stand_validation_1cycle2[[#This Row],[stand_level_biomass]]</f>
        <v>188.94344152210533</v>
      </c>
      <c r="R907">
        <f>0.571*stand_validation_1cycle2[[#This Row],[stand_level_biomass]]</f>
        <v>506.51035262498658</v>
      </c>
      <c r="S907">
        <f>stand_validation_1cycle2[[#This Row],[stock]]</f>
        <v>79</v>
      </c>
      <c r="T907">
        <v>0</v>
      </c>
      <c r="U907">
        <f>stand_validation_1cycle2[[#This Row],[aws]]</f>
        <v>568.23400878906205</v>
      </c>
      <c r="V907">
        <f>stand_validation_1cycle2[[#This Row],[percent_tree_cover]]*100</f>
        <v>7.6002397501804904</v>
      </c>
    </row>
    <row r="908" spans="1:22" x14ac:dyDescent="0.2">
      <c r="A908">
        <v>0</v>
      </c>
      <c r="B908" t="s">
        <v>925</v>
      </c>
      <c r="C908">
        <v>35.178872053871999</v>
      </c>
      <c r="D908">
        <v>66</v>
      </c>
      <c r="E908">
        <v>113.194444444444</v>
      </c>
      <c r="F908">
        <v>786.50758190745705</v>
      </c>
      <c r="G908">
        <v>4.6567018944053196</v>
      </c>
      <c r="H908">
        <v>25.3287878787878</v>
      </c>
      <c r="I908">
        <v>66</v>
      </c>
      <c r="J908">
        <v>569.97808837890602</v>
      </c>
      <c r="K908">
        <v>7.0505018191693802E-2</v>
      </c>
      <c r="M908" s="1" t="str">
        <f>TEXT(stand_validation_1cycle2[[#This Row],[mean_stand_age]], ".0")</f>
        <v>35.2</v>
      </c>
      <c r="N908" s="1" t="str">
        <f t="shared" si="14"/>
        <v>"35.2"</v>
      </c>
      <c r="O908">
        <v>81</v>
      </c>
      <c r="P908">
        <f>0.029*stand_validation_1cycle2[[#This Row],[stand_level_biomass]]</f>
        <v>22.808719875316257</v>
      </c>
      <c r="Q908">
        <f>0.213*stand_validation_1cycle2[[#This Row],[stand_level_biomass]]</f>
        <v>167.52611494628835</v>
      </c>
      <c r="R908">
        <f>0.571*stand_validation_1cycle2[[#This Row],[stand_level_biomass]]</f>
        <v>449.09582926915795</v>
      </c>
      <c r="S908">
        <f>stand_validation_1cycle2[[#This Row],[stock]]</f>
        <v>66</v>
      </c>
      <c r="T908">
        <v>0</v>
      </c>
      <c r="U908">
        <f>stand_validation_1cycle2[[#This Row],[aws]]</f>
        <v>569.97808837890602</v>
      </c>
      <c r="V908">
        <f>stand_validation_1cycle2[[#This Row],[percent_tree_cover]]*100</f>
        <v>7.05050181916938</v>
      </c>
    </row>
    <row r="909" spans="1:22" x14ac:dyDescent="0.2">
      <c r="A909">
        <v>0</v>
      </c>
      <c r="B909" t="s">
        <v>926</v>
      </c>
      <c r="C909">
        <v>40.740277777777699</v>
      </c>
      <c r="D909">
        <v>100</v>
      </c>
      <c r="E909">
        <v>113.194444444444</v>
      </c>
      <c r="F909">
        <v>1177.1550829580499</v>
      </c>
      <c r="G909">
        <v>9.8311940213918394</v>
      </c>
      <c r="H909">
        <v>29.332999999999998</v>
      </c>
      <c r="I909">
        <v>100</v>
      </c>
      <c r="J909">
        <v>568.08978271484295</v>
      </c>
      <c r="K909">
        <v>9.7681451107015302E-2</v>
      </c>
      <c r="M909" s="1" t="str">
        <f>TEXT(stand_validation_1cycle2[[#This Row],[mean_stand_age]], ".0")</f>
        <v>40.7</v>
      </c>
      <c r="N909" s="1" t="str">
        <f t="shared" si="14"/>
        <v>"40.7"</v>
      </c>
      <c r="O909">
        <v>81</v>
      </c>
      <c r="P909">
        <f>0.029*stand_validation_1cycle2[[#This Row],[stand_level_biomass]]</f>
        <v>34.137497405783449</v>
      </c>
      <c r="Q909">
        <f>0.213*stand_validation_1cycle2[[#This Row],[stand_level_biomass]]</f>
        <v>250.73403267006461</v>
      </c>
      <c r="R909">
        <f>0.571*stand_validation_1cycle2[[#This Row],[stand_level_biomass]]</f>
        <v>672.1555523690464</v>
      </c>
      <c r="S909">
        <f>stand_validation_1cycle2[[#This Row],[stock]]</f>
        <v>100</v>
      </c>
      <c r="T909">
        <v>0</v>
      </c>
      <c r="U909">
        <f>stand_validation_1cycle2[[#This Row],[aws]]</f>
        <v>568.08978271484295</v>
      </c>
      <c r="V909">
        <f>stand_validation_1cycle2[[#This Row],[percent_tree_cover]]*100</f>
        <v>9.7681451107015302</v>
      </c>
    </row>
    <row r="910" spans="1:22" x14ac:dyDescent="0.2">
      <c r="A910">
        <v>0</v>
      </c>
      <c r="B910" t="s">
        <v>927</v>
      </c>
      <c r="C910">
        <v>34.6871492704826</v>
      </c>
      <c r="D910">
        <v>99</v>
      </c>
      <c r="E910">
        <v>113.194444444444</v>
      </c>
      <c r="F910">
        <v>628.810932299397</v>
      </c>
      <c r="G910">
        <v>6.02087410157728</v>
      </c>
      <c r="H910">
        <v>24.974747474747399</v>
      </c>
      <c r="I910">
        <v>99</v>
      </c>
      <c r="J910">
        <v>622.66198730468705</v>
      </c>
      <c r="K910">
        <v>5.9981469022335497E-2</v>
      </c>
      <c r="M910" s="1" t="str">
        <f>TEXT(stand_validation_1cycle2[[#This Row],[mean_stand_age]], ".0")</f>
        <v>34.7</v>
      </c>
      <c r="N910" s="1" t="str">
        <f t="shared" si="14"/>
        <v>"34.7"</v>
      </c>
      <c r="O910">
        <v>81</v>
      </c>
      <c r="P910">
        <f>0.029*stand_validation_1cycle2[[#This Row],[stand_level_biomass]]</f>
        <v>18.235517036682513</v>
      </c>
      <c r="Q910">
        <f>0.213*stand_validation_1cycle2[[#This Row],[stand_level_biomass]]</f>
        <v>133.93672857977157</v>
      </c>
      <c r="R910">
        <f>0.571*stand_validation_1cycle2[[#This Row],[stand_level_biomass]]</f>
        <v>359.05104234295567</v>
      </c>
      <c r="S910">
        <f>stand_validation_1cycle2[[#This Row],[stock]]</f>
        <v>99</v>
      </c>
      <c r="T910">
        <v>0</v>
      </c>
      <c r="U910">
        <f>stand_validation_1cycle2[[#This Row],[aws]]</f>
        <v>622.66198730468705</v>
      </c>
      <c r="V910">
        <f>stand_validation_1cycle2[[#This Row],[percent_tree_cover]]*100</f>
        <v>5.9981469022335494</v>
      </c>
    </row>
    <row r="911" spans="1:22" x14ac:dyDescent="0.2">
      <c r="A911">
        <v>0</v>
      </c>
      <c r="B911" t="s">
        <v>928</v>
      </c>
      <c r="C911">
        <v>38.7830687830687</v>
      </c>
      <c r="D911">
        <v>63</v>
      </c>
      <c r="E911">
        <v>113.194444444444</v>
      </c>
      <c r="F911">
        <v>904.91898764914799</v>
      </c>
      <c r="G911">
        <v>5.0664307644809901</v>
      </c>
      <c r="H911">
        <v>27.923809523809499</v>
      </c>
      <c r="I911">
        <v>63</v>
      </c>
      <c r="J911">
        <v>568.08978271484295</v>
      </c>
      <c r="K911">
        <v>8.1778699701699806E-2</v>
      </c>
      <c r="M911" s="1" t="str">
        <f>TEXT(stand_validation_1cycle2[[#This Row],[mean_stand_age]], ".0")</f>
        <v>38.8</v>
      </c>
      <c r="N911" s="1" t="str">
        <f t="shared" si="14"/>
        <v>"38.8"</v>
      </c>
      <c r="O911">
        <v>81</v>
      </c>
      <c r="P911">
        <f>0.029*stand_validation_1cycle2[[#This Row],[stand_level_biomass]]</f>
        <v>26.242650641825293</v>
      </c>
      <c r="Q911">
        <f>0.213*stand_validation_1cycle2[[#This Row],[stand_level_biomass]]</f>
        <v>192.74774436926853</v>
      </c>
      <c r="R911">
        <f>0.571*stand_validation_1cycle2[[#This Row],[stand_level_biomass]]</f>
        <v>516.7087419476635</v>
      </c>
      <c r="S911">
        <f>stand_validation_1cycle2[[#This Row],[stock]]</f>
        <v>63</v>
      </c>
      <c r="T911">
        <v>0</v>
      </c>
      <c r="U911">
        <f>stand_validation_1cycle2[[#This Row],[aws]]</f>
        <v>568.08978271484295</v>
      </c>
      <c r="V911">
        <f>stand_validation_1cycle2[[#This Row],[percent_tree_cover]]*100</f>
        <v>8.1778699701699811</v>
      </c>
    </row>
    <row r="912" spans="1:22" x14ac:dyDescent="0.2">
      <c r="A912">
        <v>0</v>
      </c>
      <c r="B912" t="s">
        <v>929</v>
      </c>
      <c r="C912">
        <v>37.886141636141602</v>
      </c>
      <c r="D912">
        <v>91</v>
      </c>
      <c r="E912">
        <v>113.194444444444</v>
      </c>
      <c r="F912">
        <v>887.42533185980994</v>
      </c>
      <c r="G912">
        <v>7.1525417488460503</v>
      </c>
      <c r="H912">
        <v>27.278021978021901</v>
      </c>
      <c r="I912">
        <v>91</v>
      </c>
      <c r="J912">
        <v>575.25958251953102</v>
      </c>
      <c r="K912">
        <v>7.8680409897534304E-2</v>
      </c>
      <c r="M912" s="1" t="str">
        <f>TEXT(stand_validation_1cycle2[[#This Row],[mean_stand_age]], ".0")</f>
        <v>37.9</v>
      </c>
      <c r="N912" s="1" t="str">
        <f t="shared" si="14"/>
        <v>"37.9"</v>
      </c>
      <c r="O912">
        <v>81</v>
      </c>
      <c r="P912">
        <f>0.029*stand_validation_1cycle2[[#This Row],[stand_level_biomass]]</f>
        <v>25.735334623934488</v>
      </c>
      <c r="Q912">
        <f>0.213*stand_validation_1cycle2[[#This Row],[stand_level_biomass]]</f>
        <v>189.02159568613951</v>
      </c>
      <c r="R912">
        <f>0.571*stand_validation_1cycle2[[#This Row],[stand_level_biomass]]</f>
        <v>506.71986449195145</v>
      </c>
      <c r="S912">
        <f>stand_validation_1cycle2[[#This Row],[stock]]</f>
        <v>91</v>
      </c>
      <c r="T912">
        <v>0</v>
      </c>
      <c r="U912">
        <f>stand_validation_1cycle2[[#This Row],[aws]]</f>
        <v>575.25958251953102</v>
      </c>
      <c r="V912">
        <f>stand_validation_1cycle2[[#This Row],[percent_tree_cover]]*100</f>
        <v>7.86804098975343</v>
      </c>
    </row>
    <row r="913" spans="1:22" x14ac:dyDescent="0.2">
      <c r="A913">
        <v>0</v>
      </c>
      <c r="B913" t="s">
        <v>930</v>
      </c>
      <c r="C913">
        <v>35.279166666666598</v>
      </c>
      <c r="D913">
        <v>100</v>
      </c>
      <c r="E913">
        <v>113.194444444444</v>
      </c>
      <c r="F913">
        <v>688.98556088933503</v>
      </c>
      <c r="G913">
        <v>6.4901903449117597</v>
      </c>
      <c r="H913">
        <v>25.4009999999999</v>
      </c>
      <c r="I913">
        <v>100</v>
      </c>
      <c r="J913">
        <v>574.45025634765602</v>
      </c>
      <c r="K913">
        <v>6.4485677881270506E-2</v>
      </c>
      <c r="M913" s="1" t="str">
        <f>TEXT(stand_validation_1cycle2[[#This Row],[mean_stand_age]], ".0")</f>
        <v>35.3</v>
      </c>
      <c r="N913" s="1" t="str">
        <f t="shared" si="14"/>
        <v>"35.3"</v>
      </c>
      <c r="O913">
        <v>81</v>
      </c>
      <c r="P913">
        <f>0.029*stand_validation_1cycle2[[#This Row],[stand_level_biomass]]</f>
        <v>19.980581265790718</v>
      </c>
      <c r="Q913">
        <f>0.213*stand_validation_1cycle2[[#This Row],[stand_level_biomass]]</f>
        <v>146.75392446942837</v>
      </c>
      <c r="R913">
        <f>0.571*stand_validation_1cycle2[[#This Row],[stand_level_biomass]]</f>
        <v>393.41075526781026</v>
      </c>
      <c r="S913">
        <f>stand_validation_1cycle2[[#This Row],[stock]]</f>
        <v>100</v>
      </c>
      <c r="T913">
        <v>0</v>
      </c>
      <c r="U913">
        <f>stand_validation_1cycle2[[#This Row],[aws]]</f>
        <v>574.45025634765602</v>
      </c>
      <c r="V913">
        <f>stand_validation_1cycle2[[#This Row],[percent_tree_cover]]*100</f>
        <v>6.4485677881270504</v>
      </c>
    </row>
    <row r="914" spans="1:22" x14ac:dyDescent="0.2">
      <c r="A914">
        <v>0</v>
      </c>
      <c r="B914" t="s">
        <v>931</v>
      </c>
      <c r="C914">
        <v>36.9812925170068</v>
      </c>
      <c r="D914">
        <v>98</v>
      </c>
      <c r="E914">
        <v>113.194444444444</v>
      </c>
      <c r="F914">
        <v>823.98141711822905</v>
      </c>
      <c r="G914">
        <v>7.26991557737498</v>
      </c>
      <c r="H914">
        <v>26.6265306122448</v>
      </c>
      <c r="I914">
        <v>98</v>
      </c>
      <c r="J914">
        <v>578.32214355468705</v>
      </c>
      <c r="K914">
        <v>7.41900915512054E-2</v>
      </c>
      <c r="M914" s="1" t="str">
        <f>TEXT(stand_validation_1cycle2[[#This Row],[mean_stand_age]], ".0")</f>
        <v>37.0</v>
      </c>
      <c r="N914" s="1" t="str">
        <f t="shared" si="14"/>
        <v>"37.0"</v>
      </c>
      <c r="O914">
        <v>81</v>
      </c>
      <c r="P914">
        <f>0.029*stand_validation_1cycle2[[#This Row],[stand_level_biomass]]</f>
        <v>23.895461096428644</v>
      </c>
      <c r="Q914">
        <f>0.213*stand_validation_1cycle2[[#This Row],[stand_level_biomass]]</f>
        <v>175.50804184618278</v>
      </c>
      <c r="R914">
        <f>0.571*stand_validation_1cycle2[[#This Row],[stand_level_biomass]]</f>
        <v>470.49338917450876</v>
      </c>
      <c r="S914">
        <f>stand_validation_1cycle2[[#This Row],[stock]]</f>
        <v>98</v>
      </c>
      <c r="T914">
        <v>0</v>
      </c>
      <c r="U914">
        <f>stand_validation_1cycle2[[#This Row],[aws]]</f>
        <v>578.32214355468705</v>
      </c>
      <c r="V914">
        <f>stand_validation_1cycle2[[#This Row],[percent_tree_cover]]*100</f>
        <v>7.4190091551205404</v>
      </c>
    </row>
    <row r="915" spans="1:22" x14ac:dyDescent="0.2">
      <c r="A915">
        <v>0</v>
      </c>
      <c r="B915" t="s">
        <v>932</v>
      </c>
      <c r="C915">
        <v>38.500957854406103</v>
      </c>
      <c r="D915">
        <v>58</v>
      </c>
      <c r="E915">
        <v>113.194444444444</v>
      </c>
      <c r="F915">
        <v>770.36543204141003</v>
      </c>
      <c r="G915">
        <v>4.2196160355021801</v>
      </c>
      <c r="H915">
        <v>27.7206896551724</v>
      </c>
      <c r="I915">
        <v>58</v>
      </c>
      <c r="J915">
        <v>540</v>
      </c>
      <c r="K915">
        <v>6.9712156694310995E-2</v>
      </c>
      <c r="M915" s="1" t="str">
        <f>TEXT(stand_validation_1cycle2[[#This Row],[mean_stand_age]], ".0")</f>
        <v>38.5</v>
      </c>
      <c r="N915" s="1" t="str">
        <f t="shared" si="14"/>
        <v>"38.5"</v>
      </c>
      <c r="O915">
        <v>81</v>
      </c>
      <c r="P915">
        <f>0.029*stand_validation_1cycle2[[#This Row],[stand_level_biomass]]</f>
        <v>22.340597529200892</v>
      </c>
      <c r="Q915">
        <f>0.213*stand_validation_1cycle2[[#This Row],[stand_level_biomass]]</f>
        <v>164.08783702482035</v>
      </c>
      <c r="R915">
        <f>0.571*stand_validation_1cycle2[[#This Row],[stand_level_biomass]]</f>
        <v>439.87866169564506</v>
      </c>
      <c r="S915">
        <f>stand_validation_1cycle2[[#This Row],[stock]]</f>
        <v>58</v>
      </c>
      <c r="T915">
        <v>0</v>
      </c>
      <c r="U915">
        <f>stand_validation_1cycle2[[#This Row],[aws]]</f>
        <v>540</v>
      </c>
      <c r="V915">
        <f>stand_validation_1cycle2[[#This Row],[percent_tree_cover]]*100</f>
        <v>6.9712156694310998</v>
      </c>
    </row>
    <row r="916" spans="1:22" x14ac:dyDescent="0.2">
      <c r="A916">
        <v>0</v>
      </c>
      <c r="B916" t="s">
        <v>933</v>
      </c>
      <c r="C916">
        <v>36.580330330330298</v>
      </c>
      <c r="D916">
        <v>74</v>
      </c>
      <c r="E916">
        <v>113.194444444444</v>
      </c>
      <c r="F916">
        <v>734.19819984948799</v>
      </c>
      <c r="G916">
        <v>5.0838650329120796</v>
      </c>
      <c r="H916">
        <v>26.3378378378378</v>
      </c>
      <c r="I916">
        <v>74</v>
      </c>
      <c r="J916">
        <v>617.08349609375</v>
      </c>
      <c r="K916">
        <v>6.8541521793837101E-2</v>
      </c>
      <c r="M916" s="1" t="str">
        <f>TEXT(stand_validation_1cycle2[[#This Row],[mean_stand_age]], ".0")</f>
        <v>36.6</v>
      </c>
      <c r="N916" s="1" t="str">
        <f t="shared" si="14"/>
        <v>"36.6"</v>
      </c>
      <c r="O916">
        <v>81</v>
      </c>
      <c r="P916">
        <f>0.029*stand_validation_1cycle2[[#This Row],[stand_level_biomass]]</f>
        <v>21.291747795635153</v>
      </c>
      <c r="Q916">
        <f>0.213*stand_validation_1cycle2[[#This Row],[stand_level_biomass]]</f>
        <v>156.38421656794094</v>
      </c>
      <c r="R916">
        <f>0.571*stand_validation_1cycle2[[#This Row],[stand_level_biomass]]</f>
        <v>419.22717211405762</v>
      </c>
      <c r="S916">
        <f>stand_validation_1cycle2[[#This Row],[stock]]</f>
        <v>74</v>
      </c>
      <c r="T916">
        <v>0</v>
      </c>
      <c r="U916">
        <f>stand_validation_1cycle2[[#This Row],[aws]]</f>
        <v>617.08349609375</v>
      </c>
      <c r="V916">
        <f>stand_validation_1cycle2[[#This Row],[percent_tree_cover]]*100</f>
        <v>6.8541521793837106</v>
      </c>
    </row>
    <row r="917" spans="1:22" x14ac:dyDescent="0.2">
      <c r="A917">
        <v>0</v>
      </c>
      <c r="B917" t="s">
        <v>934</v>
      </c>
      <c r="C917">
        <v>34.258756038647299</v>
      </c>
      <c r="D917">
        <v>92</v>
      </c>
      <c r="E917">
        <v>113.194444444444</v>
      </c>
      <c r="F917">
        <v>708.57704636244898</v>
      </c>
      <c r="G917">
        <v>5.9811266713240698</v>
      </c>
      <c r="H917">
        <v>24.666304347825999</v>
      </c>
      <c r="I917">
        <v>92</v>
      </c>
      <c r="J917">
        <v>567.23937988281205</v>
      </c>
      <c r="K917">
        <v>6.3640062815042198E-2</v>
      </c>
      <c r="M917" s="1" t="str">
        <f>TEXT(stand_validation_1cycle2[[#This Row],[mean_stand_age]], ".0")</f>
        <v>34.3</v>
      </c>
      <c r="N917" s="1" t="str">
        <f t="shared" si="14"/>
        <v>"34.3"</v>
      </c>
      <c r="O917">
        <v>81</v>
      </c>
      <c r="P917">
        <f>0.029*stand_validation_1cycle2[[#This Row],[stand_level_biomass]]</f>
        <v>20.548734344511022</v>
      </c>
      <c r="Q917">
        <f>0.213*stand_validation_1cycle2[[#This Row],[stand_level_biomass]]</f>
        <v>150.92691087520163</v>
      </c>
      <c r="R917">
        <f>0.571*stand_validation_1cycle2[[#This Row],[stand_level_biomass]]</f>
        <v>404.59749347295832</v>
      </c>
      <c r="S917">
        <f>stand_validation_1cycle2[[#This Row],[stock]]</f>
        <v>92</v>
      </c>
      <c r="T917">
        <v>0</v>
      </c>
      <c r="U917">
        <f>stand_validation_1cycle2[[#This Row],[aws]]</f>
        <v>567.23937988281205</v>
      </c>
      <c r="V917">
        <f>stand_validation_1cycle2[[#This Row],[percent_tree_cover]]*100</f>
        <v>6.3640062815042198</v>
      </c>
    </row>
    <row r="918" spans="1:22" x14ac:dyDescent="0.2">
      <c r="A918">
        <v>0</v>
      </c>
      <c r="B918" t="s">
        <v>935</v>
      </c>
      <c r="C918">
        <v>38.904612159329098</v>
      </c>
      <c r="D918">
        <v>53</v>
      </c>
      <c r="E918">
        <v>113.194444444444</v>
      </c>
      <c r="F918">
        <v>1056.2303083905399</v>
      </c>
      <c r="G918">
        <v>4.7420848849427397</v>
      </c>
      <c r="H918">
        <v>28.011320754716898</v>
      </c>
      <c r="I918">
        <v>53</v>
      </c>
      <c r="J918">
        <v>567.23937988281205</v>
      </c>
      <c r="K918">
        <v>9.1578001353569402E-2</v>
      </c>
      <c r="M918" s="1" t="str">
        <f>TEXT(stand_validation_1cycle2[[#This Row],[mean_stand_age]], ".0")</f>
        <v>38.9</v>
      </c>
      <c r="N918" s="1" t="str">
        <f t="shared" si="14"/>
        <v>"38.9"</v>
      </c>
      <c r="O918">
        <v>81</v>
      </c>
      <c r="P918">
        <f>0.029*stand_validation_1cycle2[[#This Row],[stand_level_biomass]]</f>
        <v>30.630678943325659</v>
      </c>
      <c r="Q918">
        <f>0.213*stand_validation_1cycle2[[#This Row],[stand_level_biomass]]</f>
        <v>224.97705568718499</v>
      </c>
      <c r="R918">
        <f>0.571*stand_validation_1cycle2[[#This Row],[stand_level_biomass]]</f>
        <v>603.10750609099819</v>
      </c>
      <c r="S918">
        <f>stand_validation_1cycle2[[#This Row],[stock]]</f>
        <v>53</v>
      </c>
      <c r="T918">
        <v>0</v>
      </c>
      <c r="U918">
        <f>stand_validation_1cycle2[[#This Row],[aws]]</f>
        <v>567.23937988281205</v>
      </c>
      <c r="V918">
        <f>stand_validation_1cycle2[[#This Row],[percent_tree_cover]]*100</f>
        <v>9.1578001353569398</v>
      </c>
    </row>
    <row r="919" spans="1:22" x14ac:dyDescent="0.2">
      <c r="A919">
        <v>0</v>
      </c>
      <c r="B919" t="s">
        <v>936</v>
      </c>
      <c r="C919">
        <v>35.626984126984098</v>
      </c>
      <c r="D919">
        <v>70</v>
      </c>
      <c r="E919">
        <v>113.194444444444</v>
      </c>
      <c r="F919">
        <v>831.65204333854297</v>
      </c>
      <c r="G919">
        <v>5.1328691659191001</v>
      </c>
      <c r="H919">
        <v>25.6514285714285</v>
      </c>
      <c r="I919">
        <v>70</v>
      </c>
      <c r="J919">
        <v>572.96057128906205</v>
      </c>
      <c r="K919">
        <v>7.2836376518006701E-2</v>
      </c>
      <c r="M919" s="1" t="str">
        <f>TEXT(stand_validation_1cycle2[[#This Row],[mean_stand_age]], ".0")</f>
        <v>35.6</v>
      </c>
      <c r="N919" s="1" t="str">
        <f t="shared" si="14"/>
        <v>"35.6"</v>
      </c>
      <c r="O919">
        <v>81</v>
      </c>
      <c r="P919">
        <f>0.029*stand_validation_1cycle2[[#This Row],[stand_level_biomass]]</f>
        <v>24.117909256817747</v>
      </c>
      <c r="Q919">
        <f>0.213*stand_validation_1cycle2[[#This Row],[stand_level_biomass]]</f>
        <v>177.14188523110965</v>
      </c>
      <c r="R919">
        <f>0.571*stand_validation_1cycle2[[#This Row],[stand_level_biomass]]</f>
        <v>474.87331674630798</v>
      </c>
      <c r="S919">
        <f>stand_validation_1cycle2[[#This Row],[stock]]</f>
        <v>70</v>
      </c>
      <c r="T919">
        <v>0</v>
      </c>
      <c r="U919">
        <f>stand_validation_1cycle2[[#This Row],[aws]]</f>
        <v>572.96057128906205</v>
      </c>
      <c r="V919">
        <f>stand_validation_1cycle2[[#This Row],[percent_tree_cover]]*100</f>
        <v>7.28363765180067</v>
      </c>
    </row>
    <row r="920" spans="1:22" x14ac:dyDescent="0.2">
      <c r="A920">
        <v>0</v>
      </c>
      <c r="B920" t="s">
        <v>937</v>
      </c>
      <c r="C920">
        <v>33.9930555555555</v>
      </c>
      <c r="D920">
        <v>100</v>
      </c>
      <c r="E920">
        <v>106.944444444444</v>
      </c>
      <c r="F920">
        <v>721.20094387411098</v>
      </c>
      <c r="G920">
        <v>6.5253950321878804</v>
      </c>
      <c r="H920">
        <v>24.475000000000001</v>
      </c>
      <c r="I920">
        <v>100</v>
      </c>
      <c r="J920">
        <v>573.44451904296795</v>
      </c>
      <c r="K920">
        <v>6.4842532800874403E-2</v>
      </c>
      <c r="M920" s="1" t="str">
        <f>TEXT(stand_validation_1cycle2[[#This Row],[mean_stand_age]], ".0")</f>
        <v>34.0</v>
      </c>
      <c r="N920" s="1" t="str">
        <f t="shared" si="14"/>
        <v>"34.0"</v>
      </c>
      <c r="O920">
        <v>81</v>
      </c>
      <c r="P920">
        <f>0.029*stand_validation_1cycle2[[#This Row],[stand_level_biomass]]</f>
        <v>20.914827372349219</v>
      </c>
      <c r="Q920">
        <f>0.213*stand_validation_1cycle2[[#This Row],[stand_level_biomass]]</f>
        <v>153.61580104518563</v>
      </c>
      <c r="R920">
        <f>0.571*stand_validation_1cycle2[[#This Row],[stand_level_biomass]]</f>
        <v>411.80573895211734</v>
      </c>
      <c r="S920">
        <f>stand_validation_1cycle2[[#This Row],[stock]]</f>
        <v>100</v>
      </c>
      <c r="T920">
        <v>0</v>
      </c>
      <c r="U920">
        <f>stand_validation_1cycle2[[#This Row],[aws]]</f>
        <v>573.44451904296795</v>
      </c>
      <c r="V920">
        <f>stand_validation_1cycle2[[#This Row],[percent_tree_cover]]*100</f>
        <v>6.4842532800874402</v>
      </c>
    </row>
    <row r="921" spans="1:22" x14ac:dyDescent="0.2">
      <c r="A921">
        <v>0</v>
      </c>
      <c r="B921" t="s">
        <v>938</v>
      </c>
      <c r="C921">
        <v>39.938888888888798</v>
      </c>
      <c r="D921">
        <v>100</v>
      </c>
      <c r="E921">
        <v>113.194444444444</v>
      </c>
      <c r="F921">
        <v>988.52929027863399</v>
      </c>
      <c r="G921">
        <v>8.6615955698217793</v>
      </c>
      <c r="H921">
        <v>28.756</v>
      </c>
      <c r="I921">
        <v>100</v>
      </c>
      <c r="J921">
        <v>567.36633300781205</v>
      </c>
      <c r="K921">
        <v>8.6060474681038404E-2</v>
      </c>
      <c r="M921" s="1" t="str">
        <f>TEXT(stand_validation_1cycle2[[#This Row],[mean_stand_age]], ".0")</f>
        <v>39.9</v>
      </c>
      <c r="N921" s="1" t="str">
        <f t="shared" si="14"/>
        <v>"39.9"</v>
      </c>
      <c r="O921">
        <v>81</v>
      </c>
      <c r="P921">
        <f>0.029*stand_validation_1cycle2[[#This Row],[stand_level_biomass]]</f>
        <v>28.667349418080388</v>
      </c>
      <c r="Q921">
        <f>0.213*stand_validation_1cycle2[[#This Row],[stand_level_biomass]]</f>
        <v>210.55673882934903</v>
      </c>
      <c r="R921">
        <f>0.571*stand_validation_1cycle2[[#This Row],[stand_level_biomass]]</f>
        <v>564.45022474910002</v>
      </c>
      <c r="S921">
        <f>stand_validation_1cycle2[[#This Row],[stock]]</f>
        <v>100</v>
      </c>
      <c r="T921">
        <v>0</v>
      </c>
      <c r="U921">
        <f>stand_validation_1cycle2[[#This Row],[aws]]</f>
        <v>567.36633300781205</v>
      </c>
      <c r="V921">
        <f>stand_validation_1cycle2[[#This Row],[percent_tree_cover]]*100</f>
        <v>8.6060474681038404</v>
      </c>
    </row>
    <row r="922" spans="1:22" x14ac:dyDescent="0.2">
      <c r="A922">
        <v>0</v>
      </c>
      <c r="B922" t="s">
        <v>939</v>
      </c>
      <c r="C922">
        <v>36.2222222222222</v>
      </c>
      <c r="D922">
        <v>100</v>
      </c>
      <c r="E922">
        <v>113.194444444444</v>
      </c>
      <c r="F922">
        <v>793.88329162175705</v>
      </c>
      <c r="G922">
        <v>7.1575062506368896</v>
      </c>
      <c r="H922">
        <v>26.079999999999899</v>
      </c>
      <c r="I922">
        <v>100</v>
      </c>
      <c r="J922">
        <v>570.40130615234295</v>
      </c>
      <c r="K922">
        <v>7.1116040976141201E-2</v>
      </c>
      <c r="M922" s="1" t="str">
        <f>TEXT(stand_validation_1cycle2[[#This Row],[mean_stand_age]], ".0")</f>
        <v>36.2</v>
      </c>
      <c r="N922" s="1" t="str">
        <f t="shared" si="14"/>
        <v>"36.2"</v>
      </c>
      <c r="O922">
        <v>81</v>
      </c>
      <c r="P922">
        <f>0.029*stand_validation_1cycle2[[#This Row],[stand_level_biomass]]</f>
        <v>23.022615457030955</v>
      </c>
      <c r="Q922">
        <f>0.213*stand_validation_1cycle2[[#This Row],[stand_level_biomass]]</f>
        <v>169.09714111543425</v>
      </c>
      <c r="R922">
        <f>0.571*stand_validation_1cycle2[[#This Row],[stand_level_biomass]]</f>
        <v>453.30735951602321</v>
      </c>
      <c r="S922">
        <f>stand_validation_1cycle2[[#This Row],[stock]]</f>
        <v>100</v>
      </c>
      <c r="T922">
        <v>0</v>
      </c>
      <c r="U922">
        <f>stand_validation_1cycle2[[#This Row],[aws]]</f>
        <v>570.40130615234295</v>
      </c>
      <c r="V922">
        <f>stand_validation_1cycle2[[#This Row],[percent_tree_cover]]*100</f>
        <v>7.1116040976141202</v>
      </c>
    </row>
    <row r="923" spans="1:22" x14ac:dyDescent="0.2">
      <c r="A923">
        <v>0</v>
      </c>
      <c r="B923" t="s">
        <v>940</v>
      </c>
      <c r="C923">
        <v>37.345833333333303</v>
      </c>
      <c r="D923">
        <v>100</v>
      </c>
      <c r="E923">
        <v>113.194444444444</v>
      </c>
      <c r="F923">
        <v>921.44340503303397</v>
      </c>
      <c r="G923">
        <v>8.0425706555713106</v>
      </c>
      <c r="H923">
        <v>26.888999999999999</v>
      </c>
      <c r="I923">
        <v>100</v>
      </c>
      <c r="J923">
        <v>571.73529052734295</v>
      </c>
      <c r="K923">
        <v>7.9909924527729798E-2</v>
      </c>
      <c r="M923" s="1" t="str">
        <f>TEXT(stand_validation_1cycle2[[#This Row],[mean_stand_age]], ".0")</f>
        <v>37.3</v>
      </c>
      <c r="N923" s="1" t="str">
        <f t="shared" si="14"/>
        <v>"37.3"</v>
      </c>
      <c r="O923">
        <v>81</v>
      </c>
      <c r="P923">
        <f>0.029*stand_validation_1cycle2[[#This Row],[stand_level_biomass]]</f>
        <v>26.721858745957988</v>
      </c>
      <c r="Q923">
        <f>0.213*stand_validation_1cycle2[[#This Row],[stand_level_biomass]]</f>
        <v>196.26744527203624</v>
      </c>
      <c r="R923">
        <f>0.571*stand_validation_1cycle2[[#This Row],[stand_level_biomass]]</f>
        <v>526.14418427386238</v>
      </c>
      <c r="S923">
        <f>stand_validation_1cycle2[[#This Row],[stock]]</f>
        <v>100</v>
      </c>
      <c r="T923">
        <v>0</v>
      </c>
      <c r="U923">
        <f>stand_validation_1cycle2[[#This Row],[aws]]</f>
        <v>571.73529052734295</v>
      </c>
      <c r="V923">
        <f>stand_validation_1cycle2[[#This Row],[percent_tree_cover]]*100</f>
        <v>7.9909924527729794</v>
      </c>
    </row>
    <row r="924" spans="1:22" x14ac:dyDescent="0.2">
      <c r="A924">
        <v>0</v>
      </c>
      <c r="B924" t="s">
        <v>941</v>
      </c>
      <c r="C924">
        <v>37.113888888888802</v>
      </c>
      <c r="D924">
        <v>100</v>
      </c>
      <c r="E924">
        <v>113.194444444444</v>
      </c>
      <c r="F924">
        <v>893.35909403784899</v>
      </c>
      <c r="G924">
        <v>7.8422634933765902</v>
      </c>
      <c r="H924">
        <v>26.721999999999898</v>
      </c>
      <c r="I924">
        <v>100</v>
      </c>
      <c r="J924">
        <v>567.18762207031205</v>
      </c>
      <c r="K924">
        <v>7.7919698902265702E-2</v>
      </c>
      <c r="M924" s="1" t="str">
        <f>TEXT(stand_validation_1cycle2[[#This Row],[mean_stand_age]], ".0")</f>
        <v>37.1</v>
      </c>
      <c r="N924" s="1" t="str">
        <f t="shared" si="14"/>
        <v>"37.1"</v>
      </c>
      <c r="O924">
        <v>81</v>
      </c>
      <c r="P924">
        <f>0.029*stand_validation_1cycle2[[#This Row],[stand_level_biomass]]</f>
        <v>25.907413727097623</v>
      </c>
      <c r="Q924">
        <f>0.213*stand_validation_1cycle2[[#This Row],[stand_level_biomass]]</f>
        <v>190.28548703006183</v>
      </c>
      <c r="R924">
        <f>0.571*stand_validation_1cycle2[[#This Row],[stand_level_biomass]]</f>
        <v>510.10804269561174</v>
      </c>
      <c r="S924">
        <f>stand_validation_1cycle2[[#This Row],[stock]]</f>
        <v>100</v>
      </c>
      <c r="T924">
        <v>0</v>
      </c>
      <c r="U924">
        <f>stand_validation_1cycle2[[#This Row],[aws]]</f>
        <v>567.18762207031205</v>
      </c>
      <c r="V924">
        <f>stand_validation_1cycle2[[#This Row],[percent_tree_cover]]*100</f>
        <v>7.7919698902265706</v>
      </c>
    </row>
    <row r="925" spans="1:22" x14ac:dyDescent="0.2">
      <c r="A925">
        <v>0</v>
      </c>
      <c r="B925" t="s">
        <v>942</v>
      </c>
      <c r="C925">
        <v>34.779166666666598</v>
      </c>
      <c r="D925">
        <v>100</v>
      </c>
      <c r="E925">
        <v>106.944444444444</v>
      </c>
      <c r="F925">
        <v>680.10680802391801</v>
      </c>
      <c r="G925">
        <v>6.3807136949157899</v>
      </c>
      <c r="H925">
        <v>25.040999999999901</v>
      </c>
      <c r="I925">
        <v>100</v>
      </c>
      <c r="J925">
        <v>568.96154785156205</v>
      </c>
      <c r="K925">
        <v>6.3397932281833005E-2</v>
      </c>
      <c r="M925" s="1" t="str">
        <f>TEXT(stand_validation_1cycle2[[#This Row],[mean_stand_age]], ".0")</f>
        <v>34.8</v>
      </c>
      <c r="N925" s="1" t="str">
        <f t="shared" si="14"/>
        <v>"34.8"</v>
      </c>
      <c r="O925">
        <v>81</v>
      </c>
      <c r="P925">
        <f>0.029*stand_validation_1cycle2[[#This Row],[stand_level_biomass]]</f>
        <v>19.723097432693624</v>
      </c>
      <c r="Q925">
        <f>0.213*stand_validation_1cycle2[[#This Row],[stand_level_biomass]]</f>
        <v>144.86275010909452</v>
      </c>
      <c r="R925">
        <f>0.571*stand_validation_1cycle2[[#This Row],[stand_level_biomass]]</f>
        <v>388.34098738165716</v>
      </c>
      <c r="S925">
        <f>stand_validation_1cycle2[[#This Row],[stock]]</f>
        <v>100</v>
      </c>
      <c r="T925">
        <v>0</v>
      </c>
      <c r="U925">
        <f>stand_validation_1cycle2[[#This Row],[aws]]</f>
        <v>568.96154785156205</v>
      </c>
      <c r="V925">
        <f>stand_validation_1cycle2[[#This Row],[percent_tree_cover]]*100</f>
        <v>6.3397932281833009</v>
      </c>
    </row>
    <row r="926" spans="1:22" x14ac:dyDescent="0.2">
      <c r="A926">
        <v>0</v>
      </c>
      <c r="B926" t="s">
        <v>943</v>
      </c>
      <c r="C926">
        <v>38.334722222222197</v>
      </c>
      <c r="D926">
        <v>100</v>
      </c>
      <c r="E926">
        <v>113.194444444444</v>
      </c>
      <c r="F926">
        <v>884.99722103334102</v>
      </c>
      <c r="G926">
        <v>7.8988003801687503</v>
      </c>
      <c r="H926">
        <v>27.6009999999999</v>
      </c>
      <c r="I926">
        <v>100</v>
      </c>
      <c r="J926">
        <v>567.400634765625</v>
      </c>
      <c r="K926">
        <v>7.8481441975479904E-2</v>
      </c>
      <c r="M926" s="1" t="str">
        <f>TEXT(stand_validation_1cycle2[[#This Row],[mean_stand_age]], ".0")</f>
        <v>38.3</v>
      </c>
      <c r="N926" s="1" t="str">
        <f t="shared" si="14"/>
        <v>"38.3"</v>
      </c>
      <c r="O926">
        <v>81</v>
      </c>
      <c r="P926">
        <f>0.029*stand_validation_1cycle2[[#This Row],[stand_level_biomass]]</f>
        <v>25.664919409966892</v>
      </c>
      <c r="Q926">
        <f>0.213*stand_validation_1cycle2[[#This Row],[stand_level_biomass]]</f>
        <v>188.50440808010163</v>
      </c>
      <c r="R926">
        <f>0.571*stand_validation_1cycle2[[#This Row],[stand_level_biomass]]</f>
        <v>505.33341321003769</v>
      </c>
      <c r="S926">
        <f>stand_validation_1cycle2[[#This Row],[stock]]</f>
        <v>100</v>
      </c>
      <c r="T926">
        <v>0</v>
      </c>
      <c r="U926">
        <f>stand_validation_1cycle2[[#This Row],[aws]]</f>
        <v>567.400634765625</v>
      </c>
      <c r="V926">
        <f>stand_validation_1cycle2[[#This Row],[percent_tree_cover]]*100</f>
        <v>7.84814419754799</v>
      </c>
    </row>
    <row r="927" spans="1:22" x14ac:dyDescent="0.2">
      <c r="A927">
        <v>0</v>
      </c>
      <c r="B927" t="s">
        <v>944</v>
      </c>
      <c r="C927">
        <v>39.1527777777777</v>
      </c>
      <c r="D927">
        <v>100</v>
      </c>
      <c r="E927">
        <v>113.194444444444</v>
      </c>
      <c r="F927">
        <v>1032.841845377</v>
      </c>
      <c r="G927">
        <v>8.8410700457323905</v>
      </c>
      <c r="H927">
        <v>28.189999999999898</v>
      </c>
      <c r="I927">
        <v>100</v>
      </c>
      <c r="J927">
        <v>576.06823730468705</v>
      </c>
      <c r="K927">
        <v>8.7843709474819703E-2</v>
      </c>
      <c r="M927" s="1" t="str">
        <f>TEXT(stand_validation_1cycle2[[#This Row],[mean_stand_age]], ".0")</f>
        <v>39.2</v>
      </c>
      <c r="N927" s="1" t="str">
        <f t="shared" si="14"/>
        <v>"39.2"</v>
      </c>
      <c r="O927">
        <v>81</v>
      </c>
      <c r="P927">
        <f>0.029*stand_validation_1cycle2[[#This Row],[stand_level_biomass]]</f>
        <v>29.952413515933003</v>
      </c>
      <c r="Q927">
        <f>0.213*stand_validation_1cycle2[[#This Row],[stand_level_biomass]]</f>
        <v>219.99531306530099</v>
      </c>
      <c r="R927">
        <f>0.571*stand_validation_1cycle2[[#This Row],[stand_level_biomass]]</f>
        <v>589.75269371026695</v>
      </c>
      <c r="S927">
        <f>stand_validation_1cycle2[[#This Row],[stock]]</f>
        <v>100</v>
      </c>
      <c r="T927">
        <v>0</v>
      </c>
      <c r="U927">
        <f>stand_validation_1cycle2[[#This Row],[aws]]</f>
        <v>576.06823730468705</v>
      </c>
      <c r="V927">
        <f>stand_validation_1cycle2[[#This Row],[percent_tree_cover]]*100</f>
        <v>8.7843709474819711</v>
      </c>
    </row>
    <row r="928" spans="1:22" x14ac:dyDescent="0.2">
      <c r="A928">
        <v>0</v>
      </c>
      <c r="B928" t="s">
        <v>945</v>
      </c>
      <c r="C928">
        <v>36.8611111111111</v>
      </c>
      <c r="D928">
        <v>100</v>
      </c>
      <c r="E928">
        <v>106.944444444444</v>
      </c>
      <c r="F928">
        <v>802.44104534373196</v>
      </c>
      <c r="G928">
        <v>7.3046019018632702</v>
      </c>
      <c r="H928">
        <v>26.54</v>
      </c>
      <c r="I928">
        <v>100</v>
      </c>
      <c r="J928">
        <v>567.94879150390602</v>
      </c>
      <c r="K928">
        <v>7.25775640253397E-2</v>
      </c>
      <c r="M928" s="1" t="str">
        <f>TEXT(stand_validation_1cycle2[[#This Row],[mean_stand_age]], ".0")</f>
        <v>36.9</v>
      </c>
      <c r="N928" s="1" t="str">
        <f t="shared" si="14"/>
        <v>"36.9"</v>
      </c>
      <c r="O928">
        <v>81</v>
      </c>
      <c r="P928">
        <f>0.029*stand_validation_1cycle2[[#This Row],[stand_level_biomass]]</f>
        <v>23.270790314968227</v>
      </c>
      <c r="Q928">
        <f>0.213*stand_validation_1cycle2[[#This Row],[stand_level_biomass]]</f>
        <v>170.91994265821489</v>
      </c>
      <c r="R928">
        <f>0.571*stand_validation_1cycle2[[#This Row],[stand_level_biomass]]</f>
        <v>458.19383689127091</v>
      </c>
      <c r="S928">
        <f>stand_validation_1cycle2[[#This Row],[stock]]</f>
        <v>100</v>
      </c>
      <c r="T928">
        <v>0</v>
      </c>
      <c r="U928">
        <f>stand_validation_1cycle2[[#This Row],[aws]]</f>
        <v>567.94879150390602</v>
      </c>
      <c r="V928">
        <f>stand_validation_1cycle2[[#This Row],[percent_tree_cover]]*100</f>
        <v>7.2577564025339703</v>
      </c>
    </row>
    <row r="929" spans="1:22" x14ac:dyDescent="0.2">
      <c r="A929">
        <v>0</v>
      </c>
      <c r="B929" t="s">
        <v>946</v>
      </c>
      <c r="C929">
        <v>36.609722222222203</v>
      </c>
      <c r="D929">
        <v>100</v>
      </c>
      <c r="E929">
        <v>106.944444444444</v>
      </c>
      <c r="F929">
        <v>783.92330924079397</v>
      </c>
      <c r="G929">
        <v>7.1296285428270902</v>
      </c>
      <c r="H929">
        <v>26.358999999999899</v>
      </c>
      <c r="I929">
        <v>100</v>
      </c>
      <c r="J929">
        <v>570.42529296875</v>
      </c>
      <c r="K929">
        <v>7.0839051736954803E-2</v>
      </c>
      <c r="M929" s="1" t="str">
        <f>TEXT(stand_validation_1cycle2[[#This Row],[mean_stand_age]], ".0")</f>
        <v>36.6</v>
      </c>
      <c r="N929" s="1" t="str">
        <f t="shared" si="14"/>
        <v>"36.6"</v>
      </c>
      <c r="O929">
        <v>81</v>
      </c>
      <c r="P929">
        <f>0.029*stand_validation_1cycle2[[#This Row],[stand_level_biomass]]</f>
        <v>22.733775967983025</v>
      </c>
      <c r="Q929">
        <f>0.213*stand_validation_1cycle2[[#This Row],[stand_level_biomass]]</f>
        <v>166.9756648682891</v>
      </c>
      <c r="R929">
        <f>0.571*stand_validation_1cycle2[[#This Row],[stand_level_biomass]]</f>
        <v>447.62020957649332</v>
      </c>
      <c r="S929">
        <f>stand_validation_1cycle2[[#This Row],[stock]]</f>
        <v>100</v>
      </c>
      <c r="T929">
        <v>0</v>
      </c>
      <c r="U929">
        <f>stand_validation_1cycle2[[#This Row],[aws]]</f>
        <v>570.42529296875</v>
      </c>
      <c r="V929">
        <f>stand_validation_1cycle2[[#This Row],[percent_tree_cover]]*100</f>
        <v>7.0839051736954799</v>
      </c>
    </row>
    <row r="930" spans="1:22" x14ac:dyDescent="0.2">
      <c r="A930">
        <v>0</v>
      </c>
      <c r="B930" t="s">
        <v>947</v>
      </c>
      <c r="C930">
        <v>35.220833333333303</v>
      </c>
      <c r="D930">
        <v>100</v>
      </c>
      <c r="E930">
        <v>113.194444444444</v>
      </c>
      <c r="F930">
        <v>710.79565736169195</v>
      </c>
      <c r="G930">
        <v>6.6138465733497096</v>
      </c>
      <c r="H930">
        <v>25.358999999999899</v>
      </c>
      <c r="I930">
        <v>100</v>
      </c>
      <c r="J930">
        <v>571.71051025390602</v>
      </c>
      <c r="K930">
        <v>6.57143099076479E-2</v>
      </c>
      <c r="M930" s="1" t="str">
        <f>TEXT(stand_validation_1cycle2[[#This Row],[mean_stand_age]], ".0")</f>
        <v>35.2</v>
      </c>
      <c r="N930" s="1" t="str">
        <f t="shared" si="14"/>
        <v>"35.2"</v>
      </c>
      <c r="O930">
        <v>81</v>
      </c>
      <c r="P930">
        <f>0.029*stand_validation_1cycle2[[#This Row],[stand_level_biomass]]</f>
        <v>20.613074063489069</v>
      </c>
      <c r="Q930">
        <f>0.213*stand_validation_1cycle2[[#This Row],[stand_level_biomass]]</f>
        <v>151.39947501804039</v>
      </c>
      <c r="R930">
        <f>0.571*stand_validation_1cycle2[[#This Row],[stand_level_biomass]]</f>
        <v>405.86432035352607</v>
      </c>
      <c r="S930">
        <f>stand_validation_1cycle2[[#This Row],[stock]]</f>
        <v>100</v>
      </c>
      <c r="T930">
        <v>0</v>
      </c>
      <c r="U930">
        <f>stand_validation_1cycle2[[#This Row],[aws]]</f>
        <v>571.71051025390602</v>
      </c>
      <c r="V930">
        <f>stand_validation_1cycle2[[#This Row],[percent_tree_cover]]*100</f>
        <v>6.5714309907647896</v>
      </c>
    </row>
    <row r="931" spans="1:22" x14ac:dyDescent="0.2">
      <c r="A931">
        <v>0</v>
      </c>
      <c r="B931" t="s">
        <v>948</v>
      </c>
      <c r="C931">
        <v>38.3823529411764</v>
      </c>
      <c r="D931">
        <v>51</v>
      </c>
      <c r="E931">
        <v>113.194444444444</v>
      </c>
      <c r="F931">
        <v>922.55680160065106</v>
      </c>
      <c r="G931">
        <v>4.12949787943763</v>
      </c>
      <c r="H931">
        <v>27.635294117647</v>
      </c>
      <c r="I931">
        <v>51</v>
      </c>
      <c r="J931">
        <v>400</v>
      </c>
      <c r="K931">
        <v>7.9573035224136293E-2</v>
      </c>
      <c r="M931" s="1" t="str">
        <f>TEXT(stand_validation_1cycle2[[#This Row],[mean_stand_age]], ".0")</f>
        <v>38.4</v>
      </c>
      <c r="N931" s="1" t="str">
        <f t="shared" si="14"/>
        <v>"38.4"</v>
      </c>
      <c r="O931">
        <v>81</v>
      </c>
      <c r="P931">
        <f>0.029*stand_validation_1cycle2[[#This Row],[stand_level_biomass]]</f>
        <v>26.754147246418881</v>
      </c>
      <c r="Q931">
        <f>0.213*stand_validation_1cycle2[[#This Row],[stand_level_biomass]]</f>
        <v>196.50459874093866</v>
      </c>
      <c r="R931">
        <f>0.571*stand_validation_1cycle2[[#This Row],[stand_level_biomass]]</f>
        <v>526.77993371397167</v>
      </c>
      <c r="S931">
        <f>stand_validation_1cycle2[[#This Row],[stock]]</f>
        <v>51</v>
      </c>
      <c r="T931">
        <v>0</v>
      </c>
      <c r="U931">
        <f>stand_validation_1cycle2[[#This Row],[aws]]</f>
        <v>400</v>
      </c>
      <c r="V931">
        <f>stand_validation_1cycle2[[#This Row],[percent_tree_cover]]*100</f>
        <v>7.9573035224136293</v>
      </c>
    </row>
    <row r="932" spans="1:22" x14ac:dyDescent="0.2">
      <c r="A932">
        <v>0</v>
      </c>
      <c r="B932" t="s">
        <v>949</v>
      </c>
      <c r="C932">
        <v>33.8194444444444</v>
      </c>
      <c r="D932">
        <v>20</v>
      </c>
      <c r="E932">
        <v>83.4722222222222</v>
      </c>
      <c r="F932">
        <v>620.46443036555797</v>
      </c>
      <c r="G932">
        <v>1.18862315128202</v>
      </c>
      <c r="H932">
        <v>24.35</v>
      </c>
      <c r="I932">
        <v>20</v>
      </c>
      <c r="J932">
        <v>570.63140869140602</v>
      </c>
      <c r="K932">
        <v>5.9315602313427397E-2</v>
      </c>
      <c r="M932" s="1" t="str">
        <f>TEXT(stand_validation_1cycle2[[#This Row],[mean_stand_age]], ".0")</f>
        <v>33.8</v>
      </c>
      <c r="N932" s="1" t="str">
        <f t="shared" si="14"/>
        <v>"33.8"</v>
      </c>
      <c r="O932">
        <v>81</v>
      </c>
      <c r="P932">
        <f>0.029*stand_validation_1cycle2[[#This Row],[stand_level_biomass]]</f>
        <v>17.993468480601184</v>
      </c>
      <c r="Q932">
        <f>0.213*stand_validation_1cycle2[[#This Row],[stand_level_biomass]]</f>
        <v>132.15892366786383</v>
      </c>
      <c r="R932">
        <f>0.571*stand_validation_1cycle2[[#This Row],[stand_level_biomass]]</f>
        <v>354.28518973873355</v>
      </c>
      <c r="S932">
        <f>stand_validation_1cycle2[[#This Row],[stock]]</f>
        <v>20</v>
      </c>
      <c r="T932">
        <v>0</v>
      </c>
      <c r="U932">
        <f>stand_validation_1cycle2[[#This Row],[aws]]</f>
        <v>570.63140869140602</v>
      </c>
      <c r="V932">
        <f>stand_validation_1cycle2[[#This Row],[percent_tree_cover]]*100</f>
        <v>5.9315602313427398</v>
      </c>
    </row>
    <row r="933" spans="1:22" x14ac:dyDescent="0.2">
      <c r="A933">
        <v>0</v>
      </c>
      <c r="B933" t="s">
        <v>950</v>
      </c>
      <c r="C933">
        <v>43.90625</v>
      </c>
      <c r="D933">
        <v>8</v>
      </c>
      <c r="E933">
        <v>83.4722222222222</v>
      </c>
      <c r="F933">
        <v>1099.5110864942601</v>
      </c>
      <c r="G933">
        <v>0.77406251170513196</v>
      </c>
      <c r="H933">
        <v>31.612499999999901</v>
      </c>
      <c r="I933">
        <v>8</v>
      </c>
      <c r="J933">
        <v>570.63140869140602</v>
      </c>
      <c r="K933">
        <v>9.1815786222725196E-2</v>
      </c>
      <c r="M933" s="1" t="str">
        <f>TEXT(stand_validation_1cycle2[[#This Row],[mean_stand_age]], ".0")</f>
        <v>43.9</v>
      </c>
      <c r="N933" s="1" t="str">
        <f t="shared" si="14"/>
        <v>"43.9"</v>
      </c>
      <c r="O933">
        <v>81</v>
      </c>
      <c r="P933">
        <f>0.029*stand_validation_1cycle2[[#This Row],[stand_level_biomass]]</f>
        <v>31.885821508333546</v>
      </c>
      <c r="Q933">
        <f>0.213*stand_validation_1cycle2[[#This Row],[stand_level_biomass]]</f>
        <v>234.19586142327739</v>
      </c>
      <c r="R933">
        <f>0.571*stand_validation_1cycle2[[#This Row],[stand_level_biomass]]</f>
        <v>627.82083038822248</v>
      </c>
      <c r="S933">
        <f>stand_validation_1cycle2[[#This Row],[stock]]</f>
        <v>8</v>
      </c>
      <c r="T933">
        <v>0</v>
      </c>
      <c r="U933">
        <f>stand_validation_1cycle2[[#This Row],[aws]]</f>
        <v>570.63140869140602</v>
      </c>
      <c r="V933">
        <f>stand_validation_1cycle2[[#This Row],[percent_tree_cover]]*100</f>
        <v>9.1815786222725198</v>
      </c>
    </row>
    <row r="934" spans="1:22" x14ac:dyDescent="0.2">
      <c r="A934">
        <v>0</v>
      </c>
      <c r="B934" t="s">
        <v>951</v>
      </c>
      <c r="C934">
        <v>43.6024305555555</v>
      </c>
      <c r="D934">
        <v>96</v>
      </c>
      <c r="E934">
        <v>113.194444444444</v>
      </c>
      <c r="F934">
        <v>1189.54754144511</v>
      </c>
      <c r="G934">
        <v>9.7433087523058202</v>
      </c>
      <c r="H934">
        <v>31.393749999999901</v>
      </c>
      <c r="I934">
        <v>96</v>
      </c>
      <c r="J934">
        <v>568.08978271484295</v>
      </c>
      <c r="K934">
        <v>9.9341197859665303E-2</v>
      </c>
      <c r="M934" s="1" t="str">
        <f>TEXT(stand_validation_1cycle2[[#This Row],[mean_stand_age]], ".0")</f>
        <v>43.6</v>
      </c>
      <c r="N934" s="1" t="str">
        <f t="shared" si="14"/>
        <v>"43.6"</v>
      </c>
      <c r="O934">
        <v>81</v>
      </c>
      <c r="P934">
        <f>0.029*stand_validation_1cycle2[[#This Row],[stand_level_biomass]]</f>
        <v>34.496878701908194</v>
      </c>
      <c r="Q934">
        <f>0.213*stand_validation_1cycle2[[#This Row],[stand_level_biomass]]</f>
        <v>253.37362632780844</v>
      </c>
      <c r="R934">
        <f>0.571*stand_validation_1cycle2[[#This Row],[stand_level_biomass]]</f>
        <v>679.23164616515771</v>
      </c>
      <c r="S934">
        <f>stand_validation_1cycle2[[#This Row],[stock]]</f>
        <v>96</v>
      </c>
      <c r="T934">
        <v>0</v>
      </c>
      <c r="U934">
        <f>stand_validation_1cycle2[[#This Row],[aws]]</f>
        <v>568.08978271484295</v>
      </c>
      <c r="V934">
        <f>stand_validation_1cycle2[[#This Row],[percent_tree_cover]]*100</f>
        <v>9.93411978596653</v>
      </c>
    </row>
    <row r="935" spans="1:22" x14ac:dyDescent="0.2">
      <c r="A935">
        <v>0</v>
      </c>
      <c r="B935" t="s">
        <v>952</v>
      </c>
      <c r="C935">
        <v>38.3139534883721</v>
      </c>
      <c r="D935">
        <v>86</v>
      </c>
      <c r="E935">
        <v>108.055555555555</v>
      </c>
      <c r="F935">
        <v>850.43805434362503</v>
      </c>
      <c r="G935">
        <v>6.6183586857984196</v>
      </c>
      <c r="H935">
        <v>27.586046511627899</v>
      </c>
      <c r="I935">
        <v>86</v>
      </c>
      <c r="J935">
        <v>572.63299560546795</v>
      </c>
      <c r="K935">
        <v>7.76044549209223E-2</v>
      </c>
      <c r="M935" s="1" t="str">
        <f>TEXT(stand_validation_1cycle2[[#This Row],[mean_stand_age]], ".0")</f>
        <v>38.3</v>
      </c>
      <c r="N935" s="1" t="str">
        <f t="shared" si="14"/>
        <v>"38.3"</v>
      </c>
      <c r="O935">
        <v>81</v>
      </c>
      <c r="P935">
        <f>0.029*stand_validation_1cycle2[[#This Row],[stand_level_biomass]]</f>
        <v>24.662703575965129</v>
      </c>
      <c r="Q935">
        <f>0.213*stand_validation_1cycle2[[#This Row],[stand_level_biomass]]</f>
        <v>181.14330557519213</v>
      </c>
      <c r="R935">
        <f>0.571*stand_validation_1cycle2[[#This Row],[stand_level_biomass]]</f>
        <v>485.60012903020987</v>
      </c>
      <c r="S935">
        <f>stand_validation_1cycle2[[#This Row],[stock]]</f>
        <v>86</v>
      </c>
      <c r="T935">
        <v>0</v>
      </c>
      <c r="U935">
        <f>stand_validation_1cycle2[[#This Row],[aws]]</f>
        <v>572.63299560546795</v>
      </c>
      <c r="V935">
        <f>stand_validation_1cycle2[[#This Row],[percent_tree_cover]]*100</f>
        <v>7.7604454920922299</v>
      </c>
    </row>
    <row r="936" spans="1:22" x14ac:dyDescent="0.2">
      <c r="A936">
        <v>0</v>
      </c>
      <c r="B936" t="s">
        <v>953</v>
      </c>
      <c r="C936">
        <v>41.2673611111111</v>
      </c>
      <c r="D936">
        <v>64</v>
      </c>
      <c r="E936">
        <v>113.194444444444</v>
      </c>
      <c r="F936">
        <v>1129.0454799710001</v>
      </c>
      <c r="G936">
        <v>6.1297452095892799</v>
      </c>
      <c r="H936">
        <v>29.712499999999899</v>
      </c>
      <c r="I936">
        <v>64</v>
      </c>
      <c r="J936">
        <v>568.08978271484295</v>
      </c>
      <c r="K936">
        <v>9.1004185102692703E-2</v>
      </c>
      <c r="M936" s="1" t="str">
        <f>TEXT(stand_validation_1cycle2[[#This Row],[mean_stand_age]], ".0")</f>
        <v>41.3</v>
      </c>
      <c r="N936" s="1" t="str">
        <f t="shared" si="14"/>
        <v>"41.3"</v>
      </c>
      <c r="O936">
        <v>81</v>
      </c>
      <c r="P936">
        <f>0.029*stand_validation_1cycle2[[#This Row],[stand_level_biomass]]</f>
        <v>32.742318919159004</v>
      </c>
      <c r="Q936">
        <f>0.213*stand_validation_1cycle2[[#This Row],[stand_level_biomass]]</f>
        <v>240.48668723382301</v>
      </c>
      <c r="R936">
        <f>0.571*stand_validation_1cycle2[[#This Row],[stand_level_biomass]]</f>
        <v>644.68496906344103</v>
      </c>
      <c r="S936">
        <f>stand_validation_1cycle2[[#This Row],[stock]]</f>
        <v>64</v>
      </c>
      <c r="T936">
        <v>0</v>
      </c>
      <c r="U936">
        <f>stand_validation_1cycle2[[#This Row],[aws]]</f>
        <v>568.08978271484295</v>
      </c>
      <c r="V936">
        <f>stand_validation_1cycle2[[#This Row],[percent_tree_cover]]*100</f>
        <v>9.1004185102692698</v>
      </c>
    </row>
    <row r="937" spans="1:22" x14ac:dyDescent="0.2">
      <c r="A937">
        <v>0</v>
      </c>
      <c r="B937" t="s">
        <v>954</v>
      </c>
      <c r="C937">
        <v>35.177350427350397</v>
      </c>
      <c r="D937">
        <v>65</v>
      </c>
      <c r="E937">
        <v>113.194444444444</v>
      </c>
      <c r="F937">
        <v>801.76945284440899</v>
      </c>
      <c r="G937">
        <v>4.6363098164908596</v>
      </c>
      <c r="H937">
        <v>25.327692307692299</v>
      </c>
      <c r="I937">
        <v>65</v>
      </c>
      <c r="J937">
        <v>630.02673339843705</v>
      </c>
      <c r="K937">
        <v>7.1175478533518896E-2</v>
      </c>
      <c r="M937" s="1" t="str">
        <f>TEXT(stand_validation_1cycle2[[#This Row],[mean_stand_age]], ".0")</f>
        <v>35.2</v>
      </c>
      <c r="N937" s="1" t="str">
        <f t="shared" si="14"/>
        <v>"35.2"</v>
      </c>
      <c r="O937">
        <v>81</v>
      </c>
      <c r="P937">
        <f>0.029*stand_validation_1cycle2[[#This Row],[stand_level_biomass]]</f>
        <v>23.251314132487863</v>
      </c>
      <c r="Q937">
        <f>0.213*stand_validation_1cycle2[[#This Row],[stand_level_biomass]]</f>
        <v>170.77689345585912</v>
      </c>
      <c r="R937">
        <f>0.571*stand_validation_1cycle2[[#This Row],[stand_level_biomass]]</f>
        <v>457.81035757415748</v>
      </c>
      <c r="S937">
        <f>stand_validation_1cycle2[[#This Row],[stock]]</f>
        <v>65</v>
      </c>
      <c r="T937">
        <v>0</v>
      </c>
      <c r="U937">
        <f>stand_validation_1cycle2[[#This Row],[aws]]</f>
        <v>630.02673339843705</v>
      </c>
      <c r="V937">
        <f>stand_validation_1cycle2[[#This Row],[percent_tree_cover]]*100</f>
        <v>7.1175478533518897</v>
      </c>
    </row>
    <row r="938" spans="1:22" x14ac:dyDescent="0.2">
      <c r="A938">
        <v>0</v>
      </c>
      <c r="B938" t="s">
        <v>955</v>
      </c>
      <c r="C938">
        <v>35.970661672908797</v>
      </c>
      <c r="D938">
        <v>89</v>
      </c>
      <c r="E938">
        <v>113.194444444444</v>
      </c>
      <c r="F938">
        <v>768.50491644169495</v>
      </c>
      <c r="G938">
        <v>6.2109977911853997</v>
      </c>
      <c r="H938">
        <v>25.898876404494299</v>
      </c>
      <c r="I938">
        <v>89</v>
      </c>
      <c r="J938">
        <v>568.08978271484295</v>
      </c>
      <c r="K938">
        <v>7.0042149447763796E-2</v>
      </c>
      <c r="M938" s="1" t="str">
        <f>TEXT(stand_validation_1cycle2[[#This Row],[mean_stand_age]], ".0")</f>
        <v>36.0</v>
      </c>
      <c r="N938" s="1" t="str">
        <f t="shared" si="14"/>
        <v>"36.0"</v>
      </c>
      <c r="O938">
        <v>81</v>
      </c>
      <c r="P938">
        <f>0.029*stand_validation_1cycle2[[#This Row],[stand_level_biomass]]</f>
        <v>22.286642576809154</v>
      </c>
      <c r="Q938">
        <f>0.213*stand_validation_1cycle2[[#This Row],[stand_level_biomass]]</f>
        <v>163.69154720208101</v>
      </c>
      <c r="R938">
        <f>0.571*stand_validation_1cycle2[[#This Row],[stand_level_biomass]]</f>
        <v>438.81630728820778</v>
      </c>
      <c r="S938">
        <f>stand_validation_1cycle2[[#This Row],[stock]]</f>
        <v>89</v>
      </c>
      <c r="T938">
        <v>0</v>
      </c>
      <c r="U938">
        <f>stand_validation_1cycle2[[#This Row],[aws]]</f>
        <v>568.08978271484295</v>
      </c>
      <c r="V938">
        <f>stand_validation_1cycle2[[#This Row],[percent_tree_cover]]*100</f>
        <v>7.00421494477638</v>
      </c>
    </row>
    <row r="939" spans="1:22" x14ac:dyDescent="0.2">
      <c r="A939">
        <v>0</v>
      </c>
      <c r="B939" t="s">
        <v>956</v>
      </c>
      <c r="C939">
        <v>40.549999999999997</v>
      </c>
      <c r="D939">
        <v>100</v>
      </c>
      <c r="E939">
        <v>113.194444444444</v>
      </c>
      <c r="F939">
        <v>1059.86991173059</v>
      </c>
      <c r="G939">
        <v>9.1157866153255505</v>
      </c>
      <c r="H939">
        <v>29.195999999999898</v>
      </c>
      <c r="I939">
        <v>100</v>
      </c>
      <c r="J939">
        <v>526.16680908203102</v>
      </c>
      <c r="K939">
        <v>9.0573257188231907E-2</v>
      </c>
      <c r="M939" s="1" t="str">
        <f>TEXT(stand_validation_1cycle2[[#This Row],[mean_stand_age]], ".0")</f>
        <v>40.6</v>
      </c>
      <c r="N939" s="1" t="str">
        <f t="shared" si="14"/>
        <v>"40.6"</v>
      </c>
      <c r="O939">
        <v>81</v>
      </c>
      <c r="P939">
        <f>0.029*stand_validation_1cycle2[[#This Row],[stand_level_biomass]]</f>
        <v>30.736227440187111</v>
      </c>
      <c r="Q939">
        <f>0.213*stand_validation_1cycle2[[#This Row],[stand_level_biomass]]</f>
        <v>225.75229119861567</v>
      </c>
      <c r="R939">
        <f>0.571*stand_validation_1cycle2[[#This Row],[stand_level_biomass]]</f>
        <v>605.18571959816688</v>
      </c>
      <c r="S939">
        <f>stand_validation_1cycle2[[#This Row],[stock]]</f>
        <v>100</v>
      </c>
      <c r="T939">
        <v>0</v>
      </c>
      <c r="U939">
        <f>stand_validation_1cycle2[[#This Row],[aws]]</f>
        <v>526.16680908203102</v>
      </c>
      <c r="V939">
        <f>stand_validation_1cycle2[[#This Row],[percent_tree_cover]]*100</f>
        <v>9.0573257188231899</v>
      </c>
    </row>
    <row r="940" spans="1:22" x14ac:dyDescent="0.2">
      <c r="A940">
        <v>0</v>
      </c>
      <c r="B940" t="s">
        <v>957</v>
      </c>
      <c r="C940">
        <v>35.4236111111111</v>
      </c>
      <c r="D940">
        <v>100</v>
      </c>
      <c r="E940">
        <v>113.194444444444</v>
      </c>
      <c r="F940">
        <v>735.81513302482597</v>
      </c>
      <c r="G940">
        <v>6.7497298803954298</v>
      </c>
      <c r="H940">
        <v>25.504999999999999</v>
      </c>
      <c r="I940">
        <v>100</v>
      </c>
      <c r="J940">
        <v>525.73571777343705</v>
      </c>
      <c r="K940">
        <v>6.70644285793595E-2</v>
      </c>
      <c r="M940" s="1" t="str">
        <f>TEXT(stand_validation_1cycle2[[#This Row],[mean_stand_age]], ".0")</f>
        <v>35.4</v>
      </c>
      <c r="N940" s="1" t="str">
        <f t="shared" si="14"/>
        <v>"35.4"</v>
      </c>
      <c r="O940">
        <v>81</v>
      </c>
      <c r="P940">
        <f>0.029*stand_validation_1cycle2[[#This Row],[stand_level_biomass]]</f>
        <v>21.338638857719953</v>
      </c>
      <c r="Q940">
        <f>0.213*stand_validation_1cycle2[[#This Row],[stand_level_biomass]]</f>
        <v>156.72862333428793</v>
      </c>
      <c r="R940">
        <f>0.571*stand_validation_1cycle2[[#This Row],[stand_level_biomass]]</f>
        <v>420.15044095717559</v>
      </c>
      <c r="S940">
        <f>stand_validation_1cycle2[[#This Row],[stock]]</f>
        <v>100</v>
      </c>
      <c r="T940">
        <v>0</v>
      </c>
      <c r="U940">
        <f>stand_validation_1cycle2[[#This Row],[aws]]</f>
        <v>525.73571777343705</v>
      </c>
      <c r="V940">
        <f>stand_validation_1cycle2[[#This Row],[percent_tree_cover]]*100</f>
        <v>6.7064428579359499</v>
      </c>
    </row>
    <row r="941" spans="1:22" x14ac:dyDescent="0.2">
      <c r="A941">
        <v>0</v>
      </c>
      <c r="B941" t="s">
        <v>958</v>
      </c>
      <c r="C941">
        <v>37.6319444444444</v>
      </c>
      <c r="D941">
        <v>100</v>
      </c>
      <c r="E941">
        <v>106.944444444444</v>
      </c>
      <c r="F941">
        <v>851.66048181988401</v>
      </c>
      <c r="G941">
        <v>7.6494867287725201</v>
      </c>
      <c r="H941">
        <v>27.094999999999999</v>
      </c>
      <c r="I941">
        <v>100</v>
      </c>
      <c r="J941">
        <v>523.76416015625</v>
      </c>
      <c r="K941">
        <v>7.6004294317104398E-2</v>
      </c>
      <c r="M941" s="1" t="str">
        <f>TEXT(stand_validation_1cycle2[[#This Row],[mean_stand_age]], ".0")</f>
        <v>37.6</v>
      </c>
      <c r="N941" s="1" t="str">
        <f t="shared" si="14"/>
        <v>"37.6"</v>
      </c>
      <c r="O941">
        <v>81</v>
      </c>
      <c r="P941">
        <f>0.029*stand_validation_1cycle2[[#This Row],[stand_level_biomass]]</f>
        <v>24.698153972776637</v>
      </c>
      <c r="Q941">
        <f>0.213*stand_validation_1cycle2[[#This Row],[stand_level_biomass]]</f>
        <v>181.40368262763528</v>
      </c>
      <c r="R941">
        <f>0.571*stand_validation_1cycle2[[#This Row],[stand_level_biomass]]</f>
        <v>486.29813511915376</v>
      </c>
      <c r="S941">
        <f>stand_validation_1cycle2[[#This Row],[stock]]</f>
        <v>100</v>
      </c>
      <c r="T941">
        <v>0</v>
      </c>
      <c r="U941">
        <f>stand_validation_1cycle2[[#This Row],[aws]]</f>
        <v>523.76416015625</v>
      </c>
      <c r="V941">
        <f>stand_validation_1cycle2[[#This Row],[percent_tree_cover]]*100</f>
        <v>7.6004294317104399</v>
      </c>
    </row>
    <row r="942" spans="1:22" x14ac:dyDescent="0.2">
      <c r="A942">
        <v>0</v>
      </c>
      <c r="B942" t="s">
        <v>959</v>
      </c>
      <c r="C942">
        <v>34.6319444444444</v>
      </c>
      <c r="D942">
        <v>100</v>
      </c>
      <c r="E942">
        <v>106.944444444444</v>
      </c>
      <c r="F942">
        <v>666.57442081190197</v>
      </c>
      <c r="G942">
        <v>6.2890891451738398</v>
      </c>
      <c r="H942">
        <v>24.934999999999999</v>
      </c>
      <c r="I942">
        <v>100</v>
      </c>
      <c r="J942">
        <v>547</v>
      </c>
      <c r="K942">
        <v>6.2487562803187E-2</v>
      </c>
      <c r="M942" s="1" t="str">
        <f>TEXT(stand_validation_1cycle2[[#This Row],[mean_stand_age]], ".0")</f>
        <v>34.6</v>
      </c>
      <c r="N942" s="1" t="str">
        <f t="shared" si="14"/>
        <v>"34.6"</v>
      </c>
      <c r="O942">
        <v>81</v>
      </c>
      <c r="P942">
        <f>0.029*stand_validation_1cycle2[[#This Row],[stand_level_biomass]]</f>
        <v>19.330658203545159</v>
      </c>
      <c r="Q942">
        <f>0.213*stand_validation_1cycle2[[#This Row],[stand_level_biomass]]</f>
        <v>141.98035163293511</v>
      </c>
      <c r="R942">
        <f>0.571*stand_validation_1cycle2[[#This Row],[stand_level_biomass]]</f>
        <v>380.61399428359601</v>
      </c>
      <c r="S942">
        <f>stand_validation_1cycle2[[#This Row],[stock]]</f>
        <v>100</v>
      </c>
      <c r="T942">
        <v>0</v>
      </c>
      <c r="U942">
        <f>stand_validation_1cycle2[[#This Row],[aws]]</f>
        <v>547</v>
      </c>
      <c r="V942">
        <f>stand_validation_1cycle2[[#This Row],[percent_tree_cover]]*100</f>
        <v>6.2487562803187</v>
      </c>
    </row>
    <row r="943" spans="1:22" x14ac:dyDescent="0.2">
      <c r="A943">
        <v>0</v>
      </c>
      <c r="B943" t="s">
        <v>960</v>
      </c>
      <c r="C943">
        <v>35.5833333333333</v>
      </c>
      <c r="D943">
        <v>100</v>
      </c>
      <c r="E943">
        <v>83.4722222222222</v>
      </c>
      <c r="F943">
        <v>691.02944389916399</v>
      </c>
      <c r="G943">
        <v>6.4871437854359399</v>
      </c>
      <c r="H943">
        <v>25.62</v>
      </c>
      <c r="I943">
        <v>100</v>
      </c>
      <c r="J943">
        <v>523.76416015625</v>
      </c>
      <c r="K943">
        <v>6.4455407666908202E-2</v>
      </c>
      <c r="M943" s="1" t="str">
        <f>TEXT(stand_validation_1cycle2[[#This Row],[mean_stand_age]], ".0")</f>
        <v>35.6</v>
      </c>
      <c r="N943" s="1" t="str">
        <f t="shared" si="14"/>
        <v>"35.6"</v>
      </c>
      <c r="O943">
        <v>81</v>
      </c>
      <c r="P943">
        <f>0.029*stand_validation_1cycle2[[#This Row],[stand_level_biomass]]</f>
        <v>20.039853873075756</v>
      </c>
      <c r="Q943">
        <f>0.213*stand_validation_1cycle2[[#This Row],[stand_level_biomass]]</f>
        <v>147.18927155052194</v>
      </c>
      <c r="R943">
        <f>0.571*stand_validation_1cycle2[[#This Row],[stand_level_biomass]]</f>
        <v>394.57781246642259</v>
      </c>
      <c r="S943">
        <f>stand_validation_1cycle2[[#This Row],[stock]]</f>
        <v>100</v>
      </c>
      <c r="T943">
        <v>0</v>
      </c>
      <c r="U943">
        <f>stand_validation_1cycle2[[#This Row],[aws]]</f>
        <v>523.76416015625</v>
      </c>
      <c r="V943">
        <f>stand_validation_1cycle2[[#This Row],[percent_tree_cover]]*100</f>
        <v>6.4455407666908204</v>
      </c>
    </row>
    <row r="944" spans="1:22" x14ac:dyDescent="0.2">
      <c r="A944">
        <v>0</v>
      </c>
      <c r="B944" t="s">
        <v>961</v>
      </c>
      <c r="C944">
        <v>36.6111111111111</v>
      </c>
      <c r="D944">
        <v>100</v>
      </c>
      <c r="E944">
        <v>113.194444444444</v>
      </c>
      <c r="F944">
        <v>813.08567641965897</v>
      </c>
      <c r="G944">
        <v>7.3284827184195303</v>
      </c>
      <c r="H944">
        <v>26.36</v>
      </c>
      <c r="I944">
        <v>100</v>
      </c>
      <c r="J944">
        <v>567.03802490234295</v>
      </c>
      <c r="K944">
        <v>7.2814840678587706E-2</v>
      </c>
      <c r="M944" s="1" t="str">
        <f>TEXT(stand_validation_1cycle2[[#This Row],[mean_stand_age]], ".0")</f>
        <v>36.6</v>
      </c>
      <c r="N944" s="1" t="str">
        <f t="shared" si="14"/>
        <v>"36.6"</v>
      </c>
      <c r="O944">
        <v>81</v>
      </c>
      <c r="P944">
        <f>0.029*stand_validation_1cycle2[[#This Row],[stand_level_biomass]]</f>
        <v>23.579484616170109</v>
      </c>
      <c r="Q944">
        <f>0.213*stand_validation_1cycle2[[#This Row],[stand_level_biomass]]</f>
        <v>173.18724907738735</v>
      </c>
      <c r="R944">
        <f>0.571*stand_validation_1cycle2[[#This Row],[stand_level_biomass]]</f>
        <v>464.27192123562526</v>
      </c>
      <c r="S944">
        <f>stand_validation_1cycle2[[#This Row],[stock]]</f>
        <v>100</v>
      </c>
      <c r="T944">
        <v>0</v>
      </c>
      <c r="U944">
        <f>stand_validation_1cycle2[[#This Row],[aws]]</f>
        <v>567.03802490234295</v>
      </c>
      <c r="V944">
        <f>stand_validation_1cycle2[[#This Row],[percent_tree_cover]]*100</f>
        <v>7.2814840678587709</v>
      </c>
    </row>
    <row r="945" spans="1:22" x14ac:dyDescent="0.2">
      <c r="A945">
        <v>0</v>
      </c>
      <c r="B945" t="s">
        <v>962</v>
      </c>
      <c r="C945">
        <v>36.397222222222197</v>
      </c>
      <c r="D945">
        <v>100</v>
      </c>
      <c r="E945">
        <v>113.194444444444</v>
      </c>
      <c r="F945">
        <v>829.00932164071503</v>
      </c>
      <c r="G945">
        <v>7.4088509416836601</v>
      </c>
      <c r="H945">
        <v>26.2059999999999</v>
      </c>
      <c r="I945">
        <v>100</v>
      </c>
      <c r="J945">
        <v>576.602783203125</v>
      </c>
      <c r="K945">
        <v>7.3613368777441901E-2</v>
      </c>
      <c r="M945" s="1" t="str">
        <f>TEXT(stand_validation_1cycle2[[#This Row],[mean_stand_age]], ".0")</f>
        <v>36.4</v>
      </c>
      <c r="N945" s="1" t="str">
        <f t="shared" si="14"/>
        <v>"36.4"</v>
      </c>
      <c r="O945">
        <v>81</v>
      </c>
      <c r="P945">
        <f>0.029*stand_validation_1cycle2[[#This Row],[stand_level_biomass]]</f>
        <v>24.041270327580737</v>
      </c>
      <c r="Q945">
        <f>0.213*stand_validation_1cycle2[[#This Row],[stand_level_biomass]]</f>
        <v>176.57898550947229</v>
      </c>
      <c r="R945">
        <f>0.571*stand_validation_1cycle2[[#This Row],[stand_level_biomass]]</f>
        <v>473.36432265684823</v>
      </c>
      <c r="S945">
        <f>stand_validation_1cycle2[[#This Row],[stock]]</f>
        <v>100</v>
      </c>
      <c r="T945">
        <v>0</v>
      </c>
      <c r="U945">
        <f>stand_validation_1cycle2[[#This Row],[aws]]</f>
        <v>576.602783203125</v>
      </c>
      <c r="V945">
        <f>stand_validation_1cycle2[[#This Row],[percent_tree_cover]]*100</f>
        <v>7.3613368777441899</v>
      </c>
    </row>
    <row r="946" spans="1:22" x14ac:dyDescent="0.2">
      <c r="A946">
        <v>0</v>
      </c>
      <c r="B946" t="s">
        <v>963</v>
      </c>
      <c r="C946">
        <v>36.443055555555503</v>
      </c>
      <c r="D946">
        <v>100</v>
      </c>
      <c r="E946">
        <v>113.194444444444</v>
      </c>
      <c r="F946">
        <v>790.11917433264705</v>
      </c>
      <c r="G946">
        <v>7.1738511718153504</v>
      </c>
      <c r="H946">
        <v>26.238999999999901</v>
      </c>
      <c r="I946">
        <v>100</v>
      </c>
      <c r="J946">
        <v>568.37799072265602</v>
      </c>
      <c r="K946">
        <v>7.12784419638125E-2</v>
      </c>
      <c r="M946" s="1" t="str">
        <f>TEXT(stand_validation_1cycle2[[#This Row],[mean_stand_age]], ".0")</f>
        <v>36.4</v>
      </c>
      <c r="N946" s="1" t="str">
        <f t="shared" si="14"/>
        <v>"36.4"</v>
      </c>
      <c r="O946">
        <v>81</v>
      </c>
      <c r="P946">
        <f>0.029*stand_validation_1cycle2[[#This Row],[stand_level_biomass]]</f>
        <v>22.913456055646765</v>
      </c>
      <c r="Q946">
        <f>0.213*stand_validation_1cycle2[[#This Row],[stand_level_biomass]]</f>
        <v>168.29538413285383</v>
      </c>
      <c r="R946">
        <f>0.571*stand_validation_1cycle2[[#This Row],[stand_level_biomass]]</f>
        <v>451.15804854394145</v>
      </c>
      <c r="S946">
        <f>stand_validation_1cycle2[[#This Row],[stock]]</f>
        <v>100</v>
      </c>
      <c r="T946">
        <v>0</v>
      </c>
      <c r="U946">
        <f>stand_validation_1cycle2[[#This Row],[aws]]</f>
        <v>568.37799072265602</v>
      </c>
      <c r="V946">
        <f>stand_validation_1cycle2[[#This Row],[percent_tree_cover]]*100</f>
        <v>7.1278441963812504</v>
      </c>
    </row>
    <row r="947" spans="1:22" x14ac:dyDescent="0.2">
      <c r="A947">
        <v>0</v>
      </c>
      <c r="B947" t="s">
        <v>964</v>
      </c>
      <c r="C947">
        <v>39.963888888888803</v>
      </c>
      <c r="D947">
        <v>100</v>
      </c>
      <c r="E947">
        <v>113.194444444444</v>
      </c>
      <c r="F947">
        <v>1029.15418966641</v>
      </c>
      <c r="G947">
        <v>8.8981245099142399</v>
      </c>
      <c r="H947">
        <v>28.773999999999901</v>
      </c>
      <c r="I947">
        <v>100</v>
      </c>
      <c r="J947">
        <v>578</v>
      </c>
      <c r="K947">
        <v>8.8410595128938202E-2</v>
      </c>
      <c r="M947" s="1" t="str">
        <f>TEXT(stand_validation_1cycle2[[#This Row],[mean_stand_age]], ".0")</f>
        <v>40.0</v>
      </c>
      <c r="N947" s="1" t="str">
        <f t="shared" si="14"/>
        <v>"40.0"</v>
      </c>
      <c r="O947">
        <v>81</v>
      </c>
      <c r="P947">
        <f>0.029*stand_validation_1cycle2[[#This Row],[stand_level_biomass]]</f>
        <v>29.845471500325893</v>
      </c>
      <c r="Q947">
        <f>0.213*stand_validation_1cycle2[[#This Row],[stand_level_biomass]]</f>
        <v>219.20984239894534</v>
      </c>
      <c r="R947">
        <f>0.571*stand_validation_1cycle2[[#This Row],[stand_level_biomass]]</f>
        <v>587.64704229952008</v>
      </c>
      <c r="S947">
        <f>stand_validation_1cycle2[[#This Row],[stock]]</f>
        <v>100</v>
      </c>
      <c r="T947">
        <v>0</v>
      </c>
      <c r="U947">
        <f>stand_validation_1cycle2[[#This Row],[aws]]</f>
        <v>578</v>
      </c>
      <c r="V947">
        <f>stand_validation_1cycle2[[#This Row],[percent_tree_cover]]*100</f>
        <v>8.8410595128938194</v>
      </c>
    </row>
    <row r="948" spans="1:22" x14ac:dyDescent="0.2">
      <c r="A948">
        <v>0</v>
      </c>
      <c r="B948" t="s">
        <v>965</v>
      </c>
      <c r="C948">
        <v>38.349999999999902</v>
      </c>
      <c r="D948">
        <v>100</v>
      </c>
      <c r="E948">
        <v>106.944444444444</v>
      </c>
      <c r="F948">
        <v>912.16392242894096</v>
      </c>
      <c r="G948">
        <v>8.0424520604486407</v>
      </c>
      <c r="H948">
        <v>27.611999999999998</v>
      </c>
      <c r="I948">
        <v>100</v>
      </c>
      <c r="J948">
        <v>566.78308105468705</v>
      </c>
      <c r="K948">
        <v>7.9908746182186005E-2</v>
      </c>
      <c r="M948" s="1" t="str">
        <f>TEXT(stand_validation_1cycle2[[#This Row],[mean_stand_age]], ".0")</f>
        <v>38.3</v>
      </c>
      <c r="N948" s="1" t="str">
        <f t="shared" si="14"/>
        <v>"38.3"</v>
      </c>
      <c r="O948">
        <v>81</v>
      </c>
      <c r="P948">
        <f>0.029*stand_validation_1cycle2[[#This Row],[stand_level_biomass]]</f>
        <v>26.452753750439289</v>
      </c>
      <c r="Q948">
        <f>0.213*stand_validation_1cycle2[[#This Row],[stand_level_biomass]]</f>
        <v>194.29091547736442</v>
      </c>
      <c r="R948">
        <f>0.571*stand_validation_1cycle2[[#This Row],[stand_level_biomass]]</f>
        <v>520.84559970692521</v>
      </c>
      <c r="S948">
        <f>stand_validation_1cycle2[[#This Row],[stock]]</f>
        <v>100</v>
      </c>
      <c r="T948">
        <v>0</v>
      </c>
      <c r="U948">
        <f>stand_validation_1cycle2[[#This Row],[aws]]</f>
        <v>566.78308105468705</v>
      </c>
      <c r="V948">
        <f>stand_validation_1cycle2[[#This Row],[percent_tree_cover]]*100</f>
        <v>7.9908746182186006</v>
      </c>
    </row>
    <row r="949" spans="1:22" x14ac:dyDescent="0.2">
      <c r="A949">
        <v>0</v>
      </c>
      <c r="B949" t="s">
        <v>966</v>
      </c>
      <c r="C949">
        <v>38.8958333333333</v>
      </c>
      <c r="D949">
        <v>100</v>
      </c>
      <c r="E949">
        <v>113.194444444444</v>
      </c>
      <c r="F949">
        <v>977.39358295243096</v>
      </c>
      <c r="G949">
        <v>8.4828585827866192</v>
      </c>
      <c r="H949">
        <v>28.004999999999999</v>
      </c>
      <c r="I949">
        <v>100</v>
      </c>
      <c r="J949">
        <v>568.81158447265602</v>
      </c>
      <c r="K949">
        <v>8.4284567479726499E-2</v>
      </c>
      <c r="M949" s="1" t="str">
        <f>TEXT(stand_validation_1cycle2[[#This Row],[mean_stand_age]], ".0")</f>
        <v>38.9</v>
      </c>
      <c r="N949" s="1" t="str">
        <f t="shared" si="14"/>
        <v>"38.9"</v>
      </c>
      <c r="O949">
        <v>81</v>
      </c>
      <c r="P949">
        <f>0.029*stand_validation_1cycle2[[#This Row],[stand_level_biomass]]</f>
        <v>28.344413905620499</v>
      </c>
      <c r="Q949">
        <f>0.213*stand_validation_1cycle2[[#This Row],[stand_level_biomass]]</f>
        <v>208.18483316886778</v>
      </c>
      <c r="R949">
        <f>0.571*stand_validation_1cycle2[[#This Row],[stand_level_biomass]]</f>
        <v>558.09173586583802</v>
      </c>
      <c r="S949">
        <f>stand_validation_1cycle2[[#This Row],[stock]]</f>
        <v>100</v>
      </c>
      <c r="T949">
        <v>0</v>
      </c>
      <c r="U949">
        <f>stand_validation_1cycle2[[#This Row],[aws]]</f>
        <v>568.81158447265602</v>
      </c>
      <c r="V949">
        <f>stand_validation_1cycle2[[#This Row],[percent_tree_cover]]*100</f>
        <v>8.4284567479726498</v>
      </c>
    </row>
    <row r="950" spans="1:22" x14ac:dyDescent="0.2">
      <c r="A950">
        <v>0</v>
      </c>
      <c r="B950" t="s">
        <v>967</v>
      </c>
      <c r="C950">
        <v>34.552777777777699</v>
      </c>
      <c r="D950">
        <v>100</v>
      </c>
      <c r="E950">
        <v>113.194444444444</v>
      </c>
      <c r="F950">
        <v>657.01217943387405</v>
      </c>
      <c r="G950">
        <v>6.2354613731789001</v>
      </c>
      <c r="H950">
        <v>24.877999999999901</v>
      </c>
      <c r="I950">
        <v>100</v>
      </c>
      <c r="J950">
        <v>566.8505859375</v>
      </c>
      <c r="K950">
        <v>6.1954724312071899E-2</v>
      </c>
      <c r="M950" s="1" t="str">
        <f>TEXT(stand_validation_1cycle2[[#This Row],[mean_stand_age]], ".0")</f>
        <v>34.6</v>
      </c>
      <c r="N950" s="1" t="str">
        <f t="shared" si="14"/>
        <v>"34.6"</v>
      </c>
      <c r="O950">
        <v>81</v>
      </c>
      <c r="P950">
        <f>0.029*stand_validation_1cycle2[[#This Row],[stand_level_biomass]]</f>
        <v>19.053353203582347</v>
      </c>
      <c r="Q950">
        <f>0.213*stand_validation_1cycle2[[#This Row],[stand_level_biomass]]</f>
        <v>139.94359421941516</v>
      </c>
      <c r="R950">
        <f>0.571*stand_validation_1cycle2[[#This Row],[stand_level_biomass]]</f>
        <v>375.15395445674204</v>
      </c>
      <c r="S950">
        <f>stand_validation_1cycle2[[#This Row],[stock]]</f>
        <v>100</v>
      </c>
      <c r="T950">
        <v>0</v>
      </c>
      <c r="U950">
        <f>stand_validation_1cycle2[[#This Row],[aws]]</f>
        <v>566.8505859375</v>
      </c>
      <c r="V950">
        <f>stand_validation_1cycle2[[#This Row],[percent_tree_cover]]*100</f>
        <v>6.1954724312071896</v>
      </c>
    </row>
    <row r="951" spans="1:22" x14ac:dyDescent="0.2">
      <c r="A951">
        <v>0</v>
      </c>
      <c r="B951" t="s">
        <v>968</v>
      </c>
      <c r="C951">
        <v>40.558333333333302</v>
      </c>
      <c r="D951">
        <v>100</v>
      </c>
      <c r="E951">
        <v>113.194444444444</v>
      </c>
      <c r="F951">
        <v>1120.6834886543099</v>
      </c>
      <c r="G951">
        <v>9.4782997040122599</v>
      </c>
      <c r="H951">
        <v>29.201999999999899</v>
      </c>
      <c r="I951">
        <v>100</v>
      </c>
      <c r="J951">
        <v>572.62976074218705</v>
      </c>
      <c r="K951">
        <v>9.4175139571088001E-2</v>
      </c>
      <c r="M951" s="1" t="str">
        <f>TEXT(stand_validation_1cycle2[[#This Row],[mean_stand_age]], ".0")</f>
        <v>40.6</v>
      </c>
      <c r="N951" s="1" t="str">
        <f t="shared" si="14"/>
        <v>"40.6"</v>
      </c>
      <c r="O951">
        <v>81</v>
      </c>
      <c r="P951">
        <f>0.029*stand_validation_1cycle2[[#This Row],[stand_level_biomass]]</f>
        <v>32.49982117097499</v>
      </c>
      <c r="Q951">
        <f>0.213*stand_validation_1cycle2[[#This Row],[stand_level_biomass]]</f>
        <v>238.705583083368</v>
      </c>
      <c r="R951">
        <f>0.571*stand_validation_1cycle2[[#This Row],[stand_level_biomass]]</f>
        <v>639.91027202161092</v>
      </c>
      <c r="S951">
        <f>stand_validation_1cycle2[[#This Row],[stock]]</f>
        <v>100</v>
      </c>
      <c r="T951">
        <v>0</v>
      </c>
      <c r="U951">
        <f>stand_validation_1cycle2[[#This Row],[aws]]</f>
        <v>572.62976074218705</v>
      </c>
      <c r="V951">
        <f>stand_validation_1cycle2[[#This Row],[percent_tree_cover]]*100</f>
        <v>9.4175139571088007</v>
      </c>
    </row>
    <row r="952" spans="1:22" x14ac:dyDescent="0.2">
      <c r="A952">
        <v>0</v>
      </c>
      <c r="B952" t="s">
        <v>969</v>
      </c>
      <c r="C952">
        <v>37.749999999999901</v>
      </c>
      <c r="D952">
        <v>100</v>
      </c>
      <c r="E952">
        <v>113.194444444444</v>
      </c>
      <c r="F952">
        <v>856.51781701317998</v>
      </c>
      <c r="G952">
        <v>7.6855639934081799</v>
      </c>
      <c r="H952">
        <v>27.1799999999999</v>
      </c>
      <c r="I952">
        <v>100</v>
      </c>
      <c r="J952">
        <v>570.59027099609295</v>
      </c>
      <c r="K952">
        <v>7.6362753274764397E-2</v>
      </c>
      <c r="M952" s="1" t="str">
        <f>TEXT(stand_validation_1cycle2[[#This Row],[mean_stand_age]], ".0")</f>
        <v>37.7</v>
      </c>
      <c r="N952" s="1" t="str">
        <f t="shared" si="14"/>
        <v>"37.7"</v>
      </c>
      <c r="O952">
        <v>81</v>
      </c>
      <c r="P952">
        <f>0.029*stand_validation_1cycle2[[#This Row],[stand_level_biomass]]</f>
        <v>24.83901669338222</v>
      </c>
      <c r="Q952">
        <f>0.213*stand_validation_1cycle2[[#This Row],[stand_level_biomass]]</f>
        <v>182.43829502380734</v>
      </c>
      <c r="R952">
        <f>0.571*stand_validation_1cycle2[[#This Row],[stand_level_biomass]]</f>
        <v>489.07167351452574</v>
      </c>
      <c r="S952">
        <f>stand_validation_1cycle2[[#This Row],[stock]]</f>
        <v>100</v>
      </c>
      <c r="T952">
        <v>0</v>
      </c>
      <c r="U952">
        <f>stand_validation_1cycle2[[#This Row],[aws]]</f>
        <v>570.59027099609295</v>
      </c>
      <c r="V952">
        <f>stand_validation_1cycle2[[#This Row],[percent_tree_cover]]*100</f>
        <v>7.6362753274764401</v>
      </c>
    </row>
    <row r="953" spans="1:22" x14ac:dyDescent="0.2">
      <c r="A953">
        <v>0</v>
      </c>
      <c r="B953" t="s">
        <v>970</v>
      </c>
      <c r="C953">
        <v>39.711111111111101</v>
      </c>
      <c r="D953">
        <v>100</v>
      </c>
      <c r="E953">
        <v>113.194444444444</v>
      </c>
      <c r="F953">
        <v>1028.66290961389</v>
      </c>
      <c r="G953">
        <v>8.8481637619441997</v>
      </c>
      <c r="H953">
        <v>28.591999999999899</v>
      </c>
      <c r="I953">
        <v>100</v>
      </c>
      <c r="J953">
        <v>571.57861328125</v>
      </c>
      <c r="K953">
        <v>8.79141917063746E-2</v>
      </c>
      <c r="M953" s="1" t="str">
        <f>TEXT(stand_validation_1cycle2[[#This Row],[mean_stand_age]], ".0")</f>
        <v>39.7</v>
      </c>
      <c r="N953" s="1" t="str">
        <f t="shared" si="14"/>
        <v>"39.7"</v>
      </c>
      <c r="O953">
        <v>81</v>
      </c>
      <c r="P953">
        <f>0.029*stand_validation_1cycle2[[#This Row],[stand_level_biomass]]</f>
        <v>29.831224378802808</v>
      </c>
      <c r="Q953">
        <f>0.213*stand_validation_1cycle2[[#This Row],[stand_level_biomass]]</f>
        <v>219.10519974775855</v>
      </c>
      <c r="R953">
        <f>0.571*stand_validation_1cycle2[[#This Row],[stand_level_biomass]]</f>
        <v>587.36652138953116</v>
      </c>
      <c r="S953">
        <f>stand_validation_1cycle2[[#This Row],[stock]]</f>
        <v>100</v>
      </c>
      <c r="T953">
        <v>0</v>
      </c>
      <c r="U953">
        <f>stand_validation_1cycle2[[#This Row],[aws]]</f>
        <v>571.57861328125</v>
      </c>
      <c r="V953">
        <f>stand_validation_1cycle2[[#This Row],[percent_tree_cover]]*100</f>
        <v>8.7914191706374609</v>
      </c>
    </row>
    <row r="954" spans="1:22" x14ac:dyDescent="0.2">
      <c r="A954">
        <v>0</v>
      </c>
      <c r="B954" t="s">
        <v>971</v>
      </c>
      <c r="C954">
        <v>39.5972222222222</v>
      </c>
      <c r="D954">
        <v>100</v>
      </c>
      <c r="E954">
        <v>113.194444444444</v>
      </c>
      <c r="F954">
        <v>984.554927239937</v>
      </c>
      <c r="G954">
        <v>8.59669654878393</v>
      </c>
      <c r="H954">
        <v>28.51</v>
      </c>
      <c r="I954">
        <v>100</v>
      </c>
      <c r="J954">
        <v>572.94677734375</v>
      </c>
      <c r="K954">
        <v>8.5415646541472004E-2</v>
      </c>
      <c r="M954" s="1" t="str">
        <f>TEXT(stand_validation_1cycle2[[#This Row],[mean_stand_age]], ".0")</f>
        <v>39.6</v>
      </c>
      <c r="N954" s="1" t="str">
        <f t="shared" si="14"/>
        <v>"39.6"</v>
      </c>
      <c r="O954">
        <v>81</v>
      </c>
      <c r="P954">
        <f>0.029*stand_validation_1cycle2[[#This Row],[stand_level_biomass]]</f>
        <v>28.552092889958175</v>
      </c>
      <c r="Q954">
        <f>0.213*stand_validation_1cycle2[[#This Row],[stand_level_biomass]]</f>
        <v>209.71019950210658</v>
      </c>
      <c r="R954">
        <f>0.571*stand_validation_1cycle2[[#This Row],[stand_level_biomass]]</f>
        <v>562.180863454004</v>
      </c>
      <c r="S954">
        <f>stand_validation_1cycle2[[#This Row],[stock]]</f>
        <v>100</v>
      </c>
      <c r="T954">
        <v>0</v>
      </c>
      <c r="U954">
        <f>stand_validation_1cycle2[[#This Row],[aws]]</f>
        <v>572.94677734375</v>
      </c>
      <c r="V954">
        <f>stand_validation_1cycle2[[#This Row],[percent_tree_cover]]*100</f>
        <v>8.5415646541471997</v>
      </c>
    </row>
    <row r="955" spans="1:22" x14ac:dyDescent="0.2">
      <c r="A955">
        <v>0</v>
      </c>
      <c r="B955" t="s">
        <v>972</v>
      </c>
      <c r="C955">
        <v>37.698611111111099</v>
      </c>
      <c r="D955">
        <v>100</v>
      </c>
      <c r="E955">
        <v>113.194444444444</v>
      </c>
      <c r="F955">
        <v>826.50894366637306</v>
      </c>
      <c r="G955">
        <v>7.48364833577482</v>
      </c>
      <c r="H955">
        <v>27.142999999999901</v>
      </c>
      <c r="I955">
        <v>100</v>
      </c>
      <c r="J955">
        <v>574.01080322265602</v>
      </c>
      <c r="K955">
        <v>7.4356545850122996E-2</v>
      </c>
      <c r="M955" s="1" t="str">
        <f>TEXT(stand_validation_1cycle2[[#This Row],[mean_stand_age]], ".0")</f>
        <v>37.7</v>
      </c>
      <c r="N955" s="1" t="str">
        <f t="shared" si="14"/>
        <v>"37.7"</v>
      </c>
      <c r="O955">
        <v>81</v>
      </c>
      <c r="P955">
        <f>0.029*stand_validation_1cycle2[[#This Row],[stand_level_biomass]]</f>
        <v>23.968759366324822</v>
      </c>
      <c r="Q955">
        <f>0.213*stand_validation_1cycle2[[#This Row],[stand_level_biomass]]</f>
        <v>176.04640500093745</v>
      </c>
      <c r="R955">
        <f>0.571*stand_validation_1cycle2[[#This Row],[stand_level_biomass]]</f>
        <v>471.93660683349896</v>
      </c>
      <c r="S955">
        <f>stand_validation_1cycle2[[#This Row],[stock]]</f>
        <v>100</v>
      </c>
      <c r="T955">
        <v>0</v>
      </c>
      <c r="U955">
        <f>stand_validation_1cycle2[[#This Row],[aws]]</f>
        <v>574.01080322265602</v>
      </c>
      <c r="V955">
        <f>stand_validation_1cycle2[[#This Row],[percent_tree_cover]]*100</f>
        <v>7.4356545850122995</v>
      </c>
    </row>
    <row r="956" spans="1:22" x14ac:dyDescent="0.2">
      <c r="A956">
        <v>0</v>
      </c>
      <c r="B956" t="s">
        <v>973</v>
      </c>
      <c r="C956">
        <v>32.849999999999902</v>
      </c>
      <c r="D956">
        <v>100</v>
      </c>
      <c r="E956">
        <v>106.944444444444</v>
      </c>
      <c r="F956">
        <v>615.92157079231799</v>
      </c>
      <c r="G956">
        <v>5.8333830666128801</v>
      </c>
      <c r="H956">
        <v>23.651999999999902</v>
      </c>
      <c r="I956">
        <v>100</v>
      </c>
      <c r="J956">
        <v>566.918701171875</v>
      </c>
      <c r="K956">
        <v>5.7959727126737401E-2</v>
      </c>
      <c r="M956" s="1" t="str">
        <f>TEXT(stand_validation_1cycle2[[#This Row],[mean_stand_age]], ".0")</f>
        <v>32.8</v>
      </c>
      <c r="N956" s="1" t="str">
        <f t="shared" si="14"/>
        <v>"32.8"</v>
      </c>
      <c r="O956">
        <v>81</v>
      </c>
      <c r="P956">
        <f>0.029*stand_validation_1cycle2[[#This Row],[stand_level_biomass]]</f>
        <v>17.861725552977223</v>
      </c>
      <c r="Q956">
        <f>0.213*stand_validation_1cycle2[[#This Row],[stand_level_biomass]]</f>
        <v>131.19129457876372</v>
      </c>
      <c r="R956">
        <f>0.571*stand_validation_1cycle2[[#This Row],[stand_level_biomass]]</f>
        <v>351.69121692241356</v>
      </c>
      <c r="S956">
        <f>stand_validation_1cycle2[[#This Row],[stock]]</f>
        <v>100</v>
      </c>
      <c r="T956">
        <v>0</v>
      </c>
      <c r="U956">
        <f>stand_validation_1cycle2[[#This Row],[aws]]</f>
        <v>566.918701171875</v>
      </c>
      <c r="V956">
        <f>stand_validation_1cycle2[[#This Row],[percent_tree_cover]]*100</f>
        <v>5.7959727126737404</v>
      </c>
    </row>
    <row r="957" spans="1:22" x14ac:dyDescent="0.2">
      <c r="A957">
        <v>0</v>
      </c>
      <c r="B957" t="s">
        <v>974</v>
      </c>
      <c r="C957">
        <v>41.7022792022792</v>
      </c>
      <c r="D957">
        <v>39</v>
      </c>
      <c r="E957">
        <v>113.194444444444</v>
      </c>
      <c r="F957">
        <v>1228.1806116207699</v>
      </c>
      <c r="G957">
        <v>3.9743534678327599</v>
      </c>
      <c r="H957">
        <v>30.025641025641001</v>
      </c>
      <c r="I957">
        <v>39</v>
      </c>
      <c r="J957">
        <v>566.918701171875</v>
      </c>
      <c r="K957">
        <v>9.9917402134642203E-2</v>
      </c>
      <c r="M957" s="1" t="str">
        <f>TEXT(stand_validation_1cycle2[[#This Row],[mean_stand_age]], ".0")</f>
        <v>41.7</v>
      </c>
      <c r="N957" s="1" t="str">
        <f t="shared" si="14"/>
        <v>"41.7"</v>
      </c>
      <c r="O957">
        <v>81</v>
      </c>
      <c r="P957">
        <f>0.029*stand_validation_1cycle2[[#This Row],[stand_level_biomass]]</f>
        <v>35.617237737002327</v>
      </c>
      <c r="Q957">
        <f>0.213*stand_validation_1cycle2[[#This Row],[stand_level_biomass]]</f>
        <v>261.60247027522399</v>
      </c>
      <c r="R957">
        <f>0.571*stand_validation_1cycle2[[#This Row],[stand_level_biomass]]</f>
        <v>701.29112923545961</v>
      </c>
      <c r="S957">
        <f>stand_validation_1cycle2[[#This Row],[stock]]</f>
        <v>39</v>
      </c>
      <c r="T957">
        <v>0</v>
      </c>
      <c r="U957">
        <f>stand_validation_1cycle2[[#This Row],[aws]]</f>
        <v>566.918701171875</v>
      </c>
      <c r="V957">
        <f>stand_validation_1cycle2[[#This Row],[percent_tree_cover]]*100</f>
        <v>9.9917402134642206</v>
      </c>
    </row>
    <row r="958" spans="1:22" x14ac:dyDescent="0.2">
      <c r="A958">
        <v>0</v>
      </c>
      <c r="B958" t="s">
        <v>975</v>
      </c>
      <c r="C958">
        <v>37.251984126984098</v>
      </c>
      <c r="D958">
        <v>98</v>
      </c>
      <c r="E958">
        <v>113.194444444444</v>
      </c>
      <c r="F958">
        <v>817.98372555677599</v>
      </c>
      <c r="G958">
        <v>7.2762356763958396</v>
      </c>
      <c r="H958">
        <v>26.821428571428498</v>
      </c>
      <c r="I958">
        <v>98</v>
      </c>
      <c r="J958">
        <v>568.08978271484295</v>
      </c>
      <c r="K958">
        <v>7.4187320383472893E-2</v>
      </c>
      <c r="M958" s="1" t="str">
        <f>TEXT(stand_validation_1cycle2[[#This Row],[mean_stand_age]], ".0")</f>
        <v>37.3</v>
      </c>
      <c r="N958" s="1" t="str">
        <f t="shared" si="14"/>
        <v>"37.3"</v>
      </c>
      <c r="O958">
        <v>81</v>
      </c>
      <c r="P958">
        <f>0.029*stand_validation_1cycle2[[#This Row],[stand_level_biomass]]</f>
        <v>23.721528041146506</v>
      </c>
      <c r="Q958">
        <f>0.213*stand_validation_1cycle2[[#This Row],[stand_level_biomass]]</f>
        <v>174.23053354359328</v>
      </c>
      <c r="R958">
        <f>0.571*stand_validation_1cycle2[[#This Row],[stand_level_biomass]]</f>
        <v>467.06870729291904</v>
      </c>
      <c r="S958">
        <f>stand_validation_1cycle2[[#This Row],[stock]]</f>
        <v>98</v>
      </c>
      <c r="T958">
        <v>0</v>
      </c>
      <c r="U958">
        <f>stand_validation_1cycle2[[#This Row],[aws]]</f>
        <v>568.08978271484295</v>
      </c>
      <c r="V958">
        <f>stand_validation_1cycle2[[#This Row],[percent_tree_cover]]*100</f>
        <v>7.4187320383472892</v>
      </c>
    </row>
    <row r="959" spans="1:22" x14ac:dyDescent="0.2">
      <c r="A959">
        <v>0</v>
      </c>
      <c r="B959" t="s">
        <v>976</v>
      </c>
      <c r="C959">
        <v>33.572222222222202</v>
      </c>
      <c r="D959">
        <v>100</v>
      </c>
      <c r="E959">
        <v>113.194444444444</v>
      </c>
      <c r="F959">
        <v>604.94768572037901</v>
      </c>
      <c r="G959">
        <v>5.8293052793485201</v>
      </c>
      <c r="H959">
        <v>24.171999999999901</v>
      </c>
      <c r="I959">
        <v>100</v>
      </c>
      <c r="J959">
        <v>569.01220703125</v>
      </c>
      <c r="K959">
        <v>5.7919210768660002E-2</v>
      </c>
      <c r="M959" s="1" t="str">
        <f>TEXT(stand_validation_1cycle2[[#This Row],[mean_stand_age]], ".0")</f>
        <v>33.6</v>
      </c>
      <c r="N959" s="1" t="str">
        <f t="shared" si="14"/>
        <v>"33.6"</v>
      </c>
      <c r="O959">
        <v>81</v>
      </c>
      <c r="P959">
        <f>0.029*stand_validation_1cycle2[[#This Row],[stand_level_biomass]]</f>
        <v>17.543482885890992</v>
      </c>
      <c r="Q959">
        <f>0.213*stand_validation_1cycle2[[#This Row],[stand_level_biomass]]</f>
        <v>128.85385705844072</v>
      </c>
      <c r="R959">
        <f>0.571*stand_validation_1cycle2[[#This Row],[stand_level_biomass]]</f>
        <v>345.4251285463364</v>
      </c>
      <c r="S959">
        <f>stand_validation_1cycle2[[#This Row],[stock]]</f>
        <v>100</v>
      </c>
      <c r="T959">
        <v>0</v>
      </c>
      <c r="U959">
        <f>stand_validation_1cycle2[[#This Row],[aws]]</f>
        <v>569.01220703125</v>
      </c>
      <c r="V959">
        <f>stand_validation_1cycle2[[#This Row],[percent_tree_cover]]*100</f>
        <v>5.7919210768660001</v>
      </c>
    </row>
    <row r="960" spans="1:22" x14ac:dyDescent="0.2">
      <c r="A960">
        <v>0</v>
      </c>
      <c r="B960" t="s">
        <v>977</v>
      </c>
      <c r="C960">
        <v>39.563492063491999</v>
      </c>
      <c r="D960">
        <v>98</v>
      </c>
      <c r="E960">
        <v>113.194444444444</v>
      </c>
      <c r="F960">
        <v>1049.5751719964101</v>
      </c>
      <c r="G960">
        <v>8.7774606484788293</v>
      </c>
      <c r="H960">
        <v>28.485714285714199</v>
      </c>
      <c r="I960">
        <v>98</v>
      </c>
      <c r="J960">
        <v>569.01220703125</v>
      </c>
      <c r="K960">
        <v>8.8986443335284507E-2</v>
      </c>
      <c r="M960" s="1" t="str">
        <f>TEXT(stand_validation_1cycle2[[#This Row],[mean_stand_age]], ".0")</f>
        <v>39.6</v>
      </c>
      <c r="N960" s="1" t="str">
        <f t="shared" si="14"/>
        <v>"39.6"</v>
      </c>
      <c r="O960">
        <v>81</v>
      </c>
      <c r="P960">
        <f>0.029*stand_validation_1cycle2[[#This Row],[stand_level_biomass]]</f>
        <v>30.437679987895894</v>
      </c>
      <c r="Q960">
        <f>0.213*stand_validation_1cycle2[[#This Row],[stand_level_biomass]]</f>
        <v>223.55951163523534</v>
      </c>
      <c r="R960">
        <f>0.571*stand_validation_1cycle2[[#This Row],[stand_level_biomass]]</f>
        <v>599.30742320995012</v>
      </c>
      <c r="S960">
        <f>stand_validation_1cycle2[[#This Row],[stock]]</f>
        <v>98</v>
      </c>
      <c r="T960">
        <v>0</v>
      </c>
      <c r="U960">
        <f>stand_validation_1cycle2[[#This Row],[aws]]</f>
        <v>569.01220703125</v>
      </c>
      <c r="V960">
        <f>stand_validation_1cycle2[[#This Row],[percent_tree_cover]]*100</f>
        <v>8.8986443335284502</v>
      </c>
    </row>
    <row r="961" spans="1:22" x14ac:dyDescent="0.2">
      <c r="A961">
        <v>0</v>
      </c>
      <c r="B961" t="s">
        <v>978</v>
      </c>
      <c r="C961">
        <v>33.048469387754999</v>
      </c>
      <c r="D961">
        <v>98</v>
      </c>
      <c r="E961">
        <v>113.194444444444</v>
      </c>
      <c r="F961">
        <v>604.84335461407397</v>
      </c>
      <c r="G961">
        <v>5.6512468763265202</v>
      </c>
      <c r="H961">
        <v>23.794897959183601</v>
      </c>
      <c r="I961">
        <v>98</v>
      </c>
      <c r="J961">
        <v>623.44317626953102</v>
      </c>
      <c r="K961">
        <v>5.7494064736833897E-2</v>
      </c>
      <c r="M961" s="1" t="str">
        <f>TEXT(stand_validation_1cycle2[[#This Row],[mean_stand_age]], ".0")</f>
        <v>33.0</v>
      </c>
      <c r="N961" s="1" t="str">
        <f t="shared" si="14"/>
        <v>"33.0"</v>
      </c>
      <c r="O961">
        <v>81</v>
      </c>
      <c r="P961">
        <f>0.029*stand_validation_1cycle2[[#This Row],[stand_level_biomass]]</f>
        <v>17.540457283808145</v>
      </c>
      <c r="Q961">
        <f>0.213*stand_validation_1cycle2[[#This Row],[stand_level_biomass]]</f>
        <v>128.83163453279775</v>
      </c>
      <c r="R961">
        <f>0.571*stand_validation_1cycle2[[#This Row],[stand_level_biomass]]</f>
        <v>345.36555548463622</v>
      </c>
      <c r="S961">
        <f>stand_validation_1cycle2[[#This Row],[stock]]</f>
        <v>98</v>
      </c>
      <c r="T961">
        <v>0</v>
      </c>
      <c r="U961">
        <f>stand_validation_1cycle2[[#This Row],[aws]]</f>
        <v>623.44317626953102</v>
      </c>
      <c r="V961">
        <f>stand_validation_1cycle2[[#This Row],[percent_tree_cover]]*100</f>
        <v>5.7494064736833899</v>
      </c>
    </row>
    <row r="962" spans="1:22" x14ac:dyDescent="0.2">
      <c r="A962">
        <v>0</v>
      </c>
      <c r="B962" t="s">
        <v>979</v>
      </c>
      <c r="C962">
        <v>37.981944444444402</v>
      </c>
      <c r="D962">
        <v>100</v>
      </c>
      <c r="E962">
        <v>113.194444444444</v>
      </c>
      <c r="F962">
        <v>953.87063569455199</v>
      </c>
      <c r="G962">
        <v>8.2440692667798992</v>
      </c>
      <c r="H962">
        <v>27.346999999999898</v>
      </c>
      <c r="I962">
        <v>100</v>
      </c>
      <c r="J962">
        <v>569.90576171875</v>
      </c>
      <c r="K962">
        <v>8.1911988233940095E-2</v>
      </c>
      <c r="M962" s="1" t="str">
        <f>TEXT(stand_validation_1cycle2[[#This Row],[mean_stand_age]], ".0")</f>
        <v>38.0</v>
      </c>
      <c r="N962" s="1" t="str">
        <f t="shared" si="14"/>
        <v>"38.0"</v>
      </c>
      <c r="O962">
        <v>81</v>
      </c>
      <c r="P962">
        <f>0.029*stand_validation_1cycle2[[#This Row],[stand_level_biomass]]</f>
        <v>27.662248435142008</v>
      </c>
      <c r="Q962">
        <f>0.213*stand_validation_1cycle2[[#This Row],[stand_level_biomass]]</f>
        <v>203.17444540293957</v>
      </c>
      <c r="R962">
        <f>0.571*stand_validation_1cycle2[[#This Row],[stand_level_biomass]]</f>
        <v>544.66013298158919</v>
      </c>
      <c r="S962">
        <f>stand_validation_1cycle2[[#This Row],[stock]]</f>
        <v>100</v>
      </c>
      <c r="T962">
        <v>0</v>
      </c>
      <c r="U962">
        <f>stand_validation_1cycle2[[#This Row],[aws]]</f>
        <v>569.90576171875</v>
      </c>
      <c r="V962">
        <f>stand_validation_1cycle2[[#This Row],[percent_tree_cover]]*100</f>
        <v>8.191198823394009</v>
      </c>
    </row>
    <row r="963" spans="1:22" x14ac:dyDescent="0.2">
      <c r="A963">
        <v>0</v>
      </c>
      <c r="B963" t="s">
        <v>980</v>
      </c>
      <c r="C963">
        <v>32.765277777777698</v>
      </c>
      <c r="D963">
        <v>100</v>
      </c>
      <c r="E963">
        <v>113.194444444444</v>
      </c>
      <c r="F963">
        <v>578.85919437778205</v>
      </c>
      <c r="G963">
        <v>5.6228280291821502</v>
      </c>
      <c r="H963">
        <v>23.590999999999902</v>
      </c>
      <c r="I963">
        <v>100</v>
      </c>
      <c r="J963">
        <v>523.76416015625</v>
      </c>
      <c r="K963">
        <v>5.5867679960399999E-2</v>
      </c>
      <c r="M963" s="1" t="str">
        <f>TEXT(stand_validation_1cycle2[[#This Row],[mean_stand_age]], ".0")</f>
        <v>32.8</v>
      </c>
      <c r="N963" s="1" t="str">
        <f t="shared" ref="N963:N1026" si="15">""""&amp;M963&amp;""""</f>
        <v>"32.8"</v>
      </c>
      <c r="O963">
        <v>81</v>
      </c>
      <c r="P963">
        <f>0.029*stand_validation_1cycle2[[#This Row],[stand_level_biomass]]</f>
        <v>16.786916636955681</v>
      </c>
      <c r="Q963">
        <f>0.213*stand_validation_1cycle2[[#This Row],[stand_level_biomass]]</f>
        <v>123.29700840246757</v>
      </c>
      <c r="R963">
        <f>0.571*stand_validation_1cycle2[[#This Row],[stand_level_biomass]]</f>
        <v>330.52859998971354</v>
      </c>
      <c r="S963">
        <f>stand_validation_1cycle2[[#This Row],[stock]]</f>
        <v>100</v>
      </c>
      <c r="T963">
        <v>0</v>
      </c>
      <c r="U963">
        <f>stand_validation_1cycle2[[#This Row],[aws]]</f>
        <v>523.76416015625</v>
      </c>
      <c r="V963">
        <f>stand_validation_1cycle2[[#This Row],[percent_tree_cover]]*100</f>
        <v>5.5867679960399999</v>
      </c>
    </row>
    <row r="964" spans="1:22" x14ac:dyDescent="0.2">
      <c r="A964">
        <v>0</v>
      </c>
      <c r="B964" t="s">
        <v>981</v>
      </c>
      <c r="C964">
        <v>37.299999999999997</v>
      </c>
      <c r="D964">
        <v>100</v>
      </c>
      <c r="E964">
        <v>113.194444444444</v>
      </c>
      <c r="F964">
        <v>784.80984550051596</v>
      </c>
      <c r="G964">
        <v>7.2304995851467204</v>
      </c>
      <c r="H964">
        <v>26.856000000000002</v>
      </c>
      <c r="I964">
        <v>100</v>
      </c>
      <c r="J964">
        <v>523.76416015625</v>
      </c>
      <c r="K964">
        <v>7.1841293150054594E-2</v>
      </c>
      <c r="M964" s="1" t="str">
        <f>TEXT(stand_validation_1cycle2[[#This Row],[mean_stand_age]], ".0")</f>
        <v>37.3</v>
      </c>
      <c r="N964" s="1" t="str">
        <f t="shared" si="15"/>
        <v>"37.3"</v>
      </c>
      <c r="O964">
        <v>81</v>
      </c>
      <c r="P964">
        <f>0.029*stand_validation_1cycle2[[#This Row],[stand_level_biomass]]</f>
        <v>22.759485519514964</v>
      </c>
      <c r="Q964">
        <f>0.213*stand_validation_1cycle2[[#This Row],[stand_level_biomass]]</f>
        <v>167.16449709160989</v>
      </c>
      <c r="R964">
        <f>0.571*stand_validation_1cycle2[[#This Row],[stand_level_biomass]]</f>
        <v>448.1264217807946</v>
      </c>
      <c r="S964">
        <f>stand_validation_1cycle2[[#This Row],[stock]]</f>
        <v>100</v>
      </c>
      <c r="T964">
        <v>0</v>
      </c>
      <c r="U964">
        <f>stand_validation_1cycle2[[#This Row],[aws]]</f>
        <v>523.76416015625</v>
      </c>
      <c r="V964">
        <f>stand_validation_1cycle2[[#This Row],[percent_tree_cover]]*100</f>
        <v>7.1841293150054595</v>
      </c>
    </row>
    <row r="965" spans="1:22" x14ac:dyDescent="0.2">
      <c r="A965">
        <v>0</v>
      </c>
      <c r="B965" t="s">
        <v>982</v>
      </c>
      <c r="C965">
        <v>35.799999999999997</v>
      </c>
      <c r="D965">
        <v>100</v>
      </c>
      <c r="E965">
        <v>113.194444444444</v>
      </c>
      <c r="F965">
        <v>763.69083859990405</v>
      </c>
      <c r="G965">
        <v>6.9678325941764001</v>
      </c>
      <c r="H965">
        <v>25.776</v>
      </c>
      <c r="I965">
        <v>100</v>
      </c>
      <c r="J965">
        <v>523.76416015625</v>
      </c>
      <c r="K965">
        <v>6.9231468465474399E-2</v>
      </c>
      <c r="M965" s="1" t="str">
        <f>TEXT(stand_validation_1cycle2[[#This Row],[mean_stand_age]], ".0")</f>
        <v>35.8</v>
      </c>
      <c r="N965" s="1" t="str">
        <f t="shared" si="15"/>
        <v>"35.8"</v>
      </c>
      <c r="O965">
        <v>81</v>
      </c>
      <c r="P965">
        <f>0.029*stand_validation_1cycle2[[#This Row],[stand_level_biomass]]</f>
        <v>22.147034319397218</v>
      </c>
      <c r="Q965">
        <f>0.213*stand_validation_1cycle2[[#This Row],[stand_level_biomass]]</f>
        <v>162.66614862177957</v>
      </c>
      <c r="R965">
        <f>0.571*stand_validation_1cycle2[[#This Row],[stand_level_biomass]]</f>
        <v>436.06746884054519</v>
      </c>
      <c r="S965">
        <f>stand_validation_1cycle2[[#This Row],[stock]]</f>
        <v>100</v>
      </c>
      <c r="T965">
        <v>0</v>
      </c>
      <c r="U965">
        <f>stand_validation_1cycle2[[#This Row],[aws]]</f>
        <v>523.76416015625</v>
      </c>
      <c r="V965">
        <f>stand_validation_1cycle2[[#This Row],[percent_tree_cover]]*100</f>
        <v>6.9231468465474402</v>
      </c>
    </row>
    <row r="966" spans="1:22" x14ac:dyDescent="0.2">
      <c r="A966">
        <v>0</v>
      </c>
      <c r="B966" t="s">
        <v>983</v>
      </c>
      <c r="C966">
        <v>36.355218855218801</v>
      </c>
      <c r="D966">
        <v>100</v>
      </c>
      <c r="E966">
        <v>106.944444444444</v>
      </c>
      <c r="F966">
        <v>808.71926099280699</v>
      </c>
      <c r="G966">
        <v>7.1915320552697599</v>
      </c>
      <c r="H966">
        <v>26.175757575757501</v>
      </c>
      <c r="I966">
        <v>99</v>
      </c>
      <c r="J966">
        <v>562</v>
      </c>
      <c r="K966">
        <v>7.1452361084081095E-2</v>
      </c>
      <c r="M966" s="1" t="str">
        <f>TEXT(stand_validation_1cycle2[[#This Row],[mean_stand_age]], ".0")</f>
        <v>36.4</v>
      </c>
      <c r="N966" s="1" t="str">
        <f t="shared" si="15"/>
        <v>"36.4"</v>
      </c>
      <c r="O966">
        <v>81</v>
      </c>
      <c r="P966">
        <f>0.029*stand_validation_1cycle2[[#This Row],[stand_level_biomass]]</f>
        <v>23.452858568791402</v>
      </c>
      <c r="Q966">
        <f>0.213*stand_validation_1cycle2[[#This Row],[stand_level_biomass]]</f>
        <v>172.25720259146789</v>
      </c>
      <c r="R966">
        <f>0.571*stand_validation_1cycle2[[#This Row],[stand_level_biomass]]</f>
        <v>461.77869802689276</v>
      </c>
      <c r="S966">
        <f>stand_validation_1cycle2[[#This Row],[stock]]</f>
        <v>99</v>
      </c>
      <c r="T966">
        <v>0</v>
      </c>
      <c r="U966">
        <f>stand_validation_1cycle2[[#This Row],[aws]]</f>
        <v>562</v>
      </c>
      <c r="V966">
        <f>stand_validation_1cycle2[[#This Row],[percent_tree_cover]]*100</f>
        <v>7.1452361084081097</v>
      </c>
    </row>
    <row r="967" spans="1:22" x14ac:dyDescent="0.2">
      <c r="A967">
        <v>0</v>
      </c>
      <c r="B967" t="s">
        <v>984</v>
      </c>
      <c r="C967">
        <v>36.237499999999898</v>
      </c>
      <c r="D967">
        <v>100</v>
      </c>
      <c r="E967">
        <v>113.194444444444</v>
      </c>
      <c r="F967">
        <v>795.08845581605397</v>
      </c>
      <c r="G967">
        <v>7.1912069004301102</v>
      </c>
      <c r="H967">
        <v>26.090999999999902</v>
      </c>
      <c r="I967">
        <v>100</v>
      </c>
      <c r="J967">
        <v>595.43988037109295</v>
      </c>
      <c r="K967">
        <v>7.1450886201244401E-2</v>
      </c>
      <c r="M967" s="1" t="str">
        <f>TEXT(stand_validation_1cycle2[[#This Row],[mean_stand_age]], ".0")</f>
        <v>36.2</v>
      </c>
      <c r="N967" s="1" t="str">
        <f t="shared" si="15"/>
        <v>"36.2"</v>
      </c>
      <c r="O967">
        <v>81</v>
      </c>
      <c r="P967">
        <f>0.029*stand_validation_1cycle2[[#This Row],[stand_level_biomass]]</f>
        <v>23.057565218665566</v>
      </c>
      <c r="Q967">
        <f>0.213*stand_validation_1cycle2[[#This Row],[stand_level_biomass]]</f>
        <v>169.35384108881948</v>
      </c>
      <c r="R967">
        <f>0.571*stand_validation_1cycle2[[#This Row],[stand_level_biomass]]</f>
        <v>453.99550827096675</v>
      </c>
      <c r="S967">
        <f>stand_validation_1cycle2[[#This Row],[stock]]</f>
        <v>100</v>
      </c>
      <c r="T967">
        <v>0</v>
      </c>
      <c r="U967">
        <f>stand_validation_1cycle2[[#This Row],[aws]]</f>
        <v>595.43988037109295</v>
      </c>
      <c r="V967">
        <f>stand_validation_1cycle2[[#This Row],[percent_tree_cover]]*100</f>
        <v>7.1450886201244401</v>
      </c>
    </row>
    <row r="968" spans="1:22" x14ac:dyDescent="0.2">
      <c r="A968">
        <v>0</v>
      </c>
      <c r="B968" t="s">
        <v>985</v>
      </c>
      <c r="C968">
        <v>39.331944444444403</v>
      </c>
      <c r="D968">
        <v>100</v>
      </c>
      <c r="E968">
        <v>113.194444444444</v>
      </c>
      <c r="F968">
        <v>1040.9526441420201</v>
      </c>
      <c r="G968">
        <v>8.8924374418130796</v>
      </c>
      <c r="H968">
        <v>28.318999999999999</v>
      </c>
      <c r="I968">
        <v>100</v>
      </c>
      <c r="J968">
        <v>525.74664306640602</v>
      </c>
      <c r="K968">
        <v>8.8354089168077299E-2</v>
      </c>
      <c r="M968" s="1" t="str">
        <f>TEXT(stand_validation_1cycle2[[#This Row],[mean_stand_age]], ".0")</f>
        <v>39.3</v>
      </c>
      <c r="N968" s="1" t="str">
        <f t="shared" si="15"/>
        <v>"39.3"</v>
      </c>
      <c r="O968">
        <v>81</v>
      </c>
      <c r="P968">
        <f>0.029*stand_validation_1cycle2[[#This Row],[stand_level_biomass]]</f>
        <v>30.187626680118584</v>
      </c>
      <c r="Q968">
        <f>0.213*stand_validation_1cycle2[[#This Row],[stand_level_biomass]]</f>
        <v>221.72291320225025</v>
      </c>
      <c r="R968">
        <f>0.571*stand_validation_1cycle2[[#This Row],[stand_level_biomass]]</f>
        <v>594.38395980509335</v>
      </c>
      <c r="S968">
        <f>stand_validation_1cycle2[[#This Row],[stock]]</f>
        <v>100</v>
      </c>
      <c r="T968">
        <v>0</v>
      </c>
      <c r="U968">
        <f>stand_validation_1cycle2[[#This Row],[aws]]</f>
        <v>525.74664306640602</v>
      </c>
      <c r="V968">
        <f>stand_validation_1cycle2[[#This Row],[percent_tree_cover]]*100</f>
        <v>8.8354089168077294</v>
      </c>
    </row>
    <row r="969" spans="1:22" x14ac:dyDescent="0.2">
      <c r="A969">
        <v>0</v>
      </c>
      <c r="B969" t="s">
        <v>986</v>
      </c>
      <c r="C969">
        <v>39.6180555555555</v>
      </c>
      <c r="D969">
        <v>100</v>
      </c>
      <c r="E969">
        <v>113.194444444444</v>
      </c>
      <c r="F969">
        <v>997.06377253617302</v>
      </c>
      <c r="G969">
        <v>8.6976272813639692</v>
      </c>
      <c r="H969">
        <v>28.524999999999899</v>
      </c>
      <c r="I969">
        <v>100</v>
      </c>
      <c r="J969">
        <v>523.83917236328102</v>
      </c>
      <c r="K969">
        <v>8.6418481029160096E-2</v>
      </c>
      <c r="M969" s="1" t="str">
        <f>TEXT(stand_validation_1cycle2[[#This Row],[mean_stand_age]], ".0")</f>
        <v>39.6</v>
      </c>
      <c r="N969" s="1" t="str">
        <f t="shared" si="15"/>
        <v>"39.6"</v>
      </c>
      <c r="O969">
        <v>81</v>
      </c>
      <c r="P969">
        <f>0.029*stand_validation_1cycle2[[#This Row],[stand_level_biomass]]</f>
        <v>28.91484940354902</v>
      </c>
      <c r="Q969">
        <f>0.213*stand_validation_1cycle2[[#This Row],[stand_level_biomass]]</f>
        <v>212.37458355020485</v>
      </c>
      <c r="R969">
        <f>0.571*stand_validation_1cycle2[[#This Row],[stand_level_biomass]]</f>
        <v>569.3234141181548</v>
      </c>
      <c r="S969">
        <f>stand_validation_1cycle2[[#This Row],[stock]]</f>
        <v>100</v>
      </c>
      <c r="T969">
        <v>0</v>
      </c>
      <c r="U969">
        <f>stand_validation_1cycle2[[#This Row],[aws]]</f>
        <v>523.83917236328102</v>
      </c>
      <c r="V969">
        <f>stand_validation_1cycle2[[#This Row],[percent_tree_cover]]*100</f>
        <v>8.6418481029160095</v>
      </c>
    </row>
    <row r="970" spans="1:22" x14ac:dyDescent="0.2">
      <c r="A970">
        <v>0</v>
      </c>
      <c r="B970" t="s">
        <v>987</v>
      </c>
      <c r="C970">
        <v>35.8611111111111</v>
      </c>
      <c r="D970">
        <v>100</v>
      </c>
      <c r="E970">
        <v>113.194444444444</v>
      </c>
      <c r="F970">
        <v>811.552105044217</v>
      </c>
      <c r="G970">
        <v>7.2303487886993496</v>
      </c>
      <c r="H970">
        <v>25.819999999999901</v>
      </c>
      <c r="I970">
        <v>100</v>
      </c>
      <c r="J970">
        <v>572.39605712890602</v>
      </c>
      <c r="K970">
        <v>7.1839794856380701E-2</v>
      </c>
      <c r="M970" s="1" t="str">
        <f>TEXT(stand_validation_1cycle2[[#This Row],[mean_stand_age]], ".0")</f>
        <v>35.9</v>
      </c>
      <c r="N970" s="1" t="str">
        <f t="shared" si="15"/>
        <v>"35.9"</v>
      </c>
      <c r="O970">
        <v>81</v>
      </c>
      <c r="P970">
        <f>0.029*stand_validation_1cycle2[[#This Row],[stand_level_biomass]]</f>
        <v>23.535011046282293</v>
      </c>
      <c r="Q970">
        <f>0.213*stand_validation_1cycle2[[#This Row],[stand_level_biomass]]</f>
        <v>172.86059837441823</v>
      </c>
      <c r="R970">
        <f>0.571*stand_validation_1cycle2[[#This Row],[stand_level_biomass]]</f>
        <v>463.39625198024788</v>
      </c>
      <c r="S970">
        <f>stand_validation_1cycle2[[#This Row],[stock]]</f>
        <v>100</v>
      </c>
      <c r="T970">
        <v>0</v>
      </c>
      <c r="U970">
        <f>stand_validation_1cycle2[[#This Row],[aws]]</f>
        <v>572.39605712890602</v>
      </c>
      <c r="V970">
        <f>stand_validation_1cycle2[[#This Row],[percent_tree_cover]]*100</f>
        <v>7.1839794856380701</v>
      </c>
    </row>
    <row r="971" spans="1:22" x14ac:dyDescent="0.2">
      <c r="A971">
        <v>0</v>
      </c>
      <c r="B971" t="s">
        <v>988</v>
      </c>
      <c r="C971">
        <v>41.404166666666598</v>
      </c>
      <c r="D971">
        <v>100</v>
      </c>
      <c r="E971">
        <v>113.194444444444</v>
      </c>
      <c r="F971">
        <v>1146.2943331501999</v>
      </c>
      <c r="G971">
        <v>9.6893888121940996</v>
      </c>
      <c r="H971">
        <v>29.8109999999999</v>
      </c>
      <c r="I971">
        <v>100</v>
      </c>
      <c r="J971">
        <v>572.04248046875</v>
      </c>
      <c r="K971">
        <v>9.6272493194192996E-2</v>
      </c>
      <c r="M971" s="1" t="str">
        <f>TEXT(stand_validation_1cycle2[[#This Row],[mean_stand_age]], ".0")</f>
        <v>41.4</v>
      </c>
      <c r="N971" s="1" t="str">
        <f t="shared" si="15"/>
        <v>"41.4"</v>
      </c>
      <c r="O971">
        <v>81</v>
      </c>
      <c r="P971">
        <f>0.029*stand_validation_1cycle2[[#This Row],[stand_level_biomass]]</f>
        <v>33.242535661355802</v>
      </c>
      <c r="Q971">
        <f>0.213*stand_validation_1cycle2[[#This Row],[stand_level_biomass]]</f>
        <v>244.16069296099258</v>
      </c>
      <c r="R971">
        <f>0.571*stand_validation_1cycle2[[#This Row],[stand_level_biomass]]</f>
        <v>654.53406422876412</v>
      </c>
      <c r="S971">
        <f>stand_validation_1cycle2[[#This Row],[stock]]</f>
        <v>100</v>
      </c>
      <c r="T971">
        <v>0</v>
      </c>
      <c r="U971">
        <f>stand_validation_1cycle2[[#This Row],[aws]]</f>
        <v>572.04248046875</v>
      </c>
      <c r="V971">
        <f>stand_validation_1cycle2[[#This Row],[percent_tree_cover]]*100</f>
        <v>9.627249319419299</v>
      </c>
    </row>
    <row r="972" spans="1:22" x14ac:dyDescent="0.2">
      <c r="A972">
        <v>0</v>
      </c>
      <c r="B972" t="s">
        <v>989</v>
      </c>
      <c r="C972">
        <v>37.526388888888803</v>
      </c>
      <c r="D972">
        <v>100</v>
      </c>
      <c r="E972">
        <v>106.944444444444</v>
      </c>
      <c r="F972">
        <v>837.46755977229395</v>
      </c>
      <c r="G972">
        <v>7.5345531323372699</v>
      </c>
      <c r="H972">
        <v>27.018999999999899</v>
      </c>
      <c r="I972">
        <v>100</v>
      </c>
      <c r="J972">
        <v>566.78308105468705</v>
      </c>
      <c r="K972">
        <v>7.4862329215378998E-2</v>
      </c>
      <c r="M972" s="1" t="str">
        <f>TEXT(stand_validation_1cycle2[[#This Row],[mean_stand_age]], ".0")</f>
        <v>37.5</v>
      </c>
      <c r="N972" s="1" t="str">
        <f t="shared" si="15"/>
        <v>"37.5"</v>
      </c>
      <c r="O972">
        <v>81</v>
      </c>
      <c r="P972">
        <f>0.029*stand_validation_1cycle2[[#This Row],[stand_level_biomass]]</f>
        <v>24.286559233396527</v>
      </c>
      <c r="Q972">
        <f>0.213*stand_validation_1cycle2[[#This Row],[stand_level_biomass]]</f>
        <v>178.38059023149862</v>
      </c>
      <c r="R972">
        <f>0.571*stand_validation_1cycle2[[#This Row],[stand_level_biomass]]</f>
        <v>478.19397662997983</v>
      </c>
      <c r="S972">
        <f>stand_validation_1cycle2[[#This Row],[stock]]</f>
        <v>100</v>
      </c>
      <c r="T972">
        <v>0</v>
      </c>
      <c r="U972">
        <f>stand_validation_1cycle2[[#This Row],[aws]]</f>
        <v>566.78308105468705</v>
      </c>
      <c r="V972">
        <f>stand_validation_1cycle2[[#This Row],[percent_tree_cover]]*100</f>
        <v>7.4862329215378995</v>
      </c>
    </row>
    <row r="973" spans="1:22" x14ac:dyDescent="0.2">
      <c r="A973">
        <v>0</v>
      </c>
      <c r="B973" t="s">
        <v>990</v>
      </c>
      <c r="C973">
        <v>35.6527777777777</v>
      </c>
      <c r="D973">
        <v>100</v>
      </c>
      <c r="E973">
        <v>113.194444444444</v>
      </c>
      <c r="F973">
        <v>772.95795004338197</v>
      </c>
      <c r="G973">
        <v>6.9976023261618199</v>
      </c>
      <c r="H973">
        <v>25.67</v>
      </c>
      <c r="I973">
        <v>100</v>
      </c>
      <c r="J973">
        <v>581</v>
      </c>
      <c r="K973">
        <v>6.9527256608107504E-2</v>
      </c>
      <c r="M973" s="1" t="str">
        <f>TEXT(stand_validation_1cycle2[[#This Row],[mean_stand_age]], ".0")</f>
        <v>35.7</v>
      </c>
      <c r="N973" s="1" t="str">
        <f t="shared" si="15"/>
        <v>"35.7"</v>
      </c>
      <c r="O973">
        <v>81</v>
      </c>
      <c r="P973">
        <f>0.029*stand_validation_1cycle2[[#This Row],[stand_level_biomass]]</f>
        <v>22.415780551258077</v>
      </c>
      <c r="Q973">
        <f>0.213*stand_validation_1cycle2[[#This Row],[stand_level_biomass]]</f>
        <v>164.64004335924037</v>
      </c>
      <c r="R973">
        <f>0.571*stand_validation_1cycle2[[#This Row],[stand_level_biomass]]</f>
        <v>441.35898947477108</v>
      </c>
      <c r="S973">
        <f>stand_validation_1cycle2[[#This Row],[stock]]</f>
        <v>100</v>
      </c>
      <c r="T973">
        <v>0</v>
      </c>
      <c r="U973">
        <f>stand_validation_1cycle2[[#This Row],[aws]]</f>
        <v>581</v>
      </c>
      <c r="V973">
        <f>stand_validation_1cycle2[[#This Row],[percent_tree_cover]]*100</f>
        <v>6.9527256608107502</v>
      </c>
    </row>
    <row r="974" spans="1:22" x14ac:dyDescent="0.2">
      <c r="A974">
        <v>0</v>
      </c>
      <c r="B974" t="s">
        <v>991</v>
      </c>
      <c r="C974">
        <v>39.799999999999898</v>
      </c>
      <c r="D974">
        <v>100</v>
      </c>
      <c r="E974">
        <v>113.194444444444</v>
      </c>
      <c r="F974">
        <v>1013.74512027635</v>
      </c>
      <c r="G974">
        <v>8.7790424403799108</v>
      </c>
      <c r="H974">
        <v>28.655999999999999</v>
      </c>
      <c r="I974">
        <v>100</v>
      </c>
      <c r="J974">
        <v>573.98291015625</v>
      </c>
      <c r="K974">
        <v>8.7227411343972397E-2</v>
      </c>
      <c r="M974" s="1" t="str">
        <f>TEXT(stand_validation_1cycle2[[#This Row],[mean_stand_age]], ".0")</f>
        <v>39.8</v>
      </c>
      <c r="N974" s="1" t="str">
        <f t="shared" si="15"/>
        <v>"39.8"</v>
      </c>
      <c r="O974">
        <v>81</v>
      </c>
      <c r="P974">
        <f>0.029*stand_validation_1cycle2[[#This Row],[stand_level_biomass]]</f>
        <v>29.398608488014151</v>
      </c>
      <c r="Q974">
        <f>0.213*stand_validation_1cycle2[[#This Row],[stand_level_biomass]]</f>
        <v>215.92771061886253</v>
      </c>
      <c r="R974">
        <f>0.571*stand_validation_1cycle2[[#This Row],[stand_level_biomass]]</f>
        <v>578.84846367779585</v>
      </c>
      <c r="S974">
        <f>stand_validation_1cycle2[[#This Row],[stock]]</f>
        <v>100</v>
      </c>
      <c r="T974">
        <v>0</v>
      </c>
      <c r="U974">
        <f>stand_validation_1cycle2[[#This Row],[aws]]</f>
        <v>573.98291015625</v>
      </c>
      <c r="V974">
        <f>stand_validation_1cycle2[[#This Row],[percent_tree_cover]]*100</f>
        <v>8.7227411343972392</v>
      </c>
    </row>
    <row r="975" spans="1:22" x14ac:dyDescent="0.2">
      <c r="A975">
        <v>0</v>
      </c>
      <c r="B975" t="s">
        <v>992</v>
      </c>
      <c r="C975">
        <v>37.640277777777698</v>
      </c>
      <c r="D975">
        <v>100</v>
      </c>
      <c r="E975">
        <v>113.194444444444</v>
      </c>
      <c r="F975">
        <v>948.69431681729202</v>
      </c>
      <c r="G975">
        <v>8.2375834487465696</v>
      </c>
      <c r="H975">
        <v>27.1009999999999</v>
      </c>
      <c r="I975">
        <v>100</v>
      </c>
      <c r="J975">
        <v>572.244140625</v>
      </c>
      <c r="K975">
        <v>8.1847545998766702E-2</v>
      </c>
      <c r="M975" s="1" t="str">
        <f>TEXT(stand_validation_1cycle2[[#This Row],[mean_stand_age]], ".0")</f>
        <v>37.6</v>
      </c>
      <c r="N975" s="1" t="str">
        <f t="shared" si="15"/>
        <v>"37.6"</v>
      </c>
      <c r="O975">
        <v>81</v>
      </c>
      <c r="P975">
        <f>0.029*stand_validation_1cycle2[[#This Row],[stand_level_biomass]]</f>
        <v>27.512135187701471</v>
      </c>
      <c r="Q975">
        <f>0.213*stand_validation_1cycle2[[#This Row],[stand_level_biomass]]</f>
        <v>202.07188948208321</v>
      </c>
      <c r="R975">
        <f>0.571*stand_validation_1cycle2[[#This Row],[stand_level_biomass]]</f>
        <v>541.70445490267366</v>
      </c>
      <c r="S975">
        <f>stand_validation_1cycle2[[#This Row],[stock]]</f>
        <v>100</v>
      </c>
      <c r="T975">
        <v>0</v>
      </c>
      <c r="U975">
        <f>stand_validation_1cycle2[[#This Row],[aws]]</f>
        <v>572.244140625</v>
      </c>
      <c r="V975">
        <f>stand_validation_1cycle2[[#This Row],[percent_tree_cover]]*100</f>
        <v>8.1847545998766709</v>
      </c>
    </row>
    <row r="976" spans="1:22" x14ac:dyDescent="0.2">
      <c r="A976">
        <v>0</v>
      </c>
      <c r="B976" t="s">
        <v>993</v>
      </c>
      <c r="C976">
        <v>37.384722222222202</v>
      </c>
      <c r="D976">
        <v>100</v>
      </c>
      <c r="E976">
        <v>113.194444444444</v>
      </c>
      <c r="F976">
        <v>853.07909580826595</v>
      </c>
      <c r="G976">
        <v>7.62499016005615</v>
      </c>
      <c r="H976">
        <v>26.917000000000002</v>
      </c>
      <c r="I976">
        <v>100</v>
      </c>
      <c r="J976">
        <v>570.705810546875</v>
      </c>
      <c r="K976">
        <v>7.5760899631346093E-2</v>
      </c>
      <c r="M976" s="1" t="str">
        <f>TEXT(stand_validation_1cycle2[[#This Row],[mean_stand_age]], ".0")</f>
        <v>37.4</v>
      </c>
      <c r="N976" s="1" t="str">
        <f t="shared" si="15"/>
        <v>"37.4"</v>
      </c>
      <c r="O976">
        <v>81</v>
      </c>
      <c r="P976">
        <f>0.029*stand_validation_1cycle2[[#This Row],[stand_level_biomass]]</f>
        <v>24.739293778439713</v>
      </c>
      <c r="Q976">
        <f>0.213*stand_validation_1cycle2[[#This Row],[stand_level_biomass]]</f>
        <v>181.70584740716063</v>
      </c>
      <c r="R976">
        <f>0.571*stand_validation_1cycle2[[#This Row],[stand_level_biomass]]</f>
        <v>487.1081637065198</v>
      </c>
      <c r="S976">
        <f>stand_validation_1cycle2[[#This Row],[stock]]</f>
        <v>100</v>
      </c>
      <c r="T976">
        <v>0</v>
      </c>
      <c r="U976">
        <f>stand_validation_1cycle2[[#This Row],[aws]]</f>
        <v>570.705810546875</v>
      </c>
      <c r="V976">
        <f>stand_validation_1cycle2[[#This Row],[percent_tree_cover]]*100</f>
        <v>7.576089963134609</v>
      </c>
    </row>
    <row r="977" spans="1:22" x14ac:dyDescent="0.2">
      <c r="A977">
        <v>0</v>
      </c>
      <c r="B977" t="s">
        <v>994</v>
      </c>
      <c r="C977">
        <v>38.8055555555555</v>
      </c>
      <c r="D977">
        <v>100</v>
      </c>
      <c r="E977">
        <v>113.194444444444</v>
      </c>
      <c r="F977">
        <v>963.59234110152397</v>
      </c>
      <c r="G977">
        <v>8.3861925622338198</v>
      </c>
      <c r="H977">
        <v>27.939999999999898</v>
      </c>
      <c r="I977">
        <v>100</v>
      </c>
      <c r="J977">
        <v>568.71081542968705</v>
      </c>
      <c r="K977">
        <v>8.3324106609975093E-2</v>
      </c>
      <c r="M977" s="1" t="str">
        <f>TEXT(stand_validation_1cycle2[[#This Row],[mean_stand_age]], ".0")</f>
        <v>38.8</v>
      </c>
      <c r="N977" s="1" t="str">
        <f t="shared" si="15"/>
        <v>"38.8"</v>
      </c>
      <c r="O977">
        <v>81</v>
      </c>
      <c r="P977">
        <f>0.029*stand_validation_1cycle2[[#This Row],[stand_level_biomass]]</f>
        <v>27.944177891944197</v>
      </c>
      <c r="Q977">
        <f>0.213*stand_validation_1cycle2[[#This Row],[stand_level_biomass]]</f>
        <v>205.24516865462459</v>
      </c>
      <c r="R977">
        <f>0.571*stand_validation_1cycle2[[#This Row],[stand_level_biomass]]</f>
        <v>550.21122676897016</v>
      </c>
      <c r="S977">
        <f>stand_validation_1cycle2[[#This Row],[stock]]</f>
        <v>100</v>
      </c>
      <c r="T977">
        <v>0</v>
      </c>
      <c r="U977">
        <f>stand_validation_1cycle2[[#This Row],[aws]]</f>
        <v>568.71081542968705</v>
      </c>
      <c r="V977">
        <f>stand_validation_1cycle2[[#This Row],[percent_tree_cover]]*100</f>
        <v>8.3324106609975086</v>
      </c>
    </row>
    <row r="978" spans="1:22" x14ac:dyDescent="0.2">
      <c r="A978">
        <v>0</v>
      </c>
      <c r="B978" t="s">
        <v>995</v>
      </c>
      <c r="C978">
        <v>32.8472222222222</v>
      </c>
      <c r="D978">
        <v>100</v>
      </c>
      <c r="E978">
        <v>113.194444444444</v>
      </c>
      <c r="F978">
        <v>620.73190498465999</v>
      </c>
      <c r="G978">
        <v>5.8722759836643199</v>
      </c>
      <c r="H978">
        <v>23.65</v>
      </c>
      <c r="I978">
        <v>100</v>
      </c>
      <c r="J978">
        <v>574.32952880859295</v>
      </c>
      <c r="K978">
        <v>5.8346162036577297E-2</v>
      </c>
      <c r="M978" s="1" t="str">
        <f>TEXT(stand_validation_1cycle2[[#This Row],[mean_stand_age]], ".0")</f>
        <v>32.8</v>
      </c>
      <c r="N978" s="1" t="str">
        <f t="shared" si="15"/>
        <v>"32.8"</v>
      </c>
      <c r="O978">
        <v>81</v>
      </c>
      <c r="P978">
        <f>0.029*stand_validation_1cycle2[[#This Row],[stand_level_biomass]]</f>
        <v>18.00122524455514</v>
      </c>
      <c r="Q978">
        <f>0.213*stand_validation_1cycle2[[#This Row],[stand_level_biomass]]</f>
        <v>132.21589576173258</v>
      </c>
      <c r="R978">
        <f>0.571*stand_validation_1cycle2[[#This Row],[stand_level_biomass]]</f>
        <v>354.43791774624083</v>
      </c>
      <c r="S978">
        <f>stand_validation_1cycle2[[#This Row],[stock]]</f>
        <v>100</v>
      </c>
      <c r="T978">
        <v>0</v>
      </c>
      <c r="U978">
        <f>stand_validation_1cycle2[[#This Row],[aws]]</f>
        <v>574.32952880859295</v>
      </c>
      <c r="V978">
        <f>stand_validation_1cycle2[[#This Row],[percent_tree_cover]]*100</f>
        <v>5.8346162036577294</v>
      </c>
    </row>
    <row r="979" spans="1:22" x14ac:dyDescent="0.2">
      <c r="A979">
        <v>0</v>
      </c>
      <c r="B979" t="s">
        <v>996</v>
      </c>
      <c r="C979">
        <v>36.976495726495699</v>
      </c>
      <c r="D979">
        <v>52</v>
      </c>
      <c r="E979">
        <v>113.194444444444</v>
      </c>
      <c r="F979">
        <v>951.50912177740497</v>
      </c>
      <c r="G979">
        <v>4.2372497950667896</v>
      </c>
      <c r="H979">
        <v>26.623076923076901</v>
      </c>
      <c r="I979">
        <v>52</v>
      </c>
      <c r="J979">
        <v>566.78308105468705</v>
      </c>
      <c r="K979">
        <v>8.7261334414312705E-2</v>
      </c>
      <c r="M979" s="1" t="str">
        <f>TEXT(stand_validation_1cycle2[[#This Row],[mean_stand_age]], ".0")</f>
        <v>37.0</v>
      </c>
      <c r="N979" s="1" t="str">
        <f t="shared" si="15"/>
        <v>"37.0"</v>
      </c>
      <c r="O979">
        <v>81</v>
      </c>
      <c r="P979">
        <f>0.029*stand_validation_1cycle2[[#This Row],[stand_level_biomass]]</f>
        <v>27.593764531544746</v>
      </c>
      <c r="Q979">
        <f>0.213*stand_validation_1cycle2[[#This Row],[stand_level_biomass]]</f>
        <v>202.67144293858726</v>
      </c>
      <c r="R979">
        <f>0.571*stand_validation_1cycle2[[#This Row],[stand_level_biomass]]</f>
        <v>543.31170853489823</v>
      </c>
      <c r="S979">
        <f>stand_validation_1cycle2[[#This Row],[stock]]</f>
        <v>52</v>
      </c>
      <c r="T979">
        <v>0</v>
      </c>
      <c r="U979">
        <f>stand_validation_1cycle2[[#This Row],[aws]]</f>
        <v>566.78308105468705</v>
      </c>
      <c r="V979">
        <f>stand_validation_1cycle2[[#This Row],[percent_tree_cover]]*100</f>
        <v>8.726133441431271</v>
      </c>
    </row>
    <row r="980" spans="1:22" x14ac:dyDescent="0.2">
      <c r="A980">
        <v>0</v>
      </c>
      <c r="B980" t="s">
        <v>997</v>
      </c>
      <c r="C980">
        <v>34.461567732115597</v>
      </c>
      <c r="D980">
        <v>73</v>
      </c>
      <c r="E980">
        <v>106.944444444444</v>
      </c>
      <c r="F980">
        <v>620.35518850059998</v>
      </c>
      <c r="G980">
        <v>4.3918640629113703</v>
      </c>
      <c r="H980">
        <v>24.812328767123201</v>
      </c>
      <c r="I980">
        <v>73</v>
      </c>
      <c r="J980">
        <v>568.27777099609295</v>
      </c>
      <c r="K980">
        <v>6.07513841803419E-2</v>
      </c>
      <c r="M980" s="1" t="str">
        <f>TEXT(stand_validation_1cycle2[[#This Row],[mean_stand_age]], ".0")</f>
        <v>34.5</v>
      </c>
      <c r="N980" s="1" t="str">
        <f t="shared" si="15"/>
        <v>"34.5"</v>
      </c>
      <c r="O980">
        <v>81</v>
      </c>
      <c r="P980">
        <f>0.029*stand_validation_1cycle2[[#This Row],[stand_level_biomass]]</f>
        <v>17.9903004665174</v>
      </c>
      <c r="Q980">
        <f>0.213*stand_validation_1cycle2[[#This Row],[stand_level_biomass]]</f>
        <v>132.1356551506278</v>
      </c>
      <c r="R980">
        <f>0.571*stand_validation_1cycle2[[#This Row],[stand_level_biomass]]</f>
        <v>354.22281263384258</v>
      </c>
      <c r="S980">
        <f>stand_validation_1cycle2[[#This Row],[stock]]</f>
        <v>73</v>
      </c>
      <c r="T980">
        <v>0</v>
      </c>
      <c r="U980">
        <f>stand_validation_1cycle2[[#This Row],[aws]]</f>
        <v>568.27777099609295</v>
      </c>
      <c r="V980">
        <f>stand_validation_1cycle2[[#This Row],[percent_tree_cover]]*100</f>
        <v>6.0751384180341903</v>
      </c>
    </row>
    <row r="981" spans="1:22" x14ac:dyDescent="0.2">
      <c r="A981">
        <v>0</v>
      </c>
      <c r="B981" t="s">
        <v>998</v>
      </c>
      <c r="C981">
        <v>32.461873638344201</v>
      </c>
      <c r="D981">
        <v>51</v>
      </c>
      <c r="E981">
        <v>83.4722222222222</v>
      </c>
      <c r="F981">
        <v>548.36396305425296</v>
      </c>
      <c r="G981">
        <v>2.7544227749613799</v>
      </c>
      <c r="H981">
        <v>23.372549019607799</v>
      </c>
      <c r="I981">
        <v>51</v>
      </c>
      <c r="J981">
        <v>569.85168457031205</v>
      </c>
      <c r="K981">
        <v>5.4453121689687599E-2</v>
      </c>
      <c r="M981" s="1" t="str">
        <f>TEXT(stand_validation_1cycle2[[#This Row],[mean_stand_age]], ".0")</f>
        <v>32.5</v>
      </c>
      <c r="N981" s="1" t="str">
        <f t="shared" si="15"/>
        <v>"32.5"</v>
      </c>
      <c r="O981">
        <v>81</v>
      </c>
      <c r="P981">
        <f>0.029*stand_validation_1cycle2[[#This Row],[stand_level_biomass]]</f>
        <v>15.902554928573336</v>
      </c>
      <c r="Q981">
        <f>0.213*stand_validation_1cycle2[[#This Row],[stand_level_biomass]]</f>
        <v>116.80152413055588</v>
      </c>
      <c r="R981">
        <f>0.571*stand_validation_1cycle2[[#This Row],[stand_level_biomass]]</f>
        <v>313.11582290397843</v>
      </c>
      <c r="S981">
        <f>stand_validation_1cycle2[[#This Row],[stock]]</f>
        <v>51</v>
      </c>
      <c r="T981">
        <v>0</v>
      </c>
      <c r="U981">
        <f>stand_validation_1cycle2[[#This Row],[aws]]</f>
        <v>569.85168457031205</v>
      </c>
      <c r="V981">
        <f>stand_validation_1cycle2[[#This Row],[percent_tree_cover]]*100</f>
        <v>5.4453121689687602</v>
      </c>
    </row>
    <row r="982" spans="1:22" x14ac:dyDescent="0.2">
      <c r="A982">
        <v>0</v>
      </c>
      <c r="B982" t="s">
        <v>999</v>
      </c>
      <c r="C982">
        <v>41.481481481481403</v>
      </c>
      <c r="D982">
        <v>21</v>
      </c>
      <c r="E982">
        <v>83.4722222222222</v>
      </c>
      <c r="F982">
        <v>1016.88045660535</v>
      </c>
      <c r="G982">
        <v>1.8640530054332101</v>
      </c>
      <c r="H982">
        <v>29.8666666666666</v>
      </c>
      <c r="I982">
        <v>21</v>
      </c>
      <c r="J982">
        <v>566.918701171875</v>
      </c>
      <c r="K982">
        <v>8.7853573967898599E-2</v>
      </c>
      <c r="M982" s="1" t="str">
        <f>TEXT(stand_validation_1cycle2[[#This Row],[mean_stand_age]], ".0")</f>
        <v>41.5</v>
      </c>
      <c r="N982" s="1" t="str">
        <f t="shared" si="15"/>
        <v>"41.5"</v>
      </c>
      <c r="O982">
        <v>81</v>
      </c>
      <c r="P982">
        <f>0.029*stand_validation_1cycle2[[#This Row],[stand_level_biomass]]</f>
        <v>29.489533241555151</v>
      </c>
      <c r="Q982">
        <f>0.213*stand_validation_1cycle2[[#This Row],[stand_level_biomass]]</f>
        <v>216.59553725693954</v>
      </c>
      <c r="R982">
        <f>0.571*stand_validation_1cycle2[[#This Row],[stand_level_biomass]]</f>
        <v>580.63874072165481</v>
      </c>
      <c r="S982">
        <f>stand_validation_1cycle2[[#This Row],[stock]]</f>
        <v>21</v>
      </c>
      <c r="T982">
        <v>0</v>
      </c>
      <c r="U982">
        <f>stand_validation_1cycle2[[#This Row],[aws]]</f>
        <v>566.918701171875</v>
      </c>
      <c r="V982">
        <f>stand_validation_1cycle2[[#This Row],[percent_tree_cover]]*100</f>
        <v>8.7853573967898591</v>
      </c>
    </row>
    <row r="983" spans="1:22" x14ac:dyDescent="0.2">
      <c r="A983">
        <v>0</v>
      </c>
      <c r="B983" t="s">
        <v>1000</v>
      </c>
      <c r="C983">
        <v>36.7013888888888</v>
      </c>
      <c r="D983">
        <v>8</v>
      </c>
      <c r="E983">
        <v>69.8611111111111</v>
      </c>
      <c r="F983">
        <v>718.74516287884398</v>
      </c>
      <c r="G983">
        <v>0.54269128135171496</v>
      </c>
      <c r="H983">
        <v>26.424999999999901</v>
      </c>
      <c r="I983">
        <v>8</v>
      </c>
      <c r="J983">
        <v>566.918701171875</v>
      </c>
      <c r="K983">
        <v>6.4717663472846604E-2</v>
      </c>
      <c r="M983" s="1" t="str">
        <f>TEXT(stand_validation_1cycle2[[#This Row],[mean_stand_age]], ".0")</f>
        <v>36.7</v>
      </c>
      <c r="N983" s="1" t="str">
        <f t="shared" si="15"/>
        <v>"36.7"</v>
      </c>
      <c r="O983">
        <v>81</v>
      </c>
      <c r="P983">
        <f>0.029*stand_validation_1cycle2[[#This Row],[stand_level_biomass]]</f>
        <v>20.843609723486477</v>
      </c>
      <c r="Q983">
        <f>0.213*stand_validation_1cycle2[[#This Row],[stand_level_biomass]]</f>
        <v>153.09271969319377</v>
      </c>
      <c r="R983">
        <f>0.571*stand_validation_1cycle2[[#This Row],[stand_level_biomass]]</f>
        <v>410.40348800381986</v>
      </c>
      <c r="S983">
        <f>stand_validation_1cycle2[[#This Row],[stock]]</f>
        <v>8</v>
      </c>
      <c r="T983">
        <v>0</v>
      </c>
      <c r="U983">
        <f>stand_validation_1cycle2[[#This Row],[aws]]</f>
        <v>566.918701171875</v>
      </c>
      <c r="V983">
        <f>stand_validation_1cycle2[[#This Row],[percent_tree_cover]]*100</f>
        <v>6.4717663472846603</v>
      </c>
    </row>
    <row r="984" spans="1:22" x14ac:dyDescent="0.2">
      <c r="A984">
        <v>0</v>
      </c>
      <c r="B984" t="s">
        <v>1001</v>
      </c>
      <c r="C984">
        <v>36.7361111111111</v>
      </c>
      <c r="D984">
        <v>20</v>
      </c>
      <c r="E984">
        <v>106.944444444444</v>
      </c>
      <c r="F984">
        <v>841.59392195698001</v>
      </c>
      <c r="G984">
        <v>1.5007859345096399</v>
      </c>
      <c r="H984">
        <v>26.45</v>
      </c>
      <c r="I984">
        <v>20</v>
      </c>
      <c r="J984">
        <v>568.08978271484295</v>
      </c>
      <c r="K984">
        <v>7.06216394874081E-2</v>
      </c>
      <c r="M984" s="1" t="str">
        <f>TEXT(stand_validation_1cycle2[[#This Row],[mean_stand_age]], ".0")</f>
        <v>36.7</v>
      </c>
      <c r="N984" s="1" t="str">
        <f t="shared" si="15"/>
        <v>"36.7"</v>
      </c>
      <c r="O984">
        <v>81</v>
      </c>
      <c r="P984">
        <f>0.029*stand_validation_1cycle2[[#This Row],[stand_level_biomass]]</f>
        <v>24.406223736752423</v>
      </c>
      <c r="Q984">
        <f>0.213*stand_validation_1cycle2[[#This Row],[stand_level_biomass]]</f>
        <v>179.25950537683673</v>
      </c>
      <c r="R984">
        <f>0.571*stand_validation_1cycle2[[#This Row],[stand_level_biomass]]</f>
        <v>480.55012943743554</v>
      </c>
      <c r="S984">
        <f>stand_validation_1cycle2[[#This Row],[stock]]</f>
        <v>20</v>
      </c>
      <c r="T984">
        <v>0</v>
      </c>
      <c r="U984">
        <f>stand_validation_1cycle2[[#This Row],[aws]]</f>
        <v>568.08978271484295</v>
      </c>
      <c r="V984">
        <f>stand_validation_1cycle2[[#This Row],[percent_tree_cover]]*100</f>
        <v>7.0621639487408103</v>
      </c>
    </row>
    <row r="985" spans="1:22" x14ac:dyDescent="0.2">
      <c r="A985">
        <v>0</v>
      </c>
      <c r="B985" t="s">
        <v>1002</v>
      </c>
      <c r="C985">
        <v>35.452898550724598</v>
      </c>
      <c r="D985">
        <v>23</v>
      </c>
      <c r="E985">
        <v>113.194444444444</v>
      </c>
      <c r="F985">
        <v>805.65791951508299</v>
      </c>
      <c r="G985">
        <v>1.6512470168661799</v>
      </c>
      <c r="H985">
        <v>25.526086956521699</v>
      </c>
      <c r="I985">
        <v>23</v>
      </c>
      <c r="J985">
        <v>569.01220703125</v>
      </c>
      <c r="K985">
        <v>7.5720591671313106E-2</v>
      </c>
      <c r="M985" s="1" t="str">
        <f>TEXT(stand_validation_1cycle2[[#This Row],[mean_stand_age]], ".0")</f>
        <v>35.5</v>
      </c>
      <c r="N985" s="1" t="str">
        <f t="shared" si="15"/>
        <v>"35.5"</v>
      </c>
      <c r="O985">
        <v>81</v>
      </c>
      <c r="P985">
        <f>0.029*stand_validation_1cycle2[[#This Row],[stand_level_biomass]]</f>
        <v>23.364079665937407</v>
      </c>
      <c r="Q985">
        <f>0.213*stand_validation_1cycle2[[#This Row],[stand_level_biomass]]</f>
        <v>171.60513685671268</v>
      </c>
      <c r="R985">
        <f>0.571*stand_validation_1cycle2[[#This Row],[stand_level_biomass]]</f>
        <v>460.03067204311236</v>
      </c>
      <c r="S985">
        <f>stand_validation_1cycle2[[#This Row],[stock]]</f>
        <v>23</v>
      </c>
      <c r="T985">
        <v>0</v>
      </c>
      <c r="U985">
        <f>stand_validation_1cycle2[[#This Row],[aws]]</f>
        <v>569.01220703125</v>
      </c>
      <c r="V985">
        <f>stand_validation_1cycle2[[#This Row],[percent_tree_cover]]*100</f>
        <v>7.5720591671313109</v>
      </c>
    </row>
    <row r="986" spans="1:22" x14ac:dyDescent="0.2">
      <c r="A986">
        <v>0</v>
      </c>
      <c r="B986" t="s">
        <v>1003</v>
      </c>
      <c r="C986">
        <v>39.5833333333333</v>
      </c>
      <c r="D986">
        <v>22</v>
      </c>
      <c r="E986">
        <v>113.194444444444</v>
      </c>
      <c r="F986">
        <v>1007.08858848549</v>
      </c>
      <c r="G986">
        <v>1.916396651431</v>
      </c>
      <c r="H986">
        <v>28.5</v>
      </c>
      <c r="I986">
        <v>22</v>
      </c>
      <c r="J986">
        <v>569.01220703125</v>
      </c>
      <c r="K986">
        <v>8.7879455248719596E-2</v>
      </c>
      <c r="M986" s="1" t="str">
        <f>TEXT(stand_validation_1cycle2[[#This Row],[mean_stand_age]], ".0")</f>
        <v>39.6</v>
      </c>
      <c r="N986" s="1" t="str">
        <f t="shared" si="15"/>
        <v>"39.6"</v>
      </c>
      <c r="O986">
        <v>81</v>
      </c>
      <c r="P986">
        <f>0.029*stand_validation_1cycle2[[#This Row],[stand_level_biomass]]</f>
        <v>29.205569066079214</v>
      </c>
      <c r="Q986">
        <f>0.213*stand_validation_1cycle2[[#This Row],[stand_level_biomass]]</f>
        <v>214.50986934740936</v>
      </c>
      <c r="R986">
        <f>0.571*stand_validation_1cycle2[[#This Row],[stand_level_biomass]]</f>
        <v>575.04758402521475</v>
      </c>
      <c r="S986">
        <f>stand_validation_1cycle2[[#This Row],[stock]]</f>
        <v>22</v>
      </c>
      <c r="T986">
        <v>0</v>
      </c>
      <c r="U986">
        <f>stand_validation_1cycle2[[#This Row],[aws]]</f>
        <v>569.01220703125</v>
      </c>
      <c r="V986">
        <f>stand_validation_1cycle2[[#This Row],[percent_tree_cover]]*100</f>
        <v>8.7879455248719598</v>
      </c>
    </row>
    <row r="987" spans="1:22" x14ac:dyDescent="0.2">
      <c r="A987">
        <v>0</v>
      </c>
      <c r="B987" t="s">
        <v>1004</v>
      </c>
      <c r="C987">
        <v>37.206140350877099</v>
      </c>
      <c r="D987">
        <v>95</v>
      </c>
      <c r="E987">
        <v>113.194444444444</v>
      </c>
      <c r="F987">
        <v>885.24334609097195</v>
      </c>
      <c r="G987">
        <v>7.4044362186072101</v>
      </c>
      <c r="H987">
        <v>26.788421052631499</v>
      </c>
      <c r="I987">
        <v>95</v>
      </c>
      <c r="J987">
        <v>663.27276611328102</v>
      </c>
      <c r="K987">
        <v>7.7436077514061494E-2</v>
      </c>
      <c r="M987" s="1" t="str">
        <f>TEXT(stand_validation_1cycle2[[#This Row],[mean_stand_age]], ".0")</f>
        <v>37.2</v>
      </c>
      <c r="N987" s="1" t="str">
        <f t="shared" si="15"/>
        <v>"37.2"</v>
      </c>
      <c r="O987">
        <v>81</v>
      </c>
      <c r="P987">
        <f>0.029*stand_validation_1cycle2[[#This Row],[stand_level_biomass]]</f>
        <v>25.672057036638186</v>
      </c>
      <c r="Q987">
        <f>0.213*stand_validation_1cycle2[[#This Row],[stand_level_biomass]]</f>
        <v>188.55683271737703</v>
      </c>
      <c r="R987">
        <f>0.571*stand_validation_1cycle2[[#This Row],[stand_level_biomass]]</f>
        <v>505.47395061794492</v>
      </c>
      <c r="S987">
        <f>stand_validation_1cycle2[[#This Row],[stock]]</f>
        <v>95</v>
      </c>
      <c r="T987">
        <v>0</v>
      </c>
      <c r="U987">
        <f>stand_validation_1cycle2[[#This Row],[aws]]</f>
        <v>663.27276611328102</v>
      </c>
      <c r="V987">
        <f>stand_validation_1cycle2[[#This Row],[percent_tree_cover]]*100</f>
        <v>7.7436077514061497</v>
      </c>
    </row>
    <row r="988" spans="1:22" x14ac:dyDescent="0.2">
      <c r="A988">
        <v>0</v>
      </c>
      <c r="B988" t="s">
        <v>1005</v>
      </c>
      <c r="C988">
        <v>35.387500000000003</v>
      </c>
      <c r="D988">
        <v>100</v>
      </c>
      <c r="E988">
        <v>106.944444444444</v>
      </c>
      <c r="F988">
        <v>686.71121968568798</v>
      </c>
      <c r="G988">
        <v>6.47191727124215</v>
      </c>
      <c r="H988">
        <v>25.4789999999999</v>
      </c>
      <c r="I988">
        <v>100</v>
      </c>
      <c r="J988">
        <v>568.36535644531205</v>
      </c>
      <c r="K988">
        <v>6.4304119023994299E-2</v>
      </c>
      <c r="M988" s="1" t="str">
        <f>TEXT(stand_validation_1cycle2[[#This Row],[mean_stand_age]], ".0")</f>
        <v>35.4</v>
      </c>
      <c r="N988" s="1" t="str">
        <f t="shared" si="15"/>
        <v>"35.4"</v>
      </c>
      <c r="O988">
        <v>81</v>
      </c>
      <c r="P988">
        <f>0.029*stand_validation_1cycle2[[#This Row],[stand_level_biomass]]</f>
        <v>19.914625370884952</v>
      </c>
      <c r="Q988">
        <f>0.213*stand_validation_1cycle2[[#This Row],[stand_level_biomass]]</f>
        <v>146.26948979305155</v>
      </c>
      <c r="R988">
        <f>0.571*stand_validation_1cycle2[[#This Row],[stand_level_biomass]]</f>
        <v>392.11210644052778</v>
      </c>
      <c r="S988">
        <f>stand_validation_1cycle2[[#This Row],[stock]]</f>
        <v>100</v>
      </c>
      <c r="T988">
        <v>0</v>
      </c>
      <c r="U988">
        <f>stand_validation_1cycle2[[#This Row],[aws]]</f>
        <v>568.36535644531205</v>
      </c>
      <c r="V988">
        <f>stand_validation_1cycle2[[#This Row],[percent_tree_cover]]*100</f>
        <v>6.4304119023994302</v>
      </c>
    </row>
    <row r="989" spans="1:22" x14ac:dyDescent="0.2">
      <c r="A989">
        <v>0</v>
      </c>
      <c r="B989" t="s">
        <v>1006</v>
      </c>
      <c r="C989">
        <v>34.686111111111103</v>
      </c>
      <c r="D989">
        <v>100</v>
      </c>
      <c r="E989">
        <v>113.194444444444</v>
      </c>
      <c r="F989">
        <v>668.85032799592102</v>
      </c>
      <c r="G989">
        <v>6.3041632921239303</v>
      </c>
      <c r="H989">
        <v>24.974</v>
      </c>
      <c r="I989">
        <v>100</v>
      </c>
      <c r="J989">
        <v>523.76416015625</v>
      </c>
      <c r="K989">
        <v>6.2637337545200095E-2</v>
      </c>
      <c r="M989" s="1" t="str">
        <f>TEXT(stand_validation_1cycle2[[#This Row],[mean_stand_age]], ".0")</f>
        <v>34.7</v>
      </c>
      <c r="N989" s="1" t="str">
        <f t="shared" si="15"/>
        <v>"34.7"</v>
      </c>
      <c r="O989">
        <v>81</v>
      </c>
      <c r="P989">
        <f>0.029*stand_validation_1cycle2[[#This Row],[stand_level_biomass]]</f>
        <v>19.396659511881712</v>
      </c>
      <c r="Q989">
        <f>0.213*stand_validation_1cycle2[[#This Row],[stand_level_biomass]]</f>
        <v>142.46511986313118</v>
      </c>
      <c r="R989">
        <f>0.571*stand_validation_1cycle2[[#This Row],[stand_level_biomass]]</f>
        <v>381.91353728567088</v>
      </c>
      <c r="S989">
        <f>stand_validation_1cycle2[[#This Row],[stock]]</f>
        <v>100</v>
      </c>
      <c r="T989">
        <v>0</v>
      </c>
      <c r="U989">
        <f>stand_validation_1cycle2[[#This Row],[aws]]</f>
        <v>523.76416015625</v>
      </c>
      <c r="V989">
        <f>stand_validation_1cycle2[[#This Row],[percent_tree_cover]]*100</f>
        <v>6.2637337545200094</v>
      </c>
    </row>
    <row r="990" spans="1:22" x14ac:dyDescent="0.2">
      <c r="A990">
        <v>0</v>
      </c>
      <c r="B990" t="s">
        <v>1007</v>
      </c>
      <c r="C990">
        <v>40.491666666666603</v>
      </c>
      <c r="D990">
        <v>100</v>
      </c>
      <c r="E990">
        <v>113.194444444444</v>
      </c>
      <c r="F990">
        <v>1082.97118586747</v>
      </c>
      <c r="G990">
        <v>9.2230798584272708</v>
      </c>
      <c r="H990">
        <v>29.1539999999999</v>
      </c>
      <c r="I990">
        <v>100</v>
      </c>
      <c r="J990">
        <v>523.76416015625</v>
      </c>
      <c r="K990">
        <v>9.1639308743857201E-2</v>
      </c>
      <c r="M990" s="1" t="str">
        <f>TEXT(stand_validation_1cycle2[[#This Row],[mean_stand_age]], ".0")</f>
        <v>40.5</v>
      </c>
      <c r="N990" s="1" t="str">
        <f t="shared" si="15"/>
        <v>"40.5"</v>
      </c>
      <c r="O990">
        <v>81</v>
      </c>
      <c r="P990">
        <f>0.029*stand_validation_1cycle2[[#This Row],[stand_level_biomass]]</f>
        <v>31.406164390156633</v>
      </c>
      <c r="Q990">
        <f>0.213*stand_validation_1cycle2[[#This Row],[stand_level_biomass]]</f>
        <v>230.67286258977111</v>
      </c>
      <c r="R990">
        <f>0.571*stand_validation_1cycle2[[#This Row],[stand_level_biomass]]</f>
        <v>618.37654713032532</v>
      </c>
      <c r="S990">
        <f>stand_validation_1cycle2[[#This Row],[stock]]</f>
        <v>100</v>
      </c>
      <c r="T990">
        <v>0</v>
      </c>
      <c r="U990">
        <f>stand_validation_1cycle2[[#This Row],[aws]]</f>
        <v>523.76416015625</v>
      </c>
      <c r="V990">
        <f>stand_validation_1cycle2[[#This Row],[percent_tree_cover]]*100</f>
        <v>9.16393087438572</v>
      </c>
    </row>
    <row r="991" spans="1:22" x14ac:dyDescent="0.2">
      <c r="A991">
        <v>0</v>
      </c>
      <c r="B991" t="s">
        <v>1008</v>
      </c>
      <c r="C991">
        <v>39.811111111111103</v>
      </c>
      <c r="D991">
        <v>100</v>
      </c>
      <c r="E991">
        <v>106.944444444444</v>
      </c>
      <c r="F991">
        <v>955.73592899215305</v>
      </c>
      <c r="G991">
        <v>8.4363245270034799</v>
      </c>
      <c r="H991">
        <v>28.663999999999898</v>
      </c>
      <c r="I991">
        <v>100</v>
      </c>
      <c r="J991">
        <v>526.27142333984295</v>
      </c>
      <c r="K991">
        <v>8.3822211220159704E-2</v>
      </c>
      <c r="M991" s="1" t="str">
        <f>TEXT(stand_validation_1cycle2[[#This Row],[mean_stand_age]], ".0")</f>
        <v>39.8</v>
      </c>
      <c r="N991" s="1" t="str">
        <f t="shared" si="15"/>
        <v>"39.8"</v>
      </c>
      <c r="O991">
        <v>81</v>
      </c>
      <c r="P991">
        <f>0.029*stand_validation_1cycle2[[#This Row],[stand_level_biomass]]</f>
        <v>27.716341940772441</v>
      </c>
      <c r="Q991">
        <f>0.213*stand_validation_1cycle2[[#This Row],[stand_level_biomass]]</f>
        <v>203.5717528753286</v>
      </c>
      <c r="R991">
        <f>0.571*stand_validation_1cycle2[[#This Row],[stand_level_biomass]]</f>
        <v>545.72521545451934</v>
      </c>
      <c r="S991">
        <f>stand_validation_1cycle2[[#This Row],[stock]]</f>
        <v>100</v>
      </c>
      <c r="T991">
        <v>0</v>
      </c>
      <c r="U991">
        <f>stand_validation_1cycle2[[#This Row],[aws]]</f>
        <v>526.27142333984295</v>
      </c>
      <c r="V991">
        <f>stand_validation_1cycle2[[#This Row],[percent_tree_cover]]*100</f>
        <v>8.3822211220159701</v>
      </c>
    </row>
    <row r="992" spans="1:22" x14ac:dyDescent="0.2">
      <c r="A992">
        <v>0</v>
      </c>
      <c r="B992" t="s">
        <v>1009</v>
      </c>
      <c r="C992">
        <v>35.898611111111101</v>
      </c>
      <c r="D992">
        <v>100</v>
      </c>
      <c r="E992">
        <v>113.194444444444</v>
      </c>
      <c r="F992">
        <v>786.96037203284595</v>
      </c>
      <c r="G992">
        <v>7.1127393407213999</v>
      </c>
      <c r="H992">
        <v>25.846999999999898</v>
      </c>
      <c r="I992">
        <v>100</v>
      </c>
      <c r="J992">
        <v>586</v>
      </c>
      <c r="K992">
        <v>7.0671242845567694E-2</v>
      </c>
      <c r="M992" s="1" t="str">
        <f>TEXT(stand_validation_1cycle2[[#This Row],[mean_stand_age]], ".0")</f>
        <v>35.9</v>
      </c>
      <c r="N992" s="1" t="str">
        <f t="shared" si="15"/>
        <v>"35.9"</v>
      </c>
      <c r="O992">
        <v>81</v>
      </c>
      <c r="P992">
        <f>0.029*stand_validation_1cycle2[[#This Row],[stand_level_biomass]]</f>
        <v>22.821850788952535</v>
      </c>
      <c r="Q992">
        <f>0.213*stand_validation_1cycle2[[#This Row],[stand_level_biomass]]</f>
        <v>167.62255924299618</v>
      </c>
      <c r="R992">
        <f>0.571*stand_validation_1cycle2[[#This Row],[stand_level_biomass]]</f>
        <v>449.35437243075501</v>
      </c>
      <c r="S992">
        <f>stand_validation_1cycle2[[#This Row],[stock]]</f>
        <v>100</v>
      </c>
      <c r="T992">
        <v>0</v>
      </c>
      <c r="U992">
        <f>stand_validation_1cycle2[[#This Row],[aws]]</f>
        <v>586</v>
      </c>
      <c r="V992">
        <f>stand_validation_1cycle2[[#This Row],[percent_tree_cover]]*100</f>
        <v>7.067124284556769</v>
      </c>
    </row>
    <row r="993" spans="1:22" x14ac:dyDescent="0.2">
      <c r="A993">
        <v>0</v>
      </c>
      <c r="B993" t="s">
        <v>1010</v>
      </c>
      <c r="C993">
        <v>40.636924803591398</v>
      </c>
      <c r="D993">
        <v>100</v>
      </c>
      <c r="E993">
        <v>113.194444444444</v>
      </c>
      <c r="F993">
        <v>1125.1022601891</v>
      </c>
      <c r="G993">
        <v>9.3926591028772393</v>
      </c>
      <c r="H993">
        <v>29.2585858585858</v>
      </c>
      <c r="I993">
        <v>99</v>
      </c>
      <c r="J993">
        <v>595.43988037109295</v>
      </c>
      <c r="K993">
        <v>9.3322470006084707E-2</v>
      </c>
      <c r="M993" s="1" t="str">
        <f>TEXT(stand_validation_1cycle2[[#This Row],[mean_stand_age]], ".0")</f>
        <v>40.6</v>
      </c>
      <c r="N993" s="1" t="str">
        <f t="shared" si="15"/>
        <v>"40.6"</v>
      </c>
      <c r="O993">
        <v>81</v>
      </c>
      <c r="P993">
        <f>0.029*stand_validation_1cycle2[[#This Row],[stand_level_biomass]]</f>
        <v>32.627965545483903</v>
      </c>
      <c r="Q993">
        <f>0.213*stand_validation_1cycle2[[#This Row],[stand_level_biomass]]</f>
        <v>239.6467814202783</v>
      </c>
      <c r="R993">
        <f>0.571*stand_validation_1cycle2[[#This Row],[stand_level_biomass]]</f>
        <v>642.43339056797606</v>
      </c>
      <c r="S993">
        <f>stand_validation_1cycle2[[#This Row],[stock]]</f>
        <v>99</v>
      </c>
      <c r="T993">
        <v>0</v>
      </c>
      <c r="U993">
        <f>stand_validation_1cycle2[[#This Row],[aws]]</f>
        <v>595.43988037109295</v>
      </c>
      <c r="V993">
        <f>stand_validation_1cycle2[[#This Row],[percent_tree_cover]]*100</f>
        <v>9.3322470006084703</v>
      </c>
    </row>
    <row r="994" spans="1:22" x14ac:dyDescent="0.2">
      <c r="A994">
        <v>0</v>
      </c>
      <c r="B994" t="s">
        <v>1011</v>
      </c>
      <c r="C994">
        <v>33.572222222222202</v>
      </c>
      <c r="D994">
        <v>100</v>
      </c>
      <c r="E994">
        <v>113.194444444444</v>
      </c>
      <c r="F994">
        <v>659.50208939846596</v>
      </c>
      <c r="G994">
        <v>6.1587154062443501</v>
      </c>
      <c r="H994">
        <v>24.171999999999901</v>
      </c>
      <c r="I994">
        <v>100</v>
      </c>
      <c r="J994">
        <v>524.92572021484295</v>
      </c>
      <c r="K994">
        <v>6.1192186475834902E-2</v>
      </c>
      <c r="M994" s="1" t="str">
        <f>TEXT(stand_validation_1cycle2[[#This Row],[mean_stand_age]], ".0")</f>
        <v>33.6</v>
      </c>
      <c r="N994" s="1" t="str">
        <f t="shared" si="15"/>
        <v>"33.6"</v>
      </c>
      <c r="O994">
        <v>81</v>
      </c>
      <c r="P994">
        <f>0.029*stand_validation_1cycle2[[#This Row],[stand_level_biomass]]</f>
        <v>19.125560592555512</v>
      </c>
      <c r="Q994">
        <f>0.213*stand_validation_1cycle2[[#This Row],[stand_level_biomass]]</f>
        <v>140.47394504187324</v>
      </c>
      <c r="R994">
        <f>0.571*stand_validation_1cycle2[[#This Row],[stand_level_biomass]]</f>
        <v>376.57569304652401</v>
      </c>
      <c r="S994">
        <f>stand_validation_1cycle2[[#This Row],[stock]]</f>
        <v>100</v>
      </c>
      <c r="T994">
        <v>0</v>
      </c>
      <c r="U994">
        <f>stand_validation_1cycle2[[#This Row],[aws]]</f>
        <v>524.92572021484295</v>
      </c>
      <c r="V994">
        <f>stand_validation_1cycle2[[#This Row],[percent_tree_cover]]*100</f>
        <v>6.11921864758349</v>
      </c>
    </row>
    <row r="995" spans="1:22" x14ac:dyDescent="0.2">
      <c r="A995">
        <v>0</v>
      </c>
      <c r="B995" t="s">
        <v>1012</v>
      </c>
      <c r="C995">
        <v>39.186111111111103</v>
      </c>
      <c r="D995">
        <v>100</v>
      </c>
      <c r="E995">
        <v>113.194444444444</v>
      </c>
      <c r="F995">
        <v>910.39606993842301</v>
      </c>
      <c r="G995">
        <v>8.1413666759432406</v>
      </c>
      <c r="H995">
        <v>28.213999999999899</v>
      </c>
      <c r="I995">
        <v>100</v>
      </c>
      <c r="J995">
        <v>523.76416015625</v>
      </c>
      <c r="K995">
        <v>8.0891548795609003E-2</v>
      </c>
      <c r="M995" s="1" t="str">
        <f>TEXT(stand_validation_1cycle2[[#This Row],[mean_stand_age]], ".0")</f>
        <v>39.2</v>
      </c>
      <c r="N995" s="1" t="str">
        <f t="shared" si="15"/>
        <v>"39.2"</v>
      </c>
      <c r="O995">
        <v>81</v>
      </c>
      <c r="P995">
        <f>0.029*stand_validation_1cycle2[[#This Row],[stand_level_biomass]]</f>
        <v>26.401486028214268</v>
      </c>
      <c r="Q995">
        <f>0.213*stand_validation_1cycle2[[#This Row],[stand_level_biomass]]</f>
        <v>193.91436289688409</v>
      </c>
      <c r="R995">
        <f>0.571*stand_validation_1cycle2[[#This Row],[stand_level_biomass]]</f>
        <v>519.83615593483944</v>
      </c>
      <c r="S995">
        <f>stand_validation_1cycle2[[#This Row],[stock]]</f>
        <v>100</v>
      </c>
      <c r="T995">
        <v>0</v>
      </c>
      <c r="U995">
        <f>stand_validation_1cycle2[[#This Row],[aws]]</f>
        <v>523.76416015625</v>
      </c>
      <c r="V995">
        <f>stand_validation_1cycle2[[#This Row],[percent_tree_cover]]*100</f>
        <v>8.0891548795609012</v>
      </c>
    </row>
    <row r="996" spans="1:22" x14ac:dyDescent="0.2">
      <c r="A996">
        <v>0</v>
      </c>
      <c r="B996" t="s">
        <v>1013</v>
      </c>
      <c r="C996">
        <v>38.9583333333333</v>
      </c>
      <c r="D996">
        <v>100</v>
      </c>
      <c r="E996">
        <v>113.194444444444</v>
      </c>
      <c r="F996">
        <v>909.845475578167</v>
      </c>
      <c r="G996">
        <v>8.1027470774526602</v>
      </c>
      <c r="H996">
        <v>28.05</v>
      </c>
      <c r="I996">
        <v>100</v>
      </c>
      <c r="J996">
        <v>523.76416015625</v>
      </c>
      <c r="K996">
        <v>8.0507829543037104E-2</v>
      </c>
      <c r="M996" s="1" t="str">
        <f>TEXT(stand_validation_1cycle2[[#This Row],[mean_stand_age]], ".0")</f>
        <v>39.0</v>
      </c>
      <c r="N996" s="1" t="str">
        <f t="shared" si="15"/>
        <v>"39.0"</v>
      </c>
      <c r="O996">
        <v>81</v>
      </c>
      <c r="P996">
        <f>0.029*stand_validation_1cycle2[[#This Row],[stand_level_biomass]]</f>
        <v>26.385518791766845</v>
      </c>
      <c r="Q996">
        <f>0.213*stand_validation_1cycle2[[#This Row],[stand_level_biomass]]</f>
        <v>193.79708629814957</v>
      </c>
      <c r="R996">
        <f>0.571*stand_validation_1cycle2[[#This Row],[stand_level_biomass]]</f>
        <v>519.52176655513335</v>
      </c>
      <c r="S996">
        <f>stand_validation_1cycle2[[#This Row],[stock]]</f>
        <v>100</v>
      </c>
      <c r="T996">
        <v>0</v>
      </c>
      <c r="U996">
        <f>stand_validation_1cycle2[[#This Row],[aws]]</f>
        <v>523.76416015625</v>
      </c>
      <c r="V996">
        <f>stand_validation_1cycle2[[#This Row],[percent_tree_cover]]*100</f>
        <v>8.0507829543037097</v>
      </c>
    </row>
    <row r="997" spans="1:22" x14ac:dyDescent="0.2">
      <c r="A997">
        <v>0</v>
      </c>
      <c r="B997" t="s">
        <v>1014</v>
      </c>
      <c r="C997">
        <v>38.1041666666666</v>
      </c>
      <c r="D997">
        <v>100</v>
      </c>
      <c r="E997">
        <v>113.194444444444</v>
      </c>
      <c r="F997">
        <v>892.17162556958897</v>
      </c>
      <c r="G997">
        <v>7.91415491426317</v>
      </c>
      <c r="H997">
        <v>27.434999999999899</v>
      </c>
      <c r="I997">
        <v>100</v>
      </c>
      <c r="J997">
        <v>569.23822021484295</v>
      </c>
      <c r="K997">
        <v>7.8634002607294098E-2</v>
      </c>
      <c r="M997" s="1" t="str">
        <f>TEXT(stand_validation_1cycle2[[#This Row],[mean_stand_age]], ".0")</f>
        <v>38.1</v>
      </c>
      <c r="N997" s="1" t="str">
        <f t="shared" si="15"/>
        <v>"38.1"</v>
      </c>
      <c r="O997">
        <v>81</v>
      </c>
      <c r="P997">
        <f>0.029*stand_validation_1cycle2[[#This Row],[stand_level_biomass]]</f>
        <v>25.872977141518081</v>
      </c>
      <c r="Q997">
        <f>0.213*stand_validation_1cycle2[[#This Row],[stand_level_biomass]]</f>
        <v>190.03255624632246</v>
      </c>
      <c r="R997">
        <f>0.571*stand_validation_1cycle2[[#This Row],[stand_level_biomass]]</f>
        <v>509.42999820023527</v>
      </c>
      <c r="S997">
        <f>stand_validation_1cycle2[[#This Row],[stock]]</f>
        <v>100</v>
      </c>
      <c r="T997">
        <v>0</v>
      </c>
      <c r="U997">
        <f>stand_validation_1cycle2[[#This Row],[aws]]</f>
        <v>569.23822021484295</v>
      </c>
      <c r="V997">
        <f>stand_validation_1cycle2[[#This Row],[percent_tree_cover]]*100</f>
        <v>7.86340026072941</v>
      </c>
    </row>
    <row r="998" spans="1:22" x14ac:dyDescent="0.2">
      <c r="A998">
        <v>0</v>
      </c>
      <c r="B998" t="s">
        <v>1015</v>
      </c>
      <c r="C998">
        <v>34.363888888888802</v>
      </c>
      <c r="D998">
        <v>100</v>
      </c>
      <c r="E998">
        <v>113.194444444444</v>
      </c>
      <c r="F998">
        <v>613.03000048922797</v>
      </c>
      <c r="G998">
        <v>5.9571492507937096</v>
      </c>
      <c r="H998">
        <v>24.742000000000001</v>
      </c>
      <c r="I998">
        <v>100</v>
      </c>
      <c r="J998">
        <v>566.84893798828102</v>
      </c>
      <c r="K998">
        <v>5.9189451658914101E-2</v>
      </c>
      <c r="M998" s="1" t="str">
        <f>TEXT(stand_validation_1cycle2[[#This Row],[mean_stand_age]], ".0")</f>
        <v>34.4</v>
      </c>
      <c r="N998" s="1" t="str">
        <f t="shared" si="15"/>
        <v>"34.4"</v>
      </c>
      <c r="O998">
        <v>81</v>
      </c>
      <c r="P998">
        <f>0.029*stand_validation_1cycle2[[#This Row],[stand_level_biomass]]</f>
        <v>17.777870014187613</v>
      </c>
      <c r="Q998">
        <f>0.213*stand_validation_1cycle2[[#This Row],[stand_level_biomass]]</f>
        <v>130.57539010420555</v>
      </c>
      <c r="R998">
        <f>0.571*stand_validation_1cycle2[[#This Row],[stand_level_biomass]]</f>
        <v>350.04013027934917</v>
      </c>
      <c r="S998">
        <f>stand_validation_1cycle2[[#This Row],[stock]]</f>
        <v>100</v>
      </c>
      <c r="T998">
        <v>0</v>
      </c>
      <c r="U998">
        <f>stand_validation_1cycle2[[#This Row],[aws]]</f>
        <v>566.84893798828102</v>
      </c>
      <c r="V998">
        <f>stand_validation_1cycle2[[#This Row],[percent_tree_cover]]*100</f>
        <v>5.9189451658914098</v>
      </c>
    </row>
    <row r="999" spans="1:22" x14ac:dyDescent="0.2">
      <c r="A999">
        <v>0</v>
      </c>
      <c r="B999" t="s">
        <v>1016</v>
      </c>
      <c r="C999">
        <v>34.6319444444444</v>
      </c>
      <c r="D999">
        <v>100</v>
      </c>
      <c r="E999">
        <v>94.4444444444444</v>
      </c>
      <c r="F999">
        <v>618.55100915930598</v>
      </c>
      <c r="G999">
        <v>6.0172172877285002</v>
      </c>
      <c r="H999">
        <v>24.934999999999999</v>
      </c>
      <c r="I999">
        <v>100</v>
      </c>
      <c r="J999">
        <v>570.28277587890602</v>
      </c>
      <c r="K999">
        <v>5.9786279775648099E-2</v>
      </c>
      <c r="M999" s="1" t="str">
        <f>TEXT(stand_validation_1cycle2[[#This Row],[mean_stand_age]], ".0")</f>
        <v>34.6</v>
      </c>
      <c r="N999" s="1" t="str">
        <f t="shared" si="15"/>
        <v>"34.6"</v>
      </c>
      <c r="O999">
        <v>81</v>
      </c>
      <c r="P999">
        <f>0.029*stand_validation_1cycle2[[#This Row],[stand_level_biomass]]</f>
        <v>17.937979265619873</v>
      </c>
      <c r="Q999">
        <f>0.213*stand_validation_1cycle2[[#This Row],[stand_level_biomass]]</f>
        <v>131.75136495093216</v>
      </c>
      <c r="R999">
        <f>0.571*stand_validation_1cycle2[[#This Row],[stand_level_biomass]]</f>
        <v>353.19262622996371</v>
      </c>
      <c r="S999">
        <f>stand_validation_1cycle2[[#This Row],[stock]]</f>
        <v>100</v>
      </c>
      <c r="T999">
        <v>0</v>
      </c>
      <c r="U999">
        <f>stand_validation_1cycle2[[#This Row],[aws]]</f>
        <v>570.28277587890602</v>
      </c>
      <c r="V999">
        <f>stand_validation_1cycle2[[#This Row],[percent_tree_cover]]*100</f>
        <v>5.9786279775648099</v>
      </c>
    </row>
    <row r="1000" spans="1:22" x14ac:dyDescent="0.2">
      <c r="A1000">
        <v>0</v>
      </c>
      <c r="B1000" t="s">
        <v>1017</v>
      </c>
      <c r="C1000">
        <v>39.074999999999903</v>
      </c>
      <c r="D1000">
        <v>100</v>
      </c>
      <c r="E1000">
        <v>113.194444444444</v>
      </c>
      <c r="F1000">
        <v>1016.41154960784</v>
      </c>
      <c r="G1000">
        <v>8.7414988373731894</v>
      </c>
      <c r="H1000">
        <v>28.133999999999901</v>
      </c>
      <c r="I1000">
        <v>100</v>
      </c>
      <c r="J1000">
        <v>568.1728515625</v>
      </c>
      <c r="K1000">
        <v>8.6854383041059399E-2</v>
      </c>
      <c r="M1000" s="1" t="str">
        <f>TEXT(stand_validation_1cycle2[[#This Row],[mean_stand_age]], ".0")</f>
        <v>39.1</v>
      </c>
      <c r="N1000" s="1" t="str">
        <f t="shared" si="15"/>
        <v>"39.1"</v>
      </c>
      <c r="O1000">
        <v>81</v>
      </c>
      <c r="P1000">
        <f>0.029*stand_validation_1cycle2[[#This Row],[stand_level_biomass]]</f>
        <v>29.475934938627361</v>
      </c>
      <c r="Q1000">
        <f>0.213*stand_validation_1cycle2[[#This Row],[stand_level_biomass]]</f>
        <v>216.49566006646992</v>
      </c>
      <c r="R1000">
        <f>0.571*stand_validation_1cycle2[[#This Row],[stand_level_biomass]]</f>
        <v>580.37099482607664</v>
      </c>
      <c r="S1000">
        <f>stand_validation_1cycle2[[#This Row],[stock]]</f>
        <v>100</v>
      </c>
      <c r="T1000">
        <v>0</v>
      </c>
      <c r="U1000">
        <f>stand_validation_1cycle2[[#This Row],[aws]]</f>
        <v>568.1728515625</v>
      </c>
      <c r="V1000">
        <f>stand_validation_1cycle2[[#This Row],[percent_tree_cover]]*100</f>
        <v>8.68543830410594</v>
      </c>
    </row>
    <row r="1001" spans="1:22" x14ac:dyDescent="0.2">
      <c r="A1001">
        <v>0</v>
      </c>
      <c r="B1001" t="s">
        <v>1018</v>
      </c>
      <c r="C1001">
        <v>36.455555555555499</v>
      </c>
      <c r="D1001">
        <v>100</v>
      </c>
      <c r="E1001">
        <v>113.194444444444</v>
      </c>
      <c r="F1001">
        <v>865.84578246395301</v>
      </c>
      <c r="G1001">
        <v>7.6456202136141203</v>
      </c>
      <c r="H1001">
        <v>26.247999999999902</v>
      </c>
      <c r="I1001">
        <v>100</v>
      </c>
      <c r="J1001">
        <v>585</v>
      </c>
      <c r="K1001">
        <v>7.5965877130879905E-2</v>
      </c>
      <c r="M1001" s="1" t="str">
        <f>TEXT(stand_validation_1cycle2[[#This Row],[mean_stand_age]], ".0")</f>
        <v>36.5</v>
      </c>
      <c r="N1001" s="1" t="str">
        <f t="shared" si="15"/>
        <v>"36.5"</v>
      </c>
      <c r="O1001">
        <v>81</v>
      </c>
      <c r="P1001">
        <f>0.029*stand_validation_1cycle2[[#This Row],[stand_level_biomass]]</f>
        <v>25.109527691454637</v>
      </c>
      <c r="Q1001">
        <f>0.213*stand_validation_1cycle2[[#This Row],[stand_level_biomass]]</f>
        <v>184.42515166482198</v>
      </c>
      <c r="R1001">
        <f>0.571*stand_validation_1cycle2[[#This Row],[stand_level_biomass]]</f>
        <v>494.3979417869171</v>
      </c>
      <c r="S1001">
        <f>stand_validation_1cycle2[[#This Row],[stock]]</f>
        <v>100</v>
      </c>
      <c r="T1001">
        <v>0</v>
      </c>
      <c r="U1001">
        <f>stand_validation_1cycle2[[#This Row],[aws]]</f>
        <v>585</v>
      </c>
      <c r="V1001">
        <f>stand_validation_1cycle2[[#This Row],[percent_tree_cover]]*100</f>
        <v>7.5965877130879909</v>
      </c>
    </row>
    <row r="1002" spans="1:22" x14ac:dyDescent="0.2">
      <c r="A1002">
        <v>0</v>
      </c>
      <c r="B1002" t="s">
        <v>1019</v>
      </c>
      <c r="C1002">
        <v>36.855555555555497</v>
      </c>
      <c r="D1002">
        <v>100</v>
      </c>
      <c r="E1002">
        <v>113.194444444444</v>
      </c>
      <c r="F1002">
        <v>811.30272596010104</v>
      </c>
      <c r="G1002">
        <v>7.3084095121594199</v>
      </c>
      <c r="H1002">
        <v>26.535999999999898</v>
      </c>
      <c r="I1002">
        <v>100</v>
      </c>
      <c r="J1002">
        <v>567.78125</v>
      </c>
      <c r="K1002">
        <v>7.2615395940580404E-2</v>
      </c>
      <c r="M1002" s="1" t="str">
        <f>TEXT(stand_validation_1cycle2[[#This Row],[mean_stand_age]], ".0")</f>
        <v>36.9</v>
      </c>
      <c r="N1002" s="1" t="str">
        <f t="shared" si="15"/>
        <v>"36.9"</v>
      </c>
      <c r="O1002">
        <v>81</v>
      </c>
      <c r="P1002">
        <f>0.029*stand_validation_1cycle2[[#This Row],[stand_level_biomass]]</f>
        <v>23.527779052842931</v>
      </c>
      <c r="Q1002">
        <f>0.213*stand_validation_1cycle2[[#This Row],[stand_level_biomass]]</f>
        <v>172.80748062950153</v>
      </c>
      <c r="R1002">
        <f>0.571*stand_validation_1cycle2[[#This Row],[stand_level_biomass]]</f>
        <v>463.25385652321768</v>
      </c>
      <c r="S1002">
        <f>stand_validation_1cycle2[[#This Row],[stock]]</f>
        <v>100</v>
      </c>
      <c r="T1002">
        <v>0</v>
      </c>
      <c r="U1002">
        <f>stand_validation_1cycle2[[#This Row],[aws]]</f>
        <v>567.78125</v>
      </c>
      <c r="V1002">
        <f>stand_validation_1cycle2[[#This Row],[percent_tree_cover]]*100</f>
        <v>7.2615395940580401</v>
      </c>
    </row>
    <row r="1003" spans="1:22" x14ac:dyDescent="0.2">
      <c r="A1003">
        <v>0</v>
      </c>
      <c r="B1003" t="s">
        <v>1020</v>
      </c>
      <c r="C1003">
        <v>37.072222222222202</v>
      </c>
      <c r="D1003">
        <v>100</v>
      </c>
      <c r="E1003">
        <v>113.194444444444</v>
      </c>
      <c r="F1003">
        <v>829.07629416124303</v>
      </c>
      <c r="G1003">
        <v>7.4670505163877401</v>
      </c>
      <c r="H1003">
        <v>26.691999999999901</v>
      </c>
      <c r="I1003">
        <v>100</v>
      </c>
      <c r="J1003">
        <v>567.78125</v>
      </c>
      <c r="K1003">
        <v>7.41916320991068E-2</v>
      </c>
      <c r="M1003" s="1" t="str">
        <f>TEXT(stand_validation_1cycle2[[#This Row],[mean_stand_age]], ".0")</f>
        <v>37.1</v>
      </c>
      <c r="N1003" s="1" t="str">
        <f t="shared" si="15"/>
        <v>"37.1"</v>
      </c>
      <c r="O1003">
        <v>81</v>
      </c>
      <c r="P1003">
        <f>0.029*stand_validation_1cycle2[[#This Row],[stand_level_biomass]]</f>
        <v>24.043212530676048</v>
      </c>
      <c r="Q1003">
        <f>0.213*stand_validation_1cycle2[[#This Row],[stand_level_biomass]]</f>
        <v>176.59325065634476</v>
      </c>
      <c r="R1003">
        <f>0.571*stand_validation_1cycle2[[#This Row],[stand_level_biomass]]</f>
        <v>473.40256396606975</v>
      </c>
      <c r="S1003">
        <f>stand_validation_1cycle2[[#This Row],[stock]]</f>
        <v>100</v>
      </c>
      <c r="T1003">
        <v>0</v>
      </c>
      <c r="U1003">
        <f>stand_validation_1cycle2[[#This Row],[aws]]</f>
        <v>567.78125</v>
      </c>
      <c r="V1003">
        <f>stand_validation_1cycle2[[#This Row],[percent_tree_cover]]*100</f>
        <v>7.4191632099106801</v>
      </c>
    </row>
    <row r="1004" spans="1:22" x14ac:dyDescent="0.2">
      <c r="A1004">
        <v>0</v>
      </c>
      <c r="B1004" t="s">
        <v>1021</v>
      </c>
      <c r="C1004">
        <v>39.740277777777699</v>
      </c>
      <c r="D1004">
        <v>100</v>
      </c>
      <c r="E1004">
        <v>113.194444444444</v>
      </c>
      <c r="F1004">
        <v>927.123010024108</v>
      </c>
      <c r="G1004">
        <v>8.2858226039424405</v>
      </c>
      <c r="H1004">
        <v>28.6129999999999</v>
      </c>
      <c r="I1004">
        <v>100</v>
      </c>
      <c r="J1004">
        <v>566.78308105468705</v>
      </c>
      <c r="K1004">
        <v>8.2326843901896596E-2</v>
      </c>
      <c r="M1004" s="1" t="str">
        <f>TEXT(stand_validation_1cycle2[[#This Row],[mean_stand_age]], ".0")</f>
        <v>39.7</v>
      </c>
      <c r="N1004" s="1" t="str">
        <f t="shared" si="15"/>
        <v>"39.7"</v>
      </c>
      <c r="O1004">
        <v>81</v>
      </c>
      <c r="P1004">
        <f>0.029*stand_validation_1cycle2[[#This Row],[stand_level_biomass]]</f>
        <v>26.886567290699134</v>
      </c>
      <c r="Q1004">
        <f>0.213*stand_validation_1cycle2[[#This Row],[stand_level_biomass]]</f>
        <v>197.477201135135</v>
      </c>
      <c r="R1004">
        <f>0.571*stand_validation_1cycle2[[#This Row],[stand_level_biomass]]</f>
        <v>529.38723872376568</v>
      </c>
      <c r="S1004">
        <f>stand_validation_1cycle2[[#This Row],[stock]]</f>
        <v>100</v>
      </c>
      <c r="T1004">
        <v>0</v>
      </c>
      <c r="U1004">
        <f>stand_validation_1cycle2[[#This Row],[aws]]</f>
        <v>566.78308105468705</v>
      </c>
      <c r="V1004">
        <f>stand_validation_1cycle2[[#This Row],[percent_tree_cover]]*100</f>
        <v>8.2326843901896591</v>
      </c>
    </row>
    <row r="1005" spans="1:22" x14ac:dyDescent="0.2">
      <c r="A1005">
        <v>0</v>
      </c>
      <c r="B1005" t="s">
        <v>1022</v>
      </c>
      <c r="C1005">
        <v>38.884722222222202</v>
      </c>
      <c r="D1005">
        <v>100</v>
      </c>
      <c r="E1005">
        <v>113.194444444444</v>
      </c>
      <c r="F1005">
        <v>978.71419720192398</v>
      </c>
      <c r="G1005">
        <v>8.4884553300989793</v>
      </c>
      <c r="H1005">
        <v>27.997</v>
      </c>
      <c r="I1005">
        <v>100</v>
      </c>
      <c r="J1005">
        <v>570.17816162109295</v>
      </c>
      <c r="K1005">
        <v>8.4340176025091307E-2</v>
      </c>
      <c r="M1005" s="1" t="str">
        <f>TEXT(stand_validation_1cycle2[[#This Row],[mean_stand_age]], ".0")</f>
        <v>38.9</v>
      </c>
      <c r="N1005" s="1" t="str">
        <f t="shared" si="15"/>
        <v>"38.9"</v>
      </c>
      <c r="O1005">
        <v>81</v>
      </c>
      <c r="P1005">
        <f>0.029*stand_validation_1cycle2[[#This Row],[stand_level_biomass]]</f>
        <v>28.382711718855798</v>
      </c>
      <c r="Q1005">
        <f>0.213*stand_validation_1cycle2[[#This Row],[stand_level_biomass]]</f>
        <v>208.4661240040098</v>
      </c>
      <c r="R1005">
        <f>0.571*stand_validation_1cycle2[[#This Row],[stand_level_biomass]]</f>
        <v>558.84580660229858</v>
      </c>
      <c r="S1005">
        <f>stand_validation_1cycle2[[#This Row],[stock]]</f>
        <v>100</v>
      </c>
      <c r="T1005">
        <v>0</v>
      </c>
      <c r="U1005">
        <f>stand_validation_1cycle2[[#This Row],[aws]]</f>
        <v>570.17816162109295</v>
      </c>
      <c r="V1005">
        <f>stand_validation_1cycle2[[#This Row],[percent_tree_cover]]*100</f>
        <v>8.4340176025091314</v>
      </c>
    </row>
    <row r="1006" spans="1:22" x14ac:dyDescent="0.2">
      <c r="A1006">
        <v>0</v>
      </c>
      <c r="B1006" t="s">
        <v>1023</v>
      </c>
      <c r="C1006">
        <v>35.766666666666602</v>
      </c>
      <c r="D1006">
        <v>100</v>
      </c>
      <c r="E1006">
        <v>113.194444444444</v>
      </c>
      <c r="F1006">
        <v>804.65987207326702</v>
      </c>
      <c r="G1006">
        <v>7.1974531720236099</v>
      </c>
      <c r="H1006">
        <v>25.751999999999899</v>
      </c>
      <c r="I1006">
        <v>100</v>
      </c>
      <c r="J1006">
        <v>571.16253662109295</v>
      </c>
      <c r="K1006">
        <v>7.1512948334475704E-2</v>
      </c>
      <c r="M1006" s="1" t="str">
        <f>TEXT(stand_validation_1cycle2[[#This Row],[mean_stand_age]], ".0")</f>
        <v>35.8</v>
      </c>
      <c r="N1006" s="1" t="str">
        <f t="shared" si="15"/>
        <v>"35.8"</v>
      </c>
      <c r="O1006">
        <v>81</v>
      </c>
      <c r="P1006">
        <f>0.029*stand_validation_1cycle2[[#This Row],[stand_level_biomass]]</f>
        <v>23.335136290124744</v>
      </c>
      <c r="Q1006">
        <f>0.213*stand_validation_1cycle2[[#This Row],[stand_level_biomass]]</f>
        <v>171.39255275160588</v>
      </c>
      <c r="R1006">
        <f>0.571*stand_validation_1cycle2[[#This Row],[stand_level_biomass]]</f>
        <v>459.46078695383545</v>
      </c>
      <c r="S1006">
        <f>stand_validation_1cycle2[[#This Row],[stock]]</f>
        <v>100</v>
      </c>
      <c r="T1006">
        <v>0</v>
      </c>
      <c r="U1006">
        <f>stand_validation_1cycle2[[#This Row],[aws]]</f>
        <v>571.16253662109295</v>
      </c>
      <c r="V1006">
        <f>stand_validation_1cycle2[[#This Row],[percent_tree_cover]]*100</f>
        <v>7.1512948334475706</v>
      </c>
    </row>
    <row r="1007" spans="1:22" x14ac:dyDescent="0.2">
      <c r="A1007">
        <v>0</v>
      </c>
      <c r="B1007" t="s">
        <v>1024</v>
      </c>
      <c r="C1007">
        <v>36.127450980392098</v>
      </c>
      <c r="D1007">
        <v>34</v>
      </c>
      <c r="E1007">
        <v>113.194444444444</v>
      </c>
      <c r="F1007">
        <v>802.47379109914004</v>
      </c>
      <c r="G1007">
        <v>2.4580417824290701</v>
      </c>
      <c r="H1007">
        <v>26.0117647058823</v>
      </c>
      <c r="I1007">
        <v>34</v>
      </c>
      <c r="J1007">
        <v>571.16253662109295</v>
      </c>
      <c r="K1007">
        <v>7.0951541417861905E-2</v>
      </c>
      <c r="M1007" s="1" t="str">
        <f>TEXT(stand_validation_1cycle2[[#This Row],[mean_stand_age]], ".0")</f>
        <v>36.1</v>
      </c>
      <c r="N1007" s="1" t="str">
        <f t="shared" si="15"/>
        <v>"36.1"</v>
      </c>
      <c r="O1007">
        <v>81</v>
      </c>
      <c r="P1007">
        <f>0.029*stand_validation_1cycle2[[#This Row],[stand_level_biomass]]</f>
        <v>23.271739941875062</v>
      </c>
      <c r="Q1007">
        <f>0.213*stand_validation_1cycle2[[#This Row],[stand_level_biomass]]</f>
        <v>170.92691750411683</v>
      </c>
      <c r="R1007">
        <f>0.571*stand_validation_1cycle2[[#This Row],[stand_level_biomass]]</f>
        <v>458.21253471760895</v>
      </c>
      <c r="S1007">
        <f>stand_validation_1cycle2[[#This Row],[stock]]</f>
        <v>34</v>
      </c>
      <c r="T1007">
        <v>0</v>
      </c>
      <c r="U1007">
        <f>stand_validation_1cycle2[[#This Row],[aws]]</f>
        <v>571.16253662109295</v>
      </c>
      <c r="V1007">
        <f>stand_validation_1cycle2[[#This Row],[percent_tree_cover]]*100</f>
        <v>7.0951541417861907</v>
      </c>
    </row>
    <row r="1008" spans="1:22" x14ac:dyDescent="0.2">
      <c r="A1008">
        <v>0</v>
      </c>
      <c r="B1008" t="s">
        <v>1025</v>
      </c>
      <c r="C1008">
        <v>44.123931623931597</v>
      </c>
      <c r="D1008">
        <v>13</v>
      </c>
      <c r="E1008">
        <v>113.194444444444</v>
      </c>
      <c r="F1008">
        <v>1496.9284050148599</v>
      </c>
      <c r="G1008">
        <v>1.55993112860245</v>
      </c>
      <c r="H1008">
        <v>31.769230769230699</v>
      </c>
      <c r="I1008">
        <v>13</v>
      </c>
      <c r="J1008">
        <v>568.27777099609295</v>
      </c>
      <c r="K1008">
        <v>0.111243287806934</v>
      </c>
      <c r="M1008" s="1" t="str">
        <f>TEXT(stand_validation_1cycle2[[#This Row],[mean_stand_age]], ".0")</f>
        <v>44.1</v>
      </c>
      <c r="N1008" s="1" t="str">
        <f t="shared" si="15"/>
        <v>"44.1"</v>
      </c>
      <c r="O1008">
        <v>81</v>
      </c>
      <c r="P1008">
        <f>0.029*stand_validation_1cycle2[[#This Row],[stand_level_biomass]]</f>
        <v>43.410923745430942</v>
      </c>
      <c r="Q1008">
        <f>0.213*stand_validation_1cycle2[[#This Row],[stand_level_biomass]]</f>
        <v>318.84575026816515</v>
      </c>
      <c r="R1008">
        <f>0.571*stand_validation_1cycle2[[#This Row],[stand_level_biomass]]</f>
        <v>854.74611926348496</v>
      </c>
      <c r="S1008">
        <f>stand_validation_1cycle2[[#This Row],[stock]]</f>
        <v>13</v>
      </c>
      <c r="T1008">
        <v>0</v>
      </c>
      <c r="U1008">
        <f>stand_validation_1cycle2[[#This Row],[aws]]</f>
        <v>568.27777099609295</v>
      </c>
      <c r="V1008">
        <f>stand_validation_1cycle2[[#This Row],[percent_tree_cover]]*100</f>
        <v>11.1243287806934</v>
      </c>
    </row>
    <row r="1009" spans="1:22" x14ac:dyDescent="0.2">
      <c r="A1009">
        <v>0</v>
      </c>
      <c r="B1009" t="s">
        <v>1026</v>
      </c>
      <c r="C1009">
        <v>76.686507936507894</v>
      </c>
      <c r="D1009">
        <v>7</v>
      </c>
      <c r="E1009">
        <v>113.194444444444</v>
      </c>
      <c r="F1009">
        <v>3798.6197237371898</v>
      </c>
      <c r="G1009">
        <v>1.9937528727385001</v>
      </c>
      <c r="H1009">
        <v>55.214285714285701</v>
      </c>
      <c r="I1009">
        <v>7</v>
      </c>
      <c r="J1009">
        <v>568.27777099609295</v>
      </c>
      <c r="K1009">
        <v>0.24728956108836</v>
      </c>
      <c r="M1009" s="1" t="str">
        <f>TEXT(stand_validation_1cycle2[[#This Row],[mean_stand_age]], ".0")</f>
        <v>76.7</v>
      </c>
      <c r="N1009" s="1" t="str">
        <f t="shared" si="15"/>
        <v>"76.7"</v>
      </c>
      <c r="O1009">
        <v>81</v>
      </c>
      <c r="P1009">
        <f>0.029*stand_validation_1cycle2[[#This Row],[stand_level_biomass]]</f>
        <v>110.15997198837852</v>
      </c>
      <c r="Q1009">
        <f>0.213*stand_validation_1cycle2[[#This Row],[stand_level_biomass]]</f>
        <v>809.10600115602142</v>
      </c>
      <c r="R1009">
        <f>0.571*stand_validation_1cycle2[[#This Row],[stand_level_biomass]]</f>
        <v>2169.0118622539353</v>
      </c>
      <c r="S1009">
        <f>stand_validation_1cycle2[[#This Row],[stock]]</f>
        <v>7</v>
      </c>
      <c r="T1009">
        <v>0</v>
      </c>
      <c r="U1009">
        <f>stand_validation_1cycle2[[#This Row],[aws]]</f>
        <v>568.27777099609295</v>
      </c>
      <c r="V1009">
        <f>stand_validation_1cycle2[[#This Row],[percent_tree_cover]]*100</f>
        <v>24.728956108836002</v>
      </c>
    </row>
    <row r="1010" spans="1:22" x14ac:dyDescent="0.2">
      <c r="A1010">
        <v>0</v>
      </c>
      <c r="B1010" t="s">
        <v>1027</v>
      </c>
      <c r="C1010">
        <v>42.752525252525203</v>
      </c>
      <c r="D1010">
        <v>22</v>
      </c>
      <c r="E1010">
        <v>106.944444444444</v>
      </c>
      <c r="F1010">
        <v>1063.69034236021</v>
      </c>
      <c r="G1010">
        <v>2.05952447113589</v>
      </c>
      <c r="H1010">
        <v>30.7818181818181</v>
      </c>
      <c r="I1010">
        <v>22</v>
      </c>
      <c r="J1010">
        <v>663.27276611328102</v>
      </c>
      <c r="K1010">
        <v>9.8218305178373794E-2</v>
      </c>
      <c r="M1010" s="1" t="str">
        <f>TEXT(stand_validation_1cycle2[[#This Row],[mean_stand_age]], ".0")</f>
        <v>42.8</v>
      </c>
      <c r="N1010" s="1" t="str">
        <f t="shared" si="15"/>
        <v>"42.8"</v>
      </c>
      <c r="O1010">
        <v>81</v>
      </c>
      <c r="P1010">
        <f>0.029*stand_validation_1cycle2[[#This Row],[stand_level_biomass]]</f>
        <v>30.847019928446091</v>
      </c>
      <c r="Q1010">
        <f>0.213*stand_validation_1cycle2[[#This Row],[stand_level_biomass]]</f>
        <v>226.56604292272473</v>
      </c>
      <c r="R1010">
        <f>0.571*stand_validation_1cycle2[[#This Row],[stand_level_biomass]]</f>
        <v>607.36718548767988</v>
      </c>
      <c r="S1010">
        <f>stand_validation_1cycle2[[#This Row],[stock]]</f>
        <v>22</v>
      </c>
      <c r="T1010">
        <v>0</v>
      </c>
      <c r="U1010">
        <f>stand_validation_1cycle2[[#This Row],[aws]]</f>
        <v>663.27276611328102</v>
      </c>
      <c r="V1010">
        <f>stand_validation_1cycle2[[#This Row],[percent_tree_cover]]*100</f>
        <v>9.8218305178373786</v>
      </c>
    </row>
    <row r="1011" spans="1:22" x14ac:dyDescent="0.2">
      <c r="A1011">
        <v>0</v>
      </c>
      <c r="B1011" t="s">
        <v>1028</v>
      </c>
      <c r="C1011">
        <v>34.0806878306878</v>
      </c>
      <c r="D1011">
        <v>21</v>
      </c>
      <c r="E1011">
        <v>83.4722222222222</v>
      </c>
      <c r="F1011">
        <v>669.48547616840006</v>
      </c>
      <c r="G1011">
        <v>1.3131205411529701</v>
      </c>
      <c r="H1011">
        <v>24.538095238095199</v>
      </c>
      <c r="I1011">
        <v>21</v>
      </c>
      <c r="J1011">
        <v>568.36535644531205</v>
      </c>
      <c r="K1011">
        <v>5.8630645457763801E-2</v>
      </c>
      <c r="M1011" s="1" t="str">
        <f>TEXT(stand_validation_1cycle2[[#This Row],[mean_stand_age]], ".0")</f>
        <v>34.1</v>
      </c>
      <c r="N1011" s="1" t="str">
        <f t="shared" si="15"/>
        <v>"34.1"</v>
      </c>
      <c r="O1011">
        <v>81</v>
      </c>
      <c r="P1011">
        <f>0.029*stand_validation_1cycle2[[#This Row],[stand_level_biomass]]</f>
        <v>19.415078808883603</v>
      </c>
      <c r="Q1011">
        <f>0.213*stand_validation_1cycle2[[#This Row],[stand_level_biomass]]</f>
        <v>142.6004064238692</v>
      </c>
      <c r="R1011">
        <f>0.571*stand_validation_1cycle2[[#This Row],[stand_level_biomass]]</f>
        <v>382.27620689215638</v>
      </c>
      <c r="S1011">
        <f>stand_validation_1cycle2[[#This Row],[stock]]</f>
        <v>21</v>
      </c>
      <c r="T1011">
        <v>0</v>
      </c>
      <c r="U1011">
        <f>stand_validation_1cycle2[[#This Row],[aws]]</f>
        <v>568.36535644531205</v>
      </c>
      <c r="V1011">
        <f>stand_validation_1cycle2[[#This Row],[percent_tree_cover]]*100</f>
        <v>5.8630645457763801</v>
      </c>
    </row>
    <row r="1012" spans="1:22" x14ac:dyDescent="0.2">
      <c r="A1012">
        <v>0</v>
      </c>
      <c r="B1012" t="s">
        <v>1029</v>
      </c>
      <c r="C1012">
        <v>40.235507246376798</v>
      </c>
      <c r="D1012">
        <v>92</v>
      </c>
      <c r="E1012">
        <v>113.194444444444</v>
      </c>
      <c r="F1012">
        <v>1026.3021138265301</v>
      </c>
      <c r="G1012">
        <v>8.1663658994841803</v>
      </c>
      <c r="H1012">
        <v>28.969565217391299</v>
      </c>
      <c r="I1012">
        <v>92</v>
      </c>
      <c r="J1012">
        <v>523.815185546875</v>
      </c>
      <c r="K1012">
        <v>8.7189383589352104E-2</v>
      </c>
      <c r="M1012" s="1" t="str">
        <f>TEXT(stand_validation_1cycle2[[#This Row],[mean_stand_age]], ".0")</f>
        <v>40.2</v>
      </c>
      <c r="N1012" s="1" t="str">
        <f t="shared" si="15"/>
        <v>"40.2"</v>
      </c>
      <c r="O1012">
        <v>81</v>
      </c>
      <c r="P1012">
        <f>0.029*stand_validation_1cycle2[[#This Row],[stand_level_biomass]]</f>
        <v>29.762761300969373</v>
      </c>
      <c r="Q1012">
        <f>0.213*stand_validation_1cycle2[[#This Row],[stand_level_biomass]]</f>
        <v>218.6023502450509</v>
      </c>
      <c r="R1012">
        <f>0.571*stand_validation_1cycle2[[#This Row],[stand_level_biomass]]</f>
        <v>586.01850699494867</v>
      </c>
      <c r="S1012">
        <f>stand_validation_1cycle2[[#This Row],[stock]]</f>
        <v>92</v>
      </c>
      <c r="T1012">
        <v>0</v>
      </c>
      <c r="U1012">
        <f>stand_validation_1cycle2[[#This Row],[aws]]</f>
        <v>523.815185546875</v>
      </c>
      <c r="V1012">
        <f>stand_validation_1cycle2[[#This Row],[percent_tree_cover]]*100</f>
        <v>8.7189383589352101</v>
      </c>
    </row>
    <row r="1013" spans="1:22" x14ac:dyDescent="0.2">
      <c r="A1013">
        <v>0</v>
      </c>
      <c r="B1013" t="s">
        <v>1030</v>
      </c>
      <c r="C1013">
        <v>34.431944444444397</v>
      </c>
      <c r="D1013">
        <v>100</v>
      </c>
      <c r="E1013">
        <v>113.194444444444</v>
      </c>
      <c r="F1013">
        <v>655.19538025891904</v>
      </c>
      <c r="G1013">
        <v>6.2025728250866301</v>
      </c>
      <c r="H1013">
        <v>24.790999999999901</v>
      </c>
      <c r="I1013">
        <v>100</v>
      </c>
      <c r="J1013">
        <v>523.76416015625</v>
      </c>
      <c r="K1013">
        <v>6.1627948022705901E-2</v>
      </c>
      <c r="M1013" s="1" t="str">
        <f>TEXT(stand_validation_1cycle2[[#This Row],[mean_stand_age]], ".0")</f>
        <v>34.4</v>
      </c>
      <c r="N1013" s="1" t="str">
        <f t="shared" si="15"/>
        <v>"34.4"</v>
      </c>
      <c r="O1013">
        <v>81</v>
      </c>
      <c r="P1013">
        <f>0.029*stand_validation_1cycle2[[#This Row],[stand_level_biomass]]</f>
        <v>19.000666027508654</v>
      </c>
      <c r="Q1013">
        <f>0.213*stand_validation_1cycle2[[#This Row],[stand_level_biomass]]</f>
        <v>139.55661599514974</v>
      </c>
      <c r="R1013">
        <f>0.571*stand_validation_1cycle2[[#This Row],[stand_level_biomass]]</f>
        <v>374.11656212784277</v>
      </c>
      <c r="S1013">
        <f>stand_validation_1cycle2[[#This Row],[stock]]</f>
        <v>100</v>
      </c>
      <c r="T1013">
        <v>0</v>
      </c>
      <c r="U1013">
        <f>stand_validation_1cycle2[[#This Row],[aws]]</f>
        <v>523.76416015625</v>
      </c>
      <c r="V1013">
        <f>stand_validation_1cycle2[[#This Row],[percent_tree_cover]]*100</f>
        <v>6.1627948022705903</v>
      </c>
    </row>
    <row r="1014" spans="1:22" x14ac:dyDescent="0.2">
      <c r="A1014">
        <v>0</v>
      </c>
      <c r="B1014" t="s">
        <v>1031</v>
      </c>
      <c r="C1014">
        <v>32.712499999999999</v>
      </c>
      <c r="D1014">
        <v>100</v>
      </c>
      <c r="E1014">
        <v>83.4722222222222</v>
      </c>
      <c r="F1014">
        <v>562.03495618054296</v>
      </c>
      <c r="G1014">
        <v>5.4999446325369901</v>
      </c>
      <c r="H1014">
        <v>23.553000000000001</v>
      </c>
      <c r="I1014">
        <v>100</v>
      </c>
      <c r="J1014">
        <v>523.76416015625</v>
      </c>
      <c r="K1014">
        <v>5.4646726689097702E-2</v>
      </c>
      <c r="M1014" s="1" t="str">
        <f>TEXT(stand_validation_1cycle2[[#This Row],[mean_stand_age]], ".0")</f>
        <v>32.7</v>
      </c>
      <c r="N1014" s="1" t="str">
        <f t="shared" si="15"/>
        <v>"32.7"</v>
      </c>
      <c r="O1014">
        <v>81</v>
      </c>
      <c r="P1014">
        <f>0.029*stand_validation_1cycle2[[#This Row],[stand_level_biomass]]</f>
        <v>16.299013729235746</v>
      </c>
      <c r="Q1014">
        <f>0.213*stand_validation_1cycle2[[#This Row],[stand_level_biomass]]</f>
        <v>119.71344566645566</v>
      </c>
      <c r="R1014">
        <f>0.571*stand_validation_1cycle2[[#This Row],[stand_level_biomass]]</f>
        <v>320.92195997908999</v>
      </c>
      <c r="S1014">
        <f>stand_validation_1cycle2[[#This Row],[stock]]</f>
        <v>100</v>
      </c>
      <c r="T1014">
        <v>0</v>
      </c>
      <c r="U1014">
        <f>stand_validation_1cycle2[[#This Row],[aws]]</f>
        <v>523.76416015625</v>
      </c>
      <c r="V1014">
        <f>stand_validation_1cycle2[[#This Row],[percent_tree_cover]]*100</f>
        <v>5.4646726689097704</v>
      </c>
    </row>
    <row r="1015" spans="1:22" x14ac:dyDescent="0.2">
      <c r="A1015">
        <v>0</v>
      </c>
      <c r="B1015" t="s">
        <v>1032</v>
      </c>
      <c r="C1015">
        <v>38.063888888888798</v>
      </c>
      <c r="D1015">
        <v>100</v>
      </c>
      <c r="E1015">
        <v>113.194444444444</v>
      </c>
      <c r="F1015">
        <v>876.763533066734</v>
      </c>
      <c r="G1015">
        <v>7.8292730077539998</v>
      </c>
      <c r="H1015">
        <v>27.405999999999999</v>
      </c>
      <c r="I1015">
        <v>100</v>
      </c>
      <c r="J1015">
        <v>593</v>
      </c>
      <c r="K1015">
        <v>7.7790627145224903E-2</v>
      </c>
      <c r="M1015" s="1" t="str">
        <f>TEXT(stand_validation_1cycle2[[#This Row],[mean_stand_age]], ".0")</f>
        <v>38.1</v>
      </c>
      <c r="N1015" s="1" t="str">
        <f t="shared" si="15"/>
        <v>"38.1"</v>
      </c>
      <c r="O1015">
        <v>81</v>
      </c>
      <c r="P1015">
        <f>0.029*stand_validation_1cycle2[[#This Row],[stand_level_biomass]]</f>
        <v>25.426142458935288</v>
      </c>
      <c r="Q1015">
        <f>0.213*stand_validation_1cycle2[[#This Row],[stand_level_biomass]]</f>
        <v>186.75063254321435</v>
      </c>
      <c r="R1015">
        <f>0.571*stand_validation_1cycle2[[#This Row],[stand_level_biomass]]</f>
        <v>500.63197738110506</v>
      </c>
      <c r="S1015">
        <f>stand_validation_1cycle2[[#This Row],[stock]]</f>
        <v>100</v>
      </c>
      <c r="T1015">
        <v>0</v>
      </c>
      <c r="U1015">
        <f>stand_validation_1cycle2[[#This Row],[aws]]</f>
        <v>593</v>
      </c>
      <c r="V1015">
        <f>stand_validation_1cycle2[[#This Row],[percent_tree_cover]]*100</f>
        <v>7.7790627145224907</v>
      </c>
    </row>
    <row r="1016" spans="1:22" x14ac:dyDescent="0.2">
      <c r="A1016">
        <v>0</v>
      </c>
      <c r="B1016" t="s">
        <v>1033</v>
      </c>
      <c r="C1016">
        <v>37.3541666666666</v>
      </c>
      <c r="D1016">
        <v>100</v>
      </c>
      <c r="E1016">
        <v>106.944444444444</v>
      </c>
      <c r="F1016">
        <v>830.08241359264696</v>
      </c>
      <c r="G1016">
        <v>7.4749225621794801</v>
      </c>
      <c r="H1016">
        <v>26.895</v>
      </c>
      <c r="I1016">
        <v>100</v>
      </c>
      <c r="J1016">
        <v>597.06872558593705</v>
      </c>
      <c r="K1016">
        <v>7.4269847711029194E-2</v>
      </c>
      <c r="M1016" s="1" t="str">
        <f>TEXT(stand_validation_1cycle2[[#This Row],[mean_stand_age]], ".0")</f>
        <v>37.4</v>
      </c>
      <c r="N1016" s="1" t="str">
        <f t="shared" si="15"/>
        <v>"37.4"</v>
      </c>
      <c r="O1016">
        <v>81</v>
      </c>
      <c r="P1016">
        <f>0.029*stand_validation_1cycle2[[#This Row],[stand_level_biomass]]</f>
        <v>24.072389994186764</v>
      </c>
      <c r="Q1016">
        <f>0.213*stand_validation_1cycle2[[#This Row],[stand_level_biomass]]</f>
        <v>176.8075540952338</v>
      </c>
      <c r="R1016">
        <f>0.571*stand_validation_1cycle2[[#This Row],[stand_level_biomass]]</f>
        <v>473.97705816140137</v>
      </c>
      <c r="S1016">
        <f>stand_validation_1cycle2[[#This Row],[stock]]</f>
        <v>100</v>
      </c>
      <c r="T1016">
        <v>0</v>
      </c>
      <c r="U1016">
        <f>stand_validation_1cycle2[[#This Row],[aws]]</f>
        <v>597.06872558593705</v>
      </c>
      <c r="V1016">
        <f>stand_validation_1cycle2[[#This Row],[percent_tree_cover]]*100</f>
        <v>7.4269847711029193</v>
      </c>
    </row>
    <row r="1017" spans="1:22" x14ac:dyDescent="0.2">
      <c r="A1017">
        <v>0</v>
      </c>
      <c r="B1017" t="s">
        <v>1034</v>
      </c>
      <c r="C1017">
        <v>35.926388888888802</v>
      </c>
      <c r="D1017">
        <v>100</v>
      </c>
      <c r="E1017">
        <v>113.194444444444</v>
      </c>
      <c r="F1017">
        <v>852.54724479711194</v>
      </c>
      <c r="G1017">
        <v>7.51578525782472</v>
      </c>
      <c r="H1017">
        <v>25.866999999999901</v>
      </c>
      <c r="I1017">
        <v>100</v>
      </c>
      <c r="J1017">
        <v>523.76416015625</v>
      </c>
      <c r="K1017">
        <v>7.4675854081977203E-2</v>
      </c>
      <c r="M1017" s="1" t="str">
        <f>TEXT(stand_validation_1cycle2[[#This Row],[mean_stand_age]], ".0")</f>
        <v>35.9</v>
      </c>
      <c r="N1017" s="1" t="str">
        <f t="shared" si="15"/>
        <v>"35.9"</v>
      </c>
      <c r="O1017">
        <v>81</v>
      </c>
      <c r="P1017">
        <f>0.029*stand_validation_1cycle2[[#This Row],[stand_level_biomass]]</f>
        <v>24.723870099116247</v>
      </c>
      <c r="Q1017">
        <f>0.213*stand_validation_1cycle2[[#This Row],[stand_level_biomass]]</f>
        <v>181.59256314178484</v>
      </c>
      <c r="R1017">
        <f>0.571*stand_validation_1cycle2[[#This Row],[stand_level_biomass]]</f>
        <v>486.80447677915089</v>
      </c>
      <c r="S1017">
        <f>stand_validation_1cycle2[[#This Row],[stock]]</f>
        <v>100</v>
      </c>
      <c r="T1017">
        <v>0</v>
      </c>
      <c r="U1017">
        <f>stand_validation_1cycle2[[#This Row],[aws]]</f>
        <v>523.76416015625</v>
      </c>
      <c r="V1017">
        <f>stand_validation_1cycle2[[#This Row],[percent_tree_cover]]*100</f>
        <v>7.4675854081977207</v>
      </c>
    </row>
    <row r="1018" spans="1:22" x14ac:dyDescent="0.2">
      <c r="A1018">
        <v>0</v>
      </c>
      <c r="B1018" t="s">
        <v>1035</v>
      </c>
      <c r="C1018">
        <v>38.447222222222202</v>
      </c>
      <c r="D1018">
        <v>100</v>
      </c>
      <c r="E1018">
        <v>113.194444444444</v>
      </c>
      <c r="F1018">
        <v>949.27601987665003</v>
      </c>
      <c r="G1018">
        <v>8.2786448501271508</v>
      </c>
      <c r="H1018">
        <v>27.681999999999999</v>
      </c>
      <c r="I1018">
        <v>100</v>
      </c>
      <c r="J1018">
        <v>523.76416015625</v>
      </c>
      <c r="K1018">
        <v>8.2255526683789701E-2</v>
      </c>
      <c r="M1018" s="1" t="str">
        <f>TEXT(stand_validation_1cycle2[[#This Row],[mean_stand_age]], ".0")</f>
        <v>38.4</v>
      </c>
      <c r="N1018" s="1" t="str">
        <f t="shared" si="15"/>
        <v>"38.4"</v>
      </c>
      <c r="O1018">
        <v>81</v>
      </c>
      <c r="P1018">
        <f>0.029*stand_validation_1cycle2[[#This Row],[stand_level_biomass]]</f>
        <v>27.529004576422853</v>
      </c>
      <c r="Q1018">
        <f>0.213*stand_validation_1cycle2[[#This Row],[stand_level_biomass]]</f>
        <v>202.19579223372645</v>
      </c>
      <c r="R1018">
        <f>0.571*stand_validation_1cycle2[[#This Row],[stand_level_biomass]]</f>
        <v>542.03660734956713</v>
      </c>
      <c r="S1018">
        <f>stand_validation_1cycle2[[#This Row],[stock]]</f>
        <v>100</v>
      </c>
      <c r="T1018">
        <v>0</v>
      </c>
      <c r="U1018">
        <f>stand_validation_1cycle2[[#This Row],[aws]]</f>
        <v>523.76416015625</v>
      </c>
      <c r="V1018">
        <f>stand_validation_1cycle2[[#This Row],[percent_tree_cover]]*100</f>
        <v>8.2255526683789704</v>
      </c>
    </row>
    <row r="1019" spans="1:22" x14ac:dyDescent="0.2">
      <c r="A1019">
        <v>0</v>
      </c>
      <c r="B1019" t="s">
        <v>1036</v>
      </c>
      <c r="C1019">
        <v>35.136111111111099</v>
      </c>
      <c r="D1019">
        <v>100</v>
      </c>
      <c r="E1019">
        <v>106.944444444444</v>
      </c>
      <c r="F1019">
        <v>688.01159418402199</v>
      </c>
      <c r="G1019">
        <v>6.4794955781207699</v>
      </c>
      <c r="H1019">
        <v>25.297999999999899</v>
      </c>
      <c r="I1019">
        <v>100</v>
      </c>
      <c r="J1019">
        <v>523.76416015625</v>
      </c>
      <c r="K1019">
        <v>6.4379416084682201E-2</v>
      </c>
      <c r="M1019" s="1" t="str">
        <f>TEXT(stand_validation_1cycle2[[#This Row],[mean_stand_age]], ".0")</f>
        <v>35.1</v>
      </c>
      <c r="N1019" s="1" t="str">
        <f t="shared" si="15"/>
        <v>"35.1"</v>
      </c>
      <c r="O1019">
        <v>81</v>
      </c>
      <c r="P1019">
        <f>0.029*stand_validation_1cycle2[[#This Row],[stand_level_biomass]]</f>
        <v>19.952336231336638</v>
      </c>
      <c r="Q1019">
        <f>0.213*stand_validation_1cycle2[[#This Row],[stand_level_biomass]]</f>
        <v>146.54646956119669</v>
      </c>
      <c r="R1019">
        <f>0.571*stand_validation_1cycle2[[#This Row],[stand_level_biomass]]</f>
        <v>392.85462027907653</v>
      </c>
      <c r="S1019">
        <f>stand_validation_1cycle2[[#This Row],[stock]]</f>
        <v>100</v>
      </c>
      <c r="T1019">
        <v>0</v>
      </c>
      <c r="U1019">
        <f>stand_validation_1cycle2[[#This Row],[aws]]</f>
        <v>523.76416015625</v>
      </c>
      <c r="V1019">
        <f>stand_validation_1cycle2[[#This Row],[percent_tree_cover]]*100</f>
        <v>6.4379416084682202</v>
      </c>
    </row>
    <row r="1020" spans="1:22" x14ac:dyDescent="0.2">
      <c r="A1020">
        <v>0</v>
      </c>
      <c r="B1020" t="s">
        <v>1037</v>
      </c>
      <c r="C1020">
        <v>37.572222222222202</v>
      </c>
      <c r="D1020">
        <v>100</v>
      </c>
      <c r="E1020">
        <v>113.194444444444</v>
      </c>
      <c r="F1020">
        <v>854.97913968585601</v>
      </c>
      <c r="G1020">
        <v>7.6517557440665698</v>
      </c>
      <c r="H1020">
        <v>27.0519999999999</v>
      </c>
      <c r="I1020">
        <v>100</v>
      </c>
      <c r="J1020">
        <v>567.35827636718705</v>
      </c>
      <c r="K1020">
        <v>7.6026838954718401E-2</v>
      </c>
      <c r="M1020" s="1" t="str">
        <f>TEXT(stand_validation_1cycle2[[#This Row],[mean_stand_age]], ".0")</f>
        <v>37.6</v>
      </c>
      <c r="N1020" s="1" t="str">
        <f t="shared" si="15"/>
        <v>"37.6"</v>
      </c>
      <c r="O1020">
        <v>81</v>
      </c>
      <c r="P1020">
        <f>0.029*stand_validation_1cycle2[[#This Row],[stand_level_biomass]]</f>
        <v>24.794395050889825</v>
      </c>
      <c r="Q1020">
        <f>0.213*stand_validation_1cycle2[[#This Row],[stand_level_biomass]]</f>
        <v>182.11055675308734</v>
      </c>
      <c r="R1020">
        <f>0.571*stand_validation_1cycle2[[#This Row],[stand_level_biomass]]</f>
        <v>488.19308876062377</v>
      </c>
      <c r="S1020">
        <f>stand_validation_1cycle2[[#This Row],[stock]]</f>
        <v>100</v>
      </c>
      <c r="T1020">
        <v>0</v>
      </c>
      <c r="U1020">
        <f>stand_validation_1cycle2[[#This Row],[aws]]</f>
        <v>567.35827636718705</v>
      </c>
      <c r="V1020">
        <f>stand_validation_1cycle2[[#This Row],[percent_tree_cover]]*100</f>
        <v>7.6026838954718396</v>
      </c>
    </row>
    <row r="1021" spans="1:22" x14ac:dyDescent="0.2">
      <c r="A1021">
        <v>0</v>
      </c>
      <c r="B1021" t="s">
        <v>1038</v>
      </c>
      <c r="C1021">
        <v>36.818055555555503</v>
      </c>
      <c r="D1021">
        <v>100</v>
      </c>
      <c r="E1021">
        <v>113.194444444444</v>
      </c>
      <c r="F1021">
        <v>762.242986495889</v>
      </c>
      <c r="G1021">
        <v>7.0522511157691801</v>
      </c>
      <c r="H1021">
        <v>26.508999999999901</v>
      </c>
      <c r="I1021">
        <v>100</v>
      </c>
      <c r="J1021">
        <v>573.073974609375</v>
      </c>
      <c r="K1021">
        <v>7.0070239795953199E-2</v>
      </c>
      <c r="M1021" s="1" t="str">
        <f>TEXT(stand_validation_1cycle2[[#This Row],[mean_stand_age]], ".0")</f>
        <v>36.8</v>
      </c>
      <c r="N1021" s="1" t="str">
        <f t="shared" si="15"/>
        <v>"36.8"</v>
      </c>
      <c r="O1021">
        <v>81</v>
      </c>
      <c r="P1021">
        <f>0.029*stand_validation_1cycle2[[#This Row],[stand_level_biomass]]</f>
        <v>22.105046608380782</v>
      </c>
      <c r="Q1021">
        <f>0.213*stand_validation_1cycle2[[#This Row],[stand_level_biomass]]</f>
        <v>162.35775612362434</v>
      </c>
      <c r="R1021">
        <f>0.571*stand_validation_1cycle2[[#This Row],[stand_level_biomass]]</f>
        <v>435.24074528915258</v>
      </c>
      <c r="S1021">
        <f>stand_validation_1cycle2[[#This Row],[stock]]</f>
        <v>100</v>
      </c>
      <c r="T1021">
        <v>0</v>
      </c>
      <c r="U1021">
        <f>stand_validation_1cycle2[[#This Row],[aws]]</f>
        <v>573.073974609375</v>
      </c>
      <c r="V1021">
        <f>stand_validation_1cycle2[[#This Row],[percent_tree_cover]]*100</f>
        <v>7.0070239795953198</v>
      </c>
    </row>
    <row r="1022" spans="1:22" x14ac:dyDescent="0.2">
      <c r="A1022">
        <v>0</v>
      </c>
      <c r="B1022" t="s">
        <v>1039</v>
      </c>
      <c r="C1022">
        <v>34.663888888888799</v>
      </c>
      <c r="D1022">
        <v>100</v>
      </c>
      <c r="E1022">
        <v>113.194444444444</v>
      </c>
      <c r="F1022">
        <v>689.89509908623199</v>
      </c>
      <c r="G1022">
        <v>6.4332780377974901</v>
      </c>
      <c r="H1022">
        <v>24.957999999999998</v>
      </c>
      <c r="I1022">
        <v>100</v>
      </c>
      <c r="J1022">
        <v>568.08282470703102</v>
      </c>
      <c r="K1022">
        <v>6.3920204681098505E-2</v>
      </c>
      <c r="M1022" s="1" t="str">
        <f>TEXT(stand_validation_1cycle2[[#This Row],[mean_stand_age]], ".0")</f>
        <v>34.7</v>
      </c>
      <c r="N1022" s="1" t="str">
        <f t="shared" si="15"/>
        <v>"34.7"</v>
      </c>
      <c r="O1022">
        <v>81</v>
      </c>
      <c r="P1022">
        <f>0.029*stand_validation_1cycle2[[#This Row],[stand_level_biomass]]</f>
        <v>20.006957873500728</v>
      </c>
      <c r="Q1022">
        <f>0.213*stand_validation_1cycle2[[#This Row],[stand_level_biomass]]</f>
        <v>146.9476561053674</v>
      </c>
      <c r="R1022">
        <f>0.571*stand_validation_1cycle2[[#This Row],[stand_level_biomass]]</f>
        <v>393.93010157823846</v>
      </c>
      <c r="S1022">
        <f>stand_validation_1cycle2[[#This Row],[stock]]</f>
        <v>100</v>
      </c>
      <c r="T1022">
        <v>0</v>
      </c>
      <c r="U1022">
        <f>stand_validation_1cycle2[[#This Row],[aws]]</f>
        <v>568.08282470703102</v>
      </c>
      <c r="V1022">
        <f>stand_validation_1cycle2[[#This Row],[percent_tree_cover]]*100</f>
        <v>6.3920204681098509</v>
      </c>
    </row>
    <row r="1023" spans="1:22" x14ac:dyDescent="0.2">
      <c r="A1023">
        <v>0</v>
      </c>
      <c r="B1023" t="s">
        <v>1040</v>
      </c>
      <c r="C1023">
        <v>39.661111111111097</v>
      </c>
      <c r="D1023">
        <v>100</v>
      </c>
      <c r="E1023">
        <v>113.194444444444</v>
      </c>
      <c r="F1023">
        <v>1002.64667887</v>
      </c>
      <c r="G1023">
        <v>8.7187521357648698</v>
      </c>
      <c r="H1023">
        <v>28.555999999999901</v>
      </c>
      <c r="I1023">
        <v>100</v>
      </c>
      <c r="J1023">
        <v>572.37109375</v>
      </c>
      <c r="K1023">
        <v>8.6628374804809602E-2</v>
      </c>
      <c r="M1023" s="1" t="str">
        <f>TEXT(stand_validation_1cycle2[[#This Row],[mean_stand_age]], ".0")</f>
        <v>39.7</v>
      </c>
      <c r="N1023" s="1" t="str">
        <f t="shared" si="15"/>
        <v>"39.7"</v>
      </c>
      <c r="O1023">
        <v>81</v>
      </c>
      <c r="P1023">
        <f>0.029*stand_validation_1cycle2[[#This Row],[stand_level_biomass]]</f>
        <v>29.076753687229999</v>
      </c>
      <c r="Q1023">
        <f>0.213*stand_validation_1cycle2[[#This Row],[stand_level_biomass]]</f>
        <v>213.56374259930999</v>
      </c>
      <c r="R1023">
        <f>0.571*stand_validation_1cycle2[[#This Row],[stand_level_biomass]]</f>
        <v>572.5112536347699</v>
      </c>
      <c r="S1023">
        <f>stand_validation_1cycle2[[#This Row],[stock]]</f>
        <v>100</v>
      </c>
      <c r="T1023">
        <v>0</v>
      </c>
      <c r="U1023">
        <f>stand_validation_1cycle2[[#This Row],[aws]]</f>
        <v>572.37109375</v>
      </c>
      <c r="V1023">
        <f>stand_validation_1cycle2[[#This Row],[percent_tree_cover]]*100</f>
        <v>8.6628374804809596</v>
      </c>
    </row>
    <row r="1024" spans="1:22" x14ac:dyDescent="0.2">
      <c r="A1024">
        <v>0</v>
      </c>
      <c r="B1024" t="s">
        <v>1041</v>
      </c>
      <c r="C1024">
        <v>31.891666666666602</v>
      </c>
      <c r="D1024">
        <v>100</v>
      </c>
      <c r="E1024">
        <v>83.4722222222222</v>
      </c>
      <c r="F1024">
        <v>532.45918228329901</v>
      </c>
      <c r="G1024">
        <v>5.2349787811424102</v>
      </c>
      <c r="H1024">
        <v>22.962</v>
      </c>
      <c r="I1024">
        <v>100</v>
      </c>
      <c r="J1024">
        <v>569.74237060546795</v>
      </c>
      <c r="K1024">
        <v>5.2014060829613497E-2</v>
      </c>
      <c r="M1024" s="1" t="str">
        <f>TEXT(stand_validation_1cycle2[[#This Row],[mean_stand_age]], ".0")</f>
        <v>31.9</v>
      </c>
      <c r="N1024" s="1" t="str">
        <f t="shared" si="15"/>
        <v>"31.9"</v>
      </c>
      <c r="O1024">
        <v>81</v>
      </c>
      <c r="P1024">
        <f>0.029*stand_validation_1cycle2[[#This Row],[stand_level_biomass]]</f>
        <v>15.441316286215672</v>
      </c>
      <c r="Q1024">
        <f>0.213*stand_validation_1cycle2[[#This Row],[stand_level_biomass]]</f>
        <v>113.41380582634268</v>
      </c>
      <c r="R1024">
        <f>0.571*stand_validation_1cycle2[[#This Row],[stand_level_biomass]]</f>
        <v>304.03419308376374</v>
      </c>
      <c r="S1024">
        <f>stand_validation_1cycle2[[#This Row],[stock]]</f>
        <v>100</v>
      </c>
      <c r="T1024">
        <v>0</v>
      </c>
      <c r="U1024">
        <f>stand_validation_1cycle2[[#This Row],[aws]]</f>
        <v>569.74237060546795</v>
      </c>
      <c r="V1024">
        <f>stand_validation_1cycle2[[#This Row],[percent_tree_cover]]*100</f>
        <v>5.2014060829613493</v>
      </c>
    </row>
    <row r="1025" spans="1:22" x14ac:dyDescent="0.2">
      <c r="A1025">
        <v>0</v>
      </c>
      <c r="B1025" t="s">
        <v>1042</v>
      </c>
      <c r="C1025">
        <v>36.691666666666599</v>
      </c>
      <c r="D1025">
        <v>100</v>
      </c>
      <c r="E1025">
        <v>113.194444444444</v>
      </c>
      <c r="F1025">
        <v>838.12108863286096</v>
      </c>
      <c r="G1025">
        <v>7.4843905370392303</v>
      </c>
      <c r="H1025">
        <v>26.417999999999999</v>
      </c>
      <c r="I1025">
        <v>100</v>
      </c>
      <c r="J1025">
        <v>575</v>
      </c>
      <c r="K1025">
        <v>7.4363920264303301E-2</v>
      </c>
      <c r="M1025" s="1" t="str">
        <f>TEXT(stand_validation_1cycle2[[#This Row],[mean_stand_age]], ".0")</f>
        <v>36.7</v>
      </c>
      <c r="N1025" s="1" t="str">
        <f t="shared" si="15"/>
        <v>"36.7"</v>
      </c>
      <c r="O1025">
        <v>81</v>
      </c>
      <c r="P1025">
        <f>0.029*stand_validation_1cycle2[[#This Row],[stand_level_biomass]]</f>
        <v>24.305511570352969</v>
      </c>
      <c r="Q1025">
        <f>0.213*stand_validation_1cycle2[[#This Row],[stand_level_biomass]]</f>
        <v>178.51979187879937</v>
      </c>
      <c r="R1025">
        <f>0.571*stand_validation_1cycle2[[#This Row],[stand_level_biomass]]</f>
        <v>478.56714160936355</v>
      </c>
      <c r="S1025">
        <f>stand_validation_1cycle2[[#This Row],[stock]]</f>
        <v>100</v>
      </c>
      <c r="T1025">
        <v>0</v>
      </c>
      <c r="U1025">
        <f>stand_validation_1cycle2[[#This Row],[aws]]</f>
        <v>575</v>
      </c>
      <c r="V1025">
        <f>stand_validation_1cycle2[[#This Row],[percent_tree_cover]]*100</f>
        <v>7.4363920264303305</v>
      </c>
    </row>
    <row r="1026" spans="1:22" x14ac:dyDescent="0.2">
      <c r="A1026">
        <v>0</v>
      </c>
      <c r="B1026" t="s">
        <v>1043</v>
      </c>
      <c r="C1026">
        <v>37.448611111111099</v>
      </c>
      <c r="D1026">
        <v>100</v>
      </c>
      <c r="E1026">
        <v>113.194444444444</v>
      </c>
      <c r="F1026">
        <v>881.89422238081602</v>
      </c>
      <c r="G1026">
        <v>7.8156628429804798</v>
      </c>
      <c r="H1026">
        <v>26.962999999999901</v>
      </c>
      <c r="I1026">
        <v>100</v>
      </c>
      <c r="J1026">
        <v>566.78308105468705</v>
      </c>
      <c r="K1026">
        <v>7.7655398337609094E-2</v>
      </c>
      <c r="M1026" s="1" t="str">
        <f>TEXT(stand_validation_1cycle2[[#This Row],[mean_stand_age]], ".0")</f>
        <v>37.4</v>
      </c>
      <c r="N1026" s="1" t="str">
        <f t="shared" si="15"/>
        <v>"37.4"</v>
      </c>
      <c r="O1026">
        <v>81</v>
      </c>
      <c r="P1026">
        <f>0.029*stand_validation_1cycle2[[#This Row],[stand_level_biomass]]</f>
        <v>25.574932449043665</v>
      </c>
      <c r="Q1026">
        <f>0.213*stand_validation_1cycle2[[#This Row],[stand_level_biomass]]</f>
        <v>187.84346936711381</v>
      </c>
      <c r="R1026">
        <f>0.571*stand_validation_1cycle2[[#This Row],[stand_level_biomass]]</f>
        <v>503.56160097944593</v>
      </c>
      <c r="S1026">
        <f>stand_validation_1cycle2[[#This Row],[stock]]</f>
        <v>100</v>
      </c>
      <c r="T1026">
        <v>0</v>
      </c>
      <c r="U1026">
        <f>stand_validation_1cycle2[[#This Row],[aws]]</f>
        <v>566.78308105468705</v>
      </c>
      <c r="V1026">
        <f>stand_validation_1cycle2[[#This Row],[percent_tree_cover]]*100</f>
        <v>7.7655398337609096</v>
      </c>
    </row>
    <row r="1027" spans="1:22" x14ac:dyDescent="0.2">
      <c r="A1027">
        <v>0</v>
      </c>
      <c r="B1027" t="s">
        <v>1044</v>
      </c>
      <c r="C1027">
        <v>37.2569444444444</v>
      </c>
      <c r="D1027">
        <v>100</v>
      </c>
      <c r="E1027">
        <v>113.194444444444</v>
      </c>
      <c r="F1027">
        <v>937.41286533099901</v>
      </c>
      <c r="G1027">
        <v>8.0944257839114595</v>
      </c>
      <c r="H1027">
        <v>26.8249999999999</v>
      </c>
      <c r="I1027">
        <v>100</v>
      </c>
      <c r="J1027">
        <v>571.32611083984295</v>
      </c>
      <c r="K1027">
        <v>8.0425150264553505E-2</v>
      </c>
      <c r="M1027" s="1" t="str">
        <f>TEXT(stand_validation_1cycle2[[#This Row],[mean_stand_age]], ".0")</f>
        <v>37.3</v>
      </c>
      <c r="N1027" s="1" t="str">
        <f t="shared" ref="N1027:N1090" si="16">""""&amp;M1027&amp;""""</f>
        <v>"37.3"</v>
      </c>
      <c r="O1027">
        <v>81</v>
      </c>
      <c r="P1027">
        <f>0.029*stand_validation_1cycle2[[#This Row],[stand_level_biomass]]</f>
        <v>27.184973094598973</v>
      </c>
      <c r="Q1027">
        <f>0.213*stand_validation_1cycle2[[#This Row],[stand_level_biomass]]</f>
        <v>199.66894031550279</v>
      </c>
      <c r="R1027">
        <f>0.571*stand_validation_1cycle2[[#This Row],[stand_level_biomass]]</f>
        <v>535.26274610400037</v>
      </c>
      <c r="S1027">
        <f>stand_validation_1cycle2[[#This Row],[stock]]</f>
        <v>100</v>
      </c>
      <c r="T1027">
        <v>0</v>
      </c>
      <c r="U1027">
        <f>stand_validation_1cycle2[[#This Row],[aws]]</f>
        <v>571.32611083984295</v>
      </c>
      <c r="V1027">
        <f>stand_validation_1cycle2[[#This Row],[percent_tree_cover]]*100</f>
        <v>8.0425150264553498</v>
      </c>
    </row>
    <row r="1028" spans="1:22" x14ac:dyDescent="0.2">
      <c r="A1028">
        <v>0</v>
      </c>
      <c r="B1028" t="s">
        <v>1045</v>
      </c>
      <c r="C1028">
        <v>36.516554433221103</v>
      </c>
      <c r="D1028">
        <v>100</v>
      </c>
      <c r="E1028">
        <v>106.944444444444</v>
      </c>
      <c r="F1028">
        <v>759.37483992434295</v>
      </c>
      <c r="G1028">
        <v>6.9349047761759701</v>
      </c>
      <c r="H1028">
        <v>26.291919191919099</v>
      </c>
      <c r="I1028">
        <v>99</v>
      </c>
      <c r="J1028">
        <v>568.90997314453102</v>
      </c>
      <c r="K1028">
        <v>6.8894188513156596E-2</v>
      </c>
      <c r="M1028" s="1" t="str">
        <f>TEXT(stand_validation_1cycle2[[#This Row],[mean_stand_age]], ".0")</f>
        <v>36.5</v>
      </c>
      <c r="N1028" s="1" t="str">
        <f t="shared" si="16"/>
        <v>"36.5"</v>
      </c>
      <c r="O1028">
        <v>81</v>
      </c>
      <c r="P1028">
        <f>0.029*stand_validation_1cycle2[[#This Row],[stand_level_biomass]]</f>
        <v>22.021870357805948</v>
      </c>
      <c r="Q1028">
        <f>0.213*stand_validation_1cycle2[[#This Row],[stand_level_biomass]]</f>
        <v>161.74684090388504</v>
      </c>
      <c r="R1028">
        <f>0.571*stand_validation_1cycle2[[#This Row],[stand_level_biomass]]</f>
        <v>433.60303359679978</v>
      </c>
      <c r="S1028">
        <f>stand_validation_1cycle2[[#This Row],[stock]]</f>
        <v>99</v>
      </c>
      <c r="T1028">
        <v>0</v>
      </c>
      <c r="U1028">
        <f>stand_validation_1cycle2[[#This Row],[aws]]</f>
        <v>568.90997314453102</v>
      </c>
      <c r="V1028">
        <f>stand_validation_1cycle2[[#This Row],[percent_tree_cover]]*100</f>
        <v>6.8894188513156598</v>
      </c>
    </row>
    <row r="1029" spans="1:22" x14ac:dyDescent="0.2">
      <c r="A1029">
        <v>0</v>
      </c>
      <c r="B1029" t="s">
        <v>1046</v>
      </c>
      <c r="C1029">
        <v>40.906285072951697</v>
      </c>
      <c r="D1029">
        <v>100</v>
      </c>
      <c r="E1029">
        <v>113.194444444444</v>
      </c>
      <c r="F1029">
        <v>1108.2816128299901</v>
      </c>
      <c r="G1029">
        <v>9.3304280794004395</v>
      </c>
      <c r="H1029">
        <v>29.452525252525199</v>
      </c>
      <c r="I1029">
        <v>99</v>
      </c>
      <c r="J1029">
        <v>572.12396240234295</v>
      </c>
      <c r="K1029">
        <v>9.2695793070068699E-2</v>
      </c>
      <c r="M1029" s="1" t="str">
        <f>TEXT(stand_validation_1cycle2[[#This Row],[mean_stand_age]], ".0")</f>
        <v>40.9</v>
      </c>
      <c r="N1029" s="1" t="str">
        <f t="shared" si="16"/>
        <v>"40.9"</v>
      </c>
      <c r="O1029">
        <v>81</v>
      </c>
      <c r="P1029">
        <f>0.029*stand_validation_1cycle2[[#This Row],[stand_level_biomass]]</f>
        <v>32.140166772069712</v>
      </c>
      <c r="Q1029">
        <f>0.213*stand_validation_1cycle2[[#This Row],[stand_level_biomass]]</f>
        <v>236.06398353278789</v>
      </c>
      <c r="R1029">
        <f>0.571*stand_validation_1cycle2[[#This Row],[stand_level_biomass]]</f>
        <v>632.82880092592427</v>
      </c>
      <c r="S1029">
        <f>stand_validation_1cycle2[[#This Row],[stock]]</f>
        <v>99</v>
      </c>
      <c r="T1029">
        <v>0</v>
      </c>
      <c r="U1029">
        <f>stand_validation_1cycle2[[#This Row],[aws]]</f>
        <v>572.12396240234295</v>
      </c>
      <c r="V1029">
        <f>stand_validation_1cycle2[[#This Row],[percent_tree_cover]]*100</f>
        <v>9.2695793070068699</v>
      </c>
    </row>
    <row r="1030" spans="1:22" x14ac:dyDescent="0.2">
      <c r="A1030">
        <v>0</v>
      </c>
      <c r="B1030" t="s">
        <v>1047</v>
      </c>
      <c r="C1030">
        <v>38.818055555555503</v>
      </c>
      <c r="D1030">
        <v>100</v>
      </c>
      <c r="E1030">
        <v>113.194444444444</v>
      </c>
      <c r="F1030">
        <v>1008.08971604557</v>
      </c>
      <c r="G1030">
        <v>8.6444448301276804</v>
      </c>
      <c r="H1030">
        <v>27.948999999999899</v>
      </c>
      <c r="I1030">
        <v>100</v>
      </c>
      <c r="J1030">
        <v>574.51434326171795</v>
      </c>
      <c r="K1030">
        <v>8.5890067186542005E-2</v>
      </c>
      <c r="M1030" s="1" t="str">
        <f>TEXT(stand_validation_1cycle2[[#This Row],[mean_stand_age]], ".0")</f>
        <v>38.8</v>
      </c>
      <c r="N1030" s="1" t="str">
        <f t="shared" si="16"/>
        <v>"38.8"</v>
      </c>
      <c r="O1030">
        <v>81</v>
      </c>
      <c r="P1030">
        <f>0.029*stand_validation_1cycle2[[#This Row],[stand_level_biomass]]</f>
        <v>29.234601765321532</v>
      </c>
      <c r="Q1030">
        <f>0.213*stand_validation_1cycle2[[#This Row],[stand_level_biomass]]</f>
        <v>214.7231095177064</v>
      </c>
      <c r="R1030">
        <f>0.571*stand_validation_1cycle2[[#This Row],[stand_level_biomass]]</f>
        <v>575.61922786202035</v>
      </c>
      <c r="S1030">
        <f>stand_validation_1cycle2[[#This Row],[stock]]</f>
        <v>100</v>
      </c>
      <c r="T1030">
        <v>0</v>
      </c>
      <c r="U1030">
        <f>stand_validation_1cycle2[[#This Row],[aws]]</f>
        <v>574.51434326171795</v>
      </c>
      <c r="V1030">
        <f>stand_validation_1cycle2[[#This Row],[percent_tree_cover]]*100</f>
        <v>8.5890067186542005</v>
      </c>
    </row>
    <row r="1031" spans="1:22" x14ac:dyDescent="0.2">
      <c r="A1031">
        <v>0</v>
      </c>
      <c r="B1031" t="s">
        <v>1048</v>
      </c>
      <c r="C1031">
        <v>38.489057239057203</v>
      </c>
      <c r="D1031">
        <v>33</v>
      </c>
      <c r="E1031">
        <v>113.194444444444</v>
      </c>
      <c r="F1031">
        <v>944.89519984027902</v>
      </c>
      <c r="G1031">
        <v>2.7206844260563199</v>
      </c>
      <c r="H1031">
        <v>27.7121212121212</v>
      </c>
      <c r="I1031">
        <v>33</v>
      </c>
      <c r="J1031">
        <v>574.51434326171795</v>
      </c>
      <c r="K1031">
        <v>7.8532738995791607E-2</v>
      </c>
      <c r="M1031" s="1" t="str">
        <f>TEXT(stand_validation_1cycle2[[#This Row],[mean_stand_age]], ".0")</f>
        <v>38.5</v>
      </c>
      <c r="N1031" s="1" t="str">
        <f t="shared" si="16"/>
        <v>"38.5"</v>
      </c>
      <c r="O1031">
        <v>81</v>
      </c>
      <c r="P1031">
        <f>0.029*stand_validation_1cycle2[[#This Row],[stand_level_biomass]]</f>
        <v>27.401960795368094</v>
      </c>
      <c r="Q1031">
        <f>0.213*stand_validation_1cycle2[[#This Row],[stand_level_biomass]]</f>
        <v>201.26267756597943</v>
      </c>
      <c r="R1031">
        <f>0.571*stand_validation_1cycle2[[#This Row],[stand_level_biomass]]</f>
        <v>539.53515910879923</v>
      </c>
      <c r="S1031">
        <f>stand_validation_1cycle2[[#This Row],[stock]]</f>
        <v>33</v>
      </c>
      <c r="T1031">
        <v>0</v>
      </c>
      <c r="U1031">
        <f>stand_validation_1cycle2[[#This Row],[aws]]</f>
        <v>574.51434326171795</v>
      </c>
      <c r="V1031">
        <f>stand_validation_1cycle2[[#This Row],[percent_tree_cover]]*100</f>
        <v>7.8532738995791611</v>
      </c>
    </row>
    <row r="1032" spans="1:22" x14ac:dyDescent="0.2">
      <c r="A1032">
        <v>0</v>
      </c>
      <c r="B1032" t="s">
        <v>1049</v>
      </c>
      <c r="C1032">
        <v>37.425213675213598</v>
      </c>
      <c r="D1032">
        <v>91</v>
      </c>
      <c r="E1032">
        <v>113.194444444444</v>
      </c>
      <c r="F1032">
        <v>814.17524788658795</v>
      </c>
      <c r="G1032">
        <v>6.7288932671204904</v>
      </c>
      <c r="H1032">
        <v>26.946153846153798</v>
      </c>
      <c r="I1032">
        <v>91</v>
      </c>
      <c r="J1032">
        <v>0</v>
      </c>
      <c r="K1032">
        <v>7.3408492948760506E-2</v>
      </c>
      <c r="M1032" s="1" t="str">
        <f>TEXT(stand_validation_1cycle2[[#This Row],[mean_stand_age]], ".0")</f>
        <v>37.4</v>
      </c>
      <c r="N1032" s="1" t="str">
        <f t="shared" si="16"/>
        <v>"37.4"</v>
      </c>
      <c r="O1032">
        <v>81</v>
      </c>
      <c r="P1032">
        <f>0.029*stand_validation_1cycle2[[#This Row],[stand_level_biomass]]</f>
        <v>23.611082188711052</v>
      </c>
      <c r="Q1032">
        <f>0.213*stand_validation_1cycle2[[#This Row],[stand_level_biomass]]</f>
        <v>173.41932779984322</v>
      </c>
      <c r="R1032">
        <f>0.571*stand_validation_1cycle2[[#This Row],[stand_level_biomass]]</f>
        <v>464.89406654324171</v>
      </c>
      <c r="S1032">
        <f>stand_validation_1cycle2[[#This Row],[stock]]</f>
        <v>91</v>
      </c>
      <c r="T1032">
        <v>0</v>
      </c>
      <c r="U1032">
        <f>stand_validation_1cycle2[[#This Row],[aws]]</f>
        <v>0</v>
      </c>
      <c r="V1032">
        <f>stand_validation_1cycle2[[#This Row],[percent_tree_cover]]*100</f>
        <v>7.3408492948760511</v>
      </c>
    </row>
    <row r="1033" spans="1:22" x14ac:dyDescent="0.2">
      <c r="A1033">
        <v>0</v>
      </c>
      <c r="B1033" t="s">
        <v>1050</v>
      </c>
      <c r="C1033">
        <v>36.5902777777777</v>
      </c>
      <c r="D1033">
        <v>100</v>
      </c>
      <c r="E1033">
        <v>113.194444444444</v>
      </c>
      <c r="F1033">
        <v>826.34474341982605</v>
      </c>
      <c r="G1033">
        <v>7.4056959972612999</v>
      </c>
      <c r="H1033">
        <v>26.344999999999999</v>
      </c>
      <c r="I1033">
        <v>100</v>
      </c>
      <c r="J1033">
        <v>525.458984375</v>
      </c>
      <c r="K1033">
        <v>7.3582021664503797E-2</v>
      </c>
      <c r="M1033" s="1" t="str">
        <f>TEXT(stand_validation_1cycle2[[#This Row],[mean_stand_age]], ".0")</f>
        <v>36.6</v>
      </c>
      <c r="N1033" s="1" t="str">
        <f t="shared" si="16"/>
        <v>"36.6"</v>
      </c>
      <c r="O1033">
        <v>81</v>
      </c>
      <c r="P1033">
        <f>0.029*stand_validation_1cycle2[[#This Row],[stand_level_biomass]]</f>
        <v>23.963997559174956</v>
      </c>
      <c r="Q1033">
        <f>0.213*stand_validation_1cycle2[[#This Row],[stand_level_biomass]]</f>
        <v>176.01143034842295</v>
      </c>
      <c r="R1033">
        <f>0.571*stand_validation_1cycle2[[#This Row],[stand_level_biomass]]</f>
        <v>471.84284849272063</v>
      </c>
      <c r="S1033">
        <f>stand_validation_1cycle2[[#This Row],[stock]]</f>
        <v>100</v>
      </c>
      <c r="T1033">
        <v>0</v>
      </c>
      <c r="U1033">
        <f>stand_validation_1cycle2[[#This Row],[aws]]</f>
        <v>525.458984375</v>
      </c>
      <c r="V1033">
        <f>stand_validation_1cycle2[[#This Row],[percent_tree_cover]]*100</f>
        <v>7.3582021664503801</v>
      </c>
    </row>
    <row r="1034" spans="1:22" x14ac:dyDescent="0.2">
      <c r="A1034">
        <v>0</v>
      </c>
      <c r="B1034" t="s">
        <v>1051</v>
      </c>
      <c r="C1034">
        <v>37.109722222222203</v>
      </c>
      <c r="D1034">
        <v>100</v>
      </c>
      <c r="E1034">
        <v>113.194444444444</v>
      </c>
      <c r="F1034">
        <v>844.93566599713904</v>
      </c>
      <c r="G1034">
        <v>7.5665251207728499</v>
      </c>
      <c r="H1034">
        <v>26.718999999999902</v>
      </c>
      <c r="I1034">
        <v>100</v>
      </c>
      <c r="J1034">
        <v>523.76416015625</v>
      </c>
      <c r="K1034">
        <v>7.5179998688519503E-2</v>
      </c>
      <c r="M1034" s="1" t="str">
        <f>TEXT(stand_validation_1cycle2[[#This Row],[mean_stand_age]], ".0")</f>
        <v>37.1</v>
      </c>
      <c r="N1034" s="1" t="str">
        <f t="shared" si="16"/>
        <v>"37.1"</v>
      </c>
      <c r="O1034">
        <v>81</v>
      </c>
      <c r="P1034">
        <f>0.029*stand_validation_1cycle2[[#This Row],[stand_level_biomass]]</f>
        <v>24.503134313917034</v>
      </c>
      <c r="Q1034">
        <f>0.213*stand_validation_1cycle2[[#This Row],[stand_level_biomass]]</f>
        <v>179.9712968573906</v>
      </c>
      <c r="R1034">
        <f>0.571*stand_validation_1cycle2[[#This Row],[stand_level_biomass]]</f>
        <v>482.45826528436635</v>
      </c>
      <c r="S1034">
        <f>stand_validation_1cycle2[[#This Row],[stock]]</f>
        <v>100</v>
      </c>
      <c r="T1034">
        <v>0</v>
      </c>
      <c r="U1034">
        <f>stand_validation_1cycle2[[#This Row],[aws]]</f>
        <v>523.76416015625</v>
      </c>
      <c r="V1034">
        <f>stand_validation_1cycle2[[#This Row],[percent_tree_cover]]*100</f>
        <v>7.51799986885195</v>
      </c>
    </row>
    <row r="1035" spans="1:22" x14ac:dyDescent="0.2">
      <c r="A1035">
        <v>0</v>
      </c>
      <c r="B1035" t="s">
        <v>1052</v>
      </c>
      <c r="C1035">
        <v>38.477777777777703</v>
      </c>
      <c r="D1035">
        <v>100</v>
      </c>
      <c r="E1035">
        <v>113.194444444444</v>
      </c>
      <c r="F1035">
        <v>941.48159995180595</v>
      </c>
      <c r="G1035">
        <v>8.2633625726637607</v>
      </c>
      <c r="H1035">
        <v>27.703999999999901</v>
      </c>
      <c r="I1035">
        <v>100</v>
      </c>
      <c r="J1035">
        <v>596</v>
      </c>
      <c r="K1035">
        <v>8.2103683984357703E-2</v>
      </c>
      <c r="M1035" s="1" t="str">
        <f>TEXT(stand_validation_1cycle2[[#This Row],[mean_stand_age]], ".0")</f>
        <v>38.5</v>
      </c>
      <c r="N1035" s="1" t="str">
        <f t="shared" si="16"/>
        <v>"38.5"</v>
      </c>
      <c r="O1035">
        <v>81</v>
      </c>
      <c r="P1035">
        <f>0.029*stand_validation_1cycle2[[#This Row],[stand_level_biomass]]</f>
        <v>27.302966398602376</v>
      </c>
      <c r="Q1035">
        <f>0.213*stand_validation_1cycle2[[#This Row],[stand_level_biomass]]</f>
        <v>200.53558078973467</v>
      </c>
      <c r="R1035">
        <f>0.571*stand_validation_1cycle2[[#This Row],[stand_level_biomass]]</f>
        <v>537.58599357248113</v>
      </c>
      <c r="S1035">
        <f>stand_validation_1cycle2[[#This Row],[stock]]</f>
        <v>100</v>
      </c>
      <c r="T1035">
        <v>0</v>
      </c>
      <c r="U1035">
        <f>stand_validation_1cycle2[[#This Row],[aws]]</f>
        <v>596</v>
      </c>
      <c r="V1035">
        <f>stand_validation_1cycle2[[#This Row],[percent_tree_cover]]*100</f>
        <v>8.2103683984357705</v>
      </c>
    </row>
    <row r="1036" spans="1:22" x14ac:dyDescent="0.2">
      <c r="A1036">
        <v>0</v>
      </c>
      <c r="B1036" t="s">
        <v>1053</v>
      </c>
      <c r="C1036">
        <v>34.690277777777702</v>
      </c>
      <c r="D1036">
        <v>100</v>
      </c>
      <c r="E1036">
        <v>113.194444444444</v>
      </c>
      <c r="F1036">
        <v>707.12441795104303</v>
      </c>
      <c r="G1036">
        <v>6.5348260933339599</v>
      </c>
      <c r="H1036">
        <v>24.976999999999901</v>
      </c>
      <c r="I1036">
        <v>100</v>
      </c>
      <c r="J1036">
        <v>596.71270751953102</v>
      </c>
      <c r="K1036">
        <v>6.4929172808502397E-2</v>
      </c>
      <c r="M1036" s="1" t="str">
        <f>TEXT(stand_validation_1cycle2[[#This Row],[mean_stand_age]], ".0")</f>
        <v>34.7</v>
      </c>
      <c r="N1036" s="1" t="str">
        <f t="shared" si="16"/>
        <v>"34.7"</v>
      </c>
      <c r="O1036">
        <v>81</v>
      </c>
      <c r="P1036">
        <f>0.029*stand_validation_1cycle2[[#This Row],[stand_level_biomass]]</f>
        <v>20.50660812058025</v>
      </c>
      <c r="Q1036">
        <f>0.213*stand_validation_1cycle2[[#This Row],[stand_level_biomass]]</f>
        <v>150.61750102357217</v>
      </c>
      <c r="R1036">
        <f>0.571*stand_validation_1cycle2[[#This Row],[stand_level_biomass]]</f>
        <v>403.76804265004552</v>
      </c>
      <c r="S1036">
        <f>stand_validation_1cycle2[[#This Row],[stock]]</f>
        <v>100</v>
      </c>
      <c r="T1036">
        <v>0</v>
      </c>
      <c r="U1036">
        <f>stand_validation_1cycle2[[#This Row],[aws]]</f>
        <v>596.71270751953102</v>
      </c>
      <c r="V1036">
        <f>stand_validation_1cycle2[[#This Row],[percent_tree_cover]]*100</f>
        <v>6.4929172808502393</v>
      </c>
    </row>
    <row r="1037" spans="1:22" x14ac:dyDescent="0.2">
      <c r="A1037">
        <v>0</v>
      </c>
      <c r="B1037" t="s">
        <v>1054</v>
      </c>
      <c r="C1037">
        <v>39.613888888888802</v>
      </c>
      <c r="D1037">
        <v>100</v>
      </c>
      <c r="E1037">
        <v>113.194444444444</v>
      </c>
      <c r="F1037">
        <v>1051.70482230988</v>
      </c>
      <c r="G1037">
        <v>8.9795718702548797</v>
      </c>
      <c r="H1037">
        <v>28.521999999999899</v>
      </c>
      <c r="I1037">
        <v>100</v>
      </c>
      <c r="J1037">
        <v>523.76416015625</v>
      </c>
      <c r="K1037">
        <v>8.9219845391886501E-2</v>
      </c>
      <c r="M1037" s="1" t="str">
        <f>TEXT(stand_validation_1cycle2[[#This Row],[mean_stand_age]], ".0")</f>
        <v>39.6</v>
      </c>
      <c r="N1037" s="1" t="str">
        <f t="shared" si="16"/>
        <v>"39.6"</v>
      </c>
      <c r="O1037">
        <v>81</v>
      </c>
      <c r="P1037">
        <f>0.029*stand_validation_1cycle2[[#This Row],[stand_level_biomass]]</f>
        <v>30.499439846986522</v>
      </c>
      <c r="Q1037">
        <f>0.213*stand_validation_1cycle2[[#This Row],[stand_level_biomass]]</f>
        <v>224.01312715200444</v>
      </c>
      <c r="R1037">
        <f>0.571*stand_validation_1cycle2[[#This Row],[stand_level_biomass]]</f>
        <v>600.52345353894145</v>
      </c>
      <c r="S1037">
        <f>stand_validation_1cycle2[[#This Row],[stock]]</f>
        <v>100</v>
      </c>
      <c r="T1037">
        <v>0</v>
      </c>
      <c r="U1037">
        <f>stand_validation_1cycle2[[#This Row],[aws]]</f>
        <v>523.76416015625</v>
      </c>
      <c r="V1037">
        <f>stand_validation_1cycle2[[#This Row],[percent_tree_cover]]*100</f>
        <v>8.9219845391886494</v>
      </c>
    </row>
    <row r="1038" spans="1:22" x14ac:dyDescent="0.2">
      <c r="A1038">
        <v>0</v>
      </c>
      <c r="B1038" t="s">
        <v>1055</v>
      </c>
      <c r="C1038">
        <v>40.9166666666666</v>
      </c>
      <c r="D1038">
        <v>100</v>
      </c>
      <c r="E1038">
        <v>113.194444444444</v>
      </c>
      <c r="F1038">
        <v>1165.91289465308</v>
      </c>
      <c r="G1038">
        <v>9.7476441501677797</v>
      </c>
      <c r="H1038">
        <v>29.459999999999901</v>
      </c>
      <c r="I1038">
        <v>100</v>
      </c>
      <c r="J1038">
        <v>524.74951171875</v>
      </c>
      <c r="K1038">
        <v>9.6851310572385593E-2</v>
      </c>
      <c r="M1038" s="1" t="str">
        <f>TEXT(stand_validation_1cycle2[[#This Row],[mean_stand_age]], ".0")</f>
        <v>40.9</v>
      </c>
      <c r="N1038" s="1" t="str">
        <f t="shared" si="16"/>
        <v>"40.9"</v>
      </c>
      <c r="O1038">
        <v>81</v>
      </c>
      <c r="P1038">
        <f>0.029*stand_validation_1cycle2[[#This Row],[stand_level_biomass]]</f>
        <v>33.811473944939323</v>
      </c>
      <c r="Q1038">
        <f>0.213*stand_validation_1cycle2[[#This Row],[stand_level_biomass]]</f>
        <v>248.33944656110603</v>
      </c>
      <c r="R1038">
        <f>0.571*stand_validation_1cycle2[[#This Row],[stand_level_biomass]]</f>
        <v>665.73626284690863</v>
      </c>
      <c r="S1038">
        <f>stand_validation_1cycle2[[#This Row],[stock]]</f>
        <v>100</v>
      </c>
      <c r="T1038">
        <v>0</v>
      </c>
      <c r="U1038">
        <f>stand_validation_1cycle2[[#This Row],[aws]]</f>
        <v>524.74951171875</v>
      </c>
      <c r="V1038">
        <f>stand_validation_1cycle2[[#This Row],[percent_tree_cover]]*100</f>
        <v>9.6851310572385589</v>
      </c>
    </row>
    <row r="1039" spans="1:22" x14ac:dyDescent="0.2">
      <c r="A1039">
        <v>0</v>
      </c>
      <c r="B1039" t="s">
        <v>1056</v>
      </c>
      <c r="C1039">
        <v>40.219444444444399</v>
      </c>
      <c r="D1039">
        <v>100</v>
      </c>
      <c r="E1039">
        <v>113.194444444444</v>
      </c>
      <c r="F1039">
        <v>1119.4270281754</v>
      </c>
      <c r="G1039">
        <v>9.4557163652219298</v>
      </c>
      <c r="H1039">
        <v>28.957999999999899</v>
      </c>
      <c r="I1039">
        <v>100</v>
      </c>
      <c r="J1039">
        <v>525.09698486328102</v>
      </c>
      <c r="K1039">
        <v>9.3950754486330099E-2</v>
      </c>
      <c r="M1039" s="1" t="str">
        <f>TEXT(stand_validation_1cycle2[[#This Row],[mean_stand_age]], ".0")</f>
        <v>40.2</v>
      </c>
      <c r="N1039" s="1" t="str">
        <f t="shared" si="16"/>
        <v>"40.2"</v>
      </c>
      <c r="O1039">
        <v>81</v>
      </c>
      <c r="P1039">
        <f>0.029*stand_validation_1cycle2[[#This Row],[stand_level_biomass]]</f>
        <v>32.463383817086601</v>
      </c>
      <c r="Q1039">
        <f>0.213*stand_validation_1cycle2[[#This Row],[stand_level_biomass]]</f>
        <v>238.43795700136019</v>
      </c>
      <c r="R1039">
        <f>0.571*stand_validation_1cycle2[[#This Row],[stand_level_biomass]]</f>
        <v>639.19283308815329</v>
      </c>
      <c r="S1039">
        <f>stand_validation_1cycle2[[#This Row],[stock]]</f>
        <v>100</v>
      </c>
      <c r="T1039">
        <v>0</v>
      </c>
      <c r="U1039">
        <f>stand_validation_1cycle2[[#This Row],[aws]]</f>
        <v>525.09698486328102</v>
      </c>
      <c r="V1039">
        <f>stand_validation_1cycle2[[#This Row],[percent_tree_cover]]*100</f>
        <v>9.3950754486330101</v>
      </c>
    </row>
    <row r="1040" spans="1:22" x14ac:dyDescent="0.2">
      <c r="A1040">
        <v>0</v>
      </c>
      <c r="B1040" t="s">
        <v>1057</v>
      </c>
      <c r="C1040">
        <v>33.379166666666599</v>
      </c>
      <c r="D1040">
        <v>100</v>
      </c>
      <c r="E1040">
        <v>106.944444444444</v>
      </c>
      <c r="F1040">
        <v>646.33385030704801</v>
      </c>
      <c r="G1040">
        <v>6.0159857834082997</v>
      </c>
      <c r="H1040">
        <v>24.032999999999902</v>
      </c>
      <c r="I1040">
        <v>100</v>
      </c>
      <c r="J1040">
        <v>578.17254638671795</v>
      </c>
      <c r="K1040">
        <v>5.9774043710648102E-2</v>
      </c>
      <c r="M1040" s="1" t="str">
        <f>TEXT(stand_validation_1cycle2[[#This Row],[mean_stand_age]], ".0")</f>
        <v>33.4</v>
      </c>
      <c r="N1040" s="1" t="str">
        <f t="shared" si="16"/>
        <v>"33.4"</v>
      </c>
      <c r="O1040">
        <v>81</v>
      </c>
      <c r="P1040">
        <f>0.029*stand_validation_1cycle2[[#This Row],[stand_level_biomass]]</f>
        <v>18.743681658904393</v>
      </c>
      <c r="Q1040">
        <f>0.213*stand_validation_1cycle2[[#This Row],[stand_level_biomass]]</f>
        <v>137.66911011540122</v>
      </c>
      <c r="R1040">
        <f>0.571*stand_validation_1cycle2[[#This Row],[stand_level_biomass]]</f>
        <v>369.05662852532436</v>
      </c>
      <c r="S1040">
        <f>stand_validation_1cycle2[[#This Row],[stock]]</f>
        <v>100</v>
      </c>
      <c r="T1040">
        <v>0</v>
      </c>
      <c r="U1040">
        <f>stand_validation_1cycle2[[#This Row],[aws]]</f>
        <v>578.17254638671795</v>
      </c>
      <c r="V1040">
        <f>stand_validation_1cycle2[[#This Row],[percent_tree_cover]]*100</f>
        <v>5.9774043710648099</v>
      </c>
    </row>
    <row r="1041" spans="1:22" x14ac:dyDescent="0.2">
      <c r="A1041">
        <v>0</v>
      </c>
      <c r="B1041" t="s">
        <v>1058</v>
      </c>
      <c r="C1041">
        <v>36.9513888888888</v>
      </c>
      <c r="D1041">
        <v>100</v>
      </c>
      <c r="E1041">
        <v>106.944444444444</v>
      </c>
      <c r="F1041">
        <v>823.21632360927197</v>
      </c>
      <c r="G1041">
        <v>7.3735669291930401</v>
      </c>
      <c r="H1041">
        <v>26.605</v>
      </c>
      <c r="I1041">
        <v>100</v>
      </c>
      <c r="J1041">
        <v>570.66162109375</v>
      </c>
      <c r="K1041">
        <v>7.3262791468777094E-2</v>
      </c>
      <c r="M1041" s="1" t="str">
        <f>TEXT(stand_validation_1cycle2[[#This Row],[mean_stand_age]], ".0")</f>
        <v>37.0</v>
      </c>
      <c r="N1041" s="1" t="str">
        <f t="shared" si="16"/>
        <v>"37.0"</v>
      </c>
      <c r="O1041">
        <v>81</v>
      </c>
      <c r="P1041">
        <f>0.029*stand_validation_1cycle2[[#This Row],[stand_level_biomass]]</f>
        <v>23.873273384668888</v>
      </c>
      <c r="Q1041">
        <f>0.213*stand_validation_1cycle2[[#This Row],[stand_level_biomass]]</f>
        <v>175.34507692877492</v>
      </c>
      <c r="R1041">
        <f>0.571*stand_validation_1cycle2[[#This Row],[stand_level_biomass]]</f>
        <v>470.05652078089423</v>
      </c>
      <c r="S1041">
        <f>stand_validation_1cycle2[[#This Row],[stock]]</f>
        <v>100</v>
      </c>
      <c r="T1041">
        <v>0</v>
      </c>
      <c r="U1041">
        <f>stand_validation_1cycle2[[#This Row],[aws]]</f>
        <v>570.66162109375</v>
      </c>
      <c r="V1041">
        <f>stand_validation_1cycle2[[#This Row],[percent_tree_cover]]*100</f>
        <v>7.3262791468777095</v>
      </c>
    </row>
    <row r="1042" spans="1:22" x14ac:dyDescent="0.2">
      <c r="A1042">
        <v>0</v>
      </c>
      <c r="B1042" t="s">
        <v>1059</v>
      </c>
      <c r="C1042">
        <v>34.213888888888803</v>
      </c>
      <c r="D1042">
        <v>100</v>
      </c>
      <c r="E1042">
        <v>113.194444444444</v>
      </c>
      <c r="F1042">
        <v>641.40898511575404</v>
      </c>
      <c r="G1042">
        <v>6.1101039723190302</v>
      </c>
      <c r="H1042">
        <v>24.634</v>
      </c>
      <c r="I1042">
        <v>100</v>
      </c>
      <c r="J1042">
        <v>573.36859130859295</v>
      </c>
      <c r="K1042">
        <v>6.0709189660202001E-2</v>
      </c>
      <c r="M1042" s="1" t="str">
        <f>TEXT(stand_validation_1cycle2[[#This Row],[mean_stand_age]], ".0")</f>
        <v>34.2</v>
      </c>
      <c r="N1042" s="1" t="str">
        <f t="shared" si="16"/>
        <v>"34.2"</v>
      </c>
      <c r="O1042">
        <v>81</v>
      </c>
      <c r="P1042">
        <f>0.029*stand_validation_1cycle2[[#This Row],[stand_level_biomass]]</f>
        <v>18.600860568356868</v>
      </c>
      <c r="Q1042">
        <f>0.213*stand_validation_1cycle2[[#This Row],[stand_level_biomass]]</f>
        <v>136.62011382965559</v>
      </c>
      <c r="R1042">
        <f>0.571*stand_validation_1cycle2[[#This Row],[stand_level_biomass]]</f>
        <v>366.24453050109554</v>
      </c>
      <c r="S1042">
        <f>stand_validation_1cycle2[[#This Row],[stock]]</f>
        <v>100</v>
      </c>
      <c r="T1042">
        <v>0</v>
      </c>
      <c r="U1042">
        <f>stand_validation_1cycle2[[#This Row],[aws]]</f>
        <v>573.36859130859295</v>
      </c>
      <c r="V1042">
        <f>stand_validation_1cycle2[[#This Row],[percent_tree_cover]]*100</f>
        <v>6.0709189660201996</v>
      </c>
    </row>
    <row r="1043" spans="1:22" x14ac:dyDescent="0.2">
      <c r="A1043">
        <v>0</v>
      </c>
      <c r="B1043" t="s">
        <v>1060</v>
      </c>
      <c r="C1043">
        <v>33.734722222222203</v>
      </c>
      <c r="D1043">
        <v>100</v>
      </c>
      <c r="E1043">
        <v>106.944444444444</v>
      </c>
      <c r="F1043">
        <v>609.61931646921198</v>
      </c>
      <c r="G1043">
        <v>5.8746643794792099</v>
      </c>
      <c r="H1043">
        <v>24.289000000000001</v>
      </c>
      <c r="I1043">
        <v>100</v>
      </c>
      <c r="J1043">
        <v>571.16070556640602</v>
      </c>
      <c r="K1043">
        <v>5.8369892823356397E-2</v>
      </c>
      <c r="M1043" s="1" t="str">
        <f>TEXT(stand_validation_1cycle2[[#This Row],[mean_stand_age]], ".0")</f>
        <v>33.7</v>
      </c>
      <c r="N1043" s="1" t="str">
        <f t="shared" si="16"/>
        <v>"33.7"</v>
      </c>
      <c r="O1043">
        <v>81</v>
      </c>
      <c r="P1043">
        <f>0.029*stand_validation_1cycle2[[#This Row],[stand_level_biomass]]</f>
        <v>17.678960177607149</v>
      </c>
      <c r="Q1043">
        <f>0.213*stand_validation_1cycle2[[#This Row],[stand_level_biomass]]</f>
        <v>129.84891440794215</v>
      </c>
      <c r="R1043">
        <f>0.571*stand_validation_1cycle2[[#This Row],[stand_level_biomass]]</f>
        <v>348.09262970392001</v>
      </c>
      <c r="S1043">
        <f>stand_validation_1cycle2[[#This Row],[stock]]</f>
        <v>100</v>
      </c>
      <c r="T1043">
        <v>0</v>
      </c>
      <c r="U1043">
        <f>stand_validation_1cycle2[[#This Row],[aws]]</f>
        <v>571.16070556640602</v>
      </c>
      <c r="V1043">
        <f>stand_validation_1cycle2[[#This Row],[percent_tree_cover]]*100</f>
        <v>5.8369892823356393</v>
      </c>
    </row>
    <row r="1044" spans="1:22" x14ac:dyDescent="0.2">
      <c r="A1044">
        <v>0</v>
      </c>
      <c r="B1044" t="s">
        <v>1061</v>
      </c>
      <c r="C1044">
        <v>39.740277777777699</v>
      </c>
      <c r="D1044">
        <v>100</v>
      </c>
      <c r="E1044">
        <v>113.194444444444</v>
      </c>
      <c r="F1044">
        <v>999.34554882087002</v>
      </c>
      <c r="G1044">
        <v>8.7091412184393704</v>
      </c>
      <c r="H1044">
        <v>28.613</v>
      </c>
      <c r="I1044">
        <v>100</v>
      </c>
      <c r="J1044">
        <v>566.87634277343705</v>
      </c>
      <c r="K1044">
        <v>8.6532881993983193E-2</v>
      </c>
      <c r="M1044" s="1" t="str">
        <f>TEXT(stand_validation_1cycle2[[#This Row],[mean_stand_age]], ".0")</f>
        <v>39.7</v>
      </c>
      <c r="N1044" s="1" t="str">
        <f t="shared" si="16"/>
        <v>"39.7"</v>
      </c>
      <c r="O1044">
        <v>81</v>
      </c>
      <c r="P1044">
        <f>0.029*stand_validation_1cycle2[[#This Row],[stand_level_biomass]]</f>
        <v>28.981020915805232</v>
      </c>
      <c r="Q1044">
        <f>0.213*stand_validation_1cycle2[[#This Row],[stand_level_biomass]]</f>
        <v>212.86060189884532</v>
      </c>
      <c r="R1044">
        <f>0.571*stand_validation_1cycle2[[#This Row],[stand_level_biomass]]</f>
        <v>570.62630837671668</v>
      </c>
      <c r="S1044">
        <f>stand_validation_1cycle2[[#This Row],[stock]]</f>
        <v>100</v>
      </c>
      <c r="T1044">
        <v>0</v>
      </c>
      <c r="U1044">
        <f>stand_validation_1cycle2[[#This Row],[aws]]</f>
        <v>566.87634277343705</v>
      </c>
      <c r="V1044">
        <f>stand_validation_1cycle2[[#This Row],[percent_tree_cover]]*100</f>
        <v>8.6532881993983199</v>
      </c>
    </row>
    <row r="1045" spans="1:22" x14ac:dyDescent="0.2">
      <c r="A1045">
        <v>0</v>
      </c>
      <c r="B1045" t="s">
        <v>1062</v>
      </c>
      <c r="C1045">
        <v>38.190277777777702</v>
      </c>
      <c r="D1045">
        <v>100</v>
      </c>
      <c r="E1045">
        <v>106.944444444444</v>
      </c>
      <c r="F1045">
        <v>847.889733319691</v>
      </c>
      <c r="G1045">
        <v>7.6598618385110004</v>
      </c>
      <c r="H1045">
        <v>27.4969999999999</v>
      </c>
      <c r="I1045">
        <v>100</v>
      </c>
      <c r="J1045">
        <v>573</v>
      </c>
      <c r="K1045">
        <v>7.6107380043245604E-2</v>
      </c>
      <c r="M1045" s="1" t="str">
        <f>TEXT(stand_validation_1cycle2[[#This Row],[mean_stand_age]], ".0")</f>
        <v>38.2</v>
      </c>
      <c r="N1045" s="1" t="str">
        <f t="shared" si="16"/>
        <v>"38.2"</v>
      </c>
      <c r="O1045">
        <v>81</v>
      </c>
      <c r="P1045">
        <f>0.029*stand_validation_1cycle2[[#This Row],[stand_level_biomass]]</f>
        <v>24.588802266271042</v>
      </c>
      <c r="Q1045">
        <f>0.213*stand_validation_1cycle2[[#This Row],[stand_level_biomass]]</f>
        <v>180.60051319709419</v>
      </c>
      <c r="R1045">
        <f>0.571*stand_validation_1cycle2[[#This Row],[stand_level_biomass]]</f>
        <v>484.14503772554355</v>
      </c>
      <c r="S1045">
        <f>stand_validation_1cycle2[[#This Row],[stock]]</f>
        <v>100</v>
      </c>
      <c r="T1045">
        <v>0</v>
      </c>
      <c r="U1045">
        <f>stand_validation_1cycle2[[#This Row],[aws]]</f>
        <v>573</v>
      </c>
      <c r="V1045">
        <f>stand_validation_1cycle2[[#This Row],[percent_tree_cover]]*100</f>
        <v>7.6107380043245607</v>
      </c>
    </row>
    <row r="1046" spans="1:22" x14ac:dyDescent="0.2">
      <c r="A1046">
        <v>0</v>
      </c>
      <c r="B1046" t="s">
        <v>1063</v>
      </c>
      <c r="C1046">
        <v>33.925364758698002</v>
      </c>
      <c r="D1046">
        <v>100</v>
      </c>
      <c r="E1046">
        <v>77.2222222222222</v>
      </c>
      <c r="F1046">
        <v>570.84508993115901</v>
      </c>
      <c r="G1046">
        <v>5.6134213153791404</v>
      </c>
      <c r="H1046">
        <v>24.426262626262599</v>
      </c>
      <c r="I1046">
        <v>99</v>
      </c>
      <c r="J1046">
        <v>567.72796630859295</v>
      </c>
      <c r="K1046">
        <v>5.5764102606635599E-2</v>
      </c>
      <c r="M1046" s="1" t="str">
        <f>TEXT(stand_validation_1cycle2[[#This Row],[mean_stand_age]], ".0")</f>
        <v>33.9</v>
      </c>
      <c r="N1046" s="1" t="str">
        <f t="shared" si="16"/>
        <v>"33.9"</v>
      </c>
      <c r="O1046">
        <v>81</v>
      </c>
      <c r="P1046">
        <f>0.029*stand_validation_1cycle2[[#This Row],[stand_level_biomass]]</f>
        <v>16.554507608003611</v>
      </c>
      <c r="Q1046">
        <f>0.213*stand_validation_1cycle2[[#This Row],[stand_level_biomass]]</f>
        <v>121.59000415533687</v>
      </c>
      <c r="R1046">
        <f>0.571*stand_validation_1cycle2[[#This Row],[stand_level_biomass]]</f>
        <v>325.95254635069176</v>
      </c>
      <c r="S1046">
        <f>stand_validation_1cycle2[[#This Row],[stock]]</f>
        <v>99</v>
      </c>
      <c r="T1046">
        <v>0</v>
      </c>
      <c r="U1046">
        <f>stand_validation_1cycle2[[#This Row],[aws]]</f>
        <v>567.72796630859295</v>
      </c>
      <c r="V1046">
        <f>stand_validation_1cycle2[[#This Row],[percent_tree_cover]]*100</f>
        <v>5.5764102606635602</v>
      </c>
    </row>
    <row r="1047" spans="1:22" x14ac:dyDescent="0.2">
      <c r="A1047">
        <v>0</v>
      </c>
      <c r="B1047" t="s">
        <v>1064</v>
      </c>
      <c r="C1047">
        <v>36.519444444444403</v>
      </c>
      <c r="D1047">
        <v>100</v>
      </c>
      <c r="E1047">
        <v>83.4722222222222</v>
      </c>
      <c r="F1047">
        <v>717.01802195806999</v>
      </c>
      <c r="G1047">
        <v>6.7391607773105804</v>
      </c>
      <c r="H1047">
        <v>26.293999999999901</v>
      </c>
      <c r="I1047">
        <v>100</v>
      </c>
      <c r="J1047">
        <v>572.94714355468705</v>
      </c>
      <c r="K1047">
        <v>6.6959415360826197E-2</v>
      </c>
      <c r="M1047" s="1" t="str">
        <f>TEXT(stand_validation_1cycle2[[#This Row],[mean_stand_age]], ".0")</f>
        <v>36.5</v>
      </c>
      <c r="N1047" s="1" t="str">
        <f t="shared" si="16"/>
        <v>"36.5"</v>
      </c>
      <c r="O1047">
        <v>81</v>
      </c>
      <c r="P1047">
        <f>0.029*stand_validation_1cycle2[[#This Row],[stand_level_biomass]]</f>
        <v>20.793522636784029</v>
      </c>
      <c r="Q1047">
        <f>0.213*stand_validation_1cycle2[[#This Row],[stand_level_biomass]]</f>
        <v>152.7248386770689</v>
      </c>
      <c r="R1047">
        <f>0.571*stand_validation_1cycle2[[#This Row],[stand_level_biomass]]</f>
        <v>409.41729053805796</v>
      </c>
      <c r="S1047">
        <f>stand_validation_1cycle2[[#This Row],[stock]]</f>
        <v>100</v>
      </c>
      <c r="T1047">
        <v>0</v>
      </c>
      <c r="U1047">
        <f>stand_validation_1cycle2[[#This Row],[aws]]</f>
        <v>572.94714355468705</v>
      </c>
      <c r="V1047">
        <f>stand_validation_1cycle2[[#This Row],[percent_tree_cover]]*100</f>
        <v>6.6959415360826195</v>
      </c>
    </row>
    <row r="1048" spans="1:22" x14ac:dyDescent="0.2">
      <c r="A1048">
        <v>0</v>
      </c>
      <c r="B1048" t="s">
        <v>1065</v>
      </c>
      <c r="C1048">
        <v>37.558333333333302</v>
      </c>
      <c r="D1048">
        <v>100</v>
      </c>
      <c r="E1048">
        <v>116.666666666666</v>
      </c>
      <c r="F1048">
        <v>896.58816419560799</v>
      </c>
      <c r="G1048">
        <v>7.8994577584315202</v>
      </c>
      <c r="H1048">
        <v>27.041999999999899</v>
      </c>
      <c r="I1048">
        <v>100</v>
      </c>
      <c r="J1048">
        <v>566.78308105468705</v>
      </c>
      <c r="K1048">
        <v>7.8487973599467298E-2</v>
      </c>
      <c r="M1048" s="1" t="str">
        <f>TEXT(stand_validation_1cycle2[[#This Row],[mean_stand_age]], ".0")</f>
        <v>37.6</v>
      </c>
      <c r="N1048" s="1" t="str">
        <f t="shared" si="16"/>
        <v>"37.6"</v>
      </c>
      <c r="O1048">
        <v>81</v>
      </c>
      <c r="P1048">
        <f>0.029*stand_validation_1cycle2[[#This Row],[stand_level_biomass]]</f>
        <v>26.001056761672633</v>
      </c>
      <c r="Q1048">
        <f>0.213*stand_validation_1cycle2[[#This Row],[stand_level_biomass]]</f>
        <v>190.97327897366449</v>
      </c>
      <c r="R1048">
        <f>0.571*stand_validation_1cycle2[[#This Row],[stand_level_biomass]]</f>
        <v>511.9518417556921</v>
      </c>
      <c r="S1048">
        <f>stand_validation_1cycle2[[#This Row],[stock]]</f>
        <v>100</v>
      </c>
      <c r="T1048">
        <v>0</v>
      </c>
      <c r="U1048">
        <f>stand_validation_1cycle2[[#This Row],[aws]]</f>
        <v>566.78308105468705</v>
      </c>
      <c r="V1048">
        <f>stand_validation_1cycle2[[#This Row],[percent_tree_cover]]*100</f>
        <v>7.8487973599467296</v>
      </c>
    </row>
    <row r="1049" spans="1:22" x14ac:dyDescent="0.2">
      <c r="A1049">
        <v>0</v>
      </c>
      <c r="B1049" t="s">
        <v>1066</v>
      </c>
      <c r="C1049">
        <v>38.7777777777777</v>
      </c>
      <c r="D1049">
        <v>100</v>
      </c>
      <c r="E1049">
        <v>113.194444444444</v>
      </c>
      <c r="F1049">
        <v>893.80014956602099</v>
      </c>
      <c r="G1049">
        <v>7.9831246539819203</v>
      </c>
      <c r="H1049">
        <v>27.92</v>
      </c>
      <c r="I1049">
        <v>100</v>
      </c>
      <c r="J1049">
        <v>566.78308105468705</v>
      </c>
      <c r="K1049">
        <v>7.9319276872406502E-2</v>
      </c>
      <c r="M1049" s="1" t="str">
        <f>TEXT(stand_validation_1cycle2[[#This Row],[mean_stand_age]], ".0")</f>
        <v>38.8</v>
      </c>
      <c r="N1049" s="1" t="str">
        <f t="shared" si="16"/>
        <v>"38.8"</v>
      </c>
      <c r="O1049">
        <v>81</v>
      </c>
      <c r="P1049">
        <f>0.029*stand_validation_1cycle2[[#This Row],[stand_level_biomass]]</f>
        <v>25.92020433741461</v>
      </c>
      <c r="Q1049">
        <f>0.213*stand_validation_1cycle2[[#This Row],[stand_level_biomass]]</f>
        <v>190.37943185756248</v>
      </c>
      <c r="R1049">
        <f>0.571*stand_validation_1cycle2[[#This Row],[stand_level_biomass]]</f>
        <v>510.35988540219796</v>
      </c>
      <c r="S1049">
        <f>stand_validation_1cycle2[[#This Row],[stock]]</f>
        <v>100</v>
      </c>
      <c r="T1049">
        <v>0</v>
      </c>
      <c r="U1049">
        <f>stand_validation_1cycle2[[#This Row],[aws]]</f>
        <v>566.78308105468705</v>
      </c>
      <c r="V1049">
        <f>stand_validation_1cycle2[[#This Row],[percent_tree_cover]]*100</f>
        <v>7.9319276872406501</v>
      </c>
    </row>
    <row r="1050" spans="1:22" x14ac:dyDescent="0.2">
      <c r="A1050">
        <v>0</v>
      </c>
      <c r="B1050" t="s">
        <v>1067</v>
      </c>
      <c r="C1050">
        <v>33.656944444444399</v>
      </c>
      <c r="D1050">
        <v>100</v>
      </c>
      <c r="E1050">
        <v>113.194444444444</v>
      </c>
      <c r="F1050">
        <v>687.29766124191895</v>
      </c>
      <c r="G1050">
        <v>6.3099587451716399</v>
      </c>
      <c r="H1050">
        <v>24.232999999999901</v>
      </c>
      <c r="I1050">
        <v>100</v>
      </c>
      <c r="J1050">
        <v>572.57708740234295</v>
      </c>
      <c r="K1050">
        <v>6.2694920404641405E-2</v>
      </c>
      <c r="M1050" s="1" t="str">
        <f>TEXT(stand_validation_1cycle2[[#This Row],[mean_stand_age]], ".0")</f>
        <v>33.7</v>
      </c>
      <c r="N1050" s="1" t="str">
        <f t="shared" si="16"/>
        <v>"33.7"</v>
      </c>
      <c r="O1050">
        <v>81</v>
      </c>
      <c r="P1050">
        <f>0.029*stand_validation_1cycle2[[#This Row],[stand_level_biomass]]</f>
        <v>19.931632176015651</v>
      </c>
      <c r="Q1050">
        <f>0.213*stand_validation_1cycle2[[#This Row],[stand_level_biomass]]</f>
        <v>146.39440184452874</v>
      </c>
      <c r="R1050">
        <f>0.571*stand_validation_1cycle2[[#This Row],[stand_level_biomass]]</f>
        <v>392.44696456913567</v>
      </c>
      <c r="S1050">
        <f>stand_validation_1cycle2[[#This Row],[stock]]</f>
        <v>100</v>
      </c>
      <c r="T1050">
        <v>0</v>
      </c>
      <c r="U1050">
        <f>stand_validation_1cycle2[[#This Row],[aws]]</f>
        <v>572.57708740234295</v>
      </c>
      <c r="V1050">
        <f>stand_validation_1cycle2[[#This Row],[percent_tree_cover]]*100</f>
        <v>6.2694920404641401</v>
      </c>
    </row>
    <row r="1051" spans="1:22" x14ac:dyDescent="0.2">
      <c r="A1051">
        <v>0</v>
      </c>
      <c r="B1051" t="s">
        <v>1068</v>
      </c>
      <c r="C1051">
        <v>32.1111111111111</v>
      </c>
      <c r="D1051">
        <v>35</v>
      </c>
      <c r="E1051">
        <v>83.4722222222222</v>
      </c>
      <c r="F1051">
        <v>512.51512156870899</v>
      </c>
      <c r="G1051">
        <v>1.8099516383457399</v>
      </c>
      <c r="H1051">
        <v>23.119999999999902</v>
      </c>
      <c r="I1051">
        <v>35</v>
      </c>
      <c r="J1051">
        <v>572.57708740234295</v>
      </c>
      <c r="K1051">
        <v>5.2244375807769097E-2</v>
      </c>
      <c r="M1051" s="1" t="str">
        <f>TEXT(stand_validation_1cycle2[[#This Row],[mean_stand_age]], ".0")</f>
        <v>32.1</v>
      </c>
      <c r="N1051" s="1" t="str">
        <f t="shared" si="16"/>
        <v>"32.1"</v>
      </c>
      <c r="O1051">
        <v>81</v>
      </c>
      <c r="P1051">
        <f>0.029*stand_validation_1cycle2[[#This Row],[stand_level_biomass]]</f>
        <v>14.862938525492561</v>
      </c>
      <c r="Q1051">
        <f>0.213*stand_validation_1cycle2[[#This Row],[stand_level_biomass]]</f>
        <v>109.16572089413501</v>
      </c>
      <c r="R1051">
        <f>0.571*stand_validation_1cycle2[[#This Row],[stand_level_biomass]]</f>
        <v>292.64613441573283</v>
      </c>
      <c r="S1051">
        <f>stand_validation_1cycle2[[#This Row],[stock]]</f>
        <v>35</v>
      </c>
      <c r="T1051">
        <v>0</v>
      </c>
      <c r="U1051">
        <f>stand_validation_1cycle2[[#This Row],[aws]]</f>
        <v>572.57708740234295</v>
      </c>
      <c r="V1051">
        <f>stand_validation_1cycle2[[#This Row],[percent_tree_cover]]*100</f>
        <v>5.2244375807769101</v>
      </c>
    </row>
    <row r="1052" spans="1:22" x14ac:dyDescent="0.2">
      <c r="A1052">
        <v>0</v>
      </c>
      <c r="B1052" t="s">
        <v>1069</v>
      </c>
      <c r="C1052">
        <v>40.1572039072039</v>
      </c>
      <c r="D1052">
        <v>91</v>
      </c>
      <c r="E1052">
        <v>108.055555555555</v>
      </c>
      <c r="F1052">
        <v>1041.5196133985801</v>
      </c>
      <c r="G1052">
        <v>8.1799792058503495</v>
      </c>
      <c r="H1052">
        <v>28.913186813186801</v>
      </c>
      <c r="I1052">
        <v>91</v>
      </c>
      <c r="J1052">
        <v>0</v>
      </c>
      <c r="K1052">
        <v>8.9239035606015996E-2</v>
      </c>
      <c r="M1052" s="1" t="str">
        <f>TEXT(stand_validation_1cycle2[[#This Row],[mean_stand_age]], ".0")</f>
        <v>40.2</v>
      </c>
      <c r="N1052" s="1" t="str">
        <f t="shared" si="16"/>
        <v>"40.2"</v>
      </c>
      <c r="O1052">
        <v>81</v>
      </c>
      <c r="P1052">
        <f>0.029*stand_validation_1cycle2[[#This Row],[stand_level_biomass]]</f>
        <v>30.204068788558825</v>
      </c>
      <c r="Q1052">
        <f>0.213*stand_validation_1cycle2[[#This Row],[stand_level_biomass]]</f>
        <v>221.84367765389754</v>
      </c>
      <c r="R1052">
        <f>0.571*stand_validation_1cycle2[[#This Row],[stand_level_biomass]]</f>
        <v>594.70769925058914</v>
      </c>
      <c r="S1052">
        <f>stand_validation_1cycle2[[#This Row],[stock]]</f>
        <v>91</v>
      </c>
      <c r="T1052">
        <v>0</v>
      </c>
      <c r="U1052">
        <f>stand_validation_1cycle2[[#This Row],[aws]]</f>
        <v>0</v>
      </c>
      <c r="V1052">
        <f>stand_validation_1cycle2[[#This Row],[percent_tree_cover]]*100</f>
        <v>8.9239035606015999</v>
      </c>
    </row>
    <row r="1053" spans="1:22" x14ac:dyDescent="0.2">
      <c r="A1053">
        <v>0</v>
      </c>
      <c r="B1053" t="s">
        <v>1070</v>
      </c>
      <c r="C1053">
        <v>37.0833333333333</v>
      </c>
      <c r="D1053">
        <v>100</v>
      </c>
      <c r="E1053">
        <v>113.194444444444</v>
      </c>
      <c r="F1053">
        <v>814.09158389866298</v>
      </c>
      <c r="G1053">
        <v>7.3790655017349804</v>
      </c>
      <c r="H1053">
        <v>26.7</v>
      </c>
      <c r="I1053">
        <v>100</v>
      </c>
      <c r="J1053">
        <v>524.64001464843705</v>
      </c>
      <c r="K1053">
        <v>7.3317424562560393E-2</v>
      </c>
      <c r="M1053" s="1" t="str">
        <f>TEXT(stand_validation_1cycle2[[#This Row],[mean_stand_age]], ".0")</f>
        <v>37.1</v>
      </c>
      <c r="N1053" s="1" t="str">
        <f t="shared" si="16"/>
        <v>"37.1"</v>
      </c>
      <c r="O1053">
        <v>81</v>
      </c>
      <c r="P1053">
        <f>0.029*stand_validation_1cycle2[[#This Row],[stand_level_biomass]]</f>
        <v>23.608655933061229</v>
      </c>
      <c r="Q1053">
        <f>0.213*stand_validation_1cycle2[[#This Row],[stand_level_biomass]]</f>
        <v>173.4015073704152</v>
      </c>
      <c r="R1053">
        <f>0.571*stand_validation_1cycle2[[#This Row],[stand_level_biomass]]</f>
        <v>464.84629440613651</v>
      </c>
      <c r="S1053">
        <f>stand_validation_1cycle2[[#This Row],[stock]]</f>
        <v>100</v>
      </c>
      <c r="T1053">
        <v>0</v>
      </c>
      <c r="U1053">
        <f>stand_validation_1cycle2[[#This Row],[aws]]</f>
        <v>524.64001464843705</v>
      </c>
      <c r="V1053">
        <f>stand_validation_1cycle2[[#This Row],[percent_tree_cover]]*100</f>
        <v>7.3317424562560394</v>
      </c>
    </row>
    <row r="1054" spans="1:22" x14ac:dyDescent="0.2">
      <c r="A1054">
        <v>0</v>
      </c>
      <c r="B1054" t="s">
        <v>1071</v>
      </c>
      <c r="C1054">
        <v>36.390277777777698</v>
      </c>
      <c r="D1054">
        <v>100</v>
      </c>
      <c r="E1054">
        <v>113.194444444444</v>
      </c>
      <c r="F1054">
        <v>811.22567502054505</v>
      </c>
      <c r="G1054">
        <v>7.27342395097088</v>
      </c>
      <c r="H1054">
        <v>26.201000000000001</v>
      </c>
      <c r="I1054">
        <v>100</v>
      </c>
      <c r="J1054">
        <v>523.76416015625</v>
      </c>
      <c r="K1054">
        <v>7.2267784004817703E-2</v>
      </c>
      <c r="M1054" s="1" t="str">
        <f>TEXT(stand_validation_1cycle2[[#This Row],[mean_stand_age]], ".0")</f>
        <v>36.4</v>
      </c>
      <c r="N1054" s="1" t="str">
        <f t="shared" si="16"/>
        <v>"36.4"</v>
      </c>
      <c r="O1054">
        <v>81</v>
      </c>
      <c r="P1054">
        <f>0.029*stand_validation_1cycle2[[#This Row],[stand_level_biomass]]</f>
        <v>23.525544575595809</v>
      </c>
      <c r="Q1054">
        <f>0.213*stand_validation_1cycle2[[#This Row],[stand_level_biomass]]</f>
        <v>172.7910687793761</v>
      </c>
      <c r="R1054">
        <f>0.571*stand_validation_1cycle2[[#This Row],[stand_level_biomass]]</f>
        <v>463.20986043673116</v>
      </c>
      <c r="S1054">
        <f>stand_validation_1cycle2[[#This Row],[stock]]</f>
        <v>100</v>
      </c>
      <c r="T1054">
        <v>0</v>
      </c>
      <c r="U1054">
        <f>stand_validation_1cycle2[[#This Row],[aws]]</f>
        <v>523.76416015625</v>
      </c>
      <c r="V1054">
        <f>stand_validation_1cycle2[[#This Row],[percent_tree_cover]]*100</f>
        <v>7.2267784004817699</v>
      </c>
    </row>
    <row r="1055" spans="1:22" x14ac:dyDescent="0.2">
      <c r="A1055">
        <v>0</v>
      </c>
      <c r="B1055" t="s">
        <v>1072</v>
      </c>
      <c r="C1055">
        <v>37.634722222222202</v>
      </c>
      <c r="D1055">
        <v>100</v>
      </c>
      <c r="E1055">
        <v>113.194444444444</v>
      </c>
      <c r="F1055">
        <v>884.89466674502705</v>
      </c>
      <c r="G1055">
        <v>7.8396944559841097</v>
      </c>
      <c r="H1055">
        <v>27.097000000000001</v>
      </c>
      <c r="I1055">
        <v>100</v>
      </c>
      <c r="J1055">
        <v>596</v>
      </c>
      <c r="K1055">
        <v>7.7894173284535101E-2</v>
      </c>
      <c r="M1055" s="1" t="str">
        <f>TEXT(stand_validation_1cycle2[[#This Row],[mean_stand_age]], ".0")</f>
        <v>37.6</v>
      </c>
      <c r="N1055" s="1" t="str">
        <f t="shared" si="16"/>
        <v>"37.6"</v>
      </c>
      <c r="O1055">
        <v>81</v>
      </c>
      <c r="P1055">
        <f>0.029*stand_validation_1cycle2[[#This Row],[stand_level_biomass]]</f>
        <v>25.661945335605786</v>
      </c>
      <c r="Q1055">
        <f>0.213*stand_validation_1cycle2[[#This Row],[stand_level_biomass]]</f>
        <v>188.48256401669076</v>
      </c>
      <c r="R1055">
        <f>0.571*stand_validation_1cycle2[[#This Row],[stand_level_biomass]]</f>
        <v>505.2748547114104</v>
      </c>
      <c r="S1055">
        <f>stand_validation_1cycle2[[#This Row],[stock]]</f>
        <v>100</v>
      </c>
      <c r="T1055">
        <v>0</v>
      </c>
      <c r="U1055">
        <f>stand_validation_1cycle2[[#This Row],[aws]]</f>
        <v>596</v>
      </c>
      <c r="V1055">
        <f>stand_validation_1cycle2[[#This Row],[percent_tree_cover]]*100</f>
        <v>7.78941732845351</v>
      </c>
    </row>
    <row r="1056" spans="1:22" x14ac:dyDescent="0.2">
      <c r="A1056">
        <v>0</v>
      </c>
      <c r="B1056" t="s">
        <v>1073</v>
      </c>
      <c r="C1056">
        <v>36.558641975308603</v>
      </c>
      <c r="D1056">
        <v>100</v>
      </c>
      <c r="E1056">
        <v>113.194444444444</v>
      </c>
      <c r="F1056">
        <v>800.17763053196495</v>
      </c>
      <c r="G1056">
        <v>7.1905314580095903</v>
      </c>
      <c r="H1056">
        <v>26.322222222222202</v>
      </c>
      <c r="I1056">
        <v>99</v>
      </c>
      <c r="J1056">
        <v>595.43988037109295</v>
      </c>
      <c r="K1056">
        <v>7.1434061611879096E-2</v>
      </c>
      <c r="M1056" s="1" t="str">
        <f>TEXT(stand_validation_1cycle2[[#This Row],[mean_stand_age]], ".0")</f>
        <v>36.6</v>
      </c>
      <c r="N1056" s="1" t="str">
        <f t="shared" si="16"/>
        <v>"36.6"</v>
      </c>
      <c r="O1056">
        <v>81</v>
      </c>
      <c r="P1056">
        <f>0.029*stand_validation_1cycle2[[#This Row],[stand_level_biomass]]</f>
        <v>23.205151285426986</v>
      </c>
      <c r="Q1056">
        <f>0.213*stand_validation_1cycle2[[#This Row],[stand_level_biomass]]</f>
        <v>170.43783530330853</v>
      </c>
      <c r="R1056">
        <f>0.571*stand_validation_1cycle2[[#This Row],[stand_level_biomass]]</f>
        <v>456.90142703375193</v>
      </c>
      <c r="S1056">
        <f>stand_validation_1cycle2[[#This Row],[stock]]</f>
        <v>99</v>
      </c>
      <c r="T1056">
        <v>0</v>
      </c>
      <c r="U1056">
        <f>stand_validation_1cycle2[[#This Row],[aws]]</f>
        <v>595.43988037109295</v>
      </c>
      <c r="V1056">
        <f>stand_validation_1cycle2[[#This Row],[percent_tree_cover]]*100</f>
        <v>7.1434061611879098</v>
      </c>
    </row>
    <row r="1057" spans="1:22" x14ac:dyDescent="0.2">
      <c r="A1057">
        <v>0</v>
      </c>
      <c r="B1057" t="s">
        <v>1074</v>
      </c>
      <c r="C1057">
        <v>35.606944444444402</v>
      </c>
      <c r="D1057">
        <v>100</v>
      </c>
      <c r="E1057">
        <v>113.194444444444</v>
      </c>
      <c r="F1057">
        <v>785.89051049479701</v>
      </c>
      <c r="G1057">
        <v>7.0673951631558101</v>
      </c>
      <c r="H1057">
        <v>25.636999999999901</v>
      </c>
      <c r="I1057">
        <v>100</v>
      </c>
      <c r="J1057">
        <v>523.76416015625</v>
      </c>
      <c r="K1057">
        <v>7.0220709059513303E-2</v>
      </c>
      <c r="M1057" s="1" t="str">
        <f>TEXT(stand_validation_1cycle2[[#This Row],[mean_stand_age]], ".0")</f>
        <v>35.6</v>
      </c>
      <c r="N1057" s="1" t="str">
        <f t="shared" si="16"/>
        <v>"35.6"</v>
      </c>
      <c r="O1057">
        <v>81</v>
      </c>
      <c r="P1057">
        <f>0.029*stand_validation_1cycle2[[#This Row],[stand_level_biomass]]</f>
        <v>22.790824804349114</v>
      </c>
      <c r="Q1057">
        <f>0.213*stand_validation_1cycle2[[#This Row],[stand_level_biomass]]</f>
        <v>167.39467873539175</v>
      </c>
      <c r="R1057">
        <f>0.571*stand_validation_1cycle2[[#This Row],[stand_level_biomass]]</f>
        <v>448.74348149252904</v>
      </c>
      <c r="S1057">
        <f>stand_validation_1cycle2[[#This Row],[stock]]</f>
        <v>100</v>
      </c>
      <c r="T1057">
        <v>0</v>
      </c>
      <c r="U1057">
        <f>stand_validation_1cycle2[[#This Row],[aws]]</f>
        <v>523.76416015625</v>
      </c>
      <c r="V1057">
        <f>stand_validation_1cycle2[[#This Row],[percent_tree_cover]]*100</f>
        <v>7.0220709059513302</v>
      </c>
    </row>
    <row r="1058" spans="1:22" x14ac:dyDescent="0.2">
      <c r="A1058">
        <v>0</v>
      </c>
      <c r="B1058" t="s">
        <v>1075</v>
      </c>
      <c r="C1058">
        <v>35.954166666666602</v>
      </c>
      <c r="D1058">
        <v>100</v>
      </c>
      <c r="E1058">
        <v>113.194444444444</v>
      </c>
      <c r="F1058">
        <v>779.99041650305799</v>
      </c>
      <c r="G1058">
        <v>7.08568237399236</v>
      </c>
      <c r="H1058">
        <v>25.886999999999901</v>
      </c>
      <c r="I1058">
        <v>100</v>
      </c>
      <c r="J1058">
        <v>525.82208251953102</v>
      </c>
      <c r="K1058">
        <v>7.0402408381832704E-2</v>
      </c>
      <c r="M1058" s="1" t="str">
        <f>TEXT(stand_validation_1cycle2[[#This Row],[mean_stand_age]], ".0")</f>
        <v>36.0</v>
      </c>
      <c r="N1058" s="1" t="str">
        <f t="shared" si="16"/>
        <v>"36.0"</v>
      </c>
      <c r="O1058">
        <v>81</v>
      </c>
      <c r="P1058">
        <f>0.029*stand_validation_1cycle2[[#This Row],[stand_level_biomass]]</f>
        <v>22.619722078588683</v>
      </c>
      <c r="Q1058">
        <f>0.213*stand_validation_1cycle2[[#This Row],[stand_level_biomass]]</f>
        <v>166.13795871515134</v>
      </c>
      <c r="R1058">
        <f>0.571*stand_validation_1cycle2[[#This Row],[stand_level_biomass]]</f>
        <v>445.37452782324607</v>
      </c>
      <c r="S1058">
        <f>stand_validation_1cycle2[[#This Row],[stock]]</f>
        <v>100</v>
      </c>
      <c r="T1058">
        <v>0</v>
      </c>
      <c r="U1058">
        <f>stand_validation_1cycle2[[#This Row],[aws]]</f>
        <v>525.82208251953102</v>
      </c>
      <c r="V1058">
        <f>stand_validation_1cycle2[[#This Row],[percent_tree_cover]]*100</f>
        <v>7.0402408381832702</v>
      </c>
    </row>
    <row r="1059" spans="1:22" x14ac:dyDescent="0.2">
      <c r="A1059">
        <v>0</v>
      </c>
      <c r="B1059" t="s">
        <v>1076</v>
      </c>
      <c r="C1059">
        <v>32.369444444444397</v>
      </c>
      <c r="D1059">
        <v>100</v>
      </c>
      <c r="E1059">
        <v>106.944444444444</v>
      </c>
      <c r="F1059">
        <v>571.25813331564302</v>
      </c>
      <c r="G1059">
        <v>5.5143936025490099</v>
      </c>
      <c r="H1059">
        <v>23.305999999999901</v>
      </c>
      <c r="I1059">
        <v>100</v>
      </c>
      <c r="J1059">
        <v>523.76416015625</v>
      </c>
      <c r="K1059">
        <v>5.47902897552646E-2</v>
      </c>
      <c r="M1059" s="1" t="str">
        <f>TEXT(stand_validation_1cycle2[[#This Row],[mean_stand_age]], ".0")</f>
        <v>32.4</v>
      </c>
      <c r="N1059" s="1" t="str">
        <f t="shared" si="16"/>
        <v>"32.4"</v>
      </c>
      <c r="O1059">
        <v>81</v>
      </c>
      <c r="P1059">
        <f>0.029*stand_validation_1cycle2[[#This Row],[stand_level_biomass]]</f>
        <v>16.566485866153648</v>
      </c>
      <c r="Q1059">
        <f>0.213*stand_validation_1cycle2[[#This Row],[stand_level_biomass]]</f>
        <v>121.67798239623195</v>
      </c>
      <c r="R1059">
        <f>0.571*stand_validation_1cycle2[[#This Row],[stand_level_biomass]]</f>
        <v>326.18839412323211</v>
      </c>
      <c r="S1059">
        <f>stand_validation_1cycle2[[#This Row],[stock]]</f>
        <v>100</v>
      </c>
      <c r="T1059">
        <v>0</v>
      </c>
      <c r="U1059">
        <f>stand_validation_1cycle2[[#This Row],[aws]]</f>
        <v>523.76416015625</v>
      </c>
      <c r="V1059">
        <f>stand_validation_1cycle2[[#This Row],[percent_tree_cover]]*100</f>
        <v>5.4790289755264601</v>
      </c>
    </row>
    <row r="1060" spans="1:22" x14ac:dyDescent="0.2">
      <c r="A1060">
        <v>0</v>
      </c>
      <c r="B1060" t="s">
        <v>1077</v>
      </c>
      <c r="C1060">
        <v>42.254166666666599</v>
      </c>
      <c r="D1060">
        <v>100</v>
      </c>
      <c r="E1060">
        <v>113.194444444444</v>
      </c>
      <c r="F1060">
        <v>1218.74795970382</v>
      </c>
      <c r="G1060">
        <v>10.1841425312446</v>
      </c>
      <c r="H1060">
        <v>30.422999999999998</v>
      </c>
      <c r="I1060">
        <v>100</v>
      </c>
      <c r="J1060">
        <v>567.14227294921795</v>
      </c>
      <c r="K1060">
        <v>0.10118830109223</v>
      </c>
      <c r="M1060" s="1" t="str">
        <f>TEXT(stand_validation_1cycle2[[#This Row],[mean_stand_age]], ".0")</f>
        <v>42.3</v>
      </c>
      <c r="N1060" s="1" t="str">
        <f t="shared" si="16"/>
        <v>"42.3"</v>
      </c>
      <c r="O1060">
        <v>81</v>
      </c>
      <c r="P1060">
        <f>0.029*stand_validation_1cycle2[[#This Row],[stand_level_biomass]]</f>
        <v>35.343690831410782</v>
      </c>
      <c r="Q1060">
        <f>0.213*stand_validation_1cycle2[[#This Row],[stand_level_biomass]]</f>
        <v>259.59331541691364</v>
      </c>
      <c r="R1060">
        <f>0.571*stand_validation_1cycle2[[#This Row],[stand_level_biomass]]</f>
        <v>695.90508499088116</v>
      </c>
      <c r="S1060">
        <f>stand_validation_1cycle2[[#This Row],[stock]]</f>
        <v>100</v>
      </c>
      <c r="T1060">
        <v>0</v>
      </c>
      <c r="U1060">
        <f>stand_validation_1cycle2[[#This Row],[aws]]</f>
        <v>567.14227294921795</v>
      </c>
      <c r="V1060">
        <f>stand_validation_1cycle2[[#This Row],[percent_tree_cover]]*100</f>
        <v>10.118830109223</v>
      </c>
    </row>
    <row r="1061" spans="1:22" x14ac:dyDescent="0.2">
      <c r="A1061">
        <v>0</v>
      </c>
      <c r="B1061" t="s">
        <v>1078</v>
      </c>
      <c r="C1061">
        <v>33.304166666666603</v>
      </c>
      <c r="D1061">
        <v>100</v>
      </c>
      <c r="E1061">
        <v>106.944444444444</v>
      </c>
      <c r="F1061">
        <v>610.13747515186799</v>
      </c>
      <c r="G1061">
        <v>5.8435076343372403</v>
      </c>
      <c r="H1061">
        <v>23.9789999999999</v>
      </c>
      <c r="I1061">
        <v>100</v>
      </c>
      <c r="J1061">
        <v>569.00897216796795</v>
      </c>
      <c r="K1061">
        <v>5.8060323500386903E-2</v>
      </c>
      <c r="M1061" s="1" t="str">
        <f>TEXT(stand_validation_1cycle2[[#This Row],[mean_stand_age]], ".0")</f>
        <v>33.3</v>
      </c>
      <c r="N1061" s="1" t="str">
        <f t="shared" si="16"/>
        <v>"33.3"</v>
      </c>
      <c r="O1061">
        <v>81</v>
      </c>
      <c r="P1061">
        <f>0.029*stand_validation_1cycle2[[#This Row],[stand_level_biomass]]</f>
        <v>17.693986779404174</v>
      </c>
      <c r="Q1061">
        <f>0.213*stand_validation_1cycle2[[#This Row],[stand_level_biomass]]</f>
        <v>129.95928220734788</v>
      </c>
      <c r="R1061">
        <f>0.571*stand_validation_1cycle2[[#This Row],[stand_level_biomass]]</f>
        <v>348.3884983117166</v>
      </c>
      <c r="S1061">
        <f>stand_validation_1cycle2[[#This Row],[stock]]</f>
        <v>100</v>
      </c>
      <c r="T1061">
        <v>0</v>
      </c>
      <c r="U1061">
        <f>stand_validation_1cycle2[[#This Row],[aws]]</f>
        <v>569.00897216796795</v>
      </c>
      <c r="V1061">
        <f>stand_validation_1cycle2[[#This Row],[percent_tree_cover]]*100</f>
        <v>5.8060323500386906</v>
      </c>
    </row>
    <row r="1062" spans="1:22" x14ac:dyDescent="0.2">
      <c r="A1062">
        <v>0</v>
      </c>
      <c r="B1062" t="s">
        <v>1079</v>
      </c>
      <c r="C1062">
        <v>35.4027777777777</v>
      </c>
      <c r="D1062">
        <v>100</v>
      </c>
      <c r="E1062">
        <v>113.194444444444</v>
      </c>
      <c r="F1062">
        <v>738.84006405743901</v>
      </c>
      <c r="G1062">
        <v>6.7655595803787003</v>
      </c>
      <c r="H1062">
        <v>25.489999999999899</v>
      </c>
      <c r="I1062">
        <v>100</v>
      </c>
      <c r="J1062">
        <v>571.89831542968705</v>
      </c>
      <c r="K1062">
        <v>6.7221710396970905E-2</v>
      </c>
      <c r="M1062" s="1" t="str">
        <f>TEXT(stand_validation_1cycle2[[#This Row],[mean_stand_age]], ".0")</f>
        <v>35.4</v>
      </c>
      <c r="N1062" s="1" t="str">
        <f t="shared" si="16"/>
        <v>"35.4"</v>
      </c>
      <c r="O1062">
        <v>81</v>
      </c>
      <c r="P1062">
        <f>0.029*stand_validation_1cycle2[[#This Row],[stand_level_biomass]]</f>
        <v>21.426361857665732</v>
      </c>
      <c r="Q1062">
        <f>0.213*stand_validation_1cycle2[[#This Row],[stand_level_biomass]]</f>
        <v>157.37293364423451</v>
      </c>
      <c r="R1062">
        <f>0.571*stand_validation_1cycle2[[#This Row],[stand_level_biomass]]</f>
        <v>421.87767657679763</v>
      </c>
      <c r="S1062">
        <f>stand_validation_1cycle2[[#This Row],[stock]]</f>
        <v>100</v>
      </c>
      <c r="T1062">
        <v>0</v>
      </c>
      <c r="U1062">
        <f>stand_validation_1cycle2[[#This Row],[aws]]</f>
        <v>571.89831542968705</v>
      </c>
      <c r="V1062">
        <f>stand_validation_1cycle2[[#This Row],[percent_tree_cover]]*100</f>
        <v>6.7221710396970904</v>
      </c>
    </row>
    <row r="1063" spans="1:22" x14ac:dyDescent="0.2">
      <c r="A1063">
        <v>0</v>
      </c>
      <c r="B1063" t="s">
        <v>1080</v>
      </c>
      <c r="C1063">
        <v>37.274999999999899</v>
      </c>
      <c r="D1063">
        <v>100</v>
      </c>
      <c r="E1063">
        <v>113.194444444444</v>
      </c>
      <c r="F1063">
        <v>859.58506220819595</v>
      </c>
      <c r="G1063">
        <v>7.6410696166553898</v>
      </c>
      <c r="H1063">
        <v>26.837999999999901</v>
      </c>
      <c r="I1063">
        <v>100</v>
      </c>
      <c r="J1063">
        <v>568.89001464843705</v>
      </c>
      <c r="K1063">
        <v>7.5920662997852495E-2</v>
      </c>
      <c r="M1063" s="1" t="str">
        <f>TEXT(stand_validation_1cycle2[[#This Row],[mean_stand_age]], ".0")</f>
        <v>37.3</v>
      </c>
      <c r="N1063" s="1" t="str">
        <f t="shared" si="16"/>
        <v>"37.3"</v>
      </c>
      <c r="O1063">
        <v>81</v>
      </c>
      <c r="P1063">
        <f>0.029*stand_validation_1cycle2[[#This Row],[stand_level_biomass]]</f>
        <v>24.927966804037684</v>
      </c>
      <c r="Q1063">
        <f>0.213*stand_validation_1cycle2[[#This Row],[stand_level_biomass]]</f>
        <v>183.09161825034573</v>
      </c>
      <c r="R1063">
        <f>0.571*stand_validation_1cycle2[[#This Row],[stand_level_biomass]]</f>
        <v>490.82307052087987</v>
      </c>
      <c r="S1063">
        <f>stand_validation_1cycle2[[#This Row],[stock]]</f>
        <v>100</v>
      </c>
      <c r="T1063">
        <v>0</v>
      </c>
      <c r="U1063">
        <f>stand_validation_1cycle2[[#This Row],[aws]]</f>
        <v>568.89001464843705</v>
      </c>
      <c r="V1063">
        <f>stand_validation_1cycle2[[#This Row],[percent_tree_cover]]*100</f>
        <v>7.5920662997852499</v>
      </c>
    </row>
    <row r="1064" spans="1:22" x14ac:dyDescent="0.2">
      <c r="A1064">
        <v>0</v>
      </c>
      <c r="B1064" t="s">
        <v>1081</v>
      </c>
      <c r="C1064">
        <v>34.495833333333302</v>
      </c>
      <c r="D1064">
        <v>100</v>
      </c>
      <c r="E1064">
        <v>113.194444444444</v>
      </c>
      <c r="F1064">
        <v>701.94607988221105</v>
      </c>
      <c r="G1064">
        <v>6.4912820483588796</v>
      </c>
      <c r="H1064">
        <v>24.837</v>
      </c>
      <c r="I1064">
        <v>100</v>
      </c>
      <c r="J1064">
        <v>575</v>
      </c>
      <c r="K1064">
        <v>6.4496524903169303E-2</v>
      </c>
      <c r="M1064" s="1" t="str">
        <f>TEXT(stand_validation_1cycle2[[#This Row],[mean_stand_age]], ".0")</f>
        <v>34.5</v>
      </c>
      <c r="N1064" s="1" t="str">
        <f t="shared" si="16"/>
        <v>"34.5"</v>
      </c>
      <c r="O1064">
        <v>81</v>
      </c>
      <c r="P1064">
        <f>0.029*stand_validation_1cycle2[[#This Row],[stand_level_biomass]]</f>
        <v>20.356436316584123</v>
      </c>
      <c r="Q1064">
        <f>0.213*stand_validation_1cycle2[[#This Row],[stand_level_biomass]]</f>
        <v>149.51451501491096</v>
      </c>
      <c r="R1064">
        <f>0.571*stand_validation_1cycle2[[#This Row],[stand_level_biomass]]</f>
        <v>400.81121161274245</v>
      </c>
      <c r="S1064">
        <f>stand_validation_1cycle2[[#This Row],[stock]]</f>
        <v>100</v>
      </c>
      <c r="T1064">
        <v>0</v>
      </c>
      <c r="U1064">
        <f>stand_validation_1cycle2[[#This Row],[aws]]</f>
        <v>575</v>
      </c>
      <c r="V1064">
        <f>stand_validation_1cycle2[[#This Row],[percent_tree_cover]]*100</f>
        <v>6.4496524903169306</v>
      </c>
    </row>
    <row r="1065" spans="1:22" x14ac:dyDescent="0.2">
      <c r="A1065">
        <v>0</v>
      </c>
      <c r="B1065" t="s">
        <v>1082</v>
      </c>
      <c r="C1065">
        <v>34.154166666666598</v>
      </c>
      <c r="D1065">
        <v>100</v>
      </c>
      <c r="E1065">
        <v>113.194444444444</v>
      </c>
      <c r="F1065">
        <v>613.82535233731198</v>
      </c>
      <c r="G1065">
        <v>5.9433992851471098</v>
      </c>
      <c r="H1065">
        <v>24.591000000000001</v>
      </c>
      <c r="I1065">
        <v>100</v>
      </c>
      <c r="J1065">
        <v>570.26416015625</v>
      </c>
      <c r="K1065">
        <v>5.90528338082233E-2</v>
      </c>
      <c r="M1065" s="1" t="str">
        <f>TEXT(stand_validation_1cycle2[[#This Row],[mean_stand_age]], ".0")</f>
        <v>34.2</v>
      </c>
      <c r="N1065" s="1" t="str">
        <f t="shared" si="16"/>
        <v>"34.2"</v>
      </c>
      <c r="O1065">
        <v>81</v>
      </c>
      <c r="P1065">
        <f>0.029*stand_validation_1cycle2[[#This Row],[stand_level_biomass]]</f>
        <v>17.800935217782047</v>
      </c>
      <c r="Q1065">
        <f>0.213*stand_validation_1cycle2[[#This Row],[stand_level_biomass]]</f>
        <v>130.74480004784746</v>
      </c>
      <c r="R1065">
        <f>0.571*stand_validation_1cycle2[[#This Row],[stand_level_biomass]]</f>
        <v>350.4942761846051</v>
      </c>
      <c r="S1065">
        <f>stand_validation_1cycle2[[#This Row],[stock]]</f>
        <v>100</v>
      </c>
      <c r="T1065">
        <v>0</v>
      </c>
      <c r="U1065">
        <f>stand_validation_1cycle2[[#This Row],[aws]]</f>
        <v>570.26416015625</v>
      </c>
      <c r="V1065">
        <f>stand_validation_1cycle2[[#This Row],[percent_tree_cover]]*100</f>
        <v>5.90528338082233</v>
      </c>
    </row>
    <row r="1066" spans="1:22" x14ac:dyDescent="0.2">
      <c r="A1066">
        <v>0</v>
      </c>
      <c r="B1066" t="s">
        <v>1083</v>
      </c>
      <c r="C1066">
        <v>36.455555555555499</v>
      </c>
      <c r="D1066">
        <v>100</v>
      </c>
      <c r="E1066">
        <v>113.194444444444</v>
      </c>
      <c r="F1066">
        <v>828.21245531069906</v>
      </c>
      <c r="G1066">
        <v>7.4014132210762904</v>
      </c>
      <c r="H1066">
        <v>26.248000000000001</v>
      </c>
      <c r="I1066">
        <v>100</v>
      </c>
      <c r="J1066">
        <v>574.78924560546795</v>
      </c>
      <c r="K1066">
        <v>7.3539468563455307E-2</v>
      </c>
      <c r="M1066" s="1" t="str">
        <f>TEXT(stand_validation_1cycle2[[#This Row],[mean_stand_age]], ".0")</f>
        <v>36.5</v>
      </c>
      <c r="N1066" s="1" t="str">
        <f t="shared" si="16"/>
        <v>"36.5"</v>
      </c>
      <c r="O1066">
        <v>81</v>
      </c>
      <c r="P1066">
        <f>0.029*stand_validation_1cycle2[[#This Row],[stand_level_biomass]]</f>
        <v>24.018161204010273</v>
      </c>
      <c r="Q1066">
        <f>0.213*stand_validation_1cycle2[[#This Row],[stand_level_biomass]]</f>
        <v>176.40925298117889</v>
      </c>
      <c r="R1066">
        <f>0.571*stand_validation_1cycle2[[#This Row],[stand_level_biomass]]</f>
        <v>472.90931198240912</v>
      </c>
      <c r="S1066">
        <f>stand_validation_1cycle2[[#This Row],[stock]]</f>
        <v>100</v>
      </c>
      <c r="T1066">
        <v>0</v>
      </c>
      <c r="U1066">
        <f>stand_validation_1cycle2[[#This Row],[aws]]</f>
        <v>574.78924560546795</v>
      </c>
      <c r="V1066">
        <f>stand_validation_1cycle2[[#This Row],[percent_tree_cover]]*100</f>
        <v>7.353946856345531</v>
      </c>
    </row>
    <row r="1067" spans="1:22" x14ac:dyDescent="0.2">
      <c r="A1067">
        <v>0</v>
      </c>
      <c r="B1067" t="s">
        <v>1084</v>
      </c>
      <c r="C1067">
        <v>38.904166666666598</v>
      </c>
      <c r="D1067">
        <v>100</v>
      </c>
      <c r="E1067">
        <v>113.194444444444</v>
      </c>
      <c r="F1067">
        <v>978.538939498133</v>
      </c>
      <c r="G1067">
        <v>8.47675603905701</v>
      </c>
      <c r="H1067">
        <v>28.010999999999999</v>
      </c>
      <c r="I1067">
        <v>100</v>
      </c>
      <c r="J1067">
        <v>576.291015625</v>
      </c>
      <c r="K1067">
        <v>8.4223933407635898E-2</v>
      </c>
      <c r="M1067" s="1" t="str">
        <f>TEXT(stand_validation_1cycle2[[#This Row],[mean_stand_age]], ".0")</f>
        <v>38.9</v>
      </c>
      <c r="N1067" s="1" t="str">
        <f t="shared" si="16"/>
        <v>"38.9"</v>
      </c>
      <c r="O1067">
        <v>81</v>
      </c>
      <c r="P1067">
        <f>0.029*stand_validation_1cycle2[[#This Row],[stand_level_biomass]]</f>
        <v>28.37762924544586</v>
      </c>
      <c r="Q1067">
        <f>0.213*stand_validation_1cycle2[[#This Row],[stand_level_biomass]]</f>
        <v>208.42879411310233</v>
      </c>
      <c r="R1067">
        <f>0.571*stand_validation_1cycle2[[#This Row],[stand_level_biomass]]</f>
        <v>558.7457344534339</v>
      </c>
      <c r="S1067">
        <f>stand_validation_1cycle2[[#This Row],[stock]]</f>
        <v>100</v>
      </c>
      <c r="T1067">
        <v>0</v>
      </c>
      <c r="U1067">
        <f>stand_validation_1cycle2[[#This Row],[aws]]</f>
        <v>576.291015625</v>
      </c>
      <c r="V1067">
        <f>stand_validation_1cycle2[[#This Row],[percent_tree_cover]]*100</f>
        <v>8.4223933407635894</v>
      </c>
    </row>
    <row r="1068" spans="1:22" x14ac:dyDescent="0.2">
      <c r="A1068">
        <v>0</v>
      </c>
      <c r="B1068" t="s">
        <v>1085</v>
      </c>
      <c r="C1068">
        <v>36.813888888888798</v>
      </c>
      <c r="D1068">
        <v>100</v>
      </c>
      <c r="E1068">
        <v>106.944444444444</v>
      </c>
      <c r="F1068">
        <v>757.55732022221196</v>
      </c>
      <c r="G1068">
        <v>7.0125594487855603</v>
      </c>
      <c r="H1068">
        <v>26.505999999999901</v>
      </c>
      <c r="I1068">
        <v>100</v>
      </c>
      <c r="J1068">
        <v>569.089599609375</v>
      </c>
      <c r="K1068">
        <v>6.9675868611796296E-2</v>
      </c>
      <c r="M1068" s="1" t="str">
        <f>TEXT(stand_validation_1cycle2[[#This Row],[mean_stand_age]], ".0")</f>
        <v>36.8</v>
      </c>
      <c r="N1068" s="1" t="str">
        <f t="shared" si="16"/>
        <v>"36.8"</v>
      </c>
      <c r="O1068">
        <v>81</v>
      </c>
      <c r="P1068">
        <f>0.029*stand_validation_1cycle2[[#This Row],[stand_level_biomass]]</f>
        <v>21.969162286444149</v>
      </c>
      <c r="Q1068">
        <f>0.213*stand_validation_1cycle2[[#This Row],[stand_level_biomass]]</f>
        <v>161.35970920733115</v>
      </c>
      <c r="R1068">
        <f>0.571*stand_validation_1cycle2[[#This Row],[stand_level_biomass]]</f>
        <v>432.56522984688297</v>
      </c>
      <c r="S1068">
        <f>stand_validation_1cycle2[[#This Row],[stock]]</f>
        <v>100</v>
      </c>
      <c r="T1068">
        <v>0</v>
      </c>
      <c r="U1068">
        <f>stand_validation_1cycle2[[#This Row],[aws]]</f>
        <v>569.089599609375</v>
      </c>
      <c r="V1068">
        <f>stand_validation_1cycle2[[#This Row],[percent_tree_cover]]*100</f>
        <v>6.9675868611796297</v>
      </c>
    </row>
    <row r="1069" spans="1:22" x14ac:dyDescent="0.2">
      <c r="A1069">
        <v>0</v>
      </c>
      <c r="B1069" t="s">
        <v>1086</v>
      </c>
      <c r="C1069">
        <v>36.786111111111097</v>
      </c>
      <c r="D1069">
        <v>50</v>
      </c>
      <c r="E1069">
        <v>106.944444444444</v>
      </c>
      <c r="F1069">
        <v>856.16971324816404</v>
      </c>
      <c r="G1069">
        <v>3.76757776636429</v>
      </c>
      <c r="H1069">
        <v>26.486000000000001</v>
      </c>
      <c r="I1069">
        <v>50</v>
      </c>
      <c r="J1069">
        <v>569.17102050781205</v>
      </c>
      <c r="K1069">
        <v>7.6698957299378201E-2</v>
      </c>
      <c r="M1069" s="1" t="str">
        <f>TEXT(stand_validation_1cycle2[[#This Row],[mean_stand_age]], ".0")</f>
        <v>36.8</v>
      </c>
      <c r="N1069" s="1" t="str">
        <f t="shared" si="16"/>
        <v>"36.8"</v>
      </c>
      <c r="O1069">
        <v>81</v>
      </c>
      <c r="P1069">
        <f>0.029*stand_validation_1cycle2[[#This Row],[stand_level_biomass]]</f>
        <v>24.828921684196757</v>
      </c>
      <c r="Q1069">
        <f>0.213*stand_validation_1cycle2[[#This Row],[stand_level_biomass]]</f>
        <v>182.36414892185894</v>
      </c>
      <c r="R1069">
        <f>0.571*stand_validation_1cycle2[[#This Row],[stand_level_biomass]]</f>
        <v>488.87290626470161</v>
      </c>
      <c r="S1069">
        <f>stand_validation_1cycle2[[#This Row],[stock]]</f>
        <v>50</v>
      </c>
      <c r="T1069">
        <v>0</v>
      </c>
      <c r="U1069">
        <f>stand_validation_1cycle2[[#This Row],[aws]]</f>
        <v>569.17102050781205</v>
      </c>
      <c r="V1069">
        <f>stand_validation_1cycle2[[#This Row],[percent_tree_cover]]*100</f>
        <v>7.6698957299378199</v>
      </c>
    </row>
    <row r="1070" spans="1:22" x14ac:dyDescent="0.2">
      <c r="A1070">
        <v>0</v>
      </c>
      <c r="B1070" t="s">
        <v>1087</v>
      </c>
      <c r="C1070">
        <v>41.682098765432102</v>
      </c>
      <c r="D1070">
        <v>9</v>
      </c>
      <c r="E1070">
        <v>75.2777777777777</v>
      </c>
      <c r="F1070">
        <v>903.03821724698901</v>
      </c>
      <c r="G1070">
        <v>0.74813651833138295</v>
      </c>
      <c r="H1070">
        <v>30.011111111111099</v>
      </c>
      <c r="I1070">
        <v>9</v>
      </c>
      <c r="J1070">
        <v>572.57708740234295</v>
      </c>
      <c r="K1070">
        <v>9.2191584286288805E-2</v>
      </c>
      <c r="M1070" s="1" t="str">
        <f>TEXT(stand_validation_1cycle2[[#This Row],[mean_stand_age]], ".0")</f>
        <v>41.7</v>
      </c>
      <c r="N1070" s="1" t="str">
        <f t="shared" si="16"/>
        <v>"41.7"</v>
      </c>
      <c r="O1070">
        <v>81</v>
      </c>
      <c r="P1070">
        <f>0.029*stand_validation_1cycle2[[#This Row],[stand_level_biomass]]</f>
        <v>26.188108300162682</v>
      </c>
      <c r="Q1070">
        <f>0.213*stand_validation_1cycle2[[#This Row],[stand_level_biomass]]</f>
        <v>192.34714027360866</v>
      </c>
      <c r="R1070">
        <f>0.571*stand_validation_1cycle2[[#This Row],[stand_level_biomass]]</f>
        <v>515.63482204803063</v>
      </c>
      <c r="S1070">
        <f>stand_validation_1cycle2[[#This Row],[stock]]</f>
        <v>9</v>
      </c>
      <c r="T1070">
        <v>0</v>
      </c>
      <c r="U1070">
        <f>stand_validation_1cycle2[[#This Row],[aws]]</f>
        <v>572.57708740234295</v>
      </c>
      <c r="V1070">
        <f>stand_validation_1cycle2[[#This Row],[percent_tree_cover]]*100</f>
        <v>9.2191584286288801</v>
      </c>
    </row>
    <row r="1071" spans="1:22" x14ac:dyDescent="0.2">
      <c r="A1071">
        <v>0</v>
      </c>
      <c r="B1071" t="s">
        <v>1088</v>
      </c>
      <c r="C1071">
        <v>34.192612942612897</v>
      </c>
      <c r="D1071">
        <v>91</v>
      </c>
      <c r="E1071">
        <v>83.4722222222222</v>
      </c>
      <c r="F1071">
        <v>628.64629222021404</v>
      </c>
      <c r="G1071">
        <v>5.4791205856326703</v>
      </c>
      <c r="H1071">
        <v>24.6186813186813</v>
      </c>
      <c r="I1071">
        <v>91</v>
      </c>
      <c r="J1071">
        <v>0</v>
      </c>
      <c r="K1071">
        <v>5.9774166257206399E-2</v>
      </c>
      <c r="M1071" s="1" t="str">
        <f>TEXT(stand_validation_1cycle2[[#This Row],[mean_stand_age]], ".0")</f>
        <v>34.2</v>
      </c>
      <c r="N1071" s="1" t="str">
        <f t="shared" si="16"/>
        <v>"34.2"</v>
      </c>
      <c r="O1071">
        <v>81</v>
      </c>
      <c r="P1071">
        <f>0.029*stand_validation_1cycle2[[#This Row],[stand_level_biomass]]</f>
        <v>18.230742474386208</v>
      </c>
      <c r="Q1071">
        <f>0.213*stand_validation_1cycle2[[#This Row],[stand_level_biomass]]</f>
        <v>133.90166024290559</v>
      </c>
      <c r="R1071">
        <f>0.571*stand_validation_1cycle2[[#This Row],[stand_level_biomass]]</f>
        <v>358.95703285774221</v>
      </c>
      <c r="S1071">
        <f>stand_validation_1cycle2[[#This Row],[stock]]</f>
        <v>91</v>
      </c>
      <c r="T1071">
        <v>0</v>
      </c>
      <c r="U1071">
        <f>stand_validation_1cycle2[[#This Row],[aws]]</f>
        <v>0</v>
      </c>
      <c r="V1071">
        <f>stand_validation_1cycle2[[#This Row],[percent_tree_cover]]*100</f>
        <v>5.9774166257206396</v>
      </c>
    </row>
    <row r="1072" spans="1:22" x14ac:dyDescent="0.2">
      <c r="A1072">
        <v>0</v>
      </c>
      <c r="B1072" t="s">
        <v>1089</v>
      </c>
      <c r="C1072">
        <v>36.374999999999901</v>
      </c>
      <c r="D1072">
        <v>100</v>
      </c>
      <c r="E1072">
        <v>106.944444444444</v>
      </c>
      <c r="F1072">
        <v>782.53725612209905</v>
      </c>
      <c r="G1072">
        <v>7.1130778473298202</v>
      </c>
      <c r="H1072">
        <v>26.189999999999898</v>
      </c>
      <c r="I1072">
        <v>100</v>
      </c>
      <c r="J1072">
        <v>523.76416015625</v>
      </c>
      <c r="K1072">
        <v>7.0674606202731194E-2</v>
      </c>
      <c r="M1072" s="1" t="str">
        <f>TEXT(stand_validation_1cycle2[[#This Row],[mean_stand_age]], ".0")</f>
        <v>36.4</v>
      </c>
      <c r="N1072" s="1" t="str">
        <f t="shared" si="16"/>
        <v>"36.4"</v>
      </c>
      <c r="O1072">
        <v>81</v>
      </c>
      <c r="P1072">
        <f>0.029*stand_validation_1cycle2[[#This Row],[stand_level_biomass]]</f>
        <v>22.693580427540873</v>
      </c>
      <c r="Q1072">
        <f>0.213*stand_validation_1cycle2[[#This Row],[stand_level_biomass]]</f>
        <v>166.68043555400709</v>
      </c>
      <c r="R1072">
        <f>0.571*stand_validation_1cycle2[[#This Row],[stand_level_biomass]]</f>
        <v>446.82877324571854</v>
      </c>
      <c r="S1072">
        <f>stand_validation_1cycle2[[#This Row],[stock]]</f>
        <v>100</v>
      </c>
      <c r="T1072">
        <v>0</v>
      </c>
      <c r="U1072">
        <f>stand_validation_1cycle2[[#This Row],[aws]]</f>
        <v>523.76416015625</v>
      </c>
      <c r="V1072">
        <f>stand_validation_1cycle2[[#This Row],[percent_tree_cover]]*100</f>
        <v>7.0674606202731196</v>
      </c>
    </row>
    <row r="1073" spans="1:22" x14ac:dyDescent="0.2">
      <c r="A1073">
        <v>0</v>
      </c>
      <c r="B1073" t="s">
        <v>1090</v>
      </c>
      <c r="C1073">
        <v>41.329166666666602</v>
      </c>
      <c r="D1073">
        <v>100</v>
      </c>
      <c r="E1073">
        <v>113.194444444444</v>
      </c>
      <c r="F1073">
        <v>1071.3257402592101</v>
      </c>
      <c r="G1073">
        <v>9.2561898888016199</v>
      </c>
      <c r="H1073">
        <v>29.756999999999898</v>
      </c>
      <c r="I1073">
        <v>100</v>
      </c>
      <c r="J1073">
        <v>523.76416015625</v>
      </c>
      <c r="K1073">
        <v>9.1968285652079096E-2</v>
      </c>
      <c r="M1073" s="1" t="str">
        <f>TEXT(stand_validation_1cycle2[[#This Row],[mean_stand_age]], ".0")</f>
        <v>41.3</v>
      </c>
      <c r="N1073" s="1" t="str">
        <f t="shared" si="16"/>
        <v>"41.3"</v>
      </c>
      <c r="O1073">
        <v>81</v>
      </c>
      <c r="P1073">
        <f>0.029*stand_validation_1cycle2[[#This Row],[stand_level_biomass]]</f>
        <v>31.068446467517095</v>
      </c>
      <c r="Q1073">
        <f>0.213*stand_validation_1cycle2[[#This Row],[stand_level_biomass]]</f>
        <v>228.19238267521175</v>
      </c>
      <c r="R1073">
        <f>0.571*stand_validation_1cycle2[[#This Row],[stand_level_biomass]]</f>
        <v>611.72699768800885</v>
      </c>
      <c r="S1073">
        <f>stand_validation_1cycle2[[#This Row],[stock]]</f>
        <v>100</v>
      </c>
      <c r="T1073">
        <v>0</v>
      </c>
      <c r="U1073">
        <f>stand_validation_1cycle2[[#This Row],[aws]]</f>
        <v>523.76416015625</v>
      </c>
      <c r="V1073">
        <f>stand_validation_1cycle2[[#This Row],[percent_tree_cover]]*100</f>
        <v>9.1968285652079089</v>
      </c>
    </row>
    <row r="1074" spans="1:22" x14ac:dyDescent="0.2">
      <c r="A1074">
        <v>0</v>
      </c>
      <c r="B1074" t="s">
        <v>1091</v>
      </c>
      <c r="C1074">
        <v>38.623611111111103</v>
      </c>
      <c r="D1074">
        <v>100</v>
      </c>
      <c r="E1074">
        <v>113.194444444444</v>
      </c>
      <c r="F1074">
        <v>924.41941873466999</v>
      </c>
      <c r="G1074">
        <v>8.1683773041806393</v>
      </c>
      <c r="H1074">
        <v>27.808999999999902</v>
      </c>
      <c r="I1074">
        <v>100</v>
      </c>
      <c r="J1074">
        <v>600</v>
      </c>
      <c r="K1074">
        <v>8.1159922846194901E-2</v>
      </c>
      <c r="M1074" s="1" t="str">
        <f>TEXT(stand_validation_1cycle2[[#This Row],[mean_stand_age]], ".0")</f>
        <v>38.6</v>
      </c>
      <c r="N1074" s="1" t="str">
        <f t="shared" si="16"/>
        <v>"38.6"</v>
      </c>
      <c r="O1074">
        <v>81</v>
      </c>
      <c r="P1074">
        <f>0.029*stand_validation_1cycle2[[#This Row],[stand_level_biomass]]</f>
        <v>26.808163143305432</v>
      </c>
      <c r="Q1074">
        <f>0.213*stand_validation_1cycle2[[#This Row],[stand_level_biomass]]</f>
        <v>196.9013361904847</v>
      </c>
      <c r="R1074">
        <f>0.571*stand_validation_1cycle2[[#This Row],[stand_level_biomass]]</f>
        <v>527.84348809749656</v>
      </c>
      <c r="S1074">
        <f>stand_validation_1cycle2[[#This Row],[stock]]</f>
        <v>100</v>
      </c>
      <c r="T1074">
        <v>0</v>
      </c>
      <c r="U1074">
        <f>stand_validation_1cycle2[[#This Row],[aws]]</f>
        <v>600</v>
      </c>
      <c r="V1074">
        <f>stand_validation_1cycle2[[#This Row],[percent_tree_cover]]*100</f>
        <v>8.115992284619491</v>
      </c>
    </row>
    <row r="1075" spans="1:22" x14ac:dyDescent="0.2">
      <c r="A1075">
        <v>0</v>
      </c>
      <c r="B1075" t="s">
        <v>1092</v>
      </c>
      <c r="C1075">
        <v>38.443055555555503</v>
      </c>
      <c r="D1075">
        <v>100</v>
      </c>
      <c r="E1075">
        <v>113.194444444444</v>
      </c>
      <c r="F1075">
        <v>964.08400886539005</v>
      </c>
      <c r="G1075">
        <v>8.3767921316161207</v>
      </c>
      <c r="H1075">
        <v>27.678999999999899</v>
      </c>
      <c r="I1075">
        <v>100</v>
      </c>
      <c r="J1075">
        <v>597.69616699218705</v>
      </c>
      <c r="K1075">
        <v>8.3230705167429198E-2</v>
      </c>
      <c r="M1075" s="1" t="str">
        <f>TEXT(stand_validation_1cycle2[[#This Row],[mean_stand_age]], ".0")</f>
        <v>38.4</v>
      </c>
      <c r="N1075" s="1" t="str">
        <f t="shared" si="16"/>
        <v>"38.4"</v>
      </c>
      <c r="O1075">
        <v>81</v>
      </c>
      <c r="P1075">
        <f>0.029*stand_validation_1cycle2[[#This Row],[stand_level_biomass]]</f>
        <v>27.958436257096313</v>
      </c>
      <c r="Q1075">
        <f>0.213*stand_validation_1cycle2[[#This Row],[stand_level_biomass]]</f>
        <v>205.34989388832807</v>
      </c>
      <c r="R1075">
        <f>0.571*stand_validation_1cycle2[[#This Row],[stand_level_biomass]]</f>
        <v>550.49196906213763</v>
      </c>
      <c r="S1075">
        <f>stand_validation_1cycle2[[#This Row],[stock]]</f>
        <v>100</v>
      </c>
      <c r="T1075">
        <v>0</v>
      </c>
      <c r="U1075">
        <f>stand_validation_1cycle2[[#This Row],[aws]]</f>
        <v>597.69616699218705</v>
      </c>
      <c r="V1075">
        <f>stand_validation_1cycle2[[#This Row],[percent_tree_cover]]*100</f>
        <v>8.32307051674292</v>
      </c>
    </row>
    <row r="1076" spans="1:22" x14ac:dyDescent="0.2">
      <c r="A1076">
        <v>0</v>
      </c>
      <c r="B1076" t="s">
        <v>1093</v>
      </c>
      <c r="C1076">
        <v>40.7291666666666</v>
      </c>
      <c r="D1076">
        <v>100</v>
      </c>
      <c r="E1076">
        <v>113.194444444444</v>
      </c>
      <c r="F1076">
        <v>1020.84410538962</v>
      </c>
      <c r="G1076">
        <v>8.9128499400797701</v>
      </c>
      <c r="H1076">
        <v>29.3249999999999</v>
      </c>
      <c r="I1076">
        <v>100</v>
      </c>
      <c r="J1076">
        <v>523.76416015625</v>
      </c>
      <c r="K1076">
        <v>8.8556905066853195E-2</v>
      </c>
      <c r="M1076" s="1" t="str">
        <f>TEXT(stand_validation_1cycle2[[#This Row],[mean_stand_age]], ".0")</f>
        <v>40.7</v>
      </c>
      <c r="N1076" s="1" t="str">
        <f t="shared" si="16"/>
        <v>"40.7"</v>
      </c>
      <c r="O1076">
        <v>81</v>
      </c>
      <c r="P1076">
        <f>0.029*stand_validation_1cycle2[[#This Row],[stand_level_biomass]]</f>
        <v>29.604479056298981</v>
      </c>
      <c r="Q1076">
        <f>0.213*stand_validation_1cycle2[[#This Row],[stand_level_biomass]]</f>
        <v>217.43979444798907</v>
      </c>
      <c r="R1076">
        <f>0.571*stand_validation_1cycle2[[#This Row],[stand_level_biomass]]</f>
        <v>582.90198417747297</v>
      </c>
      <c r="S1076">
        <f>stand_validation_1cycle2[[#This Row],[stock]]</f>
        <v>100</v>
      </c>
      <c r="T1076">
        <v>0</v>
      </c>
      <c r="U1076">
        <f>stand_validation_1cycle2[[#This Row],[aws]]</f>
        <v>523.76416015625</v>
      </c>
      <c r="V1076">
        <f>stand_validation_1cycle2[[#This Row],[percent_tree_cover]]*100</f>
        <v>8.8556905066853187</v>
      </c>
    </row>
    <row r="1077" spans="1:22" x14ac:dyDescent="0.2">
      <c r="A1077">
        <v>0</v>
      </c>
      <c r="B1077" t="s">
        <v>1094</v>
      </c>
      <c r="C1077">
        <v>37.948611111111099</v>
      </c>
      <c r="D1077">
        <v>100</v>
      </c>
      <c r="E1077">
        <v>113.194444444444</v>
      </c>
      <c r="F1077">
        <v>947.17085572765097</v>
      </c>
      <c r="G1077">
        <v>8.2206895342518909</v>
      </c>
      <c r="H1077">
        <v>27.322999999999901</v>
      </c>
      <c r="I1077">
        <v>100</v>
      </c>
      <c r="J1077">
        <v>526.78363037109295</v>
      </c>
      <c r="K1077">
        <v>8.16796902857269E-2</v>
      </c>
      <c r="M1077" s="1" t="str">
        <f>TEXT(stand_validation_1cycle2[[#This Row],[mean_stand_age]], ".0")</f>
        <v>37.9</v>
      </c>
      <c r="N1077" s="1" t="str">
        <f t="shared" si="16"/>
        <v>"37.9"</v>
      </c>
      <c r="O1077">
        <v>81</v>
      </c>
      <c r="P1077">
        <f>0.029*stand_validation_1cycle2[[#This Row],[stand_level_biomass]]</f>
        <v>27.46795481610188</v>
      </c>
      <c r="Q1077">
        <f>0.213*stand_validation_1cycle2[[#This Row],[stand_level_biomass]]</f>
        <v>201.74739226998966</v>
      </c>
      <c r="R1077">
        <f>0.571*stand_validation_1cycle2[[#This Row],[stand_level_biomass]]</f>
        <v>540.83455862048868</v>
      </c>
      <c r="S1077">
        <f>stand_validation_1cycle2[[#This Row],[stock]]</f>
        <v>100</v>
      </c>
      <c r="T1077">
        <v>0</v>
      </c>
      <c r="U1077">
        <f>stand_validation_1cycle2[[#This Row],[aws]]</f>
        <v>526.78363037109295</v>
      </c>
      <c r="V1077">
        <f>stand_validation_1cycle2[[#This Row],[percent_tree_cover]]*100</f>
        <v>8.1679690285726902</v>
      </c>
    </row>
    <row r="1078" spans="1:22" x14ac:dyDescent="0.2">
      <c r="A1078">
        <v>0</v>
      </c>
      <c r="B1078" t="s">
        <v>1095</v>
      </c>
      <c r="C1078">
        <v>36.9930555555555</v>
      </c>
      <c r="D1078">
        <v>100</v>
      </c>
      <c r="E1078">
        <v>113.194444444444</v>
      </c>
      <c r="F1078">
        <v>835.44558712550395</v>
      </c>
      <c r="G1078">
        <v>7.4839452162805902</v>
      </c>
      <c r="H1078">
        <v>26.634999999999899</v>
      </c>
      <c r="I1078">
        <v>100</v>
      </c>
      <c r="J1078">
        <v>523.76416015625</v>
      </c>
      <c r="K1078">
        <v>7.4359495615804405E-2</v>
      </c>
      <c r="M1078" s="1" t="str">
        <f>TEXT(stand_validation_1cycle2[[#This Row],[mean_stand_age]], ".0")</f>
        <v>37.0</v>
      </c>
      <c r="N1078" s="1" t="str">
        <f t="shared" si="16"/>
        <v>"37.0"</v>
      </c>
      <c r="O1078">
        <v>81</v>
      </c>
      <c r="P1078">
        <f>0.029*stand_validation_1cycle2[[#This Row],[stand_level_biomass]]</f>
        <v>24.227922026639614</v>
      </c>
      <c r="Q1078">
        <f>0.213*stand_validation_1cycle2[[#This Row],[stand_level_biomass]]</f>
        <v>177.94991005773232</v>
      </c>
      <c r="R1078">
        <f>0.571*stand_validation_1cycle2[[#This Row],[stand_level_biomass]]</f>
        <v>477.03943024866271</v>
      </c>
      <c r="S1078">
        <f>stand_validation_1cycle2[[#This Row],[stock]]</f>
        <v>100</v>
      </c>
      <c r="T1078">
        <v>0</v>
      </c>
      <c r="U1078">
        <f>stand_validation_1cycle2[[#This Row],[aws]]</f>
        <v>523.76416015625</v>
      </c>
      <c r="V1078">
        <f>stand_validation_1cycle2[[#This Row],[percent_tree_cover]]*100</f>
        <v>7.4359495615804407</v>
      </c>
    </row>
    <row r="1079" spans="1:22" x14ac:dyDescent="0.2">
      <c r="A1079">
        <v>0</v>
      </c>
      <c r="B1079" t="s">
        <v>1096</v>
      </c>
      <c r="C1079">
        <v>38.9097222222222</v>
      </c>
      <c r="D1079">
        <v>100</v>
      </c>
      <c r="E1079">
        <v>113.194444444444</v>
      </c>
      <c r="F1079">
        <v>996.50029197188906</v>
      </c>
      <c r="G1079">
        <v>8.5966266483473799</v>
      </c>
      <c r="H1079">
        <v>28.015000000000001</v>
      </c>
      <c r="I1079">
        <v>100</v>
      </c>
      <c r="J1079">
        <v>523.76416015625</v>
      </c>
      <c r="K1079">
        <v>8.5414952019946699E-2</v>
      </c>
      <c r="M1079" s="1" t="str">
        <f>TEXT(stand_validation_1cycle2[[#This Row],[mean_stand_age]], ".0")</f>
        <v>38.9</v>
      </c>
      <c r="N1079" s="1" t="str">
        <f t="shared" si="16"/>
        <v>"38.9"</v>
      </c>
      <c r="O1079">
        <v>81</v>
      </c>
      <c r="P1079">
        <f>0.029*stand_validation_1cycle2[[#This Row],[stand_level_biomass]]</f>
        <v>28.898508467184783</v>
      </c>
      <c r="Q1079">
        <f>0.213*stand_validation_1cycle2[[#This Row],[stand_level_biomass]]</f>
        <v>212.25456219001236</v>
      </c>
      <c r="R1079">
        <f>0.571*stand_validation_1cycle2[[#This Row],[stand_level_biomass]]</f>
        <v>569.00166671594866</v>
      </c>
      <c r="S1079">
        <f>stand_validation_1cycle2[[#This Row],[stock]]</f>
        <v>100</v>
      </c>
      <c r="T1079">
        <v>0</v>
      </c>
      <c r="U1079">
        <f>stand_validation_1cycle2[[#This Row],[aws]]</f>
        <v>523.76416015625</v>
      </c>
      <c r="V1079">
        <f>stand_validation_1cycle2[[#This Row],[percent_tree_cover]]*100</f>
        <v>8.5414952019946693</v>
      </c>
    </row>
    <row r="1080" spans="1:22" x14ac:dyDescent="0.2">
      <c r="A1080">
        <v>0</v>
      </c>
      <c r="B1080" t="s">
        <v>1097</v>
      </c>
      <c r="C1080">
        <v>38.345833333333303</v>
      </c>
      <c r="D1080">
        <v>100</v>
      </c>
      <c r="E1080">
        <v>113.194444444444</v>
      </c>
      <c r="F1080">
        <v>864.21961500368502</v>
      </c>
      <c r="G1080">
        <v>7.7730879793390297</v>
      </c>
      <c r="H1080">
        <v>27.608999999999899</v>
      </c>
      <c r="I1080">
        <v>100</v>
      </c>
      <c r="J1080">
        <v>570.56555175781205</v>
      </c>
      <c r="K1080">
        <v>7.7232380090582906E-2</v>
      </c>
      <c r="M1080" s="1" t="str">
        <f>TEXT(stand_validation_1cycle2[[#This Row],[mean_stand_age]], ".0")</f>
        <v>38.3</v>
      </c>
      <c r="N1080" s="1" t="str">
        <f t="shared" si="16"/>
        <v>"38.3"</v>
      </c>
      <c r="O1080">
        <v>81</v>
      </c>
      <c r="P1080">
        <f>0.029*stand_validation_1cycle2[[#This Row],[stand_level_biomass]]</f>
        <v>25.062368835106867</v>
      </c>
      <c r="Q1080">
        <f>0.213*stand_validation_1cycle2[[#This Row],[stand_level_biomass]]</f>
        <v>184.07877799578492</v>
      </c>
      <c r="R1080">
        <f>0.571*stand_validation_1cycle2[[#This Row],[stand_level_biomass]]</f>
        <v>493.46940016710408</v>
      </c>
      <c r="S1080">
        <f>stand_validation_1cycle2[[#This Row],[stock]]</f>
        <v>100</v>
      </c>
      <c r="T1080">
        <v>0</v>
      </c>
      <c r="U1080">
        <f>stand_validation_1cycle2[[#This Row],[aws]]</f>
        <v>570.56555175781205</v>
      </c>
      <c r="V1080">
        <f>stand_validation_1cycle2[[#This Row],[percent_tree_cover]]*100</f>
        <v>7.7232380090582904</v>
      </c>
    </row>
    <row r="1081" spans="1:22" x14ac:dyDescent="0.2">
      <c r="A1081">
        <v>0</v>
      </c>
      <c r="B1081" t="s">
        <v>1098</v>
      </c>
      <c r="C1081">
        <v>36.7847222222222</v>
      </c>
      <c r="D1081">
        <v>100</v>
      </c>
      <c r="E1081">
        <v>113.194444444444</v>
      </c>
      <c r="F1081">
        <v>835.88722016718702</v>
      </c>
      <c r="G1081">
        <v>7.4749225621794704</v>
      </c>
      <c r="H1081">
        <v>26.484999999999999</v>
      </c>
      <c r="I1081">
        <v>100</v>
      </c>
      <c r="J1081">
        <v>567.119140625</v>
      </c>
      <c r="K1081">
        <v>7.4269847711032094E-2</v>
      </c>
      <c r="M1081" s="1" t="str">
        <f>TEXT(stand_validation_1cycle2[[#This Row],[mean_stand_age]], ".0")</f>
        <v>36.8</v>
      </c>
      <c r="N1081" s="1" t="str">
        <f t="shared" si="16"/>
        <v>"36.8"</v>
      </c>
      <c r="O1081">
        <v>81</v>
      </c>
      <c r="P1081">
        <f>0.029*stand_validation_1cycle2[[#This Row],[stand_level_biomass]]</f>
        <v>24.240729384848425</v>
      </c>
      <c r="Q1081">
        <f>0.213*stand_validation_1cycle2[[#This Row],[stand_level_biomass]]</f>
        <v>178.04397789561082</v>
      </c>
      <c r="R1081">
        <f>0.571*stand_validation_1cycle2[[#This Row],[stand_level_biomass]]</f>
        <v>477.29160271546374</v>
      </c>
      <c r="S1081">
        <f>stand_validation_1cycle2[[#This Row],[stock]]</f>
        <v>100</v>
      </c>
      <c r="T1081">
        <v>0</v>
      </c>
      <c r="U1081">
        <f>stand_validation_1cycle2[[#This Row],[aws]]</f>
        <v>567.119140625</v>
      </c>
      <c r="V1081">
        <f>stand_validation_1cycle2[[#This Row],[percent_tree_cover]]*100</f>
        <v>7.4269847711032098</v>
      </c>
    </row>
    <row r="1082" spans="1:22" x14ac:dyDescent="0.2">
      <c r="A1082">
        <v>0</v>
      </c>
      <c r="B1082" t="s">
        <v>1099</v>
      </c>
      <c r="C1082">
        <v>39.879166666666599</v>
      </c>
      <c r="D1082">
        <v>100</v>
      </c>
      <c r="E1082">
        <v>113.194444444444</v>
      </c>
      <c r="F1082">
        <v>964.90664469427497</v>
      </c>
      <c r="G1082">
        <v>8.5161736020816008</v>
      </c>
      <c r="H1082">
        <v>28.713000000000001</v>
      </c>
      <c r="I1082">
        <v>100</v>
      </c>
      <c r="J1082">
        <v>571.96844482421795</v>
      </c>
      <c r="K1082">
        <v>8.4615581130904005E-2</v>
      </c>
      <c r="M1082" s="1" t="str">
        <f>TEXT(stand_validation_1cycle2[[#This Row],[mean_stand_age]], ".0")</f>
        <v>39.9</v>
      </c>
      <c r="N1082" s="1" t="str">
        <f t="shared" si="16"/>
        <v>"39.9"</v>
      </c>
      <c r="O1082">
        <v>81</v>
      </c>
      <c r="P1082">
        <f>0.029*stand_validation_1cycle2[[#This Row],[stand_level_biomass]]</f>
        <v>27.982292696133975</v>
      </c>
      <c r="Q1082">
        <f>0.213*stand_validation_1cycle2[[#This Row],[stand_level_biomass]]</f>
        <v>205.52511531988057</v>
      </c>
      <c r="R1082">
        <f>0.571*stand_validation_1cycle2[[#This Row],[stand_level_biomass]]</f>
        <v>550.96169412043093</v>
      </c>
      <c r="S1082">
        <f>stand_validation_1cycle2[[#This Row],[stock]]</f>
        <v>100</v>
      </c>
      <c r="T1082">
        <v>0</v>
      </c>
      <c r="U1082">
        <f>stand_validation_1cycle2[[#This Row],[aws]]</f>
        <v>571.96844482421795</v>
      </c>
      <c r="V1082">
        <f>stand_validation_1cycle2[[#This Row],[percent_tree_cover]]*100</f>
        <v>8.4615581130904012</v>
      </c>
    </row>
    <row r="1083" spans="1:22" x14ac:dyDescent="0.2">
      <c r="A1083">
        <v>0</v>
      </c>
      <c r="B1083" t="s">
        <v>1100</v>
      </c>
      <c r="C1083">
        <v>36.172222222222203</v>
      </c>
      <c r="D1083">
        <v>100</v>
      </c>
      <c r="E1083">
        <v>113.194444444444</v>
      </c>
      <c r="F1083">
        <v>780.21215702615996</v>
      </c>
      <c r="G1083">
        <v>7.0937146410094201</v>
      </c>
      <c r="H1083">
        <v>26.044</v>
      </c>
      <c r="I1083">
        <v>100</v>
      </c>
      <c r="J1083">
        <v>566.78308105468705</v>
      </c>
      <c r="K1083">
        <v>7.0482215930763495E-2</v>
      </c>
      <c r="M1083" s="1" t="str">
        <f>TEXT(stand_validation_1cycle2[[#This Row],[mean_stand_age]], ".0")</f>
        <v>36.2</v>
      </c>
      <c r="N1083" s="1" t="str">
        <f t="shared" si="16"/>
        <v>"36.2"</v>
      </c>
      <c r="O1083">
        <v>81</v>
      </c>
      <c r="P1083">
        <f>0.029*stand_validation_1cycle2[[#This Row],[stand_level_biomass]]</f>
        <v>22.62615255375864</v>
      </c>
      <c r="Q1083">
        <f>0.213*stand_validation_1cycle2[[#This Row],[stand_level_biomass]]</f>
        <v>166.18518944657205</v>
      </c>
      <c r="R1083">
        <f>0.571*stand_validation_1cycle2[[#This Row],[stand_level_biomass]]</f>
        <v>445.50114166193731</v>
      </c>
      <c r="S1083">
        <f>stand_validation_1cycle2[[#This Row],[stock]]</f>
        <v>100</v>
      </c>
      <c r="T1083">
        <v>0</v>
      </c>
      <c r="U1083">
        <f>stand_validation_1cycle2[[#This Row],[aws]]</f>
        <v>566.78308105468705</v>
      </c>
      <c r="V1083">
        <f>stand_validation_1cycle2[[#This Row],[percent_tree_cover]]*100</f>
        <v>7.0482215930763497</v>
      </c>
    </row>
    <row r="1084" spans="1:22" x14ac:dyDescent="0.2">
      <c r="A1084">
        <v>0</v>
      </c>
      <c r="B1084" t="s">
        <v>1101</v>
      </c>
      <c r="C1084">
        <v>38.669444444444402</v>
      </c>
      <c r="D1084">
        <v>100</v>
      </c>
      <c r="E1084">
        <v>113.194444444444</v>
      </c>
      <c r="F1084">
        <v>980.51246304394704</v>
      </c>
      <c r="G1084">
        <v>8.4693285286257591</v>
      </c>
      <c r="H1084">
        <v>27.841999999999999</v>
      </c>
      <c r="I1084">
        <v>100</v>
      </c>
      <c r="J1084">
        <v>562</v>
      </c>
      <c r="K1084">
        <v>8.4150134640627303E-2</v>
      </c>
      <c r="M1084" s="1" t="str">
        <f>TEXT(stand_validation_1cycle2[[#This Row],[mean_stand_age]], ".0")</f>
        <v>38.7</v>
      </c>
      <c r="N1084" s="1" t="str">
        <f t="shared" si="16"/>
        <v>"38.7"</v>
      </c>
      <c r="O1084">
        <v>81</v>
      </c>
      <c r="P1084">
        <f>0.029*stand_validation_1cycle2[[#This Row],[stand_level_biomass]]</f>
        <v>28.434861428274466</v>
      </c>
      <c r="Q1084">
        <f>0.213*stand_validation_1cycle2[[#This Row],[stand_level_biomass]]</f>
        <v>208.84915462836071</v>
      </c>
      <c r="R1084">
        <f>0.571*stand_validation_1cycle2[[#This Row],[stand_level_biomass]]</f>
        <v>559.87261639809367</v>
      </c>
      <c r="S1084">
        <f>stand_validation_1cycle2[[#This Row],[stock]]</f>
        <v>100</v>
      </c>
      <c r="T1084">
        <v>0</v>
      </c>
      <c r="U1084">
        <f>stand_validation_1cycle2[[#This Row],[aws]]</f>
        <v>562</v>
      </c>
      <c r="V1084">
        <f>stand_validation_1cycle2[[#This Row],[percent_tree_cover]]*100</f>
        <v>8.4150134640627297</v>
      </c>
    </row>
    <row r="1085" spans="1:22" x14ac:dyDescent="0.2">
      <c r="A1085">
        <v>0</v>
      </c>
      <c r="B1085" t="s">
        <v>1102</v>
      </c>
      <c r="C1085">
        <v>37.091750841750802</v>
      </c>
      <c r="D1085">
        <v>100</v>
      </c>
      <c r="E1085">
        <v>113.194444444444</v>
      </c>
      <c r="F1085">
        <v>881.97542884891197</v>
      </c>
      <c r="G1085">
        <v>7.6779691931681304</v>
      </c>
      <c r="H1085">
        <v>26.7060606060606</v>
      </c>
      <c r="I1085">
        <v>99</v>
      </c>
      <c r="J1085">
        <v>566.78308105468705</v>
      </c>
      <c r="K1085">
        <v>7.6285536525321204E-2</v>
      </c>
      <c r="M1085" s="1" t="str">
        <f>TEXT(stand_validation_1cycle2[[#This Row],[mean_stand_age]], ".0")</f>
        <v>37.1</v>
      </c>
      <c r="N1085" s="1" t="str">
        <f t="shared" si="16"/>
        <v>"37.1"</v>
      </c>
      <c r="O1085">
        <v>81</v>
      </c>
      <c r="P1085">
        <f>0.029*stand_validation_1cycle2[[#This Row],[stand_level_biomass]]</f>
        <v>25.577287436618448</v>
      </c>
      <c r="Q1085">
        <f>0.213*stand_validation_1cycle2[[#This Row],[stand_level_biomass]]</f>
        <v>187.86076634481824</v>
      </c>
      <c r="R1085">
        <f>0.571*stand_validation_1cycle2[[#This Row],[stand_level_biomass]]</f>
        <v>503.60796987272869</v>
      </c>
      <c r="S1085">
        <f>stand_validation_1cycle2[[#This Row],[stock]]</f>
        <v>99</v>
      </c>
      <c r="T1085">
        <v>0</v>
      </c>
      <c r="U1085">
        <f>stand_validation_1cycle2[[#This Row],[aws]]</f>
        <v>566.78308105468705</v>
      </c>
      <c r="V1085">
        <f>stand_validation_1cycle2[[#This Row],[percent_tree_cover]]*100</f>
        <v>7.62855365253212</v>
      </c>
    </row>
    <row r="1086" spans="1:22" x14ac:dyDescent="0.2">
      <c r="A1086">
        <v>0</v>
      </c>
      <c r="B1086" t="s">
        <v>1103</v>
      </c>
      <c r="C1086">
        <v>35.272222222222197</v>
      </c>
      <c r="D1086">
        <v>100</v>
      </c>
      <c r="E1086">
        <v>116.666666666666</v>
      </c>
      <c r="F1086">
        <v>753.72640389474395</v>
      </c>
      <c r="G1086">
        <v>6.8413803482767603</v>
      </c>
      <c r="H1086">
        <v>25.395999999999901</v>
      </c>
      <c r="I1086">
        <v>100</v>
      </c>
      <c r="J1086">
        <v>568.013916015625</v>
      </c>
      <c r="K1086">
        <v>6.7975055577235197E-2</v>
      </c>
      <c r="M1086" s="1" t="str">
        <f>TEXT(stand_validation_1cycle2[[#This Row],[mean_stand_age]], ".0")</f>
        <v>35.3</v>
      </c>
      <c r="N1086" s="1" t="str">
        <f t="shared" si="16"/>
        <v>"35.3"</v>
      </c>
      <c r="O1086">
        <v>81</v>
      </c>
      <c r="P1086">
        <f>0.029*stand_validation_1cycle2[[#This Row],[stand_level_biomass]]</f>
        <v>21.858065712947575</v>
      </c>
      <c r="Q1086">
        <f>0.213*stand_validation_1cycle2[[#This Row],[stand_level_biomass]]</f>
        <v>160.54372402958046</v>
      </c>
      <c r="R1086">
        <f>0.571*stand_validation_1cycle2[[#This Row],[stand_level_biomass]]</f>
        <v>430.37777662389874</v>
      </c>
      <c r="S1086">
        <f>stand_validation_1cycle2[[#This Row],[stock]]</f>
        <v>100</v>
      </c>
      <c r="T1086">
        <v>0</v>
      </c>
      <c r="U1086">
        <f>stand_validation_1cycle2[[#This Row],[aws]]</f>
        <v>568.013916015625</v>
      </c>
      <c r="V1086">
        <f>stand_validation_1cycle2[[#This Row],[percent_tree_cover]]*100</f>
        <v>6.7975055577235199</v>
      </c>
    </row>
    <row r="1087" spans="1:22" x14ac:dyDescent="0.2">
      <c r="A1087">
        <v>0</v>
      </c>
      <c r="B1087" t="s">
        <v>1104</v>
      </c>
      <c r="C1087">
        <v>36.231944444444402</v>
      </c>
      <c r="D1087">
        <v>100</v>
      </c>
      <c r="E1087">
        <v>113.194444444444</v>
      </c>
      <c r="F1087">
        <v>782.13473099052305</v>
      </c>
      <c r="G1087">
        <v>7.1178412871908296</v>
      </c>
      <c r="H1087">
        <v>26.087</v>
      </c>
      <c r="I1087">
        <v>100</v>
      </c>
      <c r="J1087">
        <v>572.14221191406205</v>
      </c>
      <c r="K1087">
        <v>7.0721935114837597E-2</v>
      </c>
      <c r="M1087" s="1" t="str">
        <f>TEXT(stand_validation_1cycle2[[#This Row],[mean_stand_age]], ".0")</f>
        <v>36.2</v>
      </c>
      <c r="N1087" s="1" t="str">
        <f t="shared" si="16"/>
        <v>"36.2"</v>
      </c>
      <c r="O1087">
        <v>81</v>
      </c>
      <c r="P1087">
        <f>0.029*stand_validation_1cycle2[[#This Row],[stand_level_biomass]]</f>
        <v>22.68190719872517</v>
      </c>
      <c r="Q1087">
        <f>0.213*stand_validation_1cycle2[[#This Row],[stand_level_biomass]]</f>
        <v>166.59469770098141</v>
      </c>
      <c r="R1087">
        <f>0.571*stand_validation_1cycle2[[#This Row],[stand_level_biomass]]</f>
        <v>446.59893139558864</v>
      </c>
      <c r="S1087">
        <f>stand_validation_1cycle2[[#This Row],[stock]]</f>
        <v>100</v>
      </c>
      <c r="T1087">
        <v>0</v>
      </c>
      <c r="U1087">
        <f>stand_validation_1cycle2[[#This Row],[aws]]</f>
        <v>572.14221191406205</v>
      </c>
      <c r="V1087">
        <f>stand_validation_1cycle2[[#This Row],[percent_tree_cover]]*100</f>
        <v>7.0721935114837597</v>
      </c>
    </row>
    <row r="1088" spans="1:22" x14ac:dyDescent="0.2">
      <c r="A1088">
        <v>0</v>
      </c>
      <c r="B1088" t="s">
        <v>1105</v>
      </c>
      <c r="C1088">
        <v>37.655555555555502</v>
      </c>
      <c r="D1088">
        <v>100</v>
      </c>
      <c r="E1088">
        <v>106.944444444444</v>
      </c>
      <c r="F1088">
        <v>792.30515122735903</v>
      </c>
      <c r="G1088">
        <v>7.2759788511964096</v>
      </c>
      <c r="H1088">
        <v>27.111999999999998</v>
      </c>
      <c r="I1088">
        <v>100</v>
      </c>
      <c r="J1088">
        <v>569.63543701171795</v>
      </c>
      <c r="K1088">
        <v>7.2293169157526205E-2</v>
      </c>
      <c r="M1088" s="1" t="str">
        <f>TEXT(stand_validation_1cycle2[[#This Row],[mean_stand_age]], ".0")</f>
        <v>37.7</v>
      </c>
      <c r="N1088" s="1" t="str">
        <f t="shared" si="16"/>
        <v>"37.7"</v>
      </c>
      <c r="O1088">
        <v>81</v>
      </c>
      <c r="P1088">
        <f>0.029*stand_validation_1cycle2[[#This Row],[stand_level_biomass]]</f>
        <v>22.976849385593415</v>
      </c>
      <c r="Q1088">
        <f>0.213*stand_validation_1cycle2[[#This Row],[stand_level_biomass]]</f>
        <v>168.76099721142748</v>
      </c>
      <c r="R1088">
        <f>0.571*stand_validation_1cycle2[[#This Row],[stand_level_biomass]]</f>
        <v>452.40624135082197</v>
      </c>
      <c r="S1088">
        <f>stand_validation_1cycle2[[#This Row],[stock]]</f>
        <v>100</v>
      </c>
      <c r="T1088">
        <v>0</v>
      </c>
      <c r="U1088">
        <f>stand_validation_1cycle2[[#This Row],[aws]]</f>
        <v>569.63543701171795</v>
      </c>
      <c r="V1088">
        <f>stand_validation_1cycle2[[#This Row],[percent_tree_cover]]*100</f>
        <v>7.2293169157526203</v>
      </c>
    </row>
    <row r="1089" spans="1:22" x14ac:dyDescent="0.2">
      <c r="A1089">
        <v>0</v>
      </c>
      <c r="B1089" t="s">
        <v>1106</v>
      </c>
      <c r="C1089">
        <v>31.9965277777777</v>
      </c>
      <c r="D1089">
        <v>32</v>
      </c>
      <c r="E1089">
        <v>83.4722222222222</v>
      </c>
      <c r="F1089">
        <v>534.77938217400697</v>
      </c>
      <c r="G1089">
        <v>1.67504850820794</v>
      </c>
      <c r="H1089">
        <v>23.037500000000001</v>
      </c>
      <c r="I1089">
        <v>32</v>
      </c>
      <c r="J1089">
        <v>569.63543701171795</v>
      </c>
      <c r="K1089">
        <v>5.0210018183499801E-2</v>
      </c>
      <c r="M1089" s="1" t="str">
        <f>TEXT(stand_validation_1cycle2[[#This Row],[mean_stand_age]], ".0")</f>
        <v>32.0</v>
      </c>
      <c r="N1089" s="1" t="str">
        <f t="shared" si="16"/>
        <v>"32.0"</v>
      </c>
      <c r="O1089">
        <v>81</v>
      </c>
      <c r="P1089">
        <f>0.029*stand_validation_1cycle2[[#This Row],[stand_level_biomass]]</f>
        <v>15.508602083046203</v>
      </c>
      <c r="Q1089">
        <f>0.213*stand_validation_1cycle2[[#This Row],[stand_level_biomass]]</f>
        <v>113.90800840306348</v>
      </c>
      <c r="R1089">
        <f>0.571*stand_validation_1cycle2[[#This Row],[stand_level_biomass]]</f>
        <v>305.35902722135796</v>
      </c>
      <c r="S1089">
        <f>stand_validation_1cycle2[[#This Row],[stock]]</f>
        <v>32</v>
      </c>
      <c r="T1089">
        <v>0</v>
      </c>
      <c r="U1089">
        <f>stand_validation_1cycle2[[#This Row],[aws]]</f>
        <v>569.63543701171795</v>
      </c>
      <c r="V1089">
        <f>stand_validation_1cycle2[[#This Row],[percent_tree_cover]]*100</f>
        <v>5.0210018183499798</v>
      </c>
    </row>
    <row r="1090" spans="1:22" x14ac:dyDescent="0.2">
      <c r="A1090">
        <v>0</v>
      </c>
      <c r="B1090" t="s">
        <v>1107</v>
      </c>
      <c r="C1090">
        <v>35.688405797101403</v>
      </c>
      <c r="D1090">
        <v>92</v>
      </c>
      <c r="E1090">
        <v>113.194444444444</v>
      </c>
      <c r="F1090">
        <v>795.97287900913898</v>
      </c>
      <c r="G1090">
        <v>6.5766351937660996</v>
      </c>
      <c r="H1090">
        <v>25.695652173913</v>
      </c>
      <c r="I1090">
        <v>92</v>
      </c>
      <c r="J1090">
        <v>525.94195556640602</v>
      </c>
      <c r="K1090">
        <v>7.1747441827793301E-2</v>
      </c>
      <c r="M1090" s="1" t="str">
        <f>TEXT(stand_validation_1cycle2[[#This Row],[mean_stand_age]], ".0")</f>
        <v>35.7</v>
      </c>
      <c r="N1090" s="1" t="str">
        <f t="shared" si="16"/>
        <v>"35.7"</v>
      </c>
      <c r="O1090">
        <v>81</v>
      </c>
      <c r="P1090">
        <f>0.029*stand_validation_1cycle2[[#This Row],[stand_level_biomass]]</f>
        <v>23.083213491265031</v>
      </c>
      <c r="Q1090">
        <f>0.213*stand_validation_1cycle2[[#This Row],[stand_level_biomass]]</f>
        <v>169.5422232289466</v>
      </c>
      <c r="R1090">
        <f>0.571*stand_validation_1cycle2[[#This Row],[stand_level_biomass]]</f>
        <v>454.50051391421835</v>
      </c>
      <c r="S1090">
        <f>stand_validation_1cycle2[[#This Row],[stock]]</f>
        <v>92</v>
      </c>
      <c r="T1090">
        <v>0</v>
      </c>
      <c r="U1090">
        <f>stand_validation_1cycle2[[#This Row],[aws]]</f>
        <v>525.94195556640602</v>
      </c>
      <c r="V1090">
        <f>stand_validation_1cycle2[[#This Row],[percent_tree_cover]]*100</f>
        <v>7.1747441827793299</v>
      </c>
    </row>
    <row r="1091" spans="1:22" x14ac:dyDescent="0.2">
      <c r="A1091">
        <v>0</v>
      </c>
      <c r="B1091" t="s">
        <v>1108</v>
      </c>
      <c r="C1091">
        <v>34.658333333333303</v>
      </c>
      <c r="D1091">
        <v>100</v>
      </c>
      <c r="E1091">
        <v>113.194444444444</v>
      </c>
      <c r="F1091">
        <v>659.29854302849299</v>
      </c>
      <c r="G1091">
        <v>6.2516358629559097</v>
      </c>
      <c r="H1091">
        <v>24.953999999999901</v>
      </c>
      <c r="I1091">
        <v>100</v>
      </c>
      <c r="J1091">
        <v>523.76416015625</v>
      </c>
      <c r="K1091">
        <v>6.2115431915747803E-2</v>
      </c>
      <c r="M1091" s="1" t="str">
        <f>TEXT(stand_validation_1cycle2[[#This Row],[mean_stand_age]], ".0")</f>
        <v>34.7</v>
      </c>
      <c r="N1091" s="1" t="str">
        <f t="shared" ref="N1091:N1154" si="17">""""&amp;M1091&amp;""""</f>
        <v>"34.7"</v>
      </c>
      <c r="O1091">
        <v>81</v>
      </c>
      <c r="P1091">
        <f>0.029*stand_validation_1cycle2[[#This Row],[stand_level_biomass]]</f>
        <v>19.119657747826299</v>
      </c>
      <c r="Q1091">
        <f>0.213*stand_validation_1cycle2[[#This Row],[stand_level_biomass]]</f>
        <v>140.43058966506899</v>
      </c>
      <c r="R1091">
        <f>0.571*stand_validation_1cycle2[[#This Row],[stand_level_biomass]]</f>
        <v>376.45946806926946</v>
      </c>
      <c r="S1091">
        <f>stand_validation_1cycle2[[#This Row],[stock]]</f>
        <v>100</v>
      </c>
      <c r="T1091">
        <v>0</v>
      </c>
      <c r="U1091">
        <f>stand_validation_1cycle2[[#This Row],[aws]]</f>
        <v>523.76416015625</v>
      </c>
      <c r="V1091">
        <f>stand_validation_1cycle2[[#This Row],[percent_tree_cover]]*100</f>
        <v>6.2115431915747799</v>
      </c>
    </row>
    <row r="1092" spans="1:22" x14ac:dyDescent="0.2">
      <c r="A1092">
        <v>0</v>
      </c>
      <c r="B1092" t="s">
        <v>1109</v>
      </c>
      <c r="C1092">
        <v>35.5</v>
      </c>
      <c r="D1092">
        <v>100</v>
      </c>
      <c r="E1092">
        <v>113.194444444444</v>
      </c>
      <c r="F1092">
        <v>712.89390949050301</v>
      </c>
      <c r="G1092">
        <v>6.6437631747916797</v>
      </c>
      <c r="H1092">
        <v>25.56</v>
      </c>
      <c r="I1092">
        <v>100</v>
      </c>
      <c r="J1092">
        <v>523.76416015625</v>
      </c>
      <c r="K1092">
        <v>6.6011557325895906E-2</v>
      </c>
      <c r="M1092" s="1" t="str">
        <f>TEXT(stand_validation_1cycle2[[#This Row],[mean_stand_age]], ".0")</f>
        <v>35.5</v>
      </c>
      <c r="N1092" s="1" t="str">
        <f t="shared" si="17"/>
        <v>"35.5"</v>
      </c>
      <c r="O1092">
        <v>81</v>
      </c>
      <c r="P1092">
        <f>0.029*stand_validation_1cycle2[[#This Row],[stand_level_biomass]]</f>
        <v>20.673923375224589</v>
      </c>
      <c r="Q1092">
        <f>0.213*stand_validation_1cycle2[[#This Row],[stand_level_biomass]]</f>
        <v>151.84640272147715</v>
      </c>
      <c r="R1092">
        <f>0.571*stand_validation_1cycle2[[#This Row],[stand_level_biomass]]</f>
        <v>407.0624223190772</v>
      </c>
      <c r="S1092">
        <f>stand_validation_1cycle2[[#This Row],[stock]]</f>
        <v>100</v>
      </c>
      <c r="T1092">
        <v>0</v>
      </c>
      <c r="U1092">
        <f>stand_validation_1cycle2[[#This Row],[aws]]</f>
        <v>523.76416015625</v>
      </c>
      <c r="V1092">
        <f>stand_validation_1cycle2[[#This Row],[percent_tree_cover]]*100</f>
        <v>6.6011557325895902</v>
      </c>
    </row>
    <row r="1093" spans="1:22" x14ac:dyDescent="0.2">
      <c r="A1093">
        <v>0</v>
      </c>
      <c r="B1093" t="s">
        <v>1110</v>
      </c>
      <c r="C1093">
        <v>40.155555555555502</v>
      </c>
      <c r="D1093">
        <v>100</v>
      </c>
      <c r="E1093">
        <v>113.194444444444</v>
      </c>
      <c r="F1093">
        <v>1006.47001129568</v>
      </c>
      <c r="G1093">
        <v>8.7533536372515108</v>
      </c>
      <c r="H1093">
        <v>28.911999999999999</v>
      </c>
      <c r="I1093">
        <v>100</v>
      </c>
      <c r="J1093">
        <v>601</v>
      </c>
      <c r="K1093">
        <v>8.69721707738874E-2</v>
      </c>
      <c r="M1093" s="1" t="str">
        <f>TEXT(stand_validation_1cycle2[[#This Row],[mean_stand_age]], ".0")</f>
        <v>40.2</v>
      </c>
      <c r="N1093" s="1" t="str">
        <f t="shared" si="17"/>
        <v>"40.2"</v>
      </c>
      <c r="O1093">
        <v>81</v>
      </c>
      <c r="P1093">
        <f>0.029*stand_validation_1cycle2[[#This Row],[stand_level_biomass]]</f>
        <v>29.187630327574723</v>
      </c>
      <c r="Q1093">
        <f>0.213*stand_validation_1cycle2[[#This Row],[stand_level_biomass]]</f>
        <v>214.37811240597983</v>
      </c>
      <c r="R1093">
        <f>0.571*stand_validation_1cycle2[[#This Row],[stand_level_biomass]]</f>
        <v>574.69437644983327</v>
      </c>
      <c r="S1093">
        <f>stand_validation_1cycle2[[#This Row],[stock]]</f>
        <v>100</v>
      </c>
      <c r="T1093">
        <v>0</v>
      </c>
      <c r="U1093">
        <f>stand_validation_1cycle2[[#This Row],[aws]]</f>
        <v>601</v>
      </c>
      <c r="V1093">
        <f>stand_validation_1cycle2[[#This Row],[percent_tree_cover]]*100</f>
        <v>8.6972170773887392</v>
      </c>
    </row>
    <row r="1094" spans="1:22" x14ac:dyDescent="0.2">
      <c r="A1094">
        <v>0</v>
      </c>
      <c r="B1094" t="s">
        <v>1111</v>
      </c>
      <c r="C1094">
        <v>36.601388888888799</v>
      </c>
      <c r="D1094">
        <v>100</v>
      </c>
      <c r="E1094">
        <v>113.194444444444</v>
      </c>
      <c r="F1094">
        <v>869.52824711117603</v>
      </c>
      <c r="G1094">
        <v>7.6268939652042302</v>
      </c>
      <c r="H1094">
        <v>26.353000000000002</v>
      </c>
      <c r="I1094">
        <v>100</v>
      </c>
      <c r="J1094">
        <v>596.13055419921795</v>
      </c>
      <c r="K1094">
        <v>7.5779815588992105E-2</v>
      </c>
      <c r="M1094" s="1" t="str">
        <f>TEXT(stand_validation_1cycle2[[#This Row],[mean_stand_age]], ".0")</f>
        <v>36.6</v>
      </c>
      <c r="N1094" s="1" t="str">
        <f t="shared" si="17"/>
        <v>"36.6"</v>
      </c>
      <c r="O1094">
        <v>81</v>
      </c>
      <c r="P1094">
        <f>0.029*stand_validation_1cycle2[[#This Row],[stand_level_biomass]]</f>
        <v>25.216319166224107</v>
      </c>
      <c r="Q1094">
        <f>0.213*stand_validation_1cycle2[[#This Row],[stand_level_biomass]]</f>
        <v>185.20951663468048</v>
      </c>
      <c r="R1094">
        <f>0.571*stand_validation_1cycle2[[#This Row],[stand_level_biomass]]</f>
        <v>496.50062910048149</v>
      </c>
      <c r="S1094">
        <f>stand_validation_1cycle2[[#This Row],[stock]]</f>
        <v>100</v>
      </c>
      <c r="T1094">
        <v>0</v>
      </c>
      <c r="U1094">
        <f>stand_validation_1cycle2[[#This Row],[aws]]</f>
        <v>596.13055419921795</v>
      </c>
      <c r="V1094">
        <f>stand_validation_1cycle2[[#This Row],[percent_tree_cover]]*100</f>
        <v>7.5779815588992108</v>
      </c>
    </row>
    <row r="1095" spans="1:22" x14ac:dyDescent="0.2">
      <c r="A1095">
        <v>0</v>
      </c>
      <c r="B1095" t="s">
        <v>1112</v>
      </c>
      <c r="C1095">
        <v>34.633333333333297</v>
      </c>
      <c r="D1095">
        <v>100</v>
      </c>
      <c r="E1095">
        <v>113.194444444444</v>
      </c>
      <c r="F1095">
        <v>690.54624767768098</v>
      </c>
      <c r="G1095">
        <v>6.4249433924875099</v>
      </c>
      <c r="H1095">
        <v>24.936</v>
      </c>
      <c r="I1095">
        <v>100</v>
      </c>
      <c r="J1095">
        <v>523.76416015625</v>
      </c>
      <c r="K1095">
        <v>6.3837392741211293E-2</v>
      </c>
      <c r="M1095" s="1" t="str">
        <f>TEXT(stand_validation_1cycle2[[#This Row],[mean_stand_age]], ".0")</f>
        <v>34.6</v>
      </c>
      <c r="N1095" s="1" t="str">
        <f t="shared" si="17"/>
        <v>"34.6"</v>
      </c>
      <c r="O1095">
        <v>81</v>
      </c>
      <c r="P1095">
        <f>0.029*stand_validation_1cycle2[[#This Row],[stand_level_biomass]]</f>
        <v>20.025841182652748</v>
      </c>
      <c r="Q1095">
        <f>0.213*stand_validation_1cycle2[[#This Row],[stand_level_biomass]]</f>
        <v>147.08635075534605</v>
      </c>
      <c r="R1095">
        <f>0.571*stand_validation_1cycle2[[#This Row],[stand_level_biomass]]</f>
        <v>394.30190742395581</v>
      </c>
      <c r="S1095">
        <f>stand_validation_1cycle2[[#This Row],[stock]]</f>
        <v>100</v>
      </c>
      <c r="T1095">
        <v>0</v>
      </c>
      <c r="U1095">
        <f>stand_validation_1cycle2[[#This Row],[aws]]</f>
        <v>523.76416015625</v>
      </c>
      <c r="V1095">
        <f>stand_validation_1cycle2[[#This Row],[percent_tree_cover]]*100</f>
        <v>6.3837392741211296</v>
      </c>
    </row>
    <row r="1096" spans="1:22" x14ac:dyDescent="0.2">
      <c r="A1096">
        <v>0</v>
      </c>
      <c r="B1096" t="s">
        <v>1113</v>
      </c>
      <c r="C1096">
        <v>41.227777777777703</v>
      </c>
      <c r="D1096">
        <v>100</v>
      </c>
      <c r="E1096">
        <v>113.194444444444</v>
      </c>
      <c r="F1096">
        <v>1121.0428428386199</v>
      </c>
      <c r="G1096">
        <v>9.5303841686161199</v>
      </c>
      <c r="H1096">
        <v>29.684000000000001</v>
      </c>
      <c r="I1096">
        <v>100</v>
      </c>
      <c r="J1096">
        <v>524.74951171875</v>
      </c>
      <c r="K1096">
        <v>9.4692643962907594E-2</v>
      </c>
      <c r="M1096" s="1" t="str">
        <f>TEXT(stand_validation_1cycle2[[#This Row],[mean_stand_age]], ".0")</f>
        <v>41.2</v>
      </c>
      <c r="N1096" s="1" t="str">
        <f t="shared" si="17"/>
        <v>"41.2"</v>
      </c>
      <c r="O1096">
        <v>81</v>
      </c>
      <c r="P1096">
        <f>0.029*stand_validation_1cycle2[[#This Row],[stand_level_biomass]]</f>
        <v>32.510242442319978</v>
      </c>
      <c r="Q1096">
        <f>0.213*stand_validation_1cycle2[[#This Row],[stand_level_biomass]]</f>
        <v>238.78212552462603</v>
      </c>
      <c r="R1096">
        <f>0.571*stand_validation_1cycle2[[#This Row],[stand_level_biomass]]</f>
        <v>640.11546326085193</v>
      </c>
      <c r="S1096">
        <f>stand_validation_1cycle2[[#This Row],[stock]]</f>
        <v>100</v>
      </c>
      <c r="T1096">
        <v>0</v>
      </c>
      <c r="U1096">
        <f>stand_validation_1cycle2[[#This Row],[aws]]</f>
        <v>524.74951171875</v>
      </c>
      <c r="V1096">
        <f>stand_validation_1cycle2[[#This Row],[percent_tree_cover]]*100</f>
        <v>9.4692643962907592</v>
      </c>
    </row>
    <row r="1097" spans="1:22" x14ac:dyDescent="0.2">
      <c r="A1097">
        <v>0</v>
      </c>
      <c r="B1097" t="s">
        <v>1114</v>
      </c>
      <c r="C1097">
        <v>33.3194444444444</v>
      </c>
      <c r="D1097">
        <v>100</v>
      </c>
      <c r="E1097">
        <v>106.944444444444</v>
      </c>
      <c r="F1097">
        <v>596.45813777800299</v>
      </c>
      <c r="G1097">
        <v>5.7665692448526604</v>
      </c>
      <c r="H1097">
        <v>23.989999999999899</v>
      </c>
      <c r="I1097">
        <v>100</v>
      </c>
      <c r="J1097">
        <v>524.98126220703102</v>
      </c>
      <c r="K1097">
        <v>5.7295873778977803E-2</v>
      </c>
      <c r="M1097" s="1" t="str">
        <f>TEXT(stand_validation_1cycle2[[#This Row],[mean_stand_age]], ".0")</f>
        <v>33.3</v>
      </c>
      <c r="N1097" s="1" t="str">
        <f t="shared" si="17"/>
        <v>"33.3"</v>
      </c>
      <c r="O1097">
        <v>81</v>
      </c>
      <c r="P1097">
        <f>0.029*stand_validation_1cycle2[[#This Row],[stand_level_biomass]]</f>
        <v>17.297285995562088</v>
      </c>
      <c r="Q1097">
        <f>0.213*stand_validation_1cycle2[[#This Row],[stand_level_biomass]]</f>
        <v>127.04558334671464</v>
      </c>
      <c r="R1097">
        <f>0.571*stand_validation_1cycle2[[#This Row],[stand_level_biomass]]</f>
        <v>340.57759667123969</v>
      </c>
      <c r="S1097">
        <f>stand_validation_1cycle2[[#This Row],[stock]]</f>
        <v>100</v>
      </c>
      <c r="T1097">
        <v>0</v>
      </c>
      <c r="U1097">
        <f>stand_validation_1cycle2[[#This Row],[aws]]</f>
        <v>524.98126220703102</v>
      </c>
      <c r="V1097">
        <f>stand_validation_1cycle2[[#This Row],[percent_tree_cover]]*100</f>
        <v>5.7295873778977802</v>
      </c>
    </row>
    <row r="1098" spans="1:22" x14ac:dyDescent="0.2">
      <c r="A1098">
        <v>0</v>
      </c>
      <c r="B1098" t="s">
        <v>1115</v>
      </c>
      <c r="C1098">
        <v>33.5902777777777</v>
      </c>
      <c r="D1098">
        <v>100</v>
      </c>
      <c r="E1098">
        <v>113.194444444444</v>
      </c>
      <c r="F1098">
        <v>667.06982563814699</v>
      </c>
      <c r="G1098">
        <v>6.1778076501983801</v>
      </c>
      <c r="H1098">
        <v>24.184999999999999</v>
      </c>
      <c r="I1098">
        <v>100</v>
      </c>
      <c r="J1098">
        <v>574.71734619140602</v>
      </c>
      <c r="K1098">
        <v>6.1381884501358598E-2</v>
      </c>
      <c r="M1098" s="1" t="str">
        <f>TEXT(stand_validation_1cycle2[[#This Row],[mean_stand_age]], ".0")</f>
        <v>33.6</v>
      </c>
      <c r="N1098" s="1" t="str">
        <f t="shared" si="17"/>
        <v>"33.6"</v>
      </c>
      <c r="O1098">
        <v>81</v>
      </c>
      <c r="P1098">
        <f>0.029*stand_validation_1cycle2[[#This Row],[stand_level_biomass]]</f>
        <v>19.345024943506264</v>
      </c>
      <c r="Q1098">
        <f>0.213*stand_validation_1cycle2[[#This Row],[stand_level_biomass]]</f>
        <v>142.08587286092532</v>
      </c>
      <c r="R1098">
        <f>0.571*stand_validation_1cycle2[[#This Row],[stand_level_biomass]]</f>
        <v>380.89687043938193</v>
      </c>
      <c r="S1098">
        <f>stand_validation_1cycle2[[#This Row],[stock]]</f>
        <v>100</v>
      </c>
      <c r="T1098">
        <v>0</v>
      </c>
      <c r="U1098">
        <f>stand_validation_1cycle2[[#This Row],[aws]]</f>
        <v>574.71734619140602</v>
      </c>
      <c r="V1098">
        <f>stand_validation_1cycle2[[#This Row],[percent_tree_cover]]*100</f>
        <v>6.1381884501358597</v>
      </c>
    </row>
    <row r="1099" spans="1:22" x14ac:dyDescent="0.2">
      <c r="A1099">
        <v>0</v>
      </c>
      <c r="B1099" t="s">
        <v>1116</v>
      </c>
      <c r="C1099">
        <v>37.656944444444399</v>
      </c>
      <c r="D1099">
        <v>100</v>
      </c>
      <c r="E1099">
        <v>113.194444444444</v>
      </c>
      <c r="F1099">
        <v>829.080560796702</v>
      </c>
      <c r="G1099">
        <v>7.53570609684113</v>
      </c>
      <c r="H1099">
        <v>27.1129999999999</v>
      </c>
      <c r="I1099">
        <v>100</v>
      </c>
      <c r="J1099">
        <v>572.979736328125</v>
      </c>
      <c r="K1099">
        <v>7.4873784919097006E-2</v>
      </c>
      <c r="M1099" s="1" t="str">
        <f>TEXT(stand_validation_1cycle2[[#This Row],[mean_stand_age]], ".0")</f>
        <v>37.7</v>
      </c>
      <c r="N1099" s="1" t="str">
        <f t="shared" si="17"/>
        <v>"37.7"</v>
      </c>
      <c r="O1099">
        <v>81</v>
      </c>
      <c r="P1099">
        <f>0.029*stand_validation_1cycle2[[#This Row],[stand_level_biomass]]</f>
        <v>24.043336263104358</v>
      </c>
      <c r="Q1099">
        <f>0.213*stand_validation_1cycle2[[#This Row],[stand_level_biomass]]</f>
        <v>176.59415944969751</v>
      </c>
      <c r="R1099">
        <f>0.571*stand_validation_1cycle2[[#This Row],[stand_level_biomass]]</f>
        <v>473.40500021491681</v>
      </c>
      <c r="S1099">
        <f>stand_validation_1cycle2[[#This Row],[stock]]</f>
        <v>100</v>
      </c>
      <c r="T1099">
        <v>0</v>
      </c>
      <c r="U1099">
        <f>stand_validation_1cycle2[[#This Row],[aws]]</f>
        <v>572.979736328125</v>
      </c>
      <c r="V1099">
        <f>stand_validation_1cycle2[[#This Row],[percent_tree_cover]]*100</f>
        <v>7.4873784919097002</v>
      </c>
    </row>
    <row r="1100" spans="1:22" x14ac:dyDescent="0.2">
      <c r="A1100">
        <v>0</v>
      </c>
      <c r="B1100" t="s">
        <v>1117</v>
      </c>
      <c r="C1100">
        <v>37.539281705948298</v>
      </c>
      <c r="D1100">
        <v>100</v>
      </c>
      <c r="E1100">
        <v>116.666666666666</v>
      </c>
      <c r="F1100">
        <v>875.97215264398903</v>
      </c>
      <c r="G1100">
        <v>7.67601041014861</v>
      </c>
      <c r="H1100">
        <v>27.028282828282801</v>
      </c>
      <c r="I1100">
        <v>99</v>
      </c>
      <c r="J1100">
        <v>574.74444580078102</v>
      </c>
      <c r="K1100">
        <v>7.6257716645396198E-2</v>
      </c>
      <c r="M1100" s="1" t="str">
        <f>TEXT(stand_validation_1cycle2[[#This Row],[mean_stand_age]], ".0")</f>
        <v>37.5</v>
      </c>
      <c r="N1100" s="1" t="str">
        <f t="shared" si="17"/>
        <v>"37.5"</v>
      </c>
      <c r="O1100">
        <v>81</v>
      </c>
      <c r="P1100">
        <f>0.029*stand_validation_1cycle2[[#This Row],[stand_level_biomass]]</f>
        <v>25.403192426675684</v>
      </c>
      <c r="Q1100">
        <f>0.213*stand_validation_1cycle2[[#This Row],[stand_level_biomass]]</f>
        <v>186.58206851316967</v>
      </c>
      <c r="R1100">
        <f>0.571*stand_validation_1cycle2[[#This Row],[stand_level_biomass]]</f>
        <v>500.18009915971771</v>
      </c>
      <c r="S1100">
        <f>stand_validation_1cycle2[[#This Row],[stock]]</f>
        <v>99</v>
      </c>
      <c r="T1100">
        <v>0</v>
      </c>
      <c r="U1100">
        <f>stand_validation_1cycle2[[#This Row],[aws]]</f>
        <v>574.74444580078102</v>
      </c>
      <c r="V1100">
        <f>stand_validation_1cycle2[[#This Row],[percent_tree_cover]]*100</f>
        <v>7.6257716645396201</v>
      </c>
    </row>
    <row r="1101" spans="1:22" x14ac:dyDescent="0.2">
      <c r="A1101">
        <v>0</v>
      </c>
      <c r="B1101" t="s">
        <v>1118</v>
      </c>
      <c r="C1101">
        <v>36.199999999999903</v>
      </c>
      <c r="D1101">
        <v>100</v>
      </c>
      <c r="E1101">
        <v>113.194444444444</v>
      </c>
      <c r="F1101">
        <v>777.28588382346504</v>
      </c>
      <c r="G1101">
        <v>7.1016094633478897</v>
      </c>
      <c r="H1101">
        <v>26.063999999999901</v>
      </c>
      <c r="I1101">
        <v>100</v>
      </c>
      <c r="J1101">
        <v>567.85217285156205</v>
      </c>
      <c r="K1101">
        <v>7.0560657847438396E-2</v>
      </c>
      <c r="M1101" s="1" t="str">
        <f>TEXT(stand_validation_1cycle2[[#This Row],[mean_stand_age]], ".0")</f>
        <v>36.2</v>
      </c>
      <c r="N1101" s="1" t="str">
        <f t="shared" si="17"/>
        <v>"36.2"</v>
      </c>
      <c r="O1101">
        <v>81</v>
      </c>
      <c r="P1101">
        <f>0.029*stand_validation_1cycle2[[#This Row],[stand_level_biomass]]</f>
        <v>22.541290630880486</v>
      </c>
      <c r="Q1101">
        <f>0.213*stand_validation_1cycle2[[#This Row],[stand_level_biomass]]</f>
        <v>165.56189325439806</v>
      </c>
      <c r="R1101">
        <f>0.571*stand_validation_1cycle2[[#This Row],[stand_level_biomass]]</f>
        <v>443.83023966319848</v>
      </c>
      <c r="S1101">
        <f>stand_validation_1cycle2[[#This Row],[stock]]</f>
        <v>100</v>
      </c>
      <c r="T1101">
        <v>0</v>
      </c>
      <c r="U1101">
        <f>stand_validation_1cycle2[[#This Row],[aws]]</f>
        <v>567.85217285156205</v>
      </c>
      <c r="V1101">
        <f>stand_validation_1cycle2[[#This Row],[percent_tree_cover]]*100</f>
        <v>7.0560657847438399</v>
      </c>
    </row>
    <row r="1102" spans="1:22" x14ac:dyDescent="0.2">
      <c r="A1102">
        <v>0</v>
      </c>
      <c r="B1102" t="s">
        <v>1119</v>
      </c>
      <c r="C1102">
        <v>35.955555555555499</v>
      </c>
      <c r="D1102">
        <v>100</v>
      </c>
      <c r="E1102">
        <v>113.194444444444</v>
      </c>
      <c r="F1102">
        <v>743.89359177388405</v>
      </c>
      <c r="G1102">
        <v>6.8727475801265303</v>
      </c>
      <c r="H1102">
        <v>25.888000000000002</v>
      </c>
      <c r="I1102">
        <v>100</v>
      </c>
      <c r="J1102">
        <v>536</v>
      </c>
      <c r="K1102">
        <v>6.8286716268462194E-2</v>
      </c>
      <c r="M1102" s="1" t="str">
        <f>TEXT(stand_validation_1cycle2[[#This Row],[mean_stand_age]], ".0")</f>
        <v>36.0</v>
      </c>
      <c r="N1102" s="1" t="str">
        <f t="shared" si="17"/>
        <v>"36.0"</v>
      </c>
      <c r="O1102">
        <v>81</v>
      </c>
      <c r="P1102">
        <f>0.029*stand_validation_1cycle2[[#This Row],[stand_level_biomass]]</f>
        <v>21.57291416144264</v>
      </c>
      <c r="Q1102">
        <f>0.213*stand_validation_1cycle2[[#This Row],[stand_level_biomass]]</f>
        <v>158.44933504783731</v>
      </c>
      <c r="R1102">
        <f>0.571*stand_validation_1cycle2[[#This Row],[stand_level_biomass]]</f>
        <v>424.76324090288779</v>
      </c>
      <c r="S1102">
        <f>stand_validation_1cycle2[[#This Row],[stock]]</f>
        <v>100</v>
      </c>
      <c r="T1102">
        <v>0</v>
      </c>
      <c r="U1102">
        <f>stand_validation_1cycle2[[#This Row],[aws]]</f>
        <v>536</v>
      </c>
      <c r="V1102">
        <f>stand_validation_1cycle2[[#This Row],[percent_tree_cover]]*100</f>
        <v>6.8286716268462193</v>
      </c>
    </row>
    <row r="1103" spans="1:22" x14ac:dyDescent="0.2">
      <c r="A1103">
        <v>0</v>
      </c>
      <c r="B1103" t="s">
        <v>1120</v>
      </c>
      <c r="C1103">
        <v>38.293055555555497</v>
      </c>
      <c r="D1103">
        <v>100</v>
      </c>
      <c r="E1103">
        <v>113.194444444444</v>
      </c>
      <c r="F1103">
        <v>889.76328356490706</v>
      </c>
      <c r="G1103">
        <v>7.9255023469279404</v>
      </c>
      <c r="H1103">
        <v>27.570999999999898</v>
      </c>
      <c r="I1103">
        <v>100</v>
      </c>
      <c r="J1103">
        <v>569.16363525390602</v>
      </c>
      <c r="K1103">
        <v>7.8746749206199104E-2</v>
      </c>
      <c r="M1103" s="1" t="str">
        <f>TEXT(stand_validation_1cycle2[[#This Row],[mean_stand_age]], ".0")</f>
        <v>38.3</v>
      </c>
      <c r="N1103" s="1" t="str">
        <f t="shared" si="17"/>
        <v>"38.3"</v>
      </c>
      <c r="O1103">
        <v>81</v>
      </c>
      <c r="P1103">
        <f>0.029*stand_validation_1cycle2[[#This Row],[stand_level_biomass]]</f>
        <v>25.803135223382306</v>
      </c>
      <c r="Q1103">
        <f>0.213*stand_validation_1cycle2[[#This Row],[stand_level_biomass]]</f>
        <v>189.51957939932521</v>
      </c>
      <c r="R1103">
        <f>0.571*stand_validation_1cycle2[[#This Row],[stand_level_biomass]]</f>
        <v>508.05483491556191</v>
      </c>
      <c r="S1103">
        <f>stand_validation_1cycle2[[#This Row],[stock]]</f>
        <v>100</v>
      </c>
      <c r="T1103">
        <v>0</v>
      </c>
      <c r="U1103">
        <f>stand_validation_1cycle2[[#This Row],[aws]]</f>
        <v>569.16363525390602</v>
      </c>
      <c r="V1103">
        <f>stand_validation_1cycle2[[#This Row],[percent_tree_cover]]*100</f>
        <v>7.8746749206199107</v>
      </c>
    </row>
    <row r="1104" spans="1:22" x14ac:dyDescent="0.2">
      <c r="A1104">
        <v>0</v>
      </c>
      <c r="B1104" t="s">
        <v>1121</v>
      </c>
      <c r="C1104">
        <v>35.0486111111111</v>
      </c>
      <c r="D1104">
        <v>100</v>
      </c>
      <c r="E1104">
        <v>113.194444444444</v>
      </c>
      <c r="F1104">
        <v>742.46466773862801</v>
      </c>
      <c r="G1104">
        <v>6.7460212302678597</v>
      </c>
      <c r="H1104">
        <v>25.2349999999999</v>
      </c>
      <c r="I1104">
        <v>100</v>
      </c>
      <c r="J1104">
        <v>575.54681396484295</v>
      </c>
      <c r="K1104">
        <v>6.7027579919335695E-2</v>
      </c>
      <c r="M1104" s="1" t="str">
        <f>TEXT(stand_validation_1cycle2[[#This Row],[mean_stand_age]], ".0")</f>
        <v>35.0</v>
      </c>
      <c r="N1104" s="1" t="str">
        <f t="shared" si="17"/>
        <v>"35.0"</v>
      </c>
      <c r="O1104">
        <v>81</v>
      </c>
      <c r="P1104">
        <f>0.029*stand_validation_1cycle2[[#This Row],[stand_level_biomass]]</f>
        <v>21.531475364420213</v>
      </c>
      <c r="Q1104">
        <f>0.213*stand_validation_1cycle2[[#This Row],[stand_level_biomass]]</f>
        <v>158.14497422832775</v>
      </c>
      <c r="R1104">
        <f>0.571*stand_validation_1cycle2[[#This Row],[stand_level_biomass]]</f>
        <v>423.94732527875658</v>
      </c>
      <c r="S1104">
        <f>stand_validation_1cycle2[[#This Row],[stock]]</f>
        <v>100</v>
      </c>
      <c r="T1104">
        <v>0</v>
      </c>
      <c r="U1104">
        <f>stand_validation_1cycle2[[#This Row],[aws]]</f>
        <v>575.54681396484295</v>
      </c>
      <c r="V1104">
        <f>stand_validation_1cycle2[[#This Row],[percent_tree_cover]]*100</f>
        <v>6.7027579919335691</v>
      </c>
    </row>
    <row r="1105" spans="1:22" x14ac:dyDescent="0.2">
      <c r="A1105">
        <v>0</v>
      </c>
      <c r="B1105" t="s">
        <v>1122</v>
      </c>
      <c r="C1105">
        <v>40.934722222222199</v>
      </c>
      <c r="D1105">
        <v>100</v>
      </c>
      <c r="E1105">
        <v>113.194444444444</v>
      </c>
      <c r="F1105">
        <v>1109.28989118551</v>
      </c>
      <c r="G1105">
        <v>9.4043379735669497</v>
      </c>
      <c r="H1105">
        <v>29.4729999999999</v>
      </c>
      <c r="I1105">
        <v>100</v>
      </c>
      <c r="J1105">
        <v>577.09271240234295</v>
      </c>
      <c r="K1105">
        <v>9.3440265542519593E-2</v>
      </c>
      <c r="M1105" s="1" t="str">
        <f>TEXT(stand_validation_1cycle2[[#This Row],[mean_stand_age]], ".0")</f>
        <v>40.9</v>
      </c>
      <c r="N1105" s="1" t="str">
        <f t="shared" si="17"/>
        <v>"40.9"</v>
      </c>
      <c r="O1105">
        <v>81</v>
      </c>
      <c r="P1105">
        <f>0.029*stand_validation_1cycle2[[#This Row],[stand_level_biomass]]</f>
        <v>32.169406844379793</v>
      </c>
      <c r="Q1105">
        <f>0.213*stand_validation_1cycle2[[#This Row],[stand_level_biomass]]</f>
        <v>236.27874682251363</v>
      </c>
      <c r="R1105">
        <f>0.571*stand_validation_1cycle2[[#This Row],[stand_level_biomass]]</f>
        <v>633.40452786692617</v>
      </c>
      <c r="S1105">
        <f>stand_validation_1cycle2[[#This Row],[stock]]</f>
        <v>100</v>
      </c>
      <c r="T1105">
        <v>0</v>
      </c>
      <c r="U1105">
        <f>stand_validation_1cycle2[[#This Row],[aws]]</f>
        <v>577.09271240234295</v>
      </c>
      <c r="V1105">
        <f>stand_validation_1cycle2[[#This Row],[percent_tree_cover]]*100</f>
        <v>9.3440265542519594</v>
      </c>
    </row>
    <row r="1106" spans="1:22" x14ac:dyDescent="0.2">
      <c r="A1106">
        <v>0</v>
      </c>
      <c r="B1106" t="s">
        <v>1123</v>
      </c>
      <c r="C1106">
        <v>44.287500000000001</v>
      </c>
      <c r="D1106">
        <v>100</v>
      </c>
      <c r="E1106">
        <v>113.194444444444</v>
      </c>
      <c r="F1106">
        <v>1348.35390721162</v>
      </c>
      <c r="G1106">
        <v>11.1434922506677</v>
      </c>
      <c r="H1106">
        <v>31.886999999999901</v>
      </c>
      <c r="I1106">
        <v>100</v>
      </c>
      <c r="J1106">
        <v>574.61859130859295</v>
      </c>
      <c r="K1106">
        <v>0.110720273760903</v>
      </c>
      <c r="M1106" s="1" t="str">
        <f>TEXT(stand_validation_1cycle2[[#This Row],[mean_stand_age]], ".0")</f>
        <v>44.3</v>
      </c>
      <c r="N1106" s="1" t="str">
        <f t="shared" si="17"/>
        <v>"44.3"</v>
      </c>
      <c r="O1106">
        <v>81</v>
      </c>
      <c r="P1106">
        <f>0.029*stand_validation_1cycle2[[#This Row],[stand_level_biomass]]</f>
        <v>39.10226330913698</v>
      </c>
      <c r="Q1106">
        <f>0.213*stand_validation_1cycle2[[#This Row],[stand_level_biomass]]</f>
        <v>287.19938223607505</v>
      </c>
      <c r="R1106">
        <f>0.571*stand_validation_1cycle2[[#This Row],[stand_level_biomass]]</f>
        <v>769.91008101783495</v>
      </c>
      <c r="S1106">
        <f>stand_validation_1cycle2[[#This Row],[stock]]</f>
        <v>100</v>
      </c>
      <c r="T1106">
        <v>0</v>
      </c>
      <c r="U1106">
        <f>stand_validation_1cycle2[[#This Row],[aws]]</f>
        <v>574.61859130859295</v>
      </c>
      <c r="V1106">
        <f>stand_validation_1cycle2[[#This Row],[percent_tree_cover]]*100</f>
        <v>11.072027376090301</v>
      </c>
    </row>
    <row r="1107" spans="1:22" x14ac:dyDescent="0.2">
      <c r="A1107">
        <v>0</v>
      </c>
      <c r="B1107" t="s">
        <v>1124</v>
      </c>
      <c r="C1107">
        <v>35.106209150326798</v>
      </c>
      <c r="D1107">
        <v>34</v>
      </c>
      <c r="E1107">
        <v>73.75</v>
      </c>
      <c r="F1107">
        <v>572.96189117826202</v>
      </c>
      <c r="G1107">
        <v>1.97545545172583</v>
      </c>
      <c r="H1107">
        <v>25.276470588235199</v>
      </c>
      <c r="I1107">
        <v>34</v>
      </c>
      <c r="J1107">
        <v>574.61859130859295</v>
      </c>
      <c r="K1107">
        <v>5.9214795073589503E-2</v>
      </c>
      <c r="M1107" s="1" t="str">
        <f>TEXT(stand_validation_1cycle2[[#This Row],[mean_stand_age]], ".0")</f>
        <v>35.1</v>
      </c>
      <c r="N1107" s="1" t="str">
        <f t="shared" si="17"/>
        <v>"35.1"</v>
      </c>
      <c r="O1107">
        <v>81</v>
      </c>
      <c r="P1107">
        <f>0.029*stand_validation_1cycle2[[#This Row],[stand_level_biomass]]</f>
        <v>16.615894844169599</v>
      </c>
      <c r="Q1107">
        <f>0.213*stand_validation_1cycle2[[#This Row],[stand_level_biomass]]</f>
        <v>122.04088282096981</v>
      </c>
      <c r="R1107">
        <f>0.571*stand_validation_1cycle2[[#This Row],[stand_level_biomass]]</f>
        <v>327.16123986278757</v>
      </c>
      <c r="S1107">
        <f>stand_validation_1cycle2[[#This Row],[stock]]</f>
        <v>34</v>
      </c>
      <c r="T1107">
        <v>0</v>
      </c>
      <c r="U1107">
        <f>stand_validation_1cycle2[[#This Row],[aws]]</f>
        <v>574.61859130859295</v>
      </c>
      <c r="V1107">
        <f>stand_validation_1cycle2[[#This Row],[percent_tree_cover]]*100</f>
        <v>5.9214795073589501</v>
      </c>
    </row>
    <row r="1108" spans="1:22" x14ac:dyDescent="0.2">
      <c r="A1108">
        <v>0</v>
      </c>
      <c r="B1108" t="s">
        <v>1125</v>
      </c>
      <c r="C1108">
        <v>40.569291819291799</v>
      </c>
      <c r="D1108">
        <v>91</v>
      </c>
      <c r="E1108">
        <v>113.194444444444</v>
      </c>
      <c r="F1108">
        <v>1059.80072229237</v>
      </c>
      <c r="G1108">
        <v>8.3143749687745903</v>
      </c>
      <c r="H1108">
        <v>29.2098901098901</v>
      </c>
      <c r="I1108">
        <v>91</v>
      </c>
      <c r="J1108">
        <v>523.76416015625</v>
      </c>
      <c r="K1108">
        <v>9.0705218828647002E-2</v>
      </c>
      <c r="M1108" s="1" t="str">
        <f>TEXT(stand_validation_1cycle2[[#This Row],[mean_stand_age]], ".0")</f>
        <v>40.6</v>
      </c>
      <c r="N1108" s="1" t="str">
        <f t="shared" si="17"/>
        <v>"40.6"</v>
      </c>
      <c r="O1108">
        <v>81</v>
      </c>
      <c r="P1108">
        <f>0.029*stand_validation_1cycle2[[#This Row],[stand_level_biomass]]</f>
        <v>30.734220946478732</v>
      </c>
      <c r="Q1108">
        <f>0.213*stand_validation_1cycle2[[#This Row],[stand_level_biomass]]</f>
        <v>225.73755384827481</v>
      </c>
      <c r="R1108">
        <f>0.571*stand_validation_1cycle2[[#This Row],[stand_level_biomass]]</f>
        <v>605.14621242894316</v>
      </c>
      <c r="S1108">
        <f>stand_validation_1cycle2[[#This Row],[stock]]</f>
        <v>91</v>
      </c>
      <c r="T1108">
        <v>0</v>
      </c>
      <c r="U1108">
        <f>stand_validation_1cycle2[[#This Row],[aws]]</f>
        <v>523.76416015625</v>
      </c>
      <c r="V1108">
        <f>stand_validation_1cycle2[[#This Row],[percent_tree_cover]]*100</f>
        <v>9.0705218828646998</v>
      </c>
    </row>
    <row r="1109" spans="1:22" x14ac:dyDescent="0.2">
      <c r="A1109">
        <v>0</v>
      </c>
      <c r="B1109" t="s">
        <v>1126</v>
      </c>
      <c r="C1109">
        <v>37.2083333333333</v>
      </c>
      <c r="D1109">
        <v>100</v>
      </c>
      <c r="E1109">
        <v>106.944444444444</v>
      </c>
      <c r="F1109">
        <v>789.52272408824695</v>
      </c>
      <c r="G1109">
        <v>7.2355025714475598</v>
      </c>
      <c r="H1109">
        <v>26.7899999999999</v>
      </c>
      <c r="I1109">
        <v>100</v>
      </c>
      <c r="J1109">
        <v>523.76416015625</v>
      </c>
      <c r="K1109">
        <v>7.1891002164115494E-2</v>
      </c>
      <c r="M1109" s="1" t="str">
        <f>TEXT(stand_validation_1cycle2[[#This Row],[mean_stand_age]], ".0")</f>
        <v>37.2</v>
      </c>
      <c r="N1109" s="1" t="str">
        <f t="shared" si="17"/>
        <v>"37.2"</v>
      </c>
      <c r="O1109">
        <v>81</v>
      </c>
      <c r="P1109">
        <f>0.029*stand_validation_1cycle2[[#This Row],[stand_level_biomass]]</f>
        <v>22.896158998559162</v>
      </c>
      <c r="Q1109">
        <f>0.213*stand_validation_1cycle2[[#This Row],[stand_level_biomass]]</f>
        <v>168.16834023079659</v>
      </c>
      <c r="R1109">
        <f>0.571*stand_validation_1cycle2[[#This Row],[stand_level_biomass]]</f>
        <v>450.81747545438895</v>
      </c>
      <c r="S1109">
        <f>stand_validation_1cycle2[[#This Row],[stock]]</f>
        <v>100</v>
      </c>
      <c r="T1109">
        <v>0</v>
      </c>
      <c r="U1109">
        <f>stand_validation_1cycle2[[#This Row],[aws]]</f>
        <v>523.76416015625</v>
      </c>
      <c r="V1109">
        <f>stand_validation_1cycle2[[#This Row],[percent_tree_cover]]*100</f>
        <v>7.1891002164115498</v>
      </c>
    </row>
    <row r="1110" spans="1:22" x14ac:dyDescent="0.2">
      <c r="A1110">
        <v>0</v>
      </c>
      <c r="B1110" t="s">
        <v>1127</v>
      </c>
      <c r="C1110">
        <v>40.537500000000001</v>
      </c>
      <c r="D1110">
        <v>100</v>
      </c>
      <c r="E1110">
        <v>113.194444444444</v>
      </c>
      <c r="F1110">
        <v>1019.5025534474401</v>
      </c>
      <c r="G1110">
        <v>8.8862736370267292</v>
      </c>
      <c r="H1110">
        <v>29.186999999999902</v>
      </c>
      <c r="I1110">
        <v>100</v>
      </c>
      <c r="J1110">
        <v>523.76416015625</v>
      </c>
      <c r="K1110">
        <v>8.8292846414199405E-2</v>
      </c>
      <c r="M1110" s="1" t="str">
        <f>TEXT(stand_validation_1cycle2[[#This Row],[mean_stand_age]], ".0")</f>
        <v>40.5</v>
      </c>
      <c r="N1110" s="1" t="str">
        <f t="shared" si="17"/>
        <v>"40.5"</v>
      </c>
      <c r="O1110">
        <v>81</v>
      </c>
      <c r="P1110">
        <f>0.029*stand_validation_1cycle2[[#This Row],[stand_level_biomass]]</f>
        <v>29.565574049975762</v>
      </c>
      <c r="Q1110">
        <f>0.213*stand_validation_1cycle2[[#This Row],[stand_level_biomass]]</f>
        <v>217.15404388430471</v>
      </c>
      <c r="R1110">
        <f>0.571*stand_validation_1cycle2[[#This Row],[stand_level_biomass]]</f>
        <v>582.13595801848817</v>
      </c>
      <c r="S1110">
        <f>stand_validation_1cycle2[[#This Row],[stock]]</f>
        <v>100</v>
      </c>
      <c r="T1110">
        <v>0</v>
      </c>
      <c r="U1110">
        <f>stand_validation_1cycle2[[#This Row],[aws]]</f>
        <v>523.76416015625</v>
      </c>
      <c r="V1110">
        <f>stand_validation_1cycle2[[#This Row],[percent_tree_cover]]*100</f>
        <v>8.8292846414199406</v>
      </c>
    </row>
    <row r="1111" spans="1:22" x14ac:dyDescent="0.2">
      <c r="A1111">
        <v>0</v>
      </c>
      <c r="B1111" t="s">
        <v>1128</v>
      </c>
      <c r="C1111">
        <v>35.509722222222202</v>
      </c>
      <c r="D1111">
        <v>100</v>
      </c>
      <c r="E1111">
        <v>106.944444444444</v>
      </c>
      <c r="F1111">
        <v>704.12228391186704</v>
      </c>
      <c r="G1111">
        <v>6.5993465524570603</v>
      </c>
      <c r="H1111">
        <v>25.566999999999901</v>
      </c>
      <c r="I1111">
        <v>100</v>
      </c>
      <c r="J1111">
        <v>608</v>
      </c>
      <c r="K1111">
        <v>6.5570239606652897E-2</v>
      </c>
      <c r="M1111" s="1" t="str">
        <f>TEXT(stand_validation_1cycle2[[#This Row],[mean_stand_age]], ".0")</f>
        <v>35.5</v>
      </c>
      <c r="N1111" s="1" t="str">
        <f t="shared" si="17"/>
        <v>"35.5"</v>
      </c>
      <c r="O1111">
        <v>81</v>
      </c>
      <c r="P1111">
        <f>0.029*stand_validation_1cycle2[[#This Row],[stand_level_biomass]]</f>
        <v>20.419546233444144</v>
      </c>
      <c r="Q1111">
        <f>0.213*stand_validation_1cycle2[[#This Row],[stand_level_biomass]]</f>
        <v>149.97804647322766</v>
      </c>
      <c r="R1111">
        <f>0.571*stand_validation_1cycle2[[#This Row],[stand_level_biomass]]</f>
        <v>402.05382411367606</v>
      </c>
      <c r="S1111">
        <f>stand_validation_1cycle2[[#This Row],[stock]]</f>
        <v>100</v>
      </c>
      <c r="T1111">
        <v>0</v>
      </c>
      <c r="U1111">
        <f>stand_validation_1cycle2[[#This Row],[aws]]</f>
        <v>608</v>
      </c>
      <c r="V1111">
        <f>stand_validation_1cycle2[[#This Row],[percent_tree_cover]]*100</f>
        <v>6.5570239606652896</v>
      </c>
    </row>
    <row r="1112" spans="1:22" x14ac:dyDescent="0.2">
      <c r="A1112">
        <v>0</v>
      </c>
      <c r="B1112" t="s">
        <v>1129</v>
      </c>
      <c r="C1112">
        <v>37.393055555555499</v>
      </c>
      <c r="D1112">
        <v>100</v>
      </c>
      <c r="E1112">
        <v>113.194444444444</v>
      </c>
      <c r="F1112">
        <v>845.23749176403305</v>
      </c>
      <c r="G1112">
        <v>7.5967488128967098</v>
      </c>
      <c r="H1112">
        <v>26.922999999999998</v>
      </c>
      <c r="I1112">
        <v>100</v>
      </c>
      <c r="J1112">
        <v>595.43988037109295</v>
      </c>
      <c r="K1112">
        <v>7.54802973194032E-2</v>
      </c>
      <c r="M1112" s="1" t="str">
        <f>TEXT(stand_validation_1cycle2[[#This Row],[mean_stand_age]], ".0")</f>
        <v>37.4</v>
      </c>
      <c r="N1112" s="1" t="str">
        <f t="shared" si="17"/>
        <v>"37.4"</v>
      </c>
      <c r="O1112">
        <v>81</v>
      </c>
      <c r="P1112">
        <f>0.029*stand_validation_1cycle2[[#This Row],[stand_level_biomass]]</f>
        <v>24.511887261156961</v>
      </c>
      <c r="Q1112">
        <f>0.213*stand_validation_1cycle2[[#This Row],[stand_level_biomass]]</f>
        <v>180.03558574573904</v>
      </c>
      <c r="R1112">
        <f>0.571*stand_validation_1cycle2[[#This Row],[stand_level_biomass]]</f>
        <v>482.63060779726283</v>
      </c>
      <c r="S1112">
        <f>stand_validation_1cycle2[[#This Row],[stock]]</f>
        <v>100</v>
      </c>
      <c r="T1112">
        <v>0</v>
      </c>
      <c r="U1112">
        <f>stand_validation_1cycle2[[#This Row],[aws]]</f>
        <v>595.43988037109295</v>
      </c>
      <c r="V1112">
        <f>stand_validation_1cycle2[[#This Row],[percent_tree_cover]]*100</f>
        <v>7.5480297319403196</v>
      </c>
    </row>
    <row r="1113" spans="1:22" x14ac:dyDescent="0.2">
      <c r="A1113">
        <v>0</v>
      </c>
      <c r="B1113" t="s">
        <v>1130</v>
      </c>
      <c r="C1113">
        <v>33.662500000000001</v>
      </c>
      <c r="D1113">
        <v>100</v>
      </c>
      <c r="E1113">
        <v>113.194444444444</v>
      </c>
      <c r="F1113">
        <v>721.91173595682505</v>
      </c>
      <c r="G1113">
        <v>6.5224073775743197</v>
      </c>
      <c r="H1113">
        <v>24.236999999999998</v>
      </c>
      <c r="I1113">
        <v>100</v>
      </c>
      <c r="J1113">
        <v>523.76416015625</v>
      </c>
      <c r="K1113">
        <v>6.4805782081640895E-2</v>
      </c>
      <c r="M1113" s="1" t="str">
        <f>TEXT(stand_validation_1cycle2[[#This Row],[mean_stand_age]], ".0")</f>
        <v>33.7</v>
      </c>
      <c r="N1113" s="1" t="str">
        <f t="shared" si="17"/>
        <v>"33.7"</v>
      </c>
      <c r="O1113">
        <v>81</v>
      </c>
      <c r="P1113">
        <f>0.029*stand_validation_1cycle2[[#This Row],[stand_level_biomass]]</f>
        <v>20.935440342747928</v>
      </c>
      <c r="Q1113">
        <f>0.213*stand_validation_1cycle2[[#This Row],[stand_level_biomass]]</f>
        <v>153.76719975880374</v>
      </c>
      <c r="R1113">
        <f>0.571*stand_validation_1cycle2[[#This Row],[stand_level_biomass]]</f>
        <v>412.21160123134706</v>
      </c>
      <c r="S1113">
        <f>stand_validation_1cycle2[[#This Row],[stock]]</f>
        <v>100</v>
      </c>
      <c r="T1113">
        <v>0</v>
      </c>
      <c r="U1113">
        <f>stand_validation_1cycle2[[#This Row],[aws]]</f>
        <v>523.76416015625</v>
      </c>
      <c r="V1113">
        <f>stand_validation_1cycle2[[#This Row],[percent_tree_cover]]*100</f>
        <v>6.4805782081640899</v>
      </c>
    </row>
    <row r="1114" spans="1:22" x14ac:dyDescent="0.2">
      <c r="A1114">
        <v>0</v>
      </c>
      <c r="B1114" t="s">
        <v>1131</v>
      </c>
      <c r="C1114">
        <v>40.280555555555502</v>
      </c>
      <c r="D1114">
        <v>100</v>
      </c>
      <c r="E1114">
        <v>113.194444444444</v>
      </c>
      <c r="F1114">
        <v>1043.8634731028001</v>
      </c>
      <c r="G1114">
        <v>8.9716204992486404</v>
      </c>
      <c r="H1114">
        <v>29.001999999999999</v>
      </c>
      <c r="I1114">
        <v>100</v>
      </c>
      <c r="J1114">
        <v>523.76416015625</v>
      </c>
      <c r="K1114">
        <v>8.9140841615099595E-2</v>
      </c>
      <c r="M1114" s="1" t="str">
        <f>TEXT(stand_validation_1cycle2[[#This Row],[mean_stand_age]], ".0")</f>
        <v>40.3</v>
      </c>
      <c r="N1114" s="1" t="str">
        <f t="shared" si="17"/>
        <v>"40.3"</v>
      </c>
      <c r="O1114">
        <v>81</v>
      </c>
      <c r="P1114">
        <f>0.029*stand_validation_1cycle2[[#This Row],[stand_level_biomass]]</f>
        <v>30.272040719981202</v>
      </c>
      <c r="Q1114">
        <f>0.213*stand_validation_1cycle2[[#This Row],[stand_level_biomass]]</f>
        <v>222.3429197708964</v>
      </c>
      <c r="R1114">
        <f>0.571*stand_validation_1cycle2[[#This Row],[stand_level_biomass]]</f>
        <v>596.04604314169876</v>
      </c>
      <c r="S1114">
        <f>stand_validation_1cycle2[[#This Row],[stock]]</f>
        <v>100</v>
      </c>
      <c r="T1114">
        <v>0</v>
      </c>
      <c r="U1114">
        <f>stand_validation_1cycle2[[#This Row],[aws]]</f>
        <v>523.76416015625</v>
      </c>
      <c r="V1114">
        <f>stand_validation_1cycle2[[#This Row],[percent_tree_cover]]*100</f>
        <v>8.91408416150996</v>
      </c>
    </row>
    <row r="1115" spans="1:22" x14ac:dyDescent="0.2">
      <c r="A1115">
        <v>0</v>
      </c>
      <c r="B1115" t="s">
        <v>1132</v>
      </c>
      <c r="C1115">
        <v>35.162499999999902</v>
      </c>
      <c r="D1115">
        <v>100</v>
      </c>
      <c r="E1115">
        <v>113.194444444444</v>
      </c>
      <c r="F1115">
        <v>671.36613254527504</v>
      </c>
      <c r="G1115">
        <v>6.3670257757240902</v>
      </c>
      <c r="H1115">
        <v>25.317</v>
      </c>
      <c r="I1115">
        <v>100</v>
      </c>
      <c r="J1115">
        <v>523.76416015625</v>
      </c>
      <c r="K1115">
        <v>6.3261930916560405E-2</v>
      </c>
      <c r="M1115" s="1" t="str">
        <f>TEXT(stand_validation_1cycle2[[#This Row],[mean_stand_age]], ".0")</f>
        <v>35.2</v>
      </c>
      <c r="N1115" s="1" t="str">
        <f t="shared" si="17"/>
        <v>"35.2"</v>
      </c>
      <c r="O1115">
        <v>81</v>
      </c>
      <c r="P1115">
        <f>0.029*stand_validation_1cycle2[[#This Row],[stand_level_biomass]]</f>
        <v>19.469617843812976</v>
      </c>
      <c r="Q1115">
        <f>0.213*stand_validation_1cycle2[[#This Row],[stand_level_biomass]]</f>
        <v>143.00098623214359</v>
      </c>
      <c r="R1115">
        <f>0.571*stand_validation_1cycle2[[#This Row],[stand_level_biomass]]</f>
        <v>383.35006168335201</v>
      </c>
      <c r="S1115">
        <f>stand_validation_1cycle2[[#This Row],[stock]]</f>
        <v>100</v>
      </c>
      <c r="T1115">
        <v>0</v>
      </c>
      <c r="U1115">
        <f>stand_validation_1cycle2[[#This Row],[aws]]</f>
        <v>523.76416015625</v>
      </c>
      <c r="V1115">
        <f>stand_validation_1cycle2[[#This Row],[percent_tree_cover]]*100</f>
        <v>6.3261930916560409</v>
      </c>
    </row>
    <row r="1116" spans="1:22" x14ac:dyDescent="0.2">
      <c r="A1116">
        <v>0</v>
      </c>
      <c r="B1116" t="s">
        <v>1133</v>
      </c>
      <c r="C1116">
        <v>39.211111111111101</v>
      </c>
      <c r="D1116">
        <v>100</v>
      </c>
      <c r="E1116">
        <v>113.194444444444</v>
      </c>
      <c r="F1116">
        <v>954.44227525785004</v>
      </c>
      <c r="G1116">
        <v>8.3891205265869608</v>
      </c>
      <c r="H1116">
        <v>28.2319999999999</v>
      </c>
      <c r="I1116">
        <v>100</v>
      </c>
      <c r="J1116">
        <v>567.03802490234295</v>
      </c>
      <c r="K1116">
        <v>8.3353198478819099E-2</v>
      </c>
      <c r="M1116" s="1" t="str">
        <f>TEXT(stand_validation_1cycle2[[#This Row],[mean_stand_age]], ".0")</f>
        <v>39.2</v>
      </c>
      <c r="N1116" s="1" t="str">
        <f t="shared" si="17"/>
        <v>"39.2"</v>
      </c>
      <c r="O1116">
        <v>81</v>
      </c>
      <c r="P1116">
        <f>0.029*stand_validation_1cycle2[[#This Row],[stand_level_biomass]]</f>
        <v>27.678825982477651</v>
      </c>
      <c r="Q1116">
        <f>0.213*stand_validation_1cycle2[[#This Row],[stand_level_biomass]]</f>
        <v>203.29620462992204</v>
      </c>
      <c r="R1116">
        <f>0.571*stand_validation_1cycle2[[#This Row],[stand_level_biomass]]</f>
        <v>544.98653917223237</v>
      </c>
      <c r="S1116">
        <f>stand_validation_1cycle2[[#This Row],[stock]]</f>
        <v>100</v>
      </c>
      <c r="T1116">
        <v>0</v>
      </c>
      <c r="U1116">
        <f>stand_validation_1cycle2[[#This Row],[aws]]</f>
        <v>567.03802490234295</v>
      </c>
      <c r="V1116">
        <f>stand_validation_1cycle2[[#This Row],[percent_tree_cover]]*100</f>
        <v>8.3353198478819106</v>
      </c>
    </row>
    <row r="1117" spans="1:22" x14ac:dyDescent="0.2">
      <c r="A1117">
        <v>0</v>
      </c>
      <c r="B1117" t="s">
        <v>1134</v>
      </c>
      <c r="C1117">
        <v>37.169444444444402</v>
      </c>
      <c r="D1117">
        <v>100</v>
      </c>
      <c r="E1117">
        <v>113.194444444444</v>
      </c>
      <c r="F1117">
        <v>862.35446333451603</v>
      </c>
      <c r="G1117">
        <v>7.66287384046763</v>
      </c>
      <c r="H1117">
        <v>26.761999999999901</v>
      </c>
      <c r="I1117">
        <v>100</v>
      </c>
      <c r="J1117">
        <v>566.78308105468705</v>
      </c>
      <c r="K1117">
        <v>7.6137306898656998E-2</v>
      </c>
      <c r="M1117" s="1" t="str">
        <f>TEXT(stand_validation_1cycle2[[#This Row],[mean_stand_age]], ".0")</f>
        <v>37.2</v>
      </c>
      <c r="N1117" s="1" t="str">
        <f t="shared" si="17"/>
        <v>"37.2"</v>
      </c>
      <c r="O1117">
        <v>81</v>
      </c>
      <c r="P1117">
        <f>0.029*stand_validation_1cycle2[[#This Row],[stand_level_biomass]]</f>
        <v>25.008279436700967</v>
      </c>
      <c r="Q1117">
        <f>0.213*stand_validation_1cycle2[[#This Row],[stand_level_biomass]]</f>
        <v>183.68150069025191</v>
      </c>
      <c r="R1117">
        <f>0.571*stand_validation_1cycle2[[#This Row],[stand_level_biomass]]</f>
        <v>492.4043985640086</v>
      </c>
      <c r="S1117">
        <f>stand_validation_1cycle2[[#This Row],[stock]]</f>
        <v>100</v>
      </c>
      <c r="T1117">
        <v>0</v>
      </c>
      <c r="U1117">
        <f>stand_validation_1cycle2[[#This Row],[aws]]</f>
        <v>566.78308105468705</v>
      </c>
      <c r="V1117">
        <f>stand_validation_1cycle2[[#This Row],[percent_tree_cover]]*100</f>
        <v>7.6137306898657</v>
      </c>
    </row>
    <row r="1118" spans="1:22" x14ac:dyDescent="0.2">
      <c r="A1118">
        <v>0</v>
      </c>
      <c r="B1118" t="s">
        <v>1135</v>
      </c>
      <c r="C1118">
        <v>36.834722222222197</v>
      </c>
      <c r="D1118">
        <v>100</v>
      </c>
      <c r="E1118">
        <v>106.944444444444</v>
      </c>
      <c r="F1118">
        <v>822.459111179621</v>
      </c>
      <c r="G1118">
        <v>7.3536115326574301</v>
      </c>
      <c r="H1118">
        <v>26.520999999999901</v>
      </c>
      <c r="I1118">
        <v>100</v>
      </c>
      <c r="J1118">
        <v>566.78308105468705</v>
      </c>
      <c r="K1118">
        <v>7.3064517272700802E-2</v>
      </c>
      <c r="M1118" s="1" t="str">
        <f>TEXT(stand_validation_1cycle2[[#This Row],[mean_stand_age]], ".0")</f>
        <v>36.8</v>
      </c>
      <c r="N1118" s="1" t="str">
        <f t="shared" si="17"/>
        <v>"36.8"</v>
      </c>
      <c r="O1118">
        <v>81</v>
      </c>
      <c r="P1118">
        <f>0.029*stand_validation_1cycle2[[#This Row],[stand_level_biomass]]</f>
        <v>23.851314224209009</v>
      </c>
      <c r="Q1118">
        <f>0.213*stand_validation_1cycle2[[#This Row],[stand_level_biomass]]</f>
        <v>175.18379068125927</v>
      </c>
      <c r="R1118">
        <f>0.571*stand_validation_1cycle2[[#This Row],[stand_level_biomass]]</f>
        <v>469.62415248356353</v>
      </c>
      <c r="S1118">
        <f>stand_validation_1cycle2[[#This Row],[stock]]</f>
        <v>100</v>
      </c>
      <c r="T1118">
        <v>0</v>
      </c>
      <c r="U1118">
        <f>stand_validation_1cycle2[[#This Row],[aws]]</f>
        <v>566.78308105468705</v>
      </c>
      <c r="V1118">
        <f>stand_validation_1cycle2[[#This Row],[percent_tree_cover]]*100</f>
        <v>7.3064517272700797</v>
      </c>
    </row>
    <row r="1119" spans="1:22" x14ac:dyDescent="0.2">
      <c r="A1119">
        <v>0</v>
      </c>
      <c r="B1119" t="s">
        <v>1136</v>
      </c>
      <c r="C1119">
        <v>37.056944444444397</v>
      </c>
      <c r="D1119">
        <v>100</v>
      </c>
      <c r="E1119">
        <v>113.194444444444</v>
      </c>
      <c r="F1119">
        <v>881.90906502387497</v>
      </c>
      <c r="G1119">
        <v>7.7841542394612997</v>
      </c>
      <c r="H1119">
        <v>26.680999999999901</v>
      </c>
      <c r="I1119">
        <v>100</v>
      </c>
      <c r="J1119">
        <v>566.78308105468705</v>
      </c>
      <c r="K1119">
        <v>7.7342332996075902E-2</v>
      </c>
      <c r="M1119" s="1" t="str">
        <f>TEXT(stand_validation_1cycle2[[#This Row],[mean_stand_age]], ".0")</f>
        <v>37.1</v>
      </c>
      <c r="N1119" s="1" t="str">
        <f t="shared" si="17"/>
        <v>"37.1"</v>
      </c>
      <c r="O1119">
        <v>81</v>
      </c>
      <c r="P1119">
        <f>0.029*stand_validation_1cycle2[[#This Row],[stand_level_biomass]]</f>
        <v>25.575362885692375</v>
      </c>
      <c r="Q1119">
        <f>0.213*stand_validation_1cycle2[[#This Row],[stand_level_biomass]]</f>
        <v>187.84663085008538</v>
      </c>
      <c r="R1119">
        <f>0.571*stand_validation_1cycle2[[#This Row],[stand_level_biomass]]</f>
        <v>503.57007612863259</v>
      </c>
      <c r="S1119">
        <f>stand_validation_1cycle2[[#This Row],[stock]]</f>
        <v>100</v>
      </c>
      <c r="T1119">
        <v>0</v>
      </c>
      <c r="U1119">
        <f>stand_validation_1cycle2[[#This Row],[aws]]</f>
        <v>566.78308105468705</v>
      </c>
      <c r="V1119">
        <f>stand_validation_1cycle2[[#This Row],[percent_tree_cover]]*100</f>
        <v>7.73423329960759</v>
      </c>
    </row>
    <row r="1120" spans="1:22" x14ac:dyDescent="0.2">
      <c r="A1120">
        <v>0</v>
      </c>
      <c r="B1120" t="s">
        <v>1137</v>
      </c>
      <c r="C1120">
        <v>36.687499999999901</v>
      </c>
      <c r="D1120">
        <v>100</v>
      </c>
      <c r="E1120">
        <v>113.194444444444</v>
      </c>
      <c r="F1120">
        <v>811.25396984370605</v>
      </c>
      <c r="G1120">
        <v>7.32121228762096</v>
      </c>
      <c r="H1120">
        <v>26.414999999999999</v>
      </c>
      <c r="I1120">
        <v>100</v>
      </c>
      <c r="J1120">
        <v>517</v>
      </c>
      <c r="K1120">
        <v>7.2742602634150097E-2</v>
      </c>
      <c r="M1120" s="1" t="str">
        <f>TEXT(stand_validation_1cycle2[[#This Row],[mean_stand_age]], ".0")</f>
        <v>36.7</v>
      </c>
      <c r="N1120" s="1" t="str">
        <f t="shared" si="17"/>
        <v>"36.7"</v>
      </c>
      <c r="O1120">
        <v>81</v>
      </c>
      <c r="P1120">
        <f>0.029*stand_validation_1cycle2[[#This Row],[stand_level_biomass]]</f>
        <v>23.526365125467475</v>
      </c>
      <c r="Q1120">
        <f>0.213*stand_validation_1cycle2[[#This Row],[stand_level_biomass]]</f>
        <v>172.79709557670938</v>
      </c>
      <c r="R1120">
        <f>0.571*stand_validation_1cycle2[[#This Row],[stand_level_biomass]]</f>
        <v>463.22601678075614</v>
      </c>
      <c r="S1120">
        <f>stand_validation_1cycle2[[#This Row],[stock]]</f>
        <v>100</v>
      </c>
      <c r="T1120">
        <v>0</v>
      </c>
      <c r="U1120">
        <f>stand_validation_1cycle2[[#This Row],[aws]]</f>
        <v>517</v>
      </c>
      <c r="V1120">
        <f>stand_validation_1cycle2[[#This Row],[percent_tree_cover]]*100</f>
        <v>7.2742602634150098</v>
      </c>
    </row>
    <row r="1121" spans="1:22" x14ac:dyDescent="0.2">
      <c r="A1121">
        <v>0</v>
      </c>
      <c r="B1121" t="s">
        <v>1138</v>
      </c>
      <c r="C1121">
        <v>33.734722222222203</v>
      </c>
      <c r="D1121">
        <v>100</v>
      </c>
      <c r="E1121">
        <v>106.944444444444</v>
      </c>
      <c r="F1121">
        <v>596.62258508585899</v>
      </c>
      <c r="G1121">
        <v>5.7935044748663804</v>
      </c>
      <c r="H1121">
        <v>24.288999999999898</v>
      </c>
      <c r="I1121">
        <v>100</v>
      </c>
      <c r="J1121">
        <v>566.78308105468705</v>
      </c>
      <c r="K1121">
        <v>5.7563498682716603E-2</v>
      </c>
      <c r="M1121" s="1" t="str">
        <f>TEXT(stand_validation_1cycle2[[#This Row],[mean_stand_age]], ".0")</f>
        <v>33.7</v>
      </c>
      <c r="N1121" s="1" t="str">
        <f t="shared" si="17"/>
        <v>"33.7"</v>
      </c>
      <c r="O1121">
        <v>81</v>
      </c>
      <c r="P1121">
        <f>0.029*stand_validation_1cycle2[[#This Row],[stand_level_biomass]]</f>
        <v>17.302054967489912</v>
      </c>
      <c r="Q1121">
        <f>0.213*stand_validation_1cycle2[[#This Row],[stand_level_biomass]]</f>
        <v>127.08061062328797</v>
      </c>
      <c r="R1121">
        <f>0.571*stand_validation_1cycle2[[#This Row],[stand_level_biomass]]</f>
        <v>340.67149608402548</v>
      </c>
      <c r="S1121">
        <f>stand_validation_1cycle2[[#This Row],[stock]]</f>
        <v>100</v>
      </c>
      <c r="T1121">
        <v>0</v>
      </c>
      <c r="U1121">
        <f>stand_validation_1cycle2[[#This Row],[aws]]</f>
        <v>566.78308105468705</v>
      </c>
      <c r="V1121">
        <f>stand_validation_1cycle2[[#This Row],[percent_tree_cover]]*100</f>
        <v>5.7563498682716601</v>
      </c>
    </row>
    <row r="1122" spans="1:22" x14ac:dyDescent="0.2">
      <c r="A1122">
        <v>0</v>
      </c>
      <c r="B1122" t="s">
        <v>1139</v>
      </c>
      <c r="C1122">
        <v>38.787615740740698</v>
      </c>
      <c r="D1122">
        <v>48</v>
      </c>
      <c r="E1122">
        <v>113.194444444444</v>
      </c>
      <c r="F1122">
        <v>840.72087379715697</v>
      </c>
      <c r="G1122">
        <v>3.6903307154015002</v>
      </c>
      <c r="H1122">
        <v>27.9270833333333</v>
      </c>
      <c r="I1122">
        <v>48</v>
      </c>
      <c r="J1122">
        <v>566.78308105468705</v>
      </c>
      <c r="K1122">
        <v>7.7816244794661094E-2</v>
      </c>
      <c r="M1122" s="1" t="str">
        <f>TEXT(stand_validation_1cycle2[[#This Row],[mean_stand_age]], ".0")</f>
        <v>38.8</v>
      </c>
      <c r="N1122" s="1" t="str">
        <f t="shared" si="17"/>
        <v>"38.8"</v>
      </c>
      <c r="O1122">
        <v>81</v>
      </c>
      <c r="P1122">
        <f>0.029*stand_validation_1cycle2[[#This Row],[stand_level_biomass]]</f>
        <v>24.380905340117554</v>
      </c>
      <c r="Q1122">
        <f>0.213*stand_validation_1cycle2[[#This Row],[stand_level_biomass]]</f>
        <v>179.07354611879444</v>
      </c>
      <c r="R1122">
        <f>0.571*stand_validation_1cycle2[[#This Row],[stand_level_biomass]]</f>
        <v>480.0516189381766</v>
      </c>
      <c r="S1122">
        <f>stand_validation_1cycle2[[#This Row],[stock]]</f>
        <v>48</v>
      </c>
      <c r="T1122">
        <v>0</v>
      </c>
      <c r="U1122">
        <f>stand_validation_1cycle2[[#This Row],[aws]]</f>
        <v>566.78308105468705</v>
      </c>
      <c r="V1122">
        <f>stand_validation_1cycle2[[#This Row],[percent_tree_cover]]*100</f>
        <v>7.7816244794661094</v>
      </c>
    </row>
    <row r="1123" spans="1:22" x14ac:dyDescent="0.2">
      <c r="A1123">
        <v>0</v>
      </c>
      <c r="B1123" t="s">
        <v>1140</v>
      </c>
      <c r="C1123">
        <v>34.502314814814802</v>
      </c>
      <c r="D1123">
        <v>24</v>
      </c>
      <c r="E1123">
        <v>106.944444444444</v>
      </c>
      <c r="F1123">
        <v>725.45519086803802</v>
      </c>
      <c r="G1123">
        <v>1.59080041801662</v>
      </c>
      <c r="H1123">
        <v>24.841666666666601</v>
      </c>
      <c r="I1123">
        <v>24</v>
      </c>
      <c r="J1123">
        <v>577.09271240234295</v>
      </c>
      <c r="K1123">
        <v>6.2769824980525094E-2</v>
      </c>
      <c r="M1123" s="1" t="str">
        <f>TEXT(stand_validation_1cycle2[[#This Row],[mean_stand_age]], ".0")</f>
        <v>34.5</v>
      </c>
      <c r="N1123" s="1" t="str">
        <f t="shared" si="17"/>
        <v>"34.5"</v>
      </c>
      <c r="O1123">
        <v>81</v>
      </c>
      <c r="P1123">
        <f>0.029*stand_validation_1cycle2[[#This Row],[stand_level_biomass]]</f>
        <v>21.038200535173104</v>
      </c>
      <c r="Q1123">
        <f>0.213*stand_validation_1cycle2[[#This Row],[stand_level_biomass]]</f>
        <v>154.52195565489208</v>
      </c>
      <c r="R1123">
        <f>0.571*stand_validation_1cycle2[[#This Row],[stand_level_biomass]]</f>
        <v>414.23491398564965</v>
      </c>
      <c r="S1123">
        <f>stand_validation_1cycle2[[#This Row],[stock]]</f>
        <v>24</v>
      </c>
      <c r="T1123">
        <v>0</v>
      </c>
      <c r="U1123">
        <f>stand_validation_1cycle2[[#This Row],[aws]]</f>
        <v>577.09271240234295</v>
      </c>
      <c r="V1123">
        <f>stand_validation_1cycle2[[#This Row],[percent_tree_cover]]*100</f>
        <v>6.2769824980525097</v>
      </c>
    </row>
    <row r="1124" spans="1:22" x14ac:dyDescent="0.2">
      <c r="A1124">
        <v>0</v>
      </c>
      <c r="B1124" t="s">
        <v>1141</v>
      </c>
      <c r="C1124">
        <v>36.7708333333333</v>
      </c>
      <c r="D1124">
        <v>28</v>
      </c>
      <c r="E1124">
        <v>106.944444444444</v>
      </c>
      <c r="F1124">
        <v>894.58245863971399</v>
      </c>
      <c r="G1124">
        <v>2.1741305565370102</v>
      </c>
      <c r="H1124">
        <v>26.475000000000001</v>
      </c>
      <c r="I1124">
        <v>28</v>
      </c>
      <c r="J1124">
        <v>574.61859130859295</v>
      </c>
      <c r="K1124">
        <v>8.5786873685114604E-2</v>
      </c>
      <c r="M1124" s="1" t="str">
        <f>TEXT(stand_validation_1cycle2[[#This Row],[mean_stand_age]], ".0")</f>
        <v>36.8</v>
      </c>
      <c r="N1124" s="1" t="str">
        <f t="shared" si="17"/>
        <v>"36.8"</v>
      </c>
      <c r="O1124">
        <v>81</v>
      </c>
      <c r="P1124">
        <f>0.029*stand_validation_1cycle2[[#This Row],[stand_level_biomass]]</f>
        <v>25.942891300551707</v>
      </c>
      <c r="Q1124">
        <f>0.213*stand_validation_1cycle2[[#This Row],[stand_level_biomass]]</f>
        <v>190.54606369025907</v>
      </c>
      <c r="R1124">
        <f>0.571*stand_validation_1cycle2[[#This Row],[stand_level_biomass]]</f>
        <v>510.80658388327663</v>
      </c>
      <c r="S1124">
        <f>stand_validation_1cycle2[[#This Row],[stock]]</f>
        <v>28</v>
      </c>
      <c r="T1124">
        <v>0</v>
      </c>
      <c r="U1124">
        <f>stand_validation_1cycle2[[#This Row],[aws]]</f>
        <v>574.61859130859295</v>
      </c>
      <c r="V1124">
        <f>stand_validation_1cycle2[[#This Row],[percent_tree_cover]]*100</f>
        <v>8.57868736851146</v>
      </c>
    </row>
    <row r="1125" spans="1:22" x14ac:dyDescent="0.2">
      <c r="A1125">
        <v>0</v>
      </c>
      <c r="B1125" t="s">
        <v>1142</v>
      </c>
      <c r="C1125">
        <v>32.716049382716001</v>
      </c>
      <c r="D1125">
        <v>9</v>
      </c>
      <c r="E1125">
        <v>69.4444444444444</v>
      </c>
      <c r="F1125">
        <v>617.01337593794597</v>
      </c>
      <c r="G1125">
        <v>0.52170387162940801</v>
      </c>
      <c r="H1125">
        <v>23.5555555555555</v>
      </c>
      <c r="I1125">
        <v>9</v>
      </c>
      <c r="J1125">
        <v>574.61859130859295</v>
      </c>
      <c r="K1125">
        <v>6.2103551343244898E-2</v>
      </c>
      <c r="M1125" s="1" t="str">
        <f>TEXT(stand_validation_1cycle2[[#This Row],[mean_stand_age]], ".0")</f>
        <v>32.7</v>
      </c>
      <c r="N1125" s="1" t="str">
        <f t="shared" si="17"/>
        <v>"32.7"</v>
      </c>
      <c r="O1125">
        <v>81</v>
      </c>
      <c r="P1125">
        <f>0.029*stand_validation_1cycle2[[#This Row],[stand_level_biomass]]</f>
        <v>17.893387902200434</v>
      </c>
      <c r="Q1125">
        <f>0.213*stand_validation_1cycle2[[#This Row],[stand_level_biomass]]</f>
        <v>131.42384907478248</v>
      </c>
      <c r="R1125">
        <f>0.571*stand_validation_1cycle2[[#This Row],[stand_level_biomass]]</f>
        <v>352.31463766056714</v>
      </c>
      <c r="S1125">
        <f>stand_validation_1cycle2[[#This Row],[stock]]</f>
        <v>9</v>
      </c>
      <c r="T1125">
        <v>0</v>
      </c>
      <c r="U1125">
        <f>stand_validation_1cycle2[[#This Row],[aws]]</f>
        <v>574.61859130859295</v>
      </c>
      <c r="V1125">
        <f>stand_validation_1cycle2[[#This Row],[percent_tree_cover]]*100</f>
        <v>6.21035513432449</v>
      </c>
    </row>
    <row r="1126" spans="1:22" x14ac:dyDescent="0.2">
      <c r="A1126">
        <v>0</v>
      </c>
      <c r="B1126" t="s">
        <v>1143</v>
      </c>
      <c r="C1126">
        <v>36.993284493284399</v>
      </c>
      <c r="D1126">
        <v>91</v>
      </c>
      <c r="E1126">
        <v>113.194444444444</v>
      </c>
      <c r="F1126">
        <v>805.94063437260104</v>
      </c>
      <c r="G1126">
        <v>6.6485855195149401</v>
      </c>
      <c r="H1126">
        <v>26.635164835164801</v>
      </c>
      <c r="I1126">
        <v>91</v>
      </c>
      <c r="J1126">
        <v>572.87921142578102</v>
      </c>
      <c r="K1126">
        <v>7.2532379970027899E-2</v>
      </c>
      <c r="M1126" s="1" t="str">
        <f>TEXT(stand_validation_1cycle2[[#This Row],[mean_stand_age]], ".0")</f>
        <v>37.0</v>
      </c>
      <c r="N1126" s="1" t="str">
        <f t="shared" si="17"/>
        <v>"37.0"</v>
      </c>
      <c r="O1126">
        <v>81</v>
      </c>
      <c r="P1126">
        <f>0.029*stand_validation_1cycle2[[#This Row],[stand_level_biomass]]</f>
        <v>23.372278396805431</v>
      </c>
      <c r="Q1126">
        <f>0.213*stand_validation_1cycle2[[#This Row],[stand_level_biomass]]</f>
        <v>171.66535512136403</v>
      </c>
      <c r="R1126">
        <f>0.571*stand_validation_1cycle2[[#This Row],[stand_level_biomass]]</f>
        <v>460.19210222675514</v>
      </c>
      <c r="S1126">
        <f>stand_validation_1cycle2[[#This Row],[stock]]</f>
        <v>91</v>
      </c>
      <c r="T1126">
        <v>0</v>
      </c>
      <c r="U1126">
        <f>stand_validation_1cycle2[[#This Row],[aws]]</f>
        <v>572.87921142578102</v>
      </c>
      <c r="V1126">
        <f>stand_validation_1cycle2[[#This Row],[percent_tree_cover]]*100</f>
        <v>7.25323799700279</v>
      </c>
    </row>
    <row r="1127" spans="1:22" x14ac:dyDescent="0.2">
      <c r="A1127">
        <v>0</v>
      </c>
      <c r="B1127" t="s">
        <v>1144</v>
      </c>
      <c r="C1127">
        <v>37.373611111111103</v>
      </c>
      <c r="D1127">
        <v>100</v>
      </c>
      <c r="E1127">
        <v>113.194444444444</v>
      </c>
      <c r="F1127">
        <v>916.99292437446195</v>
      </c>
      <c r="G1127">
        <v>7.97596889131521</v>
      </c>
      <c r="H1127">
        <v>26.908999999999899</v>
      </c>
      <c r="I1127">
        <v>100</v>
      </c>
      <c r="J1127">
        <v>566.6083984375</v>
      </c>
      <c r="K1127">
        <v>7.9248178155464005E-2</v>
      </c>
      <c r="M1127" s="1" t="str">
        <f>TEXT(stand_validation_1cycle2[[#This Row],[mean_stand_age]], ".0")</f>
        <v>37.4</v>
      </c>
      <c r="N1127" s="1" t="str">
        <f t="shared" si="17"/>
        <v>"37.4"</v>
      </c>
      <c r="O1127">
        <v>81</v>
      </c>
      <c r="P1127">
        <f>0.029*stand_validation_1cycle2[[#This Row],[stand_level_biomass]]</f>
        <v>26.592794806859398</v>
      </c>
      <c r="Q1127">
        <f>0.213*stand_validation_1cycle2[[#This Row],[stand_level_biomass]]</f>
        <v>195.3194928917604</v>
      </c>
      <c r="R1127">
        <f>0.571*stand_validation_1cycle2[[#This Row],[stand_level_biomass]]</f>
        <v>523.60295981781769</v>
      </c>
      <c r="S1127">
        <f>stand_validation_1cycle2[[#This Row],[stock]]</f>
        <v>100</v>
      </c>
      <c r="T1127">
        <v>0</v>
      </c>
      <c r="U1127">
        <f>stand_validation_1cycle2[[#This Row],[aws]]</f>
        <v>566.6083984375</v>
      </c>
      <c r="V1127">
        <f>stand_validation_1cycle2[[#This Row],[percent_tree_cover]]*100</f>
        <v>7.9248178155464002</v>
      </c>
    </row>
    <row r="1128" spans="1:22" x14ac:dyDescent="0.2">
      <c r="A1128">
        <v>0</v>
      </c>
      <c r="B1128" t="s">
        <v>1145</v>
      </c>
      <c r="C1128">
        <v>37.858333333333299</v>
      </c>
      <c r="D1128">
        <v>100</v>
      </c>
      <c r="E1128">
        <v>113.194444444444</v>
      </c>
      <c r="F1128">
        <v>908.34461030781404</v>
      </c>
      <c r="G1128">
        <v>7.9717426637979596</v>
      </c>
      <c r="H1128">
        <v>27.2579999999999</v>
      </c>
      <c r="I1128">
        <v>100</v>
      </c>
      <c r="J1128">
        <v>566.43859863281205</v>
      </c>
      <c r="K1128">
        <v>7.9206186914549004E-2</v>
      </c>
      <c r="M1128" s="1" t="str">
        <f>TEXT(stand_validation_1cycle2[[#This Row],[mean_stand_age]], ".0")</f>
        <v>37.9</v>
      </c>
      <c r="N1128" s="1" t="str">
        <f t="shared" si="17"/>
        <v>"37.9"</v>
      </c>
      <c r="O1128">
        <v>81</v>
      </c>
      <c r="P1128">
        <f>0.029*stand_validation_1cycle2[[#This Row],[stand_level_biomass]]</f>
        <v>26.341993698926608</v>
      </c>
      <c r="Q1128">
        <f>0.213*stand_validation_1cycle2[[#This Row],[stand_level_biomass]]</f>
        <v>193.47740199556438</v>
      </c>
      <c r="R1128">
        <f>0.571*stand_validation_1cycle2[[#This Row],[stand_level_biomass]]</f>
        <v>518.66477248576177</v>
      </c>
      <c r="S1128">
        <f>stand_validation_1cycle2[[#This Row],[stock]]</f>
        <v>100</v>
      </c>
      <c r="T1128">
        <v>0</v>
      </c>
      <c r="U1128">
        <f>stand_validation_1cycle2[[#This Row],[aws]]</f>
        <v>566.43859863281205</v>
      </c>
      <c r="V1128">
        <f>stand_validation_1cycle2[[#This Row],[percent_tree_cover]]*100</f>
        <v>7.9206186914549006</v>
      </c>
    </row>
    <row r="1129" spans="1:22" x14ac:dyDescent="0.2">
      <c r="A1129">
        <v>0</v>
      </c>
      <c r="B1129" t="s">
        <v>1146</v>
      </c>
      <c r="C1129">
        <v>40.2569444444444</v>
      </c>
      <c r="D1129">
        <v>100</v>
      </c>
      <c r="E1129">
        <v>113.194444444444</v>
      </c>
      <c r="F1129">
        <v>1022.80808315081</v>
      </c>
      <c r="G1129">
        <v>8.8529758964913299</v>
      </c>
      <c r="H1129">
        <v>28.9849999999999</v>
      </c>
      <c r="I1129">
        <v>100</v>
      </c>
      <c r="J1129">
        <v>617</v>
      </c>
      <c r="K1129">
        <v>8.7962004442513203E-2</v>
      </c>
      <c r="M1129" s="1" t="str">
        <f>TEXT(stand_validation_1cycle2[[#This Row],[mean_stand_age]], ".0")</f>
        <v>40.3</v>
      </c>
      <c r="N1129" s="1" t="str">
        <f t="shared" si="17"/>
        <v>"40.3"</v>
      </c>
      <c r="O1129">
        <v>81</v>
      </c>
      <c r="P1129">
        <f>0.029*stand_validation_1cycle2[[#This Row],[stand_level_biomass]]</f>
        <v>29.661434411373492</v>
      </c>
      <c r="Q1129">
        <f>0.213*stand_validation_1cycle2[[#This Row],[stand_level_biomass]]</f>
        <v>217.85812171112252</v>
      </c>
      <c r="R1129">
        <f>0.571*stand_validation_1cycle2[[#This Row],[stand_level_biomass]]</f>
        <v>584.02341547911249</v>
      </c>
      <c r="S1129">
        <f>stand_validation_1cycle2[[#This Row],[stock]]</f>
        <v>100</v>
      </c>
      <c r="T1129">
        <v>0</v>
      </c>
      <c r="U1129">
        <f>stand_validation_1cycle2[[#This Row],[aws]]</f>
        <v>617</v>
      </c>
      <c r="V1129">
        <f>stand_validation_1cycle2[[#This Row],[percent_tree_cover]]*100</f>
        <v>8.7962004442513209</v>
      </c>
    </row>
    <row r="1130" spans="1:22" x14ac:dyDescent="0.2">
      <c r="A1130">
        <v>0</v>
      </c>
      <c r="B1130" t="s">
        <v>1147</v>
      </c>
      <c r="C1130">
        <v>37.380555555555503</v>
      </c>
      <c r="D1130">
        <v>100</v>
      </c>
      <c r="E1130">
        <v>111.111111111111</v>
      </c>
      <c r="F1130">
        <v>759.18230604618805</v>
      </c>
      <c r="G1130">
        <v>7.0694646873163602</v>
      </c>
      <c r="H1130">
        <v>26.914000000000001</v>
      </c>
      <c r="I1130">
        <v>100</v>
      </c>
      <c r="J1130">
        <v>609.05859375</v>
      </c>
      <c r="K1130">
        <v>7.02412715794479E-2</v>
      </c>
      <c r="M1130" s="1" t="str">
        <f>TEXT(stand_validation_1cycle2[[#This Row],[mean_stand_age]], ".0")</f>
        <v>37.4</v>
      </c>
      <c r="N1130" s="1" t="str">
        <f t="shared" si="17"/>
        <v>"37.4"</v>
      </c>
      <c r="O1130">
        <v>81</v>
      </c>
      <c r="P1130">
        <f>0.029*stand_validation_1cycle2[[#This Row],[stand_level_biomass]]</f>
        <v>22.016286875339453</v>
      </c>
      <c r="Q1130">
        <f>0.213*stand_validation_1cycle2[[#This Row],[stand_level_biomass]]</f>
        <v>161.70583118783804</v>
      </c>
      <c r="R1130">
        <f>0.571*stand_validation_1cycle2[[#This Row],[stand_level_biomass]]</f>
        <v>433.49309675237333</v>
      </c>
      <c r="S1130">
        <f>stand_validation_1cycle2[[#This Row],[stock]]</f>
        <v>100</v>
      </c>
      <c r="T1130">
        <v>0</v>
      </c>
      <c r="U1130">
        <f>stand_validation_1cycle2[[#This Row],[aws]]</f>
        <v>609.05859375</v>
      </c>
      <c r="V1130">
        <f>stand_validation_1cycle2[[#This Row],[percent_tree_cover]]*100</f>
        <v>7.0241271579447897</v>
      </c>
    </row>
    <row r="1131" spans="1:22" x14ac:dyDescent="0.2">
      <c r="A1131">
        <v>0</v>
      </c>
      <c r="B1131" t="s">
        <v>1148</v>
      </c>
      <c r="C1131">
        <v>38.776388888888803</v>
      </c>
      <c r="D1131">
        <v>100</v>
      </c>
      <c r="E1131">
        <v>113.194444444444</v>
      </c>
      <c r="F1131">
        <v>958.04589506780098</v>
      </c>
      <c r="G1131">
        <v>8.3571461819568906</v>
      </c>
      <c r="H1131">
        <v>27.918999999999901</v>
      </c>
      <c r="I1131">
        <v>100</v>
      </c>
      <c r="J1131">
        <v>566.43859863281205</v>
      </c>
      <c r="K1131">
        <v>8.3035505594829001E-2</v>
      </c>
      <c r="M1131" s="1" t="str">
        <f>TEXT(stand_validation_1cycle2[[#This Row],[mean_stand_age]], ".0")</f>
        <v>38.8</v>
      </c>
      <c r="N1131" s="1" t="str">
        <f t="shared" si="17"/>
        <v>"38.8"</v>
      </c>
      <c r="O1131">
        <v>81</v>
      </c>
      <c r="P1131">
        <f>0.029*stand_validation_1cycle2[[#This Row],[stand_level_biomass]]</f>
        <v>27.783330956966228</v>
      </c>
      <c r="Q1131">
        <f>0.213*stand_validation_1cycle2[[#This Row],[stand_level_biomass]]</f>
        <v>204.0637756494416</v>
      </c>
      <c r="R1131">
        <f>0.571*stand_validation_1cycle2[[#This Row],[stand_level_biomass]]</f>
        <v>547.04420608371436</v>
      </c>
      <c r="S1131">
        <f>stand_validation_1cycle2[[#This Row],[stock]]</f>
        <v>100</v>
      </c>
      <c r="T1131">
        <v>0</v>
      </c>
      <c r="U1131">
        <f>stand_validation_1cycle2[[#This Row],[aws]]</f>
        <v>566.43859863281205</v>
      </c>
      <c r="V1131">
        <f>stand_validation_1cycle2[[#This Row],[percent_tree_cover]]*100</f>
        <v>8.3035505594829004</v>
      </c>
    </row>
    <row r="1132" spans="1:22" x14ac:dyDescent="0.2">
      <c r="A1132">
        <v>0</v>
      </c>
      <c r="B1132" t="s">
        <v>1149</v>
      </c>
      <c r="C1132">
        <v>36.4791666666666</v>
      </c>
      <c r="D1132">
        <v>100</v>
      </c>
      <c r="E1132">
        <v>113.194444444444</v>
      </c>
      <c r="F1132">
        <v>817.92311471398705</v>
      </c>
      <c r="G1132">
        <v>7.3311098752761001</v>
      </c>
      <c r="H1132">
        <v>26.264999999999901</v>
      </c>
      <c r="I1132">
        <v>100</v>
      </c>
      <c r="J1132">
        <v>566.43859863281205</v>
      </c>
      <c r="K1132">
        <v>7.2840943763678306E-2</v>
      </c>
      <c r="M1132" s="1" t="str">
        <f>TEXT(stand_validation_1cycle2[[#This Row],[mean_stand_age]], ".0")</f>
        <v>36.5</v>
      </c>
      <c r="N1132" s="1" t="str">
        <f t="shared" si="17"/>
        <v>"36.5"</v>
      </c>
      <c r="O1132">
        <v>81</v>
      </c>
      <c r="P1132">
        <f>0.029*stand_validation_1cycle2[[#This Row],[stand_level_biomass]]</f>
        <v>23.719770326705625</v>
      </c>
      <c r="Q1132">
        <f>0.213*stand_validation_1cycle2[[#This Row],[stand_level_biomass]]</f>
        <v>174.21762343407923</v>
      </c>
      <c r="R1132">
        <f>0.571*stand_validation_1cycle2[[#This Row],[stand_level_biomass]]</f>
        <v>467.03409850168657</v>
      </c>
      <c r="S1132">
        <f>stand_validation_1cycle2[[#This Row],[stock]]</f>
        <v>100</v>
      </c>
      <c r="T1132">
        <v>0</v>
      </c>
      <c r="U1132">
        <f>stand_validation_1cycle2[[#This Row],[aws]]</f>
        <v>566.43859863281205</v>
      </c>
      <c r="V1132">
        <f>stand_validation_1cycle2[[#This Row],[percent_tree_cover]]*100</f>
        <v>7.2840943763678307</v>
      </c>
    </row>
    <row r="1133" spans="1:22" x14ac:dyDescent="0.2">
      <c r="A1133">
        <v>0</v>
      </c>
      <c r="B1133" t="s">
        <v>1150</v>
      </c>
      <c r="C1133">
        <v>40.866666666666603</v>
      </c>
      <c r="D1133">
        <v>100</v>
      </c>
      <c r="E1133">
        <v>113.194444444444</v>
      </c>
      <c r="F1133">
        <v>1117.6812697944699</v>
      </c>
      <c r="G1133">
        <v>9.4863076236862494</v>
      </c>
      <c r="H1133">
        <v>29.423999999999999</v>
      </c>
      <c r="I1133">
        <v>100</v>
      </c>
      <c r="J1133">
        <v>566.43859863281205</v>
      </c>
      <c r="K1133">
        <v>9.42547052080214E-2</v>
      </c>
      <c r="M1133" s="1" t="str">
        <f>TEXT(stand_validation_1cycle2[[#This Row],[mean_stand_age]], ".0")</f>
        <v>40.9</v>
      </c>
      <c r="N1133" s="1" t="str">
        <f t="shared" si="17"/>
        <v>"40.9"</v>
      </c>
      <c r="O1133">
        <v>81</v>
      </c>
      <c r="P1133">
        <f>0.029*stand_validation_1cycle2[[#This Row],[stand_level_biomass]]</f>
        <v>32.412756824039633</v>
      </c>
      <c r="Q1133">
        <f>0.213*stand_validation_1cycle2[[#This Row],[stand_level_biomass]]</f>
        <v>238.06611046622209</v>
      </c>
      <c r="R1133">
        <f>0.571*stand_validation_1cycle2[[#This Row],[stand_level_biomass]]</f>
        <v>638.19600505264225</v>
      </c>
      <c r="S1133">
        <f>stand_validation_1cycle2[[#This Row],[stock]]</f>
        <v>100</v>
      </c>
      <c r="T1133">
        <v>0</v>
      </c>
      <c r="U1133">
        <f>stand_validation_1cycle2[[#This Row],[aws]]</f>
        <v>566.43859863281205</v>
      </c>
      <c r="V1133">
        <f>stand_validation_1cycle2[[#This Row],[percent_tree_cover]]*100</f>
        <v>9.4254705208021399</v>
      </c>
    </row>
    <row r="1134" spans="1:22" x14ac:dyDescent="0.2">
      <c r="A1134">
        <v>0</v>
      </c>
      <c r="B1134" t="s">
        <v>1151</v>
      </c>
      <c r="C1134">
        <v>36.774999999999999</v>
      </c>
      <c r="D1134">
        <v>100</v>
      </c>
      <c r="E1134">
        <v>113.194444444444</v>
      </c>
      <c r="F1134">
        <v>820.793506815049</v>
      </c>
      <c r="G1134">
        <v>7.3853769613760401</v>
      </c>
      <c r="H1134">
        <v>26.477999999999899</v>
      </c>
      <c r="I1134">
        <v>100</v>
      </c>
      <c r="J1134">
        <v>570.34112548828102</v>
      </c>
      <c r="K1134">
        <v>7.3380134395668206E-2</v>
      </c>
      <c r="M1134" s="1" t="str">
        <f>TEXT(stand_validation_1cycle2[[#This Row],[mean_stand_age]], ".0")</f>
        <v>36.8</v>
      </c>
      <c r="N1134" s="1" t="str">
        <f t="shared" si="17"/>
        <v>"36.8"</v>
      </c>
      <c r="O1134">
        <v>81</v>
      </c>
      <c r="P1134">
        <f>0.029*stand_validation_1cycle2[[#This Row],[stand_level_biomass]]</f>
        <v>23.803011697636421</v>
      </c>
      <c r="Q1134">
        <f>0.213*stand_validation_1cycle2[[#This Row],[stand_level_biomass]]</f>
        <v>174.82901695160544</v>
      </c>
      <c r="R1134">
        <f>0.571*stand_validation_1cycle2[[#This Row],[stand_level_biomass]]</f>
        <v>468.67309239139291</v>
      </c>
      <c r="S1134">
        <f>stand_validation_1cycle2[[#This Row],[stock]]</f>
        <v>100</v>
      </c>
      <c r="T1134">
        <v>0</v>
      </c>
      <c r="U1134">
        <f>stand_validation_1cycle2[[#This Row],[aws]]</f>
        <v>570.34112548828102</v>
      </c>
      <c r="V1134">
        <f>stand_validation_1cycle2[[#This Row],[percent_tree_cover]]*100</f>
        <v>7.3380134395668204</v>
      </c>
    </row>
    <row r="1135" spans="1:22" x14ac:dyDescent="0.2">
      <c r="A1135">
        <v>0</v>
      </c>
      <c r="B1135" t="s">
        <v>1152</v>
      </c>
      <c r="C1135">
        <v>35.765277777777698</v>
      </c>
      <c r="D1135">
        <v>100</v>
      </c>
      <c r="E1135">
        <v>113.194444444444</v>
      </c>
      <c r="F1135">
        <v>759.54273687065495</v>
      </c>
      <c r="G1135">
        <v>6.9584431591329903</v>
      </c>
      <c r="H1135">
        <v>25.751000000000001</v>
      </c>
      <c r="I1135">
        <v>100</v>
      </c>
      <c r="J1135">
        <v>572.02679443359295</v>
      </c>
      <c r="K1135">
        <v>6.9138176273499705E-2</v>
      </c>
      <c r="M1135" s="1" t="str">
        <f>TEXT(stand_validation_1cycle2[[#This Row],[mean_stand_age]], ".0")</f>
        <v>35.8</v>
      </c>
      <c r="N1135" s="1" t="str">
        <f t="shared" si="17"/>
        <v>"35.8"</v>
      </c>
      <c r="O1135">
        <v>81</v>
      </c>
      <c r="P1135">
        <f>0.029*stand_validation_1cycle2[[#This Row],[stand_level_biomass]]</f>
        <v>22.026739369248993</v>
      </c>
      <c r="Q1135">
        <f>0.213*stand_validation_1cycle2[[#This Row],[stand_level_biomass]]</f>
        <v>161.7826029534495</v>
      </c>
      <c r="R1135">
        <f>0.571*stand_validation_1cycle2[[#This Row],[stand_level_biomass]]</f>
        <v>433.69890275314395</v>
      </c>
      <c r="S1135">
        <f>stand_validation_1cycle2[[#This Row],[stock]]</f>
        <v>100</v>
      </c>
      <c r="T1135">
        <v>0</v>
      </c>
      <c r="U1135">
        <f>stand_validation_1cycle2[[#This Row],[aws]]</f>
        <v>572.02679443359295</v>
      </c>
      <c r="V1135">
        <f>stand_validation_1cycle2[[#This Row],[percent_tree_cover]]*100</f>
        <v>6.9138176273499701</v>
      </c>
    </row>
    <row r="1136" spans="1:22" x14ac:dyDescent="0.2">
      <c r="A1136">
        <v>0</v>
      </c>
      <c r="B1136" t="s">
        <v>1153</v>
      </c>
      <c r="C1136">
        <v>36.8055555555555</v>
      </c>
      <c r="D1136">
        <v>100</v>
      </c>
      <c r="E1136">
        <v>113.194444444444</v>
      </c>
      <c r="F1136">
        <v>952.98035384459399</v>
      </c>
      <c r="G1136">
        <v>8.1702708991525892</v>
      </c>
      <c r="H1136">
        <v>26.5</v>
      </c>
      <c r="I1136">
        <v>100</v>
      </c>
      <c r="J1136">
        <v>570.62091064453102</v>
      </c>
      <c r="K1136">
        <v>8.1178737356850897E-2</v>
      </c>
      <c r="M1136" s="1" t="str">
        <f>TEXT(stand_validation_1cycle2[[#This Row],[mean_stand_age]], ".0")</f>
        <v>36.8</v>
      </c>
      <c r="N1136" s="1" t="str">
        <f t="shared" si="17"/>
        <v>"36.8"</v>
      </c>
      <c r="O1136">
        <v>81</v>
      </c>
      <c r="P1136">
        <f>0.029*stand_validation_1cycle2[[#This Row],[stand_level_biomass]]</f>
        <v>27.636430261493228</v>
      </c>
      <c r="Q1136">
        <f>0.213*stand_validation_1cycle2[[#This Row],[stand_level_biomass]]</f>
        <v>202.98481536889852</v>
      </c>
      <c r="R1136">
        <f>0.571*stand_validation_1cycle2[[#This Row],[stand_level_biomass]]</f>
        <v>544.15178204526308</v>
      </c>
      <c r="S1136">
        <f>stand_validation_1cycle2[[#This Row],[stock]]</f>
        <v>100</v>
      </c>
      <c r="T1136">
        <v>0</v>
      </c>
      <c r="U1136">
        <f>stand_validation_1cycle2[[#This Row],[aws]]</f>
        <v>570.62091064453102</v>
      </c>
      <c r="V1136">
        <f>stand_validation_1cycle2[[#This Row],[percent_tree_cover]]*100</f>
        <v>8.1178737356850892</v>
      </c>
    </row>
    <row r="1137" spans="1:22" x14ac:dyDescent="0.2">
      <c r="A1137">
        <v>0</v>
      </c>
      <c r="B1137" t="s">
        <v>1154</v>
      </c>
      <c r="C1137">
        <v>40.466666666666598</v>
      </c>
      <c r="D1137">
        <v>100</v>
      </c>
      <c r="E1137">
        <v>116.666666666666</v>
      </c>
      <c r="F1137">
        <v>1132.4933656461201</v>
      </c>
      <c r="G1137">
        <v>9.5266692353032507</v>
      </c>
      <c r="H1137">
        <v>29.135999999999999</v>
      </c>
      <c r="I1137">
        <v>100</v>
      </c>
      <c r="J1137">
        <v>574.40557861328102</v>
      </c>
      <c r="K1137">
        <v>9.4655732873988194E-2</v>
      </c>
      <c r="M1137" s="1" t="str">
        <f>TEXT(stand_validation_1cycle2[[#This Row],[mean_stand_age]], ".0")</f>
        <v>40.5</v>
      </c>
      <c r="N1137" s="1" t="str">
        <f t="shared" si="17"/>
        <v>"40.5"</v>
      </c>
      <c r="O1137">
        <v>81</v>
      </c>
      <c r="P1137">
        <f>0.029*stand_validation_1cycle2[[#This Row],[stand_level_biomass]]</f>
        <v>32.842307603737481</v>
      </c>
      <c r="Q1137">
        <f>0.213*stand_validation_1cycle2[[#This Row],[stand_level_biomass]]</f>
        <v>241.22108688262358</v>
      </c>
      <c r="R1137">
        <f>0.571*stand_validation_1cycle2[[#This Row],[stand_level_biomass]]</f>
        <v>646.65371178393457</v>
      </c>
      <c r="S1137">
        <f>stand_validation_1cycle2[[#This Row],[stock]]</f>
        <v>100</v>
      </c>
      <c r="T1137">
        <v>0</v>
      </c>
      <c r="U1137">
        <f>stand_validation_1cycle2[[#This Row],[aws]]</f>
        <v>574.40557861328102</v>
      </c>
      <c r="V1137">
        <f>stand_validation_1cycle2[[#This Row],[percent_tree_cover]]*100</f>
        <v>9.4655732873988185</v>
      </c>
    </row>
    <row r="1138" spans="1:22" x14ac:dyDescent="0.2">
      <c r="A1138">
        <v>0</v>
      </c>
      <c r="B1138" t="s">
        <v>1155</v>
      </c>
      <c r="C1138">
        <v>39.234722222222203</v>
      </c>
      <c r="D1138">
        <v>100</v>
      </c>
      <c r="E1138">
        <v>113.194444444444</v>
      </c>
      <c r="F1138">
        <v>1044.0269307163001</v>
      </c>
      <c r="G1138">
        <v>8.9266273946620895</v>
      </c>
      <c r="H1138">
        <v>28.248999999999999</v>
      </c>
      <c r="I1138">
        <v>100</v>
      </c>
      <c r="J1138">
        <v>567.83044433593705</v>
      </c>
      <c r="K1138">
        <v>8.8693796044019196E-2</v>
      </c>
      <c r="M1138" s="1" t="str">
        <f>TEXT(stand_validation_1cycle2[[#This Row],[mean_stand_age]], ".0")</f>
        <v>39.2</v>
      </c>
      <c r="N1138" s="1" t="str">
        <f t="shared" si="17"/>
        <v>"39.2"</v>
      </c>
      <c r="O1138">
        <v>81</v>
      </c>
      <c r="P1138">
        <f>0.029*stand_validation_1cycle2[[#This Row],[stand_level_biomass]]</f>
        <v>30.276780990772703</v>
      </c>
      <c r="Q1138">
        <f>0.213*stand_validation_1cycle2[[#This Row],[stand_level_biomass]]</f>
        <v>222.3777362425719</v>
      </c>
      <c r="R1138">
        <f>0.571*stand_validation_1cycle2[[#This Row],[stand_level_biomass]]</f>
        <v>596.13937743900726</v>
      </c>
      <c r="S1138">
        <f>stand_validation_1cycle2[[#This Row],[stock]]</f>
        <v>100</v>
      </c>
      <c r="T1138">
        <v>0</v>
      </c>
      <c r="U1138">
        <f>stand_validation_1cycle2[[#This Row],[aws]]</f>
        <v>567.83044433593705</v>
      </c>
      <c r="V1138">
        <f>stand_validation_1cycle2[[#This Row],[percent_tree_cover]]*100</f>
        <v>8.8693796044019191</v>
      </c>
    </row>
    <row r="1139" spans="1:22" x14ac:dyDescent="0.2">
      <c r="A1139">
        <v>0</v>
      </c>
      <c r="B1139" t="s">
        <v>1156</v>
      </c>
      <c r="C1139">
        <v>38.087499999999999</v>
      </c>
      <c r="D1139">
        <v>100</v>
      </c>
      <c r="E1139">
        <v>113.194444444444</v>
      </c>
      <c r="F1139">
        <v>925.691303236115</v>
      </c>
      <c r="G1139">
        <v>8.0815311168648005</v>
      </c>
      <c r="H1139">
        <v>27.422999999999899</v>
      </c>
      <c r="I1139">
        <v>100</v>
      </c>
      <c r="J1139">
        <v>519</v>
      </c>
      <c r="K1139">
        <v>8.0297030548294707E-2</v>
      </c>
      <c r="M1139" s="1" t="str">
        <f>TEXT(stand_validation_1cycle2[[#This Row],[mean_stand_age]], ".0")</f>
        <v>38.1</v>
      </c>
      <c r="N1139" s="1" t="str">
        <f t="shared" si="17"/>
        <v>"38.1"</v>
      </c>
      <c r="O1139">
        <v>81</v>
      </c>
      <c r="P1139">
        <f>0.029*stand_validation_1cycle2[[#This Row],[stand_level_biomass]]</f>
        <v>26.845047793847336</v>
      </c>
      <c r="Q1139">
        <f>0.213*stand_validation_1cycle2[[#This Row],[stand_level_biomass]]</f>
        <v>197.17224758929248</v>
      </c>
      <c r="R1139">
        <f>0.571*stand_validation_1cycle2[[#This Row],[stand_level_biomass]]</f>
        <v>528.56973414782158</v>
      </c>
      <c r="S1139">
        <f>stand_validation_1cycle2[[#This Row],[stock]]</f>
        <v>100</v>
      </c>
      <c r="T1139">
        <v>0</v>
      </c>
      <c r="U1139">
        <f>stand_validation_1cycle2[[#This Row],[aws]]</f>
        <v>519</v>
      </c>
      <c r="V1139">
        <f>stand_validation_1cycle2[[#This Row],[percent_tree_cover]]*100</f>
        <v>8.0297030548294703</v>
      </c>
    </row>
    <row r="1140" spans="1:22" x14ac:dyDescent="0.2">
      <c r="A1140">
        <v>0</v>
      </c>
      <c r="B1140" t="s">
        <v>1157</v>
      </c>
      <c r="C1140">
        <v>35.926388888888802</v>
      </c>
      <c r="D1140">
        <v>100</v>
      </c>
      <c r="E1140">
        <v>113.194444444444</v>
      </c>
      <c r="F1140">
        <v>723.94608181644799</v>
      </c>
      <c r="G1140">
        <v>6.7261443735485997</v>
      </c>
      <c r="H1140">
        <v>25.866999999999901</v>
      </c>
      <c r="I1140">
        <v>100</v>
      </c>
      <c r="J1140">
        <v>569.817626953125</v>
      </c>
      <c r="K1140">
        <v>6.6830086084551599E-2</v>
      </c>
      <c r="M1140" s="1" t="str">
        <f>TEXT(stand_validation_1cycle2[[#This Row],[mean_stand_age]], ".0")</f>
        <v>35.9</v>
      </c>
      <c r="N1140" s="1" t="str">
        <f t="shared" si="17"/>
        <v>"35.9"</v>
      </c>
      <c r="O1140">
        <v>81</v>
      </c>
      <c r="P1140">
        <f>0.029*stand_validation_1cycle2[[#This Row],[stand_level_biomass]]</f>
        <v>20.994436372676994</v>
      </c>
      <c r="Q1140">
        <f>0.213*stand_validation_1cycle2[[#This Row],[stand_level_biomass]]</f>
        <v>154.20051542690342</v>
      </c>
      <c r="R1140">
        <f>0.571*stand_validation_1cycle2[[#This Row],[stand_level_biomass]]</f>
        <v>413.37321271719179</v>
      </c>
      <c r="S1140">
        <f>stand_validation_1cycle2[[#This Row],[stock]]</f>
        <v>100</v>
      </c>
      <c r="T1140">
        <v>0</v>
      </c>
      <c r="U1140">
        <f>stand_validation_1cycle2[[#This Row],[aws]]</f>
        <v>569.817626953125</v>
      </c>
      <c r="V1140">
        <f>stand_validation_1cycle2[[#This Row],[percent_tree_cover]]*100</f>
        <v>6.6830086084551601</v>
      </c>
    </row>
    <row r="1141" spans="1:22" x14ac:dyDescent="0.2">
      <c r="A1141">
        <v>0</v>
      </c>
      <c r="B1141" t="s">
        <v>1158</v>
      </c>
      <c r="C1141">
        <v>38.8402777777777</v>
      </c>
      <c r="D1141">
        <v>80</v>
      </c>
      <c r="E1141">
        <v>113.194444444444</v>
      </c>
      <c r="F1141">
        <v>954.00333615888496</v>
      </c>
      <c r="G1141">
        <v>6.6782217338125696</v>
      </c>
      <c r="H1141">
        <v>27.9649999999999</v>
      </c>
      <c r="I1141">
        <v>80</v>
      </c>
      <c r="J1141">
        <v>575.32574462890602</v>
      </c>
      <c r="K1141">
        <v>8.1128342736634496E-2</v>
      </c>
      <c r="M1141" s="1" t="str">
        <f>TEXT(stand_validation_1cycle2[[#This Row],[mean_stand_age]], ".0")</f>
        <v>38.8</v>
      </c>
      <c r="N1141" s="1" t="str">
        <f t="shared" si="17"/>
        <v>"38.8"</v>
      </c>
      <c r="O1141">
        <v>81</v>
      </c>
      <c r="P1141">
        <f>0.029*stand_validation_1cycle2[[#This Row],[stand_level_biomass]]</f>
        <v>27.666096748607664</v>
      </c>
      <c r="Q1141">
        <f>0.213*stand_validation_1cycle2[[#This Row],[stand_level_biomass]]</f>
        <v>203.20271060184248</v>
      </c>
      <c r="R1141">
        <f>0.571*stand_validation_1cycle2[[#This Row],[stand_level_biomass]]</f>
        <v>544.73590494672328</v>
      </c>
      <c r="S1141">
        <f>stand_validation_1cycle2[[#This Row],[stock]]</f>
        <v>80</v>
      </c>
      <c r="T1141">
        <v>0</v>
      </c>
      <c r="U1141">
        <f>stand_validation_1cycle2[[#This Row],[aws]]</f>
        <v>575.32574462890602</v>
      </c>
      <c r="V1141">
        <f>stand_validation_1cycle2[[#This Row],[percent_tree_cover]]*100</f>
        <v>8.1128342736634487</v>
      </c>
    </row>
    <row r="1142" spans="1:22" x14ac:dyDescent="0.2">
      <c r="A1142">
        <v>0</v>
      </c>
      <c r="B1142" t="s">
        <v>1159</v>
      </c>
      <c r="C1142">
        <v>36.724074074073997</v>
      </c>
      <c r="D1142">
        <v>75</v>
      </c>
      <c r="E1142">
        <v>113.194444444444</v>
      </c>
      <c r="F1142">
        <v>813.724696352725</v>
      </c>
      <c r="G1142">
        <v>5.4932043454987101</v>
      </c>
      <c r="H1142">
        <v>26.441333333333301</v>
      </c>
      <c r="I1142">
        <v>75</v>
      </c>
      <c r="J1142">
        <v>571.610107421875</v>
      </c>
      <c r="K1142">
        <v>7.35243928058288E-2</v>
      </c>
      <c r="M1142" s="1" t="str">
        <f>TEXT(stand_validation_1cycle2[[#This Row],[mean_stand_age]], ".0")</f>
        <v>36.7</v>
      </c>
      <c r="N1142" s="1" t="str">
        <f t="shared" si="17"/>
        <v>"36.7"</v>
      </c>
      <c r="O1142">
        <v>81</v>
      </c>
      <c r="P1142">
        <f>0.029*stand_validation_1cycle2[[#This Row],[stand_level_biomass]]</f>
        <v>23.598016194229025</v>
      </c>
      <c r="Q1142">
        <f>0.213*stand_validation_1cycle2[[#This Row],[stand_level_biomass]]</f>
        <v>173.32336032313043</v>
      </c>
      <c r="R1142">
        <f>0.571*stand_validation_1cycle2[[#This Row],[stand_level_biomass]]</f>
        <v>464.63680161740592</v>
      </c>
      <c r="S1142">
        <f>stand_validation_1cycle2[[#This Row],[stock]]</f>
        <v>75</v>
      </c>
      <c r="T1142">
        <v>0</v>
      </c>
      <c r="U1142">
        <f>stand_validation_1cycle2[[#This Row],[aws]]</f>
        <v>571.610107421875</v>
      </c>
      <c r="V1142">
        <f>stand_validation_1cycle2[[#This Row],[percent_tree_cover]]*100</f>
        <v>7.35243928058288</v>
      </c>
    </row>
    <row r="1143" spans="1:22" x14ac:dyDescent="0.2">
      <c r="A1143">
        <v>0</v>
      </c>
      <c r="B1143" t="s">
        <v>1160</v>
      </c>
      <c r="C1143">
        <v>29.229797979797901</v>
      </c>
      <c r="D1143">
        <v>22</v>
      </c>
      <c r="E1143">
        <v>73.75</v>
      </c>
      <c r="F1143">
        <v>404.17072661857799</v>
      </c>
      <c r="G1143">
        <v>0.93411173484042798</v>
      </c>
      <c r="H1143">
        <v>21.045454545454501</v>
      </c>
      <c r="I1143">
        <v>22</v>
      </c>
      <c r="J1143">
        <v>571.610107421875</v>
      </c>
      <c r="K1143">
        <v>3.9227895855961398E-2</v>
      </c>
      <c r="M1143" s="1" t="str">
        <f>TEXT(stand_validation_1cycle2[[#This Row],[mean_stand_age]], ".0")</f>
        <v>29.2</v>
      </c>
      <c r="N1143" s="1" t="str">
        <f t="shared" si="17"/>
        <v>"29.2"</v>
      </c>
      <c r="O1143">
        <v>81</v>
      </c>
      <c r="P1143">
        <f>0.029*stand_validation_1cycle2[[#This Row],[stand_level_biomass]]</f>
        <v>11.720951071938762</v>
      </c>
      <c r="Q1143">
        <f>0.213*stand_validation_1cycle2[[#This Row],[stand_level_biomass]]</f>
        <v>86.088364769757106</v>
      </c>
      <c r="R1143">
        <f>0.571*stand_validation_1cycle2[[#This Row],[stand_level_biomass]]</f>
        <v>230.78148489920801</v>
      </c>
      <c r="S1143">
        <f>stand_validation_1cycle2[[#This Row],[stock]]</f>
        <v>22</v>
      </c>
      <c r="T1143">
        <v>0</v>
      </c>
      <c r="U1143">
        <f>stand_validation_1cycle2[[#This Row],[aws]]</f>
        <v>571.610107421875</v>
      </c>
      <c r="V1143">
        <f>stand_validation_1cycle2[[#This Row],[percent_tree_cover]]*100</f>
        <v>3.9227895855961399</v>
      </c>
    </row>
    <row r="1144" spans="1:22" x14ac:dyDescent="0.2">
      <c r="A1144">
        <v>0</v>
      </c>
      <c r="B1144" t="s">
        <v>1161</v>
      </c>
      <c r="C1144">
        <v>38.432971014492701</v>
      </c>
      <c r="D1144">
        <v>92</v>
      </c>
      <c r="E1144">
        <v>113.194444444444</v>
      </c>
      <c r="F1144">
        <v>939.34804522633704</v>
      </c>
      <c r="G1144">
        <v>7.5640943134571303</v>
      </c>
      <c r="H1144">
        <v>27.671739130434698</v>
      </c>
      <c r="I1144">
        <v>92</v>
      </c>
      <c r="J1144">
        <v>570.03088378906205</v>
      </c>
      <c r="K1144">
        <v>8.2520073068545002E-2</v>
      </c>
      <c r="M1144" s="1" t="str">
        <f>TEXT(stand_validation_1cycle2[[#This Row],[mean_stand_age]], ".0")</f>
        <v>38.4</v>
      </c>
      <c r="N1144" s="1" t="str">
        <f t="shared" si="17"/>
        <v>"38.4"</v>
      </c>
      <c r="O1144">
        <v>81</v>
      </c>
      <c r="P1144">
        <f>0.029*stand_validation_1cycle2[[#This Row],[stand_level_biomass]]</f>
        <v>27.241093311563777</v>
      </c>
      <c r="Q1144">
        <f>0.213*stand_validation_1cycle2[[#This Row],[stand_level_biomass]]</f>
        <v>200.08113363320979</v>
      </c>
      <c r="R1144">
        <f>0.571*stand_validation_1cycle2[[#This Row],[stand_level_biomass]]</f>
        <v>536.36773382423837</v>
      </c>
      <c r="S1144">
        <f>stand_validation_1cycle2[[#This Row],[stock]]</f>
        <v>92</v>
      </c>
      <c r="T1144">
        <v>0</v>
      </c>
      <c r="U1144">
        <f>stand_validation_1cycle2[[#This Row],[aws]]</f>
        <v>570.03088378906205</v>
      </c>
      <c r="V1144">
        <f>stand_validation_1cycle2[[#This Row],[percent_tree_cover]]*100</f>
        <v>8.2520073068544999</v>
      </c>
    </row>
    <row r="1145" spans="1:22" x14ac:dyDescent="0.2">
      <c r="A1145">
        <v>0</v>
      </c>
      <c r="B1145" t="s">
        <v>1162</v>
      </c>
      <c r="C1145">
        <v>35.436111111111103</v>
      </c>
      <c r="D1145">
        <v>100</v>
      </c>
      <c r="E1145">
        <v>113.194444444444</v>
      </c>
      <c r="F1145">
        <v>721.87828619250695</v>
      </c>
      <c r="G1145">
        <v>6.6798977734932699</v>
      </c>
      <c r="H1145">
        <v>25.5139999999999</v>
      </c>
      <c r="I1145">
        <v>100</v>
      </c>
      <c r="J1145">
        <v>568.06555175781205</v>
      </c>
      <c r="K1145">
        <v>6.6370585947311406E-2</v>
      </c>
      <c r="M1145" s="1" t="str">
        <f>TEXT(stand_validation_1cycle2[[#This Row],[mean_stand_age]], ".0")</f>
        <v>35.4</v>
      </c>
      <c r="N1145" s="1" t="str">
        <f t="shared" si="17"/>
        <v>"35.4"</v>
      </c>
      <c r="O1145">
        <v>81</v>
      </c>
      <c r="P1145">
        <f>0.029*stand_validation_1cycle2[[#This Row],[stand_level_biomass]]</f>
        <v>20.934470299582703</v>
      </c>
      <c r="Q1145">
        <f>0.213*stand_validation_1cycle2[[#This Row],[stand_level_biomass]]</f>
        <v>153.76007495900399</v>
      </c>
      <c r="R1145">
        <f>0.571*stand_validation_1cycle2[[#This Row],[stand_level_biomass]]</f>
        <v>412.19250141592141</v>
      </c>
      <c r="S1145">
        <f>stand_validation_1cycle2[[#This Row],[stock]]</f>
        <v>100</v>
      </c>
      <c r="T1145">
        <v>0</v>
      </c>
      <c r="U1145">
        <f>stand_validation_1cycle2[[#This Row],[aws]]</f>
        <v>568.06555175781205</v>
      </c>
      <c r="V1145">
        <f>stand_validation_1cycle2[[#This Row],[percent_tree_cover]]*100</f>
        <v>6.6370585947311405</v>
      </c>
    </row>
    <row r="1146" spans="1:22" x14ac:dyDescent="0.2">
      <c r="A1146">
        <v>0</v>
      </c>
      <c r="B1146" t="s">
        <v>1163</v>
      </c>
      <c r="C1146">
        <v>39.204166666666602</v>
      </c>
      <c r="D1146">
        <v>100</v>
      </c>
      <c r="E1146">
        <v>113.194444444444</v>
      </c>
      <c r="F1146">
        <v>1004.43170025931</v>
      </c>
      <c r="G1146">
        <v>8.6997949802949499</v>
      </c>
      <c r="H1146">
        <v>28.227</v>
      </c>
      <c r="I1146">
        <v>100</v>
      </c>
      <c r="J1146">
        <v>566.43859863281205</v>
      </c>
      <c r="K1146">
        <v>8.6440019000730201E-2</v>
      </c>
      <c r="M1146" s="1" t="str">
        <f>TEXT(stand_validation_1cycle2[[#This Row],[mean_stand_age]], ".0")</f>
        <v>39.2</v>
      </c>
      <c r="N1146" s="1" t="str">
        <f t="shared" si="17"/>
        <v>"39.2"</v>
      </c>
      <c r="O1146">
        <v>81</v>
      </c>
      <c r="P1146">
        <f>0.029*stand_validation_1cycle2[[#This Row],[stand_level_biomass]]</f>
        <v>29.128519307519991</v>
      </c>
      <c r="Q1146">
        <f>0.213*stand_validation_1cycle2[[#This Row],[stand_level_biomass]]</f>
        <v>213.94395215523303</v>
      </c>
      <c r="R1146">
        <f>0.571*stand_validation_1cycle2[[#This Row],[stand_level_biomass]]</f>
        <v>573.53050084806591</v>
      </c>
      <c r="S1146">
        <f>stand_validation_1cycle2[[#This Row],[stock]]</f>
        <v>100</v>
      </c>
      <c r="T1146">
        <v>0</v>
      </c>
      <c r="U1146">
        <f>stand_validation_1cycle2[[#This Row],[aws]]</f>
        <v>566.43859863281205</v>
      </c>
      <c r="V1146">
        <f>stand_validation_1cycle2[[#This Row],[percent_tree_cover]]*100</f>
        <v>8.6440019000730199</v>
      </c>
    </row>
    <row r="1147" spans="1:22" x14ac:dyDescent="0.2">
      <c r="A1147">
        <v>0</v>
      </c>
      <c r="B1147" t="s">
        <v>1164</v>
      </c>
      <c r="C1147">
        <v>37.169444444444402</v>
      </c>
      <c r="D1147">
        <v>100</v>
      </c>
      <c r="E1147">
        <v>113.194444444444</v>
      </c>
      <c r="F1147">
        <v>808.48818010564401</v>
      </c>
      <c r="G1147">
        <v>7.3619909456627202</v>
      </c>
      <c r="H1147">
        <v>26.761999999999901</v>
      </c>
      <c r="I1147">
        <v>100</v>
      </c>
      <c r="J1147">
        <v>627</v>
      </c>
      <c r="K1147">
        <v>7.3147774018531897E-2</v>
      </c>
      <c r="M1147" s="1" t="str">
        <f>TEXT(stand_validation_1cycle2[[#This Row],[mean_stand_age]], ".0")</f>
        <v>37.2</v>
      </c>
      <c r="N1147" s="1" t="str">
        <f t="shared" si="17"/>
        <v>"37.2"</v>
      </c>
      <c r="O1147">
        <v>81</v>
      </c>
      <c r="P1147">
        <f>0.029*stand_validation_1cycle2[[#This Row],[stand_level_biomass]]</f>
        <v>23.446157223063679</v>
      </c>
      <c r="Q1147">
        <f>0.213*stand_validation_1cycle2[[#This Row],[stand_level_biomass]]</f>
        <v>172.20798236250218</v>
      </c>
      <c r="R1147">
        <f>0.571*stand_validation_1cycle2[[#This Row],[stand_level_biomass]]</f>
        <v>461.64675084032268</v>
      </c>
      <c r="S1147">
        <f>stand_validation_1cycle2[[#This Row],[stock]]</f>
        <v>100</v>
      </c>
      <c r="T1147">
        <v>0</v>
      </c>
      <c r="U1147">
        <f>stand_validation_1cycle2[[#This Row],[aws]]</f>
        <v>627</v>
      </c>
      <c r="V1147">
        <f>stand_validation_1cycle2[[#This Row],[percent_tree_cover]]*100</f>
        <v>7.3147774018531901</v>
      </c>
    </row>
    <row r="1148" spans="1:22" x14ac:dyDescent="0.2">
      <c r="A1148">
        <v>0</v>
      </c>
      <c r="B1148" t="s">
        <v>1165</v>
      </c>
      <c r="C1148">
        <v>35.2777777777777</v>
      </c>
      <c r="D1148">
        <v>100</v>
      </c>
      <c r="E1148">
        <v>113.194444444444</v>
      </c>
      <c r="F1148">
        <v>723.99166664974405</v>
      </c>
      <c r="G1148">
        <v>6.7113922398454999</v>
      </c>
      <c r="H1148">
        <v>25.4</v>
      </c>
      <c r="I1148">
        <v>100</v>
      </c>
      <c r="J1148">
        <v>609.53875732421795</v>
      </c>
      <c r="K1148">
        <v>6.6683510823836195E-2</v>
      </c>
      <c r="M1148" s="1" t="str">
        <f>TEXT(stand_validation_1cycle2[[#This Row],[mean_stand_age]], ".0")</f>
        <v>35.3</v>
      </c>
      <c r="N1148" s="1" t="str">
        <f t="shared" si="17"/>
        <v>"35.3"</v>
      </c>
      <c r="O1148">
        <v>81</v>
      </c>
      <c r="P1148">
        <f>0.029*stand_validation_1cycle2[[#This Row],[stand_level_biomass]]</f>
        <v>20.995758332842577</v>
      </c>
      <c r="Q1148">
        <f>0.213*stand_validation_1cycle2[[#This Row],[stand_level_biomass]]</f>
        <v>154.21022499639548</v>
      </c>
      <c r="R1148">
        <f>0.571*stand_validation_1cycle2[[#This Row],[stand_level_biomass]]</f>
        <v>413.39924165700381</v>
      </c>
      <c r="S1148">
        <f>stand_validation_1cycle2[[#This Row],[stock]]</f>
        <v>100</v>
      </c>
      <c r="T1148">
        <v>0</v>
      </c>
      <c r="U1148">
        <f>stand_validation_1cycle2[[#This Row],[aws]]</f>
        <v>609.53875732421795</v>
      </c>
      <c r="V1148">
        <f>stand_validation_1cycle2[[#This Row],[percent_tree_cover]]*100</f>
        <v>6.6683510823836194</v>
      </c>
    </row>
    <row r="1149" spans="1:22" x14ac:dyDescent="0.2">
      <c r="A1149">
        <v>0</v>
      </c>
      <c r="B1149" t="s">
        <v>1166</v>
      </c>
      <c r="C1149">
        <v>35.241666666666603</v>
      </c>
      <c r="D1149">
        <v>100</v>
      </c>
      <c r="E1149">
        <v>113.194444444444</v>
      </c>
      <c r="F1149">
        <v>719.25614557353504</v>
      </c>
      <c r="G1149">
        <v>6.6565887267999599</v>
      </c>
      <c r="H1149">
        <v>25.373999999999999</v>
      </c>
      <c r="I1149">
        <v>100</v>
      </c>
      <c r="J1149">
        <v>566.43859863281205</v>
      </c>
      <c r="K1149">
        <v>6.6138990324224295E-2</v>
      </c>
      <c r="M1149" s="1" t="str">
        <f>TEXT(stand_validation_1cycle2[[#This Row],[mean_stand_age]], ".0")</f>
        <v>35.2</v>
      </c>
      <c r="N1149" s="1" t="str">
        <f t="shared" si="17"/>
        <v>"35.2"</v>
      </c>
      <c r="O1149">
        <v>81</v>
      </c>
      <c r="P1149">
        <f>0.029*stand_validation_1cycle2[[#This Row],[stand_level_biomass]]</f>
        <v>20.858428221632519</v>
      </c>
      <c r="Q1149">
        <f>0.213*stand_validation_1cycle2[[#This Row],[stand_level_biomass]]</f>
        <v>153.20155900716296</v>
      </c>
      <c r="R1149">
        <f>0.571*stand_validation_1cycle2[[#This Row],[stand_level_biomass]]</f>
        <v>410.69525912248849</v>
      </c>
      <c r="S1149">
        <f>stand_validation_1cycle2[[#This Row],[stock]]</f>
        <v>100</v>
      </c>
      <c r="T1149">
        <v>0</v>
      </c>
      <c r="U1149">
        <f>stand_validation_1cycle2[[#This Row],[aws]]</f>
        <v>566.43859863281205</v>
      </c>
      <c r="V1149">
        <f>stand_validation_1cycle2[[#This Row],[percent_tree_cover]]*100</f>
        <v>6.6138990324224292</v>
      </c>
    </row>
    <row r="1150" spans="1:22" x14ac:dyDescent="0.2">
      <c r="A1150">
        <v>0</v>
      </c>
      <c r="B1150" t="s">
        <v>1167</v>
      </c>
      <c r="C1150">
        <v>40.1666666666666</v>
      </c>
      <c r="D1150">
        <v>100</v>
      </c>
      <c r="E1150">
        <v>113.194444444444</v>
      </c>
      <c r="F1150">
        <v>1001.74838387973</v>
      </c>
      <c r="G1150">
        <v>8.7345260724785501</v>
      </c>
      <c r="H1150">
        <v>28.92</v>
      </c>
      <c r="I1150">
        <v>100</v>
      </c>
      <c r="J1150">
        <v>566.43859863281205</v>
      </c>
      <c r="K1150">
        <v>8.67851025659237E-2</v>
      </c>
      <c r="M1150" s="1" t="str">
        <f>TEXT(stand_validation_1cycle2[[#This Row],[mean_stand_age]], ".0")</f>
        <v>40.2</v>
      </c>
      <c r="N1150" s="1" t="str">
        <f t="shared" si="17"/>
        <v>"40.2"</v>
      </c>
      <c r="O1150">
        <v>81</v>
      </c>
      <c r="P1150">
        <f>0.029*stand_validation_1cycle2[[#This Row],[stand_level_biomass]]</f>
        <v>29.050703132512172</v>
      </c>
      <c r="Q1150">
        <f>0.213*stand_validation_1cycle2[[#This Row],[stand_level_biomass]]</f>
        <v>213.37240576638249</v>
      </c>
      <c r="R1150">
        <f>0.571*stand_validation_1cycle2[[#This Row],[stand_level_biomass]]</f>
        <v>571.99832719532583</v>
      </c>
      <c r="S1150">
        <f>stand_validation_1cycle2[[#This Row],[stock]]</f>
        <v>100</v>
      </c>
      <c r="T1150">
        <v>0</v>
      </c>
      <c r="U1150">
        <f>stand_validation_1cycle2[[#This Row],[aws]]</f>
        <v>566.43859863281205</v>
      </c>
      <c r="V1150">
        <f>stand_validation_1cycle2[[#This Row],[percent_tree_cover]]*100</f>
        <v>8.6785102565923697</v>
      </c>
    </row>
    <row r="1151" spans="1:22" x14ac:dyDescent="0.2">
      <c r="A1151">
        <v>0</v>
      </c>
      <c r="B1151" t="s">
        <v>1168</v>
      </c>
      <c r="C1151">
        <v>39.744444444444397</v>
      </c>
      <c r="D1151">
        <v>100</v>
      </c>
      <c r="E1151">
        <v>113.194444444444</v>
      </c>
      <c r="F1151">
        <v>1021.80286258755</v>
      </c>
      <c r="G1151">
        <v>8.8241871268119993</v>
      </c>
      <c r="H1151">
        <v>28.616</v>
      </c>
      <c r="I1151">
        <v>100</v>
      </c>
      <c r="J1151">
        <v>566.43859863281205</v>
      </c>
      <c r="K1151">
        <v>8.7675963012370295E-2</v>
      </c>
      <c r="M1151" s="1" t="str">
        <f>TEXT(stand_validation_1cycle2[[#This Row],[mean_stand_age]], ".0")</f>
        <v>39.7</v>
      </c>
      <c r="N1151" s="1" t="str">
        <f t="shared" si="17"/>
        <v>"39.7"</v>
      </c>
      <c r="O1151">
        <v>81</v>
      </c>
      <c r="P1151">
        <f>0.029*stand_validation_1cycle2[[#This Row],[stand_level_biomass]]</f>
        <v>29.632283015038951</v>
      </c>
      <c r="Q1151">
        <f>0.213*stand_validation_1cycle2[[#This Row],[stand_level_biomass]]</f>
        <v>217.64400973114815</v>
      </c>
      <c r="R1151">
        <f>0.571*stand_validation_1cycle2[[#This Row],[stand_level_biomass]]</f>
        <v>583.44943453749102</v>
      </c>
      <c r="S1151">
        <f>stand_validation_1cycle2[[#This Row],[stock]]</f>
        <v>100</v>
      </c>
      <c r="T1151">
        <v>0</v>
      </c>
      <c r="U1151">
        <f>stand_validation_1cycle2[[#This Row],[aws]]</f>
        <v>566.43859863281205</v>
      </c>
      <c r="V1151">
        <f>stand_validation_1cycle2[[#This Row],[percent_tree_cover]]*100</f>
        <v>8.7675963012370293</v>
      </c>
    </row>
    <row r="1152" spans="1:22" x14ac:dyDescent="0.2">
      <c r="A1152">
        <v>0</v>
      </c>
      <c r="B1152" t="s">
        <v>1169</v>
      </c>
      <c r="C1152">
        <v>36.980555555555497</v>
      </c>
      <c r="D1152">
        <v>100</v>
      </c>
      <c r="E1152">
        <v>113.194444444444</v>
      </c>
      <c r="F1152">
        <v>803.99003230890105</v>
      </c>
      <c r="G1152">
        <v>7.3318724968927604</v>
      </c>
      <c r="H1152">
        <v>26.625999999999902</v>
      </c>
      <c r="I1152">
        <v>100</v>
      </c>
      <c r="J1152">
        <v>566.43859863281205</v>
      </c>
      <c r="K1152">
        <v>7.2848521071787395E-2</v>
      </c>
      <c r="M1152" s="1" t="str">
        <f>TEXT(stand_validation_1cycle2[[#This Row],[mean_stand_age]], ".0")</f>
        <v>37.0</v>
      </c>
      <c r="N1152" s="1" t="str">
        <f t="shared" si="17"/>
        <v>"37.0"</v>
      </c>
      <c r="O1152">
        <v>81</v>
      </c>
      <c r="P1152">
        <f>0.029*stand_validation_1cycle2[[#This Row],[stand_level_biomass]]</f>
        <v>23.31571093695813</v>
      </c>
      <c r="Q1152">
        <f>0.213*stand_validation_1cycle2[[#This Row],[stand_level_biomass]]</f>
        <v>171.24987688179593</v>
      </c>
      <c r="R1152">
        <f>0.571*stand_validation_1cycle2[[#This Row],[stand_level_biomass]]</f>
        <v>459.07830844838247</v>
      </c>
      <c r="S1152">
        <f>stand_validation_1cycle2[[#This Row],[stock]]</f>
        <v>100</v>
      </c>
      <c r="T1152">
        <v>0</v>
      </c>
      <c r="U1152">
        <f>stand_validation_1cycle2[[#This Row],[aws]]</f>
        <v>566.43859863281205</v>
      </c>
      <c r="V1152">
        <f>stand_validation_1cycle2[[#This Row],[percent_tree_cover]]*100</f>
        <v>7.2848521071787395</v>
      </c>
    </row>
    <row r="1153" spans="1:22" x14ac:dyDescent="0.2">
      <c r="A1153">
        <v>0</v>
      </c>
      <c r="B1153" t="s">
        <v>1170</v>
      </c>
      <c r="C1153">
        <v>35.6527777777777</v>
      </c>
      <c r="D1153">
        <v>100</v>
      </c>
      <c r="E1153">
        <v>113.194444444444</v>
      </c>
      <c r="F1153">
        <v>830.24810408717894</v>
      </c>
      <c r="G1153">
        <v>7.3171415689400696</v>
      </c>
      <c r="H1153">
        <v>25.67</v>
      </c>
      <c r="I1153">
        <v>100</v>
      </c>
      <c r="J1153">
        <v>567.92437744140602</v>
      </c>
      <c r="K1153">
        <v>7.2702156508596905E-2</v>
      </c>
      <c r="M1153" s="1" t="str">
        <f>TEXT(stand_validation_1cycle2[[#This Row],[mean_stand_age]], ".0")</f>
        <v>35.7</v>
      </c>
      <c r="N1153" s="1" t="str">
        <f t="shared" si="17"/>
        <v>"35.7"</v>
      </c>
      <c r="O1153">
        <v>81</v>
      </c>
      <c r="P1153">
        <f>0.029*stand_validation_1cycle2[[#This Row],[stand_level_biomass]]</f>
        <v>24.07719501852819</v>
      </c>
      <c r="Q1153">
        <f>0.213*stand_validation_1cycle2[[#This Row],[stand_level_biomass]]</f>
        <v>176.84284617056912</v>
      </c>
      <c r="R1153">
        <f>0.571*stand_validation_1cycle2[[#This Row],[stand_level_biomass]]</f>
        <v>474.07166743377911</v>
      </c>
      <c r="S1153">
        <f>stand_validation_1cycle2[[#This Row],[stock]]</f>
        <v>100</v>
      </c>
      <c r="T1153">
        <v>0</v>
      </c>
      <c r="U1153">
        <f>stand_validation_1cycle2[[#This Row],[aws]]</f>
        <v>567.92437744140602</v>
      </c>
      <c r="V1153">
        <f>stand_validation_1cycle2[[#This Row],[percent_tree_cover]]*100</f>
        <v>7.27021565085969</v>
      </c>
    </row>
    <row r="1154" spans="1:22" x14ac:dyDescent="0.2">
      <c r="A1154">
        <v>0</v>
      </c>
      <c r="B1154" t="s">
        <v>1171</v>
      </c>
      <c r="C1154">
        <v>37.3194444444444</v>
      </c>
      <c r="D1154">
        <v>100</v>
      </c>
      <c r="E1154">
        <v>113.194444444444</v>
      </c>
      <c r="F1154">
        <v>812.28803784274498</v>
      </c>
      <c r="G1154">
        <v>7.3730305022474401</v>
      </c>
      <c r="H1154">
        <v>26.869999999999902</v>
      </c>
      <c r="I1154">
        <v>100</v>
      </c>
      <c r="J1154">
        <v>566.75335693359295</v>
      </c>
      <c r="K1154">
        <v>7.3257461601183793E-2</v>
      </c>
      <c r="M1154" s="1" t="str">
        <f>TEXT(stand_validation_1cycle2[[#This Row],[mean_stand_age]], ".0")</f>
        <v>37.3</v>
      </c>
      <c r="N1154" s="1" t="str">
        <f t="shared" si="17"/>
        <v>"37.3"</v>
      </c>
      <c r="O1154">
        <v>81</v>
      </c>
      <c r="P1154">
        <f>0.029*stand_validation_1cycle2[[#This Row],[stand_level_biomass]]</f>
        <v>23.556353097439604</v>
      </c>
      <c r="Q1154">
        <f>0.213*stand_validation_1cycle2[[#This Row],[stand_level_biomass]]</f>
        <v>173.01735206050466</v>
      </c>
      <c r="R1154">
        <f>0.571*stand_validation_1cycle2[[#This Row],[stand_level_biomass]]</f>
        <v>463.81646960820734</v>
      </c>
      <c r="S1154">
        <f>stand_validation_1cycle2[[#This Row],[stock]]</f>
        <v>100</v>
      </c>
      <c r="T1154">
        <v>0</v>
      </c>
      <c r="U1154">
        <f>stand_validation_1cycle2[[#This Row],[aws]]</f>
        <v>566.75335693359295</v>
      </c>
      <c r="V1154">
        <f>stand_validation_1cycle2[[#This Row],[percent_tree_cover]]*100</f>
        <v>7.3257461601183795</v>
      </c>
    </row>
    <row r="1155" spans="1:22" x14ac:dyDescent="0.2">
      <c r="A1155">
        <v>0</v>
      </c>
      <c r="B1155" t="s">
        <v>1172</v>
      </c>
      <c r="C1155">
        <v>36.959722222222197</v>
      </c>
      <c r="D1155">
        <v>100</v>
      </c>
      <c r="E1155">
        <v>113.194444444444</v>
      </c>
      <c r="F1155">
        <v>834.47550801322598</v>
      </c>
      <c r="G1155">
        <v>7.4512915022391697</v>
      </c>
      <c r="H1155">
        <v>26.610999999999901</v>
      </c>
      <c r="I1155">
        <v>100</v>
      </c>
      <c r="J1155">
        <v>572.43603515625</v>
      </c>
      <c r="K1155">
        <v>7.4035052606679794E-2</v>
      </c>
      <c r="M1155" s="1" t="str">
        <f>TEXT(stand_validation_1cycle2[[#This Row],[mean_stand_age]], ".0")</f>
        <v>37.0</v>
      </c>
      <c r="N1155" s="1" t="str">
        <f t="shared" ref="N1155:N1218" si="18">""""&amp;M1155&amp;""""</f>
        <v>"37.0"</v>
      </c>
      <c r="O1155">
        <v>81</v>
      </c>
      <c r="P1155">
        <f>0.029*stand_validation_1cycle2[[#This Row],[stand_level_biomass]]</f>
        <v>24.199789732383554</v>
      </c>
      <c r="Q1155">
        <f>0.213*stand_validation_1cycle2[[#This Row],[stand_level_biomass]]</f>
        <v>177.74328320681713</v>
      </c>
      <c r="R1155">
        <f>0.571*stand_validation_1cycle2[[#This Row],[stand_level_biomass]]</f>
        <v>476.48551507555197</v>
      </c>
      <c r="S1155">
        <f>stand_validation_1cycle2[[#This Row],[stock]]</f>
        <v>100</v>
      </c>
      <c r="T1155">
        <v>0</v>
      </c>
      <c r="U1155">
        <f>stand_validation_1cycle2[[#This Row],[aws]]</f>
        <v>572.43603515625</v>
      </c>
      <c r="V1155">
        <f>stand_validation_1cycle2[[#This Row],[percent_tree_cover]]*100</f>
        <v>7.4035052606679796</v>
      </c>
    </row>
    <row r="1156" spans="1:22" x14ac:dyDescent="0.2">
      <c r="A1156">
        <v>0</v>
      </c>
      <c r="B1156" t="s">
        <v>1173</v>
      </c>
      <c r="C1156">
        <v>41.109722222222203</v>
      </c>
      <c r="D1156">
        <v>100</v>
      </c>
      <c r="E1156">
        <v>113.194444444444</v>
      </c>
      <c r="F1156">
        <v>1171.7170319208799</v>
      </c>
      <c r="G1156">
        <v>9.8270895305899195</v>
      </c>
      <c r="H1156">
        <v>29.598999999999901</v>
      </c>
      <c r="I1156">
        <v>100</v>
      </c>
      <c r="J1156">
        <v>566.51373291015602</v>
      </c>
      <c r="K1156">
        <v>9.7640669426127202E-2</v>
      </c>
      <c r="M1156" s="1" t="str">
        <f>TEXT(stand_validation_1cycle2[[#This Row],[mean_stand_age]], ".0")</f>
        <v>41.1</v>
      </c>
      <c r="N1156" s="1" t="str">
        <f t="shared" si="18"/>
        <v>"41.1"</v>
      </c>
      <c r="O1156">
        <v>81</v>
      </c>
      <c r="P1156">
        <f>0.029*stand_validation_1cycle2[[#This Row],[stand_level_biomass]]</f>
        <v>33.979793925705522</v>
      </c>
      <c r="Q1156">
        <f>0.213*stand_validation_1cycle2[[#This Row],[stand_level_biomass]]</f>
        <v>249.57572779914742</v>
      </c>
      <c r="R1156">
        <f>0.571*stand_validation_1cycle2[[#This Row],[stand_level_biomass]]</f>
        <v>669.05042522682231</v>
      </c>
      <c r="S1156">
        <f>stand_validation_1cycle2[[#This Row],[stock]]</f>
        <v>100</v>
      </c>
      <c r="T1156">
        <v>0</v>
      </c>
      <c r="U1156">
        <f>stand_validation_1cycle2[[#This Row],[aws]]</f>
        <v>566.51373291015602</v>
      </c>
      <c r="V1156">
        <f>stand_validation_1cycle2[[#This Row],[percent_tree_cover]]*100</f>
        <v>9.76406694261272</v>
      </c>
    </row>
    <row r="1157" spans="1:22" x14ac:dyDescent="0.2">
      <c r="A1157">
        <v>0</v>
      </c>
      <c r="B1157" t="s">
        <v>1174</v>
      </c>
      <c r="C1157">
        <v>35.5</v>
      </c>
      <c r="D1157">
        <v>100</v>
      </c>
      <c r="E1157">
        <v>113.194444444444</v>
      </c>
      <c r="F1157">
        <v>747.42685200592405</v>
      </c>
      <c r="G1157">
        <v>6.8426652596720796</v>
      </c>
      <c r="H1157">
        <v>25.559999999999899</v>
      </c>
      <c r="I1157">
        <v>100</v>
      </c>
      <c r="J1157">
        <v>523</v>
      </c>
      <c r="K1157">
        <v>6.7987822287915001E-2</v>
      </c>
      <c r="M1157" s="1" t="str">
        <f>TEXT(stand_validation_1cycle2[[#This Row],[mean_stand_age]], ".0")</f>
        <v>35.5</v>
      </c>
      <c r="N1157" s="1" t="str">
        <f t="shared" si="18"/>
        <v>"35.5"</v>
      </c>
      <c r="O1157">
        <v>81</v>
      </c>
      <c r="P1157">
        <f>0.029*stand_validation_1cycle2[[#This Row],[stand_level_biomass]]</f>
        <v>21.675378708171799</v>
      </c>
      <c r="Q1157">
        <f>0.213*stand_validation_1cycle2[[#This Row],[stand_level_biomass]]</f>
        <v>159.20191947726181</v>
      </c>
      <c r="R1157">
        <f>0.571*stand_validation_1cycle2[[#This Row],[stand_level_biomass]]</f>
        <v>426.78073249538261</v>
      </c>
      <c r="S1157">
        <f>stand_validation_1cycle2[[#This Row],[stock]]</f>
        <v>100</v>
      </c>
      <c r="T1157">
        <v>0</v>
      </c>
      <c r="U1157">
        <f>stand_validation_1cycle2[[#This Row],[aws]]</f>
        <v>523</v>
      </c>
      <c r="V1157">
        <f>stand_validation_1cycle2[[#This Row],[percent_tree_cover]]*100</f>
        <v>6.7987822287915005</v>
      </c>
    </row>
    <row r="1158" spans="1:22" x14ac:dyDescent="0.2">
      <c r="A1158">
        <v>0</v>
      </c>
      <c r="B1158" t="s">
        <v>1175</v>
      </c>
      <c r="C1158">
        <v>39.4444444444444</v>
      </c>
      <c r="D1158">
        <v>100</v>
      </c>
      <c r="E1158">
        <v>116.666666666666</v>
      </c>
      <c r="F1158">
        <v>982.65301610840697</v>
      </c>
      <c r="G1158">
        <v>8.5710485863600194</v>
      </c>
      <c r="H1158">
        <v>28.4</v>
      </c>
      <c r="I1158">
        <v>100</v>
      </c>
      <c r="J1158">
        <v>566.51373291015602</v>
      </c>
      <c r="K1158">
        <v>8.5160811759249194E-2</v>
      </c>
      <c r="M1158" s="1" t="str">
        <f>TEXT(stand_validation_1cycle2[[#This Row],[mean_stand_age]], ".0")</f>
        <v>39.4</v>
      </c>
      <c r="N1158" s="1" t="str">
        <f t="shared" si="18"/>
        <v>"39.4"</v>
      </c>
      <c r="O1158">
        <v>81</v>
      </c>
      <c r="P1158">
        <f>0.029*stand_validation_1cycle2[[#This Row],[stand_level_biomass]]</f>
        <v>28.496937467143805</v>
      </c>
      <c r="Q1158">
        <f>0.213*stand_validation_1cycle2[[#This Row],[stand_level_biomass]]</f>
        <v>209.30509243109069</v>
      </c>
      <c r="R1158">
        <f>0.571*stand_validation_1cycle2[[#This Row],[stand_level_biomass]]</f>
        <v>561.09487219790037</v>
      </c>
      <c r="S1158">
        <f>stand_validation_1cycle2[[#This Row],[stock]]</f>
        <v>100</v>
      </c>
      <c r="T1158">
        <v>0</v>
      </c>
      <c r="U1158">
        <f>stand_validation_1cycle2[[#This Row],[aws]]</f>
        <v>566.51373291015602</v>
      </c>
      <c r="V1158">
        <f>stand_validation_1cycle2[[#This Row],[percent_tree_cover]]*100</f>
        <v>8.5160811759249189</v>
      </c>
    </row>
    <row r="1159" spans="1:22" x14ac:dyDescent="0.2">
      <c r="A1159">
        <v>0</v>
      </c>
      <c r="B1159" t="s">
        <v>1176</v>
      </c>
      <c r="C1159">
        <v>40.269444444444403</v>
      </c>
      <c r="D1159">
        <v>100</v>
      </c>
      <c r="E1159">
        <v>113.194444444444</v>
      </c>
      <c r="F1159">
        <v>1152.76671292845</v>
      </c>
      <c r="G1159">
        <v>9.6739769440337504</v>
      </c>
      <c r="H1159">
        <v>28.9939999999999</v>
      </c>
      <c r="I1159">
        <v>100</v>
      </c>
      <c r="J1159">
        <v>569.31976318359295</v>
      </c>
      <c r="K1159">
        <v>9.6119362898640301E-2</v>
      </c>
      <c r="M1159" s="1" t="str">
        <f>TEXT(stand_validation_1cycle2[[#This Row],[mean_stand_age]], ".0")</f>
        <v>40.3</v>
      </c>
      <c r="N1159" s="1" t="str">
        <f t="shared" si="18"/>
        <v>"40.3"</v>
      </c>
      <c r="O1159">
        <v>81</v>
      </c>
      <c r="P1159">
        <f>0.029*stand_validation_1cycle2[[#This Row],[stand_level_biomass]]</f>
        <v>33.430234674925053</v>
      </c>
      <c r="Q1159">
        <f>0.213*stand_validation_1cycle2[[#This Row],[stand_level_biomass]]</f>
        <v>245.53930985375985</v>
      </c>
      <c r="R1159">
        <f>0.571*stand_validation_1cycle2[[#This Row],[stand_level_biomass]]</f>
        <v>658.22979308214497</v>
      </c>
      <c r="S1159">
        <f>stand_validation_1cycle2[[#This Row],[stock]]</f>
        <v>100</v>
      </c>
      <c r="T1159">
        <v>0</v>
      </c>
      <c r="U1159">
        <f>stand_validation_1cycle2[[#This Row],[aws]]</f>
        <v>569.31976318359295</v>
      </c>
      <c r="V1159">
        <f>stand_validation_1cycle2[[#This Row],[percent_tree_cover]]*100</f>
        <v>9.6119362898640297</v>
      </c>
    </row>
    <row r="1160" spans="1:22" x14ac:dyDescent="0.2">
      <c r="A1160">
        <v>0</v>
      </c>
      <c r="B1160" t="s">
        <v>1177</v>
      </c>
      <c r="C1160">
        <v>34.988888888888802</v>
      </c>
      <c r="D1160">
        <v>100</v>
      </c>
      <c r="E1160">
        <v>113.194444444444</v>
      </c>
      <c r="F1160">
        <v>716.20087029675699</v>
      </c>
      <c r="G1160">
        <v>6.6162004116454103</v>
      </c>
      <c r="H1160">
        <v>25.192</v>
      </c>
      <c r="I1160">
        <v>100</v>
      </c>
      <c r="J1160">
        <v>572.56799316406205</v>
      </c>
      <c r="K1160">
        <v>6.57376973354558E-2</v>
      </c>
      <c r="M1160" s="1" t="str">
        <f>TEXT(stand_validation_1cycle2[[#This Row],[mean_stand_age]], ".0")</f>
        <v>35.0</v>
      </c>
      <c r="N1160" s="1" t="str">
        <f t="shared" si="18"/>
        <v>"35.0"</v>
      </c>
      <c r="O1160">
        <v>81</v>
      </c>
      <c r="P1160">
        <f>0.029*stand_validation_1cycle2[[#This Row],[stand_level_biomass]]</f>
        <v>20.769825238605954</v>
      </c>
      <c r="Q1160">
        <f>0.213*stand_validation_1cycle2[[#This Row],[stand_level_biomass]]</f>
        <v>152.55078537320924</v>
      </c>
      <c r="R1160">
        <f>0.571*stand_validation_1cycle2[[#This Row],[stand_level_biomass]]</f>
        <v>408.95069693944822</v>
      </c>
      <c r="S1160">
        <f>stand_validation_1cycle2[[#This Row],[stock]]</f>
        <v>100</v>
      </c>
      <c r="T1160">
        <v>0</v>
      </c>
      <c r="U1160">
        <f>stand_validation_1cycle2[[#This Row],[aws]]</f>
        <v>572.56799316406205</v>
      </c>
      <c r="V1160">
        <f>stand_validation_1cycle2[[#This Row],[percent_tree_cover]]*100</f>
        <v>6.5737697335455803</v>
      </c>
    </row>
    <row r="1161" spans="1:22" x14ac:dyDescent="0.2">
      <c r="A1161">
        <v>0</v>
      </c>
      <c r="B1161" t="s">
        <v>1178</v>
      </c>
      <c r="C1161">
        <v>36.8476430976431</v>
      </c>
      <c r="D1161">
        <v>33</v>
      </c>
      <c r="E1161">
        <v>106.944444444444</v>
      </c>
      <c r="F1161">
        <v>821.58055760485399</v>
      </c>
      <c r="G1161">
        <v>2.4418806444208401</v>
      </c>
      <c r="H1161">
        <v>26.530303030302999</v>
      </c>
      <c r="I1161">
        <v>33</v>
      </c>
      <c r="J1161">
        <v>572.56799316406205</v>
      </c>
      <c r="K1161">
        <v>7.612385300867E-2</v>
      </c>
      <c r="M1161" s="1" t="str">
        <f>TEXT(stand_validation_1cycle2[[#This Row],[mean_stand_age]], ".0")</f>
        <v>36.8</v>
      </c>
      <c r="N1161" s="1" t="str">
        <f t="shared" si="18"/>
        <v>"36.8"</v>
      </c>
      <c r="O1161">
        <v>81</v>
      </c>
      <c r="P1161">
        <f>0.029*stand_validation_1cycle2[[#This Row],[stand_level_biomass]]</f>
        <v>23.825836170540768</v>
      </c>
      <c r="Q1161">
        <f>0.213*stand_validation_1cycle2[[#This Row],[stand_level_biomass]]</f>
        <v>174.99665876983389</v>
      </c>
      <c r="R1161">
        <f>0.571*stand_validation_1cycle2[[#This Row],[stand_level_biomass]]</f>
        <v>469.1224983923716</v>
      </c>
      <c r="S1161">
        <f>stand_validation_1cycle2[[#This Row],[stock]]</f>
        <v>33</v>
      </c>
      <c r="T1161">
        <v>0</v>
      </c>
      <c r="U1161">
        <f>stand_validation_1cycle2[[#This Row],[aws]]</f>
        <v>572.56799316406205</v>
      </c>
      <c r="V1161">
        <f>stand_validation_1cycle2[[#This Row],[percent_tree_cover]]*100</f>
        <v>7.6123853008670004</v>
      </c>
    </row>
    <row r="1162" spans="1:22" x14ac:dyDescent="0.2">
      <c r="A1162">
        <v>0</v>
      </c>
      <c r="B1162" t="s">
        <v>1179</v>
      </c>
      <c r="C1162">
        <v>33.475274725274701</v>
      </c>
      <c r="D1162">
        <v>91</v>
      </c>
      <c r="E1162">
        <v>106.944444444444</v>
      </c>
      <c r="F1162">
        <v>596.05888605852203</v>
      </c>
      <c r="G1162">
        <v>5.2493916228389104</v>
      </c>
      <c r="H1162">
        <v>24.1021978021978</v>
      </c>
      <c r="I1162">
        <v>91</v>
      </c>
      <c r="J1162">
        <v>570.56585693359295</v>
      </c>
      <c r="K1162">
        <v>5.7267950706464198E-2</v>
      </c>
      <c r="M1162" s="1" t="str">
        <f>TEXT(stand_validation_1cycle2[[#This Row],[mean_stand_age]], ".0")</f>
        <v>33.5</v>
      </c>
      <c r="N1162" s="1" t="str">
        <f t="shared" si="18"/>
        <v>"33.5"</v>
      </c>
      <c r="O1162">
        <v>81</v>
      </c>
      <c r="P1162">
        <f>0.029*stand_validation_1cycle2[[#This Row],[stand_level_biomass]]</f>
        <v>17.285707695697141</v>
      </c>
      <c r="Q1162">
        <f>0.213*stand_validation_1cycle2[[#This Row],[stand_level_biomass]]</f>
        <v>126.96054273046519</v>
      </c>
      <c r="R1162">
        <f>0.571*stand_validation_1cycle2[[#This Row],[stand_level_biomass]]</f>
        <v>340.34962393941606</v>
      </c>
      <c r="S1162">
        <f>stand_validation_1cycle2[[#This Row],[stock]]</f>
        <v>91</v>
      </c>
      <c r="T1162">
        <v>0</v>
      </c>
      <c r="U1162">
        <f>stand_validation_1cycle2[[#This Row],[aws]]</f>
        <v>570.56585693359295</v>
      </c>
      <c r="V1162">
        <f>stand_validation_1cycle2[[#This Row],[percent_tree_cover]]*100</f>
        <v>5.7267950706464195</v>
      </c>
    </row>
    <row r="1163" spans="1:22" x14ac:dyDescent="0.2">
      <c r="A1163">
        <v>0</v>
      </c>
      <c r="B1163" t="s">
        <v>1180</v>
      </c>
      <c r="C1163">
        <v>38.023611111111101</v>
      </c>
      <c r="D1163">
        <v>100</v>
      </c>
      <c r="E1163">
        <v>113.194444444444</v>
      </c>
      <c r="F1163">
        <v>929.540789894113</v>
      </c>
      <c r="G1163">
        <v>8.0963672881713808</v>
      </c>
      <c r="H1163">
        <v>27.376999999999899</v>
      </c>
      <c r="I1163">
        <v>100</v>
      </c>
      <c r="J1163">
        <v>566.43859863281205</v>
      </c>
      <c r="K1163">
        <v>8.0444440795616995E-2</v>
      </c>
      <c r="M1163" s="1" t="str">
        <f>TEXT(stand_validation_1cycle2[[#This Row],[mean_stand_age]], ".0")</f>
        <v>38.0</v>
      </c>
      <c r="N1163" s="1" t="str">
        <f t="shared" si="18"/>
        <v>"38.0"</v>
      </c>
      <c r="O1163">
        <v>81</v>
      </c>
      <c r="P1163">
        <f>0.029*stand_validation_1cycle2[[#This Row],[stand_level_biomass]]</f>
        <v>26.956682906929277</v>
      </c>
      <c r="Q1163">
        <f>0.213*stand_validation_1cycle2[[#This Row],[stand_level_biomass]]</f>
        <v>197.99218824744605</v>
      </c>
      <c r="R1163">
        <f>0.571*stand_validation_1cycle2[[#This Row],[stand_level_biomass]]</f>
        <v>530.76779102953844</v>
      </c>
      <c r="S1163">
        <f>stand_validation_1cycle2[[#This Row],[stock]]</f>
        <v>100</v>
      </c>
      <c r="T1163">
        <v>0</v>
      </c>
      <c r="U1163">
        <f>stand_validation_1cycle2[[#This Row],[aws]]</f>
        <v>566.43859863281205</v>
      </c>
      <c r="V1163">
        <f>stand_validation_1cycle2[[#This Row],[percent_tree_cover]]*100</f>
        <v>8.0444440795616998</v>
      </c>
    </row>
    <row r="1164" spans="1:22" x14ac:dyDescent="0.2">
      <c r="A1164">
        <v>0</v>
      </c>
      <c r="B1164" t="s">
        <v>1181</v>
      </c>
      <c r="C1164">
        <v>39.004166666666599</v>
      </c>
      <c r="D1164">
        <v>100</v>
      </c>
      <c r="E1164">
        <v>113.194444444444</v>
      </c>
      <c r="F1164">
        <v>969.51087398818595</v>
      </c>
      <c r="G1164">
        <v>8.4471826566124495</v>
      </c>
      <c r="H1164">
        <v>28.082999999999998</v>
      </c>
      <c r="I1164">
        <v>100</v>
      </c>
      <c r="J1164">
        <v>566.43859863281205</v>
      </c>
      <c r="K1164">
        <v>8.3930096168252102E-2</v>
      </c>
      <c r="M1164" s="1" t="str">
        <f>TEXT(stand_validation_1cycle2[[#This Row],[mean_stand_age]], ".0")</f>
        <v>39.0</v>
      </c>
      <c r="N1164" s="1" t="str">
        <f t="shared" si="18"/>
        <v>"39.0"</v>
      </c>
      <c r="O1164">
        <v>81</v>
      </c>
      <c r="P1164">
        <f>0.029*stand_validation_1cycle2[[#This Row],[stand_level_biomass]]</f>
        <v>28.115815345657396</v>
      </c>
      <c r="Q1164">
        <f>0.213*stand_validation_1cycle2[[#This Row],[stand_level_biomass]]</f>
        <v>206.5058161594836</v>
      </c>
      <c r="R1164">
        <f>0.571*stand_validation_1cycle2[[#This Row],[stand_level_biomass]]</f>
        <v>553.59070904725411</v>
      </c>
      <c r="S1164">
        <f>stand_validation_1cycle2[[#This Row],[stock]]</f>
        <v>100</v>
      </c>
      <c r="T1164">
        <v>0</v>
      </c>
      <c r="U1164">
        <f>stand_validation_1cycle2[[#This Row],[aws]]</f>
        <v>566.43859863281205</v>
      </c>
      <c r="V1164">
        <f>stand_validation_1cycle2[[#This Row],[percent_tree_cover]]*100</f>
        <v>8.3930096168252106</v>
      </c>
    </row>
    <row r="1165" spans="1:22" x14ac:dyDescent="0.2">
      <c r="A1165">
        <v>0</v>
      </c>
      <c r="B1165" t="s">
        <v>1182</v>
      </c>
      <c r="C1165">
        <v>37.051388888888901</v>
      </c>
      <c r="D1165">
        <v>100</v>
      </c>
      <c r="E1165">
        <v>113.194444444444</v>
      </c>
      <c r="F1165">
        <v>822.21171928969397</v>
      </c>
      <c r="G1165">
        <v>7.4159972795724203</v>
      </c>
      <c r="H1165">
        <v>26.677</v>
      </c>
      <c r="I1165">
        <v>100</v>
      </c>
      <c r="J1165">
        <v>630</v>
      </c>
      <c r="K1165">
        <v>7.3684373851052698E-2</v>
      </c>
      <c r="M1165" s="1" t="str">
        <f>TEXT(stand_validation_1cycle2[[#This Row],[mean_stand_age]], ".0")</f>
        <v>37.1</v>
      </c>
      <c r="N1165" s="1" t="str">
        <f t="shared" si="18"/>
        <v>"37.1"</v>
      </c>
      <c r="O1165">
        <v>81</v>
      </c>
      <c r="P1165">
        <f>0.029*stand_validation_1cycle2[[#This Row],[stand_level_biomass]]</f>
        <v>23.844139859401128</v>
      </c>
      <c r="Q1165">
        <f>0.213*stand_validation_1cycle2[[#This Row],[stand_level_biomass]]</f>
        <v>175.1310962087048</v>
      </c>
      <c r="R1165">
        <f>0.571*stand_validation_1cycle2[[#This Row],[stand_level_biomass]]</f>
        <v>469.48289171441525</v>
      </c>
      <c r="S1165">
        <f>stand_validation_1cycle2[[#This Row],[stock]]</f>
        <v>100</v>
      </c>
      <c r="T1165">
        <v>0</v>
      </c>
      <c r="U1165">
        <f>stand_validation_1cycle2[[#This Row],[aws]]</f>
        <v>630</v>
      </c>
      <c r="V1165">
        <f>stand_validation_1cycle2[[#This Row],[percent_tree_cover]]*100</f>
        <v>7.3684373851052696</v>
      </c>
    </row>
    <row r="1166" spans="1:22" x14ac:dyDescent="0.2">
      <c r="A1166">
        <v>0</v>
      </c>
      <c r="B1166" t="s">
        <v>1183</v>
      </c>
      <c r="C1166">
        <v>37.262499999999903</v>
      </c>
      <c r="D1166">
        <v>100</v>
      </c>
      <c r="E1166">
        <v>113.194444444444</v>
      </c>
      <c r="F1166">
        <v>901.31988861351499</v>
      </c>
      <c r="G1166">
        <v>7.9199684314686403</v>
      </c>
      <c r="H1166">
        <v>26.828999999999901</v>
      </c>
      <c r="I1166">
        <v>100</v>
      </c>
      <c r="J1166">
        <v>609.05859375</v>
      </c>
      <c r="K1166">
        <v>7.8691764949846296E-2</v>
      </c>
      <c r="M1166" s="1" t="str">
        <f>TEXT(stand_validation_1cycle2[[#This Row],[mean_stand_age]], ".0")</f>
        <v>37.3</v>
      </c>
      <c r="N1166" s="1" t="str">
        <f t="shared" si="18"/>
        <v>"37.3"</v>
      </c>
      <c r="O1166">
        <v>81</v>
      </c>
      <c r="P1166">
        <f>0.029*stand_validation_1cycle2[[#This Row],[stand_level_biomass]]</f>
        <v>26.138276769791936</v>
      </c>
      <c r="Q1166">
        <f>0.213*stand_validation_1cycle2[[#This Row],[stand_level_biomass]]</f>
        <v>191.98113627467868</v>
      </c>
      <c r="R1166">
        <f>0.571*stand_validation_1cycle2[[#This Row],[stand_level_biomass]]</f>
        <v>514.65365639831703</v>
      </c>
      <c r="S1166">
        <f>stand_validation_1cycle2[[#This Row],[stock]]</f>
        <v>100</v>
      </c>
      <c r="T1166">
        <v>0</v>
      </c>
      <c r="U1166">
        <f>stand_validation_1cycle2[[#This Row],[aws]]</f>
        <v>609.05859375</v>
      </c>
      <c r="V1166">
        <f>stand_validation_1cycle2[[#This Row],[percent_tree_cover]]*100</f>
        <v>7.8691764949846297</v>
      </c>
    </row>
    <row r="1167" spans="1:22" x14ac:dyDescent="0.2">
      <c r="A1167">
        <v>0</v>
      </c>
      <c r="B1167" t="s">
        <v>1184</v>
      </c>
      <c r="C1167">
        <v>35.844444444444399</v>
      </c>
      <c r="D1167">
        <v>100</v>
      </c>
      <c r="E1167">
        <v>113.194444444444</v>
      </c>
      <c r="F1167">
        <v>715.19877449493595</v>
      </c>
      <c r="G1167">
        <v>6.6971404047725001</v>
      </c>
      <c r="H1167">
        <v>25.8079999999999</v>
      </c>
      <c r="I1167">
        <v>100</v>
      </c>
      <c r="J1167">
        <v>566.43859863281205</v>
      </c>
      <c r="K1167">
        <v>6.6541906464491998E-2</v>
      </c>
      <c r="M1167" s="1" t="str">
        <f>TEXT(stand_validation_1cycle2[[#This Row],[mean_stand_age]], ".0")</f>
        <v>35.8</v>
      </c>
      <c r="N1167" s="1" t="str">
        <f t="shared" si="18"/>
        <v>"35.8"</v>
      </c>
      <c r="O1167">
        <v>81</v>
      </c>
      <c r="P1167">
        <f>0.029*stand_validation_1cycle2[[#This Row],[stand_level_biomass]]</f>
        <v>20.740764460353144</v>
      </c>
      <c r="Q1167">
        <f>0.213*stand_validation_1cycle2[[#This Row],[stand_level_biomass]]</f>
        <v>152.33733896742135</v>
      </c>
      <c r="R1167">
        <f>0.571*stand_validation_1cycle2[[#This Row],[stand_level_biomass]]</f>
        <v>408.37850023660837</v>
      </c>
      <c r="S1167">
        <f>stand_validation_1cycle2[[#This Row],[stock]]</f>
        <v>100</v>
      </c>
      <c r="T1167">
        <v>0</v>
      </c>
      <c r="U1167">
        <f>stand_validation_1cycle2[[#This Row],[aws]]</f>
        <v>566.43859863281205</v>
      </c>
      <c r="V1167">
        <f>stand_validation_1cycle2[[#This Row],[percent_tree_cover]]*100</f>
        <v>6.6541906464491998</v>
      </c>
    </row>
    <row r="1168" spans="1:22" x14ac:dyDescent="0.2">
      <c r="A1168">
        <v>0</v>
      </c>
      <c r="B1168" t="s">
        <v>1185</v>
      </c>
      <c r="C1168">
        <v>36.893055555555499</v>
      </c>
      <c r="D1168">
        <v>100</v>
      </c>
      <c r="E1168">
        <v>113.194444444444</v>
      </c>
      <c r="F1168">
        <v>870.13341303828895</v>
      </c>
      <c r="G1168">
        <v>7.6824121905784697</v>
      </c>
      <c r="H1168">
        <v>26.562999999999899</v>
      </c>
      <c r="I1168">
        <v>100</v>
      </c>
      <c r="J1168">
        <v>568.70263671875</v>
      </c>
      <c r="K1168">
        <v>7.6331437376297606E-2</v>
      </c>
      <c r="M1168" s="1" t="str">
        <f>TEXT(stand_validation_1cycle2[[#This Row],[mean_stand_age]], ".0")</f>
        <v>36.9</v>
      </c>
      <c r="N1168" s="1" t="str">
        <f t="shared" si="18"/>
        <v>"36.9"</v>
      </c>
      <c r="O1168">
        <v>81</v>
      </c>
      <c r="P1168">
        <f>0.029*stand_validation_1cycle2[[#This Row],[stand_level_biomass]]</f>
        <v>25.23386897811038</v>
      </c>
      <c r="Q1168">
        <f>0.213*stand_validation_1cycle2[[#This Row],[stand_level_biomass]]</f>
        <v>185.33841697715553</v>
      </c>
      <c r="R1168">
        <f>0.571*stand_validation_1cycle2[[#This Row],[stand_level_biomass]]</f>
        <v>496.84617884486295</v>
      </c>
      <c r="S1168">
        <f>stand_validation_1cycle2[[#This Row],[stock]]</f>
        <v>100</v>
      </c>
      <c r="T1168">
        <v>0</v>
      </c>
      <c r="U1168">
        <f>stand_validation_1cycle2[[#This Row],[aws]]</f>
        <v>568.70263671875</v>
      </c>
      <c r="V1168">
        <f>stand_validation_1cycle2[[#This Row],[percent_tree_cover]]*100</f>
        <v>7.6331437376297604</v>
      </c>
    </row>
    <row r="1169" spans="1:22" x14ac:dyDescent="0.2">
      <c r="A1169">
        <v>0</v>
      </c>
      <c r="B1169" t="s">
        <v>1186</v>
      </c>
      <c r="C1169">
        <v>35.040277777777703</v>
      </c>
      <c r="D1169">
        <v>100</v>
      </c>
      <c r="E1169">
        <v>106.944444444444</v>
      </c>
      <c r="F1169">
        <v>777.32571987634503</v>
      </c>
      <c r="G1169">
        <v>6.9469574963914704</v>
      </c>
      <c r="H1169">
        <v>25.2289999999999</v>
      </c>
      <c r="I1169">
        <v>100</v>
      </c>
      <c r="J1169">
        <v>569.574951171875</v>
      </c>
      <c r="K1169">
        <v>6.9024056238720793E-2</v>
      </c>
      <c r="M1169" s="1" t="str">
        <f>TEXT(stand_validation_1cycle2[[#This Row],[mean_stand_age]], ".0")</f>
        <v>35.0</v>
      </c>
      <c r="N1169" s="1" t="str">
        <f t="shared" si="18"/>
        <v>"35.0"</v>
      </c>
      <c r="O1169">
        <v>81</v>
      </c>
      <c r="P1169">
        <f>0.029*stand_validation_1cycle2[[#This Row],[stand_level_biomass]]</f>
        <v>22.542445876414007</v>
      </c>
      <c r="Q1169">
        <f>0.213*stand_validation_1cycle2[[#This Row],[stand_level_biomass]]</f>
        <v>165.57037833366149</v>
      </c>
      <c r="R1169">
        <f>0.571*stand_validation_1cycle2[[#This Row],[stand_level_biomass]]</f>
        <v>443.852986049393</v>
      </c>
      <c r="S1169">
        <f>stand_validation_1cycle2[[#This Row],[stock]]</f>
        <v>100</v>
      </c>
      <c r="T1169">
        <v>0</v>
      </c>
      <c r="U1169">
        <f>stand_validation_1cycle2[[#This Row],[aws]]</f>
        <v>569.574951171875</v>
      </c>
      <c r="V1169">
        <f>stand_validation_1cycle2[[#This Row],[percent_tree_cover]]*100</f>
        <v>6.9024056238720792</v>
      </c>
    </row>
    <row r="1170" spans="1:22" x14ac:dyDescent="0.2">
      <c r="A1170">
        <v>0</v>
      </c>
      <c r="B1170" t="s">
        <v>1187</v>
      </c>
      <c r="C1170">
        <v>36.233333333333299</v>
      </c>
      <c r="D1170">
        <v>100</v>
      </c>
      <c r="E1170">
        <v>113.194444444444</v>
      </c>
      <c r="F1170">
        <v>867.461765524057</v>
      </c>
      <c r="G1170">
        <v>7.6054596639269496</v>
      </c>
      <c r="H1170">
        <v>26.088000000000001</v>
      </c>
      <c r="I1170">
        <v>100</v>
      </c>
      <c r="J1170">
        <v>569.574951171875</v>
      </c>
      <c r="K1170">
        <v>7.5566847189860398E-2</v>
      </c>
      <c r="M1170" s="1" t="str">
        <f>TEXT(stand_validation_1cycle2[[#This Row],[mean_stand_age]], ".0")</f>
        <v>36.2</v>
      </c>
      <c r="N1170" s="1" t="str">
        <f t="shared" si="18"/>
        <v>"36.2"</v>
      </c>
      <c r="O1170">
        <v>81</v>
      </c>
      <c r="P1170">
        <f>0.029*stand_validation_1cycle2[[#This Row],[stand_level_biomass]]</f>
        <v>25.156391200197653</v>
      </c>
      <c r="Q1170">
        <f>0.213*stand_validation_1cycle2[[#This Row],[stand_level_biomass]]</f>
        <v>184.76935605662413</v>
      </c>
      <c r="R1170">
        <f>0.571*stand_validation_1cycle2[[#This Row],[stand_level_biomass]]</f>
        <v>495.32066811423653</v>
      </c>
      <c r="S1170">
        <f>stand_validation_1cycle2[[#This Row],[stock]]</f>
        <v>100</v>
      </c>
      <c r="T1170">
        <v>0</v>
      </c>
      <c r="U1170">
        <f>stand_validation_1cycle2[[#This Row],[aws]]</f>
        <v>569.574951171875</v>
      </c>
      <c r="V1170">
        <f>stand_validation_1cycle2[[#This Row],[percent_tree_cover]]*100</f>
        <v>7.5566847189860393</v>
      </c>
    </row>
    <row r="1171" spans="1:22" x14ac:dyDescent="0.2">
      <c r="A1171">
        <v>0</v>
      </c>
      <c r="B1171" t="s">
        <v>1188</v>
      </c>
      <c r="C1171">
        <v>40.191666666666599</v>
      </c>
      <c r="D1171">
        <v>100</v>
      </c>
      <c r="E1171">
        <v>113.194444444444</v>
      </c>
      <c r="F1171">
        <v>1020.10683317803</v>
      </c>
      <c r="G1171">
        <v>8.8379096035228795</v>
      </c>
      <c r="H1171">
        <v>28.937999999999899</v>
      </c>
      <c r="I1171">
        <v>100</v>
      </c>
      <c r="J1171">
        <v>573.646728515625</v>
      </c>
      <c r="K1171">
        <v>8.78123077366183E-2</v>
      </c>
      <c r="M1171" s="1" t="str">
        <f>TEXT(stand_validation_1cycle2[[#This Row],[mean_stand_age]], ".0")</f>
        <v>40.2</v>
      </c>
      <c r="N1171" s="1" t="str">
        <f t="shared" si="18"/>
        <v>"40.2"</v>
      </c>
      <c r="O1171">
        <v>81</v>
      </c>
      <c r="P1171">
        <f>0.029*stand_validation_1cycle2[[#This Row],[stand_level_biomass]]</f>
        <v>29.583098162162873</v>
      </c>
      <c r="Q1171">
        <f>0.213*stand_validation_1cycle2[[#This Row],[stand_level_biomass]]</f>
        <v>217.28275546692038</v>
      </c>
      <c r="R1171">
        <f>0.571*stand_validation_1cycle2[[#This Row],[stand_level_biomass]]</f>
        <v>582.48100174465503</v>
      </c>
      <c r="S1171">
        <f>stand_validation_1cycle2[[#This Row],[stock]]</f>
        <v>100</v>
      </c>
      <c r="T1171">
        <v>0</v>
      </c>
      <c r="U1171">
        <f>stand_validation_1cycle2[[#This Row],[aws]]</f>
        <v>573.646728515625</v>
      </c>
      <c r="V1171">
        <f>stand_validation_1cycle2[[#This Row],[percent_tree_cover]]*100</f>
        <v>8.7812307736618305</v>
      </c>
    </row>
    <row r="1172" spans="1:22" x14ac:dyDescent="0.2">
      <c r="A1172">
        <v>0</v>
      </c>
      <c r="B1172" t="s">
        <v>1189</v>
      </c>
      <c r="C1172">
        <v>38.4583333333333</v>
      </c>
      <c r="D1172">
        <v>100</v>
      </c>
      <c r="E1172">
        <v>113.194444444444</v>
      </c>
      <c r="F1172">
        <v>896.31592749448998</v>
      </c>
      <c r="G1172">
        <v>7.9596553860632797</v>
      </c>
      <c r="H1172">
        <v>27.689999999999898</v>
      </c>
      <c r="I1172">
        <v>100</v>
      </c>
      <c r="J1172">
        <v>569.08734130859295</v>
      </c>
      <c r="K1172">
        <v>7.90860893123186E-2</v>
      </c>
      <c r="M1172" s="1" t="str">
        <f>TEXT(stand_validation_1cycle2[[#This Row],[mean_stand_age]], ".0")</f>
        <v>38.5</v>
      </c>
      <c r="N1172" s="1" t="str">
        <f t="shared" si="18"/>
        <v>"38.5"</v>
      </c>
      <c r="O1172">
        <v>81</v>
      </c>
      <c r="P1172">
        <f>0.029*stand_validation_1cycle2[[#This Row],[stand_level_biomass]]</f>
        <v>25.993161897340212</v>
      </c>
      <c r="Q1172">
        <f>0.213*stand_validation_1cycle2[[#This Row],[stand_level_biomass]]</f>
        <v>190.91529255632636</v>
      </c>
      <c r="R1172">
        <f>0.571*stand_validation_1cycle2[[#This Row],[stand_level_biomass]]</f>
        <v>511.79639459935373</v>
      </c>
      <c r="S1172">
        <f>stand_validation_1cycle2[[#This Row],[stock]]</f>
        <v>100</v>
      </c>
      <c r="T1172">
        <v>0</v>
      </c>
      <c r="U1172">
        <f>stand_validation_1cycle2[[#This Row],[aws]]</f>
        <v>569.08734130859295</v>
      </c>
      <c r="V1172">
        <f>stand_validation_1cycle2[[#This Row],[percent_tree_cover]]*100</f>
        <v>7.9086089312318597</v>
      </c>
    </row>
    <row r="1173" spans="1:22" x14ac:dyDescent="0.2">
      <c r="A1173">
        <v>0</v>
      </c>
      <c r="B1173" t="s">
        <v>1190</v>
      </c>
      <c r="C1173">
        <v>36.988888888888802</v>
      </c>
      <c r="D1173">
        <v>100</v>
      </c>
      <c r="E1173">
        <v>113.194444444444</v>
      </c>
      <c r="F1173">
        <v>806.70380418393904</v>
      </c>
      <c r="G1173">
        <v>7.3103337376597404</v>
      </c>
      <c r="H1173">
        <v>26.631999999999898</v>
      </c>
      <c r="I1173">
        <v>100</v>
      </c>
      <c r="J1173">
        <v>572.17340087890602</v>
      </c>
      <c r="K1173">
        <v>7.2634514792143098E-2</v>
      </c>
      <c r="M1173" s="1" t="str">
        <f>TEXT(stand_validation_1cycle2[[#This Row],[mean_stand_age]], ".0")</f>
        <v>37.0</v>
      </c>
      <c r="N1173" s="1" t="str">
        <f t="shared" si="18"/>
        <v>"37.0"</v>
      </c>
      <c r="O1173">
        <v>81</v>
      </c>
      <c r="P1173">
        <f>0.029*stand_validation_1cycle2[[#This Row],[stand_level_biomass]]</f>
        <v>23.394410321334234</v>
      </c>
      <c r="Q1173">
        <f>0.213*stand_validation_1cycle2[[#This Row],[stand_level_biomass]]</f>
        <v>171.82791029117902</v>
      </c>
      <c r="R1173">
        <f>0.571*stand_validation_1cycle2[[#This Row],[stand_level_biomass]]</f>
        <v>460.62787218902918</v>
      </c>
      <c r="S1173">
        <f>stand_validation_1cycle2[[#This Row],[stock]]</f>
        <v>100</v>
      </c>
      <c r="T1173">
        <v>0</v>
      </c>
      <c r="U1173">
        <f>stand_validation_1cycle2[[#This Row],[aws]]</f>
        <v>572.17340087890602</v>
      </c>
      <c r="V1173">
        <f>stand_validation_1cycle2[[#This Row],[percent_tree_cover]]*100</f>
        <v>7.2634514792143099</v>
      </c>
    </row>
    <row r="1174" spans="1:22" x14ac:dyDescent="0.2">
      <c r="A1174">
        <v>0</v>
      </c>
      <c r="B1174" t="s">
        <v>1191</v>
      </c>
      <c r="C1174">
        <v>36.211111111111101</v>
      </c>
      <c r="D1174">
        <v>100</v>
      </c>
      <c r="E1174">
        <v>113.194444444444</v>
      </c>
      <c r="F1174">
        <v>834.43367158729495</v>
      </c>
      <c r="G1174">
        <v>7.42547153761749</v>
      </c>
      <c r="H1174">
        <v>26.0719999999999</v>
      </c>
      <c r="I1174">
        <v>100</v>
      </c>
      <c r="J1174">
        <v>566.51373291015602</v>
      </c>
      <c r="K1174">
        <v>7.3778508833226897E-2</v>
      </c>
      <c r="M1174" s="1" t="str">
        <f>TEXT(stand_validation_1cycle2[[#This Row],[mean_stand_age]], ".0")</f>
        <v>36.2</v>
      </c>
      <c r="N1174" s="1" t="str">
        <f t="shared" si="18"/>
        <v>"36.2"</v>
      </c>
      <c r="O1174">
        <v>81</v>
      </c>
      <c r="P1174">
        <f>0.029*stand_validation_1cycle2[[#This Row],[stand_level_biomass]]</f>
        <v>24.198576476031555</v>
      </c>
      <c r="Q1174">
        <f>0.213*stand_validation_1cycle2[[#This Row],[stand_level_biomass]]</f>
        <v>177.73437204809383</v>
      </c>
      <c r="R1174">
        <f>0.571*stand_validation_1cycle2[[#This Row],[stand_level_biomass]]</f>
        <v>476.46162647634537</v>
      </c>
      <c r="S1174">
        <f>stand_validation_1cycle2[[#This Row],[stock]]</f>
        <v>100</v>
      </c>
      <c r="T1174">
        <v>0</v>
      </c>
      <c r="U1174">
        <f>stand_validation_1cycle2[[#This Row],[aws]]</f>
        <v>566.51373291015602</v>
      </c>
      <c r="V1174">
        <f>stand_validation_1cycle2[[#This Row],[percent_tree_cover]]*100</f>
        <v>7.3778508833226901</v>
      </c>
    </row>
    <row r="1175" spans="1:22" x14ac:dyDescent="0.2">
      <c r="A1175">
        <v>0</v>
      </c>
      <c r="B1175" t="s">
        <v>1192</v>
      </c>
      <c r="C1175">
        <v>42.297222222222203</v>
      </c>
      <c r="D1175">
        <v>100</v>
      </c>
      <c r="E1175">
        <v>113.194444444444</v>
      </c>
      <c r="F1175">
        <v>1188.3250631979699</v>
      </c>
      <c r="G1175">
        <v>10.0498606510541</v>
      </c>
      <c r="H1175">
        <v>30.454000000000001</v>
      </c>
      <c r="I1175">
        <v>100</v>
      </c>
      <c r="J1175">
        <v>519</v>
      </c>
      <c r="K1175">
        <v>9.98540939871954E-2</v>
      </c>
      <c r="M1175" s="1" t="str">
        <f>TEXT(stand_validation_1cycle2[[#This Row],[mean_stand_age]], ".0")</f>
        <v>42.3</v>
      </c>
      <c r="N1175" s="1" t="str">
        <f t="shared" si="18"/>
        <v>"42.3"</v>
      </c>
      <c r="O1175">
        <v>81</v>
      </c>
      <c r="P1175">
        <f>0.029*stand_validation_1cycle2[[#This Row],[stand_level_biomass]]</f>
        <v>34.461426832741132</v>
      </c>
      <c r="Q1175">
        <f>0.213*stand_validation_1cycle2[[#This Row],[stand_level_biomass]]</f>
        <v>253.11323846116758</v>
      </c>
      <c r="R1175">
        <f>0.571*stand_validation_1cycle2[[#This Row],[stand_level_biomass]]</f>
        <v>678.53361108604076</v>
      </c>
      <c r="S1175">
        <f>stand_validation_1cycle2[[#This Row],[stock]]</f>
        <v>100</v>
      </c>
      <c r="T1175">
        <v>0</v>
      </c>
      <c r="U1175">
        <f>stand_validation_1cycle2[[#This Row],[aws]]</f>
        <v>519</v>
      </c>
      <c r="V1175">
        <f>stand_validation_1cycle2[[#This Row],[percent_tree_cover]]*100</f>
        <v>9.9854093987195398</v>
      </c>
    </row>
    <row r="1176" spans="1:22" x14ac:dyDescent="0.2">
      <c r="A1176">
        <v>0</v>
      </c>
      <c r="B1176" t="s">
        <v>1193</v>
      </c>
      <c r="C1176">
        <v>41.134722222222202</v>
      </c>
      <c r="D1176">
        <v>100</v>
      </c>
      <c r="E1176">
        <v>113.194444444444</v>
      </c>
      <c r="F1176">
        <v>1111.00346991215</v>
      </c>
      <c r="G1176">
        <v>9.4602316192633005</v>
      </c>
      <c r="H1176">
        <v>29.617000000000001</v>
      </c>
      <c r="I1176">
        <v>100</v>
      </c>
      <c r="J1176">
        <v>566.51373291015602</v>
      </c>
      <c r="K1176">
        <v>9.3995617456776495E-2</v>
      </c>
      <c r="M1176" s="1" t="str">
        <f>TEXT(stand_validation_1cycle2[[#This Row],[mean_stand_age]], ".0")</f>
        <v>41.1</v>
      </c>
      <c r="N1176" s="1" t="str">
        <f t="shared" si="18"/>
        <v>"41.1"</v>
      </c>
      <c r="O1176">
        <v>81</v>
      </c>
      <c r="P1176">
        <f>0.029*stand_validation_1cycle2[[#This Row],[stand_level_biomass]]</f>
        <v>32.219100627452349</v>
      </c>
      <c r="Q1176">
        <f>0.213*stand_validation_1cycle2[[#This Row],[stand_level_biomass]]</f>
        <v>236.64373909128793</v>
      </c>
      <c r="R1176">
        <f>0.571*stand_validation_1cycle2[[#This Row],[stand_level_biomass]]</f>
        <v>634.38298131983754</v>
      </c>
      <c r="S1176">
        <f>stand_validation_1cycle2[[#This Row],[stock]]</f>
        <v>100</v>
      </c>
      <c r="T1176">
        <v>0</v>
      </c>
      <c r="U1176">
        <f>stand_validation_1cycle2[[#This Row],[aws]]</f>
        <v>566.51373291015602</v>
      </c>
      <c r="V1176">
        <f>stand_validation_1cycle2[[#This Row],[percent_tree_cover]]*100</f>
        <v>9.3995617456776497</v>
      </c>
    </row>
    <row r="1177" spans="1:22" x14ac:dyDescent="0.2">
      <c r="A1177">
        <v>0</v>
      </c>
      <c r="B1177" t="s">
        <v>1194</v>
      </c>
      <c r="C1177">
        <v>34.456944444444403</v>
      </c>
      <c r="D1177">
        <v>100</v>
      </c>
      <c r="E1177">
        <v>113.194444444444</v>
      </c>
      <c r="F1177">
        <v>664.94089961295299</v>
      </c>
      <c r="G1177">
        <v>6.2756996772842397</v>
      </c>
      <c r="H1177">
        <v>24.808999999999902</v>
      </c>
      <c r="I1177">
        <v>100</v>
      </c>
      <c r="J1177">
        <v>569.39825439453102</v>
      </c>
      <c r="K1177">
        <v>6.2354526810786501E-2</v>
      </c>
      <c r="M1177" s="1" t="str">
        <f>TEXT(stand_validation_1cycle2[[#This Row],[mean_stand_age]], ".0")</f>
        <v>34.5</v>
      </c>
      <c r="N1177" s="1" t="str">
        <f t="shared" si="18"/>
        <v>"34.5"</v>
      </c>
      <c r="O1177">
        <v>81</v>
      </c>
      <c r="P1177">
        <f>0.029*stand_validation_1cycle2[[#This Row],[stand_level_biomass]]</f>
        <v>19.283286088775636</v>
      </c>
      <c r="Q1177">
        <f>0.213*stand_validation_1cycle2[[#This Row],[stand_level_biomass]]</f>
        <v>141.63241161755897</v>
      </c>
      <c r="R1177">
        <f>0.571*stand_validation_1cycle2[[#This Row],[stand_level_biomass]]</f>
        <v>379.68125367899614</v>
      </c>
      <c r="S1177">
        <f>stand_validation_1cycle2[[#This Row],[stock]]</f>
        <v>100</v>
      </c>
      <c r="T1177">
        <v>0</v>
      </c>
      <c r="U1177">
        <f>stand_validation_1cycle2[[#This Row],[aws]]</f>
        <v>569.39825439453102</v>
      </c>
      <c r="V1177">
        <f>stand_validation_1cycle2[[#This Row],[percent_tree_cover]]*100</f>
        <v>6.2354526810786499</v>
      </c>
    </row>
    <row r="1178" spans="1:22" x14ac:dyDescent="0.2">
      <c r="A1178">
        <v>0</v>
      </c>
      <c r="B1178" t="s">
        <v>1195</v>
      </c>
      <c r="C1178">
        <v>33.868634259259203</v>
      </c>
      <c r="D1178">
        <v>48</v>
      </c>
      <c r="E1178">
        <v>113.194444444444</v>
      </c>
      <c r="F1178">
        <v>684.55557007903406</v>
      </c>
      <c r="G1178">
        <v>3.0252162807283698</v>
      </c>
      <c r="H1178">
        <v>24.3854166666666</v>
      </c>
      <c r="I1178">
        <v>48</v>
      </c>
      <c r="J1178">
        <v>570.56530761718705</v>
      </c>
      <c r="K1178">
        <v>6.0978975726182202E-2</v>
      </c>
      <c r="M1178" s="1" t="str">
        <f>TEXT(stand_validation_1cycle2[[#This Row],[mean_stand_age]], ".0")</f>
        <v>33.9</v>
      </c>
      <c r="N1178" s="1" t="str">
        <f t="shared" si="18"/>
        <v>"33.9"</v>
      </c>
      <c r="O1178">
        <v>81</v>
      </c>
      <c r="P1178">
        <f>0.029*stand_validation_1cycle2[[#This Row],[stand_level_biomass]]</f>
        <v>19.852111532291989</v>
      </c>
      <c r="Q1178">
        <f>0.213*stand_validation_1cycle2[[#This Row],[stand_level_biomass]]</f>
        <v>145.81033642683425</v>
      </c>
      <c r="R1178">
        <f>0.571*stand_validation_1cycle2[[#This Row],[stand_level_biomass]]</f>
        <v>390.88123051512844</v>
      </c>
      <c r="S1178">
        <f>stand_validation_1cycle2[[#This Row],[stock]]</f>
        <v>48</v>
      </c>
      <c r="T1178">
        <v>0</v>
      </c>
      <c r="U1178">
        <f>stand_validation_1cycle2[[#This Row],[aws]]</f>
        <v>570.56530761718705</v>
      </c>
      <c r="V1178">
        <f>stand_validation_1cycle2[[#This Row],[percent_tree_cover]]*100</f>
        <v>6.0978975726182201</v>
      </c>
    </row>
    <row r="1179" spans="1:22" x14ac:dyDescent="0.2">
      <c r="A1179">
        <v>0</v>
      </c>
      <c r="B1179" t="s">
        <v>1196</v>
      </c>
      <c r="C1179">
        <v>32.9166666666666</v>
      </c>
      <c r="D1179">
        <v>11</v>
      </c>
      <c r="E1179">
        <v>69.8611111111111</v>
      </c>
      <c r="F1179">
        <v>497.03018671229302</v>
      </c>
      <c r="G1179">
        <v>0.56437533924495498</v>
      </c>
      <c r="H1179">
        <v>23.7</v>
      </c>
      <c r="I1179">
        <v>11</v>
      </c>
      <c r="J1179">
        <v>572.56799316406205</v>
      </c>
      <c r="K1179">
        <v>6.5313712151642306E-2</v>
      </c>
      <c r="M1179" s="1" t="str">
        <f>TEXT(stand_validation_1cycle2[[#This Row],[mean_stand_age]], ".0")</f>
        <v>32.9</v>
      </c>
      <c r="N1179" s="1" t="str">
        <f t="shared" si="18"/>
        <v>"32.9"</v>
      </c>
      <c r="O1179">
        <v>81</v>
      </c>
      <c r="P1179">
        <f>0.029*stand_validation_1cycle2[[#This Row],[stand_level_biomass]]</f>
        <v>14.413875414656498</v>
      </c>
      <c r="Q1179">
        <f>0.213*stand_validation_1cycle2[[#This Row],[stand_level_biomass]]</f>
        <v>105.86742976971841</v>
      </c>
      <c r="R1179">
        <f>0.571*stand_validation_1cycle2[[#This Row],[stand_level_biomass]]</f>
        <v>283.80423661271931</v>
      </c>
      <c r="S1179">
        <f>stand_validation_1cycle2[[#This Row],[stock]]</f>
        <v>11</v>
      </c>
      <c r="T1179">
        <v>0</v>
      </c>
      <c r="U1179">
        <f>stand_validation_1cycle2[[#This Row],[aws]]</f>
        <v>572.56799316406205</v>
      </c>
      <c r="V1179">
        <f>stand_validation_1cycle2[[#This Row],[percent_tree_cover]]*100</f>
        <v>6.5313712151642305</v>
      </c>
    </row>
    <row r="1180" spans="1:22" x14ac:dyDescent="0.2">
      <c r="A1180">
        <v>0</v>
      </c>
      <c r="B1180" t="s">
        <v>1197</v>
      </c>
      <c r="C1180">
        <v>43.238705738705697</v>
      </c>
      <c r="D1180">
        <v>91</v>
      </c>
      <c r="E1180">
        <v>116.666666666666</v>
      </c>
      <c r="F1180">
        <v>1307.4462580996999</v>
      </c>
      <c r="G1180">
        <v>9.8421322616134699</v>
      </c>
      <c r="H1180">
        <v>31.131868131868099</v>
      </c>
      <c r="I1180">
        <v>91</v>
      </c>
      <c r="J1180">
        <v>644.63970947265602</v>
      </c>
      <c r="K1180">
        <v>0.107372203428729</v>
      </c>
      <c r="M1180" s="1" t="str">
        <f>TEXT(stand_validation_1cycle2[[#This Row],[mean_stand_age]], ".0")</f>
        <v>43.2</v>
      </c>
      <c r="N1180" s="1" t="str">
        <f t="shared" si="18"/>
        <v>"43.2"</v>
      </c>
      <c r="O1180">
        <v>81</v>
      </c>
      <c r="P1180">
        <f>0.029*stand_validation_1cycle2[[#This Row],[stand_level_biomass]]</f>
        <v>37.915941484891299</v>
      </c>
      <c r="Q1180">
        <f>0.213*stand_validation_1cycle2[[#This Row],[stand_level_biomass]]</f>
        <v>278.48605297523608</v>
      </c>
      <c r="R1180">
        <f>0.571*stand_validation_1cycle2[[#This Row],[stand_level_biomass]]</f>
        <v>746.55181337492854</v>
      </c>
      <c r="S1180">
        <f>stand_validation_1cycle2[[#This Row],[stock]]</f>
        <v>91</v>
      </c>
      <c r="T1180">
        <v>0</v>
      </c>
      <c r="U1180">
        <f>stand_validation_1cycle2[[#This Row],[aws]]</f>
        <v>644.63970947265602</v>
      </c>
      <c r="V1180">
        <f>stand_validation_1cycle2[[#This Row],[percent_tree_cover]]*100</f>
        <v>10.737220342872899</v>
      </c>
    </row>
    <row r="1181" spans="1:22" x14ac:dyDescent="0.2">
      <c r="A1181">
        <v>0</v>
      </c>
      <c r="B1181" t="s">
        <v>1198</v>
      </c>
      <c r="C1181">
        <v>35.137500000000003</v>
      </c>
      <c r="D1181">
        <v>100</v>
      </c>
      <c r="E1181">
        <v>113.194444444444</v>
      </c>
      <c r="F1181">
        <v>680.79706482197298</v>
      </c>
      <c r="G1181">
        <v>6.4276616555310397</v>
      </c>
      <c r="H1181">
        <v>25.298999999999999</v>
      </c>
      <c r="I1181">
        <v>100</v>
      </c>
      <c r="J1181">
        <v>621.42626953125</v>
      </c>
      <c r="K1181">
        <v>6.38644010453953E-2</v>
      </c>
      <c r="M1181" s="1" t="str">
        <f>TEXT(stand_validation_1cycle2[[#This Row],[mean_stand_age]], ".0")</f>
        <v>35.1</v>
      </c>
      <c r="N1181" s="1" t="str">
        <f t="shared" si="18"/>
        <v>"35.1"</v>
      </c>
      <c r="O1181">
        <v>81</v>
      </c>
      <c r="P1181">
        <f>0.029*stand_validation_1cycle2[[#This Row],[stand_level_biomass]]</f>
        <v>19.743114879837218</v>
      </c>
      <c r="Q1181">
        <f>0.213*stand_validation_1cycle2[[#This Row],[stand_level_biomass]]</f>
        <v>145.00977480708025</v>
      </c>
      <c r="R1181">
        <f>0.571*stand_validation_1cycle2[[#This Row],[stand_level_biomass]]</f>
        <v>388.73512401334654</v>
      </c>
      <c r="S1181">
        <f>stand_validation_1cycle2[[#This Row],[stock]]</f>
        <v>100</v>
      </c>
      <c r="T1181">
        <v>0</v>
      </c>
      <c r="U1181">
        <f>stand_validation_1cycle2[[#This Row],[aws]]</f>
        <v>621.42626953125</v>
      </c>
      <c r="V1181">
        <f>stand_validation_1cycle2[[#This Row],[percent_tree_cover]]*100</f>
        <v>6.3864401045395303</v>
      </c>
    </row>
    <row r="1182" spans="1:22" x14ac:dyDescent="0.2">
      <c r="A1182">
        <v>0</v>
      </c>
      <c r="B1182" t="s">
        <v>1199</v>
      </c>
      <c r="C1182">
        <v>35.920833333333299</v>
      </c>
      <c r="D1182">
        <v>100</v>
      </c>
      <c r="E1182">
        <v>113.194444444444</v>
      </c>
      <c r="F1182">
        <v>731.12341533010795</v>
      </c>
      <c r="G1182">
        <v>6.78604512067459</v>
      </c>
      <c r="H1182">
        <v>25.863</v>
      </c>
      <c r="I1182">
        <v>100</v>
      </c>
      <c r="J1182">
        <v>619.67565917968705</v>
      </c>
      <c r="K1182">
        <v>6.7425252031744806E-2</v>
      </c>
      <c r="M1182" s="1" t="str">
        <f>TEXT(stand_validation_1cycle2[[#This Row],[mean_stand_age]], ".0")</f>
        <v>35.9</v>
      </c>
      <c r="N1182" s="1" t="str">
        <f t="shared" si="18"/>
        <v>"35.9"</v>
      </c>
      <c r="O1182">
        <v>81</v>
      </c>
      <c r="P1182">
        <f>0.029*stand_validation_1cycle2[[#This Row],[stand_level_biomass]]</f>
        <v>21.202579044573131</v>
      </c>
      <c r="Q1182">
        <f>0.213*stand_validation_1cycle2[[#This Row],[stand_level_biomass]]</f>
        <v>155.72928746531298</v>
      </c>
      <c r="R1182">
        <f>0.571*stand_validation_1cycle2[[#This Row],[stand_level_biomass]]</f>
        <v>417.47147015349162</v>
      </c>
      <c r="S1182">
        <f>stand_validation_1cycle2[[#This Row],[stock]]</f>
        <v>100</v>
      </c>
      <c r="T1182">
        <v>0</v>
      </c>
      <c r="U1182">
        <f>stand_validation_1cycle2[[#This Row],[aws]]</f>
        <v>619.67565917968705</v>
      </c>
      <c r="V1182">
        <f>stand_validation_1cycle2[[#This Row],[percent_tree_cover]]*100</f>
        <v>6.7425252031744805</v>
      </c>
    </row>
    <row r="1183" spans="1:22" x14ac:dyDescent="0.2">
      <c r="A1183">
        <v>0</v>
      </c>
      <c r="B1183" t="s">
        <v>1200</v>
      </c>
      <c r="C1183">
        <v>37.598611111111097</v>
      </c>
      <c r="D1183">
        <v>100</v>
      </c>
      <c r="E1183">
        <v>113.194444444444</v>
      </c>
      <c r="F1183">
        <v>838.73133418685097</v>
      </c>
      <c r="G1183">
        <v>7.5675869790897599</v>
      </c>
      <c r="H1183">
        <v>27.070999999999898</v>
      </c>
      <c r="I1183">
        <v>100</v>
      </c>
      <c r="J1183">
        <v>633</v>
      </c>
      <c r="K1183">
        <v>7.5190549173144494E-2</v>
      </c>
      <c r="M1183" s="1" t="str">
        <f>TEXT(stand_validation_1cycle2[[#This Row],[mean_stand_age]], ".0")</f>
        <v>37.6</v>
      </c>
      <c r="N1183" s="1" t="str">
        <f t="shared" si="18"/>
        <v>"37.6"</v>
      </c>
      <c r="O1183">
        <v>81</v>
      </c>
      <c r="P1183">
        <f>0.029*stand_validation_1cycle2[[#This Row],[stand_level_biomass]]</f>
        <v>24.323208691418678</v>
      </c>
      <c r="Q1183">
        <f>0.213*stand_validation_1cycle2[[#This Row],[stand_level_biomass]]</f>
        <v>178.64977418179924</v>
      </c>
      <c r="R1183">
        <f>0.571*stand_validation_1cycle2[[#This Row],[stand_level_biomass]]</f>
        <v>478.91559182069187</v>
      </c>
      <c r="S1183">
        <f>stand_validation_1cycle2[[#This Row],[stock]]</f>
        <v>100</v>
      </c>
      <c r="T1183">
        <v>0</v>
      </c>
      <c r="U1183">
        <f>stand_validation_1cycle2[[#This Row],[aws]]</f>
        <v>633</v>
      </c>
      <c r="V1183">
        <f>stand_validation_1cycle2[[#This Row],[percent_tree_cover]]*100</f>
        <v>7.519054917314449</v>
      </c>
    </row>
    <row r="1184" spans="1:22" x14ac:dyDescent="0.2">
      <c r="A1184">
        <v>0</v>
      </c>
      <c r="B1184" t="s">
        <v>1201</v>
      </c>
      <c r="C1184">
        <v>41.245833333333302</v>
      </c>
      <c r="D1184">
        <v>100</v>
      </c>
      <c r="E1184">
        <v>116.666666666666</v>
      </c>
      <c r="F1184">
        <v>1132.3838086512401</v>
      </c>
      <c r="G1184">
        <v>9.6177133758024507</v>
      </c>
      <c r="H1184">
        <v>29.6969999999999</v>
      </c>
      <c r="I1184">
        <v>100</v>
      </c>
      <c r="J1184">
        <v>622.07775878906205</v>
      </c>
      <c r="K1184">
        <v>9.5560335482710798E-2</v>
      </c>
      <c r="M1184" s="1" t="str">
        <f>TEXT(stand_validation_1cycle2[[#This Row],[mean_stand_age]], ".0")</f>
        <v>41.2</v>
      </c>
      <c r="N1184" s="1" t="str">
        <f t="shared" si="18"/>
        <v>"41.2"</v>
      </c>
      <c r="O1184">
        <v>81</v>
      </c>
      <c r="P1184">
        <f>0.029*stand_validation_1cycle2[[#This Row],[stand_level_biomass]]</f>
        <v>32.839130450885968</v>
      </c>
      <c r="Q1184">
        <f>0.213*stand_validation_1cycle2[[#This Row],[stand_level_biomass]]</f>
        <v>241.19775124271413</v>
      </c>
      <c r="R1184">
        <f>0.571*stand_validation_1cycle2[[#This Row],[stand_level_biomass]]</f>
        <v>646.59115473985798</v>
      </c>
      <c r="S1184">
        <f>stand_validation_1cycle2[[#This Row],[stock]]</f>
        <v>100</v>
      </c>
      <c r="T1184">
        <v>0</v>
      </c>
      <c r="U1184">
        <f>stand_validation_1cycle2[[#This Row],[aws]]</f>
        <v>622.07775878906205</v>
      </c>
      <c r="V1184">
        <f>stand_validation_1cycle2[[#This Row],[percent_tree_cover]]*100</f>
        <v>9.5560335482710794</v>
      </c>
    </row>
    <row r="1185" spans="1:22" x14ac:dyDescent="0.2">
      <c r="A1185">
        <v>0</v>
      </c>
      <c r="B1185" t="s">
        <v>1202</v>
      </c>
      <c r="C1185">
        <v>35.744444444444397</v>
      </c>
      <c r="D1185">
        <v>100</v>
      </c>
      <c r="E1185">
        <v>113.194444444444</v>
      </c>
      <c r="F1185">
        <v>787.58353161976402</v>
      </c>
      <c r="G1185">
        <v>7.09599072488695</v>
      </c>
      <c r="H1185">
        <v>25.735999999999901</v>
      </c>
      <c r="I1185">
        <v>100</v>
      </c>
      <c r="J1185">
        <v>611.86444091796795</v>
      </c>
      <c r="K1185">
        <v>7.0504830800890594E-2</v>
      </c>
      <c r="M1185" s="1" t="str">
        <f>TEXT(stand_validation_1cycle2[[#This Row],[mean_stand_age]], ".0")</f>
        <v>35.7</v>
      </c>
      <c r="N1185" s="1" t="str">
        <f t="shared" si="18"/>
        <v>"35.7"</v>
      </c>
      <c r="O1185">
        <v>81</v>
      </c>
      <c r="P1185">
        <f>0.029*stand_validation_1cycle2[[#This Row],[stand_level_biomass]]</f>
        <v>22.839922416973156</v>
      </c>
      <c r="Q1185">
        <f>0.213*stand_validation_1cycle2[[#This Row],[stand_level_biomass]]</f>
        <v>167.75529223500973</v>
      </c>
      <c r="R1185">
        <f>0.571*stand_validation_1cycle2[[#This Row],[stand_level_biomass]]</f>
        <v>449.71019655488521</v>
      </c>
      <c r="S1185">
        <f>stand_validation_1cycle2[[#This Row],[stock]]</f>
        <v>100</v>
      </c>
      <c r="T1185">
        <v>0</v>
      </c>
      <c r="U1185">
        <f>stand_validation_1cycle2[[#This Row],[aws]]</f>
        <v>611.86444091796795</v>
      </c>
      <c r="V1185">
        <f>stand_validation_1cycle2[[#This Row],[percent_tree_cover]]*100</f>
        <v>7.0504830800890597</v>
      </c>
    </row>
    <row r="1186" spans="1:22" x14ac:dyDescent="0.2">
      <c r="A1186">
        <v>0</v>
      </c>
      <c r="B1186" t="s">
        <v>1203</v>
      </c>
      <c r="C1186">
        <v>39.386111111111099</v>
      </c>
      <c r="D1186">
        <v>100</v>
      </c>
      <c r="E1186">
        <v>113.194444444444</v>
      </c>
      <c r="F1186">
        <v>946.05522890625298</v>
      </c>
      <c r="G1186">
        <v>8.3616724315725506</v>
      </c>
      <c r="H1186">
        <v>28.357999999999901</v>
      </c>
      <c r="I1186">
        <v>100</v>
      </c>
      <c r="J1186">
        <v>674.15173339843705</v>
      </c>
      <c r="K1186">
        <v>8.3080477815859005E-2</v>
      </c>
      <c r="M1186" s="1" t="str">
        <f>TEXT(stand_validation_1cycle2[[#This Row],[mean_stand_age]], ".0")</f>
        <v>39.4</v>
      </c>
      <c r="N1186" s="1" t="str">
        <f t="shared" si="18"/>
        <v>"39.4"</v>
      </c>
      <c r="O1186">
        <v>81</v>
      </c>
      <c r="P1186">
        <f>0.029*stand_validation_1cycle2[[#This Row],[stand_level_biomass]]</f>
        <v>27.435601638281337</v>
      </c>
      <c r="Q1186">
        <f>0.213*stand_validation_1cycle2[[#This Row],[stand_level_biomass]]</f>
        <v>201.50976375703189</v>
      </c>
      <c r="R1186">
        <f>0.571*stand_validation_1cycle2[[#This Row],[stand_level_biomass]]</f>
        <v>540.19753570547039</v>
      </c>
      <c r="S1186">
        <f>stand_validation_1cycle2[[#This Row],[stock]]</f>
        <v>100</v>
      </c>
      <c r="T1186">
        <v>0</v>
      </c>
      <c r="U1186">
        <f>stand_validation_1cycle2[[#This Row],[aws]]</f>
        <v>674.15173339843705</v>
      </c>
      <c r="V1186">
        <f>stand_validation_1cycle2[[#This Row],[percent_tree_cover]]*100</f>
        <v>8.3080477815859002</v>
      </c>
    </row>
    <row r="1187" spans="1:22" x14ac:dyDescent="0.2">
      <c r="A1187">
        <v>0</v>
      </c>
      <c r="B1187" t="s">
        <v>1204</v>
      </c>
      <c r="C1187">
        <v>36.445833333333297</v>
      </c>
      <c r="D1187">
        <v>100</v>
      </c>
      <c r="E1187">
        <v>106.944444444444</v>
      </c>
      <c r="F1187">
        <v>767.44791448357603</v>
      </c>
      <c r="G1187">
        <v>7.0126654775376203</v>
      </c>
      <c r="H1187">
        <v>26.2409999999999</v>
      </c>
      <c r="I1187">
        <v>100</v>
      </c>
      <c r="J1187">
        <v>665.11022949218705</v>
      </c>
      <c r="K1187">
        <v>6.9676922099538297E-2</v>
      </c>
      <c r="M1187" s="1" t="str">
        <f>TEXT(stand_validation_1cycle2[[#This Row],[mean_stand_age]], ".0")</f>
        <v>36.4</v>
      </c>
      <c r="N1187" s="1" t="str">
        <f t="shared" si="18"/>
        <v>"36.4"</v>
      </c>
      <c r="O1187">
        <v>81</v>
      </c>
      <c r="P1187">
        <f>0.029*stand_validation_1cycle2[[#This Row],[stand_level_biomass]]</f>
        <v>22.255989520023707</v>
      </c>
      <c r="Q1187">
        <f>0.213*stand_validation_1cycle2[[#This Row],[stand_level_biomass]]</f>
        <v>163.46640578500168</v>
      </c>
      <c r="R1187">
        <f>0.571*stand_validation_1cycle2[[#This Row],[stand_level_biomass]]</f>
        <v>438.2127591701219</v>
      </c>
      <c r="S1187">
        <f>stand_validation_1cycle2[[#This Row],[stock]]</f>
        <v>100</v>
      </c>
      <c r="T1187">
        <v>0</v>
      </c>
      <c r="U1187">
        <f>stand_validation_1cycle2[[#This Row],[aws]]</f>
        <v>665.11022949218705</v>
      </c>
      <c r="V1187">
        <f>stand_validation_1cycle2[[#This Row],[percent_tree_cover]]*100</f>
        <v>6.9676922099538299</v>
      </c>
    </row>
    <row r="1188" spans="1:22" x14ac:dyDescent="0.2">
      <c r="A1188">
        <v>0</v>
      </c>
      <c r="B1188" t="s">
        <v>1205</v>
      </c>
      <c r="C1188">
        <v>35.154166666666598</v>
      </c>
      <c r="D1188">
        <v>100</v>
      </c>
      <c r="E1188">
        <v>113.194444444444</v>
      </c>
      <c r="F1188">
        <v>740.40661356971498</v>
      </c>
      <c r="G1188">
        <v>6.74115490324745</v>
      </c>
      <c r="H1188">
        <v>25.311</v>
      </c>
      <c r="I1188">
        <v>100</v>
      </c>
      <c r="J1188">
        <v>651.91748046875</v>
      </c>
      <c r="K1188">
        <v>6.6979228733931806E-2</v>
      </c>
      <c r="M1188" s="1" t="str">
        <f>TEXT(stand_validation_1cycle2[[#This Row],[mean_stand_age]], ".0")</f>
        <v>35.2</v>
      </c>
      <c r="N1188" s="1" t="str">
        <f t="shared" si="18"/>
        <v>"35.2"</v>
      </c>
      <c r="O1188">
        <v>81</v>
      </c>
      <c r="P1188">
        <f>0.029*stand_validation_1cycle2[[#This Row],[stand_level_biomass]]</f>
        <v>21.471791793521735</v>
      </c>
      <c r="Q1188">
        <f>0.213*stand_validation_1cycle2[[#This Row],[stand_level_biomass]]</f>
        <v>157.7066086903493</v>
      </c>
      <c r="R1188">
        <f>0.571*stand_validation_1cycle2[[#This Row],[stand_level_biomass]]</f>
        <v>422.7721763483072</v>
      </c>
      <c r="S1188">
        <f>stand_validation_1cycle2[[#This Row],[stock]]</f>
        <v>100</v>
      </c>
      <c r="T1188">
        <v>0</v>
      </c>
      <c r="U1188">
        <f>stand_validation_1cycle2[[#This Row],[aws]]</f>
        <v>651.91748046875</v>
      </c>
      <c r="V1188">
        <f>stand_validation_1cycle2[[#This Row],[percent_tree_cover]]*100</f>
        <v>6.6979228733931802</v>
      </c>
    </row>
    <row r="1189" spans="1:22" x14ac:dyDescent="0.2">
      <c r="A1189">
        <v>0</v>
      </c>
      <c r="B1189" t="s">
        <v>1206</v>
      </c>
      <c r="C1189">
        <v>37.797222222222203</v>
      </c>
      <c r="D1189">
        <v>100</v>
      </c>
      <c r="E1189">
        <v>113.194444444444</v>
      </c>
      <c r="F1189">
        <v>958.43000245245196</v>
      </c>
      <c r="G1189">
        <v>8.2687315545087507</v>
      </c>
      <c r="H1189">
        <v>27.213999999999899</v>
      </c>
      <c r="I1189">
        <v>100</v>
      </c>
      <c r="J1189">
        <v>702.37878417968705</v>
      </c>
      <c r="K1189">
        <v>8.2157029482013394E-2</v>
      </c>
      <c r="M1189" s="1" t="str">
        <f>TEXT(stand_validation_1cycle2[[#This Row],[mean_stand_age]], ".0")</f>
        <v>37.8</v>
      </c>
      <c r="N1189" s="1" t="str">
        <f t="shared" si="18"/>
        <v>"37.8"</v>
      </c>
      <c r="O1189">
        <v>81</v>
      </c>
      <c r="P1189">
        <f>0.029*stand_validation_1cycle2[[#This Row],[stand_level_biomass]]</f>
        <v>27.794470071121108</v>
      </c>
      <c r="Q1189">
        <f>0.213*stand_validation_1cycle2[[#This Row],[stand_level_biomass]]</f>
        <v>204.14559052237226</v>
      </c>
      <c r="R1189">
        <f>0.571*stand_validation_1cycle2[[#This Row],[stand_level_biomass]]</f>
        <v>547.26353140035008</v>
      </c>
      <c r="S1189">
        <f>stand_validation_1cycle2[[#This Row],[stock]]</f>
        <v>100</v>
      </c>
      <c r="T1189">
        <v>0</v>
      </c>
      <c r="U1189">
        <f>stand_validation_1cycle2[[#This Row],[aws]]</f>
        <v>702.37878417968705</v>
      </c>
      <c r="V1189">
        <f>stand_validation_1cycle2[[#This Row],[percent_tree_cover]]*100</f>
        <v>8.21570294820134</v>
      </c>
    </row>
    <row r="1190" spans="1:22" x14ac:dyDescent="0.2">
      <c r="A1190">
        <v>0</v>
      </c>
      <c r="B1190" t="s">
        <v>1207</v>
      </c>
      <c r="C1190">
        <v>39.613888888888901</v>
      </c>
      <c r="D1190">
        <v>100</v>
      </c>
      <c r="E1190">
        <v>113.194444444444</v>
      </c>
      <c r="F1190">
        <v>990.70932178988198</v>
      </c>
      <c r="G1190">
        <v>8.5937136065593407</v>
      </c>
      <c r="H1190">
        <v>28.521999999999899</v>
      </c>
      <c r="I1190">
        <v>100</v>
      </c>
      <c r="J1190">
        <v>664.77722167968705</v>
      </c>
      <c r="K1190">
        <v>8.5386008419765305E-2</v>
      </c>
      <c r="M1190" s="1" t="str">
        <f>TEXT(stand_validation_1cycle2[[#This Row],[mean_stand_age]], ".0")</f>
        <v>39.6</v>
      </c>
      <c r="N1190" s="1" t="str">
        <f t="shared" si="18"/>
        <v>"39.6"</v>
      </c>
      <c r="O1190">
        <v>81</v>
      </c>
      <c r="P1190">
        <f>0.029*stand_validation_1cycle2[[#This Row],[stand_level_biomass]]</f>
        <v>28.730570331906581</v>
      </c>
      <c r="Q1190">
        <f>0.213*stand_validation_1cycle2[[#This Row],[stand_level_biomass]]</f>
        <v>211.02108554124484</v>
      </c>
      <c r="R1190">
        <f>0.571*stand_validation_1cycle2[[#This Row],[stand_level_biomass]]</f>
        <v>565.69502274202262</v>
      </c>
      <c r="S1190">
        <f>stand_validation_1cycle2[[#This Row],[stock]]</f>
        <v>100</v>
      </c>
      <c r="T1190">
        <v>0</v>
      </c>
      <c r="U1190">
        <f>stand_validation_1cycle2[[#This Row],[aws]]</f>
        <v>664.77722167968705</v>
      </c>
      <c r="V1190">
        <f>stand_validation_1cycle2[[#This Row],[percent_tree_cover]]*100</f>
        <v>8.53860084197653</v>
      </c>
    </row>
    <row r="1191" spans="1:22" x14ac:dyDescent="0.2">
      <c r="A1191">
        <v>0</v>
      </c>
      <c r="B1191" t="s">
        <v>1208</v>
      </c>
      <c r="C1191">
        <v>37.515277777777797</v>
      </c>
      <c r="D1191">
        <v>100</v>
      </c>
      <c r="E1191">
        <v>106.944444444444</v>
      </c>
      <c r="F1191">
        <v>753.78337432863498</v>
      </c>
      <c r="G1191">
        <v>7.0513667574371901</v>
      </c>
      <c r="H1191">
        <v>27.010999999999999</v>
      </c>
      <c r="I1191">
        <v>100</v>
      </c>
      <c r="J1191">
        <v>696.07708740234295</v>
      </c>
      <c r="K1191">
        <v>7.0061452927838996E-2</v>
      </c>
      <c r="M1191" s="1" t="str">
        <f>TEXT(stand_validation_1cycle2[[#This Row],[mean_stand_age]], ".0")</f>
        <v>37.5</v>
      </c>
      <c r="N1191" s="1" t="str">
        <f t="shared" si="18"/>
        <v>"37.5"</v>
      </c>
      <c r="O1191">
        <v>81</v>
      </c>
      <c r="P1191">
        <f>0.029*stand_validation_1cycle2[[#This Row],[stand_level_biomass]]</f>
        <v>21.859717855530416</v>
      </c>
      <c r="Q1191">
        <f>0.213*stand_validation_1cycle2[[#This Row],[stand_level_biomass]]</f>
        <v>160.55585873199925</v>
      </c>
      <c r="R1191">
        <f>0.571*stand_validation_1cycle2[[#This Row],[stand_level_biomass]]</f>
        <v>430.41030674165052</v>
      </c>
      <c r="S1191">
        <f>stand_validation_1cycle2[[#This Row],[stock]]</f>
        <v>100</v>
      </c>
      <c r="T1191">
        <v>0</v>
      </c>
      <c r="U1191">
        <f>stand_validation_1cycle2[[#This Row],[aws]]</f>
        <v>696.07708740234295</v>
      </c>
      <c r="V1191">
        <f>stand_validation_1cycle2[[#This Row],[percent_tree_cover]]*100</f>
        <v>7.0061452927838994</v>
      </c>
    </row>
    <row r="1192" spans="1:22" x14ac:dyDescent="0.2">
      <c r="A1192">
        <v>0</v>
      </c>
      <c r="B1192" t="s">
        <v>1209</v>
      </c>
      <c r="C1192">
        <v>42.4097222222222</v>
      </c>
      <c r="D1192">
        <v>100</v>
      </c>
      <c r="E1192">
        <v>113.194444444444</v>
      </c>
      <c r="F1192">
        <v>1172.47193559118</v>
      </c>
      <c r="G1192">
        <v>9.9284027520755398</v>
      </c>
      <c r="H1192">
        <v>30.534999999999901</v>
      </c>
      <c r="I1192">
        <v>100</v>
      </c>
      <c r="J1192">
        <v>609.61834716796795</v>
      </c>
      <c r="K1192">
        <v>9.8647304273250205E-2</v>
      </c>
      <c r="M1192" s="1" t="str">
        <f>TEXT(stand_validation_1cycle2[[#This Row],[mean_stand_age]], ".0")</f>
        <v>42.4</v>
      </c>
      <c r="N1192" s="1" t="str">
        <f t="shared" si="18"/>
        <v>"42.4"</v>
      </c>
      <c r="O1192">
        <v>81</v>
      </c>
      <c r="P1192">
        <f>0.029*stand_validation_1cycle2[[#This Row],[stand_level_biomass]]</f>
        <v>34.001686132144222</v>
      </c>
      <c r="Q1192">
        <f>0.213*stand_validation_1cycle2[[#This Row],[stand_level_biomass]]</f>
        <v>249.73652228092132</v>
      </c>
      <c r="R1192">
        <f>0.571*stand_validation_1cycle2[[#This Row],[stand_level_biomass]]</f>
        <v>669.48147522256374</v>
      </c>
      <c r="S1192">
        <f>stand_validation_1cycle2[[#This Row],[stock]]</f>
        <v>100</v>
      </c>
      <c r="T1192">
        <v>0</v>
      </c>
      <c r="U1192">
        <f>stand_validation_1cycle2[[#This Row],[aws]]</f>
        <v>609.61834716796795</v>
      </c>
      <c r="V1192">
        <f>stand_validation_1cycle2[[#This Row],[percent_tree_cover]]*100</f>
        <v>9.8647304273250214</v>
      </c>
    </row>
    <row r="1193" spans="1:22" x14ac:dyDescent="0.2">
      <c r="A1193">
        <v>0</v>
      </c>
      <c r="B1193" t="s">
        <v>1210</v>
      </c>
      <c r="C1193">
        <v>35.054166666666603</v>
      </c>
      <c r="D1193">
        <v>100</v>
      </c>
      <c r="E1193">
        <v>113.194444444444</v>
      </c>
      <c r="F1193">
        <v>716.80132163114001</v>
      </c>
      <c r="G1193">
        <v>6.6370660846523899</v>
      </c>
      <c r="H1193">
        <v>25.239000000000001</v>
      </c>
      <c r="I1193">
        <v>100</v>
      </c>
      <c r="J1193">
        <v>517</v>
      </c>
      <c r="K1193">
        <v>6.5945015918856195E-2</v>
      </c>
      <c r="M1193" s="1" t="str">
        <f>TEXT(stand_validation_1cycle2[[#This Row],[mean_stand_age]], ".0")</f>
        <v>35.1</v>
      </c>
      <c r="N1193" s="1" t="str">
        <f t="shared" si="18"/>
        <v>"35.1"</v>
      </c>
      <c r="O1193">
        <v>81</v>
      </c>
      <c r="P1193">
        <f>0.029*stand_validation_1cycle2[[#This Row],[stand_level_biomass]]</f>
        <v>20.787238327303061</v>
      </c>
      <c r="Q1193">
        <f>0.213*stand_validation_1cycle2[[#This Row],[stand_level_biomass]]</f>
        <v>152.67868150743283</v>
      </c>
      <c r="R1193">
        <f>0.571*stand_validation_1cycle2[[#This Row],[stand_level_biomass]]</f>
        <v>409.29355465138093</v>
      </c>
      <c r="S1193">
        <f>stand_validation_1cycle2[[#This Row],[stock]]</f>
        <v>100</v>
      </c>
      <c r="T1193">
        <v>0</v>
      </c>
      <c r="U1193">
        <f>stand_validation_1cycle2[[#This Row],[aws]]</f>
        <v>517</v>
      </c>
      <c r="V1193">
        <f>stand_validation_1cycle2[[#This Row],[percent_tree_cover]]*100</f>
        <v>6.5945015918856198</v>
      </c>
    </row>
    <row r="1194" spans="1:22" x14ac:dyDescent="0.2">
      <c r="A1194">
        <v>0</v>
      </c>
      <c r="B1194" t="s">
        <v>1211</v>
      </c>
      <c r="C1194">
        <v>40.9652777777777</v>
      </c>
      <c r="D1194">
        <v>100</v>
      </c>
      <c r="E1194">
        <v>113.194444444444</v>
      </c>
      <c r="F1194">
        <v>1176.35427800619</v>
      </c>
      <c r="G1194">
        <v>9.8305971187876597</v>
      </c>
      <c r="H1194">
        <v>29.495000000000001</v>
      </c>
      <c r="I1194">
        <v>100</v>
      </c>
      <c r="J1194">
        <v>621.066650390625</v>
      </c>
      <c r="K1194">
        <v>9.7675520361232407E-2</v>
      </c>
      <c r="M1194" s="1" t="str">
        <f>TEXT(stand_validation_1cycle2[[#This Row],[mean_stand_age]], ".0")</f>
        <v>41.0</v>
      </c>
      <c r="N1194" s="1" t="str">
        <f t="shared" si="18"/>
        <v>"41.0"</v>
      </c>
      <c r="O1194">
        <v>81</v>
      </c>
      <c r="P1194">
        <f>0.029*stand_validation_1cycle2[[#This Row],[stand_level_biomass]]</f>
        <v>34.114274062179511</v>
      </c>
      <c r="Q1194">
        <f>0.213*stand_validation_1cycle2[[#This Row],[stand_level_biomass]]</f>
        <v>250.56346121531848</v>
      </c>
      <c r="R1194">
        <f>0.571*stand_validation_1cycle2[[#This Row],[stand_level_biomass]]</f>
        <v>671.69829274153449</v>
      </c>
      <c r="S1194">
        <f>stand_validation_1cycle2[[#This Row],[stock]]</f>
        <v>100</v>
      </c>
      <c r="T1194">
        <v>0</v>
      </c>
      <c r="U1194">
        <f>stand_validation_1cycle2[[#This Row],[aws]]</f>
        <v>621.066650390625</v>
      </c>
      <c r="V1194">
        <f>stand_validation_1cycle2[[#This Row],[percent_tree_cover]]*100</f>
        <v>9.7675520361232415</v>
      </c>
    </row>
    <row r="1195" spans="1:22" x14ac:dyDescent="0.2">
      <c r="A1195">
        <v>0</v>
      </c>
      <c r="B1195" t="s">
        <v>1212</v>
      </c>
      <c r="C1195">
        <v>37.1666666666666</v>
      </c>
      <c r="D1195">
        <v>50</v>
      </c>
      <c r="E1195">
        <v>113.194444444444</v>
      </c>
      <c r="F1195">
        <v>906.39558896294898</v>
      </c>
      <c r="G1195">
        <v>3.9655695747733199</v>
      </c>
      <c r="H1195">
        <v>26.759999999999899</v>
      </c>
      <c r="I1195">
        <v>50</v>
      </c>
      <c r="J1195">
        <v>400</v>
      </c>
      <c r="K1195">
        <v>8.0781781170500194E-2</v>
      </c>
      <c r="M1195" s="1" t="str">
        <f>TEXT(stand_validation_1cycle2[[#This Row],[mean_stand_age]], ".0")</f>
        <v>37.2</v>
      </c>
      <c r="N1195" s="1" t="str">
        <f t="shared" si="18"/>
        <v>"37.2"</v>
      </c>
      <c r="O1195">
        <v>81</v>
      </c>
      <c r="P1195">
        <f>0.029*stand_validation_1cycle2[[#This Row],[stand_level_biomass]]</f>
        <v>26.285472079925523</v>
      </c>
      <c r="Q1195">
        <f>0.213*stand_validation_1cycle2[[#This Row],[stand_level_biomass]]</f>
        <v>193.06226044910812</v>
      </c>
      <c r="R1195">
        <f>0.571*stand_validation_1cycle2[[#This Row],[stand_level_biomass]]</f>
        <v>517.55188129784381</v>
      </c>
      <c r="S1195">
        <f>stand_validation_1cycle2[[#This Row],[stock]]</f>
        <v>50</v>
      </c>
      <c r="T1195">
        <v>0</v>
      </c>
      <c r="U1195">
        <f>stand_validation_1cycle2[[#This Row],[aws]]</f>
        <v>400</v>
      </c>
      <c r="V1195">
        <f>stand_validation_1cycle2[[#This Row],[percent_tree_cover]]*100</f>
        <v>8.0781781170500189</v>
      </c>
    </row>
    <row r="1196" spans="1:22" x14ac:dyDescent="0.2">
      <c r="A1196">
        <v>0</v>
      </c>
      <c r="B1196" t="s">
        <v>1213</v>
      </c>
      <c r="C1196">
        <v>38.950617283950599</v>
      </c>
      <c r="D1196">
        <v>9</v>
      </c>
      <c r="E1196">
        <v>59.0277777777777</v>
      </c>
      <c r="F1196">
        <v>649.02351696396295</v>
      </c>
      <c r="G1196">
        <v>0.59844826776762605</v>
      </c>
      <c r="H1196">
        <v>28.044444444444402</v>
      </c>
      <c r="I1196">
        <v>9</v>
      </c>
      <c r="J1196">
        <v>569.39825439453102</v>
      </c>
      <c r="K1196">
        <v>7.0607639725792606E-2</v>
      </c>
      <c r="M1196" s="1" t="str">
        <f>TEXT(stand_validation_1cycle2[[#This Row],[mean_stand_age]], ".0")</f>
        <v>39.0</v>
      </c>
      <c r="N1196" s="1" t="str">
        <f t="shared" si="18"/>
        <v>"39.0"</v>
      </c>
      <c r="O1196">
        <v>81</v>
      </c>
      <c r="P1196">
        <f>0.029*stand_validation_1cycle2[[#This Row],[stand_level_biomass]]</f>
        <v>18.821681991954925</v>
      </c>
      <c r="Q1196">
        <f>0.213*stand_validation_1cycle2[[#This Row],[stand_level_biomass]]</f>
        <v>138.24200911332412</v>
      </c>
      <c r="R1196">
        <f>0.571*stand_validation_1cycle2[[#This Row],[stand_level_biomass]]</f>
        <v>370.59242818642281</v>
      </c>
      <c r="S1196">
        <f>stand_validation_1cycle2[[#This Row],[stock]]</f>
        <v>9</v>
      </c>
      <c r="T1196">
        <v>0</v>
      </c>
      <c r="U1196">
        <f>stand_validation_1cycle2[[#This Row],[aws]]</f>
        <v>569.39825439453102</v>
      </c>
      <c r="V1196">
        <f>stand_validation_1cycle2[[#This Row],[percent_tree_cover]]*100</f>
        <v>7.0607639725792604</v>
      </c>
    </row>
    <row r="1197" spans="1:22" x14ac:dyDescent="0.2">
      <c r="A1197">
        <v>0</v>
      </c>
      <c r="B1197" t="s">
        <v>1214</v>
      </c>
      <c r="C1197">
        <v>39.207175925925903</v>
      </c>
      <c r="D1197">
        <v>24</v>
      </c>
      <c r="E1197">
        <v>106.944444444444</v>
      </c>
      <c r="F1197">
        <v>958.152176894945</v>
      </c>
      <c r="G1197">
        <v>2.0163660566590398</v>
      </c>
      <c r="H1197">
        <v>28.2291666666666</v>
      </c>
      <c r="I1197">
        <v>24</v>
      </c>
      <c r="J1197">
        <v>644.63970947265602</v>
      </c>
      <c r="K1197">
        <v>7.8257983035431994E-2</v>
      </c>
      <c r="M1197" s="1" t="str">
        <f>TEXT(stand_validation_1cycle2[[#This Row],[mean_stand_age]], ".0")</f>
        <v>39.2</v>
      </c>
      <c r="N1197" s="1" t="str">
        <f t="shared" si="18"/>
        <v>"39.2"</v>
      </c>
      <c r="O1197">
        <v>81</v>
      </c>
      <c r="P1197">
        <f>0.029*stand_validation_1cycle2[[#This Row],[stand_level_biomass]]</f>
        <v>27.786413129953406</v>
      </c>
      <c r="Q1197">
        <f>0.213*stand_validation_1cycle2[[#This Row],[stand_level_biomass]]</f>
        <v>204.08641367862327</v>
      </c>
      <c r="R1197">
        <f>0.571*stand_validation_1cycle2[[#This Row],[stand_level_biomass]]</f>
        <v>547.10489300701352</v>
      </c>
      <c r="S1197">
        <f>stand_validation_1cycle2[[#This Row],[stock]]</f>
        <v>24</v>
      </c>
      <c r="T1197">
        <v>0</v>
      </c>
      <c r="U1197">
        <f>stand_validation_1cycle2[[#This Row],[aws]]</f>
        <v>644.63970947265602</v>
      </c>
      <c r="V1197">
        <f>stand_validation_1cycle2[[#This Row],[percent_tree_cover]]*100</f>
        <v>7.8257983035431993</v>
      </c>
    </row>
    <row r="1198" spans="1:22" x14ac:dyDescent="0.2">
      <c r="A1198">
        <v>0</v>
      </c>
      <c r="B1198" t="s">
        <v>1215</v>
      </c>
      <c r="C1198">
        <v>34.989545997610499</v>
      </c>
      <c r="D1198">
        <v>93</v>
      </c>
      <c r="E1198">
        <v>83.4722222222222</v>
      </c>
      <c r="F1198">
        <v>675.59989403594898</v>
      </c>
      <c r="G1198">
        <v>5.9036895540057301</v>
      </c>
      <c r="H1198">
        <v>25.192473118279501</v>
      </c>
      <c r="I1198">
        <v>93</v>
      </c>
      <c r="J1198">
        <v>566.52734375</v>
      </c>
      <c r="K1198">
        <v>6.3299537009642901E-2</v>
      </c>
      <c r="M1198" s="1" t="str">
        <f>TEXT(stand_validation_1cycle2[[#This Row],[mean_stand_age]], ".0")</f>
        <v>35.0</v>
      </c>
      <c r="N1198" s="1" t="str">
        <f t="shared" si="18"/>
        <v>"35.0"</v>
      </c>
      <c r="O1198">
        <v>81</v>
      </c>
      <c r="P1198">
        <f>0.029*stand_validation_1cycle2[[#This Row],[stand_level_biomass]]</f>
        <v>19.592396927042522</v>
      </c>
      <c r="Q1198">
        <f>0.213*stand_validation_1cycle2[[#This Row],[stand_level_biomass]]</f>
        <v>143.90277742965714</v>
      </c>
      <c r="R1198">
        <f>0.571*stand_validation_1cycle2[[#This Row],[stand_level_biomass]]</f>
        <v>385.76753949452683</v>
      </c>
      <c r="S1198">
        <f>stand_validation_1cycle2[[#This Row],[stock]]</f>
        <v>93</v>
      </c>
      <c r="T1198">
        <v>0</v>
      </c>
      <c r="U1198">
        <f>stand_validation_1cycle2[[#This Row],[aws]]</f>
        <v>566.52734375</v>
      </c>
      <c r="V1198">
        <f>stand_validation_1cycle2[[#This Row],[percent_tree_cover]]*100</f>
        <v>6.3299537009642899</v>
      </c>
    </row>
    <row r="1199" spans="1:22" x14ac:dyDescent="0.2">
      <c r="A1199">
        <v>0</v>
      </c>
      <c r="B1199" t="s">
        <v>1216</v>
      </c>
      <c r="C1199">
        <v>39.172222222222203</v>
      </c>
      <c r="D1199">
        <v>100</v>
      </c>
      <c r="E1199">
        <v>106.944444444444</v>
      </c>
      <c r="F1199">
        <v>890.588955665345</v>
      </c>
      <c r="G1199">
        <v>8.0049571521280392</v>
      </c>
      <c r="H1199">
        <v>28.203999999999901</v>
      </c>
      <c r="I1199">
        <v>100</v>
      </c>
      <c r="J1199">
        <v>566.43859863281205</v>
      </c>
      <c r="K1199">
        <v>7.95362017032792E-2</v>
      </c>
      <c r="M1199" s="1" t="str">
        <f>TEXT(stand_validation_1cycle2[[#This Row],[mean_stand_age]], ".0")</f>
        <v>39.2</v>
      </c>
      <c r="N1199" s="1" t="str">
        <f t="shared" si="18"/>
        <v>"39.2"</v>
      </c>
      <c r="O1199">
        <v>81</v>
      </c>
      <c r="P1199">
        <f>0.029*stand_validation_1cycle2[[#This Row],[stand_level_biomass]]</f>
        <v>25.827079714295007</v>
      </c>
      <c r="Q1199">
        <f>0.213*stand_validation_1cycle2[[#This Row],[stand_level_biomass]]</f>
        <v>189.69544755671848</v>
      </c>
      <c r="R1199">
        <f>0.571*stand_validation_1cycle2[[#This Row],[stand_level_biomass]]</f>
        <v>508.52629368491193</v>
      </c>
      <c r="S1199">
        <f>stand_validation_1cycle2[[#This Row],[stock]]</f>
        <v>100</v>
      </c>
      <c r="T1199">
        <v>0</v>
      </c>
      <c r="U1199">
        <f>stand_validation_1cycle2[[#This Row],[aws]]</f>
        <v>566.43859863281205</v>
      </c>
      <c r="V1199">
        <f>stand_validation_1cycle2[[#This Row],[percent_tree_cover]]*100</f>
        <v>7.9536201703279197</v>
      </c>
    </row>
    <row r="1200" spans="1:22" x14ac:dyDescent="0.2">
      <c r="A1200">
        <v>0</v>
      </c>
      <c r="B1200" t="s">
        <v>1217</v>
      </c>
      <c r="C1200">
        <v>39.399999999999899</v>
      </c>
      <c r="D1200">
        <v>100</v>
      </c>
      <c r="E1200">
        <v>113.194444444444</v>
      </c>
      <c r="F1200">
        <v>1053.0853018667799</v>
      </c>
      <c r="G1200">
        <v>8.9882222456265399</v>
      </c>
      <c r="H1200">
        <v>28.367999999999999</v>
      </c>
      <c r="I1200">
        <v>100</v>
      </c>
      <c r="J1200">
        <v>606</v>
      </c>
      <c r="K1200">
        <v>8.9305794384173895E-2</v>
      </c>
      <c r="M1200" s="1" t="str">
        <f>TEXT(stand_validation_1cycle2[[#This Row],[mean_stand_age]], ".0")</f>
        <v>39.4</v>
      </c>
      <c r="N1200" s="1" t="str">
        <f t="shared" si="18"/>
        <v>"39.4"</v>
      </c>
      <c r="O1200">
        <v>81</v>
      </c>
      <c r="P1200">
        <f>0.029*stand_validation_1cycle2[[#This Row],[stand_level_biomass]]</f>
        <v>30.539473754136619</v>
      </c>
      <c r="Q1200">
        <f>0.213*stand_validation_1cycle2[[#This Row],[stand_level_biomass]]</f>
        <v>224.30716929762411</v>
      </c>
      <c r="R1200">
        <f>0.571*stand_validation_1cycle2[[#This Row],[stand_level_biomass]]</f>
        <v>601.31170736593128</v>
      </c>
      <c r="S1200">
        <f>stand_validation_1cycle2[[#This Row],[stock]]</f>
        <v>100</v>
      </c>
      <c r="T1200">
        <v>0</v>
      </c>
      <c r="U1200">
        <f>stand_validation_1cycle2[[#This Row],[aws]]</f>
        <v>606</v>
      </c>
      <c r="V1200">
        <f>stand_validation_1cycle2[[#This Row],[percent_tree_cover]]*100</f>
        <v>8.9305794384173893</v>
      </c>
    </row>
    <row r="1201" spans="1:22" x14ac:dyDescent="0.2">
      <c r="A1201">
        <v>0</v>
      </c>
      <c r="B1201" t="s">
        <v>1218</v>
      </c>
      <c r="C1201">
        <v>37.433333333333302</v>
      </c>
      <c r="D1201">
        <v>100</v>
      </c>
      <c r="E1201">
        <v>113.194444444444</v>
      </c>
      <c r="F1201">
        <v>804.49892525584698</v>
      </c>
      <c r="G1201">
        <v>7.3389709254935402</v>
      </c>
      <c r="H1201">
        <v>26.951999999999899</v>
      </c>
      <c r="I1201">
        <v>100</v>
      </c>
      <c r="J1201">
        <v>609.05859375</v>
      </c>
      <c r="K1201">
        <v>7.2919050125010598E-2</v>
      </c>
      <c r="M1201" s="1" t="str">
        <f>TEXT(stand_validation_1cycle2[[#This Row],[mean_stand_age]], ".0")</f>
        <v>37.4</v>
      </c>
      <c r="N1201" s="1" t="str">
        <f t="shared" si="18"/>
        <v>"37.4"</v>
      </c>
      <c r="O1201">
        <v>81</v>
      </c>
      <c r="P1201">
        <f>0.029*stand_validation_1cycle2[[#This Row],[stand_level_biomass]]</f>
        <v>23.330468832419562</v>
      </c>
      <c r="Q1201">
        <f>0.213*stand_validation_1cycle2[[#This Row],[stand_level_biomass]]</f>
        <v>171.35827107949541</v>
      </c>
      <c r="R1201">
        <f>0.571*stand_validation_1cycle2[[#This Row],[stand_level_biomass]]</f>
        <v>459.36888632108861</v>
      </c>
      <c r="S1201">
        <f>stand_validation_1cycle2[[#This Row],[stock]]</f>
        <v>100</v>
      </c>
      <c r="T1201">
        <v>0</v>
      </c>
      <c r="U1201">
        <f>stand_validation_1cycle2[[#This Row],[aws]]</f>
        <v>609.05859375</v>
      </c>
      <c r="V1201">
        <f>stand_validation_1cycle2[[#This Row],[percent_tree_cover]]*100</f>
        <v>7.2919050125010596</v>
      </c>
    </row>
    <row r="1202" spans="1:22" x14ac:dyDescent="0.2">
      <c r="A1202">
        <v>0</v>
      </c>
      <c r="B1202" t="s">
        <v>1219</v>
      </c>
      <c r="C1202">
        <v>36.2847222222222</v>
      </c>
      <c r="D1202">
        <v>100</v>
      </c>
      <c r="E1202">
        <v>113.194444444444</v>
      </c>
      <c r="F1202">
        <v>906.62895361684105</v>
      </c>
      <c r="G1202">
        <v>7.8296130851587398</v>
      </c>
      <c r="H1202">
        <v>26.124999999999901</v>
      </c>
      <c r="I1202">
        <v>100</v>
      </c>
      <c r="J1202">
        <v>566.43859863281205</v>
      </c>
      <c r="K1202">
        <v>7.7794006109595998E-2</v>
      </c>
      <c r="M1202" s="1" t="str">
        <f>TEXT(stand_validation_1cycle2[[#This Row],[mean_stand_age]], ".0")</f>
        <v>36.3</v>
      </c>
      <c r="N1202" s="1" t="str">
        <f t="shared" si="18"/>
        <v>"36.3"</v>
      </c>
      <c r="O1202">
        <v>81</v>
      </c>
      <c r="P1202">
        <f>0.029*stand_validation_1cycle2[[#This Row],[stand_level_biomass]]</f>
        <v>26.292239654888391</v>
      </c>
      <c r="Q1202">
        <f>0.213*stand_validation_1cycle2[[#This Row],[stand_level_biomass]]</f>
        <v>193.11196712038713</v>
      </c>
      <c r="R1202">
        <f>0.571*stand_validation_1cycle2[[#This Row],[stand_level_biomass]]</f>
        <v>517.6851325152162</v>
      </c>
      <c r="S1202">
        <f>stand_validation_1cycle2[[#This Row],[stock]]</f>
        <v>100</v>
      </c>
      <c r="T1202">
        <v>0</v>
      </c>
      <c r="U1202">
        <f>stand_validation_1cycle2[[#This Row],[aws]]</f>
        <v>566.43859863281205</v>
      </c>
      <c r="V1202">
        <f>stand_validation_1cycle2[[#This Row],[percent_tree_cover]]*100</f>
        <v>7.7794006109596001</v>
      </c>
    </row>
    <row r="1203" spans="1:22" x14ac:dyDescent="0.2">
      <c r="A1203">
        <v>0</v>
      </c>
      <c r="B1203" t="s">
        <v>1220</v>
      </c>
      <c r="C1203">
        <v>34.954166666666602</v>
      </c>
      <c r="D1203">
        <v>100</v>
      </c>
      <c r="E1203">
        <v>113.194444444444</v>
      </c>
      <c r="F1203">
        <v>789.70196469843802</v>
      </c>
      <c r="G1203">
        <v>7.0235039721925103</v>
      </c>
      <c r="H1203">
        <v>25.166999999999899</v>
      </c>
      <c r="I1203">
        <v>100</v>
      </c>
      <c r="J1203">
        <v>566.43859863281205</v>
      </c>
      <c r="K1203">
        <v>6.9784611957303705E-2</v>
      </c>
      <c r="M1203" s="1" t="str">
        <f>TEXT(stand_validation_1cycle2[[#This Row],[mean_stand_age]], ".0")</f>
        <v>35.0</v>
      </c>
      <c r="N1203" s="1" t="str">
        <f t="shared" si="18"/>
        <v>"35.0"</v>
      </c>
      <c r="O1203">
        <v>81</v>
      </c>
      <c r="P1203">
        <f>0.029*stand_validation_1cycle2[[#This Row],[stand_level_biomass]]</f>
        <v>22.901356976254704</v>
      </c>
      <c r="Q1203">
        <f>0.213*stand_validation_1cycle2[[#This Row],[stand_level_biomass]]</f>
        <v>168.2065184807673</v>
      </c>
      <c r="R1203">
        <f>0.571*stand_validation_1cycle2[[#This Row],[stand_level_biomass]]</f>
        <v>450.91982184280806</v>
      </c>
      <c r="S1203">
        <f>stand_validation_1cycle2[[#This Row],[stock]]</f>
        <v>100</v>
      </c>
      <c r="T1203">
        <v>0</v>
      </c>
      <c r="U1203">
        <f>stand_validation_1cycle2[[#This Row],[aws]]</f>
        <v>566.43859863281205</v>
      </c>
      <c r="V1203">
        <f>stand_validation_1cycle2[[#This Row],[percent_tree_cover]]*100</f>
        <v>6.9784611957303708</v>
      </c>
    </row>
    <row r="1204" spans="1:22" x14ac:dyDescent="0.2">
      <c r="A1204">
        <v>0</v>
      </c>
      <c r="B1204" t="s">
        <v>1221</v>
      </c>
      <c r="C1204">
        <v>38.1527777777777</v>
      </c>
      <c r="D1204">
        <v>100</v>
      </c>
      <c r="E1204">
        <v>113.194444444444</v>
      </c>
      <c r="F1204">
        <v>927.20106955744802</v>
      </c>
      <c r="G1204">
        <v>8.1225249740033298</v>
      </c>
      <c r="H1204">
        <v>27.469999999999899</v>
      </c>
      <c r="I1204">
        <v>100</v>
      </c>
      <c r="J1204">
        <v>566.43859863281205</v>
      </c>
      <c r="K1204">
        <v>8.0704340122617402E-2</v>
      </c>
      <c r="M1204" s="1" t="str">
        <f>TEXT(stand_validation_1cycle2[[#This Row],[mean_stand_age]], ".0")</f>
        <v>38.2</v>
      </c>
      <c r="N1204" s="1" t="str">
        <f t="shared" si="18"/>
        <v>"38.2"</v>
      </c>
      <c r="O1204">
        <v>81</v>
      </c>
      <c r="P1204">
        <f>0.029*stand_validation_1cycle2[[#This Row],[stand_level_biomass]]</f>
        <v>26.888831017165995</v>
      </c>
      <c r="Q1204">
        <f>0.213*stand_validation_1cycle2[[#This Row],[stand_level_biomass]]</f>
        <v>197.49382781573644</v>
      </c>
      <c r="R1204">
        <f>0.571*stand_validation_1cycle2[[#This Row],[stand_level_biomass]]</f>
        <v>529.43181071730282</v>
      </c>
      <c r="S1204">
        <f>stand_validation_1cycle2[[#This Row],[stock]]</f>
        <v>100</v>
      </c>
      <c r="T1204">
        <v>0</v>
      </c>
      <c r="U1204">
        <f>stand_validation_1cycle2[[#This Row],[aws]]</f>
        <v>566.43859863281205</v>
      </c>
      <c r="V1204">
        <f>stand_validation_1cycle2[[#This Row],[percent_tree_cover]]*100</f>
        <v>8.0704340122617406</v>
      </c>
    </row>
    <row r="1205" spans="1:22" x14ac:dyDescent="0.2">
      <c r="A1205">
        <v>0</v>
      </c>
      <c r="B1205" t="s">
        <v>1222</v>
      </c>
      <c r="C1205">
        <v>34</v>
      </c>
      <c r="D1205">
        <v>100</v>
      </c>
      <c r="E1205">
        <v>113.194444444444</v>
      </c>
      <c r="F1205">
        <v>643.49921816966196</v>
      </c>
      <c r="G1205">
        <v>6.1076016937704498</v>
      </c>
      <c r="H1205">
        <v>24.48</v>
      </c>
      <c r="I1205">
        <v>100</v>
      </c>
      <c r="J1205">
        <v>566.86993408203102</v>
      </c>
      <c r="K1205">
        <v>6.0684327349559801E-2</v>
      </c>
      <c r="M1205" s="1" t="str">
        <f>TEXT(stand_validation_1cycle2[[#This Row],[mean_stand_age]], ".0")</f>
        <v>34.0</v>
      </c>
      <c r="N1205" s="1" t="str">
        <f t="shared" si="18"/>
        <v>"34.0"</v>
      </c>
      <c r="O1205">
        <v>81</v>
      </c>
      <c r="P1205">
        <f>0.029*stand_validation_1cycle2[[#This Row],[stand_level_biomass]]</f>
        <v>18.661477326920199</v>
      </c>
      <c r="Q1205">
        <f>0.213*stand_validation_1cycle2[[#This Row],[stand_level_biomass]]</f>
        <v>137.065333470138</v>
      </c>
      <c r="R1205">
        <f>0.571*stand_validation_1cycle2[[#This Row],[stand_level_biomass]]</f>
        <v>367.43805357487696</v>
      </c>
      <c r="S1205">
        <f>stand_validation_1cycle2[[#This Row],[stock]]</f>
        <v>100</v>
      </c>
      <c r="T1205">
        <v>0</v>
      </c>
      <c r="U1205">
        <f>stand_validation_1cycle2[[#This Row],[aws]]</f>
        <v>566.86993408203102</v>
      </c>
      <c r="V1205">
        <f>stand_validation_1cycle2[[#This Row],[percent_tree_cover]]*100</f>
        <v>6.0684327349559801</v>
      </c>
    </row>
    <row r="1206" spans="1:22" x14ac:dyDescent="0.2">
      <c r="A1206">
        <v>0</v>
      </c>
      <c r="B1206" t="s">
        <v>1223</v>
      </c>
      <c r="C1206">
        <v>36.237499999999898</v>
      </c>
      <c r="D1206">
        <v>100</v>
      </c>
      <c r="E1206">
        <v>113.194444444444</v>
      </c>
      <c r="F1206">
        <v>726.84307040380997</v>
      </c>
      <c r="G1206">
        <v>6.7859021782088602</v>
      </c>
      <c r="H1206">
        <v>26.090999999999902</v>
      </c>
      <c r="I1206">
        <v>100</v>
      </c>
      <c r="J1206">
        <v>574.38543701171795</v>
      </c>
      <c r="K1206">
        <v>6.7423831774197196E-2</v>
      </c>
      <c r="M1206" s="1" t="str">
        <f>TEXT(stand_validation_1cycle2[[#This Row],[mean_stand_age]], ".0")</f>
        <v>36.2</v>
      </c>
      <c r="N1206" s="1" t="str">
        <f t="shared" si="18"/>
        <v>"36.2"</v>
      </c>
      <c r="O1206">
        <v>81</v>
      </c>
      <c r="P1206">
        <f>0.029*stand_validation_1cycle2[[#This Row],[stand_level_biomass]]</f>
        <v>21.078449041710492</v>
      </c>
      <c r="Q1206">
        <f>0.213*stand_validation_1cycle2[[#This Row],[stand_level_biomass]]</f>
        <v>154.81757399601153</v>
      </c>
      <c r="R1206">
        <f>0.571*stand_validation_1cycle2[[#This Row],[stand_level_biomass]]</f>
        <v>415.02739320057549</v>
      </c>
      <c r="S1206">
        <f>stand_validation_1cycle2[[#This Row],[stock]]</f>
        <v>100</v>
      </c>
      <c r="T1206">
        <v>0</v>
      </c>
      <c r="U1206">
        <f>stand_validation_1cycle2[[#This Row],[aws]]</f>
        <v>574.38543701171795</v>
      </c>
      <c r="V1206">
        <f>stand_validation_1cycle2[[#This Row],[percent_tree_cover]]*100</f>
        <v>6.74238317741972</v>
      </c>
    </row>
    <row r="1207" spans="1:22" x14ac:dyDescent="0.2">
      <c r="A1207">
        <v>0</v>
      </c>
      <c r="B1207" t="s">
        <v>1224</v>
      </c>
      <c r="C1207">
        <v>40.473611111111097</v>
      </c>
      <c r="D1207">
        <v>100</v>
      </c>
      <c r="E1207">
        <v>106.944444444444</v>
      </c>
      <c r="F1207">
        <v>968.21693975215305</v>
      </c>
      <c r="G1207">
        <v>8.5706833762140402</v>
      </c>
      <c r="H1207">
        <v>29.140999999999899</v>
      </c>
      <c r="I1207">
        <v>100</v>
      </c>
      <c r="J1207">
        <v>566.659423828125</v>
      </c>
      <c r="K1207">
        <v>8.5157183079278706E-2</v>
      </c>
      <c r="M1207" s="1" t="str">
        <f>TEXT(stand_validation_1cycle2[[#This Row],[mean_stand_age]], ".0")</f>
        <v>40.5</v>
      </c>
      <c r="N1207" s="1" t="str">
        <f t="shared" si="18"/>
        <v>"40.5"</v>
      </c>
      <c r="O1207">
        <v>81</v>
      </c>
      <c r="P1207">
        <f>0.029*stand_validation_1cycle2[[#This Row],[stand_level_biomass]]</f>
        <v>28.078291252812441</v>
      </c>
      <c r="Q1207">
        <f>0.213*stand_validation_1cycle2[[#This Row],[stand_level_biomass]]</f>
        <v>206.23020816720859</v>
      </c>
      <c r="R1207">
        <f>0.571*stand_validation_1cycle2[[#This Row],[stand_level_biomass]]</f>
        <v>552.8518725984793</v>
      </c>
      <c r="S1207">
        <f>stand_validation_1cycle2[[#This Row],[stock]]</f>
        <v>100</v>
      </c>
      <c r="T1207">
        <v>0</v>
      </c>
      <c r="U1207">
        <f>stand_validation_1cycle2[[#This Row],[aws]]</f>
        <v>566.659423828125</v>
      </c>
      <c r="V1207">
        <f>stand_validation_1cycle2[[#This Row],[percent_tree_cover]]*100</f>
        <v>8.5157183079278713</v>
      </c>
    </row>
    <row r="1208" spans="1:22" x14ac:dyDescent="0.2">
      <c r="A1208">
        <v>0</v>
      </c>
      <c r="B1208" t="s">
        <v>1225</v>
      </c>
      <c r="C1208">
        <v>35.466666666666598</v>
      </c>
      <c r="D1208">
        <v>100</v>
      </c>
      <c r="E1208">
        <v>113.194444444444</v>
      </c>
      <c r="F1208">
        <v>712.93575530032194</v>
      </c>
      <c r="G1208">
        <v>6.6382371133140099</v>
      </c>
      <c r="H1208">
        <v>25.535999999999898</v>
      </c>
      <c r="I1208">
        <v>100</v>
      </c>
      <c r="J1208">
        <v>566.51373291015602</v>
      </c>
      <c r="K1208">
        <v>6.59566511056634E-2</v>
      </c>
      <c r="M1208" s="1" t="str">
        <f>TEXT(stand_validation_1cycle2[[#This Row],[mean_stand_age]], ".0")</f>
        <v>35.5</v>
      </c>
      <c r="N1208" s="1" t="str">
        <f t="shared" si="18"/>
        <v>"35.5"</v>
      </c>
      <c r="O1208">
        <v>81</v>
      </c>
      <c r="P1208">
        <f>0.029*stand_validation_1cycle2[[#This Row],[stand_level_biomass]]</f>
        <v>20.675136903709337</v>
      </c>
      <c r="Q1208">
        <f>0.213*stand_validation_1cycle2[[#This Row],[stand_level_biomass]]</f>
        <v>151.85531587896858</v>
      </c>
      <c r="R1208">
        <f>0.571*stand_validation_1cycle2[[#This Row],[stand_level_biomass]]</f>
        <v>407.08631627648379</v>
      </c>
      <c r="S1208">
        <f>stand_validation_1cycle2[[#This Row],[stock]]</f>
        <v>100</v>
      </c>
      <c r="T1208">
        <v>0</v>
      </c>
      <c r="U1208">
        <f>stand_validation_1cycle2[[#This Row],[aws]]</f>
        <v>566.51373291015602</v>
      </c>
      <c r="V1208">
        <f>stand_validation_1cycle2[[#This Row],[percent_tree_cover]]*100</f>
        <v>6.5956651105663404</v>
      </c>
    </row>
    <row r="1209" spans="1:22" x14ac:dyDescent="0.2">
      <c r="A1209">
        <v>0</v>
      </c>
      <c r="B1209" t="s">
        <v>1226</v>
      </c>
      <c r="C1209">
        <v>34.123611111111103</v>
      </c>
      <c r="D1209">
        <v>100</v>
      </c>
      <c r="E1209">
        <v>106.944444444444</v>
      </c>
      <c r="F1209">
        <v>625.97390954160801</v>
      </c>
      <c r="G1209">
        <v>6.0143034605423003</v>
      </c>
      <c r="H1209">
        <v>24.5689999999999</v>
      </c>
      <c r="I1209">
        <v>100</v>
      </c>
      <c r="J1209">
        <v>524</v>
      </c>
      <c r="K1209">
        <v>5.9757328371862803E-2</v>
      </c>
      <c r="M1209" s="1" t="str">
        <f>TEXT(stand_validation_1cycle2[[#This Row],[mean_stand_age]], ".0")</f>
        <v>34.1</v>
      </c>
      <c r="N1209" s="1" t="str">
        <f t="shared" si="18"/>
        <v>"34.1"</v>
      </c>
      <c r="O1209">
        <v>81</v>
      </c>
      <c r="P1209">
        <f>0.029*stand_validation_1cycle2[[#This Row],[stand_level_biomass]]</f>
        <v>18.153243376706634</v>
      </c>
      <c r="Q1209">
        <f>0.213*stand_validation_1cycle2[[#This Row],[stand_level_biomass]]</f>
        <v>133.33244273236249</v>
      </c>
      <c r="R1209">
        <f>0.571*stand_validation_1cycle2[[#This Row],[stand_level_biomass]]</f>
        <v>357.43110234825815</v>
      </c>
      <c r="S1209">
        <f>stand_validation_1cycle2[[#This Row],[stock]]</f>
        <v>100</v>
      </c>
      <c r="T1209">
        <v>0</v>
      </c>
      <c r="U1209">
        <f>stand_validation_1cycle2[[#This Row],[aws]]</f>
        <v>524</v>
      </c>
      <c r="V1209">
        <f>stand_validation_1cycle2[[#This Row],[percent_tree_cover]]*100</f>
        <v>5.9757328371862801</v>
      </c>
    </row>
    <row r="1210" spans="1:22" x14ac:dyDescent="0.2">
      <c r="A1210">
        <v>0</v>
      </c>
      <c r="B1210" t="s">
        <v>1227</v>
      </c>
      <c r="C1210">
        <v>34.1059027777777</v>
      </c>
      <c r="D1210">
        <v>48</v>
      </c>
      <c r="E1210">
        <v>106.944444444444</v>
      </c>
      <c r="F1210">
        <v>709.02246540150395</v>
      </c>
      <c r="G1210">
        <v>3.1002485088703802</v>
      </c>
      <c r="H1210">
        <v>24.556249999999999</v>
      </c>
      <c r="I1210">
        <v>48</v>
      </c>
      <c r="J1210">
        <v>400</v>
      </c>
      <c r="K1210">
        <v>6.3812103684046897E-2</v>
      </c>
      <c r="M1210" s="1" t="str">
        <f>TEXT(stand_validation_1cycle2[[#This Row],[mean_stand_age]], ".0")</f>
        <v>34.1</v>
      </c>
      <c r="N1210" s="1" t="str">
        <f t="shared" si="18"/>
        <v>"34.1"</v>
      </c>
      <c r="O1210">
        <v>81</v>
      </c>
      <c r="P1210">
        <f>0.029*stand_validation_1cycle2[[#This Row],[stand_level_biomass]]</f>
        <v>20.561651496643616</v>
      </c>
      <c r="Q1210">
        <f>0.213*stand_validation_1cycle2[[#This Row],[stand_level_biomass]]</f>
        <v>151.02178513052033</v>
      </c>
      <c r="R1210">
        <f>0.571*stand_validation_1cycle2[[#This Row],[stand_level_biomass]]</f>
        <v>404.85182774425874</v>
      </c>
      <c r="S1210">
        <f>stand_validation_1cycle2[[#This Row],[stock]]</f>
        <v>48</v>
      </c>
      <c r="T1210">
        <v>0</v>
      </c>
      <c r="U1210">
        <f>stand_validation_1cycle2[[#This Row],[aws]]</f>
        <v>400</v>
      </c>
      <c r="V1210">
        <f>stand_validation_1cycle2[[#This Row],[percent_tree_cover]]*100</f>
        <v>6.3812103684046901</v>
      </c>
    </row>
    <row r="1211" spans="1:22" x14ac:dyDescent="0.2">
      <c r="A1211">
        <v>0</v>
      </c>
      <c r="B1211" t="s">
        <v>1228</v>
      </c>
      <c r="C1211">
        <v>42.422839506172799</v>
      </c>
      <c r="D1211">
        <v>9</v>
      </c>
      <c r="E1211">
        <v>75.2777777777777</v>
      </c>
      <c r="F1211">
        <v>1022.62654762932</v>
      </c>
      <c r="G1211">
        <v>0.81206164564662797</v>
      </c>
      <c r="H1211">
        <v>30.544444444444402</v>
      </c>
      <c r="I1211">
        <v>9</v>
      </c>
      <c r="J1211">
        <v>621.066650390625</v>
      </c>
      <c r="K1211">
        <v>9.78935560931396E-2</v>
      </c>
      <c r="M1211" s="1" t="str">
        <f>TEXT(stand_validation_1cycle2[[#This Row],[mean_stand_age]], ".0")</f>
        <v>42.4</v>
      </c>
      <c r="N1211" s="1" t="str">
        <f t="shared" si="18"/>
        <v>"42.4"</v>
      </c>
      <c r="O1211">
        <v>81</v>
      </c>
      <c r="P1211">
        <f>0.029*stand_validation_1cycle2[[#This Row],[stand_level_biomass]]</f>
        <v>29.656169881250282</v>
      </c>
      <c r="Q1211">
        <f>0.213*stand_validation_1cycle2[[#This Row],[stand_level_biomass]]</f>
        <v>217.81945464504517</v>
      </c>
      <c r="R1211">
        <f>0.571*stand_validation_1cycle2[[#This Row],[stand_level_biomass]]</f>
        <v>583.91975869634166</v>
      </c>
      <c r="S1211">
        <f>stand_validation_1cycle2[[#This Row],[stock]]</f>
        <v>9</v>
      </c>
      <c r="T1211">
        <v>0</v>
      </c>
      <c r="U1211">
        <f>stand_validation_1cycle2[[#This Row],[aws]]</f>
        <v>621.066650390625</v>
      </c>
      <c r="V1211">
        <f>stand_validation_1cycle2[[#This Row],[percent_tree_cover]]*100</f>
        <v>9.7893556093139598</v>
      </c>
    </row>
    <row r="1212" spans="1:22" x14ac:dyDescent="0.2">
      <c r="A1212">
        <v>0</v>
      </c>
      <c r="B1212" t="s">
        <v>1229</v>
      </c>
      <c r="C1212">
        <v>35.516975308641904</v>
      </c>
      <c r="D1212">
        <v>90</v>
      </c>
      <c r="E1212">
        <v>113.194444444444</v>
      </c>
      <c r="F1212">
        <v>712.41286805671598</v>
      </c>
      <c r="G1212">
        <v>5.9606890403161401</v>
      </c>
      <c r="H1212">
        <v>25.572222222222202</v>
      </c>
      <c r="I1212">
        <v>90</v>
      </c>
      <c r="J1212">
        <v>576.69854736328102</v>
      </c>
      <c r="K1212">
        <v>6.5950993701266294E-2</v>
      </c>
      <c r="M1212" s="1" t="str">
        <f>TEXT(stand_validation_1cycle2[[#This Row],[mean_stand_age]], ".0")</f>
        <v>35.5</v>
      </c>
      <c r="N1212" s="1" t="str">
        <f t="shared" si="18"/>
        <v>"35.5"</v>
      </c>
      <c r="O1212">
        <v>81</v>
      </c>
      <c r="P1212">
        <f>0.029*stand_validation_1cycle2[[#This Row],[stand_level_biomass]]</f>
        <v>20.659973173644765</v>
      </c>
      <c r="Q1212">
        <f>0.213*stand_validation_1cycle2[[#This Row],[stand_level_biomass]]</f>
        <v>151.74394089608049</v>
      </c>
      <c r="R1212">
        <f>0.571*stand_validation_1cycle2[[#This Row],[stand_level_biomass]]</f>
        <v>406.78774766038481</v>
      </c>
      <c r="S1212">
        <f>stand_validation_1cycle2[[#This Row],[stock]]</f>
        <v>90</v>
      </c>
      <c r="T1212">
        <v>0</v>
      </c>
      <c r="U1212">
        <f>stand_validation_1cycle2[[#This Row],[aws]]</f>
        <v>576.69854736328102</v>
      </c>
      <c r="V1212">
        <f>stand_validation_1cycle2[[#This Row],[percent_tree_cover]]*100</f>
        <v>6.5950993701266292</v>
      </c>
    </row>
    <row r="1213" spans="1:22" x14ac:dyDescent="0.2">
      <c r="A1213">
        <v>0</v>
      </c>
      <c r="B1213" t="s">
        <v>1230</v>
      </c>
      <c r="C1213">
        <v>38.247222222222199</v>
      </c>
      <c r="D1213">
        <v>100</v>
      </c>
      <c r="E1213">
        <v>113.194444444444</v>
      </c>
      <c r="F1213">
        <v>889.92428164211901</v>
      </c>
      <c r="G1213">
        <v>7.9162605667392398</v>
      </c>
      <c r="H1213">
        <v>27.538</v>
      </c>
      <c r="I1213">
        <v>100</v>
      </c>
      <c r="J1213">
        <v>566.43859863281205</v>
      </c>
      <c r="K1213">
        <v>7.8654924093439493E-2</v>
      </c>
      <c r="M1213" s="1" t="str">
        <f>TEXT(stand_validation_1cycle2[[#This Row],[mean_stand_age]], ".0")</f>
        <v>38.2</v>
      </c>
      <c r="N1213" s="1" t="str">
        <f t="shared" si="18"/>
        <v>"38.2"</v>
      </c>
      <c r="O1213">
        <v>81</v>
      </c>
      <c r="P1213">
        <f>0.029*stand_validation_1cycle2[[#This Row],[stand_level_biomass]]</f>
        <v>25.807804167621452</v>
      </c>
      <c r="Q1213">
        <f>0.213*stand_validation_1cycle2[[#This Row],[stand_level_biomass]]</f>
        <v>189.55387198977135</v>
      </c>
      <c r="R1213">
        <f>0.571*stand_validation_1cycle2[[#This Row],[stand_level_biomass]]</f>
        <v>508.14676481764991</v>
      </c>
      <c r="S1213">
        <f>stand_validation_1cycle2[[#This Row],[stock]]</f>
        <v>100</v>
      </c>
      <c r="T1213">
        <v>0</v>
      </c>
      <c r="U1213">
        <f>stand_validation_1cycle2[[#This Row],[aws]]</f>
        <v>566.43859863281205</v>
      </c>
      <c r="V1213">
        <f>stand_validation_1cycle2[[#This Row],[percent_tree_cover]]*100</f>
        <v>7.8654924093439496</v>
      </c>
    </row>
    <row r="1214" spans="1:22" x14ac:dyDescent="0.2">
      <c r="A1214">
        <v>0</v>
      </c>
      <c r="B1214" t="s">
        <v>1231</v>
      </c>
      <c r="C1214">
        <v>34.630555555555503</v>
      </c>
      <c r="D1214">
        <v>100</v>
      </c>
      <c r="E1214">
        <v>113.194444444444</v>
      </c>
      <c r="F1214">
        <v>665.11422799862703</v>
      </c>
      <c r="G1214">
        <v>6.2730929407799296</v>
      </c>
      <c r="H1214">
        <v>24.934000000000001</v>
      </c>
      <c r="I1214">
        <v>100</v>
      </c>
      <c r="J1214">
        <v>561</v>
      </c>
      <c r="K1214">
        <v>6.2328626619642398E-2</v>
      </c>
      <c r="M1214" s="1" t="str">
        <f>TEXT(stand_validation_1cycle2[[#This Row],[mean_stand_age]], ".0")</f>
        <v>34.6</v>
      </c>
      <c r="N1214" s="1" t="str">
        <f t="shared" si="18"/>
        <v>"34.6"</v>
      </c>
      <c r="O1214">
        <v>81</v>
      </c>
      <c r="P1214">
        <f>0.029*stand_validation_1cycle2[[#This Row],[stand_level_biomass]]</f>
        <v>19.288312611960183</v>
      </c>
      <c r="Q1214">
        <f>0.213*stand_validation_1cycle2[[#This Row],[stand_level_biomass]]</f>
        <v>141.66933056370755</v>
      </c>
      <c r="R1214">
        <f>0.571*stand_validation_1cycle2[[#This Row],[stand_level_biomass]]</f>
        <v>379.78022418721599</v>
      </c>
      <c r="S1214">
        <f>stand_validation_1cycle2[[#This Row],[stock]]</f>
        <v>100</v>
      </c>
      <c r="T1214">
        <v>0</v>
      </c>
      <c r="U1214">
        <f>stand_validation_1cycle2[[#This Row],[aws]]</f>
        <v>561</v>
      </c>
      <c r="V1214">
        <f>stand_validation_1cycle2[[#This Row],[percent_tree_cover]]*100</f>
        <v>6.2328626619642398</v>
      </c>
    </row>
    <row r="1215" spans="1:22" x14ac:dyDescent="0.2">
      <c r="A1215">
        <v>0</v>
      </c>
      <c r="B1215" t="s">
        <v>1232</v>
      </c>
      <c r="C1215">
        <v>39.733333333333299</v>
      </c>
      <c r="D1215">
        <v>100</v>
      </c>
      <c r="E1215">
        <v>113.194444444444</v>
      </c>
      <c r="F1215">
        <v>1015.29137368149</v>
      </c>
      <c r="G1215">
        <v>8.7779444537474802</v>
      </c>
      <c r="H1215">
        <v>28.607999999999901</v>
      </c>
      <c r="I1215">
        <v>100</v>
      </c>
      <c r="J1215">
        <v>609.05859375</v>
      </c>
      <c r="K1215">
        <v>8.7216501893172899E-2</v>
      </c>
      <c r="M1215" s="1" t="str">
        <f>TEXT(stand_validation_1cycle2[[#This Row],[mean_stand_age]], ".0")</f>
        <v>39.7</v>
      </c>
      <c r="N1215" s="1" t="str">
        <f t="shared" si="18"/>
        <v>"39.7"</v>
      </c>
      <c r="O1215">
        <v>81</v>
      </c>
      <c r="P1215">
        <f>0.029*stand_validation_1cycle2[[#This Row],[stand_level_biomass]]</f>
        <v>29.443449836763211</v>
      </c>
      <c r="Q1215">
        <f>0.213*stand_validation_1cycle2[[#This Row],[stand_level_biomass]]</f>
        <v>216.25706259415736</v>
      </c>
      <c r="R1215">
        <f>0.571*stand_validation_1cycle2[[#This Row],[stand_level_biomass]]</f>
        <v>579.73137437213074</v>
      </c>
      <c r="S1215">
        <f>stand_validation_1cycle2[[#This Row],[stock]]</f>
        <v>100</v>
      </c>
      <c r="T1215">
        <v>0</v>
      </c>
      <c r="U1215">
        <f>stand_validation_1cycle2[[#This Row],[aws]]</f>
        <v>609.05859375</v>
      </c>
      <c r="V1215">
        <f>stand_validation_1cycle2[[#This Row],[percent_tree_cover]]*100</f>
        <v>8.7216501893172893</v>
      </c>
    </row>
    <row r="1216" spans="1:22" x14ac:dyDescent="0.2">
      <c r="A1216">
        <v>0</v>
      </c>
      <c r="B1216" t="s">
        <v>1233</v>
      </c>
      <c r="C1216">
        <v>36.562499999999901</v>
      </c>
      <c r="D1216">
        <v>100</v>
      </c>
      <c r="E1216">
        <v>108.055555555555</v>
      </c>
      <c r="F1216">
        <v>779.504376266181</v>
      </c>
      <c r="G1216">
        <v>7.1023453814269999</v>
      </c>
      <c r="H1216">
        <v>26.324999999999999</v>
      </c>
      <c r="I1216">
        <v>100</v>
      </c>
      <c r="J1216">
        <v>566.43859863281205</v>
      </c>
      <c r="K1216">
        <v>7.0567969832710201E-2</v>
      </c>
      <c r="M1216" s="1" t="str">
        <f>TEXT(stand_validation_1cycle2[[#This Row],[mean_stand_age]], ".0")</f>
        <v>36.6</v>
      </c>
      <c r="N1216" s="1" t="str">
        <f t="shared" si="18"/>
        <v>"36.6"</v>
      </c>
      <c r="O1216">
        <v>81</v>
      </c>
      <c r="P1216">
        <f>0.029*stand_validation_1cycle2[[#This Row],[stand_level_biomass]]</f>
        <v>22.605626911719249</v>
      </c>
      <c r="Q1216">
        <f>0.213*stand_validation_1cycle2[[#This Row],[stand_level_biomass]]</f>
        <v>166.03443214469655</v>
      </c>
      <c r="R1216">
        <f>0.571*stand_validation_1cycle2[[#This Row],[stand_level_biomass]]</f>
        <v>445.09699884798931</v>
      </c>
      <c r="S1216">
        <f>stand_validation_1cycle2[[#This Row],[stock]]</f>
        <v>100</v>
      </c>
      <c r="T1216">
        <v>0</v>
      </c>
      <c r="U1216">
        <f>stand_validation_1cycle2[[#This Row],[aws]]</f>
        <v>566.43859863281205</v>
      </c>
      <c r="V1216">
        <f>stand_validation_1cycle2[[#This Row],[percent_tree_cover]]*100</f>
        <v>7.0567969832710205</v>
      </c>
    </row>
    <row r="1217" spans="1:22" x14ac:dyDescent="0.2">
      <c r="A1217">
        <v>0</v>
      </c>
      <c r="B1217" t="s">
        <v>1234</v>
      </c>
      <c r="C1217">
        <v>36.5208333333333</v>
      </c>
      <c r="D1217">
        <v>100</v>
      </c>
      <c r="E1217">
        <v>106.944444444444</v>
      </c>
      <c r="F1217">
        <v>771.26186140847699</v>
      </c>
      <c r="G1217">
        <v>7.06370065019519</v>
      </c>
      <c r="H1217">
        <v>26.295000000000002</v>
      </c>
      <c r="I1217">
        <v>100</v>
      </c>
      <c r="J1217">
        <v>566.43859863281205</v>
      </c>
      <c r="K1217">
        <v>7.0184000864529805E-2</v>
      </c>
      <c r="M1217" s="1" t="str">
        <f>TEXT(stand_validation_1cycle2[[#This Row],[mean_stand_age]], ".0")</f>
        <v>36.5</v>
      </c>
      <c r="N1217" s="1" t="str">
        <f t="shared" si="18"/>
        <v>"36.5"</v>
      </c>
      <c r="O1217">
        <v>81</v>
      </c>
      <c r="P1217">
        <f>0.029*stand_validation_1cycle2[[#This Row],[stand_level_biomass]]</f>
        <v>22.366593980845835</v>
      </c>
      <c r="Q1217">
        <f>0.213*stand_validation_1cycle2[[#This Row],[stand_level_biomass]]</f>
        <v>164.2787764800056</v>
      </c>
      <c r="R1217">
        <f>0.571*stand_validation_1cycle2[[#This Row],[stand_level_biomass]]</f>
        <v>440.39052286424032</v>
      </c>
      <c r="S1217">
        <f>stand_validation_1cycle2[[#This Row],[stock]]</f>
        <v>100</v>
      </c>
      <c r="T1217">
        <v>0</v>
      </c>
      <c r="U1217">
        <f>stand_validation_1cycle2[[#This Row],[aws]]</f>
        <v>566.43859863281205</v>
      </c>
      <c r="V1217">
        <f>stand_validation_1cycle2[[#This Row],[percent_tree_cover]]*100</f>
        <v>7.0184000864529805</v>
      </c>
    </row>
    <row r="1218" spans="1:22" x14ac:dyDescent="0.2">
      <c r="A1218">
        <v>0</v>
      </c>
      <c r="B1218" t="s">
        <v>1235</v>
      </c>
      <c r="C1218">
        <v>35.355555555555497</v>
      </c>
      <c r="D1218">
        <v>100</v>
      </c>
      <c r="E1218">
        <v>106.944444444444</v>
      </c>
      <c r="F1218">
        <v>679.08849413299095</v>
      </c>
      <c r="G1218">
        <v>6.4271362241597201</v>
      </c>
      <c r="H1218">
        <v>25.4559999999999</v>
      </c>
      <c r="I1218">
        <v>100</v>
      </c>
      <c r="J1218">
        <v>575.6318359375</v>
      </c>
      <c r="K1218">
        <v>6.3859180428388396E-2</v>
      </c>
      <c r="M1218" s="1" t="str">
        <f>TEXT(stand_validation_1cycle2[[#This Row],[mean_stand_age]], ".0")</f>
        <v>35.4</v>
      </c>
      <c r="N1218" s="1" t="str">
        <f t="shared" si="18"/>
        <v>"35.4"</v>
      </c>
      <c r="O1218">
        <v>81</v>
      </c>
      <c r="P1218">
        <f>0.029*stand_validation_1cycle2[[#This Row],[stand_level_biomass]]</f>
        <v>19.69356632985674</v>
      </c>
      <c r="Q1218">
        <f>0.213*stand_validation_1cycle2[[#This Row],[stand_level_biomass]]</f>
        <v>144.64584925032707</v>
      </c>
      <c r="R1218">
        <f>0.571*stand_validation_1cycle2[[#This Row],[stand_level_biomass]]</f>
        <v>387.7595301499378</v>
      </c>
      <c r="S1218">
        <f>stand_validation_1cycle2[[#This Row],[stock]]</f>
        <v>100</v>
      </c>
      <c r="T1218">
        <v>0</v>
      </c>
      <c r="U1218">
        <f>stand_validation_1cycle2[[#This Row],[aws]]</f>
        <v>575.6318359375</v>
      </c>
      <c r="V1218">
        <f>stand_validation_1cycle2[[#This Row],[percent_tree_cover]]*100</f>
        <v>6.3859180428388393</v>
      </c>
    </row>
    <row r="1219" spans="1:22" x14ac:dyDescent="0.2">
      <c r="A1219">
        <v>0</v>
      </c>
      <c r="B1219" t="s">
        <v>1236</v>
      </c>
      <c r="C1219">
        <v>34.887500000000003</v>
      </c>
      <c r="D1219">
        <v>100</v>
      </c>
      <c r="E1219">
        <v>113.194444444444</v>
      </c>
      <c r="F1219">
        <v>703.84440628916002</v>
      </c>
      <c r="G1219">
        <v>6.5390766681942702</v>
      </c>
      <c r="H1219">
        <v>25.119</v>
      </c>
      <c r="I1219">
        <v>100</v>
      </c>
      <c r="J1219">
        <v>570.02990722656205</v>
      </c>
      <c r="K1219">
        <v>6.4971405961418094E-2</v>
      </c>
      <c r="M1219" s="1" t="str">
        <f>TEXT(stand_validation_1cycle2[[#This Row],[mean_stand_age]], ".0")</f>
        <v>34.9</v>
      </c>
      <c r="N1219" s="1" t="str">
        <f t="shared" ref="N1219:N1282" si="19">""""&amp;M1219&amp;""""</f>
        <v>"34.9"</v>
      </c>
      <c r="O1219">
        <v>81</v>
      </c>
      <c r="P1219">
        <f>0.029*stand_validation_1cycle2[[#This Row],[stand_level_biomass]]</f>
        <v>20.411487782385642</v>
      </c>
      <c r="Q1219">
        <f>0.213*stand_validation_1cycle2[[#This Row],[stand_level_biomass]]</f>
        <v>149.91885853959107</v>
      </c>
      <c r="R1219">
        <f>0.571*stand_validation_1cycle2[[#This Row],[stand_level_biomass]]</f>
        <v>401.89515599111036</v>
      </c>
      <c r="S1219">
        <f>stand_validation_1cycle2[[#This Row],[stock]]</f>
        <v>100</v>
      </c>
      <c r="T1219">
        <v>0</v>
      </c>
      <c r="U1219">
        <f>stand_validation_1cycle2[[#This Row],[aws]]</f>
        <v>570.02990722656205</v>
      </c>
      <c r="V1219">
        <f>stand_validation_1cycle2[[#This Row],[percent_tree_cover]]*100</f>
        <v>6.4971405961418096</v>
      </c>
    </row>
    <row r="1220" spans="1:22" x14ac:dyDescent="0.2">
      <c r="A1220">
        <v>0</v>
      </c>
      <c r="B1220" t="s">
        <v>1237</v>
      </c>
      <c r="C1220">
        <v>37.8958333333333</v>
      </c>
      <c r="D1220">
        <v>100</v>
      </c>
      <c r="E1220">
        <v>106.944444444444</v>
      </c>
      <c r="F1220">
        <v>843.87912128947301</v>
      </c>
      <c r="G1220">
        <v>7.6030948300569596</v>
      </c>
      <c r="H1220">
        <v>27.285</v>
      </c>
      <c r="I1220">
        <v>100</v>
      </c>
      <c r="J1220">
        <v>574.71716308593705</v>
      </c>
      <c r="K1220">
        <v>7.5543350511470903E-2</v>
      </c>
      <c r="M1220" s="1" t="str">
        <f>TEXT(stand_validation_1cycle2[[#This Row],[mean_stand_age]], ".0")</f>
        <v>37.9</v>
      </c>
      <c r="N1220" s="1" t="str">
        <f t="shared" si="19"/>
        <v>"37.9"</v>
      </c>
      <c r="O1220">
        <v>81</v>
      </c>
      <c r="P1220">
        <f>0.029*stand_validation_1cycle2[[#This Row],[stand_level_biomass]]</f>
        <v>24.472494517394718</v>
      </c>
      <c r="Q1220">
        <f>0.213*stand_validation_1cycle2[[#This Row],[stand_level_biomass]]</f>
        <v>179.74625283465775</v>
      </c>
      <c r="R1220">
        <f>0.571*stand_validation_1cycle2[[#This Row],[stand_level_biomass]]</f>
        <v>481.85497825628903</v>
      </c>
      <c r="S1220">
        <f>stand_validation_1cycle2[[#This Row],[stock]]</f>
        <v>100</v>
      </c>
      <c r="T1220">
        <v>0</v>
      </c>
      <c r="U1220">
        <f>stand_validation_1cycle2[[#This Row],[aws]]</f>
        <v>574.71716308593705</v>
      </c>
      <c r="V1220">
        <f>stand_validation_1cycle2[[#This Row],[percent_tree_cover]]*100</f>
        <v>7.5543350511470901</v>
      </c>
    </row>
    <row r="1221" spans="1:22" x14ac:dyDescent="0.2">
      <c r="A1221">
        <v>0</v>
      </c>
      <c r="B1221" t="s">
        <v>1238</v>
      </c>
      <c r="C1221">
        <v>35.8888888888888</v>
      </c>
      <c r="D1221">
        <v>100</v>
      </c>
      <c r="E1221">
        <v>106.944444444444</v>
      </c>
      <c r="F1221">
        <v>747.48403223033199</v>
      </c>
      <c r="G1221">
        <v>6.8619122270643</v>
      </c>
      <c r="H1221">
        <v>25.8399999999999</v>
      </c>
      <c r="I1221">
        <v>100</v>
      </c>
      <c r="J1221">
        <v>568.58856201171795</v>
      </c>
      <c r="K1221">
        <v>6.8179057625170694E-2</v>
      </c>
      <c r="M1221" s="1" t="str">
        <f>TEXT(stand_validation_1cycle2[[#This Row],[mean_stand_age]], ".0")</f>
        <v>35.9</v>
      </c>
      <c r="N1221" s="1" t="str">
        <f t="shared" si="19"/>
        <v>"35.9"</v>
      </c>
      <c r="O1221">
        <v>81</v>
      </c>
      <c r="P1221">
        <f>0.029*stand_validation_1cycle2[[#This Row],[stand_level_biomass]]</f>
        <v>21.677036934679627</v>
      </c>
      <c r="Q1221">
        <f>0.213*stand_validation_1cycle2[[#This Row],[stand_level_biomass]]</f>
        <v>159.21409886506072</v>
      </c>
      <c r="R1221">
        <f>0.571*stand_validation_1cycle2[[#This Row],[stand_level_biomass]]</f>
        <v>426.81338240351954</v>
      </c>
      <c r="S1221">
        <f>stand_validation_1cycle2[[#This Row],[stock]]</f>
        <v>100</v>
      </c>
      <c r="T1221">
        <v>0</v>
      </c>
      <c r="U1221">
        <f>stand_validation_1cycle2[[#This Row],[aws]]</f>
        <v>568.58856201171795</v>
      </c>
      <c r="V1221">
        <f>stand_validation_1cycle2[[#This Row],[percent_tree_cover]]*100</f>
        <v>6.8179057625170696</v>
      </c>
    </row>
    <row r="1222" spans="1:22" x14ac:dyDescent="0.2">
      <c r="A1222">
        <v>0</v>
      </c>
      <c r="B1222" t="s">
        <v>1239</v>
      </c>
      <c r="C1222">
        <v>34.679166666666603</v>
      </c>
      <c r="D1222">
        <v>100</v>
      </c>
      <c r="E1222">
        <v>106.944444444444</v>
      </c>
      <c r="F1222">
        <v>697.19317428577801</v>
      </c>
      <c r="G1222">
        <v>6.4687175591244701</v>
      </c>
      <c r="H1222">
        <v>24.968999999999902</v>
      </c>
      <c r="I1222">
        <v>100</v>
      </c>
      <c r="J1222">
        <v>566.51373291015602</v>
      </c>
      <c r="K1222">
        <v>6.4272327105117405E-2</v>
      </c>
      <c r="M1222" s="1" t="str">
        <f>TEXT(stand_validation_1cycle2[[#This Row],[mean_stand_age]], ".0")</f>
        <v>34.7</v>
      </c>
      <c r="N1222" s="1" t="str">
        <f t="shared" si="19"/>
        <v>"34.7"</v>
      </c>
      <c r="O1222">
        <v>81</v>
      </c>
      <c r="P1222">
        <f>0.029*stand_validation_1cycle2[[#This Row],[stand_level_biomass]]</f>
        <v>20.218602054287562</v>
      </c>
      <c r="Q1222">
        <f>0.213*stand_validation_1cycle2[[#This Row],[stand_level_biomass]]</f>
        <v>148.50214612287073</v>
      </c>
      <c r="R1222">
        <f>0.571*stand_validation_1cycle2[[#This Row],[stand_level_biomass]]</f>
        <v>398.09730251717923</v>
      </c>
      <c r="S1222">
        <f>stand_validation_1cycle2[[#This Row],[stock]]</f>
        <v>100</v>
      </c>
      <c r="T1222">
        <v>0</v>
      </c>
      <c r="U1222">
        <f>stand_validation_1cycle2[[#This Row],[aws]]</f>
        <v>566.51373291015602</v>
      </c>
      <c r="V1222">
        <f>stand_validation_1cycle2[[#This Row],[percent_tree_cover]]*100</f>
        <v>6.4272327105117402</v>
      </c>
    </row>
    <row r="1223" spans="1:22" x14ac:dyDescent="0.2">
      <c r="A1223">
        <v>0</v>
      </c>
      <c r="B1223" t="s">
        <v>1240</v>
      </c>
      <c r="C1223">
        <v>33.912500000000001</v>
      </c>
      <c r="D1223">
        <v>100</v>
      </c>
      <c r="E1223">
        <v>106.944444444444</v>
      </c>
      <c r="F1223">
        <v>692.31372336397396</v>
      </c>
      <c r="G1223">
        <v>6.3458153129233796</v>
      </c>
      <c r="H1223">
        <v>24.416999999999899</v>
      </c>
      <c r="I1223">
        <v>100</v>
      </c>
      <c r="J1223">
        <v>566.51373291015602</v>
      </c>
      <c r="K1223">
        <v>6.3051186547110005E-2</v>
      </c>
      <c r="M1223" s="1" t="str">
        <f>TEXT(stand_validation_1cycle2[[#This Row],[mean_stand_age]], ".0")</f>
        <v>33.9</v>
      </c>
      <c r="N1223" s="1" t="str">
        <f t="shared" si="19"/>
        <v>"33.9"</v>
      </c>
      <c r="O1223">
        <v>81</v>
      </c>
      <c r="P1223">
        <f>0.029*stand_validation_1cycle2[[#This Row],[stand_level_biomass]]</f>
        <v>20.077097977555248</v>
      </c>
      <c r="Q1223">
        <f>0.213*stand_validation_1cycle2[[#This Row],[stand_level_biomass]]</f>
        <v>147.46282307652646</v>
      </c>
      <c r="R1223">
        <f>0.571*stand_validation_1cycle2[[#This Row],[stand_level_biomass]]</f>
        <v>395.31113604082913</v>
      </c>
      <c r="S1223">
        <f>stand_validation_1cycle2[[#This Row],[stock]]</f>
        <v>100</v>
      </c>
      <c r="T1223">
        <v>0</v>
      </c>
      <c r="U1223">
        <f>stand_validation_1cycle2[[#This Row],[aws]]</f>
        <v>566.51373291015602</v>
      </c>
      <c r="V1223">
        <f>stand_validation_1cycle2[[#This Row],[percent_tree_cover]]*100</f>
        <v>6.3051186547110003</v>
      </c>
    </row>
    <row r="1224" spans="1:22" x14ac:dyDescent="0.2">
      <c r="A1224">
        <v>0</v>
      </c>
      <c r="B1224" t="s">
        <v>1241</v>
      </c>
      <c r="C1224">
        <v>37.6666666666666</v>
      </c>
      <c r="D1224">
        <v>100</v>
      </c>
      <c r="E1224">
        <v>113.194444444444</v>
      </c>
      <c r="F1224">
        <v>823.07707408838098</v>
      </c>
      <c r="G1224">
        <v>7.4853801387251098</v>
      </c>
      <c r="H1224">
        <v>27.12</v>
      </c>
      <c r="I1224">
        <v>100</v>
      </c>
      <c r="J1224">
        <v>505</v>
      </c>
      <c r="K1224">
        <v>7.4373752816527999E-2</v>
      </c>
      <c r="M1224" s="1" t="str">
        <f>TEXT(stand_validation_1cycle2[[#This Row],[mean_stand_age]], ".0")</f>
        <v>37.7</v>
      </c>
      <c r="N1224" s="1" t="str">
        <f t="shared" si="19"/>
        <v>"37.7"</v>
      </c>
      <c r="O1224">
        <v>81</v>
      </c>
      <c r="P1224">
        <f>0.029*stand_validation_1cycle2[[#This Row],[stand_level_biomass]]</f>
        <v>23.86923514856305</v>
      </c>
      <c r="Q1224">
        <f>0.213*stand_validation_1cycle2[[#This Row],[stand_level_biomass]]</f>
        <v>175.31541678082513</v>
      </c>
      <c r="R1224">
        <f>0.571*stand_validation_1cycle2[[#This Row],[stand_level_biomass]]</f>
        <v>469.97700930446553</v>
      </c>
      <c r="S1224">
        <f>stand_validation_1cycle2[[#This Row],[stock]]</f>
        <v>100</v>
      </c>
      <c r="T1224">
        <v>0</v>
      </c>
      <c r="U1224">
        <f>stand_validation_1cycle2[[#This Row],[aws]]</f>
        <v>505</v>
      </c>
      <c r="V1224">
        <f>stand_validation_1cycle2[[#This Row],[percent_tree_cover]]*100</f>
        <v>7.4373752816528</v>
      </c>
    </row>
    <row r="1225" spans="1:22" x14ac:dyDescent="0.2">
      <c r="A1225">
        <v>0</v>
      </c>
      <c r="B1225" t="s">
        <v>1242</v>
      </c>
      <c r="C1225">
        <v>36.810515873015802</v>
      </c>
      <c r="D1225">
        <v>28</v>
      </c>
      <c r="E1225">
        <v>113.194444444444</v>
      </c>
      <c r="F1225">
        <v>892.75447125584503</v>
      </c>
      <c r="G1225">
        <v>2.1790188747060002</v>
      </c>
      <c r="H1225">
        <v>26.503571428571401</v>
      </c>
      <c r="I1225">
        <v>28</v>
      </c>
      <c r="J1225">
        <v>505</v>
      </c>
      <c r="K1225">
        <v>7.7192418781779001E-2</v>
      </c>
      <c r="M1225" s="1" t="str">
        <f>TEXT(stand_validation_1cycle2[[#This Row],[mean_stand_age]], ".0")</f>
        <v>36.8</v>
      </c>
      <c r="N1225" s="1" t="str">
        <f t="shared" si="19"/>
        <v>"36.8"</v>
      </c>
      <c r="O1225">
        <v>81</v>
      </c>
      <c r="P1225">
        <f>0.029*stand_validation_1cycle2[[#This Row],[stand_level_biomass]]</f>
        <v>25.889879666419507</v>
      </c>
      <c r="Q1225">
        <f>0.213*stand_validation_1cycle2[[#This Row],[stand_level_biomass]]</f>
        <v>190.15670237749498</v>
      </c>
      <c r="R1225">
        <f>0.571*stand_validation_1cycle2[[#This Row],[stand_level_biomass]]</f>
        <v>509.76280308708749</v>
      </c>
      <c r="S1225">
        <f>stand_validation_1cycle2[[#This Row],[stock]]</f>
        <v>28</v>
      </c>
      <c r="T1225">
        <v>0</v>
      </c>
      <c r="U1225">
        <f>stand_validation_1cycle2[[#This Row],[aws]]</f>
        <v>505</v>
      </c>
      <c r="V1225">
        <f>stand_validation_1cycle2[[#This Row],[percent_tree_cover]]*100</f>
        <v>7.7192418781779004</v>
      </c>
    </row>
    <row r="1226" spans="1:22" x14ac:dyDescent="0.2">
      <c r="A1226">
        <v>0</v>
      </c>
      <c r="B1226" t="s">
        <v>1243</v>
      </c>
      <c r="C1226">
        <v>37.449074074073998</v>
      </c>
      <c r="D1226">
        <v>90</v>
      </c>
      <c r="E1226">
        <v>111.111111111111</v>
      </c>
      <c r="F1226">
        <v>871.11609299904899</v>
      </c>
      <c r="G1226">
        <v>6.9641153046690398</v>
      </c>
      <c r="H1226">
        <v>26.963333333333299</v>
      </c>
      <c r="I1226">
        <v>90</v>
      </c>
      <c r="J1226">
        <v>566.43859863281205</v>
      </c>
      <c r="K1226">
        <v>7.7053226814333201E-2</v>
      </c>
      <c r="M1226" s="1" t="str">
        <f>TEXT(stand_validation_1cycle2[[#This Row],[mean_stand_age]], ".0")</f>
        <v>37.4</v>
      </c>
      <c r="N1226" s="1" t="str">
        <f t="shared" si="19"/>
        <v>"37.4"</v>
      </c>
      <c r="O1226">
        <v>81</v>
      </c>
      <c r="P1226">
        <f>0.029*stand_validation_1cycle2[[#This Row],[stand_level_biomass]]</f>
        <v>25.262366696972421</v>
      </c>
      <c r="Q1226">
        <f>0.213*stand_validation_1cycle2[[#This Row],[stand_level_biomass]]</f>
        <v>185.54772780879742</v>
      </c>
      <c r="R1226">
        <f>0.571*stand_validation_1cycle2[[#This Row],[stand_level_biomass]]</f>
        <v>497.40728910245696</v>
      </c>
      <c r="S1226">
        <f>stand_validation_1cycle2[[#This Row],[stock]]</f>
        <v>90</v>
      </c>
      <c r="T1226">
        <v>0</v>
      </c>
      <c r="U1226">
        <f>stand_validation_1cycle2[[#This Row],[aws]]</f>
        <v>566.43859863281205</v>
      </c>
      <c r="V1226">
        <f>stand_validation_1cycle2[[#This Row],[percent_tree_cover]]*100</f>
        <v>7.7053226814333202</v>
      </c>
    </row>
    <row r="1227" spans="1:22" x14ac:dyDescent="0.2">
      <c r="A1227">
        <v>0</v>
      </c>
      <c r="B1227" t="s">
        <v>1244</v>
      </c>
      <c r="C1227">
        <v>38.779166666666598</v>
      </c>
      <c r="D1227">
        <v>100</v>
      </c>
      <c r="E1227">
        <v>113.194444444444</v>
      </c>
      <c r="F1227">
        <v>985.38313086698497</v>
      </c>
      <c r="G1227">
        <v>8.5298819416255398</v>
      </c>
      <c r="H1227">
        <v>27.920999999999999</v>
      </c>
      <c r="I1227">
        <v>100</v>
      </c>
      <c r="J1227">
        <v>566.43859863281205</v>
      </c>
      <c r="K1227">
        <v>8.4751785390126594E-2</v>
      </c>
      <c r="M1227" s="1" t="str">
        <f>TEXT(stand_validation_1cycle2[[#This Row],[mean_stand_age]], ".0")</f>
        <v>38.8</v>
      </c>
      <c r="N1227" s="1" t="str">
        <f t="shared" si="19"/>
        <v>"38.8"</v>
      </c>
      <c r="O1227">
        <v>81</v>
      </c>
      <c r="P1227">
        <f>0.029*stand_validation_1cycle2[[#This Row],[stand_level_biomass]]</f>
        <v>28.576110795142565</v>
      </c>
      <c r="Q1227">
        <f>0.213*stand_validation_1cycle2[[#This Row],[stand_level_biomass]]</f>
        <v>209.88660687466779</v>
      </c>
      <c r="R1227">
        <f>0.571*stand_validation_1cycle2[[#This Row],[stand_level_biomass]]</f>
        <v>562.6537677250484</v>
      </c>
      <c r="S1227">
        <f>stand_validation_1cycle2[[#This Row],[stock]]</f>
        <v>100</v>
      </c>
      <c r="T1227">
        <v>0</v>
      </c>
      <c r="U1227">
        <f>stand_validation_1cycle2[[#This Row],[aws]]</f>
        <v>566.43859863281205</v>
      </c>
      <c r="V1227">
        <f>stand_validation_1cycle2[[#This Row],[percent_tree_cover]]*100</f>
        <v>8.4751785390126599</v>
      </c>
    </row>
    <row r="1228" spans="1:22" x14ac:dyDescent="0.2">
      <c r="A1228">
        <v>0</v>
      </c>
      <c r="B1228" t="s">
        <v>1245</v>
      </c>
      <c r="C1228">
        <v>35.137499999999903</v>
      </c>
      <c r="D1228">
        <v>100</v>
      </c>
      <c r="E1228">
        <v>113.194444444444</v>
      </c>
      <c r="F1228">
        <v>672.55225594328999</v>
      </c>
      <c r="G1228">
        <v>6.3668765500730498</v>
      </c>
      <c r="H1228">
        <v>25.298999999999999</v>
      </c>
      <c r="I1228">
        <v>100</v>
      </c>
      <c r="J1228">
        <v>505</v>
      </c>
      <c r="K1228">
        <v>6.3260448230117394E-2</v>
      </c>
      <c r="M1228" s="1" t="str">
        <f>TEXT(stand_validation_1cycle2[[#This Row],[mean_stand_age]], ".0")</f>
        <v>35.1</v>
      </c>
      <c r="N1228" s="1" t="str">
        <f t="shared" si="19"/>
        <v>"35.1"</v>
      </c>
      <c r="O1228">
        <v>81</v>
      </c>
      <c r="P1228">
        <f>0.029*stand_validation_1cycle2[[#This Row],[stand_level_biomass]]</f>
        <v>19.504015422355412</v>
      </c>
      <c r="Q1228">
        <f>0.213*stand_validation_1cycle2[[#This Row],[stand_level_biomass]]</f>
        <v>143.25363051592078</v>
      </c>
      <c r="R1228">
        <f>0.571*stand_validation_1cycle2[[#This Row],[stand_level_biomass]]</f>
        <v>384.02733814361858</v>
      </c>
      <c r="S1228">
        <f>stand_validation_1cycle2[[#This Row],[stock]]</f>
        <v>100</v>
      </c>
      <c r="T1228">
        <v>0</v>
      </c>
      <c r="U1228">
        <f>stand_validation_1cycle2[[#This Row],[aws]]</f>
        <v>505</v>
      </c>
      <c r="V1228">
        <f>stand_validation_1cycle2[[#This Row],[percent_tree_cover]]*100</f>
        <v>6.3260448230117392</v>
      </c>
    </row>
    <row r="1229" spans="1:22" x14ac:dyDescent="0.2">
      <c r="A1229">
        <v>0</v>
      </c>
      <c r="B1229" t="s">
        <v>1246</v>
      </c>
      <c r="C1229">
        <v>36.8541666666666</v>
      </c>
      <c r="D1229">
        <v>100</v>
      </c>
      <c r="E1229">
        <v>113.194444444444</v>
      </c>
      <c r="F1229">
        <v>811.15896500507404</v>
      </c>
      <c r="G1229">
        <v>7.3226071547591598</v>
      </c>
      <c r="H1229">
        <v>26.534999999999901</v>
      </c>
      <c r="I1229">
        <v>100</v>
      </c>
      <c r="J1229">
        <v>609.05859375</v>
      </c>
      <c r="K1229">
        <v>7.2756461850630394E-2</v>
      </c>
      <c r="M1229" s="1" t="str">
        <f>TEXT(stand_validation_1cycle2[[#This Row],[mean_stand_age]], ".0")</f>
        <v>36.9</v>
      </c>
      <c r="N1229" s="1" t="str">
        <f t="shared" si="19"/>
        <v>"36.9"</v>
      </c>
      <c r="O1229">
        <v>81</v>
      </c>
      <c r="P1229">
        <f>0.029*stand_validation_1cycle2[[#This Row],[stand_level_biomass]]</f>
        <v>23.523609985147147</v>
      </c>
      <c r="Q1229">
        <f>0.213*stand_validation_1cycle2[[#This Row],[stand_level_biomass]]</f>
        <v>172.77685954608077</v>
      </c>
      <c r="R1229">
        <f>0.571*stand_validation_1cycle2[[#This Row],[stand_level_biomass]]</f>
        <v>463.17176901789725</v>
      </c>
      <c r="S1229">
        <f>stand_validation_1cycle2[[#This Row],[stock]]</f>
        <v>100</v>
      </c>
      <c r="T1229">
        <v>0</v>
      </c>
      <c r="U1229">
        <f>stand_validation_1cycle2[[#This Row],[aws]]</f>
        <v>609.05859375</v>
      </c>
      <c r="V1229">
        <f>stand_validation_1cycle2[[#This Row],[percent_tree_cover]]*100</f>
        <v>7.2756461850630396</v>
      </c>
    </row>
    <row r="1230" spans="1:22" x14ac:dyDescent="0.2">
      <c r="A1230">
        <v>0</v>
      </c>
      <c r="B1230" t="s">
        <v>1247</v>
      </c>
      <c r="C1230">
        <v>34.366666666666603</v>
      </c>
      <c r="D1230">
        <v>100</v>
      </c>
      <c r="E1230">
        <v>113.194444444444</v>
      </c>
      <c r="F1230">
        <v>664.84830127916905</v>
      </c>
      <c r="G1230">
        <v>6.2550303538181096</v>
      </c>
      <c r="H1230">
        <v>24.744</v>
      </c>
      <c r="I1230">
        <v>100</v>
      </c>
      <c r="J1230">
        <v>566.43859863281205</v>
      </c>
      <c r="K1230">
        <v>6.2149159130615E-2</v>
      </c>
      <c r="M1230" s="1" t="str">
        <f>TEXT(stand_validation_1cycle2[[#This Row],[mean_stand_age]], ".0")</f>
        <v>34.4</v>
      </c>
      <c r="N1230" s="1" t="str">
        <f t="shared" si="19"/>
        <v>"34.4"</v>
      </c>
      <c r="O1230">
        <v>81</v>
      </c>
      <c r="P1230">
        <f>0.029*stand_validation_1cycle2[[#This Row],[stand_level_biomass]]</f>
        <v>19.280600737095902</v>
      </c>
      <c r="Q1230">
        <f>0.213*stand_validation_1cycle2[[#This Row],[stand_level_biomass]]</f>
        <v>141.61268817246301</v>
      </c>
      <c r="R1230">
        <f>0.571*stand_validation_1cycle2[[#This Row],[stand_level_biomass]]</f>
        <v>379.62838003040548</v>
      </c>
      <c r="S1230">
        <f>stand_validation_1cycle2[[#This Row],[stock]]</f>
        <v>100</v>
      </c>
      <c r="T1230">
        <v>0</v>
      </c>
      <c r="U1230">
        <f>stand_validation_1cycle2[[#This Row],[aws]]</f>
        <v>566.43859863281205</v>
      </c>
      <c r="V1230">
        <f>stand_validation_1cycle2[[#This Row],[percent_tree_cover]]*100</f>
        <v>6.2149159130614997</v>
      </c>
    </row>
    <row r="1231" spans="1:22" x14ac:dyDescent="0.2">
      <c r="A1231">
        <v>0</v>
      </c>
      <c r="B1231" t="s">
        <v>1248</v>
      </c>
      <c r="C1231">
        <v>37.837499999999999</v>
      </c>
      <c r="D1231">
        <v>100</v>
      </c>
      <c r="E1231">
        <v>113.194444444444</v>
      </c>
      <c r="F1231">
        <v>860.74711847023104</v>
      </c>
      <c r="G1231">
        <v>7.6919689154306896</v>
      </c>
      <c r="H1231">
        <v>27.242999999999999</v>
      </c>
      <c r="I1231">
        <v>100</v>
      </c>
      <c r="J1231">
        <v>566.43859863281205</v>
      </c>
      <c r="K1231">
        <v>7.6426391737826005E-2</v>
      </c>
      <c r="M1231" s="1" t="str">
        <f>TEXT(stand_validation_1cycle2[[#This Row],[mean_stand_age]], ".0")</f>
        <v>37.8</v>
      </c>
      <c r="N1231" s="1" t="str">
        <f t="shared" si="19"/>
        <v>"37.8"</v>
      </c>
      <c r="O1231">
        <v>81</v>
      </c>
      <c r="P1231">
        <f>0.029*stand_validation_1cycle2[[#This Row],[stand_level_biomass]]</f>
        <v>24.961666435636701</v>
      </c>
      <c r="Q1231">
        <f>0.213*stand_validation_1cycle2[[#This Row],[stand_level_biomass]]</f>
        <v>183.33913623415921</v>
      </c>
      <c r="R1231">
        <f>0.571*stand_validation_1cycle2[[#This Row],[stand_level_biomass]]</f>
        <v>491.48660464650186</v>
      </c>
      <c r="S1231">
        <f>stand_validation_1cycle2[[#This Row],[stock]]</f>
        <v>100</v>
      </c>
      <c r="T1231">
        <v>0</v>
      </c>
      <c r="U1231">
        <f>stand_validation_1cycle2[[#This Row],[aws]]</f>
        <v>566.43859863281205</v>
      </c>
      <c r="V1231">
        <f>stand_validation_1cycle2[[#This Row],[percent_tree_cover]]*100</f>
        <v>7.6426391737826007</v>
      </c>
    </row>
    <row r="1232" spans="1:22" x14ac:dyDescent="0.2">
      <c r="A1232">
        <v>0</v>
      </c>
      <c r="B1232" t="s">
        <v>1249</v>
      </c>
      <c r="C1232">
        <v>37.566666666666599</v>
      </c>
      <c r="D1232">
        <v>100</v>
      </c>
      <c r="E1232">
        <v>113.194444444444</v>
      </c>
      <c r="F1232">
        <v>877.38677359762198</v>
      </c>
      <c r="G1232">
        <v>7.7748763309570901</v>
      </c>
      <c r="H1232">
        <v>27.047999999999899</v>
      </c>
      <c r="I1232">
        <v>100</v>
      </c>
      <c r="J1232">
        <v>568.53497314453102</v>
      </c>
      <c r="K1232">
        <v>7.7250148917112293E-2</v>
      </c>
      <c r="M1232" s="1" t="str">
        <f>TEXT(stand_validation_1cycle2[[#This Row],[mean_stand_age]], ".0")</f>
        <v>37.6</v>
      </c>
      <c r="N1232" s="1" t="str">
        <f t="shared" si="19"/>
        <v>"37.6"</v>
      </c>
      <c r="O1232">
        <v>81</v>
      </c>
      <c r="P1232">
        <f>0.029*stand_validation_1cycle2[[#This Row],[stand_level_biomass]]</f>
        <v>25.44421643433104</v>
      </c>
      <c r="Q1232">
        <f>0.213*stand_validation_1cycle2[[#This Row],[stand_level_biomass]]</f>
        <v>186.88338277629347</v>
      </c>
      <c r="R1232">
        <f>0.571*stand_validation_1cycle2[[#This Row],[stand_level_biomass]]</f>
        <v>500.9878477242421</v>
      </c>
      <c r="S1232">
        <f>stand_validation_1cycle2[[#This Row],[stock]]</f>
        <v>100</v>
      </c>
      <c r="T1232">
        <v>0</v>
      </c>
      <c r="U1232">
        <f>stand_validation_1cycle2[[#This Row],[aws]]</f>
        <v>568.53497314453102</v>
      </c>
      <c r="V1232">
        <f>stand_validation_1cycle2[[#This Row],[percent_tree_cover]]*100</f>
        <v>7.7250148917112291</v>
      </c>
    </row>
    <row r="1233" spans="1:22" x14ac:dyDescent="0.2">
      <c r="A1233">
        <v>0</v>
      </c>
      <c r="B1233" t="s">
        <v>1250</v>
      </c>
      <c r="C1233">
        <v>38.193055555555503</v>
      </c>
      <c r="D1233">
        <v>100</v>
      </c>
      <c r="E1233">
        <v>113.194444444444</v>
      </c>
      <c r="F1233">
        <v>909.71905469243404</v>
      </c>
      <c r="G1233">
        <v>8.0268862542482609</v>
      </c>
      <c r="H1233">
        <v>27.498999999999899</v>
      </c>
      <c r="I1233">
        <v>100</v>
      </c>
      <c r="J1233">
        <v>572.525146484375</v>
      </c>
      <c r="K1233">
        <v>7.97540863785174E-2</v>
      </c>
      <c r="M1233" s="1" t="str">
        <f>TEXT(stand_validation_1cycle2[[#This Row],[mean_stand_age]], ".0")</f>
        <v>38.2</v>
      </c>
      <c r="N1233" s="1" t="str">
        <f t="shared" si="19"/>
        <v>"38.2"</v>
      </c>
      <c r="O1233">
        <v>81</v>
      </c>
      <c r="P1233">
        <f>0.029*stand_validation_1cycle2[[#This Row],[stand_level_biomass]]</f>
        <v>26.381852586080587</v>
      </c>
      <c r="Q1233">
        <f>0.213*stand_validation_1cycle2[[#This Row],[stand_level_biomass]]</f>
        <v>193.77015864948845</v>
      </c>
      <c r="R1233">
        <f>0.571*stand_validation_1cycle2[[#This Row],[stand_level_biomass]]</f>
        <v>519.44958022937976</v>
      </c>
      <c r="S1233">
        <f>stand_validation_1cycle2[[#This Row],[stock]]</f>
        <v>100</v>
      </c>
      <c r="T1233">
        <v>0</v>
      </c>
      <c r="U1233">
        <f>stand_validation_1cycle2[[#This Row],[aws]]</f>
        <v>572.525146484375</v>
      </c>
      <c r="V1233">
        <f>stand_validation_1cycle2[[#This Row],[percent_tree_cover]]*100</f>
        <v>7.9754086378517401</v>
      </c>
    </row>
    <row r="1234" spans="1:22" x14ac:dyDescent="0.2">
      <c r="A1234">
        <v>0</v>
      </c>
      <c r="B1234" t="s">
        <v>1251</v>
      </c>
      <c r="C1234">
        <v>42.5555555555555</v>
      </c>
      <c r="D1234">
        <v>100</v>
      </c>
      <c r="E1234">
        <v>113.194444444444</v>
      </c>
      <c r="F1234">
        <v>1133.2325866881399</v>
      </c>
      <c r="G1234">
        <v>9.7207772497942795</v>
      </c>
      <c r="H1234">
        <v>30.639999999999901</v>
      </c>
      <c r="I1234">
        <v>100</v>
      </c>
      <c r="J1234">
        <v>566.51373291015602</v>
      </c>
      <c r="K1234">
        <v>9.6584364582988802E-2</v>
      </c>
      <c r="M1234" s="1" t="str">
        <f>TEXT(stand_validation_1cycle2[[#This Row],[mean_stand_age]], ".0")</f>
        <v>42.6</v>
      </c>
      <c r="N1234" s="1" t="str">
        <f t="shared" si="19"/>
        <v>"42.6"</v>
      </c>
      <c r="O1234">
        <v>81</v>
      </c>
      <c r="P1234">
        <f>0.029*stand_validation_1cycle2[[#This Row],[stand_level_biomass]]</f>
        <v>32.863745013956063</v>
      </c>
      <c r="Q1234">
        <f>0.213*stand_validation_1cycle2[[#This Row],[stand_level_biomass]]</f>
        <v>241.3785409645738</v>
      </c>
      <c r="R1234">
        <f>0.571*stand_validation_1cycle2[[#This Row],[stand_level_biomass]]</f>
        <v>647.07580699892787</v>
      </c>
      <c r="S1234">
        <f>stand_validation_1cycle2[[#This Row],[stock]]</f>
        <v>100</v>
      </c>
      <c r="T1234">
        <v>0</v>
      </c>
      <c r="U1234">
        <f>stand_validation_1cycle2[[#This Row],[aws]]</f>
        <v>566.51373291015602</v>
      </c>
      <c r="V1234">
        <f>stand_validation_1cycle2[[#This Row],[percent_tree_cover]]*100</f>
        <v>9.6584364582988798</v>
      </c>
    </row>
    <row r="1235" spans="1:22" x14ac:dyDescent="0.2">
      <c r="A1235">
        <v>0</v>
      </c>
      <c r="B1235" t="s">
        <v>1252</v>
      </c>
      <c r="C1235">
        <v>34.022222222222197</v>
      </c>
      <c r="D1235">
        <v>100</v>
      </c>
      <c r="E1235">
        <v>113.194444444444</v>
      </c>
      <c r="F1235">
        <v>741.98101240670997</v>
      </c>
      <c r="G1235">
        <v>6.6668240356653499</v>
      </c>
      <c r="H1235">
        <v>24.495999999999999</v>
      </c>
      <c r="I1235">
        <v>100</v>
      </c>
      <c r="J1235">
        <v>566.51373291015602</v>
      </c>
      <c r="K1235">
        <v>6.6240687007298696E-2</v>
      </c>
      <c r="M1235" s="1" t="str">
        <f>TEXT(stand_validation_1cycle2[[#This Row],[mean_stand_age]], ".0")</f>
        <v>34.0</v>
      </c>
      <c r="N1235" s="1" t="str">
        <f t="shared" si="19"/>
        <v>"34.0"</v>
      </c>
      <c r="O1235">
        <v>81</v>
      </c>
      <c r="P1235">
        <f>0.029*stand_validation_1cycle2[[#This Row],[stand_level_biomass]]</f>
        <v>21.51744935979459</v>
      </c>
      <c r="Q1235">
        <f>0.213*stand_validation_1cycle2[[#This Row],[stand_level_biomass]]</f>
        <v>158.0419556426292</v>
      </c>
      <c r="R1235">
        <f>0.571*stand_validation_1cycle2[[#This Row],[stand_level_biomass]]</f>
        <v>423.67115808423137</v>
      </c>
      <c r="S1235">
        <f>stand_validation_1cycle2[[#This Row],[stock]]</f>
        <v>100</v>
      </c>
      <c r="T1235">
        <v>0</v>
      </c>
      <c r="U1235">
        <f>stand_validation_1cycle2[[#This Row],[aws]]</f>
        <v>566.51373291015602</v>
      </c>
      <c r="V1235">
        <f>stand_validation_1cycle2[[#This Row],[percent_tree_cover]]*100</f>
        <v>6.62406870072987</v>
      </c>
    </row>
    <row r="1236" spans="1:22" x14ac:dyDescent="0.2">
      <c r="A1236">
        <v>0</v>
      </c>
      <c r="B1236" t="s">
        <v>1253</v>
      </c>
      <c r="C1236">
        <v>33.530555555555502</v>
      </c>
      <c r="D1236">
        <v>100</v>
      </c>
      <c r="E1236">
        <v>113.194444444444</v>
      </c>
      <c r="F1236">
        <v>657.58319034705005</v>
      </c>
      <c r="G1236">
        <v>6.1356608285559897</v>
      </c>
      <c r="H1236">
        <v>24.141999999999999</v>
      </c>
      <c r="I1236">
        <v>100</v>
      </c>
      <c r="J1236">
        <v>566.51373291015602</v>
      </c>
      <c r="K1236">
        <v>6.0963119223343097E-2</v>
      </c>
      <c r="M1236" s="1" t="str">
        <f>TEXT(stand_validation_1cycle2[[#This Row],[mean_stand_age]], ".0")</f>
        <v>33.5</v>
      </c>
      <c r="N1236" s="1" t="str">
        <f t="shared" si="19"/>
        <v>"33.5"</v>
      </c>
      <c r="O1236">
        <v>81</v>
      </c>
      <c r="P1236">
        <f>0.029*stand_validation_1cycle2[[#This Row],[stand_level_biomass]]</f>
        <v>19.069912520064452</v>
      </c>
      <c r="Q1236">
        <f>0.213*stand_validation_1cycle2[[#This Row],[stand_level_biomass]]</f>
        <v>140.06521954392167</v>
      </c>
      <c r="R1236">
        <f>0.571*stand_validation_1cycle2[[#This Row],[stand_level_biomass]]</f>
        <v>375.48000168816554</v>
      </c>
      <c r="S1236">
        <f>stand_validation_1cycle2[[#This Row],[stock]]</f>
        <v>100</v>
      </c>
      <c r="T1236">
        <v>0</v>
      </c>
      <c r="U1236">
        <f>stand_validation_1cycle2[[#This Row],[aws]]</f>
        <v>566.51373291015602</v>
      </c>
      <c r="V1236">
        <f>stand_validation_1cycle2[[#This Row],[percent_tree_cover]]*100</f>
        <v>6.0963119223343094</v>
      </c>
    </row>
    <row r="1237" spans="1:22" x14ac:dyDescent="0.2">
      <c r="A1237">
        <v>0</v>
      </c>
      <c r="B1237" t="s">
        <v>1254</v>
      </c>
      <c r="C1237">
        <v>33.3472222222222</v>
      </c>
      <c r="D1237">
        <v>100</v>
      </c>
      <c r="E1237">
        <v>106.944444444444</v>
      </c>
      <c r="F1237">
        <v>564.16339024504703</v>
      </c>
      <c r="G1237">
        <v>5.5777815175204903</v>
      </c>
      <c r="H1237">
        <v>24.01</v>
      </c>
      <c r="I1237">
        <v>100</v>
      </c>
      <c r="J1237">
        <v>488</v>
      </c>
      <c r="K1237">
        <v>5.5420103743629698E-2</v>
      </c>
      <c r="M1237" s="1" t="str">
        <f>TEXT(stand_validation_1cycle2[[#This Row],[mean_stand_age]], ".0")</f>
        <v>33.3</v>
      </c>
      <c r="N1237" s="1" t="str">
        <f t="shared" si="19"/>
        <v>"33.3"</v>
      </c>
      <c r="O1237">
        <v>81</v>
      </c>
      <c r="P1237">
        <f>0.029*stand_validation_1cycle2[[#This Row],[stand_level_biomass]]</f>
        <v>16.360738317106364</v>
      </c>
      <c r="Q1237">
        <f>0.213*stand_validation_1cycle2[[#This Row],[stand_level_biomass]]</f>
        <v>120.16680212219501</v>
      </c>
      <c r="R1237">
        <f>0.571*stand_validation_1cycle2[[#This Row],[stand_level_biomass]]</f>
        <v>322.13729582992181</v>
      </c>
      <c r="S1237">
        <f>stand_validation_1cycle2[[#This Row],[stock]]</f>
        <v>100</v>
      </c>
      <c r="T1237">
        <v>0</v>
      </c>
      <c r="U1237">
        <f>stand_validation_1cycle2[[#This Row],[aws]]</f>
        <v>488</v>
      </c>
      <c r="V1237">
        <f>stand_validation_1cycle2[[#This Row],[percent_tree_cover]]*100</f>
        <v>5.5420103743629694</v>
      </c>
    </row>
    <row r="1238" spans="1:22" x14ac:dyDescent="0.2">
      <c r="A1238">
        <v>0</v>
      </c>
      <c r="B1238" t="s">
        <v>1255</v>
      </c>
      <c r="C1238">
        <v>43.080357142857103</v>
      </c>
      <c r="D1238">
        <v>28</v>
      </c>
      <c r="E1238">
        <v>113.194444444444</v>
      </c>
      <c r="F1238">
        <v>1381.27189027029</v>
      </c>
      <c r="G1238">
        <v>3.1535943229246701</v>
      </c>
      <c r="H1238">
        <v>31.0178571428571</v>
      </c>
      <c r="I1238">
        <v>28</v>
      </c>
      <c r="J1238">
        <v>488</v>
      </c>
      <c r="K1238">
        <v>0.111717055996557</v>
      </c>
      <c r="M1238" s="1" t="str">
        <f>TEXT(stand_validation_1cycle2[[#This Row],[mean_stand_age]], ".0")</f>
        <v>43.1</v>
      </c>
      <c r="N1238" s="1" t="str">
        <f t="shared" si="19"/>
        <v>"43.1"</v>
      </c>
      <c r="O1238">
        <v>81</v>
      </c>
      <c r="P1238">
        <f>0.029*stand_validation_1cycle2[[#This Row],[stand_level_biomass]]</f>
        <v>40.056884817838409</v>
      </c>
      <c r="Q1238">
        <f>0.213*stand_validation_1cycle2[[#This Row],[stand_level_biomass]]</f>
        <v>294.21091262757176</v>
      </c>
      <c r="R1238">
        <f>0.571*stand_validation_1cycle2[[#This Row],[stand_level_biomass]]</f>
        <v>788.70624934433556</v>
      </c>
      <c r="S1238">
        <f>stand_validation_1cycle2[[#This Row],[stock]]</f>
        <v>28</v>
      </c>
      <c r="T1238">
        <v>0</v>
      </c>
      <c r="U1238">
        <f>stand_validation_1cycle2[[#This Row],[aws]]</f>
        <v>488</v>
      </c>
      <c r="V1238">
        <f>stand_validation_1cycle2[[#This Row],[percent_tree_cover]]*100</f>
        <v>11.1717055996557</v>
      </c>
    </row>
    <row r="1239" spans="1:22" x14ac:dyDescent="0.2">
      <c r="A1239">
        <v>0</v>
      </c>
      <c r="B1239" t="s">
        <v>1256</v>
      </c>
      <c r="C1239">
        <v>41.6214107365792</v>
      </c>
      <c r="D1239">
        <v>89</v>
      </c>
      <c r="E1239">
        <v>113.194444444444</v>
      </c>
      <c r="F1239">
        <v>1143.1406920352199</v>
      </c>
      <c r="G1239">
        <v>8.6400371756346903</v>
      </c>
      <c r="H1239">
        <v>29.967415730336999</v>
      </c>
      <c r="I1239">
        <v>89</v>
      </c>
      <c r="J1239">
        <v>566.43859863281205</v>
      </c>
      <c r="K1239">
        <v>9.5596169082971999E-2</v>
      </c>
      <c r="M1239" s="1" t="str">
        <f>TEXT(stand_validation_1cycle2[[#This Row],[mean_stand_age]], ".0")</f>
        <v>41.6</v>
      </c>
      <c r="N1239" s="1" t="str">
        <f t="shared" si="19"/>
        <v>"41.6"</v>
      </c>
      <c r="O1239">
        <v>81</v>
      </c>
      <c r="P1239">
        <f>0.029*stand_validation_1cycle2[[#This Row],[stand_level_biomass]]</f>
        <v>33.151080069021376</v>
      </c>
      <c r="Q1239">
        <f>0.213*stand_validation_1cycle2[[#This Row],[stand_level_biomass]]</f>
        <v>243.48896740350185</v>
      </c>
      <c r="R1239">
        <f>0.571*stand_validation_1cycle2[[#This Row],[stand_level_biomass]]</f>
        <v>652.7333351521105</v>
      </c>
      <c r="S1239">
        <f>stand_validation_1cycle2[[#This Row],[stock]]</f>
        <v>89</v>
      </c>
      <c r="T1239">
        <v>0</v>
      </c>
      <c r="U1239">
        <f>stand_validation_1cycle2[[#This Row],[aws]]</f>
        <v>566.43859863281205</v>
      </c>
      <c r="V1239">
        <f>stand_validation_1cycle2[[#This Row],[percent_tree_cover]]*100</f>
        <v>9.5596169082971993</v>
      </c>
    </row>
    <row r="1240" spans="1:22" x14ac:dyDescent="0.2">
      <c r="A1240">
        <v>0</v>
      </c>
      <c r="B1240" t="s">
        <v>1257</v>
      </c>
      <c r="C1240">
        <v>37.987499999999997</v>
      </c>
      <c r="D1240">
        <v>100</v>
      </c>
      <c r="E1240">
        <v>113.194444444444</v>
      </c>
      <c r="F1240">
        <v>880.34796568913498</v>
      </c>
      <c r="G1240">
        <v>7.8487045437146099</v>
      </c>
      <c r="H1240">
        <v>27.350999999999999</v>
      </c>
      <c r="I1240">
        <v>100</v>
      </c>
      <c r="J1240">
        <v>569.95562744140602</v>
      </c>
      <c r="K1240">
        <v>7.7983696331515098E-2</v>
      </c>
      <c r="M1240" s="1" t="str">
        <f>TEXT(stand_validation_1cycle2[[#This Row],[mean_stand_age]], ".0")</f>
        <v>38.0</v>
      </c>
      <c r="N1240" s="1" t="str">
        <f t="shared" si="19"/>
        <v>"38.0"</v>
      </c>
      <c r="O1240">
        <v>81</v>
      </c>
      <c r="P1240">
        <f>0.029*stand_validation_1cycle2[[#This Row],[stand_level_biomass]]</f>
        <v>25.530091004984914</v>
      </c>
      <c r="Q1240">
        <f>0.213*stand_validation_1cycle2[[#This Row],[stand_level_biomass]]</f>
        <v>187.51411669178574</v>
      </c>
      <c r="R1240">
        <f>0.571*stand_validation_1cycle2[[#This Row],[stand_level_biomass]]</f>
        <v>502.67868840849604</v>
      </c>
      <c r="S1240">
        <f>stand_validation_1cycle2[[#This Row],[stock]]</f>
        <v>100</v>
      </c>
      <c r="T1240">
        <v>0</v>
      </c>
      <c r="U1240">
        <f>stand_validation_1cycle2[[#This Row],[aws]]</f>
        <v>569.95562744140602</v>
      </c>
      <c r="V1240">
        <f>stand_validation_1cycle2[[#This Row],[percent_tree_cover]]*100</f>
        <v>7.79836963315151</v>
      </c>
    </row>
    <row r="1241" spans="1:22" x14ac:dyDescent="0.2">
      <c r="A1241">
        <v>0</v>
      </c>
      <c r="B1241" t="s">
        <v>1258</v>
      </c>
      <c r="C1241">
        <v>37.377777777777702</v>
      </c>
      <c r="D1241">
        <v>100</v>
      </c>
      <c r="E1241">
        <v>113.194444444444</v>
      </c>
      <c r="F1241">
        <v>841.97625223390799</v>
      </c>
      <c r="G1241">
        <v>7.53092066583155</v>
      </c>
      <c r="H1241">
        <v>26.911999999999999</v>
      </c>
      <c r="I1241">
        <v>100</v>
      </c>
      <c r="J1241">
        <v>494</v>
      </c>
      <c r="K1241">
        <v>7.4826237505806997E-2</v>
      </c>
      <c r="M1241" s="1" t="str">
        <f>TEXT(stand_validation_1cycle2[[#This Row],[mean_stand_age]], ".0")</f>
        <v>37.4</v>
      </c>
      <c r="N1241" s="1" t="str">
        <f t="shared" si="19"/>
        <v>"37.4"</v>
      </c>
      <c r="O1241">
        <v>81</v>
      </c>
      <c r="P1241">
        <f>0.029*stand_validation_1cycle2[[#This Row],[stand_level_biomass]]</f>
        <v>24.417311314783333</v>
      </c>
      <c r="Q1241">
        <f>0.213*stand_validation_1cycle2[[#This Row],[stand_level_biomass]]</f>
        <v>179.3409417258224</v>
      </c>
      <c r="R1241">
        <f>0.571*stand_validation_1cycle2[[#This Row],[stand_level_biomass]]</f>
        <v>480.7684400255614</v>
      </c>
      <c r="S1241">
        <f>stand_validation_1cycle2[[#This Row],[stock]]</f>
        <v>100</v>
      </c>
      <c r="T1241">
        <v>0</v>
      </c>
      <c r="U1241">
        <f>stand_validation_1cycle2[[#This Row],[aws]]</f>
        <v>494</v>
      </c>
      <c r="V1241">
        <f>stand_validation_1cycle2[[#This Row],[percent_tree_cover]]*100</f>
        <v>7.4826237505807001</v>
      </c>
    </row>
    <row r="1242" spans="1:22" x14ac:dyDescent="0.2">
      <c r="A1242">
        <v>0</v>
      </c>
      <c r="B1242" t="s">
        <v>1259</v>
      </c>
      <c r="C1242">
        <v>40.6</v>
      </c>
      <c r="D1242">
        <v>100</v>
      </c>
      <c r="E1242">
        <v>113.194444444444</v>
      </c>
      <c r="F1242">
        <v>1063.3041915541401</v>
      </c>
      <c r="G1242">
        <v>9.1505499088338507</v>
      </c>
      <c r="H1242">
        <v>29.2319999999999</v>
      </c>
      <c r="I1242">
        <v>100</v>
      </c>
      <c r="J1242">
        <v>612.538818359375</v>
      </c>
      <c r="K1242">
        <v>9.0918660701574602E-2</v>
      </c>
      <c r="M1242" s="1" t="str">
        <f>TEXT(stand_validation_1cycle2[[#This Row],[mean_stand_age]], ".0")</f>
        <v>40.6</v>
      </c>
      <c r="N1242" s="1" t="str">
        <f t="shared" si="19"/>
        <v>"40.6"</v>
      </c>
      <c r="O1242">
        <v>81</v>
      </c>
      <c r="P1242">
        <f>0.029*stand_validation_1cycle2[[#This Row],[stand_level_biomass]]</f>
        <v>30.835821555070062</v>
      </c>
      <c r="Q1242">
        <f>0.213*stand_validation_1cycle2[[#This Row],[stand_level_biomass]]</f>
        <v>226.48379280103183</v>
      </c>
      <c r="R1242">
        <f>0.571*stand_validation_1cycle2[[#This Row],[stand_level_biomass]]</f>
        <v>607.14669337741395</v>
      </c>
      <c r="S1242">
        <f>stand_validation_1cycle2[[#This Row],[stock]]</f>
        <v>100</v>
      </c>
      <c r="T1242">
        <v>0</v>
      </c>
      <c r="U1242">
        <f>stand_validation_1cycle2[[#This Row],[aws]]</f>
        <v>612.538818359375</v>
      </c>
      <c r="V1242">
        <f>stand_validation_1cycle2[[#This Row],[percent_tree_cover]]*100</f>
        <v>9.0918660701574598</v>
      </c>
    </row>
    <row r="1243" spans="1:22" x14ac:dyDescent="0.2">
      <c r="A1243">
        <v>0</v>
      </c>
      <c r="B1243" t="s">
        <v>1260</v>
      </c>
      <c r="C1243">
        <v>35.137500000000003</v>
      </c>
      <c r="D1243">
        <v>100</v>
      </c>
      <c r="E1243">
        <v>113.194444444444</v>
      </c>
      <c r="F1243">
        <v>667.70745864324999</v>
      </c>
      <c r="G1243">
        <v>6.3466085650684096</v>
      </c>
      <c r="H1243">
        <v>25.2989999999999</v>
      </c>
      <c r="I1243">
        <v>100</v>
      </c>
      <c r="J1243">
        <v>570.41784667968705</v>
      </c>
      <c r="K1243">
        <v>6.3059068196120796E-2</v>
      </c>
      <c r="M1243" s="1" t="str">
        <f>TEXT(stand_validation_1cycle2[[#This Row],[mean_stand_age]], ".0")</f>
        <v>35.1</v>
      </c>
      <c r="N1243" s="1" t="str">
        <f t="shared" si="19"/>
        <v>"35.1"</v>
      </c>
      <c r="O1243">
        <v>81</v>
      </c>
      <c r="P1243">
        <f>0.029*stand_validation_1cycle2[[#This Row],[stand_level_biomass]]</f>
        <v>19.363516300654251</v>
      </c>
      <c r="Q1243">
        <f>0.213*stand_validation_1cycle2[[#This Row],[stand_level_biomass]]</f>
        <v>142.22168869101225</v>
      </c>
      <c r="R1243">
        <f>0.571*stand_validation_1cycle2[[#This Row],[stand_level_biomass]]</f>
        <v>381.26095888529574</v>
      </c>
      <c r="S1243">
        <f>stand_validation_1cycle2[[#This Row],[stock]]</f>
        <v>100</v>
      </c>
      <c r="T1243">
        <v>0</v>
      </c>
      <c r="U1243">
        <f>stand_validation_1cycle2[[#This Row],[aws]]</f>
        <v>570.41784667968705</v>
      </c>
      <c r="V1243">
        <f>stand_validation_1cycle2[[#This Row],[percent_tree_cover]]*100</f>
        <v>6.3059068196120798</v>
      </c>
    </row>
    <row r="1244" spans="1:22" x14ac:dyDescent="0.2">
      <c r="A1244">
        <v>0</v>
      </c>
      <c r="B1244" t="s">
        <v>1261</v>
      </c>
      <c r="C1244">
        <v>39.2777777777777</v>
      </c>
      <c r="D1244">
        <v>100</v>
      </c>
      <c r="E1244">
        <v>113.194444444444</v>
      </c>
      <c r="F1244">
        <v>994.13910815598194</v>
      </c>
      <c r="G1244">
        <v>8.6108352865214108</v>
      </c>
      <c r="H1244">
        <v>28.279999999999902</v>
      </c>
      <c r="I1244">
        <v>100</v>
      </c>
      <c r="J1244">
        <v>574.265625</v>
      </c>
      <c r="K1244">
        <v>8.5556127180568001E-2</v>
      </c>
      <c r="M1244" s="1" t="str">
        <f>TEXT(stand_validation_1cycle2[[#This Row],[mean_stand_age]], ".0")</f>
        <v>39.3</v>
      </c>
      <c r="N1244" s="1" t="str">
        <f t="shared" si="19"/>
        <v>"39.3"</v>
      </c>
      <c r="O1244">
        <v>81</v>
      </c>
      <c r="P1244">
        <f>0.029*stand_validation_1cycle2[[#This Row],[stand_level_biomass]]</f>
        <v>28.830034136523476</v>
      </c>
      <c r="Q1244">
        <f>0.213*stand_validation_1cycle2[[#This Row],[stand_level_biomass]]</f>
        <v>211.75163003722415</v>
      </c>
      <c r="R1244">
        <f>0.571*stand_validation_1cycle2[[#This Row],[stand_level_biomass]]</f>
        <v>567.65343075706562</v>
      </c>
      <c r="S1244">
        <f>stand_validation_1cycle2[[#This Row],[stock]]</f>
        <v>100</v>
      </c>
      <c r="T1244">
        <v>0</v>
      </c>
      <c r="U1244">
        <f>stand_validation_1cycle2[[#This Row],[aws]]</f>
        <v>574.265625</v>
      </c>
      <c r="V1244">
        <f>stand_validation_1cycle2[[#This Row],[percent_tree_cover]]*100</f>
        <v>8.5556127180567998</v>
      </c>
    </row>
    <row r="1245" spans="1:22" x14ac:dyDescent="0.2">
      <c r="A1245">
        <v>0</v>
      </c>
      <c r="B1245" t="s">
        <v>1262</v>
      </c>
      <c r="C1245">
        <v>36.844444444444399</v>
      </c>
      <c r="D1245">
        <v>100</v>
      </c>
      <c r="E1245">
        <v>113.194444444444</v>
      </c>
      <c r="F1245">
        <v>884.87014760943896</v>
      </c>
      <c r="G1245">
        <v>7.7592579030797602</v>
      </c>
      <c r="H1245">
        <v>26.527999999999899</v>
      </c>
      <c r="I1245">
        <v>100</v>
      </c>
      <c r="J1245">
        <v>575.487060546875</v>
      </c>
      <c r="K1245">
        <v>7.7094966271365598E-2</v>
      </c>
      <c r="M1245" s="1" t="str">
        <f>TEXT(stand_validation_1cycle2[[#This Row],[mean_stand_age]], ".0")</f>
        <v>36.8</v>
      </c>
      <c r="N1245" s="1" t="str">
        <f t="shared" si="19"/>
        <v>"36.8"</v>
      </c>
      <c r="O1245">
        <v>81</v>
      </c>
      <c r="P1245">
        <f>0.029*stand_validation_1cycle2[[#This Row],[stand_level_biomass]]</f>
        <v>25.661234280673732</v>
      </c>
      <c r="Q1245">
        <f>0.213*stand_validation_1cycle2[[#This Row],[stand_level_biomass]]</f>
        <v>188.47734144081051</v>
      </c>
      <c r="R1245">
        <f>0.571*stand_validation_1cycle2[[#This Row],[stand_level_biomass]]</f>
        <v>505.26085428498959</v>
      </c>
      <c r="S1245">
        <f>stand_validation_1cycle2[[#This Row],[stock]]</f>
        <v>100</v>
      </c>
      <c r="T1245">
        <v>0</v>
      </c>
      <c r="U1245">
        <f>stand_validation_1cycle2[[#This Row],[aws]]</f>
        <v>575.487060546875</v>
      </c>
      <c r="V1245">
        <f>stand_validation_1cycle2[[#This Row],[percent_tree_cover]]*100</f>
        <v>7.7094966271365601</v>
      </c>
    </row>
    <row r="1246" spans="1:22" x14ac:dyDescent="0.2">
      <c r="A1246">
        <v>0</v>
      </c>
      <c r="B1246" t="s">
        <v>1263</v>
      </c>
      <c r="C1246">
        <v>35.433333333333302</v>
      </c>
      <c r="D1246">
        <v>100</v>
      </c>
      <c r="E1246">
        <v>113.194444444444</v>
      </c>
      <c r="F1246">
        <v>828.18738555794596</v>
      </c>
      <c r="G1246">
        <v>7.2925209073138904</v>
      </c>
      <c r="H1246">
        <v>25.511999999999901</v>
      </c>
      <c r="I1246">
        <v>100</v>
      </c>
      <c r="J1246">
        <v>566.43859863281205</v>
      </c>
      <c r="K1246">
        <v>7.24575288520143E-2</v>
      </c>
      <c r="M1246" s="1" t="str">
        <f>TEXT(stand_validation_1cycle2[[#This Row],[mean_stand_age]], ".0")</f>
        <v>35.4</v>
      </c>
      <c r="N1246" s="1" t="str">
        <f t="shared" si="19"/>
        <v>"35.4"</v>
      </c>
      <c r="O1246">
        <v>81</v>
      </c>
      <c r="P1246">
        <f>0.029*stand_validation_1cycle2[[#This Row],[stand_level_biomass]]</f>
        <v>24.017434181180434</v>
      </c>
      <c r="Q1246">
        <f>0.213*stand_validation_1cycle2[[#This Row],[stand_level_biomass]]</f>
        <v>176.40391312384247</v>
      </c>
      <c r="R1246">
        <f>0.571*stand_validation_1cycle2[[#This Row],[stand_level_biomass]]</f>
        <v>472.8949971535871</v>
      </c>
      <c r="S1246">
        <f>stand_validation_1cycle2[[#This Row],[stock]]</f>
        <v>100</v>
      </c>
      <c r="T1246">
        <v>0</v>
      </c>
      <c r="U1246">
        <f>stand_validation_1cycle2[[#This Row],[aws]]</f>
        <v>566.43859863281205</v>
      </c>
      <c r="V1246">
        <f>stand_validation_1cycle2[[#This Row],[percent_tree_cover]]*100</f>
        <v>7.2457528852014299</v>
      </c>
    </row>
    <row r="1247" spans="1:22" x14ac:dyDescent="0.2">
      <c r="A1247">
        <v>0</v>
      </c>
      <c r="B1247" t="s">
        <v>1264</v>
      </c>
      <c r="C1247">
        <v>35.283389450056099</v>
      </c>
      <c r="D1247">
        <v>100</v>
      </c>
      <c r="E1247">
        <v>113.194444444444</v>
      </c>
      <c r="F1247">
        <v>764.43674268074005</v>
      </c>
      <c r="G1247">
        <v>6.8497636882728701</v>
      </c>
      <c r="H1247">
        <v>25.404040404040401</v>
      </c>
      <c r="I1247">
        <v>99</v>
      </c>
      <c r="J1247">
        <v>566.51373291015602</v>
      </c>
      <c r="K1247">
        <v>6.8048237858845201E-2</v>
      </c>
      <c r="M1247" s="1" t="str">
        <f>TEXT(stand_validation_1cycle2[[#This Row],[mean_stand_age]], ".0")</f>
        <v>35.3</v>
      </c>
      <c r="N1247" s="1" t="str">
        <f t="shared" si="19"/>
        <v>"35.3"</v>
      </c>
      <c r="O1247">
        <v>81</v>
      </c>
      <c r="P1247">
        <f>0.029*stand_validation_1cycle2[[#This Row],[stand_level_biomass]]</f>
        <v>22.168665537741461</v>
      </c>
      <c r="Q1247">
        <f>0.213*stand_validation_1cycle2[[#This Row],[stand_level_biomass]]</f>
        <v>162.82502619099762</v>
      </c>
      <c r="R1247">
        <f>0.571*stand_validation_1cycle2[[#This Row],[stand_level_biomass]]</f>
        <v>436.49338007070253</v>
      </c>
      <c r="S1247">
        <f>stand_validation_1cycle2[[#This Row],[stock]]</f>
        <v>99</v>
      </c>
      <c r="T1247">
        <v>0</v>
      </c>
      <c r="U1247">
        <f>stand_validation_1cycle2[[#This Row],[aws]]</f>
        <v>566.51373291015602</v>
      </c>
      <c r="V1247">
        <f>stand_validation_1cycle2[[#This Row],[percent_tree_cover]]*100</f>
        <v>6.80482378588452</v>
      </c>
    </row>
    <row r="1248" spans="1:22" x14ac:dyDescent="0.2">
      <c r="A1248">
        <v>0</v>
      </c>
      <c r="B1248" t="s">
        <v>1265</v>
      </c>
      <c r="C1248">
        <v>37.572222222222202</v>
      </c>
      <c r="D1248">
        <v>100</v>
      </c>
      <c r="E1248">
        <v>106.944444444444</v>
      </c>
      <c r="F1248">
        <v>887.72304554239395</v>
      </c>
      <c r="G1248">
        <v>7.8342021666274801</v>
      </c>
      <c r="H1248">
        <v>27.0519999999999</v>
      </c>
      <c r="I1248">
        <v>100</v>
      </c>
      <c r="J1248">
        <v>569.645263671875</v>
      </c>
      <c r="K1248">
        <v>7.7839602619673695E-2</v>
      </c>
      <c r="M1248" s="1" t="str">
        <f>TEXT(stand_validation_1cycle2[[#This Row],[mean_stand_age]], ".0")</f>
        <v>37.6</v>
      </c>
      <c r="N1248" s="1" t="str">
        <f t="shared" si="19"/>
        <v>"37.6"</v>
      </c>
      <c r="O1248">
        <v>81</v>
      </c>
      <c r="P1248">
        <f>0.029*stand_validation_1cycle2[[#This Row],[stand_level_biomass]]</f>
        <v>25.743968320729426</v>
      </c>
      <c r="Q1248">
        <f>0.213*stand_validation_1cycle2[[#This Row],[stand_level_biomass]]</f>
        <v>189.0850087005299</v>
      </c>
      <c r="R1248">
        <f>0.571*stand_validation_1cycle2[[#This Row],[stand_level_biomass]]</f>
        <v>506.88985900470692</v>
      </c>
      <c r="S1248">
        <f>stand_validation_1cycle2[[#This Row],[stock]]</f>
        <v>100</v>
      </c>
      <c r="T1248">
        <v>0</v>
      </c>
      <c r="U1248">
        <f>stand_validation_1cycle2[[#This Row],[aws]]</f>
        <v>569.645263671875</v>
      </c>
      <c r="V1248">
        <f>stand_validation_1cycle2[[#This Row],[percent_tree_cover]]*100</f>
        <v>7.7839602619673691</v>
      </c>
    </row>
    <row r="1249" spans="1:22" x14ac:dyDescent="0.2">
      <c r="A1249">
        <v>0</v>
      </c>
      <c r="B1249" t="s">
        <v>1266</v>
      </c>
      <c r="C1249">
        <v>36.6041666666666</v>
      </c>
      <c r="D1249">
        <v>100</v>
      </c>
      <c r="E1249">
        <v>113.194444444444</v>
      </c>
      <c r="F1249">
        <v>861.78344294823705</v>
      </c>
      <c r="G1249">
        <v>7.6028199406997699</v>
      </c>
      <c r="H1249">
        <v>26.354999999999901</v>
      </c>
      <c r="I1249">
        <v>100</v>
      </c>
      <c r="J1249">
        <v>566.51373291015602</v>
      </c>
      <c r="K1249">
        <v>7.5540619246960899E-2</v>
      </c>
      <c r="M1249" s="1" t="str">
        <f>TEXT(stand_validation_1cycle2[[#This Row],[mean_stand_age]], ".0")</f>
        <v>36.6</v>
      </c>
      <c r="N1249" s="1" t="str">
        <f t="shared" si="19"/>
        <v>"36.6"</v>
      </c>
      <c r="O1249">
        <v>81</v>
      </c>
      <c r="P1249">
        <f>0.029*stand_validation_1cycle2[[#This Row],[stand_level_biomass]]</f>
        <v>24.991719845498874</v>
      </c>
      <c r="Q1249">
        <f>0.213*stand_validation_1cycle2[[#This Row],[stand_level_biomass]]</f>
        <v>183.55987334797447</v>
      </c>
      <c r="R1249">
        <f>0.571*stand_validation_1cycle2[[#This Row],[stand_level_biomass]]</f>
        <v>492.07834592344329</v>
      </c>
      <c r="S1249">
        <f>stand_validation_1cycle2[[#This Row],[stock]]</f>
        <v>100</v>
      </c>
      <c r="T1249">
        <v>0</v>
      </c>
      <c r="U1249">
        <f>stand_validation_1cycle2[[#This Row],[aws]]</f>
        <v>566.51373291015602</v>
      </c>
      <c r="V1249">
        <f>stand_validation_1cycle2[[#This Row],[percent_tree_cover]]*100</f>
        <v>7.5540619246960903</v>
      </c>
    </row>
    <row r="1250" spans="1:22" x14ac:dyDescent="0.2">
      <c r="A1250">
        <v>0</v>
      </c>
      <c r="B1250" t="s">
        <v>1267</v>
      </c>
      <c r="C1250">
        <v>40.461111111111101</v>
      </c>
      <c r="D1250">
        <v>100</v>
      </c>
      <c r="E1250">
        <v>113.194444444444</v>
      </c>
      <c r="F1250">
        <v>1025.97771282028</v>
      </c>
      <c r="G1250">
        <v>8.9056282039673302</v>
      </c>
      <c r="H1250">
        <v>29.131999999999898</v>
      </c>
      <c r="I1250">
        <v>100</v>
      </c>
      <c r="J1250">
        <v>485</v>
      </c>
      <c r="K1250">
        <v>8.8485150846406999E-2</v>
      </c>
      <c r="M1250" s="1" t="str">
        <f>TEXT(stand_validation_1cycle2[[#This Row],[mean_stand_age]], ".0")</f>
        <v>40.5</v>
      </c>
      <c r="N1250" s="1" t="str">
        <f t="shared" si="19"/>
        <v>"40.5"</v>
      </c>
      <c r="O1250">
        <v>81</v>
      </c>
      <c r="P1250">
        <f>0.029*stand_validation_1cycle2[[#This Row],[stand_level_biomass]]</f>
        <v>29.753353671788119</v>
      </c>
      <c r="Q1250">
        <f>0.213*stand_validation_1cycle2[[#This Row],[stand_level_biomass]]</f>
        <v>218.53325283071962</v>
      </c>
      <c r="R1250">
        <f>0.571*stand_validation_1cycle2[[#This Row],[stand_level_biomass]]</f>
        <v>585.8332740203798</v>
      </c>
      <c r="S1250">
        <f>stand_validation_1cycle2[[#This Row],[stock]]</f>
        <v>100</v>
      </c>
      <c r="T1250">
        <v>0</v>
      </c>
      <c r="U1250">
        <f>stand_validation_1cycle2[[#This Row],[aws]]</f>
        <v>485</v>
      </c>
      <c r="V1250">
        <f>stand_validation_1cycle2[[#This Row],[percent_tree_cover]]*100</f>
        <v>8.8485150846407006</v>
      </c>
    </row>
    <row r="1251" spans="1:22" x14ac:dyDescent="0.2">
      <c r="A1251">
        <v>0</v>
      </c>
      <c r="B1251" t="s">
        <v>1268</v>
      </c>
      <c r="C1251">
        <v>33.675213675213598</v>
      </c>
      <c r="D1251">
        <v>27</v>
      </c>
      <c r="E1251">
        <v>83.4722222222222</v>
      </c>
      <c r="F1251">
        <v>592.69129173601402</v>
      </c>
      <c r="G1251">
        <v>1.4961780034849901</v>
      </c>
      <c r="H1251">
        <v>24.246153846153799</v>
      </c>
      <c r="I1251">
        <v>26</v>
      </c>
      <c r="J1251">
        <v>485</v>
      </c>
      <c r="K1251">
        <v>5.2996309178943699E-2</v>
      </c>
      <c r="M1251" s="1" t="str">
        <f>TEXT(stand_validation_1cycle2[[#This Row],[mean_stand_age]], ".0")</f>
        <v>33.7</v>
      </c>
      <c r="N1251" s="1" t="str">
        <f t="shared" si="19"/>
        <v>"33.7"</v>
      </c>
      <c r="O1251">
        <v>81</v>
      </c>
      <c r="P1251">
        <f>0.029*stand_validation_1cycle2[[#This Row],[stand_level_biomass]]</f>
        <v>17.188047460344407</v>
      </c>
      <c r="Q1251">
        <f>0.213*stand_validation_1cycle2[[#This Row],[stand_level_biomass]]</f>
        <v>126.24324513977098</v>
      </c>
      <c r="R1251">
        <f>0.571*stand_validation_1cycle2[[#This Row],[stand_level_biomass]]</f>
        <v>338.426727581264</v>
      </c>
      <c r="S1251">
        <f>stand_validation_1cycle2[[#This Row],[stock]]</f>
        <v>26</v>
      </c>
      <c r="T1251">
        <v>0</v>
      </c>
      <c r="U1251">
        <f>stand_validation_1cycle2[[#This Row],[aws]]</f>
        <v>485</v>
      </c>
      <c r="V1251">
        <f>stand_validation_1cycle2[[#This Row],[percent_tree_cover]]*100</f>
        <v>5.2996309178943699</v>
      </c>
    </row>
    <row r="1252" spans="1:22" x14ac:dyDescent="0.2">
      <c r="A1252">
        <v>0</v>
      </c>
      <c r="B1252" t="s">
        <v>1269</v>
      </c>
      <c r="C1252">
        <v>39.620370370370303</v>
      </c>
      <c r="D1252">
        <v>90</v>
      </c>
      <c r="E1252">
        <v>113.194444444444</v>
      </c>
      <c r="F1252">
        <v>975.02686616267295</v>
      </c>
      <c r="G1252">
        <v>7.6901884177942597</v>
      </c>
      <c r="H1252">
        <v>28.5266666666666</v>
      </c>
      <c r="I1252">
        <v>90</v>
      </c>
      <c r="J1252">
        <v>525.26690673828102</v>
      </c>
      <c r="K1252">
        <v>8.5086734851160001E-2</v>
      </c>
      <c r="M1252" s="1" t="str">
        <f>TEXT(stand_validation_1cycle2[[#This Row],[mean_stand_age]], ".0")</f>
        <v>39.6</v>
      </c>
      <c r="N1252" s="1" t="str">
        <f t="shared" si="19"/>
        <v>"39.6"</v>
      </c>
      <c r="O1252">
        <v>81</v>
      </c>
      <c r="P1252">
        <f>0.029*stand_validation_1cycle2[[#This Row],[stand_level_biomass]]</f>
        <v>28.275779118717516</v>
      </c>
      <c r="Q1252">
        <f>0.213*stand_validation_1cycle2[[#This Row],[stand_level_biomass]]</f>
        <v>207.68072249264932</v>
      </c>
      <c r="R1252">
        <f>0.571*stand_validation_1cycle2[[#This Row],[stand_level_biomass]]</f>
        <v>556.74034057888616</v>
      </c>
      <c r="S1252">
        <f>stand_validation_1cycle2[[#This Row],[stock]]</f>
        <v>90</v>
      </c>
      <c r="T1252">
        <v>0</v>
      </c>
      <c r="U1252">
        <f>stand_validation_1cycle2[[#This Row],[aws]]</f>
        <v>525.26690673828102</v>
      </c>
      <c r="V1252">
        <f>stand_validation_1cycle2[[#This Row],[percent_tree_cover]]*100</f>
        <v>8.5086734851160006</v>
      </c>
    </row>
    <row r="1253" spans="1:22" x14ac:dyDescent="0.2">
      <c r="A1253">
        <v>0</v>
      </c>
      <c r="B1253" t="s">
        <v>1270</v>
      </c>
      <c r="C1253">
        <v>38.161111111111097</v>
      </c>
      <c r="D1253">
        <v>100</v>
      </c>
      <c r="E1253">
        <v>113.194444444444</v>
      </c>
      <c r="F1253">
        <v>868.80303649439895</v>
      </c>
      <c r="G1253">
        <v>7.7491513995131696</v>
      </c>
      <c r="H1253">
        <v>27.475999999999999</v>
      </c>
      <c r="I1253">
        <v>100</v>
      </c>
      <c r="J1253">
        <v>523.002685546875</v>
      </c>
      <c r="K1253">
        <v>7.6994549380826005E-2</v>
      </c>
      <c r="M1253" s="1" t="str">
        <f>TEXT(stand_validation_1cycle2[[#This Row],[mean_stand_age]], ".0")</f>
        <v>38.2</v>
      </c>
      <c r="N1253" s="1" t="str">
        <f t="shared" si="19"/>
        <v>"38.2"</v>
      </c>
      <c r="O1253">
        <v>81</v>
      </c>
      <c r="P1253">
        <f>0.029*stand_validation_1cycle2[[#This Row],[stand_level_biomass]]</f>
        <v>25.195288058337571</v>
      </c>
      <c r="Q1253">
        <f>0.213*stand_validation_1cycle2[[#This Row],[stand_level_biomass]]</f>
        <v>185.05504677330697</v>
      </c>
      <c r="R1253">
        <f>0.571*stand_validation_1cycle2[[#This Row],[stand_level_biomass]]</f>
        <v>496.08653383830176</v>
      </c>
      <c r="S1253">
        <f>stand_validation_1cycle2[[#This Row],[stock]]</f>
        <v>100</v>
      </c>
      <c r="T1253">
        <v>0</v>
      </c>
      <c r="U1253">
        <f>stand_validation_1cycle2[[#This Row],[aws]]</f>
        <v>523.002685546875</v>
      </c>
      <c r="V1253">
        <f>stand_validation_1cycle2[[#This Row],[percent_tree_cover]]*100</f>
        <v>7.6994549380826003</v>
      </c>
    </row>
    <row r="1254" spans="1:22" x14ac:dyDescent="0.2">
      <c r="A1254">
        <v>0</v>
      </c>
      <c r="B1254" t="s">
        <v>1271</v>
      </c>
      <c r="C1254">
        <v>34.3541666666666</v>
      </c>
      <c r="D1254">
        <v>100</v>
      </c>
      <c r="E1254">
        <v>113.194444444444</v>
      </c>
      <c r="F1254">
        <v>708.28226721344095</v>
      </c>
      <c r="G1254">
        <v>6.4859491948294101</v>
      </c>
      <c r="H1254">
        <v>24.734999999999999</v>
      </c>
      <c r="I1254">
        <v>100</v>
      </c>
      <c r="J1254">
        <v>544</v>
      </c>
      <c r="K1254">
        <v>6.4443538371712794E-2</v>
      </c>
      <c r="M1254" s="1" t="str">
        <f>TEXT(stand_validation_1cycle2[[#This Row],[mean_stand_age]], ".0")</f>
        <v>34.4</v>
      </c>
      <c r="N1254" s="1" t="str">
        <f t="shared" si="19"/>
        <v>"34.4"</v>
      </c>
      <c r="O1254">
        <v>81</v>
      </c>
      <c r="P1254">
        <f>0.029*stand_validation_1cycle2[[#This Row],[stand_level_biomass]]</f>
        <v>20.540185749189789</v>
      </c>
      <c r="Q1254">
        <f>0.213*stand_validation_1cycle2[[#This Row],[stand_level_biomass]]</f>
        <v>150.86412291646292</v>
      </c>
      <c r="R1254">
        <f>0.571*stand_validation_1cycle2[[#This Row],[stand_level_biomass]]</f>
        <v>404.42917457887472</v>
      </c>
      <c r="S1254">
        <f>stand_validation_1cycle2[[#This Row],[stock]]</f>
        <v>100</v>
      </c>
      <c r="T1254">
        <v>0</v>
      </c>
      <c r="U1254">
        <f>stand_validation_1cycle2[[#This Row],[aws]]</f>
        <v>544</v>
      </c>
      <c r="V1254">
        <f>stand_validation_1cycle2[[#This Row],[percent_tree_cover]]*100</f>
        <v>6.4443538371712794</v>
      </c>
    </row>
    <row r="1255" spans="1:22" x14ac:dyDescent="0.2">
      <c r="A1255">
        <v>0</v>
      </c>
      <c r="B1255" t="s">
        <v>1272</v>
      </c>
      <c r="C1255">
        <v>39.641666666666602</v>
      </c>
      <c r="D1255">
        <v>100</v>
      </c>
      <c r="E1255">
        <v>113.194444444444</v>
      </c>
      <c r="F1255">
        <v>1032.4983470263901</v>
      </c>
      <c r="G1255">
        <v>8.8672976320008896</v>
      </c>
      <c r="H1255">
        <v>28.541999999999899</v>
      </c>
      <c r="I1255">
        <v>100</v>
      </c>
      <c r="J1255">
        <v>592.59411621093705</v>
      </c>
      <c r="K1255">
        <v>8.8104303323394501E-2</v>
      </c>
      <c r="M1255" s="1" t="str">
        <f>TEXT(stand_validation_1cycle2[[#This Row],[mean_stand_age]], ".0")</f>
        <v>39.6</v>
      </c>
      <c r="N1255" s="1" t="str">
        <f t="shared" si="19"/>
        <v>"39.6"</v>
      </c>
      <c r="O1255">
        <v>81</v>
      </c>
      <c r="P1255">
        <f>0.029*stand_validation_1cycle2[[#This Row],[stand_level_biomass]]</f>
        <v>29.942452063765312</v>
      </c>
      <c r="Q1255">
        <f>0.213*stand_validation_1cycle2[[#This Row],[stand_level_biomass]]</f>
        <v>219.92214791662107</v>
      </c>
      <c r="R1255">
        <f>0.571*stand_validation_1cycle2[[#This Row],[stand_level_biomass]]</f>
        <v>589.55655615206865</v>
      </c>
      <c r="S1255">
        <f>stand_validation_1cycle2[[#This Row],[stock]]</f>
        <v>100</v>
      </c>
      <c r="T1255">
        <v>0</v>
      </c>
      <c r="U1255">
        <f>stand_validation_1cycle2[[#This Row],[aws]]</f>
        <v>592.59411621093705</v>
      </c>
      <c r="V1255">
        <f>stand_validation_1cycle2[[#This Row],[percent_tree_cover]]*100</f>
        <v>8.8104303323394504</v>
      </c>
    </row>
    <row r="1256" spans="1:22" x14ac:dyDescent="0.2">
      <c r="A1256">
        <v>0</v>
      </c>
      <c r="B1256" t="s">
        <v>1273</v>
      </c>
      <c r="C1256">
        <v>36.030555555555502</v>
      </c>
      <c r="D1256">
        <v>100</v>
      </c>
      <c r="E1256">
        <v>113.194444444444</v>
      </c>
      <c r="F1256">
        <v>777.22006615869896</v>
      </c>
      <c r="G1256">
        <v>7.0426559064069503</v>
      </c>
      <c r="H1256">
        <v>25.941999999999901</v>
      </c>
      <c r="I1256">
        <v>100</v>
      </c>
      <c r="J1256">
        <v>523.149169921875</v>
      </c>
      <c r="K1256">
        <v>6.99749030573871E-2</v>
      </c>
      <c r="M1256" s="1" t="str">
        <f>TEXT(stand_validation_1cycle2[[#This Row],[mean_stand_age]], ".0")</f>
        <v>36.0</v>
      </c>
      <c r="N1256" s="1" t="str">
        <f t="shared" si="19"/>
        <v>"36.0"</v>
      </c>
      <c r="O1256">
        <v>81</v>
      </c>
      <c r="P1256">
        <f>0.029*stand_validation_1cycle2[[#This Row],[stand_level_biomass]]</f>
        <v>22.53938191860227</v>
      </c>
      <c r="Q1256">
        <f>0.213*stand_validation_1cycle2[[#This Row],[stand_level_biomass]]</f>
        <v>165.54787409180287</v>
      </c>
      <c r="R1256">
        <f>0.571*stand_validation_1cycle2[[#This Row],[stand_level_biomass]]</f>
        <v>443.79265777661709</v>
      </c>
      <c r="S1256">
        <f>stand_validation_1cycle2[[#This Row],[stock]]</f>
        <v>100</v>
      </c>
      <c r="T1256">
        <v>0</v>
      </c>
      <c r="U1256">
        <f>stand_validation_1cycle2[[#This Row],[aws]]</f>
        <v>523.149169921875</v>
      </c>
      <c r="V1256">
        <f>stand_validation_1cycle2[[#This Row],[percent_tree_cover]]*100</f>
        <v>6.9974903057387099</v>
      </c>
    </row>
    <row r="1257" spans="1:22" x14ac:dyDescent="0.2">
      <c r="A1257">
        <v>0</v>
      </c>
      <c r="B1257" t="s">
        <v>1274</v>
      </c>
      <c r="C1257">
        <v>34.752777777777702</v>
      </c>
      <c r="D1257">
        <v>100</v>
      </c>
      <c r="E1257">
        <v>83.4722222222222</v>
      </c>
      <c r="F1257">
        <v>657.76675702493696</v>
      </c>
      <c r="G1257">
        <v>6.2468763500857198</v>
      </c>
      <c r="H1257">
        <v>25.021999999999998</v>
      </c>
      <c r="I1257">
        <v>100</v>
      </c>
      <c r="J1257">
        <v>570.94989013671795</v>
      </c>
      <c r="K1257">
        <v>6.2068142021688998E-2</v>
      </c>
      <c r="M1257" s="1" t="str">
        <f>TEXT(stand_validation_1cycle2[[#This Row],[mean_stand_age]], ".0")</f>
        <v>34.8</v>
      </c>
      <c r="N1257" s="1" t="str">
        <f t="shared" si="19"/>
        <v>"34.8"</v>
      </c>
      <c r="O1257">
        <v>81</v>
      </c>
      <c r="P1257">
        <f>0.029*stand_validation_1cycle2[[#This Row],[stand_level_biomass]]</f>
        <v>19.075235953723173</v>
      </c>
      <c r="Q1257">
        <f>0.213*stand_validation_1cycle2[[#This Row],[stand_level_biomass]]</f>
        <v>140.10431924631158</v>
      </c>
      <c r="R1257">
        <f>0.571*stand_validation_1cycle2[[#This Row],[stand_level_biomass]]</f>
        <v>375.58481826123898</v>
      </c>
      <c r="S1257">
        <f>stand_validation_1cycle2[[#This Row],[stock]]</f>
        <v>100</v>
      </c>
      <c r="T1257">
        <v>0</v>
      </c>
      <c r="U1257">
        <f>stand_validation_1cycle2[[#This Row],[aws]]</f>
        <v>570.94989013671795</v>
      </c>
      <c r="V1257">
        <f>stand_validation_1cycle2[[#This Row],[percent_tree_cover]]*100</f>
        <v>6.2068142021688999</v>
      </c>
    </row>
    <row r="1258" spans="1:22" x14ac:dyDescent="0.2">
      <c r="A1258">
        <v>0</v>
      </c>
      <c r="B1258" t="s">
        <v>1275</v>
      </c>
      <c r="C1258">
        <v>37.301388888888802</v>
      </c>
      <c r="D1258">
        <v>100</v>
      </c>
      <c r="E1258">
        <v>113.194444444444</v>
      </c>
      <c r="F1258">
        <v>850.05894342029706</v>
      </c>
      <c r="G1258">
        <v>7.6021287903159802</v>
      </c>
      <c r="H1258">
        <v>26.856999999999999</v>
      </c>
      <c r="I1258">
        <v>100</v>
      </c>
      <c r="J1258">
        <v>564.93444824218705</v>
      </c>
      <c r="K1258">
        <v>7.5533752067622195E-2</v>
      </c>
      <c r="M1258" s="1" t="str">
        <f>TEXT(stand_validation_1cycle2[[#This Row],[mean_stand_age]], ".0")</f>
        <v>37.3</v>
      </c>
      <c r="N1258" s="1" t="str">
        <f t="shared" si="19"/>
        <v>"37.3"</v>
      </c>
      <c r="O1258">
        <v>81</v>
      </c>
      <c r="P1258">
        <f>0.029*stand_validation_1cycle2[[#This Row],[stand_level_biomass]]</f>
        <v>24.651709359188615</v>
      </c>
      <c r="Q1258">
        <f>0.213*stand_validation_1cycle2[[#This Row],[stand_level_biomass]]</f>
        <v>181.06255494852326</v>
      </c>
      <c r="R1258">
        <f>0.571*stand_validation_1cycle2[[#This Row],[stand_level_biomass]]</f>
        <v>485.38365669298958</v>
      </c>
      <c r="S1258">
        <f>stand_validation_1cycle2[[#This Row],[stock]]</f>
        <v>100</v>
      </c>
      <c r="T1258">
        <v>0</v>
      </c>
      <c r="U1258">
        <f>stand_validation_1cycle2[[#This Row],[aws]]</f>
        <v>564.93444824218705</v>
      </c>
      <c r="V1258">
        <f>stand_validation_1cycle2[[#This Row],[percent_tree_cover]]*100</f>
        <v>7.5533752067622197</v>
      </c>
    </row>
    <row r="1259" spans="1:22" x14ac:dyDescent="0.2">
      <c r="A1259">
        <v>0</v>
      </c>
      <c r="B1259" t="s">
        <v>1276</v>
      </c>
      <c r="C1259">
        <v>38.0902777777777</v>
      </c>
      <c r="D1259">
        <v>100</v>
      </c>
      <c r="E1259">
        <v>113.194444444444</v>
      </c>
      <c r="F1259">
        <v>848.33448516979297</v>
      </c>
      <c r="G1259">
        <v>7.6658057318115898</v>
      </c>
      <c r="H1259">
        <v>27.424999999999901</v>
      </c>
      <c r="I1259">
        <v>100</v>
      </c>
      <c r="J1259">
        <v>566.51373291015602</v>
      </c>
      <c r="K1259">
        <v>7.61664377855438E-2</v>
      </c>
      <c r="M1259" s="1" t="str">
        <f>TEXT(stand_validation_1cycle2[[#This Row],[mean_stand_age]], ".0")</f>
        <v>38.1</v>
      </c>
      <c r="N1259" s="1" t="str">
        <f t="shared" si="19"/>
        <v>"38.1"</v>
      </c>
      <c r="O1259">
        <v>81</v>
      </c>
      <c r="P1259">
        <f>0.029*stand_validation_1cycle2[[#This Row],[stand_level_biomass]]</f>
        <v>24.601700069923996</v>
      </c>
      <c r="Q1259">
        <f>0.213*stand_validation_1cycle2[[#This Row],[stand_level_biomass]]</f>
        <v>180.6952453411659</v>
      </c>
      <c r="R1259">
        <f>0.571*stand_validation_1cycle2[[#This Row],[stand_level_biomass]]</f>
        <v>484.39899103195177</v>
      </c>
      <c r="S1259">
        <f>stand_validation_1cycle2[[#This Row],[stock]]</f>
        <v>100</v>
      </c>
      <c r="T1259">
        <v>0</v>
      </c>
      <c r="U1259">
        <f>stand_validation_1cycle2[[#This Row],[aws]]</f>
        <v>566.51373291015602</v>
      </c>
      <c r="V1259">
        <f>stand_validation_1cycle2[[#This Row],[percent_tree_cover]]*100</f>
        <v>7.6166437785543799</v>
      </c>
    </row>
    <row r="1260" spans="1:22" x14ac:dyDescent="0.2">
      <c r="A1260">
        <v>0</v>
      </c>
      <c r="B1260" t="s">
        <v>1277</v>
      </c>
      <c r="C1260">
        <v>35.1473922902494</v>
      </c>
      <c r="D1260">
        <v>49</v>
      </c>
      <c r="E1260">
        <v>113.194444444444</v>
      </c>
      <c r="F1260">
        <v>689.36728620670101</v>
      </c>
      <c r="G1260">
        <v>3.1761768763168301</v>
      </c>
      <c r="H1260">
        <v>25.306122448979501</v>
      </c>
      <c r="I1260">
        <v>49</v>
      </c>
      <c r="J1260">
        <v>400</v>
      </c>
      <c r="K1260">
        <v>6.6721971957769299E-2</v>
      </c>
      <c r="M1260" s="1" t="str">
        <f>TEXT(stand_validation_1cycle2[[#This Row],[mean_stand_age]], ".0")</f>
        <v>35.1</v>
      </c>
      <c r="N1260" s="1" t="str">
        <f t="shared" si="19"/>
        <v>"35.1"</v>
      </c>
      <c r="O1260">
        <v>81</v>
      </c>
      <c r="P1260">
        <f>0.029*stand_validation_1cycle2[[#This Row],[stand_level_biomass]]</f>
        <v>19.991651299994331</v>
      </c>
      <c r="Q1260">
        <f>0.213*stand_validation_1cycle2[[#This Row],[stand_level_biomass]]</f>
        <v>146.83523196202731</v>
      </c>
      <c r="R1260">
        <f>0.571*stand_validation_1cycle2[[#This Row],[stand_level_biomass]]</f>
        <v>393.62872042402626</v>
      </c>
      <c r="S1260">
        <f>stand_validation_1cycle2[[#This Row],[stock]]</f>
        <v>49</v>
      </c>
      <c r="T1260">
        <v>0</v>
      </c>
      <c r="U1260">
        <f>stand_validation_1cycle2[[#This Row],[aws]]</f>
        <v>400</v>
      </c>
      <c r="V1260">
        <f>stand_validation_1cycle2[[#This Row],[percent_tree_cover]]*100</f>
        <v>6.6721971957769295</v>
      </c>
    </row>
    <row r="1261" spans="1:22" x14ac:dyDescent="0.2">
      <c r="A1261">
        <v>0</v>
      </c>
      <c r="B1261" t="s">
        <v>1278</v>
      </c>
      <c r="C1261">
        <v>30.8333333333333</v>
      </c>
      <c r="D1261">
        <v>33</v>
      </c>
      <c r="E1261">
        <v>75.2777777777777</v>
      </c>
      <c r="F1261">
        <v>424.90936117167399</v>
      </c>
      <c r="G1261">
        <v>1.4935021519423</v>
      </c>
      <c r="H1261">
        <v>22.2</v>
      </c>
      <c r="I1261">
        <v>33</v>
      </c>
      <c r="J1261">
        <v>566.51373291015602</v>
      </c>
      <c r="K1261">
        <v>4.8731096765683497E-2</v>
      </c>
      <c r="M1261" s="1" t="str">
        <f>TEXT(stand_validation_1cycle2[[#This Row],[mean_stand_age]], ".0")</f>
        <v>30.8</v>
      </c>
      <c r="N1261" s="1" t="str">
        <f t="shared" si="19"/>
        <v>"30.8"</v>
      </c>
      <c r="O1261">
        <v>81</v>
      </c>
      <c r="P1261">
        <f>0.029*stand_validation_1cycle2[[#This Row],[stand_level_biomass]]</f>
        <v>12.322371473978546</v>
      </c>
      <c r="Q1261">
        <f>0.213*stand_validation_1cycle2[[#This Row],[stand_level_biomass]]</f>
        <v>90.505693929566561</v>
      </c>
      <c r="R1261">
        <f>0.571*stand_validation_1cycle2[[#This Row],[stand_level_biomass]]</f>
        <v>242.62324522902583</v>
      </c>
      <c r="S1261">
        <f>stand_validation_1cycle2[[#This Row],[stock]]</f>
        <v>33</v>
      </c>
      <c r="T1261">
        <v>0</v>
      </c>
      <c r="U1261">
        <f>stand_validation_1cycle2[[#This Row],[aws]]</f>
        <v>566.51373291015602</v>
      </c>
      <c r="V1261">
        <f>stand_validation_1cycle2[[#This Row],[percent_tree_cover]]*100</f>
        <v>4.8731096765683501</v>
      </c>
    </row>
    <row r="1262" spans="1:22" x14ac:dyDescent="0.2">
      <c r="A1262">
        <v>0</v>
      </c>
      <c r="B1262" t="s">
        <v>1279</v>
      </c>
      <c r="C1262">
        <v>38.101851851851798</v>
      </c>
      <c r="D1262">
        <v>30</v>
      </c>
      <c r="E1262">
        <v>113.194444444444</v>
      </c>
      <c r="F1262">
        <v>918.25805808352004</v>
      </c>
      <c r="G1262">
        <v>2.4281887982383301</v>
      </c>
      <c r="H1262">
        <v>27.433333333333302</v>
      </c>
      <c r="I1262">
        <v>30</v>
      </c>
      <c r="J1262">
        <v>485</v>
      </c>
      <c r="K1262">
        <v>7.92287464322841E-2</v>
      </c>
      <c r="M1262" s="1" t="str">
        <f>TEXT(stand_validation_1cycle2[[#This Row],[mean_stand_age]], ".0")</f>
        <v>38.1</v>
      </c>
      <c r="N1262" s="1" t="str">
        <f t="shared" si="19"/>
        <v>"38.1"</v>
      </c>
      <c r="O1262">
        <v>81</v>
      </c>
      <c r="P1262">
        <f>0.029*stand_validation_1cycle2[[#This Row],[stand_level_biomass]]</f>
        <v>26.629483684422084</v>
      </c>
      <c r="Q1262">
        <f>0.213*stand_validation_1cycle2[[#This Row],[stand_level_biomass]]</f>
        <v>195.58896637178975</v>
      </c>
      <c r="R1262">
        <f>0.571*stand_validation_1cycle2[[#This Row],[stand_level_biomass]]</f>
        <v>524.32535116568988</v>
      </c>
      <c r="S1262">
        <f>stand_validation_1cycle2[[#This Row],[stock]]</f>
        <v>30</v>
      </c>
      <c r="T1262">
        <v>0</v>
      </c>
      <c r="U1262">
        <f>stand_validation_1cycle2[[#This Row],[aws]]</f>
        <v>485</v>
      </c>
      <c r="V1262">
        <f>stand_validation_1cycle2[[#This Row],[percent_tree_cover]]*100</f>
        <v>7.9228746432284103</v>
      </c>
    </row>
    <row r="1263" spans="1:22" x14ac:dyDescent="0.2">
      <c r="A1263">
        <v>0</v>
      </c>
      <c r="B1263" t="s">
        <v>1280</v>
      </c>
      <c r="C1263">
        <v>50.185185185185098</v>
      </c>
      <c r="D1263">
        <v>9</v>
      </c>
      <c r="E1263">
        <v>113.194444444444</v>
      </c>
      <c r="F1263">
        <v>1591.2828329563899</v>
      </c>
      <c r="G1263">
        <v>1.1833594127909299</v>
      </c>
      <c r="H1263">
        <v>36.133333333333297</v>
      </c>
      <c r="I1263">
        <v>9</v>
      </c>
      <c r="J1263">
        <v>485</v>
      </c>
      <c r="K1263">
        <v>0.13766540752310699</v>
      </c>
      <c r="M1263" s="1" t="str">
        <f>TEXT(stand_validation_1cycle2[[#This Row],[mean_stand_age]], ".0")</f>
        <v>50.2</v>
      </c>
      <c r="N1263" s="1" t="str">
        <f t="shared" si="19"/>
        <v>"50.2"</v>
      </c>
      <c r="O1263">
        <v>81</v>
      </c>
      <c r="P1263">
        <f>0.029*stand_validation_1cycle2[[#This Row],[stand_level_biomass]]</f>
        <v>46.147202155735307</v>
      </c>
      <c r="Q1263">
        <f>0.213*stand_validation_1cycle2[[#This Row],[stand_level_biomass]]</f>
        <v>338.94324341971105</v>
      </c>
      <c r="R1263">
        <f>0.571*stand_validation_1cycle2[[#This Row],[stand_level_biomass]]</f>
        <v>908.62249761809858</v>
      </c>
      <c r="S1263">
        <f>stand_validation_1cycle2[[#This Row],[stock]]</f>
        <v>9</v>
      </c>
      <c r="T1263">
        <v>0</v>
      </c>
      <c r="U1263">
        <f>stand_validation_1cycle2[[#This Row],[aws]]</f>
        <v>485</v>
      </c>
      <c r="V1263">
        <f>stand_validation_1cycle2[[#This Row],[percent_tree_cover]]*100</f>
        <v>13.7665407523107</v>
      </c>
    </row>
    <row r="1264" spans="1:22" x14ac:dyDescent="0.2">
      <c r="A1264">
        <v>0</v>
      </c>
      <c r="B1264" t="s">
        <v>1281</v>
      </c>
      <c r="C1264">
        <v>37.768518518518498</v>
      </c>
      <c r="D1264">
        <v>90</v>
      </c>
      <c r="E1264">
        <v>113.194444444444</v>
      </c>
      <c r="F1264">
        <v>783.87783264167899</v>
      </c>
      <c r="G1264">
        <v>6.5459119884103201</v>
      </c>
      <c r="H1264">
        <v>27.1933333333333</v>
      </c>
      <c r="I1264">
        <v>90</v>
      </c>
      <c r="J1264">
        <v>525.21630859375</v>
      </c>
      <c r="K1264">
        <v>7.2426089902836194E-2</v>
      </c>
      <c r="M1264" s="1" t="str">
        <f>TEXT(stand_validation_1cycle2[[#This Row],[mean_stand_age]], ".0")</f>
        <v>37.8</v>
      </c>
      <c r="N1264" s="1" t="str">
        <f t="shared" si="19"/>
        <v>"37.8"</v>
      </c>
      <c r="O1264">
        <v>81</v>
      </c>
      <c r="P1264">
        <f>0.029*stand_validation_1cycle2[[#This Row],[stand_level_biomass]]</f>
        <v>22.732457146608692</v>
      </c>
      <c r="Q1264">
        <f>0.213*stand_validation_1cycle2[[#This Row],[stand_level_biomass]]</f>
        <v>166.96597835267761</v>
      </c>
      <c r="R1264">
        <f>0.571*stand_validation_1cycle2[[#This Row],[stand_level_biomass]]</f>
        <v>447.59424243839868</v>
      </c>
      <c r="S1264">
        <f>stand_validation_1cycle2[[#This Row],[stock]]</f>
        <v>90</v>
      </c>
      <c r="T1264">
        <v>0</v>
      </c>
      <c r="U1264">
        <f>stand_validation_1cycle2[[#This Row],[aws]]</f>
        <v>525.21630859375</v>
      </c>
      <c r="V1264">
        <f>stand_validation_1cycle2[[#This Row],[percent_tree_cover]]*100</f>
        <v>7.2426089902836193</v>
      </c>
    </row>
    <row r="1265" spans="1:22" x14ac:dyDescent="0.2">
      <c r="A1265">
        <v>0</v>
      </c>
      <c r="B1265" t="s">
        <v>1282</v>
      </c>
      <c r="C1265">
        <v>37.049999999999898</v>
      </c>
      <c r="D1265">
        <v>100</v>
      </c>
      <c r="E1265">
        <v>113.194444444444</v>
      </c>
      <c r="F1265">
        <v>880.35299883224297</v>
      </c>
      <c r="G1265">
        <v>7.7586390093270099</v>
      </c>
      <c r="H1265">
        <v>26.675999999999998</v>
      </c>
      <c r="I1265">
        <v>100</v>
      </c>
      <c r="J1265">
        <v>523.002685546875</v>
      </c>
      <c r="K1265">
        <v>7.7088817024424897E-2</v>
      </c>
      <c r="M1265" s="1" t="str">
        <f>TEXT(stand_validation_1cycle2[[#This Row],[mean_stand_age]], ".0")</f>
        <v>37.0</v>
      </c>
      <c r="N1265" s="1" t="str">
        <f t="shared" si="19"/>
        <v>"37.0"</v>
      </c>
      <c r="O1265">
        <v>81</v>
      </c>
      <c r="P1265">
        <f>0.029*stand_validation_1cycle2[[#This Row],[stand_level_biomass]]</f>
        <v>25.530236966135046</v>
      </c>
      <c r="Q1265">
        <f>0.213*stand_validation_1cycle2[[#This Row],[stand_level_biomass]]</f>
        <v>187.51518875126774</v>
      </c>
      <c r="R1265">
        <f>0.571*stand_validation_1cycle2[[#This Row],[stand_level_biomass]]</f>
        <v>502.68156233321071</v>
      </c>
      <c r="S1265">
        <f>stand_validation_1cycle2[[#This Row],[stock]]</f>
        <v>100</v>
      </c>
      <c r="T1265">
        <v>0</v>
      </c>
      <c r="U1265">
        <f>stand_validation_1cycle2[[#This Row],[aws]]</f>
        <v>523.002685546875</v>
      </c>
      <c r="V1265">
        <f>stand_validation_1cycle2[[#This Row],[percent_tree_cover]]*100</f>
        <v>7.7088817024424898</v>
      </c>
    </row>
    <row r="1266" spans="1:22" x14ac:dyDescent="0.2">
      <c r="A1266">
        <v>0</v>
      </c>
      <c r="B1266" t="s">
        <v>1283</v>
      </c>
      <c r="C1266">
        <v>36.693055555555503</v>
      </c>
      <c r="D1266">
        <v>100</v>
      </c>
      <c r="E1266">
        <v>106.944444444444</v>
      </c>
      <c r="F1266">
        <v>765.92474827498995</v>
      </c>
      <c r="G1266">
        <v>7.0304814494761301</v>
      </c>
      <c r="H1266">
        <v>26.418999999999901</v>
      </c>
      <c r="I1266">
        <v>100</v>
      </c>
      <c r="J1266">
        <v>543</v>
      </c>
      <c r="K1266">
        <v>6.9853939254132205E-2</v>
      </c>
      <c r="M1266" s="1" t="str">
        <f>TEXT(stand_validation_1cycle2[[#This Row],[mean_stand_age]], ".0")</f>
        <v>36.7</v>
      </c>
      <c r="N1266" s="1" t="str">
        <f t="shared" si="19"/>
        <v>"36.7"</v>
      </c>
      <c r="O1266">
        <v>81</v>
      </c>
      <c r="P1266">
        <f>0.029*stand_validation_1cycle2[[#This Row],[stand_level_biomass]]</f>
        <v>22.211817699974709</v>
      </c>
      <c r="Q1266">
        <f>0.213*stand_validation_1cycle2[[#This Row],[stand_level_biomass]]</f>
        <v>163.14197138257285</v>
      </c>
      <c r="R1266">
        <f>0.571*stand_validation_1cycle2[[#This Row],[stand_level_biomass]]</f>
        <v>437.34303126501925</v>
      </c>
      <c r="S1266">
        <f>stand_validation_1cycle2[[#This Row],[stock]]</f>
        <v>100</v>
      </c>
      <c r="T1266">
        <v>0</v>
      </c>
      <c r="U1266">
        <f>stand_validation_1cycle2[[#This Row],[aws]]</f>
        <v>543</v>
      </c>
      <c r="V1266">
        <f>stand_validation_1cycle2[[#This Row],[percent_tree_cover]]*100</f>
        <v>6.9853939254132209</v>
      </c>
    </row>
    <row r="1267" spans="1:22" x14ac:dyDescent="0.2">
      <c r="A1267">
        <v>0</v>
      </c>
      <c r="B1267" t="s">
        <v>1284</v>
      </c>
      <c r="C1267">
        <v>34.837499999999999</v>
      </c>
      <c r="D1267">
        <v>100</v>
      </c>
      <c r="E1267">
        <v>113.194444444444</v>
      </c>
      <c r="F1267">
        <v>735.15242917357</v>
      </c>
      <c r="G1267">
        <v>6.7177531795708596</v>
      </c>
      <c r="H1267">
        <v>25.082999999999998</v>
      </c>
      <c r="I1267">
        <v>100</v>
      </c>
      <c r="J1267">
        <v>592.59411621093705</v>
      </c>
      <c r="K1267">
        <v>6.67467122845425E-2</v>
      </c>
      <c r="M1267" s="1" t="str">
        <f>TEXT(stand_validation_1cycle2[[#This Row],[mean_stand_age]], ".0")</f>
        <v>34.8</v>
      </c>
      <c r="N1267" s="1" t="str">
        <f t="shared" si="19"/>
        <v>"34.8"</v>
      </c>
      <c r="O1267">
        <v>81</v>
      </c>
      <c r="P1267">
        <f>0.029*stand_validation_1cycle2[[#This Row],[stand_level_biomass]]</f>
        <v>21.319420446033533</v>
      </c>
      <c r="Q1267">
        <f>0.213*stand_validation_1cycle2[[#This Row],[stand_level_biomass]]</f>
        <v>156.58746741397042</v>
      </c>
      <c r="R1267">
        <f>0.571*stand_validation_1cycle2[[#This Row],[stand_level_biomass]]</f>
        <v>419.77203705810842</v>
      </c>
      <c r="S1267">
        <f>stand_validation_1cycle2[[#This Row],[stock]]</f>
        <v>100</v>
      </c>
      <c r="T1267">
        <v>0</v>
      </c>
      <c r="U1267">
        <f>stand_validation_1cycle2[[#This Row],[aws]]</f>
        <v>592.59411621093705</v>
      </c>
      <c r="V1267">
        <f>stand_validation_1cycle2[[#This Row],[percent_tree_cover]]*100</f>
        <v>6.6746712284542502</v>
      </c>
    </row>
    <row r="1268" spans="1:22" x14ac:dyDescent="0.2">
      <c r="A1268">
        <v>0</v>
      </c>
      <c r="B1268" t="s">
        <v>1285</v>
      </c>
      <c r="C1268">
        <v>38.022222222222197</v>
      </c>
      <c r="D1268">
        <v>100</v>
      </c>
      <c r="E1268">
        <v>113.194444444444</v>
      </c>
      <c r="F1268">
        <v>868.729505224327</v>
      </c>
      <c r="G1268">
        <v>7.7697351145794897</v>
      </c>
      <c r="H1268">
        <v>27.376000000000001</v>
      </c>
      <c r="I1268">
        <v>100</v>
      </c>
      <c r="J1268">
        <v>523.002685546875</v>
      </c>
      <c r="K1268">
        <v>7.7199066467196695E-2</v>
      </c>
      <c r="M1268" s="1" t="str">
        <f>TEXT(stand_validation_1cycle2[[#This Row],[mean_stand_age]], ".0")</f>
        <v>38.0</v>
      </c>
      <c r="N1268" s="1" t="str">
        <f t="shared" si="19"/>
        <v>"38.0"</v>
      </c>
      <c r="O1268">
        <v>81</v>
      </c>
      <c r="P1268">
        <f>0.029*stand_validation_1cycle2[[#This Row],[stand_level_biomass]]</f>
        <v>25.193155651505485</v>
      </c>
      <c r="Q1268">
        <f>0.213*stand_validation_1cycle2[[#This Row],[stand_level_biomass]]</f>
        <v>185.03938461278165</v>
      </c>
      <c r="R1268">
        <f>0.571*stand_validation_1cycle2[[#This Row],[stand_level_biomass]]</f>
        <v>496.0445474830907</v>
      </c>
      <c r="S1268">
        <f>stand_validation_1cycle2[[#This Row],[stock]]</f>
        <v>100</v>
      </c>
      <c r="T1268">
        <v>0</v>
      </c>
      <c r="U1268">
        <f>stand_validation_1cycle2[[#This Row],[aws]]</f>
        <v>523.002685546875</v>
      </c>
      <c r="V1268">
        <f>stand_validation_1cycle2[[#This Row],[percent_tree_cover]]*100</f>
        <v>7.7199066467196698</v>
      </c>
    </row>
    <row r="1269" spans="1:22" x14ac:dyDescent="0.2">
      <c r="A1269">
        <v>0</v>
      </c>
      <c r="B1269" t="s">
        <v>1286</v>
      </c>
      <c r="C1269">
        <v>35.077777777777698</v>
      </c>
      <c r="D1269">
        <v>100</v>
      </c>
      <c r="E1269">
        <v>113.194444444444</v>
      </c>
      <c r="F1269">
        <v>737.34545337653901</v>
      </c>
      <c r="G1269">
        <v>6.7393382772955102</v>
      </c>
      <c r="H1269">
        <v>25.255999999999901</v>
      </c>
      <c r="I1269">
        <v>100</v>
      </c>
      <c r="J1269">
        <v>525.928466796875</v>
      </c>
      <c r="K1269">
        <v>6.6961178977339095E-2</v>
      </c>
      <c r="M1269" s="1" t="str">
        <f>TEXT(stand_validation_1cycle2[[#This Row],[mean_stand_age]], ".0")</f>
        <v>35.1</v>
      </c>
      <c r="N1269" s="1" t="str">
        <f t="shared" si="19"/>
        <v>"35.1"</v>
      </c>
      <c r="O1269">
        <v>81</v>
      </c>
      <c r="P1269">
        <f>0.029*stand_validation_1cycle2[[#This Row],[stand_level_biomass]]</f>
        <v>21.383018147919632</v>
      </c>
      <c r="Q1269">
        <f>0.213*stand_validation_1cycle2[[#This Row],[stand_level_biomass]]</f>
        <v>157.05458156920281</v>
      </c>
      <c r="R1269">
        <f>0.571*stand_validation_1cycle2[[#This Row],[stand_level_biomass]]</f>
        <v>421.02425387800372</v>
      </c>
      <c r="S1269">
        <f>stand_validation_1cycle2[[#This Row],[stock]]</f>
        <v>100</v>
      </c>
      <c r="T1269">
        <v>0</v>
      </c>
      <c r="U1269">
        <f>stand_validation_1cycle2[[#This Row],[aws]]</f>
        <v>525.928466796875</v>
      </c>
      <c r="V1269">
        <f>stand_validation_1cycle2[[#This Row],[percent_tree_cover]]*100</f>
        <v>6.6961178977339095</v>
      </c>
    </row>
    <row r="1270" spans="1:22" x14ac:dyDescent="0.2">
      <c r="A1270">
        <v>0</v>
      </c>
      <c r="B1270" t="s">
        <v>1287</v>
      </c>
      <c r="C1270">
        <v>35.494444444444397</v>
      </c>
      <c r="D1270">
        <v>100</v>
      </c>
      <c r="E1270">
        <v>106.944444444444</v>
      </c>
      <c r="F1270">
        <v>748.26947716555503</v>
      </c>
      <c r="G1270">
        <v>6.8355762558492499</v>
      </c>
      <c r="H1270">
        <v>25.555999999999901</v>
      </c>
      <c r="I1270">
        <v>100</v>
      </c>
      <c r="J1270">
        <v>524.96813964843705</v>
      </c>
      <c r="K1270">
        <v>6.7917386878062105E-2</v>
      </c>
      <c r="M1270" s="1" t="str">
        <f>TEXT(stand_validation_1cycle2[[#This Row],[mean_stand_age]], ".0")</f>
        <v>35.5</v>
      </c>
      <c r="N1270" s="1" t="str">
        <f t="shared" si="19"/>
        <v>"35.5"</v>
      </c>
      <c r="O1270">
        <v>81</v>
      </c>
      <c r="P1270">
        <f>0.029*stand_validation_1cycle2[[#This Row],[stand_level_biomass]]</f>
        <v>21.699814837801096</v>
      </c>
      <c r="Q1270">
        <f>0.213*stand_validation_1cycle2[[#This Row],[stand_level_biomass]]</f>
        <v>159.38139863626321</v>
      </c>
      <c r="R1270">
        <f>0.571*stand_validation_1cycle2[[#This Row],[stand_level_biomass]]</f>
        <v>427.26187146153188</v>
      </c>
      <c r="S1270">
        <f>stand_validation_1cycle2[[#This Row],[stock]]</f>
        <v>100</v>
      </c>
      <c r="T1270">
        <v>0</v>
      </c>
      <c r="U1270">
        <f>stand_validation_1cycle2[[#This Row],[aws]]</f>
        <v>524.96813964843705</v>
      </c>
      <c r="V1270">
        <f>stand_validation_1cycle2[[#This Row],[percent_tree_cover]]*100</f>
        <v>6.7917386878062107</v>
      </c>
    </row>
    <row r="1271" spans="1:22" x14ac:dyDescent="0.2">
      <c r="A1271">
        <v>0</v>
      </c>
      <c r="B1271" t="s">
        <v>1288</v>
      </c>
      <c r="C1271">
        <v>41.268055555555499</v>
      </c>
      <c r="D1271">
        <v>100</v>
      </c>
      <c r="E1271">
        <v>113.194444444444</v>
      </c>
      <c r="F1271">
        <v>1062.01202255618</v>
      </c>
      <c r="G1271">
        <v>9.22621909488638</v>
      </c>
      <c r="H1271">
        <v>29.713000000000001</v>
      </c>
      <c r="I1271">
        <v>100</v>
      </c>
      <c r="J1271">
        <v>568.31060791015602</v>
      </c>
      <c r="K1271">
        <v>9.1670499784549497E-2</v>
      </c>
      <c r="M1271" s="1" t="str">
        <f>TEXT(stand_validation_1cycle2[[#This Row],[mean_stand_age]], ".0")</f>
        <v>41.3</v>
      </c>
      <c r="N1271" s="1" t="str">
        <f t="shared" si="19"/>
        <v>"41.3"</v>
      </c>
      <c r="O1271">
        <v>81</v>
      </c>
      <c r="P1271">
        <f>0.029*stand_validation_1cycle2[[#This Row],[stand_level_biomass]]</f>
        <v>30.798348654129221</v>
      </c>
      <c r="Q1271">
        <f>0.213*stand_validation_1cycle2[[#This Row],[stand_level_biomass]]</f>
        <v>226.20856080446634</v>
      </c>
      <c r="R1271">
        <f>0.571*stand_validation_1cycle2[[#This Row],[stand_level_biomass]]</f>
        <v>606.40886487957869</v>
      </c>
      <c r="S1271">
        <f>stand_validation_1cycle2[[#This Row],[stock]]</f>
        <v>100</v>
      </c>
      <c r="T1271">
        <v>0</v>
      </c>
      <c r="U1271">
        <f>stand_validation_1cycle2[[#This Row],[aws]]</f>
        <v>568.31060791015602</v>
      </c>
      <c r="V1271">
        <f>stand_validation_1cycle2[[#This Row],[percent_tree_cover]]*100</f>
        <v>9.1670499784549495</v>
      </c>
    </row>
    <row r="1272" spans="1:22" x14ac:dyDescent="0.2">
      <c r="A1272">
        <v>0</v>
      </c>
      <c r="B1272" t="s">
        <v>1289</v>
      </c>
      <c r="C1272">
        <v>37.943055555555503</v>
      </c>
      <c r="D1272">
        <v>100</v>
      </c>
      <c r="E1272">
        <v>113.194444444444</v>
      </c>
      <c r="F1272">
        <v>880.76015801693495</v>
      </c>
      <c r="G1272">
        <v>7.8324892132331101</v>
      </c>
      <c r="H1272">
        <v>27.3189999999999</v>
      </c>
      <c r="I1272">
        <v>100</v>
      </c>
      <c r="J1272">
        <v>564.93444824218705</v>
      </c>
      <c r="K1272">
        <v>7.7822582939981094E-2</v>
      </c>
      <c r="M1272" s="1" t="str">
        <f>TEXT(stand_validation_1cycle2[[#This Row],[mean_stand_age]], ".0")</f>
        <v>37.9</v>
      </c>
      <c r="N1272" s="1" t="str">
        <f t="shared" si="19"/>
        <v>"37.9"</v>
      </c>
      <c r="O1272">
        <v>81</v>
      </c>
      <c r="P1272">
        <f>0.029*stand_validation_1cycle2[[#This Row],[stand_level_biomass]]</f>
        <v>25.542044582491116</v>
      </c>
      <c r="Q1272">
        <f>0.213*stand_validation_1cycle2[[#This Row],[stand_level_biomass]]</f>
        <v>187.60191365760713</v>
      </c>
      <c r="R1272">
        <f>0.571*stand_validation_1cycle2[[#This Row],[stand_level_biomass]]</f>
        <v>502.9140502276698</v>
      </c>
      <c r="S1272">
        <f>stand_validation_1cycle2[[#This Row],[stock]]</f>
        <v>100</v>
      </c>
      <c r="T1272">
        <v>0</v>
      </c>
      <c r="U1272">
        <f>stand_validation_1cycle2[[#This Row],[aws]]</f>
        <v>564.93444824218705</v>
      </c>
      <c r="V1272">
        <f>stand_validation_1cycle2[[#This Row],[percent_tree_cover]]*100</f>
        <v>7.7822582939981091</v>
      </c>
    </row>
    <row r="1273" spans="1:22" x14ac:dyDescent="0.2">
      <c r="A1273">
        <v>0</v>
      </c>
      <c r="B1273" t="s">
        <v>1290</v>
      </c>
      <c r="C1273">
        <v>37.169444444444402</v>
      </c>
      <c r="D1273">
        <v>100</v>
      </c>
      <c r="E1273">
        <v>113.194444444444</v>
      </c>
      <c r="F1273">
        <v>871.49621568022599</v>
      </c>
      <c r="G1273">
        <v>7.6959343907576798</v>
      </c>
      <c r="H1273">
        <v>26.762</v>
      </c>
      <c r="I1273">
        <v>100</v>
      </c>
      <c r="J1273">
        <v>564.93444824218705</v>
      </c>
      <c r="K1273">
        <v>7.6465792179251202E-2</v>
      </c>
      <c r="M1273" s="1" t="str">
        <f>TEXT(stand_validation_1cycle2[[#This Row],[mean_stand_age]], ".0")</f>
        <v>37.2</v>
      </c>
      <c r="N1273" s="1" t="str">
        <f t="shared" si="19"/>
        <v>"37.2"</v>
      </c>
      <c r="O1273">
        <v>81</v>
      </c>
      <c r="P1273">
        <f>0.029*stand_validation_1cycle2[[#This Row],[stand_level_biomass]]</f>
        <v>25.273390254726554</v>
      </c>
      <c r="Q1273">
        <f>0.213*stand_validation_1cycle2[[#This Row],[stand_level_biomass]]</f>
        <v>185.62869393988814</v>
      </c>
      <c r="R1273">
        <f>0.571*stand_validation_1cycle2[[#This Row],[stand_level_biomass]]</f>
        <v>497.62433915340898</v>
      </c>
      <c r="S1273">
        <f>stand_validation_1cycle2[[#This Row],[stock]]</f>
        <v>100</v>
      </c>
      <c r="T1273">
        <v>0</v>
      </c>
      <c r="U1273">
        <f>stand_validation_1cycle2[[#This Row],[aws]]</f>
        <v>564.93444824218705</v>
      </c>
      <c r="V1273">
        <f>stand_validation_1cycle2[[#This Row],[percent_tree_cover]]*100</f>
        <v>7.6465792179251206</v>
      </c>
    </row>
    <row r="1274" spans="1:22" x14ac:dyDescent="0.2">
      <c r="A1274">
        <v>0</v>
      </c>
      <c r="B1274" t="s">
        <v>1291</v>
      </c>
      <c r="C1274">
        <v>36.171497584541001</v>
      </c>
      <c r="D1274">
        <v>23</v>
      </c>
      <c r="E1274">
        <v>59.0277777777777</v>
      </c>
      <c r="F1274">
        <v>590.97294393455002</v>
      </c>
      <c r="G1274">
        <v>1.39322094364338</v>
      </c>
      <c r="H1274">
        <v>26.043478260869499</v>
      </c>
      <c r="I1274">
        <v>23</v>
      </c>
      <c r="J1274">
        <v>564.93444824218705</v>
      </c>
      <c r="K1274">
        <v>5.71482231190798E-2</v>
      </c>
      <c r="M1274" s="1" t="str">
        <f>TEXT(stand_validation_1cycle2[[#This Row],[mean_stand_age]], ".0")</f>
        <v>36.2</v>
      </c>
      <c r="N1274" s="1" t="str">
        <f t="shared" si="19"/>
        <v>"36.2"</v>
      </c>
      <c r="O1274">
        <v>81</v>
      </c>
      <c r="P1274">
        <f>0.029*stand_validation_1cycle2[[#This Row],[stand_level_biomass]]</f>
        <v>17.13821537410195</v>
      </c>
      <c r="Q1274">
        <f>0.213*stand_validation_1cycle2[[#This Row],[stand_level_biomass]]</f>
        <v>125.87723705805915</v>
      </c>
      <c r="R1274">
        <f>0.571*stand_validation_1cycle2[[#This Row],[stand_level_biomass]]</f>
        <v>337.44555098662801</v>
      </c>
      <c r="S1274">
        <f>stand_validation_1cycle2[[#This Row],[stock]]</f>
        <v>23</v>
      </c>
      <c r="T1274">
        <v>0</v>
      </c>
      <c r="U1274">
        <f>stand_validation_1cycle2[[#This Row],[aws]]</f>
        <v>564.93444824218705</v>
      </c>
      <c r="V1274">
        <f>stand_validation_1cycle2[[#This Row],[percent_tree_cover]]*100</f>
        <v>5.7148223119079802</v>
      </c>
    </row>
    <row r="1275" spans="1:22" x14ac:dyDescent="0.2">
      <c r="A1275">
        <v>0</v>
      </c>
      <c r="B1275" t="s">
        <v>1292</v>
      </c>
      <c r="C1275">
        <v>41.3888888888888</v>
      </c>
      <c r="D1275">
        <v>90</v>
      </c>
      <c r="E1275">
        <v>113.194444444444</v>
      </c>
      <c r="F1275">
        <v>1131.4430039075201</v>
      </c>
      <c r="G1275">
        <v>8.6650717420929801</v>
      </c>
      <c r="H1275">
        <v>29.799999999999901</v>
      </c>
      <c r="I1275">
        <v>90</v>
      </c>
      <c r="J1275">
        <v>525.79699707031205</v>
      </c>
      <c r="K1275">
        <v>9.5873159632825306E-2</v>
      </c>
      <c r="M1275" s="1" t="str">
        <f>TEXT(stand_validation_1cycle2[[#This Row],[mean_stand_age]], ".0")</f>
        <v>41.4</v>
      </c>
      <c r="N1275" s="1" t="str">
        <f t="shared" si="19"/>
        <v>"41.4"</v>
      </c>
      <c r="O1275">
        <v>81</v>
      </c>
      <c r="P1275">
        <f>0.029*stand_validation_1cycle2[[#This Row],[stand_level_biomass]]</f>
        <v>32.81184711331808</v>
      </c>
      <c r="Q1275">
        <f>0.213*stand_validation_1cycle2[[#This Row],[stand_level_biomass]]</f>
        <v>240.99735983230175</v>
      </c>
      <c r="R1275">
        <f>0.571*stand_validation_1cycle2[[#This Row],[stand_level_biomass]]</f>
        <v>646.05395523119387</v>
      </c>
      <c r="S1275">
        <f>stand_validation_1cycle2[[#This Row],[stock]]</f>
        <v>90</v>
      </c>
      <c r="T1275">
        <v>0</v>
      </c>
      <c r="U1275">
        <f>stand_validation_1cycle2[[#This Row],[aws]]</f>
        <v>525.79699707031205</v>
      </c>
      <c r="V1275">
        <f>stand_validation_1cycle2[[#This Row],[percent_tree_cover]]*100</f>
        <v>9.5873159632825313</v>
      </c>
    </row>
    <row r="1276" spans="1:22" x14ac:dyDescent="0.2">
      <c r="A1276">
        <v>0</v>
      </c>
      <c r="B1276" t="s">
        <v>1293</v>
      </c>
      <c r="C1276">
        <v>38.831944444444403</v>
      </c>
      <c r="D1276">
        <v>100</v>
      </c>
      <c r="E1276">
        <v>113.194444444444</v>
      </c>
      <c r="F1276">
        <v>998.37056519632904</v>
      </c>
      <c r="G1276">
        <v>8.5725887521584507</v>
      </c>
      <c r="H1276">
        <v>27.959</v>
      </c>
      <c r="I1276">
        <v>100</v>
      </c>
      <c r="J1276">
        <v>523.002685546875</v>
      </c>
      <c r="K1276">
        <v>8.5176114644121698E-2</v>
      </c>
      <c r="M1276" s="1" t="str">
        <f>TEXT(stand_validation_1cycle2[[#This Row],[mean_stand_age]], ".0")</f>
        <v>38.8</v>
      </c>
      <c r="N1276" s="1" t="str">
        <f t="shared" si="19"/>
        <v>"38.8"</v>
      </c>
      <c r="O1276">
        <v>81</v>
      </c>
      <c r="P1276">
        <f>0.029*stand_validation_1cycle2[[#This Row],[stand_level_biomass]]</f>
        <v>28.952746390693544</v>
      </c>
      <c r="Q1276">
        <f>0.213*stand_validation_1cycle2[[#This Row],[stand_level_biomass]]</f>
        <v>212.65293038681807</v>
      </c>
      <c r="R1276">
        <f>0.571*stand_validation_1cycle2[[#This Row],[stand_level_biomass]]</f>
        <v>570.06959272710378</v>
      </c>
      <c r="S1276">
        <f>stand_validation_1cycle2[[#This Row],[stock]]</f>
        <v>100</v>
      </c>
      <c r="T1276">
        <v>0</v>
      </c>
      <c r="U1276">
        <f>stand_validation_1cycle2[[#This Row],[aws]]</f>
        <v>523.002685546875</v>
      </c>
      <c r="V1276">
        <f>stand_validation_1cycle2[[#This Row],[percent_tree_cover]]*100</f>
        <v>8.5176114644121697</v>
      </c>
    </row>
    <row r="1277" spans="1:22" x14ac:dyDescent="0.2">
      <c r="A1277">
        <v>0</v>
      </c>
      <c r="B1277" t="s">
        <v>1294</v>
      </c>
      <c r="C1277">
        <v>38.626388888888798</v>
      </c>
      <c r="D1277">
        <v>100</v>
      </c>
      <c r="E1277">
        <v>113.194444444444</v>
      </c>
      <c r="F1277">
        <v>1013.53258574642</v>
      </c>
      <c r="G1277">
        <v>8.6857426363554406</v>
      </c>
      <c r="H1277">
        <v>27.811</v>
      </c>
      <c r="I1277">
        <v>100</v>
      </c>
      <c r="J1277">
        <v>496</v>
      </c>
      <c r="K1277">
        <v>8.6300396759063799E-2</v>
      </c>
      <c r="M1277" s="1" t="str">
        <f>TEXT(stand_validation_1cycle2[[#This Row],[mean_stand_age]], ".0")</f>
        <v>38.6</v>
      </c>
      <c r="N1277" s="1" t="str">
        <f t="shared" si="19"/>
        <v>"38.6"</v>
      </c>
      <c r="O1277">
        <v>81</v>
      </c>
      <c r="P1277">
        <f>0.029*stand_validation_1cycle2[[#This Row],[stand_level_biomass]]</f>
        <v>29.392444986646179</v>
      </c>
      <c r="Q1277">
        <f>0.213*stand_validation_1cycle2[[#This Row],[stand_level_biomass]]</f>
        <v>215.88244076398743</v>
      </c>
      <c r="R1277">
        <f>0.571*stand_validation_1cycle2[[#This Row],[stand_level_biomass]]</f>
        <v>578.72710646120572</v>
      </c>
      <c r="S1277">
        <f>stand_validation_1cycle2[[#This Row],[stock]]</f>
        <v>100</v>
      </c>
      <c r="T1277">
        <v>0</v>
      </c>
      <c r="U1277">
        <f>stand_validation_1cycle2[[#This Row],[aws]]</f>
        <v>496</v>
      </c>
      <c r="V1277">
        <f>stand_validation_1cycle2[[#This Row],[percent_tree_cover]]*100</f>
        <v>8.6300396759063798</v>
      </c>
    </row>
    <row r="1278" spans="1:22" x14ac:dyDescent="0.2">
      <c r="A1278">
        <v>0</v>
      </c>
      <c r="B1278" t="s">
        <v>1295</v>
      </c>
      <c r="C1278">
        <v>36.186111111111103</v>
      </c>
      <c r="D1278">
        <v>100</v>
      </c>
      <c r="E1278">
        <v>113.194444444444</v>
      </c>
      <c r="F1278">
        <v>794.12329510331404</v>
      </c>
      <c r="G1278">
        <v>7.1727633953590502</v>
      </c>
      <c r="H1278">
        <v>26.053999999999899</v>
      </c>
      <c r="I1278">
        <v>100</v>
      </c>
      <c r="J1278">
        <v>592.59411621093705</v>
      </c>
      <c r="K1278">
        <v>7.1267633959975499E-2</v>
      </c>
      <c r="M1278" s="1" t="str">
        <f>TEXT(stand_validation_1cycle2[[#This Row],[mean_stand_age]], ".0")</f>
        <v>36.2</v>
      </c>
      <c r="N1278" s="1" t="str">
        <f t="shared" si="19"/>
        <v>"36.2"</v>
      </c>
      <c r="O1278">
        <v>81</v>
      </c>
      <c r="P1278">
        <f>0.029*stand_validation_1cycle2[[#This Row],[stand_level_biomass]]</f>
        <v>23.029575557996107</v>
      </c>
      <c r="Q1278">
        <f>0.213*stand_validation_1cycle2[[#This Row],[stand_level_biomass]]</f>
        <v>169.14826185700588</v>
      </c>
      <c r="R1278">
        <f>0.571*stand_validation_1cycle2[[#This Row],[stand_level_biomass]]</f>
        <v>453.44440150399225</v>
      </c>
      <c r="S1278">
        <f>stand_validation_1cycle2[[#This Row],[stock]]</f>
        <v>100</v>
      </c>
      <c r="T1278">
        <v>0</v>
      </c>
      <c r="U1278">
        <f>stand_validation_1cycle2[[#This Row],[aws]]</f>
        <v>592.59411621093705</v>
      </c>
      <c r="V1278">
        <f>stand_validation_1cycle2[[#This Row],[percent_tree_cover]]*100</f>
        <v>7.1267633959975498</v>
      </c>
    </row>
    <row r="1279" spans="1:22" x14ac:dyDescent="0.2">
      <c r="A1279">
        <v>0</v>
      </c>
      <c r="B1279" t="s">
        <v>1296</v>
      </c>
      <c r="C1279">
        <v>34.030555555555502</v>
      </c>
      <c r="D1279">
        <v>100</v>
      </c>
      <c r="E1279">
        <v>106.944444444444</v>
      </c>
      <c r="F1279">
        <v>627.67720448271803</v>
      </c>
      <c r="G1279">
        <v>6.0221786479266903</v>
      </c>
      <c r="H1279">
        <v>24.501999999999899</v>
      </c>
      <c r="I1279">
        <v>100</v>
      </c>
      <c r="J1279">
        <v>524.85943603515602</v>
      </c>
      <c r="K1279">
        <v>5.9835575198211199E-2</v>
      </c>
      <c r="M1279" s="1" t="str">
        <f>TEXT(stand_validation_1cycle2[[#This Row],[mean_stand_age]], ".0")</f>
        <v>34.0</v>
      </c>
      <c r="N1279" s="1" t="str">
        <f t="shared" si="19"/>
        <v>"34.0"</v>
      </c>
      <c r="O1279">
        <v>81</v>
      </c>
      <c r="P1279">
        <f>0.029*stand_validation_1cycle2[[#This Row],[stand_level_biomass]]</f>
        <v>18.202638929998823</v>
      </c>
      <c r="Q1279">
        <f>0.213*stand_validation_1cycle2[[#This Row],[stand_level_biomass]]</f>
        <v>133.69524455481894</v>
      </c>
      <c r="R1279">
        <f>0.571*stand_validation_1cycle2[[#This Row],[stand_level_biomass]]</f>
        <v>358.40368375963197</v>
      </c>
      <c r="S1279">
        <f>stand_validation_1cycle2[[#This Row],[stock]]</f>
        <v>100</v>
      </c>
      <c r="T1279">
        <v>0</v>
      </c>
      <c r="U1279">
        <f>stand_validation_1cycle2[[#This Row],[aws]]</f>
        <v>524.85943603515602</v>
      </c>
      <c r="V1279">
        <f>stand_validation_1cycle2[[#This Row],[percent_tree_cover]]*100</f>
        <v>5.9835575198211197</v>
      </c>
    </row>
    <row r="1280" spans="1:22" x14ac:dyDescent="0.2">
      <c r="A1280">
        <v>0</v>
      </c>
      <c r="B1280" t="s">
        <v>1297</v>
      </c>
      <c r="C1280">
        <v>37.434722222222199</v>
      </c>
      <c r="D1280">
        <v>100</v>
      </c>
      <c r="E1280">
        <v>106.944444444444</v>
      </c>
      <c r="F1280">
        <v>803.01021686567697</v>
      </c>
      <c r="G1280">
        <v>7.3467015996158596</v>
      </c>
      <c r="H1280">
        <v>26.9529999999999</v>
      </c>
      <c r="I1280">
        <v>100</v>
      </c>
      <c r="J1280">
        <v>523.93298339843705</v>
      </c>
      <c r="K1280">
        <v>7.2995861086581598E-2</v>
      </c>
      <c r="M1280" s="1" t="str">
        <f>TEXT(stand_validation_1cycle2[[#This Row],[mean_stand_age]], ".0")</f>
        <v>37.4</v>
      </c>
      <c r="N1280" s="1" t="str">
        <f t="shared" si="19"/>
        <v>"37.4"</v>
      </c>
      <c r="O1280">
        <v>81</v>
      </c>
      <c r="P1280">
        <f>0.029*stand_validation_1cycle2[[#This Row],[stand_level_biomass]]</f>
        <v>23.287296289104635</v>
      </c>
      <c r="Q1280">
        <f>0.213*stand_validation_1cycle2[[#This Row],[stand_level_biomass]]</f>
        <v>171.0411761923892</v>
      </c>
      <c r="R1280">
        <f>0.571*stand_validation_1cycle2[[#This Row],[stand_level_biomass]]</f>
        <v>458.5188338303015</v>
      </c>
      <c r="S1280">
        <f>stand_validation_1cycle2[[#This Row],[stock]]</f>
        <v>100</v>
      </c>
      <c r="T1280">
        <v>0</v>
      </c>
      <c r="U1280">
        <f>stand_validation_1cycle2[[#This Row],[aws]]</f>
        <v>523.93298339843705</v>
      </c>
      <c r="V1280">
        <f>stand_validation_1cycle2[[#This Row],[percent_tree_cover]]*100</f>
        <v>7.2995861086581595</v>
      </c>
    </row>
    <row r="1281" spans="1:22" x14ac:dyDescent="0.2">
      <c r="A1281">
        <v>0</v>
      </c>
      <c r="B1281" t="s">
        <v>1298</v>
      </c>
      <c r="C1281">
        <v>34.806944444444397</v>
      </c>
      <c r="D1281">
        <v>100</v>
      </c>
      <c r="E1281">
        <v>113.194444444444</v>
      </c>
      <c r="F1281">
        <v>688.23424380190795</v>
      </c>
      <c r="G1281">
        <v>6.4155665238147099</v>
      </c>
      <c r="H1281">
        <v>25.0609999999999</v>
      </c>
      <c r="I1281">
        <v>100</v>
      </c>
      <c r="J1281">
        <v>564.93444824218705</v>
      </c>
      <c r="K1281">
        <v>6.3744225407027302E-2</v>
      </c>
      <c r="M1281" s="1" t="str">
        <f>TEXT(stand_validation_1cycle2[[#This Row],[mean_stand_age]], ".0")</f>
        <v>34.8</v>
      </c>
      <c r="N1281" s="1" t="str">
        <f t="shared" si="19"/>
        <v>"34.8"</v>
      </c>
      <c r="O1281">
        <v>81</v>
      </c>
      <c r="P1281">
        <f>0.029*stand_validation_1cycle2[[#This Row],[stand_level_biomass]]</f>
        <v>19.958793070255332</v>
      </c>
      <c r="Q1281">
        <f>0.213*stand_validation_1cycle2[[#This Row],[stand_level_biomass]]</f>
        <v>146.5938939298064</v>
      </c>
      <c r="R1281">
        <f>0.571*stand_validation_1cycle2[[#This Row],[stand_level_biomass]]</f>
        <v>392.98175321088939</v>
      </c>
      <c r="S1281">
        <f>stand_validation_1cycle2[[#This Row],[stock]]</f>
        <v>100</v>
      </c>
      <c r="T1281">
        <v>0</v>
      </c>
      <c r="U1281">
        <f>stand_validation_1cycle2[[#This Row],[aws]]</f>
        <v>564.93444824218705</v>
      </c>
      <c r="V1281">
        <f>stand_validation_1cycle2[[#This Row],[percent_tree_cover]]*100</f>
        <v>6.3744225407027306</v>
      </c>
    </row>
    <row r="1282" spans="1:22" x14ac:dyDescent="0.2">
      <c r="A1282">
        <v>0</v>
      </c>
      <c r="B1282" t="s">
        <v>1299</v>
      </c>
      <c r="C1282">
        <v>35.174999999999898</v>
      </c>
      <c r="D1282">
        <v>100</v>
      </c>
      <c r="E1282">
        <v>113.194444444444</v>
      </c>
      <c r="F1282">
        <v>761.40081995652497</v>
      </c>
      <c r="G1282">
        <v>6.8886770256765599</v>
      </c>
      <c r="H1282">
        <v>25.326000000000001</v>
      </c>
      <c r="I1282">
        <v>100</v>
      </c>
      <c r="J1282">
        <v>564.93444824218705</v>
      </c>
      <c r="K1282">
        <v>6.8444989144927595E-2</v>
      </c>
      <c r="M1282" s="1" t="str">
        <f>TEXT(stand_validation_1cycle2[[#This Row],[mean_stand_age]], ".0")</f>
        <v>35.2</v>
      </c>
      <c r="N1282" s="1" t="str">
        <f t="shared" si="19"/>
        <v>"35.2"</v>
      </c>
      <c r="O1282">
        <v>81</v>
      </c>
      <c r="P1282">
        <f>0.029*stand_validation_1cycle2[[#This Row],[stand_level_biomass]]</f>
        <v>22.080623778739227</v>
      </c>
      <c r="Q1282">
        <f>0.213*stand_validation_1cycle2[[#This Row],[stand_level_biomass]]</f>
        <v>162.17837465073981</v>
      </c>
      <c r="R1282">
        <f>0.571*stand_validation_1cycle2[[#This Row],[stand_level_biomass]]</f>
        <v>434.75986819517573</v>
      </c>
      <c r="S1282">
        <f>stand_validation_1cycle2[[#This Row],[stock]]</f>
        <v>100</v>
      </c>
      <c r="T1282">
        <v>0</v>
      </c>
      <c r="U1282">
        <f>stand_validation_1cycle2[[#This Row],[aws]]</f>
        <v>564.93444824218705</v>
      </c>
      <c r="V1282">
        <f>stand_validation_1cycle2[[#This Row],[percent_tree_cover]]*100</f>
        <v>6.8444989144927595</v>
      </c>
    </row>
    <row r="1283" spans="1:22" x14ac:dyDescent="0.2">
      <c r="A1283">
        <v>0</v>
      </c>
      <c r="B1283" t="s">
        <v>1300</v>
      </c>
      <c r="C1283">
        <v>37.568055555555503</v>
      </c>
      <c r="D1283">
        <v>100</v>
      </c>
      <c r="E1283">
        <v>113.194444444444</v>
      </c>
      <c r="F1283">
        <v>932.27701068252804</v>
      </c>
      <c r="G1283">
        <v>8.1261731484723096</v>
      </c>
      <c r="H1283">
        <v>27.0489999999999</v>
      </c>
      <c r="I1283">
        <v>100</v>
      </c>
      <c r="J1283">
        <v>564.93444824218705</v>
      </c>
      <c r="K1283">
        <v>8.0740587904450295E-2</v>
      </c>
      <c r="M1283" s="1" t="str">
        <f>TEXT(stand_validation_1cycle2[[#This Row],[mean_stand_age]], ".0")</f>
        <v>37.6</v>
      </c>
      <c r="N1283" s="1" t="str">
        <f t="shared" ref="N1283:N1346" si="20">""""&amp;M1283&amp;""""</f>
        <v>"37.6"</v>
      </c>
      <c r="O1283">
        <v>81</v>
      </c>
      <c r="P1283">
        <f>0.029*stand_validation_1cycle2[[#This Row],[stand_level_biomass]]</f>
        <v>27.036033309793314</v>
      </c>
      <c r="Q1283">
        <f>0.213*stand_validation_1cycle2[[#This Row],[stand_level_biomass]]</f>
        <v>198.57500327537846</v>
      </c>
      <c r="R1283">
        <f>0.571*stand_validation_1cycle2[[#This Row],[stand_level_biomass]]</f>
        <v>532.33017309972342</v>
      </c>
      <c r="S1283">
        <f>stand_validation_1cycle2[[#This Row],[stock]]</f>
        <v>100</v>
      </c>
      <c r="T1283">
        <v>0</v>
      </c>
      <c r="U1283">
        <f>stand_validation_1cycle2[[#This Row],[aws]]</f>
        <v>564.93444824218705</v>
      </c>
      <c r="V1283">
        <f>stand_validation_1cycle2[[#This Row],[percent_tree_cover]]*100</f>
        <v>8.0740587904450294</v>
      </c>
    </row>
    <row r="1284" spans="1:22" x14ac:dyDescent="0.2">
      <c r="A1284">
        <v>0</v>
      </c>
      <c r="B1284" t="s">
        <v>1301</v>
      </c>
      <c r="C1284">
        <v>33.449074074073998</v>
      </c>
      <c r="D1284">
        <v>24</v>
      </c>
      <c r="E1284">
        <v>76.3888888888888</v>
      </c>
      <c r="F1284">
        <v>598.82176893766598</v>
      </c>
      <c r="G1284">
        <v>1.3839422497410001</v>
      </c>
      <c r="H1284">
        <v>24.0833333333333</v>
      </c>
      <c r="I1284">
        <v>24</v>
      </c>
      <c r="J1284">
        <v>564.93444824218705</v>
      </c>
      <c r="K1284">
        <v>5.6767622416927899E-2</v>
      </c>
      <c r="M1284" s="1" t="str">
        <f>TEXT(stand_validation_1cycle2[[#This Row],[mean_stand_age]], ".0")</f>
        <v>33.4</v>
      </c>
      <c r="N1284" s="1" t="str">
        <f t="shared" si="20"/>
        <v>"33.4"</v>
      </c>
      <c r="O1284">
        <v>81</v>
      </c>
      <c r="P1284">
        <f>0.029*stand_validation_1cycle2[[#This Row],[stand_level_biomass]]</f>
        <v>17.365831299192315</v>
      </c>
      <c r="Q1284">
        <f>0.213*stand_validation_1cycle2[[#This Row],[stand_level_biomass]]</f>
        <v>127.54903678372285</v>
      </c>
      <c r="R1284">
        <f>0.571*stand_validation_1cycle2[[#This Row],[stand_level_biomass]]</f>
        <v>341.92723006340725</v>
      </c>
      <c r="S1284">
        <f>stand_validation_1cycle2[[#This Row],[stock]]</f>
        <v>24</v>
      </c>
      <c r="T1284">
        <v>0</v>
      </c>
      <c r="U1284">
        <f>stand_validation_1cycle2[[#This Row],[aws]]</f>
        <v>564.93444824218705</v>
      </c>
      <c r="V1284">
        <f>stand_validation_1cycle2[[#This Row],[percent_tree_cover]]*100</f>
        <v>5.6767622416927903</v>
      </c>
    </row>
    <row r="1285" spans="1:22" x14ac:dyDescent="0.2">
      <c r="A1285">
        <v>0</v>
      </c>
      <c r="B1285" t="s">
        <v>1302</v>
      </c>
      <c r="C1285">
        <v>35.939814814814703</v>
      </c>
      <c r="D1285">
        <v>90</v>
      </c>
      <c r="E1285">
        <v>113.194444444444</v>
      </c>
      <c r="F1285">
        <v>840.93385309165296</v>
      </c>
      <c r="G1285">
        <v>6.6767930945533598</v>
      </c>
      <c r="H1285">
        <v>25.876666666666601</v>
      </c>
      <c r="I1285">
        <v>90</v>
      </c>
      <c r="J1285">
        <v>0</v>
      </c>
      <c r="K1285">
        <v>7.3874200842432403E-2</v>
      </c>
      <c r="M1285" s="1" t="str">
        <f>TEXT(stand_validation_1cycle2[[#This Row],[mean_stand_age]], ".0")</f>
        <v>35.9</v>
      </c>
      <c r="N1285" s="1" t="str">
        <f t="shared" si="20"/>
        <v>"35.9"</v>
      </c>
      <c r="O1285">
        <v>81</v>
      </c>
      <c r="P1285">
        <f>0.029*stand_validation_1cycle2[[#This Row],[stand_level_biomass]]</f>
        <v>24.387081739657937</v>
      </c>
      <c r="Q1285">
        <f>0.213*stand_validation_1cycle2[[#This Row],[stand_level_biomass]]</f>
        <v>179.11891070852207</v>
      </c>
      <c r="R1285">
        <f>0.571*stand_validation_1cycle2[[#This Row],[stand_level_biomass]]</f>
        <v>480.17323011533381</v>
      </c>
      <c r="S1285">
        <f>stand_validation_1cycle2[[#This Row],[stock]]</f>
        <v>90</v>
      </c>
      <c r="T1285">
        <v>0</v>
      </c>
      <c r="U1285">
        <f>stand_validation_1cycle2[[#This Row],[aws]]</f>
        <v>0</v>
      </c>
      <c r="V1285">
        <f>stand_validation_1cycle2[[#This Row],[percent_tree_cover]]*100</f>
        <v>7.3874200842432405</v>
      </c>
    </row>
    <row r="1286" spans="1:22" x14ac:dyDescent="0.2">
      <c r="A1286">
        <v>0</v>
      </c>
      <c r="B1286" t="s">
        <v>1303</v>
      </c>
      <c r="C1286">
        <v>34.9652777777777</v>
      </c>
      <c r="D1286">
        <v>100</v>
      </c>
      <c r="E1286">
        <v>113.194444444444</v>
      </c>
      <c r="F1286">
        <v>690.82281080530697</v>
      </c>
      <c r="G1286">
        <v>6.4650434665161001</v>
      </c>
      <c r="H1286">
        <v>25.174999999999901</v>
      </c>
      <c r="I1286">
        <v>100</v>
      </c>
      <c r="J1286">
        <v>523.002685546875</v>
      </c>
      <c r="K1286">
        <v>6.4235821804057999E-2</v>
      </c>
      <c r="M1286" s="1" t="str">
        <f>TEXT(stand_validation_1cycle2[[#This Row],[mean_stand_age]], ".0")</f>
        <v>35.0</v>
      </c>
      <c r="N1286" s="1" t="str">
        <f t="shared" si="20"/>
        <v>"35.0"</v>
      </c>
      <c r="O1286">
        <v>81</v>
      </c>
      <c r="P1286">
        <f>0.029*stand_validation_1cycle2[[#This Row],[stand_level_biomass]]</f>
        <v>20.033861513353902</v>
      </c>
      <c r="Q1286">
        <f>0.213*stand_validation_1cycle2[[#This Row],[stand_level_biomass]]</f>
        <v>147.14525870153039</v>
      </c>
      <c r="R1286">
        <f>0.571*stand_validation_1cycle2[[#This Row],[stand_level_biomass]]</f>
        <v>394.45982496983027</v>
      </c>
      <c r="S1286">
        <f>stand_validation_1cycle2[[#This Row],[stock]]</f>
        <v>100</v>
      </c>
      <c r="T1286">
        <v>0</v>
      </c>
      <c r="U1286">
        <f>stand_validation_1cycle2[[#This Row],[aws]]</f>
        <v>523.002685546875</v>
      </c>
      <c r="V1286">
        <f>stand_validation_1cycle2[[#This Row],[percent_tree_cover]]*100</f>
        <v>6.4235821804058002</v>
      </c>
    </row>
    <row r="1287" spans="1:22" x14ac:dyDescent="0.2">
      <c r="A1287">
        <v>0</v>
      </c>
      <c r="B1287" t="s">
        <v>1304</v>
      </c>
      <c r="C1287">
        <v>38.962499999999999</v>
      </c>
      <c r="D1287">
        <v>100</v>
      </c>
      <c r="E1287">
        <v>113.194444444444</v>
      </c>
      <c r="F1287">
        <v>955.41921747460299</v>
      </c>
      <c r="G1287">
        <v>8.3923037453432094</v>
      </c>
      <c r="H1287">
        <v>28.052999999999901</v>
      </c>
      <c r="I1287">
        <v>100</v>
      </c>
      <c r="J1287">
        <v>470</v>
      </c>
      <c r="K1287">
        <v>8.3384826521815295E-2</v>
      </c>
      <c r="M1287" s="1" t="str">
        <f>TEXT(stand_validation_1cycle2[[#This Row],[mean_stand_age]], ".0")</f>
        <v>39.0</v>
      </c>
      <c r="N1287" s="1" t="str">
        <f t="shared" si="20"/>
        <v>"39.0"</v>
      </c>
      <c r="O1287">
        <v>81</v>
      </c>
      <c r="P1287">
        <f>0.029*stand_validation_1cycle2[[#This Row],[stand_level_biomass]]</f>
        <v>27.707157306763488</v>
      </c>
      <c r="Q1287">
        <f>0.213*stand_validation_1cycle2[[#This Row],[stand_level_biomass]]</f>
        <v>203.50429332209043</v>
      </c>
      <c r="R1287">
        <f>0.571*stand_validation_1cycle2[[#This Row],[stand_level_biomass]]</f>
        <v>545.5443731779983</v>
      </c>
      <c r="S1287">
        <f>stand_validation_1cycle2[[#This Row],[stock]]</f>
        <v>100</v>
      </c>
      <c r="T1287">
        <v>0</v>
      </c>
      <c r="U1287">
        <f>stand_validation_1cycle2[[#This Row],[aws]]</f>
        <v>470</v>
      </c>
      <c r="V1287">
        <f>stand_validation_1cycle2[[#This Row],[percent_tree_cover]]*100</f>
        <v>8.3384826521815292</v>
      </c>
    </row>
    <row r="1288" spans="1:22" x14ac:dyDescent="0.2">
      <c r="A1288">
        <v>0</v>
      </c>
      <c r="B1288" t="s">
        <v>1305</v>
      </c>
      <c r="C1288">
        <v>37.061111111111103</v>
      </c>
      <c r="D1288">
        <v>100</v>
      </c>
      <c r="E1288">
        <v>113.194444444444</v>
      </c>
      <c r="F1288">
        <v>946.402460908423</v>
      </c>
      <c r="G1288">
        <v>8.1451208791642795</v>
      </c>
      <c r="H1288">
        <v>26.683999999999902</v>
      </c>
      <c r="I1288">
        <v>100</v>
      </c>
      <c r="J1288">
        <v>592.59411621093705</v>
      </c>
      <c r="K1288">
        <v>8.0928850065191196E-2</v>
      </c>
      <c r="M1288" s="1" t="str">
        <f>TEXT(stand_validation_1cycle2[[#This Row],[mean_stand_age]], ".0")</f>
        <v>37.1</v>
      </c>
      <c r="N1288" s="1" t="str">
        <f t="shared" si="20"/>
        <v>"37.1"</v>
      </c>
      <c r="O1288">
        <v>81</v>
      </c>
      <c r="P1288">
        <f>0.029*stand_validation_1cycle2[[#This Row],[stand_level_biomass]]</f>
        <v>27.445671366344268</v>
      </c>
      <c r="Q1288">
        <f>0.213*stand_validation_1cycle2[[#This Row],[stand_level_biomass]]</f>
        <v>201.58372417349409</v>
      </c>
      <c r="R1288">
        <f>0.571*stand_validation_1cycle2[[#This Row],[stand_level_biomass]]</f>
        <v>540.39580517870945</v>
      </c>
      <c r="S1288">
        <f>stand_validation_1cycle2[[#This Row],[stock]]</f>
        <v>100</v>
      </c>
      <c r="T1288">
        <v>0</v>
      </c>
      <c r="U1288">
        <f>stand_validation_1cycle2[[#This Row],[aws]]</f>
        <v>592.59411621093705</v>
      </c>
      <c r="V1288">
        <f>stand_validation_1cycle2[[#This Row],[percent_tree_cover]]*100</f>
        <v>8.0928850065191202</v>
      </c>
    </row>
    <row r="1289" spans="1:22" x14ac:dyDescent="0.2">
      <c r="A1289">
        <v>0</v>
      </c>
      <c r="B1289" t="s">
        <v>1306</v>
      </c>
      <c r="C1289">
        <v>40.095833333333303</v>
      </c>
      <c r="D1289">
        <v>100</v>
      </c>
      <c r="E1289">
        <v>113.194444444444</v>
      </c>
      <c r="F1289">
        <v>1063.2411763827199</v>
      </c>
      <c r="G1289">
        <v>9.1072925341884101</v>
      </c>
      <c r="H1289">
        <v>28.8689999999999</v>
      </c>
      <c r="I1289">
        <v>100</v>
      </c>
      <c r="J1289">
        <v>523.002685546875</v>
      </c>
      <c r="K1289">
        <v>9.04888611149436E-2</v>
      </c>
      <c r="M1289" s="1" t="str">
        <f>TEXT(stand_validation_1cycle2[[#This Row],[mean_stand_age]], ".0")</f>
        <v>40.1</v>
      </c>
      <c r="N1289" s="1" t="str">
        <f t="shared" si="20"/>
        <v>"40.1"</v>
      </c>
      <c r="O1289">
        <v>81</v>
      </c>
      <c r="P1289">
        <f>0.029*stand_validation_1cycle2[[#This Row],[stand_level_biomass]]</f>
        <v>30.833994115098879</v>
      </c>
      <c r="Q1289">
        <f>0.213*stand_validation_1cycle2[[#This Row],[stand_level_biomass]]</f>
        <v>226.47037056951933</v>
      </c>
      <c r="R1289">
        <f>0.571*stand_validation_1cycle2[[#This Row],[stand_level_biomass]]</f>
        <v>607.11071171453307</v>
      </c>
      <c r="S1289">
        <f>stand_validation_1cycle2[[#This Row],[stock]]</f>
        <v>100</v>
      </c>
      <c r="T1289">
        <v>0</v>
      </c>
      <c r="U1289">
        <f>stand_validation_1cycle2[[#This Row],[aws]]</f>
        <v>523.002685546875</v>
      </c>
      <c r="V1289">
        <f>stand_validation_1cycle2[[#This Row],[percent_tree_cover]]*100</f>
        <v>9.04888611149436</v>
      </c>
    </row>
    <row r="1290" spans="1:22" x14ac:dyDescent="0.2">
      <c r="A1290">
        <v>0</v>
      </c>
      <c r="B1290" t="s">
        <v>1307</v>
      </c>
      <c r="C1290">
        <v>38.634722222222202</v>
      </c>
      <c r="D1290">
        <v>100</v>
      </c>
      <c r="E1290">
        <v>113.194444444444</v>
      </c>
      <c r="F1290">
        <v>935.35260345706297</v>
      </c>
      <c r="G1290">
        <v>8.2284838256254407</v>
      </c>
      <c r="H1290">
        <v>27.816999999999901</v>
      </c>
      <c r="I1290">
        <v>100</v>
      </c>
      <c r="J1290">
        <v>523.002685546875</v>
      </c>
      <c r="K1290">
        <v>8.1757133339944499E-2</v>
      </c>
      <c r="M1290" s="1" t="str">
        <f>TEXT(stand_validation_1cycle2[[#This Row],[mean_stand_age]], ".0")</f>
        <v>38.6</v>
      </c>
      <c r="N1290" s="1" t="str">
        <f t="shared" si="20"/>
        <v>"38.6"</v>
      </c>
      <c r="O1290">
        <v>81</v>
      </c>
      <c r="P1290">
        <f>0.029*stand_validation_1cycle2[[#This Row],[stand_level_biomass]]</f>
        <v>27.125225500254828</v>
      </c>
      <c r="Q1290">
        <f>0.213*stand_validation_1cycle2[[#This Row],[stand_level_biomass]]</f>
        <v>199.23010453635442</v>
      </c>
      <c r="R1290">
        <f>0.571*stand_validation_1cycle2[[#This Row],[stand_level_biomass]]</f>
        <v>534.08633657398286</v>
      </c>
      <c r="S1290">
        <f>stand_validation_1cycle2[[#This Row],[stock]]</f>
        <v>100</v>
      </c>
      <c r="T1290">
        <v>0</v>
      </c>
      <c r="U1290">
        <f>stand_validation_1cycle2[[#This Row],[aws]]</f>
        <v>523.002685546875</v>
      </c>
      <c r="V1290">
        <f>stand_validation_1cycle2[[#This Row],[percent_tree_cover]]*100</f>
        <v>8.1757133339944499</v>
      </c>
    </row>
    <row r="1291" spans="1:22" x14ac:dyDescent="0.2">
      <c r="A1291">
        <v>0</v>
      </c>
      <c r="B1291" t="s">
        <v>1308</v>
      </c>
      <c r="C1291">
        <v>37.996031746031697</v>
      </c>
      <c r="D1291">
        <v>100</v>
      </c>
      <c r="E1291">
        <v>113.194444444444</v>
      </c>
      <c r="F1291">
        <v>856.28601114344406</v>
      </c>
      <c r="G1291">
        <v>7.5480164276542201</v>
      </c>
      <c r="H1291">
        <v>27.357142857142801</v>
      </c>
      <c r="I1291">
        <v>98</v>
      </c>
      <c r="J1291">
        <v>523.002685546875</v>
      </c>
      <c r="K1291">
        <v>7.4984229452193102E-2</v>
      </c>
      <c r="M1291" s="1" t="str">
        <f>TEXT(stand_validation_1cycle2[[#This Row],[mean_stand_age]], ".0")</f>
        <v>38.0</v>
      </c>
      <c r="N1291" s="1" t="str">
        <f t="shared" si="20"/>
        <v>"38.0"</v>
      </c>
      <c r="O1291">
        <v>81</v>
      </c>
      <c r="P1291">
        <f>0.029*stand_validation_1cycle2[[#This Row],[stand_level_biomass]]</f>
        <v>24.832294323159879</v>
      </c>
      <c r="Q1291">
        <f>0.213*stand_validation_1cycle2[[#This Row],[stand_level_biomass]]</f>
        <v>182.38892037355359</v>
      </c>
      <c r="R1291">
        <f>0.571*stand_validation_1cycle2[[#This Row],[stand_level_biomass]]</f>
        <v>488.93931236290649</v>
      </c>
      <c r="S1291">
        <f>stand_validation_1cycle2[[#This Row],[stock]]</f>
        <v>98</v>
      </c>
      <c r="T1291">
        <v>0</v>
      </c>
      <c r="U1291">
        <f>stand_validation_1cycle2[[#This Row],[aws]]</f>
        <v>523.002685546875</v>
      </c>
      <c r="V1291">
        <f>stand_validation_1cycle2[[#This Row],[percent_tree_cover]]*100</f>
        <v>7.4984229452193105</v>
      </c>
    </row>
    <row r="1292" spans="1:22" x14ac:dyDescent="0.2">
      <c r="A1292">
        <v>0</v>
      </c>
      <c r="B1292" t="s">
        <v>1309</v>
      </c>
      <c r="C1292">
        <v>37.122222222222199</v>
      </c>
      <c r="D1292">
        <v>100</v>
      </c>
      <c r="E1292">
        <v>116.666666666666</v>
      </c>
      <c r="F1292">
        <v>833.16086344052997</v>
      </c>
      <c r="G1292">
        <v>7.5041417300523499</v>
      </c>
      <c r="H1292">
        <v>26.727999999999899</v>
      </c>
      <c r="I1292">
        <v>100</v>
      </c>
      <c r="J1292">
        <v>564.93444824218705</v>
      </c>
      <c r="K1292">
        <v>7.45601655210342E-2</v>
      </c>
      <c r="M1292" s="1" t="str">
        <f>TEXT(stand_validation_1cycle2[[#This Row],[mean_stand_age]], ".0")</f>
        <v>37.1</v>
      </c>
      <c r="N1292" s="1" t="str">
        <f t="shared" si="20"/>
        <v>"37.1"</v>
      </c>
      <c r="O1292">
        <v>81</v>
      </c>
      <c r="P1292">
        <f>0.029*stand_validation_1cycle2[[#This Row],[stand_level_biomass]]</f>
        <v>24.161665039775372</v>
      </c>
      <c r="Q1292">
        <f>0.213*stand_validation_1cycle2[[#This Row],[stand_level_biomass]]</f>
        <v>177.46326391283287</v>
      </c>
      <c r="R1292">
        <f>0.571*stand_validation_1cycle2[[#This Row],[stand_level_biomass]]</f>
        <v>475.73485302454259</v>
      </c>
      <c r="S1292">
        <f>stand_validation_1cycle2[[#This Row],[stock]]</f>
        <v>100</v>
      </c>
      <c r="T1292">
        <v>0</v>
      </c>
      <c r="U1292">
        <f>stand_validation_1cycle2[[#This Row],[aws]]</f>
        <v>564.93444824218705</v>
      </c>
      <c r="V1292">
        <f>stand_validation_1cycle2[[#This Row],[percent_tree_cover]]*100</f>
        <v>7.4560165521034198</v>
      </c>
    </row>
    <row r="1293" spans="1:22" x14ac:dyDescent="0.2">
      <c r="A1293">
        <v>0</v>
      </c>
      <c r="B1293" t="s">
        <v>1310</v>
      </c>
      <c r="C1293">
        <v>37.197222222222202</v>
      </c>
      <c r="D1293">
        <v>100</v>
      </c>
      <c r="E1293">
        <v>113.194444444444</v>
      </c>
      <c r="F1293">
        <v>826.10694549430002</v>
      </c>
      <c r="G1293">
        <v>7.4568057827443903</v>
      </c>
      <c r="H1293">
        <v>26.782</v>
      </c>
      <c r="I1293">
        <v>100</v>
      </c>
      <c r="J1293">
        <v>564.93444824218705</v>
      </c>
      <c r="K1293">
        <v>7.4089841772718407E-2</v>
      </c>
      <c r="M1293" s="1" t="str">
        <f>TEXT(stand_validation_1cycle2[[#This Row],[mean_stand_age]], ".0")</f>
        <v>37.2</v>
      </c>
      <c r="N1293" s="1" t="str">
        <f t="shared" si="20"/>
        <v>"37.2"</v>
      </c>
      <c r="O1293">
        <v>81</v>
      </c>
      <c r="P1293">
        <f>0.029*stand_validation_1cycle2[[#This Row],[stand_level_biomass]]</f>
        <v>23.957101419334702</v>
      </c>
      <c r="Q1293">
        <f>0.213*stand_validation_1cycle2[[#This Row],[stand_level_biomass]]</f>
        <v>175.96077939028589</v>
      </c>
      <c r="R1293">
        <f>0.571*stand_validation_1cycle2[[#This Row],[stand_level_biomass]]</f>
        <v>471.70706587724527</v>
      </c>
      <c r="S1293">
        <f>stand_validation_1cycle2[[#This Row],[stock]]</f>
        <v>100</v>
      </c>
      <c r="T1293">
        <v>0</v>
      </c>
      <c r="U1293">
        <f>stand_validation_1cycle2[[#This Row],[aws]]</f>
        <v>564.93444824218705</v>
      </c>
      <c r="V1293">
        <f>stand_validation_1cycle2[[#This Row],[percent_tree_cover]]*100</f>
        <v>7.408984177271841</v>
      </c>
    </row>
    <row r="1294" spans="1:22" x14ac:dyDescent="0.2">
      <c r="A1294">
        <v>0</v>
      </c>
      <c r="B1294" t="s">
        <v>1311</v>
      </c>
      <c r="C1294">
        <v>39.266666666666602</v>
      </c>
      <c r="D1294">
        <v>100</v>
      </c>
      <c r="E1294">
        <v>113.194444444444</v>
      </c>
      <c r="F1294">
        <v>1043.5294740030799</v>
      </c>
      <c r="G1294">
        <v>8.9107317212330894</v>
      </c>
      <c r="H1294">
        <v>28.271999999999998</v>
      </c>
      <c r="I1294">
        <v>100</v>
      </c>
      <c r="J1294">
        <v>564.93444824218705</v>
      </c>
      <c r="K1294">
        <v>8.8535858722918997E-2</v>
      </c>
      <c r="M1294" s="1" t="str">
        <f>TEXT(stand_validation_1cycle2[[#This Row],[mean_stand_age]], ".0")</f>
        <v>39.3</v>
      </c>
      <c r="N1294" s="1" t="str">
        <f t="shared" si="20"/>
        <v>"39.3"</v>
      </c>
      <c r="O1294">
        <v>81</v>
      </c>
      <c r="P1294">
        <f>0.029*stand_validation_1cycle2[[#This Row],[stand_level_biomass]]</f>
        <v>30.262354746089319</v>
      </c>
      <c r="Q1294">
        <f>0.213*stand_validation_1cycle2[[#This Row],[stand_level_biomass]]</f>
        <v>222.27177796265602</v>
      </c>
      <c r="R1294">
        <f>0.571*stand_validation_1cycle2[[#This Row],[stand_level_biomass]]</f>
        <v>595.85532965575862</v>
      </c>
      <c r="S1294">
        <f>stand_validation_1cycle2[[#This Row],[stock]]</f>
        <v>100</v>
      </c>
      <c r="T1294">
        <v>0</v>
      </c>
      <c r="U1294">
        <f>stand_validation_1cycle2[[#This Row],[aws]]</f>
        <v>564.93444824218705</v>
      </c>
      <c r="V1294">
        <f>stand_validation_1cycle2[[#This Row],[percent_tree_cover]]*100</f>
        <v>8.8535858722918999</v>
      </c>
    </row>
    <row r="1295" spans="1:22" x14ac:dyDescent="0.2">
      <c r="A1295">
        <v>0</v>
      </c>
      <c r="B1295" t="s">
        <v>1312</v>
      </c>
      <c r="C1295">
        <v>38.438888888888798</v>
      </c>
      <c r="D1295">
        <v>25</v>
      </c>
      <c r="E1295">
        <v>106.944444444444</v>
      </c>
      <c r="F1295">
        <v>934.81074681964401</v>
      </c>
      <c r="G1295">
        <v>2.0623306987737098</v>
      </c>
      <c r="H1295">
        <v>27.675999999999998</v>
      </c>
      <c r="I1295">
        <v>25</v>
      </c>
      <c r="J1295">
        <v>564.93444824218705</v>
      </c>
      <c r="K1295">
        <v>8.4594288835941306E-2</v>
      </c>
      <c r="M1295" s="1" t="str">
        <f>TEXT(stand_validation_1cycle2[[#This Row],[mean_stand_age]], ".0")</f>
        <v>38.4</v>
      </c>
      <c r="N1295" s="1" t="str">
        <f t="shared" si="20"/>
        <v>"38.4"</v>
      </c>
      <c r="O1295">
        <v>81</v>
      </c>
      <c r="P1295">
        <f>0.029*stand_validation_1cycle2[[#This Row],[stand_level_biomass]]</f>
        <v>27.109511657769676</v>
      </c>
      <c r="Q1295">
        <f>0.213*stand_validation_1cycle2[[#This Row],[stand_level_biomass]]</f>
        <v>199.11468907258416</v>
      </c>
      <c r="R1295">
        <f>0.571*stand_validation_1cycle2[[#This Row],[stand_level_biomass]]</f>
        <v>533.77693643401665</v>
      </c>
      <c r="S1295">
        <f>stand_validation_1cycle2[[#This Row],[stock]]</f>
        <v>25</v>
      </c>
      <c r="T1295">
        <v>0</v>
      </c>
      <c r="U1295">
        <f>stand_validation_1cycle2[[#This Row],[aws]]</f>
        <v>564.93444824218705</v>
      </c>
      <c r="V1295">
        <f>stand_validation_1cycle2[[#This Row],[percent_tree_cover]]*100</f>
        <v>8.4594288835941303</v>
      </c>
    </row>
    <row r="1296" spans="1:22" x14ac:dyDescent="0.2">
      <c r="A1296">
        <v>0</v>
      </c>
      <c r="B1296" t="s">
        <v>1313</v>
      </c>
      <c r="C1296">
        <v>41.063271604938201</v>
      </c>
      <c r="D1296">
        <v>90</v>
      </c>
      <c r="E1296">
        <v>113.194444444444</v>
      </c>
      <c r="F1296">
        <v>1024.2342512682301</v>
      </c>
      <c r="G1296">
        <v>8.0677269587449292</v>
      </c>
      <c r="H1296">
        <v>29.565555555555498</v>
      </c>
      <c r="I1296">
        <v>90</v>
      </c>
      <c r="J1296">
        <v>0</v>
      </c>
      <c r="K1296">
        <v>8.9263943520788896E-2</v>
      </c>
      <c r="M1296" s="1" t="str">
        <f>TEXT(stand_validation_1cycle2[[#This Row],[mean_stand_age]], ".0")</f>
        <v>41.1</v>
      </c>
      <c r="N1296" s="1" t="str">
        <f t="shared" si="20"/>
        <v>"41.1"</v>
      </c>
      <c r="O1296">
        <v>81</v>
      </c>
      <c r="P1296">
        <f>0.029*stand_validation_1cycle2[[#This Row],[stand_level_biomass]]</f>
        <v>29.702793286778675</v>
      </c>
      <c r="Q1296">
        <f>0.213*stand_validation_1cycle2[[#This Row],[stand_level_biomass]]</f>
        <v>218.16189552013302</v>
      </c>
      <c r="R1296">
        <f>0.571*stand_validation_1cycle2[[#This Row],[stand_level_biomass]]</f>
        <v>584.83775747415928</v>
      </c>
      <c r="S1296">
        <f>stand_validation_1cycle2[[#This Row],[stock]]</f>
        <v>90</v>
      </c>
      <c r="T1296">
        <v>0</v>
      </c>
      <c r="U1296">
        <f>stand_validation_1cycle2[[#This Row],[aws]]</f>
        <v>0</v>
      </c>
      <c r="V1296">
        <f>stand_validation_1cycle2[[#This Row],[percent_tree_cover]]*100</f>
        <v>8.9263943520788889</v>
      </c>
    </row>
    <row r="1297" spans="1:22" x14ac:dyDescent="0.2">
      <c r="A1297">
        <v>0</v>
      </c>
      <c r="B1297" t="s">
        <v>1314</v>
      </c>
      <c r="C1297">
        <v>38.455555555555499</v>
      </c>
      <c r="D1297">
        <v>100</v>
      </c>
      <c r="E1297">
        <v>113.194444444444</v>
      </c>
      <c r="F1297">
        <v>874.86057989310302</v>
      </c>
      <c r="G1297">
        <v>7.8608868546270703</v>
      </c>
      <c r="H1297">
        <v>27.687999999999999</v>
      </c>
      <c r="I1297">
        <v>100</v>
      </c>
      <c r="J1297">
        <v>523.002685546875</v>
      </c>
      <c r="K1297">
        <v>7.81047381709013E-2</v>
      </c>
      <c r="M1297" s="1" t="str">
        <f>TEXT(stand_validation_1cycle2[[#This Row],[mean_stand_age]], ".0")</f>
        <v>38.5</v>
      </c>
      <c r="N1297" s="1" t="str">
        <f t="shared" si="20"/>
        <v>"38.5"</v>
      </c>
      <c r="O1297">
        <v>81</v>
      </c>
      <c r="P1297">
        <f>0.029*stand_validation_1cycle2[[#This Row],[stand_level_biomass]]</f>
        <v>25.370956816899987</v>
      </c>
      <c r="Q1297">
        <f>0.213*stand_validation_1cycle2[[#This Row],[stand_level_biomass]]</f>
        <v>186.34530351723095</v>
      </c>
      <c r="R1297">
        <f>0.571*stand_validation_1cycle2[[#This Row],[stand_level_biomass]]</f>
        <v>499.54539111896179</v>
      </c>
      <c r="S1297">
        <f>stand_validation_1cycle2[[#This Row],[stock]]</f>
        <v>100</v>
      </c>
      <c r="T1297">
        <v>0</v>
      </c>
      <c r="U1297">
        <f>stand_validation_1cycle2[[#This Row],[aws]]</f>
        <v>523.002685546875</v>
      </c>
      <c r="V1297">
        <f>stand_validation_1cycle2[[#This Row],[percent_tree_cover]]*100</f>
        <v>7.8104738170901298</v>
      </c>
    </row>
    <row r="1298" spans="1:22" x14ac:dyDescent="0.2">
      <c r="A1298">
        <v>0</v>
      </c>
      <c r="B1298" t="s">
        <v>1315</v>
      </c>
      <c r="C1298">
        <v>39.494444444444397</v>
      </c>
      <c r="D1298">
        <v>100</v>
      </c>
      <c r="E1298">
        <v>113.194444444444</v>
      </c>
      <c r="F1298">
        <v>1011.2464699576</v>
      </c>
      <c r="G1298">
        <v>8.7477678855134293</v>
      </c>
      <c r="H1298">
        <v>28.4359999999999</v>
      </c>
      <c r="I1298">
        <v>100</v>
      </c>
      <c r="J1298">
        <v>444</v>
      </c>
      <c r="K1298">
        <v>8.6916671479095098E-2</v>
      </c>
      <c r="M1298" s="1" t="str">
        <f>TEXT(stand_validation_1cycle2[[#This Row],[mean_stand_age]], ".0")</f>
        <v>39.5</v>
      </c>
      <c r="N1298" s="1" t="str">
        <f t="shared" si="20"/>
        <v>"39.5"</v>
      </c>
      <c r="O1298">
        <v>81</v>
      </c>
      <c r="P1298">
        <f>0.029*stand_validation_1cycle2[[#This Row],[stand_level_biomass]]</f>
        <v>29.3261476287704</v>
      </c>
      <c r="Q1298">
        <f>0.213*stand_validation_1cycle2[[#This Row],[stand_level_biomass]]</f>
        <v>215.39549810096878</v>
      </c>
      <c r="R1298">
        <f>0.571*stand_validation_1cycle2[[#This Row],[stand_level_biomass]]</f>
        <v>577.42173434578956</v>
      </c>
      <c r="S1298">
        <f>stand_validation_1cycle2[[#This Row],[stock]]</f>
        <v>100</v>
      </c>
      <c r="T1298">
        <v>0</v>
      </c>
      <c r="U1298">
        <f>stand_validation_1cycle2[[#This Row],[aws]]</f>
        <v>444</v>
      </c>
      <c r="V1298">
        <f>stand_validation_1cycle2[[#This Row],[percent_tree_cover]]*100</f>
        <v>8.6916671479095093</v>
      </c>
    </row>
    <row r="1299" spans="1:22" x14ac:dyDescent="0.2">
      <c r="A1299">
        <v>0</v>
      </c>
      <c r="B1299" t="s">
        <v>1316</v>
      </c>
      <c r="C1299">
        <v>38.4305555555555</v>
      </c>
      <c r="D1299">
        <v>100</v>
      </c>
      <c r="E1299">
        <v>113.194444444444</v>
      </c>
      <c r="F1299">
        <v>927.24622598435599</v>
      </c>
      <c r="G1299">
        <v>8.1466571179718894</v>
      </c>
      <c r="H1299">
        <v>27.669999999999899</v>
      </c>
      <c r="I1299">
        <v>100</v>
      </c>
      <c r="J1299">
        <v>609.39764404296795</v>
      </c>
      <c r="K1299">
        <v>8.0944113931978007E-2</v>
      </c>
      <c r="M1299" s="1" t="str">
        <f>TEXT(stand_validation_1cycle2[[#This Row],[mean_stand_age]], ".0")</f>
        <v>38.4</v>
      </c>
      <c r="N1299" s="1" t="str">
        <f t="shared" si="20"/>
        <v>"38.4"</v>
      </c>
      <c r="O1299">
        <v>81</v>
      </c>
      <c r="P1299">
        <f>0.029*stand_validation_1cycle2[[#This Row],[stand_level_biomass]]</f>
        <v>26.890140553546324</v>
      </c>
      <c r="Q1299">
        <f>0.213*stand_validation_1cycle2[[#This Row],[stand_level_biomass]]</f>
        <v>197.50344613466783</v>
      </c>
      <c r="R1299">
        <f>0.571*stand_validation_1cycle2[[#This Row],[stand_level_biomass]]</f>
        <v>529.45759503706722</v>
      </c>
      <c r="S1299">
        <f>stand_validation_1cycle2[[#This Row],[stock]]</f>
        <v>100</v>
      </c>
      <c r="T1299">
        <v>0</v>
      </c>
      <c r="U1299">
        <f>stand_validation_1cycle2[[#This Row],[aws]]</f>
        <v>609.39764404296795</v>
      </c>
      <c r="V1299">
        <f>stand_validation_1cycle2[[#This Row],[percent_tree_cover]]*100</f>
        <v>8.0944113931978006</v>
      </c>
    </row>
    <row r="1300" spans="1:22" x14ac:dyDescent="0.2">
      <c r="A1300">
        <v>0</v>
      </c>
      <c r="B1300" t="s">
        <v>1317</v>
      </c>
      <c r="C1300">
        <v>42.445833333333297</v>
      </c>
      <c r="D1300">
        <v>100</v>
      </c>
      <c r="E1300">
        <v>113.194444444444</v>
      </c>
      <c r="F1300">
        <v>1087.7958490767201</v>
      </c>
      <c r="G1300">
        <v>9.4589655574239</v>
      </c>
      <c r="H1300">
        <v>30.5609999999999</v>
      </c>
      <c r="I1300">
        <v>100</v>
      </c>
      <c r="J1300">
        <v>526.16015625</v>
      </c>
      <c r="K1300">
        <v>9.3983038032827496E-2</v>
      </c>
      <c r="M1300" s="1" t="str">
        <f>TEXT(stand_validation_1cycle2[[#This Row],[mean_stand_age]], ".0")</f>
        <v>42.4</v>
      </c>
      <c r="N1300" s="1" t="str">
        <f t="shared" si="20"/>
        <v>"42.4"</v>
      </c>
      <c r="O1300">
        <v>81</v>
      </c>
      <c r="P1300">
        <f>0.029*stand_validation_1cycle2[[#This Row],[stand_level_biomass]]</f>
        <v>31.546079623224884</v>
      </c>
      <c r="Q1300">
        <f>0.213*stand_validation_1cycle2[[#This Row],[stand_level_biomass]]</f>
        <v>231.70051585334136</v>
      </c>
      <c r="R1300">
        <f>0.571*stand_validation_1cycle2[[#This Row],[stand_level_biomass]]</f>
        <v>621.13142982280715</v>
      </c>
      <c r="S1300">
        <f>stand_validation_1cycle2[[#This Row],[stock]]</f>
        <v>100</v>
      </c>
      <c r="T1300">
        <v>0</v>
      </c>
      <c r="U1300">
        <f>stand_validation_1cycle2[[#This Row],[aws]]</f>
        <v>526.16015625</v>
      </c>
      <c r="V1300">
        <f>stand_validation_1cycle2[[#This Row],[percent_tree_cover]]*100</f>
        <v>9.3983038032827491</v>
      </c>
    </row>
    <row r="1301" spans="1:22" x14ac:dyDescent="0.2">
      <c r="A1301">
        <v>0</v>
      </c>
      <c r="B1301" t="s">
        <v>1318</v>
      </c>
      <c r="C1301">
        <v>34.545833333333299</v>
      </c>
      <c r="D1301">
        <v>100</v>
      </c>
      <c r="E1301">
        <v>83.4722222222222</v>
      </c>
      <c r="F1301">
        <v>645.49474510658104</v>
      </c>
      <c r="G1301">
        <v>6.1489458384898503</v>
      </c>
      <c r="H1301">
        <v>24.872999999999902</v>
      </c>
      <c r="I1301">
        <v>100</v>
      </c>
      <c r="J1301">
        <v>525.60369873046795</v>
      </c>
      <c r="K1301">
        <v>6.1095117335212099E-2</v>
      </c>
      <c r="M1301" s="1" t="str">
        <f>TEXT(stand_validation_1cycle2[[#This Row],[mean_stand_age]], ".0")</f>
        <v>34.5</v>
      </c>
      <c r="N1301" s="1" t="str">
        <f t="shared" si="20"/>
        <v>"34.5"</v>
      </c>
      <c r="O1301">
        <v>81</v>
      </c>
      <c r="P1301">
        <f>0.029*stand_validation_1cycle2[[#This Row],[stand_level_biomass]]</f>
        <v>18.71934760809085</v>
      </c>
      <c r="Q1301">
        <f>0.213*stand_validation_1cycle2[[#This Row],[stand_level_biomass]]</f>
        <v>137.49038070770175</v>
      </c>
      <c r="R1301">
        <f>0.571*stand_validation_1cycle2[[#This Row],[stand_level_biomass]]</f>
        <v>368.57749945585772</v>
      </c>
      <c r="S1301">
        <f>stand_validation_1cycle2[[#This Row],[stock]]</f>
        <v>100</v>
      </c>
      <c r="T1301">
        <v>0</v>
      </c>
      <c r="U1301">
        <f>stand_validation_1cycle2[[#This Row],[aws]]</f>
        <v>525.60369873046795</v>
      </c>
      <c r="V1301">
        <f>stand_validation_1cycle2[[#This Row],[percent_tree_cover]]*100</f>
        <v>6.1095117335212095</v>
      </c>
    </row>
    <row r="1302" spans="1:22" x14ac:dyDescent="0.2">
      <c r="A1302">
        <v>0</v>
      </c>
      <c r="B1302" t="s">
        <v>1319</v>
      </c>
      <c r="C1302">
        <v>43.091666666666598</v>
      </c>
      <c r="D1302">
        <v>100</v>
      </c>
      <c r="E1302">
        <v>113.194444444444</v>
      </c>
      <c r="F1302">
        <v>1233.18182429782</v>
      </c>
      <c r="G1302">
        <v>10.3815075919193</v>
      </c>
      <c r="H1302">
        <v>31.0259999999999</v>
      </c>
      <c r="I1302">
        <v>100</v>
      </c>
      <c r="J1302">
        <v>524.32427978515602</v>
      </c>
      <c r="K1302">
        <v>0.10314929438387101</v>
      </c>
      <c r="M1302" s="1" t="str">
        <f>TEXT(stand_validation_1cycle2[[#This Row],[mean_stand_age]], ".0")</f>
        <v>43.1</v>
      </c>
      <c r="N1302" s="1" t="str">
        <f t="shared" si="20"/>
        <v>"43.1"</v>
      </c>
      <c r="O1302">
        <v>81</v>
      </c>
      <c r="P1302">
        <f>0.029*stand_validation_1cycle2[[#This Row],[stand_level_biomass]]</f>
        <v>35.762272904636781</v>
      </c>
      <c r="Q1302">
        <f>0.213*stand_validation_1cycle2[[#This Row],[stand_level_biomass]]</f>
        <v>262.66772857543566</v>
      </c>
      <c r="R1302">
        <f>0.571*stand_validation_1cycle2[[#This Row],[stand_level_biomass]]</f>
        <v>704.1468216740551</v>
      </c>
      <c r="S1302">
        <f>stand_validation_1cycle2[[#This Row],[stock]]</f>
        <v>100</v>
      </c>
      <c r="T1302">
        <v>0</v>
      </c>
      <c r="U1302">
        <f>stand_validation_1cycle2[[#This Row],[aws]]</f>
        <v>524.32427978515602</v>
      </c>
      <c r="V1302">
        <f>stand_validation_1cycle2[[#This Row],[percent_tree_cover]]*100</f>
        <v>10.3149294383871</v>
      </c>
    </row>
    <row r="1303" spans="1:22" x14ac:dyDescent="0.2">
      <c r="A1303">
        <v>0</v>
      </c>
      <c r="B1303" t="s">
        <v>1320</v>
      </c>
      <c r="C1303">
        <v>39.3055555555555</v>
      </c>
      <c r="D1303">
        <v>100</v>
      </c>
      <c r="E1303">
        <v>113.194444444444</v>
      </c>
      <c r="F1303">
        <v>998.09966001191697</v>
      </c>
      <c r="G1303">
        <v>8.6820614751636001</v>
      </c>
      <c r="H1303">
        <v>28.3</v>
      </c>
      <c r="I1303">
        <v>100</v>
      </c>
      <c r="J1303">
        <v>564.93444824218705</v>
      </c>
      <c r="K1303">
        <v>8.6263821225482207E-2</v>
      </c>
      <c r="M1303" s="1" t="str">
        <f>TEXT(stand_validation_1cycle2[[#This Row],[mean_stand_age]], ".0")</f>
        <v>39.3</v>
      </c>
      <c r="N1303" s="1" t="str">
        <f t="shared" si="20"/>
        <v>"39.3"</v>
      </c>
      <c r="O1303">
        <v>81</v>
      </c>
      <c r="P1303">
        <f>0.029*stand_validation_1cycle2[[#This Row],[stand_level_biomass]]</f>
        <v>28.944890140345592</v>
      </c>
      <c r="Q1303">
        <f>0.213*stand_validation_1cycle2[[#This Row],[stand_level_biomass]]</f>
        <v>212.59522758253831</v>
      </c>
      <c r="R1303">
        <f>0.571*stand_validation_1cycle2[[#This Row],[stand_level_biomass]]</f>
        <v>569.91490586680459</v>
      </c>
      <c r="S1303">
        <f>stand_validation_1cycle2[[#This Row],[stock]]</f>
        <v>100</v>
      </c>
      <c r="T1303">
        <v>0</v>
      </c>
      <c r="U1303">
        <f>stand_validation_1cycle2[[#This Row],[aws]]</f>
        <v>564.93444824218705</v>
      </c>
      <c r="V1303">
        <f>stand_validation_1cycle2[[#This Row],[percent_tree_cover]]*100</f>
        <v>8.62638212254822</v>
      </c>
    </row>
    <row r="1304" spans="1:22" x14ac:dyDescent="0.2">
      <c r="A1304">
        <v>0</v>
      </c>
      <c r="B1304" t="s">
        <v>1321</v>
      </c>
      <c r="C1304">
        <v>38.9097222222222</v>
      </c>
      <c r="D1304">
        <v>100</v>
      </c>
      <c r="E1304">
        <v>113.194444444444</v>
      </c>
      <c r="F1304">
        <v>897.18238563083196</v>
      </c>
      <c r="G1304">
        <v>8.0101839769054504</v>
      </c>
      <c r="H1304">
        <v>28.015000000000001</v>
      </c>
      <c r="I1304">
        <v>100</v>
      </c>
      <c r="J1304">
        <v>564.93444824218705</v>
      </c>
      <c r="K1304">
        <v>7.9588134746996705E-2</v>
      </c>
      <c r="M1304" s="1" t="str">
        <f>TEXT(stand_validation_1cycle2[[#This Row],[mean_stand_age]], ".0")</f>
        <v>38.9</v>
      </c>
      <c r="N1304" s="1" t="str">
        <f t="shared" si="20"/>
        <v>"38.9"</v>
      </c>
      <c r="O1304">
        <v>81</v>
      </c>
      <c r="P1304">
        <f>0.029*stand_validation_1cycle2[[#This Row],[stand_level_biomass]]</f>
        <v>26.018289183294129</v>
      </c>
      <c r="Q1304">
        <f>0.213*stand_validation_1cycle2[[#This Row],[stand_level_biomass]]</f>
        <v>191.0998481393672</v>
      </c>
      <c r="R1304">
        <f>0.571*stand_validation_1cycle2[[#This Row],[stand_level_biomass]]</f>
        <v>512.291142195205</v>
      </c>
      <c r="S1304">
        <f>stand_validation_1cycle2[[#This Row],[stock]]</f>
        <v>100</v>
      </c>
      <c r="T1304">
        <v>0</v>
      </c>
      <c r="U1304">
        <f>stand_validation_1cycle2[[#This Row],[aws]]</f>
        <v>564.93444824218705</v>
      </c>
      <c r="V1304">
        <f>stand_validation_1cycle2[[#This Row],[percent_tree_cover]]*100</f>
        <v>7.9588134746996708</v>
      </c>
    </row>
    <row r="1305" spans="1:22" x14ac:dyDescent="0.2">
      <c r="A1305">
        <v>0</v>
      </c>
      <c r="B1305" t="s">
        <v>1322</v>
      </c>
      <c r="C1305">
        <v>40.8333333333333</v>
      </c>
      <c r="D1305">
        <v>48</v>
      </c>
      <c r="E1305">
        <v>113.194444444444</v>
      </c>
      <c r="F1305">
        <v>1111.29842775416</v>
      </c>
      <c r="G1305">
        <v>4.5496073570389299</v>
      </c>
      <c r="H1305">
        <v>29.4</v>
      </c>
      <c r="I1305">
        <v>48</v>
      </c>
      <c r="J1305">
        <v>400</v>
      </c>
      <c r="K1305">
        <v>9.3753564409027906E-2</v>
      </c>
      <c r="M1305" s="1" t="str">
        <f>TEXT(stand_validation_1cycle2[[#This Row],[mean_stand_age]], ".0")</f>
        <v>40.8</v>
      </c>
      <c r="N1305" s="1" t="str">
        <f t="shared" si="20"/>
        <v>"40.8"</v>
      </c>
      <c r="O1305">
        <v>81</v>
      </c>
      <c r="P1305">
        <f>0.029*stand_validation_1cycle2[[#This Row],[stand_level_biomass]]</f>
        <v>32.227654404870641</v>
      </c>
      <c r="Q1305">
        <f>0.213*stand_validation_1cycle2[[#This Row],[stand_level_biomass]]</f>
        <v>236.70656511163608</v>
      </c>
      <c r="R1305">
        <f>0.571*stand_validation_1cycle2[[#This Row],[stand_level_biomass]]</f>
        <v>634.55140224762533</v>
      </c>
      <c r="S1305">
        <f>stand_validation_1cycle2[[#This Row],[stock]]</f>
        <v>48</v>
      </c>
      <c r="T1305">
        <v>0</v>
      </c>
      <c r="U1305">
        <f>stand_validation_1cycle2[[#This Row],[aws]]</f>
        <v>400</v>
      </c>
      <c r="V1305">
        <f>stand_validation_1cycle2[[#This Row],[percent_tree_cover]]*100</f>
        <v>9.3753564409027899</v>
      </c>
    </row>
    <row r="1306" spans="1:22" x14ac:dyDescent="0.2">
      <c r="A1306">
        <v>0</v>
      </c>
      <c r="B1306" t="s">
        <v>1323</v>
      </c>
      <c r="C1306">
        <v>35.059523809523803</v>
      </c>
      <c r="D1306">
        <v>7</v>
      </c>
      <c r="E1306">
        <v>106.944444444444</v>
      </c>
      <c r="F1306">
        <v>1049.9502768744401</v>
      </c>
      <c r="G1306">
        <v>0.59837208414577703</v>
      </c>
      <c r="H1306">
        <v>25.242857142857101</v>
      </c>
      <c r="I1306">
        <v>7</v>
      </c>
      <c r="J1306">
        <v>564.93444824218705</v>
      </c>
      <c r="K1306">
        <v>7.4845186649381903E-2</v>
      </c>
      <c r="M1306" s="1" t="str">
        <f>TEXT(stand_validation_1cycle2[[#This Row],[mean_stand_age]], ".0")</f>
        <v>35.1</v>
      </c>
      <c r="N1306" s="1" t="str">
        <f t="shared" si="20"/>
        <v>"35.1"</v>
      </c>
      <c r="O1306">
        <v>81</v>
      </c>
      <c r="P1306">
        <f>0.029*stand_validation_1cycle2[[#This Row],[stand_level_biomass]]</f>
        <v>30.448558029358765</v>
      </c>
      <c r="Q1306">
        <f>0.213*stand_validation_1cycle2[[#This Row],[stand_level_biomass]]</f>
        <v>223.63940897425573</v>
      </c>
      <c r="R1306">
        <f>0.571*stand_validation_1cycle2[[#This Row],[stand_level_biomass]]</f>
        <v>599.52160809530528</v>
      </c>
      <c r="S1306">
        <f>stand_validation_1cycle2[[#This Row],[stock]]</f>
        <v>7</v>
      </c>
      <c r="T1306">
        <v>0</v>
      </c>
      <c r="U1306">
        <f>stand_validation_1cycle2[[#This Row],[aws]]</f>
        <v>564.93444824218705</v>
      </c>
      <c r="V1306">
        <f>stand_validation_1cycle2[[#This Row],[percent_tree_cover]]*100</f>
        <v>7.4845186649381903</v>
      </c>
    </row>
    <row r="1307" spans="1:22" x14ac:dyDescent="0.2">
      <c r="A1307">
        <v>0</v>
      </c>
      <c r="B1307" t="s">
        <v>1324</v>
      </c>
      <c r="C1307">
        <v>36.254960317460302</v>
      </c>
      <c r="D1307">
        <v>28</v>
      </c>
      <c r="E1307">
        <v>106.944444444444</v>
      </c>
      <c r="F1307">
        <v>737.87893790302405</v>
      </c>
      <c r="G1307">
        <v>1.9258159316046199</v>
      </c>
      <c r="H1307">
        <v>26.103571428571399</v>
      </c>
      <c r="I1307">
        <v>28</v>
      </c>
      <c r="J1307">
        <v>0</v>
      </c>
      <c r="K1307">
        <v>6.3835554973736899E-2</v>
      </c>
      <c r="M1307" s="1" t="str">
        <f>TEXT(stand_validation_1cycle2[[#This Row],[mean_stand_age]], ".0")</f>
        <v>36.3</v>
      </c>
      <c r="N1307" s="1" t="str">
        <f t="shared" si="20"/>
        <v>"36.3"</v>
      </c>
      <c r="O1307">
        <v>81</v>
      </c>
      <c r="P1307">
        <f>0.029*stand_validation_1cycle2[[#This Row],[stand_level_biomass]]</f>
        <v>21.398489199187697</v>
      </c>
      <c r="Q1307">
        <f>0.213*stand_validation_1cycle2[[#This Row],[stand_level_biomass]]</f>
        <v>157.16821377334412</v>
      </c>
      <c r="R1307">
        <f>0.571*stand_validation_1cycle2[[#This Row],[stand_level_biomass]]</f>
        <v>421.3288735426267</v>
      </c>
      <c r="S1307">
        <f>stand_validation_1cycle2[[#This Row],[stock]]</f>
        <v>28</v>
      </c>
      <c r="T1307">
        <v>0</v>
      </c>
      <c r="U1307">
        <f>stand_validation_1cycle2[[#This Row],[aws]]</f>
        <v>0</v>
      </c>
      <c r="V1307">
        <f>stand_validation_1cycle2[[#This Row],[percent_tree_cover]]*100</f>
        <v>6.3835554973736901</v>
      </c>
    </row>
    <row r="1308" spans="1:22" x14ac:dyDescent="0.2">
      <c r="A1308">
        <v>0</v>
      </c>
      <c r="B1308" t="s">
        <v>1325</v>
      </c>
      <c r="C1308">
        <v>37.421690307328603</v>
      </c>
      <c r="D1308">
        <v>94</v>
      </c>
      <c r="E1308">
        <v>113.194444444444</v>
      </c>
      <c r="F1308">
        <v>935.89871201940605</v>
      </c>
      <c r="G1308">
        <v>7.6360422830114798</v>
      </c>
      <c r="H1308">
        <v>26.943617021276602</v>
      </c>
      <c r="I1308">
        <v>94</v>
      </c>
      <c r="J1308">
        <v>523.002685546875</v>
      </c>
      <c r="K1308">
        <v>8.2150289223683295E-2</v>
      </c>
      <c r="M1308" s="1" t="str">
        <f>TEXT(stand_validation_1cycle2[[#This Row],[mean_stand_age]], ".0")</f>
        <v>37.4</v>
      </c>
      <c r="N1308" s="1" t="str">
        <f t="shared" si="20"/>
        <v>"37.4"</v>
      </c>
      <c r="O1308">
        <v>81</v>
      </c>
      <c r="P1308">
        <f>0.029*stand_validation_1cycle2[[#This Row],[stand_level_biomass]]</f>
        <v>27.141062648562777</v>
      </c>
      <c r="Q1308">
        <f>0.213*stand_validation_1cycle2[[#This Row],[stand_level_biomass]]</f>
        <v>199.34642566013349</v>
      </c>
      <c r="R1308">
        <f>0.571*stand_validation_1cycle2[[#This Row],[stand_level_biomass]]</f>
        <v>534.39816456308085</v>
      </c>
      <c r="S1308">
        <f>stand_validation_1cycle2[[#This Row],[stock]]</f>
        <v>94</v>
      </c>
      <c r="T1308">
        <v>0</v>
      </c>
      <c r="U1308">
        <f>stand_validation_1cycle2[[#This Row],[aws]]</f>
        <v>523.002685546875</v>
      </c>
      <c r="V1308">
        <f>stand_validation_1cycle2[[#This Row],[percent_tree_cover]]*100</f>
        <v>8.2150289223683295</v>
      </c>
    </row>
    <row r="1309" spans="1:22" x14ac:dyDescent="0.2">
      <c r="A1309">
        <v>0</v>
      </c>
      <c r="B1309" t="s">
        <v>1326</v>
      </c>
      <c r="C1309">
        <v>37.759722222222202</v>
      </c>
      <c r="D1309">
        <v>100</v>
      </c>
      <c r="E1309">
        <v>113.194444444444</v>
      </c>
      <c r="F1309">
        <v>937.77256991955596</v>
      </c>
      <c r="G1309">
        <v>8.1422973727668602</v>
      </c>
      <c r="H1309">
        <v>27.186999999999902</v>
      </c>
      <c r="I1309">
        <v>100</v>
      </c>
      <c r="J1309">
        <v>417</v>
      </c>
      <c r="K1309">
        <v>8.0900796076884898E-2</v>
      </c>
      <c r="M1309" s="1" t="str">
        <f>TEXT(stand_validation_1cycle2[[#This Row],[mean_stand_age]], ".0")</f>
        <v>37.8</v>
      </c>
      <c r="N1309" s="1" t="str">
        <f t="shared" si="20"/>
        <v>"37.8"</v>
      </c>
      <c r="O1309">
        <v>81</v>
      </c>
      <c r="P1309">
        <f>0.029*stand_validation_1cycle2[[#This Row],[stand_level_biomass]]</f>
        <v>27.195404527667126</v>
      </c>
      <c r="Q1309">
        <f>0.213*stand_validation_1cycle2[[#This Row],[stand_level_biomass]]</f>
        <v>199.74555739286541</v>
      </c>
      <c r="R1309">
        <f>0.571*stand_validation_1cycle2[[#This Row],[stand_level_biomass]]</f>
        <v>535.46813742406641</v>
      </c>
      <c r="S1309">
        <f>stand_validation_1cycle2[[#This Row],[stock]]</f>
        <v>100</v>
      </c>
      <c r="T1309">
        <v>0</v>
      </c>
      <c r="U1309">
        <f>stand_validation_1cycle2[[#This Row],[aws]]</f>
        <v>417</v>
      </c>
      <c r="V1309">
        <f>stand_validation_1cycle2[[#This Row],[percent_tree_cover]]*100</f>
        <v>8.0900796076884891</v>
      </c>
    </row>
    <row r="1310" spans="1:22" x14ac:dyDescent="0.2">
      <c r="A1310">
        <v>0</v>
      </c>
      <c r="B1310" t="s">
        <v>1327</v>
      </c>
      <c r="C1310">
        <v>39.043055555555497</v>
      </c>
      <c r="D1310">
        <v>100</v>
      </c>
      <c r="E1310">
        <v>113.194444444444</v>
      </c>
      <c r="F1310">
        <v>1021.86736695256</v>
      </c>
      <c r="G1310">
        <v>8.7643908376417308</v>
      </c>
      <c r="H1310">
        <v>28.110999999999901</v>
      </c>
      <c r="I1310">
        <v>100</v>
      </c>
      <c r="J1310">
        <v>523.37908935546795</v>
      </c>
      <c r="K1310">
        <v>8.7081834945708494E-2</v>
      </c>
      <c r="M1310" s="1" t="str">
        <f>TEXT(stand_validation_1cycle2[[#This Row],[mean_stand_age]], ".0")</f>
        <v>39.0</v>
      </c>
      <c r="N1310" s="1" t="str">
        <f t="shared" si="20"/>
        <v>"39.0"</v>
      </c>
      <c r="O1310">
        <v>81</v>
      </c>
      <c r="P1310">
        <f>0.029*stand_validation_1cycle2[[#This Row],[stand_level_biomass]]</f>
        <v>29.634153641624241</v>
      </c>
      <c r="Q1310">
        <f>0.213*stand_validation_1cycle2[[#This Row],[stand_level_biomass]]</f>
        <v>217.65774916089529</v>
      </c>
      <c r="R1310">
        <f>0.571*stand_validation_1cycle2[[#This Row],[stand_level_biomass]]</f>
        <v>583.48626652991175</v>
      </c>
      <c r="S1310">
        <f>stand_validation_1cycle2[[#This Row],[stock]]</f>
        <v>100</v>
      </c>
      <c r="T1310">
        <v>0</v>
      </c>
      <c r="U1310">
        <f>stand_validation_1cycle2[[#This Row],[aws]]</f>
        <v>523.37908935546795</v>
      </c>
      <c r="V1310">
        <f>stand_validation_1cycle2[[#This Row],[percent_tree_cover]]*100</f>
        <v>8.7081834945708501</v>
      </c>
    </row>
    <row r="1311" spans="1:22" x14ac:dyDescent="0.2">
      <c r="A1311">
        <v>0</v>
      </c>
      <c r="B1311" t="s">
        <v>1328</v>
      </c>
      <c r="C1311">
        <v>39.970833333333303</v>
      </c>
      <c r="D1311">
        <v>100</v>
      </c>
      <c r="E1311">
        <v>106.944444444444</v>
      </c>
      <c r="F1311">
        <v>975.59639746543803</v>
      </c>
      <c r="G1311">
        <v>8.56406089890028</v>
      </c>
      <c r="H1311">
        <v>28.779</v>
      </c>
      <c r="I1311">
        <v>100</v>
      </c>
      <c r="J1311">
        <v>0</v>
      </c>
      <c r="K1311">
        <v>8.5091383015468605E-2</v>
      </c>
      <c r="M1311" s="1" t="str">
        <f>TEXT(stand_validation_1cycle2[[#This Row],[mean_stand_age]], ".0")</f>
        <v>40.0</v>
      </c>
      <c r="N1311" s="1" t="str">
        <f t="shared" si="20"/>
        <v>"40.0"</v>
      </c>
      <c r="O1311">
        <v>81</v>
      </c>
      <c r="P1311">
        <f>0.029*stand_validation_1cycle2[[#This Row],[stand_level_biomass]]</f>
        <v>28.292295526497703</v>
      </c>
      <c r="Q1311">
        <f>0.213*stand_validation_1cycle2[[#This Row],[stand_level_biomass]]</f>
        <v>207.80203266013831</v>
      </c>
      <c r="R1311">
        <f>0.571*stand_validation_1cycle2[[#This Row],[stand_level_biomass]]</f>
        <v>557.0655429527651</v>
      </c>
      <c r="S1311">
        <f>stand_validation_1cycle2[[#This Row],[stock]]</f>
        <v>100</v>
      </c>
      <c r="T1311">
        <v>0</v>
      </c>
      <c r="U1311">
        <f>stand_validation_1cycle2[[#This Row],[aws]]</f>
        <v>0</v>
      </c>
      <c r="V1311">
        <f>stand_validation_1cycle2[[#This Row],[percent_tree_cover]]*100</f>
        <v>8.5091383015468605</v>
      </c>
    </row>
    <row r="1312" spans="1:22" x14ac:dyDescent="0.2">
      <c r="A1312">
        <v>0</v>
      </c>
      <c r="B1312" t="s">
        <v>1329</v>
      </c>
      <c r="C1312">
        <v>36.973611111111097</v>
      </c>
      <c r="D1312">
        <v>100</v>
      </c>
      <c r="E1312">
        <v>113.194444444444</v>
      </c>
      <c r="F1312">
        <v>804.630409217497</v>
      </c>
      <c r="G1312">
        <v>7.3091454302385204</v>
      </c>
      <c r="H1312">
        <v>26.620999999999899</v>
      </c>
      <c r="I1312">
        <v>100</v>
      </c>
      <c r="J1312">
        <v>0</v>
      </c>
      <c r="K1312">
        <v>7.2622707925867794E-2</v>
      </c>
      <c r="M1312" s="1" t="str">
        <f>TEXT(stand_validation_1cycle2[[#This Row],[mean_stand_age]], ".0")</f>
        <v>37.0</v>
      </c>
      <c r="N1312" s="1" t="str">
        <f t="shared" si="20"/>
        <v>"37.0"</v>
      </c>
      <c r="O1312">
        <v>81</v>
      </c>
      <c r="P1312">
        <f>0.029*stand_validation_1cycle2[[#This Row],[stand_level_biomass]]</f>
        <v>23.334281867307414</v>
      </c>
      <c r="Q1312">
        <f>0.213*stand_validation_1cycle2[[#This Row],[stand_level_biomass]]</f>
        <v>171.38627716332687</v>
      </c>
      <c r="R1312">
        <f>0.571*stand_validation_1cycle2[[#This Row],[stand_level_biomass]]</f>
        <v>459.44396366319074</v>
      </c>
      <c r="S1312">
        <f>stand_validation_1cycle2[[#This Row],[stock]]</f>
        <v>100</v>
      </c>
      <c r="T1312">
        <v>0</v>
      </c>
      <c r="U1312">
        <f>stand_validation_1cycle2[[#This Row],[aws]]</f>
        <v>0</v>
      </c>
      <c r="V1312">
        <f>stand_validation_1cycle2[[#This Row],[percent_tree_cover]]*100</f>
        <v>7.2622707925867793</v>
      </c>
    </row>
    <row r="1313" spans="1:22" x14ac:dyDescent="0.2">
      <c r="A1313">
        <v>0</v>
      </c>
      <c r="B1313" t="s">
        <v>1330</v>
      </c>
      <c r="C1313">
        <v>37.019444444444403</v>
      </c>
      <c r="D1313">
        <v>100</v>
      </c>
      <c r="E1313">
        <v>113.194444444444</v>
      </c>
      <c r="F1313">
        <v>816.37331712476896</v>
      </c>
      <c r="G1313">
        <v>7.3525897296468496</v>
      </c>
      <c r="H1313">
        <v>26.654</v>
      </c>
      <c r="I1313">
        <v>100</v>
      </c>
      <c r="J1313">
        <v>567.88720703125</v>
      </c>
      <c r="K1313">
        <v>7.3054364772360603E-2</v>
      </c>
      <c r="M1313" s="1" t="str">
        <f>TEXT(stand_validation_1cycle2[[#This Row],[mean_stand_age]], ".0")</f>
        <v>37.0</v>
      </c>
      <c r="N1313" s="1" t="str">
        <f t="shared" si="20"/>
        <v>"37.0"</v>
      </c>
      <c r="O1313">
        <v>81</v>
      </c>
      <c r="P1313">
        <f>0.029*stand_validation_1cycle2[[#This Row],[stand_level_biomass]]</f>
        <v>23.674826196618302</v>
      </c>
      <c r="Q1313">
        <f>0.213*stand_validation_1cycle2[[#This Row],[stand_level_biomass]]</f>
        <v>173.88751654757579</v>
      </c>
      <c r="R1313">
        <f>0.571*stand_validation_1cycle2[[#This Row],[stand_level_biomass]]</f>
        <v>466.14916407824302</v>
      </c>
      <c r="S1313">
        <f>stand_validation_1cycle2[[#This Row],[stock]]</f>
        <v>100</v>
      </c>
      <c r="T1313">
        <v>0</v>
      </c>
      <c r="U1313">
        <f>stand_validation_1cycle2[[#This Row],[aws]]</f>
        <v>567.88720703125</v>
      </c>
      <c r="V1313">
        <f>stand_validation_1cycle2[[#This Row],[percent_tree_cover]]*100</f>
        <v>7.3054364772360607</v>
      </c>
    </row>
    <row r="1314" spans="1:22" x14ac:dyDescent="0.2">
      <c r="A1314">
        <v>0</v>
      </c>
      <c r="B1314" t="s">
        <v>1331</v>
      </c>
      <c r="C1314">
        <v>38.906619385342701</v>
      </c>
      <c r="D1314">
        <v>47</v>
      </c>
      <c r="E1314">
        <v>106.944444444444</v>
      </c>
      <c r="F1314">
        <v>880.87710164438101</v>
      </c>
      <c r="G1314">
        <v>3.7228061440598199</v>
      </c>
      <c r="H1314">
        <v>28.012765957446799</v>
      </c>
      <c r="I1314">
        <v>47</v>
      </c>
      <c r="J1314">
        <v>400</v>
      </c>
      <c r="K1314">
        <v>7.7354415814231206E-2</v>
      </c>
      <c r="M1314" s="1" t="str">
        <f>TEXT(stand_validation_1cycle2[[#This Row],[mean_stand_age]], ".0")</f>
        <v>38.9</v>
      </c>
      <c r="N1314" s="1" t="str">
        <f t="shared" si="20"/>
        <v>"38.9"</v>
      </c>
      <c r="O1314">
        <v>81</v>
      </c>
      <c r="P1314">
        <f>0.029*stand_validation_1cycle2[[#This Row],[stand_level_biomass]]</f>
        <v>25.54543594768705</v>
      </c>
      <c r="Q1314">
        <f>0.213*stand_validation_1cycle2[[#This Row],[stand_level_biomass]]</f>
        <v>187.62682265025316</v>
      </c>
      <c r="R1314">
        <f>0.571*stand_validation_1cycle2[[#This Row],[stand_level_biomass]]</f>
        <v>502.98082503894153</v>
      </c>
      <c r="S1314">
        <f>stand_validation_1cycle2[[#This Row],[stock]]</f>
        <v>47</v>
      </c>
      <c r="T1314">
        <v>0</v>
      </c>
      <c r="U1314">
        <f>stand_validation_1cycle2[[#This Row],[aws]]</f>
        <v>400</v>
      </c>
      <c r="V1314">
        <f>stand_validation_1cycle2[[#This Row],[percent_tree_cover]]*100</f>
        <v>7.735441581423121</v>
      </c>
    </row>
    <row r="1315" spans="1:22" x14ac:dyDescent="0.2">
      <c r="A1315">
        <v>0</v>
      </c>
      <c r="B1315" t="s">
        <v>1332</v>
      </c>
      <c r="C1315">
        <v>44.662698412698397</v>
      </c>
      <c r="D1315">
        <v>7</v>
      </c>
      <c r="E1315">
        <v>113.194444444444</v>
      </c>
      <c r="F1315">
        <v>1601.7134083513899</v>
      </c>
      <c r="G1315">
        <v>0.88835051085007599</v>
      </c>
      <c r="H1315">
        <v>32.157142857142802</v>
      </c>
      <c r="I1315">
        <v>7</v>
      </c>
      <c r="J1315">
        <v>564.93444824218705</v>
      </c>
      <c r="K1315">
        <v>0.11523148937106401</v>
      </c>
      <c r="M1315" s="1" t="str">
        <f>TEXT(stand_validation_1cycle2[[#This Row],[mean_stand_age]], ".0")</f>
        <v>44.7</v>
      </c>
      <c r="N1315" s="1" t="str">
        <f t="shared" si="20"/>
        <v>"44.7"</v>
      </c>
      <c r="O1315">
        <v>81</v>
      </c>
      <c r="P1315">
        <f>0.029*stand_validation_1cycle2[[#This Row],[stand_level_biomass]]</f>
        <v>46.449688842190312</v>
      </c>
      <c r="Q1315">
        <f>0.213*stand_validation_1cycle2[[#This Row],[stand_level_biomass]]</f>
        <v>341.16495597884602</v>
      </c>
      <c r="R1315">
        <f>0.571*stand_validation_1cycle2[[#This Row],[stand_level_biomass]]</f>
        <v>914.57835616864361</v>
      </c>
      <c r="S1315">
        <f>stand_validation_1cycle2[[#This Row],[stock]]</f>
        <v>7</v>
      </c>
      <c r="T1315">
        <v>0</v>
      </c>
      <c r="U1315">
        <f>stand_validation_1cycle2[[#This Row],[aws]]</f>
        <v>564.93444824218705</v>
      </c>
      <c r="V1315">
        <f>stand_validation_1cycle2[[#This Row],[percent_tree_cover]]*100</f>
        <v>11.5231489371064</v>
      </c>
    </row>
    <row r="1316" spans="1:22" x14ac:dyDescent="0.2">
      <c r="A1316">
        <v>0</v>
      </c>
      <c r="B1316" t="s">
        <v>1333</v>
      </c>
      <c r="C1316">
        <v>39.124531835206</v>
      </c>
      <c r="D1316">
        <v>89</v>
      </c>
      <c r="E1316">
        <v>113.194444444444</v>
      </c>
      <c r="F1316">
        <v>877.42954338531899</v>
      </c>
      <c r="G1316">
        <v>7.0666647428638498</v>
      </c>
      <c r="H1316">
        <v>28.169662921348301</v>
      </c>
      <c r="I1316">
        <v>89</v>
      </c>
      <c r="J1316">
        <v>0</v>
      </c>
      <c r="K1316">
        <v>7.9313865095206507E-2</v>
      </c>
      <c r="M1316" s="1" t="str">
        <f>TEXT(stand_validation_1cycle2[[#This Row],[mean_stand_age]], ".0")</f>
        <v>39.1</v>
      </c>
      <c r="N1316" s="1" t="str">
        <f t="shared" si="20"/>
        <v>"39.1"</v>
      </c>
      <c r="O1316">
        <v>81</v>
      </c>
      <c r="P1316">
        <f>0.029*stand_validation_1cycle2[[#This Row],[stand_level_biomass]]</f>
        <v>25.445456758174252</v>
      </c>
      <c r="Q1316">
        <f>0.213*stand_validation_1cycle2[[#This Row],[stand_level_biomass]]</f>
        <v>186.89249274107294</v>
      </c>
      <c r="R1316">
        <f>0.571*stand_validation_1cycle2[[#This Row],[stand_level_biomass]]</f>
        <v>501.01226927301713</v>
      </c>
      <c r="S1316">
        <f>stand_validation_1cycle2[[#This Row],[stock]]</f>
        <v>89</v>
      </c>
      <c r="T1316">
        <v>0</v>
      </c>
      <c r="U1316">
        <f>stand_validation_1cycle2[[#This Row],[aws]]</f>
        <v>0</v>
      </c>
      <c r="V1316">
        <f>stand_validation_1cycle2[[#This Row],[percent_tree_cover]]*100</f>
        <v>7.9313865095206504</v>
      </c>
    </row>
    <row r="1317" spans="1:22" x14ac:dyDescent="0.2">
      <c r="A1317">
        <v>0</v>
      </c>
      <c r="B1317" t="s">
        <v>1334</v>
      </c>
      <c r="C1317">
        <v>37.712499999999899</v>
      </c>
      <c r="D1317">
        <v>100</v>
      </c>
      <c r="E1317">
        <v>113.194444444444</v>
      </c>
      <c r="F1317">
        <v>929.978422171278</v>
      </c>
      <c r="G1317">
        <v>8.1221880381912399</v>
      </c>
      <c r="H1317">
        <v>27.152999999999899</v>
      </c>
      <c r="I1317">
        <v>100</v>
      </c>
      <c r="J1317">
        <v>525.412353515625</v>
      </c>
      <c r="K1317">
        <v>8.0700992372678096E-2</v>
      </c>
      <c r="M1317" s="1" t="str">
        <f>TEXT(stand_validation_1cycle2[[#This Row],[mean_stand_age]], ".0")</f>
        <v>37.7</v>
      </c>
      <c r="N1317" s="1" t="str">
        <f t="shared" si="20"/>
        <v>"37.7"</v>
      </c>
      <c r="O1317">
        <v>81</v>
      </c>
      <c r="P1317">
        <f>0.029*stand_validation_1cycle2[[#This Row],[stand_level_biomass]]</f>
        <v>26.969374242967064</v>
      </c>
      <c r="Q1317">
        <f>0.213*stand_validation_1cycle2[[#This Row],[stand_level_biomass]]</f>
        <v>198.08540392248221</v>
      </c>
      <c r="R1317">
        <f>0.571*stand_validation_1cycle2[[#This Row],[stand_level_biomass]]</f>
        <v>531.01767905979966</v>
      </c>
      <c r="S1317">
        <f>stand_validation_1cycle2[[#This Row],[stock]]</f>
        <v>100</v>
      </c>
      <c r="T1317">
        <v>0</v>
      </c>
      <c r="U1317">
        <f>stand_validation_1cycle2[[#This Row],[aws]]</f>
        <v>525.412353515625</v>
      </c>
      <c r="V1317">
        <f>stand_validation_1cycle2[[#This Row],[percent_tree_cover]]*100</f>
        <v>8.0700992372678098</v>
      </c>
    </row>
    <row r="1318" spans="1:22" x14ac:dyDescent="0.2">
      <c r="A1318">
        <v>0</v>
      </c>
      <c r="B1318" t="s">
        <v>1335</v>
      </c>
      <c r="C1318">
        <v>36.737499999999898</v>
      </c>
      <c r="D1318">
        <v>100</v>
      </c>
      <c r="E1318">
        <v>113.194444444444</v>
      </c>
      <c r="F1318">
        <v>866.70561729732503</v>
      </c>
      <c r="G1318">
        <v>7.6116148293335</v>
      </c>
      <c r="H1318">
        <v>26.451000000000001</v>
      </c>
      <c r="I1318">
        <v>100</v>
      </c>
      <c r="J1318">
        <v>523.14514160156205</v>
      </c>
      <c r="K1318">
        <v>7.5628004104010702E-2</v>
      </c>
      <c r="M1318" s="1" t="str">
        <f>TEXT(stand_validation_1cycle2[[#This Row],[mean_stand_age]], ".0")</f>
        <v>36.7</v>
      </c>
      <c r="N1318" s="1" t="str">
        <f t="shared" si="20"/>
        <v>"36.7"</v>
      </c>
      <c r="O1318">
        <v>81</v>
      </c>
      <c r="P1318">
        <f>0.029*stand_validation_1cycle2[[#This Row],[stand_level_biomass]]</f>
        <v>25.134462901622427</v>
      </c>
      <c r="Q1318">
        <f>0.213*stand_validation_1cycle2[[#This Row],[stand_level_biomass]]</f>
        <v>184.60829648433022</v>
      </c>
      <c r="R1318">
        <f>0.571*stand_validation_1cycle2[[#This Row],[stand_level_biomass]]</f>
        <v>494.88890747677254</v>
      </c>
      <c r="S1318">
        <f>stand_validation_1cycle2[[#This Row],[stock]]</f>
        <v>100</v>
      </c>
      <c r="T1318">
        <v>0</v>
      </c>
      <c r="U1318">
        <f>stand_validation_1cycle2[[#This Row],[aws]]</f>
        <v>523.14514160156205</v>
      </c>
      <c r="V1318">
        <f>stand_validation_1cycle2[[#This Row],[percent_tree_cover]]*100</f>
        <v>7.5628004104010698</v>
      </c>
    </row>
    <row r="1319" spans="1:22" x14ac:dyDescent="0.2">
      <c r="A1319">
        <v>0</v>
      </c>
      <c r="B1319" t="s">
        <v>1336</v>
      </c>
      <c r="C1319">
        <v>34.204166666666602</v>
      </c>
      <c r="D1319">
        <v>100</v>
      </c>
      <c r="E1319">
        <v>113.194444444444</v>
      </c>
      <c r="F1319">
        <v>608.58646174320995</v>
      </c>
      <c r="G1319">
        <v>5.9536518727720997</v>
      </c>
      <c r="H1319">
        <v>24.626999999999999</v>
      </c>
      <c r="I1319">
        <v>100</v>
      </c>
      <c r="J1319">
        <v>0</v>
      </c>
      <c r="K1319">
        <v>5.9154702170779103E-2</v>
      </c>
      <c r="M1319" s="1" t="str">
        <f>TEXT(stand_validation_1cycle2[[#This Row],[mean_stand_age]], ".0")</f>
        <v>34.2</v>
      </c>
      <c r="N1319" s="1" t="str">
        <f t="shared" si="20"/>
        <v>"34.2"</v>
      </c>
      <c r="O1319">
        <v>81</v>
      </c>
      <c r="P1319">
        <f>0.029*stand_validation_1cycle2[[#This Row],[stand_level_biomass]]</f>
        <v>17.649007390553088</v>
      </c>
      <c r="Q1319">
        <f>0.213*stand_validation_1cycle2[[#This Row],[stand_level_biomass]]</f>
        <v>129.62891635130373</v>
      </c>
      <c r="R1319">
        <f>0.571*stand_validation_1cycle2[[#This Row],[stand_level_biomass]]</f>
        <v>347.50286965537288</v>
      </c>
      <c r="S1319">
        <f>stand_validation_1cycle2[[#This Row],[stock]]</f>
        <v>100</v>
      </c>
      <c r="T1319">
        <v>0</v>
      </c>
      <c r="U1319">
        <f>stand_validation_1cycle2[[#This Row],[aws]]</f>
        <v>0</v>
      </c>
      <c r="V1319">
        <f>stand_validation_1cycle2[[#This Row],[percent_tree_cover]]*100</f>
        <v>5.9154702170779103</v>
      </c>
    </row>
    <row r="1320" spans="1:22" x14ac:dyDescent="0.2">
      <c r="A1320">
        <v>0</v>
      </c>
      <c r="B1320" t="s">
        <v>1337</v>
      </c>
      <c r="C1320">
        <v>37.410493827160401</v>
      </c>
      <c r="D1320">
        <v>45</v>
      </c>
      <c r="E1320">
        <v>113.194444444444</v>
      </c>
      <c r="F1320">
        <v>786.06840472886199</v>
      </c>
      <c r="G1320">
        <v>3.27592165767014</v>
      </c>
      <c r="H1320">
        <v>26.935555555555499</v>
      </c>
      <c r="I1320">
        <v>45</v>
      </c>
      <c r="J1320">
        <v>400</v>
      </c>
      <c r="K1320">
        <v>6.9858528601911898E-2</v>
      </c>
      <c r="M1320" s="1" t="str">
        <f>TEXT(stand_validation_1cycle2[[#This Row],[mean_stand_age]], ".0")</f>
        <v>37.4</v>
      </c>
      <c r="N1320" s="1" t="str">
        <f t="shared" si="20"/>
        <v>"37.4"</v>
      </c>
      <c r="O1320">
        <v>81</v>
      </c>
      <c r="P1320">
        <f>0.029*stand_validation_1cycle2[[#This Row],[stand_level_biomass]]</f>
        <v>22.795983737137</v>
      </c>
      <c r="Q1320">
        <f>0.213*stand_validation_1cycle2[[#This Row],[stand_level_biomass]]</f>
        <v>167.43257020724761</v>
      </c>
      <c r="R1320">
        <f>0.571*stand_validation_1cycle2[[#This Row],[stand_level_biomass]]</f>
        <v>448.84505910018015</v>
      </c>
      <c r="S1320">
        <f>stand_validation_1cycle2[[#This Row],[stock]]</f>
        <v>45</v>
      </c>
      <c r="T1320">
        <v>0</v>
      </c>
      <c r="U1320">
        <f>stand_validation_1cycle2[[#This Row],[aws]]</f>
        <v>400</v>
      </c>
      <c r="V1320">
        <f>stand_validation_1cycle2[[#This Row],[percent_tree_cover]]*100</f>
        <v>6.9858528601911898</v>
      </c>
    </row>
    <row r="1321" spans="1:22" x14ac:dyDescent="0.2">
      <c r="A1321">
        <v>0</v>
      </c>
      <c r="B1321" t="s">
        <v>1338</v>
      </c>
      <c r="C1321">
        <v>36.136363636363598</v>
      </c>
      <c r="D1321">
        <v>33</v>
      </c>
      <c r="E1321">
        <v>83.4722222222222</v>
      </c>
      <c r="F1321">
        <v>658.53161707742595</v>
      </c>
      <c r="G1321">
        <v>2.11461543990925</v>
      </c>
      <c r="H1321">
        <v>26.018181818181802</v>
      </c>
      <c r="I1321">
        <v>33</v>
      </c>
      <c r="J1321">
        <v>567.88720703125</v>
      </c>
      <c r="K1321">
        <v>6.1859596407547297E-2</v>
      </c>
      <c r="M1321" s="1" t="str">
        <f>TEXT(stand_validation_1cycle2[[#This Row],[mean_stand_age]], ".0")</f>
        <v>36.1</v>
      </c>
      <c r="N1321" s="1" t="str">
        <f t="shared" si="20"/>
        <v>"36.1"</v>
      </c>
      <c r="O1321">
        <v>81</v>
      </c>
      <c r="P1321">
        <f>0.029*stand_validation_1cycle2[[#This Row],[stand_level_biomass]]</f>
        <v>19.097416895245352</v>
      </c>
      <c r="Q1321">
        <f>0.213*stand_validation_1cycle2[[#This Row],[stand_level_biomass]]</f>
        <v>140.26723443749174</v>
      </c>
      <c r="R1321">
        <f>0.571*stand_validation_1cycle2[[#This Row],[stand_level_biomass]]</f>
        <v>376.02155335121017</v>
      </c>
      <c r="S1321">
        <f>stand_validation_1cycle2[[#This Row],[stock]]</f>
        <v>33</v>
      </c>
      <c r="T1321">
        <v>0</v>
      </c>
      <c r="U1321">
        <f>stand_validation_1cycle2[[#This Row],[aws]]</f>
        <v>567.88720703125</v>
      </c>
      <c r="V1321">
        <f>stand_validation_1cycle2[[#This Row],[percent_tree_cover]]*100</f>
        <v>6.1859596407547297</v>
      </c>
    </row>
    <row r="1322" spans="1:22" x14ac:dyDescent="0.2">
      <c r="A1322">
        <v>0</v>
      </c>
      <c r="B1322" t="s">
        <v>1339</v>
      </c>
      <c r="C1322">
        <v>29.1319444444444</v>
      </c>
      <c r="D1322">
        <v>8</v>
      </c>
      <c r="E1322">
        <v>54.4444444444444</v>
      </c>
      <c r="F1322">
        <v>368.88072711092701</v>
      </c>
      <c r="G1322">
        <v>0.32622612274141699</v>
      </c>
      <c r="H1322">
        <v>20.975000000000001</v>
      </c>
      <c r="I1322">
        <v>8</v>
      </c>
      <c r="J1322">
        <v>567.88720703125</v>
      </c>
      <c r="K1322">
        <v>4.4032769218334003E-2</v>
      </c>
      <c r="M1322" s="1" t="str">
        <f>TEXT(stand_validation_1cycle2[[#This Row],[mean_stand_age]], ".0")</f>
        <v>29.1</v>
      </c>
      <c r="N1322" s="1" t="str">
        <f t="shared" si="20"/>
        <v>"29.1"</v>
      </c>
      <c r="O1322">
        <v>81</v>
      </c>
      <c r="P1322">
        <f>0.029*stand_validation_1cycle2[[#This Row],[stand_level_biomass]]</f>
        <v>10.697541086216884</v>
      </c>
      <c r="Q1322">
        <f>0.213*stand_validation_1cycle2[[#This Row],[stand_level_biomass]]</f>
        <v>78.571594874627451</v>
      </c>
      <c r="R1322">
        <f>0.571*stand_validation_1cycle2[[#This Row],[stand_level_biomass]]</f>
        <v>210.63089518033931</v>
      </c>
      <c r="S1322">
        <f>stand_validation_1cycle2[[#This Row],[stock]]</f>
        <v>8</v>
      </c>
      <c r="T1322">
        <v>0</v>
      </c>
      <c r="U1322">
        <f>stand_validation_1cycle2[[#This Row],[aws]]</f>
        <v>567.88720703125</v>
      </c>
      <c r="V1322">
        <f>stand_validation_1cycle2[[#This Row],[percent_tree_cover]]*100</f>
        <v>4.4032769218334007</v>
      </c>
    </row>
    <row r="1323" spans="1:22" x14ac:dyDescent="0.2">
      <c r="A1323">
        <v>0</v>
      </c>
      <c r="B1323" t="s">
        <v>1340</v>
      </c>
      <c r="C1323">
        <v>37.434456928838898</v>
      </c>
      <c r="D1323">
        <v>89</v>
      </c>
      <c r="E1323">
        <v>113.194444444444</v>
      </c>
      <c r="F1323">
        <v>816.94733967268496</v>
      </c>
      <c r="G1323">
        <v>6.6225825571211701</v>
      </c>
      <c r="H1323">
        <v>26.952808988764001</v>
      </c>
      <c r="I1323">
        <v>89</v>
      </c>
      <c r="J1323">
        <v>400</v>
      </c>
      <c r="K1323">
        <v>7.4329636204661598E-2</v>
      </c>
      <c r="M1323" s="1" t="str">
        <f>TEXT(stand_validation_1cycle2[[#This Row],[mean_stand_age]], ".0")</f>
        <v>37.4</v>
      </c>
      <c r="N1323" s="1" t="str">
        <f t="shared" si="20"/>
        <v>"37.4"</v>
      </c>
      <c r="O1323">
        <v>81</v>
      </c>
      <c r="P1323">
        <f>0.029*stand_validation_1cycle2[[#This Row],[stand_level_biomass]]</f>
        <v>23.691472850507864</v>
      </c>
      <c r="Q1323">
        <f>0.213*stand_validation_1cycle2[[#This Row],[stand_level_biomass]]</f>
        <v>174.00978335028188</v>
      </c>
      <c r="R1323">
        <f>0.571*stand_validation_1cycle2[[#This Row],[stand_level_biomass]]</f>
        <v>466.47693095310308</v>
      </c>
      <c r="S1323">
        <f>stand_validation_1cycle2[[#This Row],[stock]]</f>
        <v>89</v>
      </c>
      <c r="T1323">
        <v>0</v>
      </c>
      <c r="U1323">
        <f>stand_validation_1cycle2[[#This Row],[aws]]</f>
        <v>400</v>
      </c>
      <c r="V1323">
        <f>stand_validation_1cycle2[[#This Row],[percent_tree_cover]]*100</f>
        <v>7.4329636204661593</v>
      </c>
    </row>
    <row r="1324" spans="1:22" x14ac:dyDescent="0.2">
      <c r="A1324">
        <v>0</v>
      </c>
      <c r="B1324" t="s">
        <v>1341</v>
      </c>
      <c r="C1324">
        <v>35.040277777777703</v>
      </c>
      <c r="D1324">
        <v>100</v>
      </c>
      <c r="E1324">
        <v>113.194444444444</v>
      </c>
      <c r="F1324">
        <v>664.12287437745999</v>
      </c>
      <c r="G1324">
        <v>6.3316074601475298</v>
      </c>
      <c r="H1324">
        <v>25.2289999999999</v>
      </c>
      <c r="I1324">
        <v>100</v>
      </c>
      <c r="J1324">
        <v>625.89813232421795</v>
      </c>
      <c r="K1324">
        <v>6.2910019190098199E-2</v>
      </c>
      <c r="M1324" s="1" t="str">
        <f>TEXT(stand_validation_1cycle2[[#This Row],[mean_stand_age]], ".0")</f>
        <v>35.0</v>
      </c>
      <c r="N1324" s="1" t="str">
        <f t="shared" si="20"/>
        <v>"35.0"</v>
      </c>
      <c r="O1324">
        <v>81</v>
      </c>
      <c r="P1324">
        <f>0.029*stand_validation_1cycle2[[#This Row],[stand_level_biomass]]</f>
        <v>19.259563356946341</v>
      </c>
      <c r="Q1324">
        <f>0.213*stand_validation_1cycle2[[#This Row],[stand_level_biomass]]</f>
        <v>141.45817224239897</v>
      </c>
      <c r="R1324">
        <f>0.571*stand_validation_1cycle2[[#This Row],[stand_level_biomass]]</f>
        <v>379.2141612695296</v>
      </c>
      <c r="S1324">
        <f>stand_validation_1cycle2[[#This Row],[stock]]</f>
        <v>100</v>
      </c>
      <c r="T1324">
        <v>0</v>
      </c>
      <c r="U1324">
        <f>stand_validation_1cycle2[[#This Row],[aws]]</f>
        <v>625.89813232421795</v>
      </c>
      <c r="V1324">
        <f>stand_validation_1cycle2[[#This Row],[percent_tree_cover]]*100</f>
        <v>6.2910019190098199</v>
      </c>
    </row>
    <row r="1325" spans="1:22" x14ac:dyDescent="0.2">
      <c r="A1325">
        <v>0</v>
      </c>
      <c r="B1325" t="s">
        <v>1342</v>
      </c>
      <c r="C1325">
        <v>34.4444444444444</v>
      </c>
      <c r="D1325">
        <v>100</v>
      </c>
      <c r="E1325">
        <v>113.194444444444</v>
      </c>
      <c r="F1325">
        <v>681.00349083875994</v>
      </c>
      <c r="G1325">
        <v>6.2784925531532796</v>
      </c>
      <c r="H1325">
        <v>24.799999999999901</v>
      </c>
      <c r="I1325">
        <v>99</v>
      </c>
      <c r="J1325">
        <v>523.038330078125</v>
      </c>
      <c r="K1325">
        <v>6.2380520645294098E-2</v>
      </c>
      <c r="M1325" s="1" t="str">
        <f>TEXT(stand_validation_1cycle2[[#This Row],[mean_stand_age]], ".0")</f>
        <v>34.4</v>
      </c>
      <c r="N1325" s="1" t="str">
        <f t="shared" si="20"/>
        <v>"34.4"</v>
      </c>
      <c r="O1325">
        <v>81</v>
      </c>
      <c r="P1325">
        <f>0.029*stand_validation_1cycle2[[#This Row],[stand_level_biomass]]</f>
        <v>19.749101234324041</v>
      </c>
      <c r="Q1325">
        <f>0.213*stand_validation_1cycle2[[#This Row],[stand_level_biomass]]</f>
        <v>145.05374354865586</v>
      </c>
      <c r="R1325">
        <f>0.571*stand_validation_1cycle2[[#This Row],[stand_level_biomass]]</f>
        <v>388.85299326893187</v>
      </c>
      <c r="S1325">
        <f>stand_validation_1cycle2[[#This Row],[stock]]</f>
        <v>99</v>
      </c>
      <c r="T1325">
        <v>0</v>
      </c>
      <c r="U1325">
        <f>stand_validation_1cycle2[[#This Row],[aws]]</f>
        <v>523.038330078125</v>
      </c>
      <c r="V1325">
        <f>stand_validation_1cycle2[[#This Row],[percent_tree_cover]]*100</f>
        <v>6.23805206452941</v>
      </c>
    </row>
    <row r="1326" spans="1:22" x14ac:dyDescent="0.2">
      <c r="A1326">
        <v>0</v>
      </c>
      <c r="B1326" t="s">
        <v>1343</v>
      </c>
      <c r="C1326">
        <v>35.024999999999999</v>
      </c>
      <c r="D1326">
        <v>100</v>
      </c>
      <c r="E1326">
        <v>113.194444444444</v>
      </c>
      <c r="F1326">
        <v>740.88965440883806</v>
      </c>
      <c r="G1326">
        <v>6.7627667045096604</v>
      </c>
      <c r="H1326">
        <v>25.2179999999999</v>
      </c>
      <c r="I1326">
        <v>100</v>
      </c>
      <c r="J1326">
        <v>523.002685546875</v>
      </c>
      <c r="K1326">
        <v>6.7193960749575302E-2</v>
      </c>
      <c r="M1326" s="1" t="str">
        <f>TEXT(stand_validation_1cycle2[[#This Row],[mean_stand_age]], ".0")</f>
        <v>35.0</v>
      </c>
      <c r="N1326" s="1" t="str">
        <f t="shared" si="20"/>
        <v>"35.0"</v>
      </c>
      <c r="O1326">
        <v>81</v>
      </c>
      <c r="P1326">
        <f>0.029*stand_validation_1cycle2[[#This Row],[stand_level_biomass]]</f>
        <v>21.485799977856306</v>
      </c>
      <c r="Q1326">
        <f>0.213*stand_validation_1cycle2[[#This Row],[stand_level_biomass]]</f>
        <v>157.80949638908251</v>
      </c>
      <c r="R1326">
        <f>0.571*stand_validation_1cycle2[[#This Row],[stand_level_biomass]]</f>
        <v>423.04799266744652</v>
      </c>
      <c r="S1326">
        <f>stand_validation_1cycle2[[#This Row],[stock]]</f>
        <v>100</v>
      </c>
      <c r="T1326">
        <v>0</v>
      </c>
      <c r="U1326">
        <f>stand_validation_1cycle2[[#This Row],[aws]]</f>
        <v>523.002685546875</v>
      </c>
      <c r="V1326">
        <f>stand_validation_1cycle2[[#This Row],[percent_tree_cover]]*100</f>
        <v>6.7193960749575306</v>
      </c>
    </row>
    <row r="1327" spans="1:22" x14ac:dyDescent="0.2">
      <c r="A1327">
        <v>0</v>
      </c>
      <c r="B1327" t="s">
        <v>1344</v>
      </c>
      <c r="C1327">
        <v>38.313078703703702</v>
      </c>
      <c r="D1327">
        <v>48</v>
      </c>
      <c r="E1327">
        <v>113.194444444444</v>
      </c>
      <c r="F1327">
        <v>851.71964623044005</v>
      </c>
      <c r="G1327">
        <v>3.7031060019273201</v>
      </c>
      <c r="H1327">
        <v>27.5854166666666</v>
      </c>
      <c r="I1327">
        <v>48</v>
      </c>
      <c r="J1327">
        <v>0</v>
      </c>
      <c r="K1327">
        <v>7.9584423188194794E-2</v>
      </c>
      <c r="M1327" s="1" t="str">
        <f>TEXT(stand_validation_1cycle2[[#This Row],[mean_stand_age]], ".0")</f>
        <v>38.3</v>
      </c>
      <c r="N1327" s="1" t="str">
        <f t="shared" si="20"/>
        <v>"38.3"</v>
      </c>
      <c r="O1327">
        <v>81</v>
      </c>
      <c r="P1327">
        <f>0.029*stand_validation_1cycle2[[#This Row],[stand_level_biomass]]</f>
        <v>24.699869740682761</v>
      </c>
      <c r="Q1327">
        <f>0.213*stand_validation_1cycle2[[#This Row],[stand_level_biomass]]</f>
        <v>181.41628464708373</v>
      </c>
      <c r="R1327">
        <f>0.571*stand_validation_1cycle2[[#This Row],[stand_level_biomass]]</f>
        <v>486.33191799758123</v>
      </c>
      <c r="S1327">
        <f>stand_validation_1cycle2[[#This Row],[stock]]</f>
        <v>48</v>
      </c>
      <c r="T1327">
        <v>0</v>
      </c>
      <c r="U1327">
        <f>stand_validation_1cycle2[[#This Row],[aws]]</f>
        <v>0</v>
      </c>
      <c r="V1327">
        <f>stand_validation_1cycle2[[#This Row],[percent_tree_cover]]*100</f>
        <v>7.9584423188194791</v>
      </c>
    </row>
    <row r="1328" spans="1:22" x14ac:dyDescent="0.2">
      <c r="A1328">
        <v>0</v>
      </c>
      <c r="B1328" t="s">
        <v>1345</v>
      </c>
      <c r="C1328">
        <v>39.980158730158699</v>
      </c>
      <c r="D1328">
        <v>7</v>
      </c>
      <c r="E1328">
        <v>83.4722222222222</v>
      </c>
      <c r="F1328">
        <v>960.50449989806202</v>
      </c>
      <c r="G1328">
        <v>0.59404611106178395</v>
      </c>
      <c r="H1328">
        <v>28.785714285714199</v>
      </c>
      <c r="I1328">
        <v>7</v>
      </c>
      <c r="J1328">
        <v>0</v>
      </c>
      <c r="K1328">
        <v>8.9332824571159597E-2</v>
      </c>
      <c r="M1328" s="1" t="str">
        <f>TEXT(stand_validation_1cycle2[[#This Row],[mean_stand_age]], ".0")</f>
        <v>40.0</v>
      </c>
      <c r="N1328" s="1" t="str">
        <f t="shared" si="20"/>
        <v>"40.0"</v>
      </c>
      <c r="O1328">
        <v>81</v>
      </c>
      <c r="P1328">
        <f>0.029*stand_validation_1cycle2[[#This Row],[stand_level_biomass]]</f>
        <v>27.8546304970438</v>
      </c>
      <c r="Q1328">
        <f>0.213*stand_validation_1cycle2[[#This Row],[stand_level_biomass]]</f>
        <v>204.5874584782872</v>
      </c>
      <c r="R1328">
        <f>0.571*stand_validation_1cycle2[[#This Row],[stand_level_biomass]]</f>
        <v>548.44806944179334</v>
      </c>
      <c r="S1328">
        <f>stand_validation_1cycle2[[#This Row],[stock]]</f>
        <v>7</v>
      </c>
      <c r="T1328">
        <v>0</v>
      </c>
      <c r="U1328">
        <f>stand_validation_1cycle2[[#This Row],[aws]]</f>
        <v>0</v>
      </c>
      <c r="V1328">
        <f>stand_validation_1cycle2[[#This Row],[percent_tree_cover]]*100</f>
        <v>8.9332824571159595</v>
      </c>
    </row>
    <row r="1329" spans="1:22" x14ac:dyDescent="0.2">
      <c r="A1329">
        <v>0</v>
      </c>
      <c r="B1329" t="s">
        <v>1346</v>
      </c>
      <c r="C1329">
        <v>35.3819444444444</v>
      </c>
      <c r="D1329">
        <v>100</v>
      </c>
      <c r="E1329">
        <v>113.194444444444</v>
      </c>
      <c r="F1329">
        <v>749.89903890097901</v>
      </c>
      <c r="G1329">
        <v>6.8214445866952502</v>
      </c>
      <c r="H1329">
        <v>25.474999999999898</v>
      </c>
      <c r="I1329">
        <v>100</v>
      </c>
      <c r="J1329">
        <v>634.29296875</v>
      </c>
      <c r="K1329">
        <v>6.7776976471485006E-2</v>
      </c>
      <c r="M1329" s="1" t="str">
        <f>TEXT(stand_validation_1cycle2[[#This Row],[mean_stand_age]], ".0")</f>
        <v>35.4</v>
      </c>
      <c r="N1329" s="1" t="str">
        <f t="shared" si="20"/>
        <v>"35.4"</v>
      </c>
      <c r="O1329">
        <v>81</v>
      </c>
      <c r="P1329">
        <f>0.029*stand_validation_1cycle2[[#This Row],[stand_level_biomass]]</f>
        <v>21.747072128128391</v>
      </c>
      <c r="Q1329">
        <f>0.213*stand_validation_1cycle2[[#This Row],[stand_level_biomass]]</f>
        <v>159.72849528590854</v>
      </c>
      <c r="R1329">
        <f>0.571*stand_validation_1cycle2[[#This Row],[stand_level_biomass]]</f>
        <v>428.19235121245896</v>
      </c>
      <c r="S1329">
        <f>stand_validation_1cycle2[[#This Row],[stock]]</f>
        <v>100</v>
      </c>
      <c r="T1329">
        <v>0</v>
      </c>
      <c r="U1329">
        <f>stand_validation_1cycle2[[#This Row],[aws]]</f>
        <v>634.29296875</v>
      </c>
      <c r="V1329">
        <f>stand_validation_1cycle2[[#This Row],[percent_tree_cover]]*100</f>
        <v>6.7776976471485009</v>
      </c>
    </row>
    <row r="1330" spans="1:22" x14ac:dyDescent="0.2">
      <c r="A1330">
        <v>0</v>
      </c>
      <c r="B1330" t="s">
        <v>1347</v>
      </c>
      <c r="C1330">
        <v>33.875</v>
      </c>
      <c r="D1330">
        <v>100</v>
      </c>
      <c r="E1330">
        <v>113.194444444444</v>
      </c>
      <c r="F1330">
        <v>735.58318146891702</v>
      </c>
      <c r="G1330">
        <v>6.6215772474720298</v>
      </c>
      <c r="H1330">
        <v>24.39</v>
      </c>
      <c r="I1330">
        <v>100</v>
      </c>
      <c r="J1330">
        <v>523.002685546875</v>
      </c>
      <c r="K1330">
        <v>6.5791120869250999E-2</v>
      </c>
      <c r="M1330" s="1" t="str">
        <f>TEXT(stand_validation_1cycle2[[#This Row],[mean_stand_age]], ".0")</f>
        <v>33.9</v>
      </c>
      <c r="N1330" s="1" t="str">
        <f t="shared" si="20"/>
        <v>"33.9"</v>
      </c>
      <c r="O1330">
        <v>81</v>
      </c>
      <c r="P1330">
        <f>0.029*stand_validation_1cycle2[[#This Row],[stand_level_biomass]]</f>
        <v>21.331912262598596</v>
      </c>
      <c r="Q1330">
        <f>0.213*stand_validation_1cycle2[[#This Row],[stand_level_biomass]]</f>
        <v>156.67921765287932</v>
      </c>
      <c r="R1330">
        <f>0.571*stand_validation_1cycle2[[#This Row],[stand_level_biomass]]</f>
        <v>420.01799661875157</v>
      </c>
      <c r="S1330">
        <f>stand_validation_1cycle2[[#This Row],[stock]]</f>
        <v>100</v>
      </c>
      <c r="T1330">
        <v>0</v>
      </c>
      <c r="U1330">
        <f>stand_validation_1cycle2[[#This Row],[aws]]</f>
        <v>523.002685546875</v>
      </c>
      <c r="V1330">
        <f>stand_validation_1cycle2[[#This Row],[percent_tree_cover]]*100</f>
        <v>6.5791120869251003</v>
      </c>
    </row>
    <row r="1331" spans="1:22" x14ac:dyDescent="0.2">
      <c r="A1331">
        <v>0</v>
      </c>
      <c r="B1331" t="s">
        <v>1348</v>
      </c>
      <c r="C1331">
        <v>41.704166666666602</v>
      </c>
      <c r="D1331">
        <v>100</v>
      </c>
      <c r="E1331">
        <v>113.194444444444</v>
      </c>
      <c r="F1331">
        <v>1100.0258746638999</v>
      </c>
      <c r="G1331">
        <v>9.4798115954768001</v>
      </c>
      <c r="H1331">
        <v>30.026999999999902</v>
      </c>
      <c r="I1331">
        <v>100</v>
      </c>
      <c r="J1331">
        <v>0</v>
      </c>
      <c r="K1331">
        <v>9.4190161525907604E-2</v>
      </c>
      <c r="M1331" s="1" t="str">
        <f>TEXT(stand_validation_1cycle2[[#This Row],[mean_stand_age]], ".0")</f>
        <v>41.7</v>
      </c>
      <c r="N1331" s="1" t="str">
        <f t="shared" si="20"/>
        <v>"41.7"</v>
      </c>
      <c r="O1331">
        <v>81</v>
      </c>
      <c r="P1331">
        <f>0.029*stand_validation_1cycle2[[#This Row],[stand_level_biomass]]</f>
        <v>31.900750365253099</v>
      </c>
      <c r="Q1331">
        <f>0.213*stand_validation_1cycle2[[#This Row],[stand_level_biomass]]</f>
        <v>234.30551130341067</v>
      </c>
      <c r="R1331">
        <f>0.571*stand_validation_1cycle2[[#This Row],[stand_level_biomass]]</f>
        <v>628.11477443308684</v>
      </c>
      <c r="S1331">
        <f>stand_validation_1cycle2[[#This Row],[stock]]</f>
        <v>100</v>
      </c>
      <c r="T1331">
        <v>0</v>
      </c>
      <c r="U1331">
        <f>stand_validation_1cycle2[[#This Row],[aws]]</f>
        <v>0</v>
      </c>
      <c r="V1331">
        <f>stand_validation_1cycle2[[#This Row],[percent_tree_cover]]*100</f>
        <v>9.4190161525907605</v>
      </c>
    </row>
    <row r="1332" spans="1:22" x14ac:dyDescent="0.2">
      <c r="A1332">
        <v>0</v>
      </c>
      <c r="B1332" t="s">
        <v>1349</v>
      </c>
      <c r="C1332">
        <v>38.063725490195999</v>
      </c>
      <c r="D1332">
        <v>17</v>
      </c>
      <c r="E1332">
        <v>106.944444444444</v>
      </c>
      <c r="F1332">
        <v>1075.6537077228299</v>
      </c>
      <c r="G1332">
        <v>1.53290165080913</v>
      </c>
      <c r="H1332">
        <v>27.405882352941099</v>
      </c>
      <c r="I1332">
        <v>17</v>
      </c>
      <c r="J1332">
        <v>0</v>
      </c>
      <c r="K1332">
        <v>8.5334096465618306E-2</v>
      </c>
      <c r="M1332" s="1" t="str">
        <f>TEXT(stand_validation_1cycle2[[#This Row],[mean_stand_age]], ".0")</f>
        <v>38.1</v>
      </c>
      <c r="N1332" s="1" t="str">
        <f t="shared" si="20"/>
        <v>"38.1"</v>
      </c>
      <c r="O1332">
        <v>81</v>
      </c>
      <c r="P1332">
        <f>0.029*stand_validation_1cycle2[[#This Row],[stand_level_biomass]]</f>
        <v>31.193957523962069</v>
      </c>
      <c r="Q1332">
        <f>0.213*stand_validation_1cycle2[[#This Row],[stand_level_biomass]]</f>
        <v>229.11423974496279</v>
      </c>
      <c r="R1332">
        <f>0.571*stand_validation_1cycle2[[#This Row],[stand_level_biomass]]</f>
        <v>614.19826710973587</v>
      </c>
      <c r="S1332">
        <f>stand_validation_1cycle2[[#This Row],[stock]]</f>
        <v>17</v>
      </c>
      <c r="T1332">
        <v>0</v>
      </c>
      <c r="U1332">
        <f>stand_validation_1cycle2[[#This Row],[aws]]</f>
        <v>0</v>
      </c>
      <c r="V1332">
        <f>stand_validation_1cycle2[[#This Row],[percent_tree_cover]]*100</f>
        <v>8.5334096465618305</v>
      </c>
    </row>
    <row r="1333" spans="1:22" x14ac:dyDescent="0.2">
      <c r="A1333">
        <v>0</v>
      </c>
      <c r="B1333" t="s">
        <v>1350</v>
      </c>
      <c r="C1333">
        <v>33.570536828963697</v>
      </c>
      <c r="D1333">
        <v>89</v>
      </c>
      <c r="E1333">
        <v>106.944444444444</v>
      </c>
      <c r="F1333">
        <v>634.64037977812495</v>
      </c>
      <c r="G1333">
        <v>5.3320414277677104</v>
      </c>
      <c r="H1333">
        <v>24.170786516853902</v>
      </c>
      <c r="I1333">
        <v>89</v>
      </c>
      <c r="J1333">
        <v>567.146484375</v>
      </c>
      <c r="K1333">
        <v>5.9845037209547099E-2</v>
      </c>
      <c r="M1333" s="1" t="str">
        <f>TEXT(stand_validation_1cycle2[[#This Row],[mean_stand_age]], ".0")</f>
        <v>33.6</v>
      </c>
      <c r="N1333" s="1" t="str">
        <f t="shared" si="20"/>
        <v>"33.6"</v>
      </c>
      <c r="O1333">
        <v>81</v>
      </c>
      <c r="P1333">
        <f>0.029*stand_validation_1cycle2[[#This Row],[stand_level_biomass]]</f>
        <v>18.404571013565626</v>
      </c>
      <c r="Q1333">
        <f>0.213*stand_validation_1cycle2[[#This Row],[stand_level_biomass]]</f>
        <v>135.1784008927406</v>
      </c>
      <c r="R1333">
        <f>0.571*stand_validation_1cycle2[[#This Row],[stand_level_biomass]]</f>
        <v>362.37965685330931</v>
      </c>
      <c r="S1333">
        <f>stand_validation_1cycle2[[#This Row],[stock]]</f>
        <v>89</v>
      </c>
      <c r="T1333">
        <v>0</v>
      </c>
      <c r="U1333">
        <f>stand_validation_1cycle2[[#This Row],[aws]]</f>
        <v>567.146484375</v>
      </c>
      <c r="V1333">
        <f>stand_validation_1cycle2[[#This Row],[percent_tree_cover]]*100</f>
        <v>5.9845037209547103</v>
      </c>
    </row>
    <row r="1334" spans="1:22" x14ac:dyDescent="0.2">
      <c r="A1334">
        <v>0</v>
      </c>
      <c r="B1334" t="s">
        <v>1351</v>
      </c>
      <c r="C1334">
        <v>39.9930555555555</v>
      </c>
      <c r="D1334">
        <v>100</v>
      </c>
      <c r="E1334">
        <v>113.194444444444</v>
      </c>
      <c r="F1334">
        <v>1052.0439296166001</v>
      </c>
      <c r="G1334">
        <v>9.0436250174707595</v>
      </c>
      <c r="H1334">
        <v>28.794999999999899</v>
      </c>
      <c r="I1334">
        <v>100</v>
      </c>
      <c r="J1334">
        <v>468</v>
      </c>
      <c r="K1334">
        <v>8.9856269040392595E-2</v>
      </c>
      <c r="M1334" s="1" t="str">
        <f>TEXT(stand_validation_1cycle2[[#This Row],[mean_stand_age]], ".0")</f>
        <v>40.0</v>
      </c>
      <c r="N1334" s="1" t="str">
        <f t="shared" si="20"/>
        <v>"40.0"</v>
      </c>
      <c r="O1334">
        <v>81</v>
      </c>
      <c r="P1334">
        <f>0.029*stand_validation_1cycle2[[#This Row],[stand_level_biomass]]</f>
        <v>30.509273958881405</v>
      </c>
      <c r="Q1334">
        <f>0.213*stand_validation_1cycle2[[#This Row],[stand_level_biomass]]</f>
        <v>224.08535700833582</v>
      </c>
      <c r="R1334">
        <f>0.571*stand_validation_1cycle2[[#This Row],[stand_level_biomass]]</f>
        <v>600.71708381107862</v>
      </c>
      <c r="S1334">
        <f>stand_validation_1cycle2[[#This Row],[stock]]</f>
        <v>100</v>
      </c>
      <c r="T1334">
        <v>0</v>
      </c>
      <c r="U1334">
        <f>stand_validation_1cycle2[[#This Row],[aws]]</f>
        <v>468</v>
      </c>
      <c r="V1334">
        <f>stand_validation_1cycle2[[#This Row],[percent_tree_cover]]*100</f>
        <v>8.9856269040392593</v>
      </c>
    </row>
    <row r="1335" spans="1:22" x14ac:dyDescent="0.2">
      <c r="A1335">
        <v>0</v>
      </c>
      <c r="B1335" t="s">
        <v>1352</v>
      </c>
      <c r="C1335">
        <v>36.079166666666602</v>
      </c>
      <c r="D1335">
        <v>100</v>
      </c>
      <c r="E1335">
        <v>106.944444444444</v>
      </c>
      <c r="F1335">
        <v>750.77645811391301</v>
      </c>
      <c r="G1335">
        <v>6.8948683193986202</v>
      </c>
      <c r="H1335">
        <v>25.976999999999901</v>
      </c>
      <c r="I1335">
        <v>100</v>
      </c>
      <c r="J1335">
        <v>686.0634765625</v>
      </c>
      <c r="K1335">
        <v>6.8506505025254003E-2</v>
      </c>
      <c r="M1335" s="1" t="str">
        <f>TEXT(stand_validation_1cycle2[[#This Row],[mean_stand_age]], ".0")</f>
        <v>36.1</v>
      </c>
      <c r="N1335" s="1" t="str">
        <f t="shared" si="20"/>
        <v>"36.1"</v>
      </c>
      <c r="O1335">
        <v>81</v>
      </c>
      <c r="P1335">
        <f>0.029*stand_validation_1cycle2[[#This Row],[stand_level_biomass]]</f>
        <v>21.772517285303479</v>
      </c>
      <c r="Q1335">
        <f>0.213*stand_validation_1cycle2[[#This Row],[stand_level_biomass]]</f>
        <v>159.91538557826345</v>
      </c>
      <c r="R1335">
        <f>0.571*stand_validation_1cycle2[[#This Row],[stand_level_biomass]]</f>
        <v>428.6933575830443</v>
      </c>
      <c r="S1335">
        <f>stand_validation_1cycle2[[#This Row],[stock]]</f>
        <v>100</v>
      </c>
      <c r="T1335">
        <v>0</v>
      </c>
      <c r="U1335">
        <f>stand_validation_1cycle2[[#This Row],[aws]]</f>
        <v>686.0634765625</v>
      </c>
      <c r="V1335">
        <f>stand_validation_1cycle2[[#This Row],[percent_tree_cover]]*100</f>
        <v>6.8506505025253999</v>
      </c>
    </row>
    <row r="1336" spans="1:22" x14ac:dyDescent="0.2">
      <c r="A1336">
        <v>0</v>
      </c>
      <c r="B1336" t="s">
        <v>1353</v>
      </c>
      <c r="C1336">
        <v>35</v>
      </c>
      <c r="D1336">
        <v>100</v>
      </c>
      <c r="E1336">
        <v>113.194444444444</v>
      </c>
      <c r="F1336">
        <v>707.293870709614</v>
      </c>
      <c r="G1336">
        <v>6.5530245541780401</v>
      </c>
      <c r="H1336">
        <v>25.2</v>
      </c>
      <c r="I1336">
        <v>100</v>
      </c>
      <c r="J1336">
        <v>523.53515625</v>
      </c>
      <c r="K1336">
        <v>6.5109990322564204E-2</v>
      </c>
      <c r="M1336" s="1" t="str">
        <f>TEXT(stand_validation_1cycle2[[#This Row],[mean_stand_age]], ".0")</f>
        <v>35.0</v>
      </c>
      <c r="N1336" s="1" t="str">
        <f t="shared" si="20"/>
        <v>"35.0"</v>
      </c>
      <c r="O1336">
        <v>81</v>
      </c>
      <c r="P1336">
        <f>0.029*stand_validation_1cycle2[[#This Row],[stand_level_biomass]]</f>
        <v>20.511522250578807</v>
      </c>
      <c r="Q1336">
        <f>0.213*stand_validation_1cycle2[[#This Row],[stand_level_biomass]]</f>
        <v>150.65359446114778</v>
      </c>
      <c r="R1336">
        <f>0.571*stand_validation_1cycle2[[#This Row],[stand_level_biomass]]</f>
        <v>403.86480017518954</v>
      </c>
      <c r="S1336">
        <f>stand_validation_1cycle2[[#This Row],[stock]]</f>
        <v>100</v>
      </c>
      <c r="T1336">
        <v>0</v>
      </c>
      <c r="U1336">
        <f>stand_validation_1cycle2[[#This Row],[aws]]</f>
        <v>523.53515625</v>
      </c>
      <c r="V1336">
        <f>stand_validation_1cycle2[[#This Row],[percent_tree_cover]]*100</f>
        <v>6.5109990322564206</v>
      </c>
    </row>
    <row r="1337" spans="1:22" x14ac:dyDescent="0.2">
      <c r="A1337">
        <v>0</v>
      </c>
      <c r="B1337" t="s">
        <v>1354</v>
      </c>
      <c r="C1337">
        <v>39.779166666666598</v>
      </c>
      <c r="D1337">
        <v>100</v>
      </c>
      <c r="E1337">
        <v>113.194444444444</v>
      </c>
      <c r="F1337">
        <v>1065.2765025545</v>
      </c>
      <c r="G1337">
        <v>9.0868737527364001</v>
      </c>
      <c r="H1337">
        <v>28.640999999999998</v>
      </c>
      <c r="I1337">
        <v>100</v>
      </c>
      <c r="J1337">
        <v>0</v>
      </c>
      <c r="K1337">
        <v>9.0285982787284794E-2</v>
      </c>
      <c r="M1337" s="1" t="str">
        <f>TEXT(stand_validation_1cycle2[[#This Row],[mean_stand_age]], ".0")</f>
        <v>39.8</v>
      </c>
      <c r="N1337" s="1" t="str">
        <f t="shared" si="20"/>
        <v>"39.8"</v>
      </c>
      <c r="O1337">
        <v>81</v>
      </c>
      <c r="P1337">
        <f>0.029*stand_validation_1cycle2[[#This Row],[stand_level_biomass]]</f>
        <v>30.8930185740805</v>
      </c>
      <c r="Q1337">
        <f>0.213*stand_validation_1cycle2[[#This Row],[stand_level_biomass]]</f>
        <v>226.90389504410848</v>
      </c>
      <c r="R1337">
        <f>0.571*stand_validation_1cycle2[[#This Row],[stand_level_biomass]]</f>
        <v>608.27288295861945</v>
      </c>
      <c r="S1337">
        <f>stand_validation_1cycle2[[#This Row],[stock]]</f>
        <v>100</v>
      </c>
      <c r="T1337">
        <v>0</v>
      </c>
      <c r="U1337">
        <f>stand_validation_1cycle2[[#This Row],[aws]]</f>
        <v>0</v>
      </c>
      <c r="V1337">
        <f>stand_validation_1cycle2[[#This Row],[percent_tree_cover]]*100</f>
        <v>9.0285982787284791</v>
      </c>
    </row>
    <row r="1338" spans="1:22" x14ac:dyDescent="0.2">
      <c r="A1338">
        <v>0</v>
      </c>
      <c r="B1338" t="s">
        <v>1355</v>
      </c>
      <c r="C1338">
        <v>37.404970760233901</v>
      </c>
      <c r="D1338">
        <v>19</v>
      </c>
      <c r="E1338">
        <v>113.194444444444</v>
      </c>
      <c r="F1338">
        <v>982.15458668710096</v>
      </c>
      <c r="G1338">
        <v>1.5990918664276099</v>
      </c>
      <c r="H1338">
        <v>26.931578947368401</v>
      </c>
      <c r="I1338">
        <v>19</v>
      </c>
      <c r="J1338">
        <v>0</v>
      </c>
      <c r="K1338">
        <v>8.9018796160221403E-2</v>
      </c>
      <c r="M1338" s="1" t="str">
        <f>TEXT(stand_validation_1cycle2[[#This Row],[mean_stand_age]], ".0")</f>
        <v>37.4</v>
      </c>
      <c r="N1338" s="1" t="str">
        <f t="shared" si="20"/>
        <v>"37.4"</v>
      </c>
      <c r="O1338">
        <v>81</v>
      </c>
      <c r="P1338">
        <f>0.029*stand_validation_1cycle2[[#This Row],[stand_level_biomass]]</f>
        <v>28.482483013925929</v>
      </c>
      <c r="Q1338">
        <f>0.213*stand_validation_1cycle2[[#This Row],[stand_level_biomass]]</f>
        <v>209.19892696435249</v>
      </c>
      <c r="R1338">
        <f>0.571*stand_validation_1cycle2[[#This Row],[stand_level_biomass]]</f>
        <v>560.81026899833455</v>
      </c>
      <c r="S1338">
        <f>stand_validation_1cycle2[[#This Row],[stock]]</f>
        <v>19</v>
      </c>
      <c r="T1338">
        <v>0</v>
      </c>
      <c r="U1338">
        <f>stand_validation_1cycle2[[#This Row],[aws]]</f>
        <v>0</v>
      </c>
      <c r="V1338">
        <f>stand_validation_1cycle2[[#This Row],[percent_tree_cover]]*100</f>
        <v>8.901879616022141</v>
      </c>
    </row>
    <row r="1339" spans="1:22" x14ac:dyDescent="0.2">
      <c r="A1339">
        <v>0</v>
      </c>
      <c r="B1339" t="s">
        <v>1356</v>
      </c>
      <c r="C1339">
        <v>39.464962121212103</v>
      </c>
      <c r="D1339">
        <v>88</v>
      </c>
      <c r="E1339">
        <v>116.666666666666</v>
      </c>
      <c r="F1339">
        <v>1093.56188389873</v>
      </c>
      <c r="G1339">
        <v>8.1111767559404004</v>
      </c>
      <c r="H1339">
        <v>28.414772727272702</v>
      </c>
      <c r="I1339">
        <v>88</v>
      </c>
      <c r="J1339">
        <v>567.03942871093705</v>
      </c>
      <c r="K1339">
        <v>9.1037116149275996E-2</v>
      </c>
      <c r="M1339" s="1" t="str">
        <f>TEXT(stand_validation_1cycle2[[#This Row],[mean_stand_age]], ".0")</f>
        <v>39.5</v>
      </c>
      <c r="N1339" s="1" t="str">
        <f t="shared" si="20"/>
        <v>"39.5"</v>
      </c>
      <c r="O1339">
        <v>81</v>
      </c>
      <c r="P1339">
        <f>0.029*stand_validation_1cycle2[[#This Row],[stand_level_biomass]]</f>
        <v>31.713294633063171</v>
      </c>
      <c r="Q1339">
        <f>0.213*stand_validation_1cycle2[[#This Row],[stand_level_biomass]]</f>
        <v>232.92868127042948</v>
      </c>
      <c r="R1339">
        <f>0.571*stand_validation_1cycle2[[#This Row],[stand_level_biomass]]</f>
        <v>624.42383570617483</v>
      </c>
      <c r="S1339">
        <f>stand_validation_1cycle2[[#This Row],[stock]]</f>
        <v>88</v>
      </c>
      <c r="T1339">
        <v>0</v>
      </c>
      <c r="U1339">
        <f>stand_validation_1cycle2[[#This Row],[aws]]</f>
        <v>567.03942871093705</v>
      </c>
      <c r="V1339">
        <f>stand_validation_1cycle2[[#This Row],[percent_tree_cover]]*100</f>
        <v>9.1037116149275992</v>
      </c>
    </row>
    <row r="1340" spans="1:22" x14ac:dyDescent="0.2">
      <c r="A1340">
        <v>0</v>
      </c>
      <c r="B1340" t="s">
        <v>1357</v>
      </c>
      <c r="C1340">
        <v>42.0694444444444</v>
      </c>
      <c r="D1340">
        <v>100</v>
      </c>
      <c r="E1340">
        <v>113.194444444444</v>
      </c>
      <c r="F1340">
        <v>1189.3065500938701</v>
      </c>
      <c r="G1340">
        <v>9.99957317744812</v>
      </c>
      <c r="H1340">
        <v>30.2899999999999</v>
      </c>
      <c r="I1340">
        <v>100</v>
      </c>
      <c r="J1340">
        <v>513</v>
      </c>
      <c r="K1340">
        <v>9.9354444261670505E-2</v>
      </c>
      <c r="M1340" s="1" t="str">
        <f>TEXT(stand_validation_1cycle2[[#This Row],[mean_stand_age]], ".0")</f>
        <v>42.1</v>
      </c>
      <c r="N1340" s="1" t="str">
        <f t="shared" si="20"/>
        <v>"42.1"</v>
      </c>
      <c r="O1340">
        <v>81</v>
      </c>
      <c r="P1340">
        <f>0.029*stand_validation_1cycle2[[#This Row],[stand_level_biomass]]</f>
        <v>34.489889952722237</v>
      </c>
      <c r="Q1340">
        <f>0.213*stand_validation_1cycle2[[#This Row],[stand_level_biomass]]</f>
        <v>253.32229516999433</v>
      </c>
      <c r="R1340">
        <f>0.571*stand_validation_1cycle2[[#This Row],[stand_level_biomass]]</f>
        <v>679.09404010359981</v>
      </c>
      <c r="S1340">
        <f>stand_validation_1cycle2[[#This Row],[stock]]</f>
        <v>100</v>
      </c>
      <c r="T1340">
        <v>0</v>
      </c>
      <c r="U1340">
        <f>stand_validation_1cycle2[[#This Row],[aws]]</f>
        <v>513</v>
      </c>
      <c r="V1340">
        <f>stand_validation_1cycle2[[#This Row],[percent_tree_cover]]*100</f>
        <v>9.9354444261670505</v>
      </c>
    </row>
    <row r="1341" spans="1:22" x14ac:dyDescent="0.2">
      <c r="A1341">
        <v>0</v>
      </c>
      <c r="B1341" t="s">
        <v>1358</v>
      </c>
      <c r="C1341">
        <v>35.3541666666666</v>
      </c>
      <c r="D1341">
        <v>100</v>
      </c>
      <c r="E1341">
        <v>113.194444444444</v>
      </c>
      <c r="F1341">
        <v>688.02933252482001</v>
      </c>
      <c r="G1341">
        <v>6.4931622915620499</v>
      </c>
      <c r="H1341">
        <v>25.454999999999998</v>
      </c>
      <c r="I1341">
        <v>100</v>
      </c>
      <c r="J1341">
        <v>611.79473876953102</v>
      </c>
      <c r="K1341">
        <v>6.4515206752422699E-2</v>
      </c>
      <c r="M1341" s="1" t="str">
        <f>TEXT(stand_validation_1cycle2[[#This Row],[mean_stand_age]], ".0")</f>
        <v>35.4</v>
      </c>
      <c r="N1341" s="1" t="str">
        <f t="shared" si="20"/>
        <v>"35.4"</v>
      </c>
      <c r="O1341">
        <v>81</v>
      </c>
      <c r="P1341">
        <f>0.029*stand_validation_1cycle2[[#This Row],[stand_level_biomass]]</f>
        <v>19.952850643219783</v>
      </c>
      <c r="Q1341">
        <f>0.213*stand_validation_1cycle2[[#This Row],[stand_level_biomass]]</f>
        <v>146.55024782778665</v>
      </c>
      <c r="R1341">
        <f>0.571*stand_validation_1cycle2[[#This Row],[stand_level_biomass]]</f>
        <v>392.86474887167219</v>
      </c>
      <c r="S1341">
        <f>stand_validation_1cycle2[[#This Row],[stock]]</f>
        <v>100</v>
      </c>
      <c r="T1341">
        <v>0</v>
      </c>
      <c r="U1341">
        <f>stand_validation_1cycle2[[#This Row],[aws]]</f>
        <v>611.79473876953102</v>
      </c>
      <c r="V1341">
        <f>stand_validation_1cycle2[[#This Row],[percent_tree_cover]]*100</f>
        <v>6.4515206752422696</v>
      </c>
    </row>
    <row r="1342" spans="1:22" x14ac:dyDescent="0.2">
      <c r="A1342">
        <v>0</v>
      </c>
      <c r="B1342" t="s">
        <v>1359</v>
      </c>
      <c r="C1342">
        <v>36.536111111111097</v>
      </c>
      <c r="D1342">
        <v>100</v>
      </c>
      <c r="E1342">
        <v>113.194444444444</v>
      </c>
      <c r="F1342">
        <v>847.58022561975599</v>
      </c>
      <c r="G1342">
        <v>7.5179678793207998</v>
      </c>
      <c r="H1342">
        <v>26.305999999999901</v>
      </c>
      <c r="I1342">
        <v>100</v>
      </c>
      <c r="J1342">
        <v>565.9423828125</v>
      </c>
      <c r="K1342">
        <v>7.4697540322188394E-2</v>
      </c>
      <c r="M1342" s="1" t="str">
        <f>TEXT(stand_validation_1cycle2[[#This Row],[mean_stand_age]], ".0")</f>
        <v>36.5</v>
      </c>
      <c r="N1342" s="1" t="str">
        <f t="shared" si="20"/>
        <v>"36.5"</v>
      </c>
      <c r="O1342">
        <v>81</v>
      </c>
      <c r="P1342">
        <f>0.029*stand_validation_1cycle2[[#This Row],[stand_level_biomass]]</f>
        <v>24.579826542972924</v>
      </c>
      <c r="Q1342">
        <f>0.213*stand_validation_1cycle2[[#This Row],[stand_level_biomass]]</f>
        <v>180.53458805700802</v>
      </c>
      <c r="R1342">
        <f>0.571*stand_validation_1cycle2[[#This Row],[stand_level_biomass]]</f>
        <v>483.96830882888065</v>
      </c>
      <c r="S1342">
        <f>stand_validation_1cycle2[[#This Row],[stock]]</f>
        <v>100</v>
      </c>
      <c r="T1342">
        <v>0</v>
      </c>
      <c r="U1342">
        <f>stand_validation_1cycle2[[#This Row],[aws]]</f>
        <v>565.9423828125</v>
      </c>
      <c r="V1342">
        <f>stand_validation_1cycle2[[#This Row],[percent_tree_cover]]*100</f>
        <v>7.4697540322188392</v>
      </c>
    </row>
    <row r="1343" spans="1:22" x14ac:dyDescent="0.2">
      <c r="A1343">
        <v>0</v>
      </c>
      <c r="B1343" t="s">
        <v>1360</v>
      </c>
      <c r="C1343">
        <v>34.762500000000003</v>
      </c>
      <c r="D1343">
        <v>100</v>
      </c>
      <c r="E1343">
        <v>106.944444444444</v>
      </c>
      <c r="F1343">
        <v>689.17162589547399</v>
      </c>
      <c r="G1343">
        <v>6.4470342866293997</v>
      </c>
      <c r="H1343">
        <v>25.029</v>
      </c>
      <c r="I1343">
        <v>100</v>
      </c>
      <c r="J1343">
        <v>0</v>
      </c>
      <c r="K1343">
        <v>6.4056884960716598E-2</v>
      </c>
      <c r="M1343" s="1" t="str">
        <f>TEXT(stand_validation_1cycle2[[#This Row],[mean_stand_age]], ".0")</f>
        <v>34.8</v>
      </c>
      <c r="N1343" s="1" t="str">
        <f t="shared" si="20"/>
        <v>"34.8"</v>
      </c>
      <c r="O1343">
        <v>81</v>
      </c>
      <c r="P1343">
        <f>0.029*stand_validation_1cycle2[[#This Row],[stand_level_biomass]]</f>
        <v>19.985977150968747</v>
      </c>
      <c r="Q1343">
        <f>0.213*stand_validation_1cycle2[[#This Row],[stand_level_biomass]]</f>
        <v>146.79355631573597</v>
      </c>
      <c r="R1343">
        <f>0.571*stand_validation_1cycle2[[#This Row],[stand_level_biomass]]</f>
        <v>393.51699838631561</v>
      </c>
      <c r="S1343">
        <f>stand_validation_1cycle2[[#This Row],[stock]]</f>
        <v>100</v>
      </c>
      <c r="T1343">
        <v>0</v>
      </c>
      <c r="U1343">
        <f>stand_validation_1cycle2[[#This Row],[aws]]</f>
        <v>0</v>
      </c>
      <c r="V1343">
        <f>stand_validation_1cycle2[[#This Row],[percent_tree_cover]]*100</f>
        <v>6.4056884960716598</v>
      </c>
    </row>
    <row r="1344" spans="1:22" x14ac:dyDescent="0.2">
      <c r="A1344">
        <v>0</v>
      </c>
      <c r="B1344" t="s">
        <v>1361</v>
      </c>
      <c r="C1344">
        <v>33.163580246913497</v>
      </c>
      <c r="D1344">
        <v>18</v>
      </c>
      <c r="E1344">
        <v>69.8611111111111</v>
      </c>
      <c r="F1344">
        <v>569.54340152926102</v>
      </c>
      <c r="G1344">
        <v>1.00946597622943</v>
      </c>
      <c r="H1344">
        <v>23.877777777777698</v>
      </c>
      <c r="I1344">
        <v>18</v>
      </c>
      <c r="J1344">
        <v>0</v>
      </c>
      <c r="K1344">
        <v>5.6195299254059E-2</v>
      </c>
      <c r="M1344" s="1" t="str">
        <f>TEXT(stand_validation_1cycle2[[#This Row],[mean_stand_age]], ".0")</f>
        <v>33.2</v>
      </c>
      <c r="N1344" s="1" t="str">
        <f t="shared" si="20"/>
        <v>"33.2"</v>
      </c>
      <c r="O1344">
        <v>81</v>
      </c>
      <c r="P1344">
        <f>0.029*stand_validation_1cycle2[[#This Row],[stand_level_biomass]]</f>
        <v>16.51675864434857</v>
      </c>
      <c r="Q1344">
        <f>0.213*stand_validation_1cycle2[[#This Row],[stand_level_biomass]]</f>
        <v>121.3127445257326</v>
      </c>
      <c r="R1344">
        <f>0.571*stand_validation_1cycle2[[#This Row],[stand_level_biomass]]</f>
        <v>325.20928227320803</v>
      </c>
      <c r="S1344">
        <f>stand_validation_1cycle2[[#This Row],[stock]]</f>
        <v>18</v>
      </c>
      <c r="T1344">
        <v>0</v>
      </c>
      <c r="U1344">
        <f>stand_validation_1cycle2[[#This Row],[aws]]</f>
        <v>0</v>
      </c>
      <c r="V1344">
        <f>stand_validation_1cycle2[[#This Row],[percent_tree_cover]]*100</f>
        <v>5.6195299254059004</v>
      </c>
    </row>
    <row r="1345" spans="1:22" x14ac:dyDescent="0.2">
      <c r="A1345">
        <v>0</v>
      </c>
      <c r="B1345" t="s">
        <v>1362</v>
      </c>
      <c r="C1345">
        <v>33.679775280898802</v>
      </c>
      <c r="D1345">
        <v>89</v>
      </c>
      <c r="E1345">
        <v>106.944444444444</v>
      </c>
      <c r="F1345">
        <v>665.87488051770504</v>
      </c>
      <c r="G1345">
        <v>5.5019576080297696</v>
      </c>
      <c r="H1345">
        <v>24.249438202247099</v>
      </c>
      <c r="I1345">
        <v>89</v>
      </c>
      <c r="J1345">
        <v>565.99090576171795</v>
      </c>
      <c r="K1345">
        <v>6.1752119190819597E-2</v>
      </c>
      <c r="M1345" s="1" t="str">
        <f>TEXT(stand_validation_1cycle2[[#This Row],[mean_stand_age]], ".0")</f>
        <v>33.7</v>
      </c>
      <c r="N1345" s="1" t="str">
        <f t="shared" si="20"/>
        <v>"33.7"</v>
      </c>
      <c r="O1345">
        <v>81</v>
      </c>
      <c r="P1345">
        <f>0.029*stand_validation_1cycle2[[#This Row],[stand_level_biomass]]</f>
        <v>19.310371535013449</v>
      </c>
      <c r="Q1345">
        <f>0.213*stand_validation_1cycle2[[#This Row],[stand_level_biomass]]</f>
        <v>141.83134955027117</v>
      </c>
      <c r="R1345">
        <f>0.571*stand_validation_1cycle2[[#This Row],[stand_level_biomass]]</f>
        <v>380.21455677560954</v>
      </c>
      <c r="S1345">
        <f>stand_validation_1cycle2[[#This Row],[stock]]</f>
        <v>89</v>
      </c>
      <c r="T1345">
        <v>0</v>
      </c>
      <c r="U1345">
        <f>stand_validation_1cycle2[[#This Row],[aws]]</f>
        <v>565.99090576171795</v>
      </c>
      <c r="V1345">
        <f>stand_validation_1cycle2[[#This Row],[percent_tree_cover]]*100</f>
        <v>6.1752119190819599</v>
      </c>
    </row>
    <row r="1346" spans="1:22" x14ac:dyDescent="0.2">
      <c r="A1346">
        <v>0</v>
      </c>
      <c r="B1346" t="s">
        <v>1363</v>
      </c>
      <c r="C1346">
        <v>36.887500000000003</v>
      </c>
      <c r="D1346">
        <v>100</v>
      </c>
      <c r="E1346">
        <v>113.194444444444</v>
      </c>
      <c r="F1346">
        <v>845.66616482645998</v>
      </c>
      <c r="G1346">
        <v>7.5315372033898198</v>
      </c>
      <c r="H1346">
        <v>26.558999999999902</v>
      </c>
      <c r="I1346">
        <v>100</v>
      </c>
      <c r="J1346">
        <v>511</v>
      </c>
      <c r="K1346">
        <v>7.4832363341917604E-2</v>
      </c>
      <c r="M1346" s="1" t="str">
        <f>TEXT(stand_validation_1cycle2[[#This Row],[mean_stand_age]], ".0")</f>
        <v>36.9</v>
      </c>
      <c r="N1346" s="1" t="str">
        <f t="shared" si="20"/>
        <v>"36.9"</v>
      </c>
      <c r="O1346">
        <v>81</v>
      </c>
      <c r="P1346">
        <f>0.029*stand_validation_1cycle2[[#This Row],[stand_level_biomass]]</f>
        <v>24.524318779967341</v>
      </c>
      <c r="Q1346">
        <f>0.213*stand_validation_1cycle2[[#This Row],[stand_level_biomass]]</f>
        <v>180.12689310803597</v>
      </c>
      <c r="R1346">
        <f>0.571*stand_validation_1cycle2[[#This Row],[stand_level_biomass]]</f>
        <v>482.87538011590863</v>
      </c>
      <c r="S1346">
        <f>stand_validation_1cycle2[[#This Row],[stock]]</f>
        <v>100</v>
      </c>
      <c r="T1346">
        <v>0</v>
      </c>
      <c r="U1346">
        <f>stand_validation_1cycle2[[#This Row],[aws]]</f>
        <v>511</v>
      </c>
      <c r="V1346">
        <f>stand_validation_1cycle2[[#This Row],[percent_tree_cover]]*100</f>
        <v>7.4832363341917603</v>
      </c>
    </row>
    <row r="1347" spans="1:22" x14ac:dyDescent="0.2">
      <c r="A1347">
        <v>0</v>
      </c>
      <c r="B1347" t="s">
        <v>1364</v>
      </c>
      <c r="C1347">
        <v>37.3055555555555</v>
      </c>
      <c r="D1347">
        <v>100</v>
      </c>
      <c r="E1347">
        <v>113.194444444444</v>
      </c>
      <c r="F1347">
        <v>877.702269023334</v>
      </c>
      <c r="G1347">
        <v>7.7776990519563398</v>
      </c>
      <c r="H1347">
        <v>26.86</v>
      </c>
      <c r="I1347">
        <v>100</v>
      </c>
      <c r="J1347">
        <v>611.37243652343705</v>
      </c>
      <c r="K1347">
        <v>7.7278195101802699E-2</v>
      </c>
      <c r="M1347" s="1" t="str">
        <f>TEXT(stand_validation_1cycle2[[#This Row],[mean_stand_age]], ".0")</f>
        <v>37.3</v>
      </c>
      <c r="N1347" s="1" t="str">
        <f t="shared" ref="N1347:N1370" si="21">""""&amp;M1347&amp;""""</f>
        <v>"37.3"</v>
      </c>
      <c r="O1347">
        <v>81</v>
      </c>
      <c r="P1347">
        <f>0.029*stand_validation_1cycle2[[#This Row],[stand_level_biomass]]</f>
        <v>25.453365801676686</v>
      </c>
      <c r="Q1347">
        <f>0.213*stand_validation_1cycle2[[#This Row],[stand_level_biomass]]</f>
        <v>186.95058330197014</v>
      </c>
      <c r="R1347">
        <f>0.571*stand_validation_1cycle2[[#This Row],[stand_level_biomass]]</f>
        <v>501.16799561232369</v>
      </c>
      <c r="S1347">
        <f>stand_validation_1cycle2[[#This Row],[stock]]</f>
        <v>100</v>
      </c>
      <c r="T1347">
        <v>0</v>
      </c>
      <c r="U1347">
        <f>stand_validation_1cycle2[[#This Row],[aws]]</f>
        <v>611.37243652343705</v>
      </c>
      <c r="V1347">
        <f>stand_validation_1cycle2[[#This Row],[percent_tree_cover]]*100</f>
        <v>7.7278195101802698</v>
      </c>
    </row>
    <row r="1348" spans="1:22" x14ac:dyDescent="0.2">
      <c r="A1348">
        <v>0</v>
      </c>
      <c r="B1348" t="s">
        <v>1365</v>
      </c>
      <c r="C1348">
        <v>35.648611111111101</v>
      </c>
      <c r="D1348">
        <v>100</v>
      </c>
      <c r="E1348">
        <v>113.194444444444</v>
      </c>
      <c r="F1348">
        <v>758.04224125454698</v>
      </c>
      <c r="G1348">
        <v>6.9020452878157403</v>
      </c>
      <c r="H1348">
        <v>25.667000000000002</v>
      </c>
      <c r="I1348">
        <v>100</v>
      </c>
      <c r="J1348">
        <v>565.9423828125</v>
      </c>
      <c r="K1348">
        <v>6.8577814439758106E-2</v>
      </c>
      <c r="M1348" s="1" t="str">
        <f>TEXT(stand_validation_1cycle2[[#This Row],[mean_stand_age]], ".0")</f>
        <v>35.6</v>
      </c>
      <c r="N1348" s="1" t="str">
        <f t="shared" si="21"/>
        <v>"35.6"</v>
      </c>
      <c r="O1348">
        <v>81</v>
      </c>
      <c r="P1348">
        <f>0.029*stand_validation_1cycle2[[#This Row],[stand_level_biomass]]</f>
        <v>21.983224996381864</v>
      </c>
      <c r="Q1348">
        <f>0.213*stand_validation_1cycle2[[#This Row],[stand_level_biomass]]</f>
        <v>161.46299738721851</v>
      </c>
      <c r="R1348">
        <f>0.571*stand_validation_1cycle2[[#This Row],[stand_level_biomass]]</f>
        <v>432.84211975634628</v>
      </c>
      <c r="S1348">
        <f>stand_validation_1cycle2[[#This Row],[stock]]</f>
        <v>100</v>
      </c>
      <c r="T1348">
        <v>0</v>
      </c>
      <c r="U1348">
        <f>stand_validation_1cycle2[[#This Row],[aws]]</f>
        <v>565.9423828125</v>
      </c>
      <c r="V1348">
        <f>stand_validation_1cycle2[[#This Row],[percent_tree_cover]]*100</f>
        <v>6.8577814439758109</v>
      </c>
    </row>
    <row r="1349" spans="1:22" x14ac:dyDescent="0.2">
      <c r="A1349">
        <v>0</v>
      </c>
      <c r="B1349" t="s">
        <v>1366</v>
      </c>
      <c r="C1349">
        <v>42.719907407407398</v>
      </c>
      <c r="D1349">
        <v>48</v>
      </c>
      <c r="E1349">
        <v>113.194444444444</v>
      </c>
      <c r="F1349">
        <v>1210.57397809384</v>
      </c>
      <c r="G1349">
        <v>4.8997692742080501</v>
      </c>
      <c r="H1349">
        <v>30.758333333333301</v>
      </c>
      <c r="I1349">
        <v>48</v>
      </c>
      <c r="J1349">
        <v>400</v>
      </c>
      <c r="K1349">
        <v>0.10281202448847</v>
      </c>
      <c r="M1349" s="1" t="str">
        <f>TEXT(stand_validation_1cycle2[[#This Row],[mean_stand_age]], ".0")</f>
        <v>42.7</v>
      </c>
      <c r="N1349" s="1" t="str">
        <f t="shared" si="21"/>
        <v>"42.7"</v>
      </c>
      <c r="O1349">
        <v>81</v>
      </c>
      <c r="P1349">
        <f>0.029*stand_validation_1cycle2[[#This Row],[stand_level_biomass]]</f>
        <v>35.106645364721359</v>
      </c>
      <c r="Q1349">
        <f>0.213*stand_validation_1cycle2[[#This Row],[stand_level_biomass]]</f>
        <v>257.85225733398789</v>
      </c>
      <c r="R1349">
        <f>0.571*stand_validation_1cycle2[[#This Row],[stand_level_biomass]]</f>
        <v>691.2377414915826</v>
      </c>
      <c r="S1349">
        <f>stand_validation_1cycle2[[#This Row],[stock]]</f>
        <v>48</v>
      </c>
      <c r="T1349">
        <v>0</v>
      </c>
      <c r="U1349">
        <f>stand_validation_1cycle2[[#This Row],[aws]]</f>
        <v>400</v>
      </c>
      <c r="V1349">
        <f>stand_validation_1cycle2[[#This Row],[percent_tree_cover]]*100</f>
        <v>10.281202448847001</v>
      </c>
    </row>
    <row r="1350" spans="1:22" x14ac:dyDescent="0.2">
      <c r="A1350">
        <v>0</v>
      </c>
      <c r="B1350" t="s">
        <v>1367</v>
      </c>
      <c r="C1350">
        <v>33.7673611111111</v>
      </c>
      <c r="D1350">
        <v>8</v>
      </c>
      <c r="E1350">
        <v>73.75</v>
      </c>
      <c r="F1350">
        <v>602.02641790447899</v>
      </c>
      <c r="G1350">
        <v>0.46339512658061799</v>
      </c>
      <c r="H1350">
        <v>24.3125</v>
      </c>
      <c r="I1350">
        <v>8</v>
      </c>
      <c r="J1350">
        <v>0</v>
      </c>
      <c r="K1350">
        <v>6.9922517533206802E-2</v>
      </c>
      <c r="M1350" s="1" t="str">
        <f>TEXT(stand_validation_1cycle2[[#This Row],[mean_stand_age]], ".0")</f>
        <v>33.8</v>
      </c>
      <c r="N1350" s="1" t="str">
        <f t="shared" si="21"/>
        <v>"33.8"</v>
      </c>
      <c r="O1350">
        <v>81</v>
      </c>
      <c r="P1350">
        <f>0.029*stand_validation_1cycle2[[#This Row],[stand_level_biomass]]</f>
        <v>17.458766119229892</v>
      </c>
      <c r="Q1350">
        <f>0.213*stand_validation_1cycle2[[#This Row],[stand_level_biomass]]</f>
        <v>128.23162701365402</v>
      </c>
      <c r="R1350">
        <f>0.571*stand_validation_1cycle2[[#This Row],[stand_level_biomass]]</f>
        <v>343.7570846234575</v>
      </c>
      <c r="S1350">
        <f>stand_validation_1cycle2[[#This Row],[stock]]</f>
        <v>8</v>
      </c>
      <c r="T1350">
        <v>0</v>
      </c>
      <c r="U1350">
        <f>stand_validation_1cycle2[[#This Row],[aws]]</f>
        <v>0</v>
      </c>
      <c r="V1350">
        <f>stand_validation_1cycle2[[#This Row],[percent_tree_cover]]*100</f>
        <v>6.9922517533206801</v>
      </c>
    </row>
    <row r="1351" spans="1:22" x14ac:dyDescent="0.2">
      <c r="A1351">
        <v>0</v>
      </c>
      <c r="B1351" t="s">
        <v>1368</v>
      </c>
      <c r="C1351">
        <v>37.229938271604901</v>
      </c>
      <c r="D1351">
        <v>90</v>
      </c>
      <c r="E1351">
        <v>113.194444444444</v>
      </c>
      <c r="F1351">
        <v>799.94839948593904</v>
      </c>
      <c r="G1351">
        <v>6.5907794292907198</v>
      </c>
      <c r="H1351">
        <v>26.8055555555555</v>
      </c>
      <c r="I1351">
        <v>90</v>
      </c>
      <c r="J1351">
        <v>568.33624267578102</v>
      </c>
      <c r="K1351">
        <v>7.3972688608860401E-2</v>
      </c>
      <c r="M1351" s="1" t="str">
        <f>TEXT(stand_validation_1cycle2[[#This Row],[mean_stand_age]], ".0")</f>
        <v>37.2</v>
      </c>
      <c r="N1351" s="1" t="str">
        <f t="shared" si="21"/>
        <v>"37.2"</v>
      </c>
      <c r="O1351">
        <v>81</v>
      </c>
      <c r="P1351">
        <f>0.029*stand_validation_1cycle2[[#This Row],[stand_level_biomass]]</f>
        <v>23.198503585092233</v>
      </c>
      <c r="Q1351">
        <f>0.213*stand_validation_1cycle2[[#This Row],[stand_level_biomass]]</f>
        <v>170.389009090505</v>
      </c>
      <c r="R1351">
        <f>0.571*stand_validation_1cycle2[[#This Row],[stand_level_biomass]]</f>
        <v>456.77053610647113</v>
      </c>
      <c r="S1351">
        <f>stand_validation_1cycle2[[#This Row],[stock]]</f>
        <v>90</v>
      </c>
      <c r="T1351">
        <v>0</v>
      </c>
      <c r="U1351">
        <f>stand_validation_1cycle2[[#This Row],[aws]]</f>
        <v>568.33624267578102</v>
      </c>
      <c r="V1351">
        <f>stand_validation_1cycle2[[#This Row],[percent_tree_cover]]*100</f>
        <v>7.3972688608860402</v>
      </c>
    </row>
    <row r="1352" spans="1:22" x14ac:dyDescent="0.2">
      <c r="A1352">
        <v>0</v>
      </c>
      <c r="B1352" t="s">
        <v>1369</v>
      </c>
      <c r="C1352">
        <v>36.524971941638597</v>
      </c>
      <c r="D1352">
        <v>100</v>
      </c>
      <c r="E1352">
        <v>83.4722222222222</v>
      </c>
      <c r="F1352">
        <v>758.61955260916204</v>
      </c>
      <c r="G1352">
        <v>6.8999333521543704</v>
      </c>
      <c r="H1352">
        <v>26.2979797979797</v>
      </c>
      <c r="I1352">
        <v>99</v>
      </c>
      <c r="J1352">
        <v>501</v>
      </c>
      <c r="K1352">
        <v>6.8555074711826605E-2</v>
      </c>
      <c r="M1352" s="1" t="str">
        <f>TEXT(stand_validation_1cycle2[[#This Row],[mean_stand_age]], ".0")</f>
        <v>36.5</v>
      </c>
      <c r="N1352" s="1" t="str">
        <f t="shared" si="21"/>
        <v>"36.5"</v>
      </c>
      <c r="O1352">
        <v>81</v>
      </c>
      <c r="P1352">
        <f>0.029*stand_validation_1cycle2[[#This Row],[stand_level_biomass]]</f>
        <v>21.999967025665701</v>
      </c>
      <c r="Q1352">
        <f>0.213*stand_validation_1cycle2[[#This Row],[stand_level_biomass]]</f>
        <v>161.58596470575151</v>
      </c>
      <c r="R1352">
        <f>0.571*stand_validation_1cycle2[[#This Row],[stand_level_biomass]]</f>
        <v>433.17176453983149</v>
      </c>
      <c r="S1352">
        <f>stand_validation_1cycle2[[#This Row],[stock]]</f>
        <v>99</v>
      </c>
      <c r="T1352">
        <v>0</v>
      </c>
      <c r="U1352">
        <f>stand_validation_1cycle2[[#This Row],[aws]]</f>
        <v>501</v>
      </c>
      <c r="V1352">
        <f>stand_validation_1cycle2[[#This Row],[percent_tree_cover]]*100</f>
        <v>6.8555074711826602</v>
      </c>
    </row>
    <row r="1353" spans="1:22" x14ac:dyDescent="0.2">
      <c r="A1353">
        <v>0</v>
      </c>
      <c r="B1353" t="s">
        <v>1370</v>
      </c>
      <c r="C1353">
        <v>38.247222222222199</v>
      </c>
      <c r="D1353">
        <v>100</v>
      </c>
      <c r="E1353">
        <v>113.194444444444</v>
      </c>
      <c r="F1353">
        <v>875.206391453381</v>
      </c>
      <c r="G1353">
        <v>7.8250664151908396</v>
      </c>
      <c r="H1353">
        <v>27.537999999999901</v>
      </c>
      <c r="I1353">
        <v>100</v>
      </c>
      <c r="J1353">
        <v>611.37243652343705</v>
      </c>
      <c r="K1353">
        <v>7.7748830994636697E-2</v>
      </c>
      <c r="M1353" s="1" t="str">
        <f>TEXT(stand_validation_1cycle2[[#This Row],[mean_stand_age]], ".0")</f>
        <v>38.2</v>
      </c>
      <c r="N1353" s="1" t="str">
        <f t="shared" si="21"/>
        <v>"38.2"</v>
      </c>
      <c r="O1353">
        <v>81</v>
      </c>
      <c r="P1353">
        <f>0.029*stand_validation_1cycle2[[#This Row],[stand_level_biomass]]</f>
        <v>25.380985352148052</v>
      </c>
      <c r="Q1353">
        <f>0.213*stand_validation_1cycle2[[#This Row],[stand_level_biomass]]</f>
        <v>186.41896137957013</v>
      </c>
      <c r="R1353">
        <f>0.571*stand_validation_1cycle2[[#This Row],[stand_level_biomass]]</f>
        <v>499.74284951988051</v>
      </c>
      <c r="S1353">
        <f>stand_validation_1cycle2[[#This Row],[stock]]</f>
        <v>100</v>
      </c>
      <c r="T1353">
        <v>0</v>
      </c>
      <c r="U1353">
        <f>stand_validation_1cycle2[[#This Row],[aws]]</f>
        <v>611.37243652343705</v>
      </c>
      <c r="V1353">
        <f>stand_validation_1cycle2[[#This Row],[percent_tree_cover]]*100</f>
        <v>7.7748830994636702</v>
      </c>
    </row>
    <row r="1354" spans="1:22" x14ac:dyDescent="0.2">
      <c r="A1354">
        <v>0</v>
      </c>
      <c r="B1354" t="s">
        <v>1371</v>
      </c>
      <c r="C1354">
        <v>34.299999999999997</v>
      </c>
      <c r="D1354">
        <v>100</v>
      </c>
      <c r="E1354">
        <v>106.944444444444</v>
      </c>
      <c r="F1354">
        <v>628.78455168959204</v>
      </c>
      <c r="G1354">
        <v>6.0378567660644302</v>
      </c>
      <c r="H1354">
        <v>24.695999999999898</v>
      </c>
      <c r="I1354">
        <v>100</v>
      </c>
      <c r="J1354">
        <v>565.9423828125</v>
      </c>
      <c r="K1354">
        <v>5.9991350918549499E-2</v>
      </c>
      <c r="M1354" s="1" t="str">
        <f>TEXT(stand_validation_1cycle2[[#This Row],[mean_stand_age]], ".0")</f>
        <v>34.3</v>
      </c>
      <c r="N1354" s="1" t="str">
        <f t="shared" si="21"/>
        <v>"34.3"</v>
      </c>
      <c r="O1354">
        <v>81</v>
      </c>
      <c r="P1354">
        <f>0.029*stand_validation_1cycle2[[#This Row],[stand_level_biomass]]</f>
        <v>18.234751998998171</v>
      </c>
      <c r="Q1354">
        <f>0.213*stand_validation_1cycle2[[#This Row],[stand_level_biomass]]</f>
        <v>133.9311095098831</v>
      </c>
      <c r="R1354">
        <f>0.571*stand_validation_1cycle2[[#This Row],[stand_level_biomass]]</f>
        <v>359.035979014757</v>
      </c>
      <c r="S1354">
        <f>stand_validation_1cycle2[[#This Row],[stock]]</f>
        <v>100</v>
      </c>
      <c r="T1354">
        <v>0</v>
      </c>
      <c r="U1354">
        <f>stand_validation_1cycle2[[#This Row],[aws]]</f>
        <v>565.9423828125</v>
      </c>
      <c r="V1354">
        <f>stand_validation_1cycle2[[#This Row],[percent_tree_cover]]*100</f>
        <v>5.9991350918549502</v>
      </c>
    </row>
    <row r="1355" spans="1:22" x14ac:dyDescent="0.2">
      <c r="A1355">
        <v>0</v>
      </c>
      <c r="B1355" t="s">
        <v>1372</v>
      </c>
      <c r="C1355">
        <v>48.834876543209802</v>
      </c>
      <c r="D1355">
        <v>18</v>
      </c>
      <c r="E1355">
        <v>113.194444444444</v>
      </c>
      <c r="F1355">
        <v>1750.3333825365301</v>
      </c>
      <c r="G1355">
        <v>2.5148017222996399</v>
      </c>
      <c r="H1355">
        <v>35.161111111111097</v>
      </c>
      <c r="I1355">
        <v>18</v>
      </c>
      <c r="J1355">
        <v>565.9423828125</v>
      </c>
      <c r="K1355">
        <v>0.15076368187160399</v>
      </c>
      <c r="M1355" s="1" t="str">
        <f>TEXT(stand_validation_1cycle2[[#This Row],[mean_stand_age]], ".0")</f>
        <v>48.8</v>
      </c>
      <c r="N1355" s="1" t="str">
        <f t="shared" si="21"/>
        <v>"48.8"</v>
      </c>
      <c r="O1355">
        <v>81</v>
      </c>
      <c r="P1355">
        <f>0.029*stand_validation_1cycle2[[#This Row],[stand_level_biomass]]</f>
        <v>50.759668093559377</v>
      </c>
      <c r="Q1355">
        <f>0.213*stand_validation_1cycle2[[#This Row],[stand_level_biomass]]</f>
        <v>372.8210104802809</v>
      </c>
      <c r="R1355">
        <f>0.571*stand_validation_1cycle2[[#This Row],[stand_level_biomass]]</f>
        <v>999.44036142835853</v>
      </c>
      <c r="S1355">
        <f>stand_validation_1cycle2[[#This Row],[stock]]</f>
        <v>18</v>
      </c>
      <c r="T1355">
        <v>0</v>
      </c>
      <c r="U1355">
        <f>stand_validation_1cycle2[[#This Row],[aws]]</f>
        <v>565.9423828125</v>
      </c>
      <c r="V1355">
        <f>stand_validation_1cycle2[[#This Row],[percent_tree_cover]]*100</f>
        <v>15.0763681871604</v>
      </c>
    </row>
    <row r="1356" spans="1:22" x14ac:dyDescent="0.2">
      <c r="A1356">
        <v>0</v>
      </c>
      <c r="B1356" t="s">
        <v>1373</v>
      </c>
      <c r="C1356">
        <v>39.022932816537399</v>
      </c>
      <c r="D1356">
        <v>87</v>
      </c>
      <c r="E1356">
        <v>113.194444444444</v>
      </c>
      <c r="F1356">
        <v>990.12927354442604</v>
      </c>
      <c r="G1356">
        <v>7.3907404454338899</v>
      </c>
      <c r="H1356">
        <v>28.096511627906899</v>
      </c>
      <c r="I1356">
        <v>86</v>
      </c>
      <c r="J1356">
        <v>566.01574707031205</v>
      </c>
      <c r="K1356">
        <v>8.2939757337918696E-2</v>
      </c>
      <c r="M1356" s="1" t="str">
        <f>TEXT(stand_validation_1cycle2[[#This Row],[mean_stand_age]], ".0")</f>
        <v>39.0</v>
      </c>
      <c r="N1356" s="1" t="str">
        <f t="shared" si="21"/>
        <v>"39.0"</v>
      </c>
      <c r="O1356">
        <v>81</v>
      </c>
      <c r="P1356">
        <f>0.029*stand_validation_1cycle2[[#This Row],[stand_level_biomass]]</f>
        <v>28.713748932788356</v>
      </c>
      <c r="Q1356">
        <f>0.213*stand_validation_1cycle2[[#This Row],[stand_level_biomass]]</f>
        <v>210.89753526496276</v>
      </c>
      <c r="R1356">
        <f>0.571*stand_validation_1cycle2[[#This Row],[stand_level_biomass]]</f>
        <v>565.36381519386725</v>
      </c>
      <c r="S1356">
        <f>stand_validation_1cycle2[[#This Row],[stock]]</f>
        <v>86</v>
      </c>
      <c r="T1356">
        <v>0</v>
      </c>
      <c r="U1356">
        <f>stand_validation_1cycle2[[#This Row],[aws]]</f>
        <v>566.01574707031205</v>
      </c>
      <c r="V1356">
        <f>stand_validation_1cycle2[[#This Row],[percent_tree_cover]]*100</f>
        <v>8.2939757337918696</v>
      </c>
    </row>
    <row r="1357" spans="1:22" x14ac:dyDescent="0.2">
      <c r="A1357">
        <v>0</v>
      </c>
      <c r="B1357" t="s">
        <v>1374</v>
      </c>
      <c r="C1357">
        <v>36.579166666666602</v>
      </c>
      <c r="D1357">
        <v>100</v>
      </c>
      <c r="E1357">
        <v>113.194444444444</v>
      </c>
      <c r="F1357">
        <v>808.66437249760702</v>
      </c>
      <c r="G1357">
        <v>7.2725034643233801</v>
      </c>
      <c r="H1357">
        <v>26.337</v>
      </c>
      <c r="I1357">
        <v>100</v>
      </c>
      <c r="J1357">
        <v>496</v>
      </c>
      <c r="K1357">
        <v>7.2258638170528702E-2</v>
      </c>
      <c r="M1357" s="1" t="str">
        <f>TEXT(stand_validation_1cycle2[[#This Row],[mean_stand_age]], ".0")</f>
        <v>36.6</v>
      </c>
      <c r="N1357" s="1" t="str">
        <f t="shared" si="21"/>
        <v>"36.6"</v>
      </c>
      <c r="O1357">
        <v>81</v>
      </c>
      <c r="P1357">
        <f>0.029*stand_validation_1cycle2[[#This Row],[stand_level_biomass]]</f>
        <v>23.451266802430606</v>
      </c>
      <c r="Q1357">
        <f>0.213*stand_validation_1cycle2[[#This Row],[stand_level_biomass]]</f>
        <v>172.24551134199029</v>
      </c>
      <c r="R1357">
        <f>0.571*stand_validation_1cycle2[[#This Row],[stand_level_biomass]]</f>
        <v>461.74735669613358</v>
      </c>
      <c r="S1357">
        <f>stand_validation_1cycle2[[#This Row],[stock]]</f>
        <v>100</v>
      </c>
      <c r="T1357">
        <v>0</v>
      </c>
      <c r="U1357">
        <f>stand_validation_1cycle2[[#This Row],[aws]]</f>
        <v>496</v>
      </c>
      <c r="V1357">
        <f>stand_validation_1cycle2[[#This Row],[percent_tree_cover]]*100</f>
        <v>7.2258638170528702</v>
      </c>
    </row>
    <row r="1358" spans="1:22" x14ac:dyDescent="0.2">
      <c r="A1358">
        <v>0</v>
      </c>
      <c r="B1358" t="s">
        <v>1375</v>
      </c>
      <c r="C1358">
        <v>34.630555555555503</v>
      </c>
      <c r="D1358">
        <v>100</v>
      </c>
      <c r="E1358">
        <v>75.2777777777777</v>
      </c>
      <c r="F1358">
        <v>599.003380507472</v>
      </c>
      <c r="G1358">
        <v>5.9182877496688002</v>
      </c>
      <c r="H1358">
        <v>24.934000000000001</v>
      </c>
      <c r="I1358">
        <v>100</v>
      </c>
      <c r="J1358">
        <v>611.37243652343705</v>
      </c>
      <c r="K1358">
        <v>5.8803328893594298E-2</v>
      </c>
      <c r="M1358" s="1" t="str">
        <f>TEXT(stand_validation_1cycle2[[#This Row],[mean_stand_age]], ".0")</f>
        <v>34.6</v>
      </c>
      <c r="N1358" s="1" t="str">
        <f t="shared" si="21"/>
        <v>"34.6"</v>
      </c>
      <c r="O1358">
        <v>81</v>
      </c>
      <c r="P1358">
        <f>0.029*stand_validation_1cycle2[[#This Row],[stand_level_biomass]]</f>
        <v>17.371098034716688</v>
      </c>
      <c r="Q1358">
        <f>0.213*stand_validation_1cycle2[[#This Row],[stand_level_biomass]]</f>
        <v>127.58772004809153</v>
      </c>
      <c r="R1358">
        <f>0.571*stand_validation_1cycle2[[#This Row],[stand_level_biomass]]</f>
        <v>342.03093026976649</v>
      </c>
      <c r="S1358">
        <f>stand_validation_1cycle2[[#This Row],[stock]]</f>
        <v>100</v>
      </c>
      <c r="T1358">
        <v>0</v>
      </c>
      <c r="U1358">
        <f>stand_validation_1cycle2[[#This Row],[aws]]</f>
        <v>611.37243652343705</v>
      </c>
      <c r="V1358">
        <f>stand_validation_1cycle2[[#This Row],[percent_tree_cover]]*100</f>
        <v>5.8803328893594298</v>
      </c>
    </row>
    <row r="1359" spans="1:22" x14ac:dyDescent="0.2">
      <c r="A1359">
        <v>0</v>
      </c>
      <c r="B1359" t="s">
        <v>1376</v>
      </c>
      <c r="C1359">
        <v>37.355664488017403</v>
      </c>
      <c r="D1359">
        <v>51</v>
      </c>
      <c r="E1359">
        <v>106.944444444444</v>
      </c>
      <c r="F1359">
        <v>901.08849738787899</v>
      </c>
      <c r="G1359">
        <v>4.0340790711683097</v>
      </c>
      <c r="H1359">
        <v>26.896078431372501</v>
      </c>
      <c r="I1359">
        <v>51</v>
      </c>
      <c r="J1359">
        <v>400</v>
      </c>
      <c r="K1359">
        <v>8.4313386772466206E-2</v>
      </c>
      <c r="M1359" s="1" t="str">
        <f>TEXT(stand_validation_1cycle2[[#This Row],[mean_stand_age]], ".0")</f>
        <v>37.4</v>
      </c>
      <c r="N1359" s="1" t="str">
        <f t="shared" si="21"/>
        <v>"37.4"</v>
      </c>
      <c r="O1359">
        <v>81</v>
      </c>
      <c r="P1359">
        <f>0.029*stand_validation_1cycle2[[#This Row],[stand_level_biomass]]</f>
        <v>26.131566424248494</v>
      </c>
      <c r="Q1359">
        <f>0.213*stand_validation_1cycle2[[#This Row],[stand_level_biomass]]</f>
        <v>191.93184994361823</v>
      </c>
      <c r="R1359">
        <f>0.571*stand_validation_1cycle2[[#This Row],[stand_level_biomass]]</f>
        <v>514.52153200847886</v>
      </c>
      <c r="S1359">
        <f>stand_validation_1cycle2[[#This Row],[stock]]</f>
        <v>51</v>
      </c>
      <c r="T1359">
        <v>0</v>
      </c>
      <c r="U1359">
        <f>stand_validation_1cycle2[[#This Row],[aws]]</f>
        <v>400</v>
      </c>
      <c r="V1359">
        <f>stand_validation_1cycle2[[#This Row],[percent_tree_cover]]*100</f>
        <v>8.4313386772466199</v>
      </c>
    </row>
    <row r="1360" spans="1:22" x14ac:dyDescent="0.2">
      <c r="A1360">
        <v>0</v>
      </c>
      <c r="B1360" t="s">
        <v>1377</v>
      </c>
      <c r="C1360">
        <v>42.9166666666666</v>
      </c>
      <c r="D1360">
        <v>5</v>
      </c>
      <c r="E1360">
        <v>73.75</v>
      </c>
      <c r="F1360">
        <v>1015.45673304141</v>
      </c>
      <c r="G1360">
        <v>0.45094185330178799</v>
      </c>
      <c r="H1360">
        <v>30.9</v>
      </c>
      <c r="I1360">
        <v>5</v>
      </c>
      <c r="J1360">
        <v>565.9423828125</v>
      </c>
      <c r="K1360">
        <v>7.1022836970366293E-2</v>
      </c>
      <c r="M1360" s="1" t="str">
        <f>TEXT(stand_validation_1cycle2[[#This Row],[mean_stand_age]], ".0")</f>
        <v>42.9</v>
      </c>
      <c r="N1360" s="1" t="str">
        <f t="shared" si="21"/>
        <v>"42.9"</v>
      </c>
      <c r="O1360">
        <v>81</v>
      </c>
      <c r="P1360">
        <f>0.029*stand_validation_1cycle2[[#This Row],[stand_level_biomass]]</f>
        <v>29.448245258200892</v>
      </c>
      <c r="Q1360">
        <f>0.213*stand_validation_1cycle2[[#This Row],[stand_level_biomass]]</f>
        <v>216.2922841378203</v>
      </c>
      <c r="R1360">
        <f>0.571*stand_validation_1cycle2[[#This Row],[stand_level_biomass]]</f>
        <v>579.82579456664507</v>
      </c>
      <c r="S1360">
        <f>stand_validation_1cycle2[[#This Row],[stock]]</f>
        <v>5</v>
      </c>
      <c r="T1360">
        <v>0</v>
      </c>
      <c r="U1360">
        <f>stand_validation_1cycle2[[#This Row],[aws]]</f>
        <v>565.9423828125</v>
      </c>
      <c r="V1360">
        <f>stand_validation_1cycle2[[#This Row],[percent_tree_cover]]*100</f>
        <v>7.1022836970366292</v>
      </c>
    </row>
    <row r="1361" spans="1:22" x14ac:dyDescent="0.2">
      <c r="A1361">
        <v>0</v>
      </c>
      <c r="B1361" t="s">
        <v>1378</v>
      </c>
      <c r="C1361">
        <v>33.7543402777777</v>
      </c>
      <c r="D1361">
        <v>32</v>
      </c>
      <c r="E1361">
        <v>75.2777777777777</v>
      </c>
      <c r="F1361">
        <v>635.82807972098203</v>
      </c>
      <c r="G1361">
        <v>1.9191353348267699</v>
      </c>
      <c r="H1361">
        <v>24.303125000000001</v>
      </c>
      <c r="I1361">
        <v>32</v>
      </c>
      <c r="J1361">
        <v>566.01574707031205</v>
      </c>
      <c r="K1361">
        <v>5.5730653258882101E-2</v>
      </c>
      <c r="M1361" s="1" t="str">
        <f>TEXT(stand_validation_1cycle2[[#This Row],[mean_stand_age]], ".0")</f>
        <v>33.8</v>
      </c>
      <c r="N1361" s="1" t="str">
        <f t="shared" si="21"/>
        <v>"33.8"</v>
      </c>
      <c r="O1361">
        <v>81</v>
      </c>
      <c r="P1361">
        <f>0.029*stand_validation_1cycle2[[#This Row],[stand_level_biomass]]</f>
        <v>18.43901431190848</v>
      </c>
      <c r="Q1361">
        <f>0.213*stand_validation_1cycle2[[#This Row],[stand_level_biomass]]</f>
        <v>135.43138098056917</v>
      </c>
      <c r="R1361">
        <f>0.571*stand_validation_1cycle2[[#This Row],[stand_level_biomass]]</f>
        <v>363.05783352068073</v>
      </c>
      <c r="S1361">
        <f>stand_validation_1cycle2[[#This Row],[stock]]</f>
        <v>32</v>
      </c>
      <c r="T1361">
        <v>0</v>
      </c>
      <c r="U1361">
        <f>stand_validation_1cycle2[[#This Row],[aws]]</f>
        <v>566.01574707031205</v>
      </c>
      <c r="V1361">
        <f>stand_validation_1cycle2[[#This Row],[percent_tree_cover]]*100</f>
        <v>5.5730653258882104</v>
      </c>
    </row>
    <row r="1362" spans="1:22" x14ac:dyDescent="0.2">
      <c r="A1362">
        <v>0</v>
      </c>
      <c r="B1362" t="s">
        <v>1379</v>
      </c>
      <c r="C1362">
        <v>38.591485507246297</v>
      </c>
      <c r="D1362">
        <v>92</v>
      </c>
      <c r="E1362">
        <v>113.194444444444</v>
      </c>
      <c r="F1362">
        <v>886.64881787428499</v>
      </c>
      <c r="G1362">
        <v>7.2910875556656896</v>
      </c>
      <c r="H1362">
        <v>27.7858695652173</v>
      </c>
      <c r="I1362">
        <v>92</v>
      </c>
      <c r="J1362">
        <v>492</v>
      </c>
      <c r="K1362">
        <v>7.8590162453786305E-2</v>
      </c>
      <c r="M1362" s="1" t="str">
        <f>TEXT(stand_validation_1cycle2[[#This Row],[mean_stand_age]], ".0")</f>
        <v>38.6</v>
      </c>
      <c r="N1362" s="1" t="str">
        <f t="shared" si="21"/>
        <v>"38.6"</v>
      </c>
      <c r="O1362">
        <v>81</v>
      </c>
      <c r="P1362">
        <f>0.029*stand_validation_1cycle2[[#This Row],[stand_level_biomass]]</f>
        <v>25.712815718354268</v>
      </c>
      <c r="Q1362">
        <f>0.213*stand_validation_1cycle2[[#This Row],[stand_level_biomass]]</f>
        <v>188.85619820722269</v>
      </c>
      <c r="R1362">
        <f>0.571*stand_validation_1cycle2[[#This Row],[stand_level_biomass]]</f>
        <v>506.27647500621669</v>
      </c>
      <c r="S1362">
        <f>stand_validation_1cycle2[[#This Row],[stock]]</f>
        <v>92</v>
      </c>
      <c r="T1362">
        <v>0</v>
      </c>
      <c r="U1362">
        <f>stand_validation_1cycle2[[#This Row],[aws]]</f>
        <v>492</v>
      </c>
      <c r="V1362">
        <f>stand_validation_1cycle2[[#This Row],[percent_tree_cover]]*100</f>
        <v>7.8590162453786307</v>
      </c>
    </row>
    <row r="1363" spans="1:22" x14ac:dyDescent="0.2">
      <c r="A1363">
        <v>0</v>
      </c>
      <c r="B1363" t="s">
        <v>1380</v>
      </c>
      <c r="C1363">
        <v>38.468055555555502</v>
      </c>
      <c r="D1363">
        <v>100</v>
      </c>
      <c r="E1363">
        <v>113.194444444444</v>
      </c>
      <c r="F1363">
        <v>907.198207409872</v>
      </c>
      <c r="G1363">
        <v>8.0511723362568404</v>
      </c>
      <c r="H1363">
        <v>27.6969999999999</v>
      </c>
      <c r="I1363">
        <v>100</v>
      </c>
      <c r="J1363">
        <v>611.37243652343705</v>
      </c>
      <c r="K1363">
        <v>7.9995389696008695E-2</v>
      </c>
      <c r="M1363" s="1" t="str">
        <f>TEXT(stand_validation_1cycle2[[#This Row],[mean_stand_age]], ".0")</f>
        <v>38.5</v>
      </c>
      <c r="N1363" s="1" t="str">
        <f t="shared" si="21"/>
        <v>"38.5"</v>
      </c>
      <c r="O1363">
        <v>81</v>
      </c>
      <c r="P1363">
        <f>0.029*stand_validation_1cycle2[[#This Row],[stand_level_biomass]]</f>
        <v>26.308748014886291</v>
      </c>
      <c r="Q1363">
        <f>0.213*stand_validation_1cycle2[[#This Row],[stand_level_biomass]]</f>
        <v>193.23321817830274</v>
      </c>
      <c r="R1363">
        <f>0.571*stand_validation_1cycle2[[#This Row],[stand_level_biomass]]</f>
        <v>518.01017643103683</v>
      </c>
      <c r="S1363">
        <f>stand_validation_1cycle2[[#This Row],[stock]]</f>
        <v>100</v>
      </c>
      <c r="T1363">
        <v>0</v>
      </c>
      <c r="U1363">
        <f>stand_validation_1cycle2[[#This Row],[aws]]</f>
        <v>611.37243652343705</v>
      </c>
      <c r="V1363">
        <f>stand_validation_1cycle2[[#This Row],[percent_tree_cover]]*100</f>
        <v>7.9995389696008692</v>
      </c>
    </row>
    <row r="1364" spans="1:22" x14ac:dyDescent="0.2">
      <c r="A1364">
        <v>0</v>
      </c>
      <c r="B1364" t="s">
        <v>1381</v>
      </c>
      <c r="C1364">
        <v>42.5</v>
      </c>
      <c r="D1364">
        <v>16</v>
      </c>
      <c r="E1364">
        <v>113.194444444444</v>
      </c>
      <c r="F1364">
        <v>1089.4480166210601</v>
      </c>
      <c r="G1364">
        <v>1.52606947218573</v>
      </c>
      <c r="H1364">
        <v>30.6</v>
      </c>
      <c r="I1364">
        <v>16</v>
      </c>
      <c r="J1364">
        <v>611.37243652343705</v>
      </c>
      <c r="K1364">
        <v>9.9112720461613305E-2</v>
      </c>
      <c r="M1364" s="1" t="str">
        <f>TEXT(stand_validation_1cycle2[[#This Row],[mean_stand_age]], ".0")</f>
        <v>42.5</v>
      </c>
      <c r="N1364" s="1" t="str">
        <f t="shared" si="21"/>
        <v>"42.5"</v>
      </c>
      <c r="O1364">
        <v>81</v>
      </c>
      <c r="P1364">
        <f>0.029*stand_validation_1cycle2[[#This Row],[stand_level_biomass]]</f>
        <v>31.593992482010744</v>
      </c>
      <c r="Q1364">
        <f>0.213*stand_validation_1cycle2[[#This Row],[stand_level_biomass]]</f>
        <v>232.05242754028581</v>
      </c>
      <c r="R1364">
        <f>0.571*stand_validation_1cycle2[[#This Row],[stand_level_biomass]]</f>
        <v>622.07481749062526</v>
      </c>
      <c r="S1364">
        <f>stand_validation_1cycle2[[#This Row],[stock]]</f>
        <v>16</v>
      </c>
      <c r="T1364">
        <v>0</v>
      </c>
      <c r="U1364">
        <f>stand_validation_1cycle2[[#This Row],[aws]]</f>
        <v>611.37243652343705</v>
      </c>
      <c r="V1364">
        <f>stand_validation_1cycle2[[#This Row],[percent_tree_cover]]*100</f>
        <v>9.9112720461613311</v>
      </c>
    </row>
    <row r="1365" spans="1:22" x14ac:dyDescent="0.2">
      <c r="A1365">
        <v>0</v>
      </c>
      <c r="B1365" t="s">
        <v>1382</v>
      </c>
      <c r="C1365">
        <v>38.577586206896498</v>
      </c>
      <c r="D1365">
        <v>87</v>
      </c>
      <c r="E1365">
        <v>113.194444444444</v>
      </c>
      <c r="F1365">
        <v>861.56020246938704</v>
      </c>
      <c r="G1365">
        <v>6.7845308730155596</v>
      </c>
      <c r="H1365">
        <v>27.775862068965498</v>
      </c>
      <c r="I1365">
        <v>87</v>
      </c>
      <c r="J1365">
        <v>484</v>
      </c>
      <c r="K1365">
        <v>7.7259924170997196E-2</v>
      </c>
      <c r="M1365" s="1" t="str">
        <f>TEXT(stand_validation_1cycle2[[#This Row],[mean_stand_age]], ".0")</f>
        <v>38.6</v>
      </c>
      <c r="N1365" s="1" t="str">
        <f t="shared" si="21"/>
        <v>"38.6"</v>
      </c>
      <c r="O1365">
        <v>81</v>
      </c>
      <c r="P1365">
        <f>0.029*stand_validation_1cycle2[[#This Row],[stand_level_biomass]]</f>
        <v>24.985245871612225</v>
      </c>
      <c r="Q1365">
        <f>0.213*stand_validation_1cycle2[[#This Row],[stand_level_biomass]]</f>
        <v>183.51232312597944</v>
      </c>
      <c r="R1365">
        <f>0.571*stand_validation_1cycle2[[#This Row],[stand_level_biomass]]</f>
        <v>491.95087561001998</v>
      </c>
      <c r="S1365">
        <f>stand_validation_1cycle2[[#This Row],[stock]]</f>
        <v>87</v>
      </c>
      <c r="T1365">
        <v>0</v>
      </c>
      <c r="U1365">
        <f>stand_validation_1cycle2[[#This Row],[aws]]</f>
        <v>484</v>
      </c>
      <c r="V1365">
        <f>stand_validation_1cycle2[[#This Row],[percent_tree_cover]]*100</f>
        <v>7.7259924170997198</v>
      </c>
    </row>
    <row r="1366" spans="1:22" x14ac:dyDescent="0.2">
      <c r="A1366">
        <v>0</v>
      </c>
      <c r="B1366" t="s">
        <v>1383</v>
      </c>
      <c r="C1366">
        <v>37.858333333333299</v>
      </c>
      <c r="D1366">
        <v>100</v>
      </c>
      <c r="E1366">
        <v>113.194444444444</v>
      </c>
      <c r="F1366">
        <v>840.12322398534604</v>
      </c>
      <c r="G1366">
        <v>7.5886285812853398</v>
      </c>
      <c r="H1366">
        <v>27.2579999999999</v>
      </c>
      <c r="I1366">
        <v>100</v>
      </c>
      <c r="J1366">
        <v>611.37243652343705</v>
      </c>
      <c r="K1366">
        <v>7.5399615765830805E-2</v>
      </c>
      <c r="M1366" s="1" t="str">
        <f>TEXT(stand_validation_1cycle2[[#This Row],[mean_stand_age]], ".0")</f>
        <v>37.9</v>
      </c>
      <c r="N1366" s="1" t="str">
        <f t="shared" si="21"/>
        <v>"37.9"</v>
      </c>
      <c r="O1366">
        <v>81</v>
      </c>
      <c r="P1366">
        <f>0.029*stand_validation_1cycle2[[#This Row],[stand_level_biomass]]</f>
        <v>24.363573495575036</v>
      </c>
      <c r="Q1366">
        <f>0.213*stand_validation_1cycle2[[#This Row],[stand_level_biomass]]</f>
        <v>178.9462467088787</v>
      </c>
      <c r="R1366">
        <f>0.571*stand_validation_1cycle2[[#This Row],[stand_level_biomass]]</f>
        <v>479.71036089563256</v>
      </c>
      <c r="S1366">
        <f>stand_validation_1cycle2[[#This Row],[stock]]</f>
        <v>100</v>
      </c>
      <c r="T1366">
        <v>0</v>
      </c>
      <c r="U1366">
        <f>stand_validation_1cycle2[[#This Row],[aws]]</f>
        <v>611.37243652343705</v>
      </c>
      <c r="V1366">
        <f>stand_validation_1cycle2[[#This Row],[percent_tree_cover]]*100</f>
        <v>7.5399615765830807</v>
      </c>
    </row>
    <row r="1367" spans="1:22" x14ac:dyDescent="0.2">
      <c r="A1367">
        <v>0</v>
      </c>
      <c r="B1367" t="s">
        <v>1384</v>
      </c>
      <c r="C1367">
        <v>47.046296296296298</v>
      </c>
      <c r="D1367">
        <v>15</v>
      </c>
      <c r="E1367">
        <v>113.194444444444</v>
      </c>
      <c r="F1367">
        <v>1547.9246789746001</v>
      </c>
      <c r="G1367">
        <v>1.8875953153810501</v>
      </c>
      <c r="H1367">
        <v>33.873333333333299</v>
      </c>
      <c r="I1367">
        <v>15</v>
      </c>
      <c r="J1367">
        <v>611.37243652343705</v>
      </c>
      <c r="K1367">
        <v>0.122592522980012</v>
      </c>
      <c r="M1367" s="1" t="str">
        <f>TEXT(stand_validation_1cycle2[[#This Row],[mean_stand_age]], ".0")</f>
        <v>47.0</v>
      </c>
      <c r="N1367" s="1" t="str">
        <f t="shared" si="21"/>
        <v>"47.0"</v>
      </c>
      <c r="O1367">
        <v>81</v>
      </c>
      <c r="P1367">
        <f>0.029*stand_validation_1cycle2[[#This Row],[stand_level_biomass]]</f>
        <v>44.889815690263404</v>
      </c>
      <c r="Q1367">
        <f>0.213*stand_validation_1cycle2[[#This Row],[stand_level_biomass]]</f>
        <v>329.7079566215898</v>
      </c>
      <c r="R1367">
        <f>0.571*stand_validation_1cycle2[[#This Row],[stand_level_biomass]]</f>
        <v>883.86499169449655</v>
      </c>
      <c r="S1367">
        <f>stand_validation_1cycle2[[#This Row],[stock]]</f>
        <v>15</v>
      </c>
      <c r="T1367">
        <v>0</v>
      </c>
      <c r="U1367">
        <f>stand_validation_1cycle2[[#This Row],[aws]]</f>
        <v>611.37243652343705</v>
      </c>
      <c r="V1367">
        <f>stand_validation_1cycle2[[#This Row],[percent_tree_cover]]*100</f>
        <v>12.259252298001201</v>
      </c>
    </row>
    <row r="1368" spans="1:22" x14ac:dyDescent="0.2">
      <c r="A1368">
        <v>0</v>
      </c>
      <c r="B1368" t="s">
        <v>1385</v>
      </c>
      <c r="C1368">
        <v>41.131535947712401</v>
      </c>
      <c r="D1368">
        <v>34</v>
      </c>
      <c r="E1368">
        <v>113.194444444444</v>
      </c>
      <c r="F1368">
        <v>1149.28507215882</v>
      </c>
      <c r="G1368">
        <v>3.2956021648485598</v>
      </c>
      <c r="H1368">
        <v>29.614705882352901</v>
      </c>
      <c r="I1368">
        <v>34</v>
      </c>
      <c r="J1368">
        <v>484</v>
      </c>
      <c r="K1368">
        <v>9.4244966106893702E-2</v>
      </c>
      <c r="M1368" s="1" t="str">
        <f>TEXT(stand_validation_1cycle2[[#This Row],[mean_stand_age]], ".0")</f>
        <v>41.1</v>
      </c>
      <c r="N1368" s="1" t="str">
        <f t="shared" si="21"/>
        <v>"41.1"</v>
      </c>
      <c r="O1368">
        <v>81</v>
      </c>
      <c r="P1368">
        <f>0.029*stand_validation_1cycle2[[#This Row],[stand_level_biomass]]</f>
        <v>33.329267092605782</v>
      </c>
      <c r="Q1368">
        <f>0.213*stand_validation_1cycle2[[#This Row],[stand_level_biomass]]</f>
        <v>244.79772036982865</v>
      </c>
      <c r="R1368">
        <f>0.571*stand_validation_1cycle2[[#This Row],[stand_level_biomass]]</f>
        <v>656.2417762026862</v>
      </c>
      <c r="S1368">
        <f>stand_validation_1cycle2[[#This Row],[stock]]</f>
        <v>34</v>
      </c>
      <c r="T1368">
        <v>0</v>
      </c>
      <c r="U1368">
        <f>stand_validation_1cycle2[[#This Row],[aws]]</f>
        <v>484</v>
      </c>
      <c r="V1368">
        <f>stand_validation_1cycle2[[#This Row],[percent_tree_cover]]*100</f>
        <v>9.4244966106893706</v>
      </c>
    </row>
    <row r="1369" spans="1:22" x14ac:dyDescent="0.2">
      <c r="A1369">
        <v>0</v>
      </c>
      <c r="B1369" t="s">
        <v>1386</v>
      </c>
      <c r="C1369">
        <v>34.4201388888888</v>
      </c>
      <c r="D1369">
        <v>40</v>
      </c>
      <c r="E1369">
        <v>83.4722222222222</v>
      </c>
      <c r="F1369">
        <v>608.44805996196101</v>
      </c>
      <c r="G1369">
        <v>2.36889673468897</v>
      </c>
      <c r="H1369">
        <v>24.782499999999999</v>
      </c>
      <c r="I1369">
        <v>40</v>
      </c>
      <c r="J1369">
        <v>611.37243652343705</v>
      </c>
      <c r="K1369">
        <v>5.91072689795945E-2</v>
      </c>
      <c r="M1369" s="1" t="str">
        <f>TEXT(stand_validation_1cycle2[[#This Row],[mean_stand_age]], ".0")</f>
        <v>34.4</v>
      </c>
      <c r="N1369" s="1" t="str">
        <f t="shared" si="21"/>
        <v>"34.4"</v>
      </c>
      <c r="O1369">
        <v>81</v>
      </c>
      <c r="P1369">
        <f>0.029*stand_validation_1cycle2[[#This Row],[stand_level_biomass]]</f>
        <v>17.644993738896869</v>
      </c>
      <c r="Q1369">
        <f>0.213*stand_validation_1cycle2[[#This Row],[stand_level_biomass]]</f>
        <v>129.5994367718977</v>
      </c>
      <c r="R1369">
        <f>0.571*stand_validation_1cycle2[[#This Row],[stand_level_biomass]]</f>
        <v>347.42384223827969</v>
      </c>
      <c r="S1369">
        <f>stand_validation_1cycle2[[#This Row],[stock]]</f>
        <v>40</v>
      </c>
      <c r="T1369">
        <v>0</v>
      </c>
      <c r="U1369">
        <f>stand_validation_1cycle2[[#This Row],[aws]]</f>
        <v>611.37243652343705</v>
      </c>
      <c r="V1369">
        <f>stand_validation_1cycle2[[#This Row],[percent_tree_cover]]*100</f>
        <v>5.9107268979594503</v>
      </c>
    </row>
    <row r="1370" spans="1:22" x14ac:dyDescent="0.2">
      <c r="A1370">
        <v>0</v>
      </c>
      <c r="B1370" t="s">
        <v>1387</v>
      </c>
      <c r="C1370">
        <v>44.5486111111111</v>
      </c>
      <c r="D1370">
        <v>4</v>
      </c>
      <c r="E1370">
        <v>69.8611111111111</v>
      </c>
      <c r="F1370">
        <v>1072.7800111598599</v>
      </c>
      <c r="G1370">
        <v>0.38182838571914002</v>
      </c>
      <c r="H1370">
        <v>32.075000000000003</v>
      </c>
      <c r="I1370">
        <v>4</v>
      </c>
      <c r="J1370">
        <v>611.37243652343705</v>
      </c>
      <c r="K1370">
        <v>6.2274784331959702E-2</v>
      </c>
      <c r="M1370" s="1" t="str">
        <f>TEXT(stand_validation_1cycle2[[#This Row],[mean_stand_age]], ".0")</f>
        <v>44.5</v>
      </c>
      <c r="N1370" s="1" t="str">
        <f t="shared" si="21"/>
        <v>"44.5"</v>
      </c>
      <c r="O1370">
        <v>81</v>
      </c>
      <c r="P1370">
        <f>0.029*stand_validation_1cycle2[[#This Row],[stand_level_biomass]]</f>
        <v>31.110620323635938</v>
      </c>
      <c r="Q1370">
        <f>0.213*stand_validation_1cycle2[[#This Row],[stand_level_biomass]]</f>
        <v>228.50214237705015</v>
      </c>
      <c r="R1370">
        <f>0.571*stand_validation_1cycle2[[#This Row],[stand_level_biomass]]</f>
        <v>612.55738637227989</v>
      </c>
      <c r="S1370">
        <f>stand_validation_1cycle2[[#This Row],[stock]]</f>
        <v>4</v>
      </c>
      <c r="T1370">
        <v>0</v>
      </c>
      <c r="U1370">
        <f>stand_validation_1cycle2[[#This Row],[aws]]</f>
        <v>611.37243652343705</v>
      </c>
      <c r="V1370">
        <f>stand_validation_1cycle2[[#This Row],[percent_tree_cover]]*100</f>
        <v>6.2274784331959703</v>
      </c>
    </row>
  </sheetData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2EA2B-CFF0-A64F-8DBB-0F17E688429E}">
  <dimension ref="A1:W1371"/>
  <sheetViews>
    <sheetView workbookViewId="0">
      <selection activeCell="A2" sqref="A2:E1371"/>
    </sheetView>
  </sheetViews>
  <sheetFormatPr baseColWidth="10" defaultRowHeight="16" x14ac:dyDescent="0.2"/>
  <cols>
    <col min="1" max="1" width="7.83203125" bestFit="1" customWidth="1"/>
    <col min="2" max="2" width="8.33203125" bestFit="1" customWidth="1"/>
    <col min="3" max="3" width="13.6640625" bestFit="1" customWidth="1"/>
    <col min="4" max="4" width="18.1640625" bestFit="1" customWidth="1"/>
    <col min="5" max="5" width="12.33203125" bestFit="1" customWidth="1"/>
    <col min="9" max="10" width="12.1640625" bestFit="1" customWidth="1"/>
    <col min="11" max="13" width="12.1640625" customWidth="1"/>
    <col min="17" max="17" width="13" bestFit="1" customWidth="1"/>
  </cols>
  <sheetData>
    <row r="1" spans="1:23" x14ac:dyDescent="0.2">
      <c r="A1" s="7" t="s">
        <v>1414</v>
      </c>
      <c r="B1" s="7"/>
      <c r="C1" s="7"/>
      <c r="D1" s="7"/>
      <c r="E1" s="7"/>
      <c r="F1" s="2"/>
      <c r="G1" s="7" t="s">
        <v>1415</v>
      </c>
      <c r="H1" s="7"/>
      <c r="I1" s="7"/>
      <c r="J1" s="7"/>
      <c r="K1" s="7"/>
      <c r="L1" s="7"/>
      <c r="M1" s="7"/>
      <c r="N1" s="2"/>
      <c r="O1" s="7" t="s">
        <v>1412</v>
      </c>
      <c r="P1" s="7"/>
      <c r="Q1" s="7"/>
      <c r="R1" s="7"/>
      <c r="U1" s="7" t="s">
        <v>1408</v>
      </c>
      <c r="V1" s="7"/>
      <c r="W1" s="7"/>
    </row>
    <row r="2" spans="1:23" x14ac:dyDescent="0.2">
      <c r="A2" t="s">
        <v>13</v>
      </c>
      <c r="B2" t="s">
        <v>14</v>
      </c>
      <c r="C2" t="s">
        <v>1410</v>
      </c>
      <c r="D2" t="s">
        <v>16</v>
      </c>
      <c r="E2" t="s">
        <v>17</v>
      </c>
      <c r="G2" t="s">
        <v>1430</v>
      </c>
      <c r="H2" t="s">
        <v>1436</v>
      </c>
      <c r="I2" t="s">
        <v>1431</v>
      </c>
      <c r="J2" t="s">
        <v>1432</v>
      </c>
      <c r="K2" t="s">
        <v>1433</v>
      </c>
      <c r="L2" t="s">
        <v>1434</v>
      </c>
      <c r="M2" t="s">
        <v>1435</v>
      </c>
      <c r="O2" t="s">
        <v>13</v>
      </c>
      <c r="P2" t="s">
        <v>14</v>
      </c>
      <c r="Q2" t="s">
        <v>1410</v>
      </c>
      <c r="R2" t="s">
        <v>16</v>
      </c>
      <c r="S2" t="s">
        <v>17</v>
      </c>
      <c r="U2" t="s">
        <v>1406</v>
      </c>
      <c r="V2" t="s">
        <v>1404</v>
      </c>
      <c r="W2" t="s">
        <v>1407</v>
      </c>
    </row>
    <row r="3" spans="1:23" x14ac:dyDescent="0.2">
      <c r="A3">
        <v>0</v>
      </c>
      <c r="B3" t="s">
        <v>19</v>
      </c>
      <c r="C3">
        <v>20.944761904761901</v>
      </c>
      <c r="D3">
        <v>6.2558660174639602</v>
      </c>
      <c r="E3">
        <v>26.180952380952299</v>
      </c>
      <c r="G3">
        <v>712</v>
      </c>
      <c r="H3" t="s">
        <v>19</v>
      </c>
      <c r="I3">
        <v>80</v>
      </c>
      <c r="J3">
        <v>82.465854919999998</v>
      </c>
      <c r="K3">
        <v>82.875882099999998</v>
      </c>
      <c r="L3">
        <v>44.485694479999999</v>
      </c>
      <c r="M3">
        <v>637.4974062</v>
      </c>
      <c r="O3">
        <v>627</v>
      </c>
      <c r="P3" t="s">
        <v>19</v>
      </c>
      <c r="Q3">
        <v>80.073030303029995</v>
      </c>
      <c r="R3">
        <v>17.2694865818337</v>
      </c>
      <c r="S3">
        <v>79.084389509228501</v>
      </c>
      <c r="U3">
        <f>_xlfn.CHISQ.TEST(Q3:Q1371, I3:I1371)</f>
        <v>1</v>
      </c>
      <c r="V3">
        <f>_xlfn.CHISQ.TEST(R3:R1371, L3:L1371)</f>
        <v>0</v>
      </c>
      <c r="W3">
        <f>_xlfn.CHISQ.TEST(S3:S1371, K3:K1371)</f>
        <v>0</v>
      </c>
    </row>
    <row r="4" spans="1:23" x14ac:dyDescent="0.2">
      <c r="A4">
        <v>0</v>
      </c>
      <c r="B4" t="s">
        <v>20</v>
      </c>
      <c r="C4">
        <v>22.962399999999999</v>
      </c>
      <c r="D4">
        <v>8.7857945083906408</v>
      </c>
      <c r="E4">
        <v>28.7029999999999</v>
      </c>
      <c r="G4">
        <v>685</v>
      </c>
      <c r="H4" t="s">
        <v>20</v>
      </c>
      <c r="I4">
        <v>80</v>
      </c>
      <c r="J4">
        <v>98.242379189999994</v>
      </c>
      <c r="K4">
        <v>82.464986740000001</v>
      </c>
      <c r="L4">
        <v>52.47203889</v>
      </c>
      <c r="M4">
        <v>749.91184550000003</v>
      </c>
      <c r="O4">
        <v>588</v>
      </c>
      <c r="P4" t="s">
        <v>20</v>
      </c>
      <c r="Q4">
        <v>80.026938775509905</v>
      </c>
      <c r="R4">
        <v>26.274989232418701</v>
      </c>
      <c r="S4">
        <v>80.409530331866094</v>
      </c>
    </row>
    <row r="5" spans="1:23" x14ac:dyDescent="0.2">
      <c r="A5">
        <v>0</v>
      </c>
      <c r="B5" t="s">
        <v>21</v>
      </c>
      <c r="C5">
        <v>24.742857142857101</v>
      </c>
      <c r="D5">
        <v>2.0902673114457602</v>
      </c>
      <c r="E5">
        <v>30.928571428571399</v>
      </c>
      <c r="G5">
        <v>666</v>
      </c>
      <c r="H5" t="s">
        <v>21</v>
      </c>
      <c r="I5">
        <v>80</v>
      </c>
      <c r="J5">
        <v>20.641064289999999</v>
      </c>
      <c r="K5">
        <v>163.17230330000001</v>
      </c>
      <c r="L5">
        <v>43.163321379999999</v>
      </c>
      <c r="M5">
        <v>894.60969490000002</v>
      </c>
      <c r="O5">
        <v>498</v>
      </c>
      <c r="P5" t="s">
        <v>21</v>
      </c>
      <c r="Q5">
        <v>80.037142857142598</v>
      </c>
      <c r="R5">
        <v>3.9698727552812798</v>
      </c>
      <c r="S5">
        <v>83.420985742224005</v>
      </c>
    </row>
    <row r="6" spans="1:23" x14ac:dyDescent="0.2">
      <c r="A6">
        <v>0</v>
      </c>
      <c r="B6" t="s">
        <v>22</v>
      </c>
      <c r="C6">
        <v>21.231999999999999</v>
      </c>
      <c r="D6">
        <v>6.2357574682864998</v>
      </c>
      <c r="E6">
        <v>26.54</v>
      </c>
      <c r="G6">
        <v>707</v>
      </c>
      <c r="H6" t="s">
        <v>22</v>
      </c>
      <c r="I6">
        <v>80</v>
      </c>
      <c r="J6">
        <v>83.458408759999998</v>
      </c>
      <c r="K6">
        <v>81.497194410000006</v>
      </c>
      <c r="L6">
        <v>43.535676539999997</v>
      </c>
      <c r="M6">
        <v>618.20844</v>
      </c>
      <c r="O6">
        <v>616</v>
      </c>
      <c r="P6" t="s">
        <v>22</v>
      </c>
      <c r="Q6">
        <v>80.077777777777499</v>
      </c>
      <c r="R6">
        <v>18.811714190693198</v>
      </c>
      <c r="S6">
        <v>80.086507117698204</v>
      </c>
    </row>
    <row r="7" spans="1:23" x14ac:dyDescent="0.2">
      <c r="A7">
        <v>0</v>
      </c>
      <c r="B7" t="s">
        <v>23</v>
      </c>
      <c r="C7">
        <v>20.010399999999901</v>
      </c>
      <c r="D7">
        <v>6.3151156695125001</v>
      </c>
      <c r="E7">
        <v>25.012999999999899</v>
      </c>
      <c r="G7">
        <v>721</v>
      </c>
      <c r="H7" t="s">
        <v>23</v>
      </c>
      <c r="I7">
        <v>80</v>
      </c>
      <c r="J7">
        <v>98.150733369999998</v>
      </c>
      <c r="K7">
        <v>70.734672660000001</v>
      </c>
      <c r="L7">
        <v>38.569865679999999</v>
      </c>
      <c r="M7">
        <v>507.02934190000002</v>
      </c>
      <c r="O7">
        <v>653</v>
      </c>
      <c r="P7" t="s">
        <v>23</v>
      </c>
      <c r="Q7">
        <v>80.016666666666396</v>
      </c>
      <c r="R7">
        <v>22.589639658182101</v>
      </c>
      <c r="S7">
        <v>78.558755752001005</v>
      </c>
    </row>
    <row r="8" spans="1:23" x14ac:dyDescent="0.2">
      <c r="A8">
        <v>0</v>
      </c>
      <c r="B8" t="s">
        <v>24</v>
      </c>
      <c r="C8">
        <v>20.4607999999999</v>
      </c>
      <c r="D8">
        <v>6.83289804811207</v>
      </c>
      <c r="E8">
        <v>25.575999999999901</v>
      </c>
      <c r="G8">
        <v>716</v>
      </c>
      <c r="H8" t="s">
        <v>24</v>
      </c>
      <c r="I8">
        <v>80</v>
      </c>
      <c r="J8">
        <v>98.163456839999995</v>
      </c>
      <c r="K8">
        <v>73.732065610000006</v>
      </c>
      <c r="L8">
        <v>41.91336475</v>
      </c>
      <c r="M8">
        <v>563.57950940000001</v>
      </c>
      <c r="O8">
        <v>627</v>
      </c>
      <c r="P8" t="s">
        <v>24</v>
      </c>
      <c r="Q8">
        <v>80.029999999999703</v>
      </c>
      <c r="R8">
        <v>20.775762705497002</v>
      </c>
      <c r="S8">
        <v>79.360243218800306</v>
      </c>
    </row>
    <row r="9" spans="1:23" x14ac:dyDescent="0.2">
      <c r="A9">
        <v>0</v>
      </c>
      <c r="B9" t="s">
        <v>25</v>
      </c>
      <c r="C9">
        <v>18.6866666666666</v>
      </c>
      <c r="D9">
        <v>1.4646010703256001</v>
      </c>
      <c r="E9">
        <v>23.358333333333299</v>
      </c>
      <c r="G9">
        <v>738</v>
      </c>
      <c r="H9" t="s">
        <v>25</v>
      </c>
      <c r="I9">
        <v>80</v>
      </c>
      <c r="J9">
        <v>23.545796620000001</v>
      </c>
      <c r="K9">
        <v>127.7519159</v>
      </c>
      <c r="L9">
        <v>30.18131189</v>
      </c>
      <c r="M9">
        <v>547.47800289999998</v>
      </c>
      <c r="O9">
        <v>679</v>
      </c>
      <c r="P9" t="s">
        <v>25</v>
      </c>
      <c r="Q9">
        <v>80.013333333332994</v>
      </c>
      <c r="R9">
        <v>3.9138770284390101</v>
      </c>
      <c r="S9">
        <v>75.327633079282606</v>
      </c>
    </row>
    <row r="10" spans="1:23" x14ac:dyDescent="0.2">
      <c r="A10">
        <v>0</v>
      </c>
      <c r="B10" t="s">
        <v>26</v>
      </c>
      <c r="C10">
        <v>23.7171428571428</v>
      </c>
      <c r="D10">
        <v>8.0747924006228597</v>
      </c>
      <c r="E10">
        <v>29.646428571428501</v>
      </c>
      <c r="G10">
        <v>678</v>
      </c>
      <c r="H10" t="s">
        <v>26</v>
      </c>
      <c r="I10">
        <v>80</v>
      </c>
      <c r="J10">
        <v>82.538575690000002</v>
      </c>
      <c r="K10">
        <v>92.404948489999995</v>
      </c>
      <c r="L10">
        <v>55.352508870000001</v>
      </c>
      <c r="M10">
        <v>841.66976790000001</v>
      </c>
      <c r="O10">
        <v>562</v>
      </c>
      <c r="P10" t="s">
        <v>26</v>
      </c>
      <c r="Q10">
        <v>80.018596491227697</v>
      </c>
      <c r="R10">
        <v>20.9932912877976</v>
      </c>
      <c r="S10">
        <v>81.117727968777203</v>
      </c>
    </row>
    <row r="11" spans="1:23" x14ac:dyDescent="0.2">
      <c r="A11">
        <v>0</v>
      </c>
      <c r="B11" t="s">
        <v>27</v>
      </c>
      <c r="C11">
        <v>21.169599999999999</v>
      </c>
      <c r="D11">
        <v>7.3564853045373004</v>
      </c>
      <c r="E11">
        <v>26.462</v>
      </c>
      <c r="G11">
        <v>707</v>
      </c>
      <c r="H11" t="s">
        <v>27</v>
      </c>
      <c r="I11">
        <v>80</v>
      </c>
      <c r="J11">
        <v>98.186363249999999</v>
      </c>
      <c r="K11">
        <v>76.085568159999994</v>
      </c>
      <c r="L11">
        <v>44.642204409999998</v>
      </c>
      <c r="M11">
        <v>610.63432660000001</v>
      </c>
      <c r="O11">
        <v>596</v>
      </c>
      <c r="P11" t="s">
        <v>27</v>
      </c>
      <c r="Q11">
        <v>80.072982456140096</v>
      </c>
      <c r="R11">
        <v>20.144369610757501</v>
      </c>
      <c r="S11">
        <v>80.695362621663904</v>
      </c>
    </row>
    <row r="12" spans="1:23" x14ac:dyDescent="0.2">
      <c r="A12">
        <v>0</v>
      </c>
      <c r="B12" t="s">
        <v>28</v>
      </c>
      <c r="C12">
        <v>21.223199999999999</v>
      </c>
      <c r="D12">
        <v>7.04635748795104</v>
      </c>
      <c r="E12">
        <v>26.529</v>
      </c>
      <c r="G12">
        <v>707</v>
      </c>
      <c r="H12" t="s">
        <v>28</v>
      </c>
      <c r="I12">
        <v>80</v>
      </c>
      <c r="J12">
        <v>98.186363249999999</v>
      </c>
      <c r="K12">
        <v>73.783581150000003</v>
      </c>
      <c r="L12">
        <v>41.981747890000001</v>
      </c>
      <c r="M12">
        <v>564.71380899999997</v>
      </c>
      <c r="O12">
        <v>643</v>
      </c>
      <c r="P12" t="s">
        <v>28</v>
      </c>
      <c r="Q12">
        <v>80.024149659863696</v>
      </c>
      <c r="R12">
        <v>24.870301226825202</v>
      </c>
      <c r="S12">
        <v>79.075011298227693</v>
      </c>
    </row>
    <row r="13" spans="1:23" x14ac:dyDescent="0.2">
      <c r="A13">
        <v>0</v>
      </c>
      <c r="B13" t="s">
        <v>29</v>
      </c>
      <c r="C13">
        <v>22.4712</v>
      </c>
      <c r="D13">
        <v>8.3249637068135094</v>
      </c>
      <c r="E13">
        <v>28.088999999999899</v>
      </c>
      <c r="G13">
        <v>692</v>
      </c>
      <c r="H13" t="s">
        <v>29</v>
      </c>
      <c r="I13">
        <v>80</v>
      </c>
      <c r="J13">
        <v>98.224552470000006</v>
      </c>
      <c r="K13">
        <v>80.514945909999994</v>
      </c>
      <c r="L13">
        <v>50.010702039999998</v>
      </c>
      <c r="M13">
        <v>705.47903140000005</v>
      </c>
      <c r="O13">
        <v>609</v>
      </c>
      <c r="P13" t="s">
        <v>29</v>
      </c>
      <c r="Q13">
        <v>80.039599999999695</v>
      </c>
      <c r="R13">
        <v>26.451454530810398</v>
      </c>
      <c r="S13">
        <v>80.117680151693605</v>
      </c>
      <c r="V13" t="s">
        <v>1409</v>
      </c>
    </row>
    <row r="14" spans="1:23" x14ac:dyDescent="0.2">
      <c r="A14">
        <v>0</v>
      </c>
      <c r="B14" t="s">
        <v>30</v>
      </c>
      <c r="C14">
        <v>22.657142857142802</v>
      </c>
      <c r="D14">
        <v>8.37820113592125</v>
      </c>
      <c r="E14">
        <v>28.321428571428498</v>
      </c>
      <c r="G14">
        <v>690</v>
      </c>
      <c r="H14" t="s">
        <v>30</v>
      </c>
      <c r="I14">
        <v>80</v>
      </c>
      <c r="J14">
        <v>96.265052580000003</v>
      </c>
      <c r="K14">
        <v>82.062904250000003</v>
      </c>
      <c r="L14">
        <v>50.915768049999997</v>
      </c>
      <c r="M14">
        <v>725.73544200000003</v>
      </c>
      <c r="O14">
        <v>593</v>
      </c>
      <c r="P14" t="s">
        <v>30</v>
      </c>
      <c r="Q14">
        <v>80.077536231883798</v>
      </c>
      <c r="R14">
        <v>24.582237994605599</v>
      </c>
      <c r="S14">
        <v>80.7889407249816</v>
      </c>
    </row>
    <row r="15" spans="1:23" x14ac:dyDescent="0.2">
      <c r="A15">
        <v>0</v>
      </c>
      <c r="B15" t="s">
        <v>31</v>
      </c>
      <c r="C15">
        <v>24.295652173912998</v>
      </c>
      <c r="D15">
        <v>2.4180720844956101</v>
      </c>
      <c r="E15">
        <v>30.369565217391301</v>
      </c>
      <c r="G15">
        <v>670</v>
      </c>
      <c r="H15" t="s">
        <v>31</v>
      </c>
      <c r="I15">
        <v>80</v>
      </c>
      <c r="J15">
        <v>22.60453575</v>
      </c>
      <c r="K15">
        <v>161.14528749999999</v>
      </c>
      <c r="L15">
        <v>46.102098310000002</v>
      </c>
      <c r="M15">
        <v>949.03526539999996</v>
      </c>
      <c r="O15">
        <v>534</v>
      </c>
      <c r="P15" t="s">
        <v>31</v>
      </c>
      <c r="Q15">
        <v>80.019999999999598</v>
      </c>
      <c r="R15">
        <v>4.3747751035471403</v>
      </c>
      <c r="S15">
        <v>81.830177879058994</v>
      </c>
    </row>
    <row r="16" spans="1:23" x14ac:dyDescent="0.2">
      <c r="A16">
        <v>0</v>
      </c>
      <c r="B16" t="s">
        <v>32</v>
      </c>
      <c r="C16">
        <v>22.288484848484799</v>
      </c>
      <c r="D16">
        <v>8.2698012668072902</v>
      </c>
      <c r="E16">
        <v>27.860606060605999</v>
      </c>
      <c r="G16">
        <v>694</v>
      </c>
      <c r="H16" t="s">
        <v>32</v>
      </c>
      <c r="I16">
        <v>80</v>
      </c>
      <c r="J16">
        <v>97.237265120000004</v>
      </c>
      <c r="K16">
        <v>81.11988624</v>
      </c>
      <c r="L16">
        <v>50.254769189999998</v>
      </c>
      <c r="M16">
        <v>711.81832989999998</v>
      </c>
      <c r="O16">
        <v>612</v>
      </c>
      <c r="P16" t="s">
        <v>32</v>
      </c>
      <c r="Q16">
        <v>80.061132075471406</v>
      </c>
      <c r="R16">
        <v>27.776414228734801</v>
      </c>
      <c r="S16">
        <v>79.561378359603495</v>
      </c>
    </row>
    <row r="17" spans="1:19" x14ac:dyDescent="0.2">
      <c r="A17">
        <v>0</v>
      </c>
      <c r="B17" t="s">
        <v>33</v>
      </c>
      <c r="C17">
        <v>20.103199999999902</v>
      </c>
      <c r="D17">
        <v>6.61336748047004</v>
      </c>
      <c r="E17">
        <v>25.128999999999898</v>
      </c>
      <c r="G17">
        <v>720</v>
      </c>
      <c r="H17" t="s">
        <v>33</v>
      </c>
      <c r="I17">
        <v>80</v>
      </c>
      <c r="J17">
        <v>98.153277930000002</v>
      </c>
      <c r="K17">
        <v>72.868901199999996</v>
      </c>
      <c r="L17">
        <v>40.933523610000002</v>
      </c>
      <c r="M17">
        <v>546.88511730000005</v>
      </c>
      <c r="O17">
        <v>607</v>
      </c>
      <c r="P17" t="s">
        <v>33</v>
      </c>
      <c r="Q17">
        <v>80.260909090908797</v>
      </c>
      <c r="R17">
        <v>17.652292155492599</v>
      </c>
      <c r="S17">
        <v>80.246124744592095</v>
      </c>
    </row>
    <row r="18" spans="1:19" x14ac:dyDescent="0.2">
      <c r="A18">
        <v>0</v>
      </c>
      <c r="B18" t="s">
        <v>34</v>
      </c>
      <c r="C18">
        <v>21.3688</v>
      </c>
      <c r="D18">
        <v>7.61026708608511</v>
      </c>
      <c r="E18">
        <v>26.710999999999899</v>
      </c>
      <c r="G18">
        <v>705</v>
      </c>
      <c r="H18" t="s">
        <v>34</v>
      </c>
      <c r="I18">
        <v>80</v>
      </c>
      <c r="J18">
        <v>98.191454289999996</v>
      </c>
      <c r="K18">
        <v>77.608986509999994</v>
      </c>
      <c r="L18">
        <v>46.450201020000002</v>
      </c>
      <c r="M18">
        <v>642.2629905</v>
      </c>
      <c r="O18">
        <v>586</v>
      </c>
      <c r="P18" t="s">
        <v>34</v>
      </c>
      <c r="Q18">
        <v>80.029523809523496</v>
      </c>
      <c r="R18">
        <v>22.393187362382399</v>
      </c>
      <c r="S18">
        <v>80.743213518885199</v>
      </c>
    </row>
    <row r="19" spans="1:19" x14ac:dyDescent="0.2">
      <c r="A19">
        <v>0</v>
      </c>
      <c r="B19" t="s">
        <v>35</v>
      </c>
      <c r="C19">
        <v>21.000799999999899</v>
      </c>
      <c r="D19">
        <v>7.1350053786537204</v>
      </c>
      <c r="E19">
        <v>26.250999999999902</v>
      </c>
      <c r="G19">
        <v>709</v>
      </c>
      <c r="H19" t="s">
        <v>35</v>
      </c>
      <c r="I19">
        <v>80</v>
      </c>
      <c r="J19">
        <v>98.181272469999996</v>
      </c>
      <c r="K19">
        <v>74.909110929999997</v>
      </c>
      <c r="L19">
        <v>43.27009245</v>
      </c>
      <c r="M19">
        <v>586.86345930000005</v>
      </c>
      <c r="O19">
        <v>638</v>
      </c>
      <c r="P19" t="s">
        <v>35</v>
      </c>
      <c r="Q19">
        <v>80.019999999999797</v>
      </c>
      <c r="R19">
        <v>21.268729216559102</v>
      </c>
      <c r="S19">
        <v>78.2079073374437</v>
      </c>
    </row>
    <row r="20" spans="1:19" x14ac:dyDescent="0.2">
      <c r="A20">
        <v>0</v>
      </c>
      <c r="B20" t="s">
        <v>36</v>
      </c>
      <c r="C20">
        <v>21.107199999999899</v>
      </c>
      <c r="D20">
        <v>7.1416506325142199</v>
      </c>
      <c r="E20">
        <v>26.383999999999901</v>
      </c>
      <c r="G20">
        <v>708</v>
      </c>
      <c r="H20" t="s">
        <v>36</v>
      </c>
      <c r="I20">
        <v>80</v>
      </c>
      <c r="J20">
        <v>98.183817829999995</v>
      </c>
      <c r="K20">
        <v>74.967156000000003</v>
      </c>
      <c r="L20">
        <v>43.338299620000001</v>
      </c>
      <c r="M20">
        <v>588.03658540000004</v>
      </c>
      <c r="O20">
        <v>624</v>
      </c>
      <c r="P20" t="s">
        <v>36</v>
      </c>
      <c r="Q20">
        <v>80.056363636363301</v>
      </c>
      <c r="R20">
        <v>22.785114901835001</v>
      </c>
      <c r="S20">
        <v>79.513530026055506</v>
      </c>
    </row>
    <row r="21" spans="1:19" x14ac:dyDescent="0.2">
      <c r="A21">
        <v>0</v>
      </c>
      <c r="B21" t="s">
        <v>37</v>
      </c>
      <c r="C21">
        <v>20.083199999999898</v>
      </c>
      <c r="D21">
        <v>6.7358024147639002</v>
      </c>
      <c r="E21">
        <v>25.103999999999999</v>
      </c>
      <c r="G21">
        <v>720</v>
      </c>
      <c r="H21" t="s">
        <v>37</v>
      </c>
      <c r="I21">
        <v>80</v>
      </c>
      <c r="J21">
        <v>98.153277930000002</v>
      </c>
      <c r="K21">
        <v>73.344332769999994</v>
      </c>
      <c r="L21">
        <v>41.469405879999997</v>
      </c>
      <c r="M21">
        <v>556.01077269999996</v>
      </c>
      <c r="O21">
        <v>647</v>
      </c>
      <c r="P21" t="s">
        <v>37</v>
      </c>
      <c r="Q21">
        <v>80.006190476190199</v>
      </c>
      <c r="R21">
        <v>20.898918467959302</v>
      </c>
      <c r="S21">
        <v>77.3343274088746</v>
      </c>
    </row>
    <row r="22" spans="1:19" x14ac:dyDescent="0.2">
      <c r="A22">
        <v>0</v>
      </c>
      <c r="B22" t="s">
        <v>38</v>
      </c>
      <c r="C22">
        <v>21.137142857142798</v>
      </c>
      <c r="D22">
        <v>6.9604789111725198</v>
      </c>
      <c r="E22">
        <v>26.4214285714285</v>
      </c>
      <c r="G22">
        <v>708</v>
      </c>
      <c r="H22" t="s">
        <v>38</v>
      </c>
      <c r="I22">
        <v>80</v>
      </c>
      <c r="J22">
        <v>96.220141470000002</v>
      </c>
      <c r="K22">
        <v>74.87900003</v>
      </c>
      <c r="L22">
        <v>42.371705429999999</v>
      </c>
      <c r="M22">
        <v>574.55298110000001</v>
      </c>
      <c r="O22">
        <v>613</v>
      </c>
      <c r="P22" t="s">
        <v>38</v>
      </c>
      <c r="Q22">
        <v>80.010392156862494</v>
      </c>
      <c r="R22">
        <v>17.644183754952099</v>
      </c>
      <c r="S22">
        <v>79.133952289219593</v>
      </c>
    </row>
    <row r="23" spans="1:19" x14ac:dyDescent="0.2">
      <c r="A23">
        <v>0</v>
      </c>
      <c r="B23" t="s">
        <v>39</v>
      </c>
      <c r="C23">
        <v>20.788453608247401</v>
      </c>
      <c r="D23">
        <v>6.9098764929029803</v>
      </c>
      <c r="E23">
        <v>25.9855670103092</v>
      </c>
      <c r="G23">
        <v>713</v>
      </c>
      <c r="H23" t="s">
        <v>39</v>
      </c>
      <c r="I23">
        <v>80</v>
      </c>
      <c r="J23">
        <v>95.225958969999994</v>
      </c>
      <c r="K23">
        <v>76.291699339999994</v>
      </c>
      <c r="L23">
        <v>43.531117219999999</v>
      </c>
      <c r="M23">
        <v>596.31456739999999</v>
      </c>
      <c r="O23">
        <v>628</v>
      </c>
      <c r="P23" t="s">
        <v>39</v>
      </c>
      <c r="Q23">
        <v>80.007179487179201</v>
      </c>
      <c r="R23">
        <v>20.0526645438005</v>
      </c>
      <c r="S23">
        <v>78.776162184400803</v>
      </c>
    </row>
    <row r="24" spans="1:19" x14ac:dyDescent="0.2">
      <c r="A24">
        <v>0</v>
      </c>
      <c r="B24" t="s">
        <v>40</v>
      </c>
      <c r="C24">
        <v>22.957142857142799</v>
      </c>
      <c r="D24">
        <v>2.54047795905743</v>
      </c>
      <c r="E24">
        <v>28.696428571428498</v>
      </c>
      <c r="G24">
        <v>685</v>
      </c>
      <c r="H24" t="s">
        <v>40</v>
      </c>
      <c r="I24">
        <v>80</v>
      </c>
      <c r="J24">
        <v>27.50786617</v>
      </c>
      <c r="K24">
        <v>141.14032109999999</v>
      </c>
      <c r="L24">
        <v>43.037693310000002</v>
      </c>
      <c r="M24">
        <v>824.24091229999999</v>
      </c>
      <c r="O24">
        <v>568</v>
      </c>
      <c r="P24" t="s">
        <v>40</v>
      </c>
      <c r="Q24">
        <v>80.059999999999604</v>
      </c>
      <c r="R24">
        <v>6.6533493479398604</v>
      </c>
      <c r="S24">
        <v>81.623808768333006</v>
      </c>
    </row>
    <row r="25" spans="1:19" x14ac:dyDescent="0.2">
      <c r="A25">
        <v>0</v>
      </c>
      <c r="B25" t="s">
        <v>41</v>
      </c>
      <c r="C25">
        <v>20.795505617977501</v>
      </c>
      <c r="D25">
        <v>6.48269450484029</v>
      </c>
      <c r="E25">
        <v>25.9943820224719</v>
      </c>
      <c r="G25">
        <v>713</v>
      </c>
      <c r="H25" t="s">
        <v>41</v>
      </c>
      <c r="I25">
        <v>80</v>
      </c>
      <c r="J25">
        <v>87.37227163</v>
      </c>
      <c r="K25">
        <v>80.204954770000001</v>
      </c>
      <c r="L25">
        <v>44.143412699999999</v>
      </c>
      <c r="M25">
        <v>621.40468629999998</v>
      </c>
      <c r="O25">
        <v>625</v>
      </c>
      <c r="P25" t="s">
        <v>41</v>
      </c>
      <c r="Q25">
        <v>80.018943089430607</v>
      </c>
      <c r="R25">
        <v>21.136891535286502</v>
      </c>
      <c r="S25">
        <v>78.783434150911503</v>
      </c>
    </row>
    <row r="26" spans="1:19" x14ac:dyDescent="0.2">
      <c r="A26">
        <v>0</v>
      </c>
      <c r="B26" t="s">
        <v>42</v>
      </c>
      <c r="C26">
        <v>21.3032</v>
      </c>
      <c r="D26">
        <v>7.7526142200155901</v>
      </c>
      <c r="E26">
        <v>26.629000000000001</v>
      </c>
      <c r="G26">
        <v>706</v>
      </c>
      <c r="H26" t="s">
        <v>42</v>
      </c>
      <c r="I26">
        <v>80</v>
      </c>
      <c r="J26">
        <v>98.188908729999994</v>
      </c>
      <c r="K26">
        <v>78.213709039999998</v>
      </c>
      <c r="L26">
        <v>47.175670080000003</v>
      </c>
      <c r="M26">
        <v>655.0575996</v>
      </c>
      <c r="O26">
        <v>598</v>
      </c>
      <c r="P26" t="s">
        <v>42</v>
      </c>
      <c r="Q26">
        <v>80.050769230768907</v>
      </c>
      <c r="R26">
        <v>20.8628491001597</v>
      </c>
      <c r="S26">
        <v>80.161464422859396</v>
      </c>
    </row>
    <row r="27" spans="1:19" x14ac:dyDescent="0.2">
      <c r="A27">
        <v>0</v>
      </c>
      <c r="B27" t="s">
        <v>43</v>
      </c>
      <c r="C27">
        <v>20.863999999999901</v>
      </c>
      <c r="D27">
        <v>6.9743246953950404</v>
      </c>
      <c r="E27">
        <v>26.079999999999899</v>
      </c>
      <c r="G27">
        <v>712</v>
      </c>
      <c r="H27" t="s">
        <v>43</v>
      </c>
      <c r="I27">
        <v>80</v>
      </c>
      <c r="J27">
        <v>98.173636810000005</v>
      </c>
      <c r="K27">
        <v>74.409891459999997</v>
      </c>
      <c r="L27">
        <v>42.691960899999998</v>
      </c>
      <c r="M27">
        <v>576.91729139999995</v>
      </c>
      <c r="O27">
        <v>618</v>
      </c>
      <c r="P27" t="s">
        <v>43</v>
      </c>
      <c r="Q27">
        <v>80.024878048780295</v>
      </c>
      <c r="R27">
        <v>21.104544467617298</v>
      </c>
      <c r="S27">
        <v>79.468077006520602</v>
      </c>
    </row>
    <row r="28" spans="1:19" x14ac:dyDescent="0.2">
      <c r="A28">
        <v>0</v>
      </c>
      <c r="B28" t="s">
        <v>44</v>
      </c>
      <c r="C28">
        <v>21.559200000000001</v>
      </c>
      <c r="D28">
        <v>7.2750905658736098</v>
      </c>
      <c r="E28">
        <v>26.948999999999899</v>
      </c>
      <c r="G28">
        <v>703</v>
      </c>
      <c r="H28" t="s">
        <v>44</v>
      </c>
      <c r="I28">
        <v>80</v>
      </c>
      <c r="J28">
        <v>98.196545589999999</v>
      </c>
      <c r="K28">
        <v>75.302937659999998</v>
      </c>
      <c r="L28">
        <v>43.733066379999997</v>
      </c>
      <c r="M28">
        <v>594.83923700000003</v>
      </c>
      <c r="O28">
        <v>607</v>
      </c>
      <c r="P28" t="s">
        <v>44</v>
      </c>
      <c r="Q28">
        <v>80.055333333333095</v>
      </c>
      <c r="R28">
        <v>20.903656715167401</v>
      </c>
      <c r="S28">
        <v>79.9189337285801</v>
      </c>
    </row>
    <row r="29" spans="1:19" x14ac:dyDescent="0.2">
      <c r="A29">
        <v>0</v>
      </c>
      <c r="B29" t="s">
        <v>45</v>
      </c>
      <c r="C29">
        <v>21.362399999999901</v>
      </c>
      <c r="D29">
        <v>7.1309919940387498</v>
      </c>
      <c r="E29">
        <v>26.7029999999999</v>
      </c>
      <c r="G29">
        <v>705</v>
      </c>
      <c r="H29" t="s">
        <v>45</v>
      </c>
      <c r="I29">
        <v>80</v>
      </c>
      <c r="J29">
        <v>98.191454289999996</v>
      </c>
      <c r="K29">
        <v>74.591973390000007</v>
      </c>
      <c r="L29">
        <v>42.908938159999998</v>
      </c>
      <c r="M29">
        <v>580.62185499999998</v>
      </c>
      <c r="O29">
        <v>620</v>
      </c>
      <c r="P29" t="s">
        <v>45</v>
      </c>
      <c r="Q29">
        <v>80.078666666666393</v>
      </c>
      <c r="R29">
        <v>20.4367364491202</v>
      </c>
      <c r="S29">
        <v>79.426249190645095</v>
      </c>
    </row>
    <row r="30" spans="1:19" x14ac:dyDescent="0.2">
      <c r="A30">
        <v>0</v>
      </c>
      <c r="B30" t="s">
        <v>46</v>
      </c>
      <c r="C30">
        <v>21.369599999999899</v>
      </c>
      <c r="D30">
        <v>8.0639217046432705</v>
      </c>
      <c r="E30">
        <v>26.712</v>
      </c>
      <c r="G30">
        <v>705</v>
      </c>
      <c r="H30" t="s">
        <v>46</v>
      </c>
      <c r="I30">
        <v>80</v>
      </c>
      <c r="J30">
        <v>98.191454289999996</v>
      </c>
      <c r="K30">
        <v>79.956064249999997</v>
      </c>
      <c r="L30">
        <v>49.302210350000003</v>
      </c>
      <c r="M30">
        <v>692.85088929999995</v>
      </c>
      <c r="O30">
        <v>574</v>
      </c>
      <c r="P30" t="s">
        <v>46</v>
      </c>
      <c r="Q30">
        <v>80.018095238094901</v>
      </c>
      <c r="R30">
        <v>22.847236395273899</v>
      </c>
      <c r="S30">
        <v>80.954245283819901</v>
      </c>
    </row>
    <row r="31" spans="1:19" x14ac:dyDescent="0.2">
      <c r="A31">
        <v>0</v>
      </c>
      <c r="B31" t="s">
        <v>47</v>
      </c>
      <c r="C31">
        <v>20.491199999999999</v>
      </c>
      <c r="D31">
        <v>7.0933030923717997</v>
      </c>
      <c r="E31">
        <v>25.614000000000001</v>
      </c>
      <c r="G31">
        <v>716</v>
      </c>
      <c r="H31" t="s">
        <v>47</v>
      </c>
      <c r="I31">
        <v>80</v>
      </c>
      <c r="J31">
        <v>98.163456839999995</v>
      </c>
      <c r="K31">
        <v>75.158885380000001</v>
      </c>
      <c r="L31">
        <v>43.551226149999998</v>
      </c>
      <c r="M31">
        <v>591.74840940000001</v>
      </c>
      <c r="O31">
        <v>651</v>
      </c>
      <c r="P31" t="s">
        <v>47</v>
      </c>
      <c r="Q31">
        <v>80.009999999999707</v>
      </c>
      <c r="R31">
        <v>24.9659417486812</v>
      </c>
      <c r="S31">
        <v>78.4502372366467</v>
      </c>
    </row>
    <row r="32" spans="1:19" x14ac:dyDescent="0.2">
      <c r="A32">
        <v>0</v>
      </c>
      <c r="B32" t="s">
        <v>48</v>
      </c>
      <c r="C32">
        <v>21.318399999999901</v>
      </c>
      <c r="D32">
        <v>7.22164343545625</v>
      </c>
      <c r="E32">
        <v>26.648</v>
      </c>
      <c r="G32">
        <v>706</v>
      </c>
      <c r="H32" t="s">
        <v>48</v>
      </c>
      <c r="I32">
        <v>80</v>
      </c>
      <c r="J32">
        <v>98.188908729999994</v>
      </c>
      <c r="K32">
        <v>75.159813310000004</v>
      </c>
      <c r="L32">
        <v>43.563593820000001</v>
      </c>
      <c r="M32">
        <v>591.92043469999999</v>
      </c>
      <c r="O32">
        <v>637</v>
      </c>
      <c r="P32" t="s">
        <v>48</v>
      </c>
      <c r="Q32">
        <v>80.074637681159103</v>
      </c>
      <c r="R32">
        <v>23.1167581881618</v>
      </c>
      <c r="S32">
        <v>78.331132718553604</v>
      </c>
    </row>
    <row r="33" spans="1:19" x14ac:dyDescent="0.2">
      <c r="A33">
        <v>0</v>
      </c>
      <c r="B33" t="s">
        <v>49</v>
      </c>
      <c r="C33">
        <v>21.061599999999999</v>
      </c>
      <c r="D33">
        <v>6.9883212760649496</v>
      </c>
      <c r="E33">
        <v>26.326999999999899</v>
      </c>
      <c r="G33">
        <v>708</v>
      </c>
      <c r="H33" t="s">
        <v>49</v>
      </c>
      <c r="I33">
        <v>80</v>
      </c>
      <c r="J33">
        <v>98.183817829999995</v>
      </c>
      <c r="K33">
        <v>74.045081289999999</v>
      </c>
      <c r="L33">
        <v>42.278758439999997</v>
      </c>
      <c r="M33">
        <v>569.80602829999998</v>
      </c>
      <c r="O33">
        <v>629</v>
      </c>
      <c r="P33" t="s">
        <v>49</v>
      </c>
      <c r="Q33">
        <v>80.066190476190201</v>
      </c>
      <c r="R33">
        <v>21.349010512693098</v>
      </c>
      <c r="S33">
        <v>78.983156774007696</v>
      </c>
    </row>
    <row r="34" spans="1:19" x14ac:dyDescent="0.2">
      <c r="A34">
        <v>0</v>
      </c>
      <c r="B34" t="s">
        <v>50</v>
      </c>
      <c r="C34">
        <v>19.845599999999902</v>
      </c>
      <c r="D34">
        <v>6.4331437347115497</v>
      </c>
      <c r="E34">
        <v>24.806999999999999</v>
      </c>
      <c r="G34">
        <v>725</v>
      </c>
      <c r="H34" t="s">
        <v>50</v>
      </c>
      <c r="I34">
        <v>80</v>
      </c>
      <c r="J34">
        <v>98.14055578</v>
      </c>
      <c r="K34">
        <v>71.947160530000005</v>
      </c>
      <c r="L34">
        <v>39.899340010000003</v>
      </c>
      <c r="M34">
        <v>529.38456919999999</v>
      </c>
      <c r="O34">
        <v>611</v>
      </c>
      <c r="P34" t="s">
        <v>50</v>
      </c>
      <c r="Q34">
        <v>80.497207207206898</v>
      </c>
      <c r="R34">
        <v>19.5025500578163</v>
      </c>
      <c r="S34">
        <v>79.7845551974128</v>
      </c>
    </row>
    <row r="35" spans="1:19" x14ac:dyDescent="0.2">
      <c r="A35">
        <v>0</v>
      </c>
      <c r="B35" t="s">
        <v>51</v>
      </c>
      <c r="C35">
        <v>22.8875789473684</v>
      </c>
      <c r="D35">
        <v>8.6446851619656702</v>
      </c>
      <c r="E35">
        <v>28.609473684210499</v>
      </c>
      <c r="G35">
        <v>688</v>
      </c>
      <c r="H35" t="s">
        <v>51</v>
      </c>
      <c r="I35">
        <v>80</v>
      </c>
      <c r="J35">
        <v>93.323001840000003</v>
      </c>
      <c r="K35">
        <v>86.374037450000003</v>
      </c>
      <c r="L35">
        <v>54.68207958</v>
      </c>
      <c r="M35">
        <v>801.4624675</v>
      </c>
      <c r="O35">
        <v>561</v>
      </c>
      <c r="P35" t="s">
        <v>51</v>
      </c>
      <c r="Q35">
        <v>80.011052631578593</v>
      </c>
      <c r="R35">
        <v>20.935098622199</v>
      </c>
      <c r="S35">
        <v>81.001970145592395</v>
      </c>
    </row>
    <row r="36" spans="1:19" x14ac:dyDescent="0.2">
      <c r="A36">
        <v>0</v>
      </c>
      <c r="B36" t="s">
        <v>52</v>
      </c>
      <c r="C36">
        <v>20.422499999999999</v>
      </c>
      <c r="D36">
        <v>6.2436899897368097</v>
      </c>
      <c r="E36">
        <v>25.528124999999999</v>
      </c>
      <c r="G36">
        <v>717</v>
      </c>
      <c r="H36" t="s">
        <v>52</v>
      </c>
      <c r="I36">
        <v>80</v>
      </c>
      <c r="J36">
        <v>94.234475529999997</v>
      </c>
      <c r="K36">
        <v>72.788074859999995</v>
      </c>
      <c r="L36">
        <v>39.21210576</v>
      </c>
      <c r="M36">
        <v>523.56981510000003</v>
      </c>
      <c r="O36">
        <v>615</v>
      </c>
      <c r="P36" t="s">
        <v>52</v>
      </c>
      <c r="Q36">
        <v>80.059696969696702</v>
      </c>
      <c r="R36">
        <v>16.795646244560199</v>
      </c>
      <c r="S36">
        <v>78.914840823025798</v>
      </c>
    </row>
    <row r="37" spans="1:19" x14ac:dyDescent="0.2">
      <c r="A37">
        <v>0</v>
      </c>
      <c r="B37" t="s">
        <v>53</v>
      </c>
      <c r="C37">
        <v>21.873814432989601</v>
      </c>
      <c r="D37">
        <v>7.4296781301806396</v>
      </c>
      <c r="E37">
        <v>27.342268041237102</v>
      </c>
      <c r="G37">
        <v>700</v>
      </c>
      <c r="H37" t="s">
        <v>53</v>
      </c>
      <c r="I37">
        <v>80</v>
      </c>
      <c r="J37">
        <v>95.258057550000004</v>
      </c>
      <c r="K37">
        <v>78.373262060000002</v>
      </c>
      <c r="L37">
        <v>45.954436970000003</v>
      </c>
      <c r="M37">
        <v>638.8088788</v>
      </c>
      <c r="O37">
        <v>626</v>
      </c>
      <c r="P37" t="s">
        <v>53</v>
      </c>
      <c r="Q37">
        <v>80.047555555555306</v>
      </c>
      <c r="R37">
        <v>23.022562498734501</v>
      </c>
      <c r="S37">
        <v>78.997354032186095</v>
      </c>
    </row>
    <row r="38" spans="1:19" x14ac:dyDescent="0.2">
      <c r="A38">
        <v>0</v>
      </c>
      <c r="B38" t="s">
        <v>54</v>
      </c>
      <c r="C38">
        <v>18.418666666666599</v>
      </c>
      <c r="D38">
        <v>1.61311750682956</v>
      </c>
      <c r="E38">
        <v>23.023333333333301</v>
      </c>
      <c r="G38">
        <v>741</v>
      </c>
      <c r="H38" t="s">
        <v>54</v>
      </c>
      <c r="I38">
        <v>80</v>
      </c>
      <c r="J38">
        <v>29.429956789999999</v>
      </c>
      <c r="K38">
        <v>107.7019701</v>
      </c>
      <c r="L38">
        <v>26.811851229999998</v>
      </c>
      <c r="M38">
        <v>443.16887200000002</v>
      </c>
      <c r="O38">
        <v>684</v>
      </c>
      <c r="P38" t="s">
        <v>54</v>
      </c>
      <c r="Q38">
        <v>80.035555555555305</v>
      </c>
      <c r="R38">
        <v>8.4992448572786792</v>
      </c>
      <c r="S38">
        <v>76.358491560544905</v>
      </c>
    </row>
    <row r="39" spans="1:19" x14ac:dyDescent="0.2">
      <c r="A39">
        <v>0</v>
      </c>
      <c r="B39" t="s">
        <v>55</v>
      </c>
      <c r="C39">
        <v>22.232558139534799</v>
      </c>
      <c r="D39">
        <v>6.6782013134603302</v>
      </c>
      <c r="E39">
        <v>27.790697674418599</v>
      </c>
      <c r="G39">
        <v>695</v>
      </c>
      <c r="H39" t="s">
        <v>55</v>
      </c>
      <c r="I39">
        <v>80</v>
      </c>
      <c r="J39">
        <v>84.46654556</v>
      </c>
      <c r="K39">
        <v>82.259020019999994</v>
      </c>
      <c r="L39">
        <v>44.889180510000003</v>
      </c>
      <c r="M39">
        <v>640.66702710000004</v>
      </c>
      <c r="O39">
        <v>618</v>
      </c>
      <c r="P39" t="s">
        <v>55</v>
      </c>
      <c r="Q39">
        <v>80.001176470587893</v>
      </c>
      <c r="R39">
        <v>17.7233002653231</v>
      </c>
      <c r="S39">
        <v>79.655230278443696</v>
      </c>
    </row>
    <row r="40" spans="1:19" x14ac:dyDescent="0.2">
      <c r="A40">
        <v>0</v>
      </c>
      <c r="B40" t="s">
        <v>56</v>
      </c>
      <c r="C40">
        <v>21.596</v>
      </c>
      <c r="D40">
        <v>8.1312813781270492</v>
      </c>
      <c r="E40">
        <v>26.994999999999902</v>
      </c>
      <c r="G40">
        <v>703</v>
      </c>
      <c r="H40" t="s">
        <v>56</v>
      </c>
      <c r="I40">
        <v>80</v>
      </c>
      <c r="J40">
        <v>98.196545589999999</v>
      </c>
      <c r="K40">
        <v>80.243753900000002</v>
      </c>
      <c r="L40">
        <v>49.660211660000002</v>
      </c>
      <c r="M40">
        <v>699.24858070000005</v>
      </c>
      <c r="O40">
        <v>573</v>
      </c>
      <c r="P40" t="s">
        <v>56</v>
      </c>
      <c r="Q40">
        <v>80.063684210525906</v>
      </c>
      <c r="R40">
        <v>20.848596041234</v>
      </c>
      <c r="S40">
        <v>81.267176565985807</v>
      </c>
    </row>
    <row r="41" spans="1:19" x14ac:dyDescent="0.2">
      <c r="A41">
        <v>0</v>
      </c>
      <c r="B41" t="s">
        <v>57</v>
      </c>
      <c r="C41">
        <v>22.070399999999999</v>
      </c>
      <c r="D41">
        <v>8.5818870810148997</v>
      </c>
      <c r="E41">
        <v>27.587999999999901</v>
      </c>
      <c r="G41">
        <v>696</v>
      </c>
      <c r="H41" t="s">
        <v>57</v>
      </c>
      <c r="I41">
        <v>80</v>
      </c>
      <c r="J41">
        <v>98.214367229999993</v>
      </c>
      <c r="K41">
        <v>82.044867920000002</v>
      </c>
      <c r="L41">
        <v>51.923952589999999</v>
      </c>
      <c r="M41">
        <v>740.01714140000001</v>
      </c>
      <c r="O41">
        <v>559</v>
      </c>
      <c r="P41" t="s">
        <v>57</v>
      </c>
      <c r="Q41">
        <v>80.019122807017197</v>
      </c>
      <c r="R41">
        <v>21.279224358153499</v>
      </c>
      <c r="S41">
        <v>81.639275580038998</v>
      </c>
    </row>
    <row r="42" spans="1:19" x14ac:dyDescent="0.2">
      <c r="A42">
        <v>0</v>
      </c>
      <c r="B42" t="s">
        <v>58</v>
      </c>
      <c r="C42">
        <v>19.947199999999999</v>
      </c>
      <c r="D42">
        <v>6.5044445361792604</v>
      </c>
      <c r="E42">
        <v>24.934000000000001</v>
      </c>
      <c r="G42">
        <v>724</v>
      </c>
      <c r="H42" t="s">
        <v>58</v>
      </c>
      <c r="I42">
        <v>80</v>
      </c>
      <c r="J42">
        <v>98.143100079999996</v>
      </c>
      <c r="K42">
        <v>72.412189780000006</v>
      </c>
      <c r="L42">
        <v>40.417832089999997</v>
      </c>
      <c r="M42">
        <v>538.14915689999998</v>
      </c>
      <c r="O42">
        <v>619</v>
      </c>
      <c r="P42" t="s">
        <v>58</v>
      </c>
      <c r="Q42">
        <v>80.067543859648794</v>
      </c>
      <c r="R42">
        <v>19.4949894619457</v>
      </c>
      <c r="S42">
        <v>79.096462229712202</v>
      </c>
    </row>
    <row r="43" spans="1:19" x14ac:dyDescent="0.2">
      <c r="A43">
        <v>0</v>
      </c>
      <c r="B43" t="s">
        <v>59</v>
      </c>
      <c r="C43">
        <v>21.921599999999899</v>
      </c>
      <c r="D43">
        <v>8.1298841547943699</v>
      </c>
      <c r="E43">
        <v>27.401999999999902</v>
      </c>
      <c r="G43">
        <v>700</v>
      </c>
      <c r="H43" t="s">
        <v>59</v>
      </c>
      <c r="I43">
        <v>80</v>
      </c>
      <c r="J43">
        <v>98.204183040000004</v>
      </c>
      <c r="K43">
        <v>80.087927609999994</v>
      </c>
      <c r="L43">
        <v>49.471374869999998</v>
      </c>
      <c r="M43">
        <v>695.85248369999999</v>
      </c>
      <c r="O43">
        <v>599</v>
      </c>
      <c r="P43" t="s">
        <v>59</v>
      </c>
      <c r="Q43">
        <v>80.069224806201206</v>
      </c>
      <c r="R43">
        <v>22.786969109043302</v>
      </c>
      <c r="S43">
        <v>79.734788817166901</v>
      </c>
    </row>
    <row r="44" spans="1:19" x14ac:dyDescent="0.2">
      <c r="A44">
        <v>0</v>
      </c>
      <c r="B44" t="s">
        <v>60</v>
      </c>
      <c r="C44">
        <v>23.373737373737299</v>
      </c>
      <c r="D44">
        <v>8.9138002718574807</v>
      </c>
      <c r="E44">
        <v>29.217171717171698</v>
      </c>
      <c r="G44">
        <v>681</v>
      </c>
      <c r="H44" t="s">
        <v>60</v>
      </c>
      <c r="I44">
        <v>80</v>
      </c>
      <c r="J44">
        <v>97.270041669999998</v>
      </c>
      <c r="K44">
        <v>83.508346250000002</v>
      </c>
      <c r="L44">
        <v>53.275649100000003</v>
      </c>
      <c r="M44">
        <v>766.62899970000001</v>
      </c>
      <c r="O44">
        <v>590</v>
      </c>
      <c r="P44" t="s">
        <v>60</v>
      </c>
      <c r="Q44">
        <v>80.018911564625498</v>
      </c>
      <c r="R44">
        <v>26.131742061979299</v>
      </c>
      <c r="S44">
        <v>80.296733921598303</v>
      </c>
    </row>
    <row r="45" spans="1:19" x14ac:dyDescent="0.2">
      <c r="A45">
        <v>0</v>
      </c>
      <c r="B45" t="s">
        <v>61</v>
      </c>
      <c r="C45">
        <v>22.659199999999998</v>
      </c>
      <c r="D45">
        <v>8.54881396435424</v>
      </c>
      <c r="E45">
        <v>28.323999999999899</v>
      </c>
      <c r="G45">
        <v>690</v>
      </c>
      <c r="H45" t="s">
        <v>61</v>
      </c>
      <c r="I45">
        <v>80</v>
      </c>
      <c r="J45">
        <v>98.229645489999996</v>
      </c>
      <c r="K45">
        <v>81.377239739999993</v>
      </c>
      <c r="L45">
        <v>51.090289980000001</v>
      </c>
      <c r="M45">
        <v>724.90242639999997</v>
      </c>
      <c r="O45">
        <v>611</v>
      </c>
      <c r="P45" t="s">
        <v>61</v>
      </c>
      <c r="Q45">
        <v>80.028974358974097</v>
      </c>
      <c r="R45">
        <v>27.5365515118276</v>
      </c>
      <c r="S45">
        <v>79.845782167988801</v>
      </c>
    </row>
    <row r="46" spans="1:19" x14ac:dyDescent="0.2">
      <c r="A46">
        <v>0</v>
      </c>
      <c r="B46" t="s">
        <v>62</v>
      </c>
      <c r="C46">
        <v>20.492000000000001</v>
      </c>
      <c r="D46">
        <v>6.97909598923769</v>
      </c>
      <c r="E46">
        <v>25.614999999999899</v>
      </c>
      <c r="G46">
        <v>716</v>
      </c>
      <c r="H46" t="s">
        <v>62</v>
      </c>
      <c r="I46">
        <v>80</v>
      </c>
      <c r="J46">
        <v>98.163456839999995</v>
      </c>
      <c r="K46">
        <v>74.582526389999998</v>
      </c>
      <c r="L46">
        <v>42.88583852</v>
      </c>
      <c r="M46">
        <v>580.26924829999996</v>
      </c>
      <c r="O46">
        <v>611</v>
      </c>
      <c r="P46" t="s">
        <v>62</v>
      </c>
      <c r="Q46">
        <v>80.000666666666405</v>
      </c>
      <c r="R46">
        <v>20.825809364161</v>
      </c>
      <c r="S46">
        <v>79.664252179841398</v>
      </c>
    </row>
    <row r="47" spans="1:19" x14ac:dyDescent="0.2">
      <c r="A47">
        <v>0</v>
      </c>
      <c r="B47" t="s">
        <v>63</v>
      </c>
      <c r="C47">
        <v>22.167200000000001</v>
      </c>
      <c r="D47">
        <v>7.8215234840757502</v>
      </c>
      <c r="E47">
        <v>27.709</v>
      </c>
      <c r="G47">
        <v>695</v>
      </c>
      <c r="H47" t="s">
        <v>63</v>
      </c>
      <c r="I47">
        <v>80</v>
      </c>
      <c r="J47">
        <v>98.216913439999999</v>
      </c>
      <c r="K47">
        <v>77.936198880000006</v>
      </c>
      <c r="L47">
        <v>46.854855639999997</v>
      </c>
      <c r="M47">
        <v>649.34452610000005</v>
      </c>
      <c r="O47">
        <v>597</v>
      </c>
      <c r="P47" t="s">
        <v>63</v>
      </c>
      <c r="Q47">
        <v>80.021999999999693</v>
      </c>
      <c r="R47">
        <v>23.594861205186099</v>
      </c>
      <c r="S47">
        <v>80.0670045138246</v>
      </c>
    </row>
    <row r="48" spans="1:19" x14ac:dyDescent="0.2">
      <c r="A48">
        <v>0</v>
      </c>
      <c r="B48" t="s">
        <v>64</v>
      </c>
      <c r="C48">
        <v>20.9055999999999</v>
      </c>
      <c r="D48">
        <v>7.59220999691044</v>
      </c>
      <c r="E48">
        <v>26.131999999999898</v>
      </c>
      <c r="G48">
        <v>712</v>
      </c>
      <c r="H48" t="s">
        <v>64</v>
      </c>
      <c r="I48">
        <v>80</v>
      </c>
      <c r="J48">
        <v>98.173636810000005</v>
      </c>
      <c r="K48">
        <v>77.995393059999998</v>
      </c>
      <c r="L48">
        <v>46.905380469999997</v>
      </c>
      <c r="M48">
        <v>650.31361570000001</v>
      </c>
      <c r="O48">
        <v>609</v>
      </c>
      <c r="P48" t="s">
        <v>64</v>
      </c>
      <c r="Q48">
        <v>80.039999999999694</v>
      </c>
      <c r="R48">
        <v>21.0479961257311</v>
      </c>
      <c r="S48">
        <v>79.247160274548605</v>
      </c>
    </row>
    <row r="49" spans="1:19" x14ac:dyDescent="0.2">
      <c r="A49">
        <v>0</v>
      </c>
      <c r="B49" t="s">
        <v>65</v>
      </c>
      <c r="C49">
        <v>22.102325581395299</v>
      </c>
      <c r="D49">
        <v>6.7973572104219997</v>
      </c>
      <c r="E49">
        <v>27.6279069767441</v>
      </c>
      <c r="G49">
        <v>696</v>
      </c>
      <c r="H49" t="s">
        <v>65</v>
      </c>
      <c r="I49">
        <v>80</v>
      </c>
      <c r="J49">
        <v>84.464355819999994</v>
      </c>
      <c r="K49">
        <v>83.425535519999997</v>
      </c>
      <c r="L49">
        <v>46.170158110000003</v>
      </c>
      <c r="M49">
        <v>664.02304990000005</v>
      </c>
      <c r="O49">
        <v>592</v>
      </c>
      <c r="P49" t="s">
        <v>65</v>
      </c>
      <c r="Q49">
        <v>80.038596491227807</v>
      </c>
      <c r="R49">
        <v>20.1659676519897</v>
      </c>
      <c r="S49">
        <v>80.611340413320605</v>
      </c>
    </row>
    <row r="50" spans="1:19" x14ac:dyDescent="0.2">
      <c r="A50">
        <v>0</v>
      </c>
      <c r="B50" t="s">
        <v>66</v>
      </c>
      <c r="C50">
        <v>20.6412698412698</v>
      </c>
      <c r="D50">
        <v>4.2632747486091196</v>
      </c>
      <c r="E50">
        <v>25.801587301587301</v>
      </c>
      <c r="G50">
        <v>715</v>
      </c>
      <c r="H50" t="s">
        <v>66</v>
      </c>
      <c r="I50">
        <v>80</v>
      </c>
      <c r="J50">
        <v>61.844581089999998</v>
      </c>
      <c r="K50">
        <v>88.473324329999997</v>
      </c>
      <c r="L50">
        <v>38.020360060000002</v>
      </c>
      <c r="M50">
        <v>564.59254129999999</v>
      </c>
      <c r="O50">
        <v>638</v>
      </c>
      <c r="P50" t="s">
        <v>66</v>
      </c>
      <c r="Q50">
        <v>80.064444444444206</v>
      </c>
      <c r="R50">
        <v>13.5516748573539</v>
      </c>
      <c r="S50">
        <v>78.424091238673597</v>
      </c>
    </row>
    <row r="51" spans="1:19" x14ac:dyDescent="0.2">
      <c r="A51">
        <v>0</v>
      </c>
      <c r="B51" t="s">
        <v>67</v>
      </c>
      <c r="C51">
        <v>21.938775510204</v>
      </c>
      <c r="D51">
        <v>7.9283784750023001</v>
      </c>
      <c r="E51">
        <v>27.423469387755102</v>
      </c>
      <c r="G51">
        <v>700</v>
      </c>
      <c r="H51" t="s">
        <v>67</v>
      </c>
      <c r="I51">
        <v>80</v>
      </c>
      <c r="J51">
        <v>96.240099380000004</v>
      </c>
      <c r="K51">
        <v>80.64000892</v>
      </c>
      <c r="L51">
        <v>49.152665990000003</v>
      </c>
      <c r="M51">
        <v>693.96153460000005</v>
      </c>
      <c r="O51">
        <v>604</v>
      </c>
      <c r="P51" t="s">
        <v>67</v>
      </c>
      <c r="Q51">
        <v>80.011594202898294</v>
      </c>
      <c r="R51">
        <v>24.3519760369857</v>
      </c>
      <c r="S51">
        <v>80.116288372706805</v>
      </c>
    </row>
    <row r="52" spans="1:19" x14ac:dyDescent="0.2">
      <c r="A52">
        <v>0</v>
      </c>
      <c r="B52" t="s">
        <v>68</v>
      </c>
      <c r="C52">
        <v>19.816326530612201</v>
      </c>
      <c r="D52">
        <v>6.5236938597659604</v>
      </c>
      <c r="E52">
        <v>24.770408163265301</v>
      </c>
      <c r="G52">
        <v>725</v>
      </c>
      <c r="H52" t="s">
        <v>68</v>
      </c>
      <c r="I52">
        <v>80</v>
      </c>
      <c r="J52">
        <v>96.177744660000002</v>
      </c>
      <c r="K52">
        <v>73.986819199999999</v>
      </c>
      <c r="L52">
        <v>41.349778149999999</v>
      </c>
      <c r="M52">
        <v>557.04693399999996</v>
      </c>
      <c r="O52">
        <v>634</v>
      </c>
      <c r="P52" t="s">
        <v>68</v>
      </c>
      <c r="Q52">
        <v>80.011111111110793</v>
      </c>
      <c r="R52">
        <v>18.536806372472199</v>
      </c>
      <c r="S52">
        <v>78.918425458138799</v>
      </c>
    </row>
    <row r="53" spans="1:19" x14ac:dyDescent="0.2">
      <c r="A53">
        <v>0</v>
      </c>
      <c r="B53" t="s">
        <v>69</v>
      </c>
      <c r="C53">
        <v>21.331717171717099</v>
      </c>
      <c r="D53">
        <v>7.0944874728022</v>
      </c>
      <c r="E53">
        <v>26.664646464646399</v>
      </c>
      <c r="G53">
        <v>706</v>
      </c>
      <c r="H53" t="s">
        <v>69</v>
      </c>
      <c r="I53">
        <v>80</v>
      </c>
      <c r="J53">
        <v>97.207019650000007</v>
      </c>
      <c r="K53">
        <v>75.292842699999994</v>
      </c>
      <c r="L53">
        <v>43.28076197</v>
      </c>
      <c r="M53">
        <v>588.64418980000005</v>
      </c>
      <c r="O53">
        <v>608</v>
      </c>
      <c r="P53" t="s">
        <v>69</v>
      </c>
      <c r="Q53">
        <v>80.001300813007902</v>
      </c>
      <c r="R53">
        <v>21.237681559058199</v>
      </c>
      <c r="S53">
        <v>79.796364246655997</v>
      </c>
    </row>
    <row r="54" spans="1:19" x14ac:dyDescent="0.2">
      <c r="A54">
        <v>0</v>
      </c>
      <c r="B54" t="s">
        <v>70</v>
      </c>
      <c r="C54">
        <v>18.5234285714285</v>
      </c>
      <c r="D54">
        <v>1.812933009774</v>
      </c>
      <c r="E54">
        <v>23.154285714285699</v>
      </c>
      <c r="G54">
        <v>740</v>
      </c>
      <c r="H54" t="s">
        <v>70</v>
      </c>
      <c r="I54">
        <v>80</v>
      </c>
      <c r="J54">
        <v>34.335839720000003</v>
      </c>
      <c r="K54">
        <v>99.723323320000006</v>
      </c>
      <c r="L54">
        <v>26.818287399999999</v>
      </c>
      <c r="M54">
        <v>425.07528330000002</v>
      </c>
      <c r="O54">
        <v>663</v>
      </c>
      <c r="P54" t="s">
        <v>70</v>
      </c>
      <c r="Q54">
        <v>80.056153846153705</v>
      </c>
      <c r="R54">
        <v>6.27685616677112</v>
      </c>
      <c r="S54">
        <v>77.558204642695898</v>
      </c>
    </row>
    <row r="55" spans="1:19" x14ac:dyDescent="0.2">
      <c r="A55">
        <v>0</v>
      </c>
      <c r="B55" t="s">
        <v>71</v>
      </c>
      <c r="C55">
        <v>21.4804494382022</v>
      </c>
      <c r="D55">
        <v>6.94614225309786</v>
      </c>
      <c r="E55">
        <v>26.8505617977528</v>
      </c>
      <c r="G55">
        <v>704</v>
      </c>
      <c r="H55" t="s">
        <v>71</v>
      </c>
      <c r="I55">
        <v>80</v>
      </c>
      <c r="J55">
        <v>87.39265992</v>
      </c>
      <c r="K55">
        <v>82.343970659999997</v>
      </c>
      <c r="L55">
        <v>46.540221860000003</v>
      </c>
      <c r="M55">
        <v>664.60456469999997</v>
      </c>
      <c r="O55">
        <v>607</v>
      </c>
      <c r="P55" t="s">
        <v>71</v>
      </c>
      <c r="Q55">
        <v>80.033859649122505</v>
      </c>
      <c r="R55">
        <v>19.978582919365699</v>
      </c>
      <c r="S55">
        <v>80.0542227234058</v>
      </c>
    </row>
    <row r="56" spans="1:19" x14ac:dyDescent="0.2">
      <c r="A56">
        <v>0</v>
      </c>
      <c r="B56" t="s">
        <v>72</v>
      </c>
      <c r="C56">
        <v>22.970947368421001</v>
      </c>
      <c r="D56">
        <v>7.8137739603975103</v>
      </c>
      <c r="E56">
        <v>28.713684210526299</v>
      </c>
      <c r="G56">
        <v>685</v>
      </c>
      <c r="H56" t="s">
        <v>72</v>
      </c>
      <c r="I56">
        <v>80</v>
      </c>
      <c r="J56">
        <v>93.330260229999993</v>
      </c>
      <c r="K56">
        <v>80.855536729999997</v>
      </c>
      <c r="L56">
        <v>47.921663670000001</v>
      </c>
      <c r="M56">
        <v>677.56602599999997</v>
      </c>
      <c r="O56">
        <v>615</v>
      </c>
      <c r="P56" t="s">
        <v>72</v>
      </c>
      <c r="Q56">
        <v>80.026923076922799</v>
      </c>
      <c r="R56">
        <v>27.035039498460598</v>
      </c>
      <c r="S56">
        <v>79.876510647463206</v>
      </c>
    </row>
    <row r="57" spans="1:19" x14ac:dyDescent="0.2">
      <c r="A57">
        <v>0</v>
      </c>
      <c r="B57" t="s">
        <v>73</v>
      </c>
      <c r="C57">
        <v>21.197499999999899</v>
      </c>
      <c r="D57">
        <v>7.9590199989490902</v>
      </c>
      <c r="E57">
        <v>26.496874999999999</v>
      </c>
      <c r="G57">
        <v>707</v>
      </c>
      <c r="H57" t="s">
        <v>73</v>
      </c>
      <c r="I57">
        <v>80</v>
      </c>
      <c r="J57">
        <v>94.258908719999994</v>
      </c>
      <c r="K57">
        <v>82.506696969999993</v>
      </c>
      <c r="L57">
        <v>50.395376149999997</v>
      </c>
      <c r="M57">
        <v>720.4313204</v>
      </c>
      <c r="O57">
        <v>563</v>
      </c>
      <c r="P57" t="s">
        <v>73</v>
      </c>
      <c r="Q57">
        <v>80.051212121211705</v>
      </c>
      <c r="R57">
        <v>18.501280750954798</v>
      </c>
      <c r="S57">
        <v>81.3616118196923</v>
      </c>
    </row>
    <row r="58" spans="1:19" x14ac:dyDescent="0.2">
      <c r="A58">
        <v>0</v>
      </c>
      <c r="B58" t="s">
        <v>74</v>
      </c>
      <c r="C58">
        <v>21.205833333333299</v>
      </c>
      <c r="D58">
        <v>7.6519811533394702</v>
      </c>
      <c r="E58">
        <v>26.5072916666666</v>
      </c>
      <c r="G58">
        <v>707</v>
      </c>
      <c r="H58" t="s">
        <v>74</v>
      </c>
      <c r="I58">
        <v>80</v>
      </c>
      <c r="J58">
        <v>94.258908719999994</v>
      </c>
      <c r="K58">
        <v>80.757610819999996</v>
      </c>
      <c r="L58">
        <v>48.281328639999998</v>
      </c>
      <c r="M58">
        <v>682.20087320000005</v>
      </c>
      <c r="O58">
        <v>613</v>
      </c>
      <c r="P58" t="s">
        <v>74</v>
      </c>
      <c r="Q58">
        <v>80.006969696969406</v>
      </c>
      <c r="R58">
        <v>23.476354113883101</v>
      </c>
      <c r="S58">
        <v>79.865153415139901</v>
      </c>
    </row>
    <row r="59" spans="1:19" x14ac:dyDescent="0.2">
      <c r="A59">
        <v>0</v>
      </c>
      <c r="B59" t="s">
        <v>75</v>
      </c>
      <c r="C59">
        <v>19.988799999999902</v>
      </c>
      <c r="D59">
        <v>6.7236633007504301</v>
      </c>
      <c r="E59">
        <v>24.986000000000001</v>
      </c>
      <c r="G59">
        <v>721</v>
      </c>
      <c r="H59" t="s">
        <v>75</v>
      </c>
      <c r="I59">
        <v>80</v>
      </c>
      <c r="J59">
        <v>98.150733369999998</v>
      </c>
      <c r="K59">
        <v>73.443565160000006</v>
      </c>
      <c r="L59">
        <v>41.58061721</v>
      </c>
      <c r="M59">
        <v>557.91259500000001</v>
      </c>
      <c r="O59">
        <v>624</v>
      </c>
      <c r="P59" t="s">
        <v>75</v>
      </c>
      <c r="Q59">
        <v>80.026666666666401</v>
      </c>
      <c r="R59">
        <v>18.465715288491101</v>
      </c>
      <c r="S59">
        <v>78.452228036671798</v>
      </c>
    </row>
    <row r="60" spans="1:19" x14ac:dyDescent="0.2">
      <c r="A60">
        <v>0</v>
      </c>
      <c r="B60" t="s">
        <v>76</v>
      </c>
      <c r="C60">
        <v>22.680799999999898</v>
      </c>
      <c r="D60">
        <v>8.45519843026808</v>
      </c>
      <c r="E60">
        <v>28.3509999999999</v>
      </c>
      <c r="G60">
        <v>690</v>
      </c>
      <c r="H60" t="s">
        <v>76</v>
      </c>
      <c r="I60">
        <v>80</v>
      </c>
      <c r="J60">
        <v>98.229645489999996</v>
      </c>
      <c r="K60">
        <v>81.020426970000003</v>
      </c>
      <c r="L60">
        <v>50.64324354</v>
      </c>
      <c r="M60">
        <v>716.84156380000002</v>
      </c>
      <c r="O60">
        <v>573</v>
      </c>
      <c r="P60" t="s">
        <v>76</v>
      </c>
      <c r="Q60">
        <v>80.071818181817903</v>
      </c>
      <c r="R60">
        <v>23.966484731530901</v>
      </c>
      <c r="S60">
        <v>81.451081495605706</v>
      </c>
    </row>
    <row r="61" spans="1:19" x14ac:dyDescent="0.2">
      <c r="A61">
        <v>0</v>
      </c>
      <c r="B61" t="s">
        <v>77</v>
      </c>
      <c r="C61">
        <v>20.621599999999901</v>
      </c>
      <c r="D61">
        <v>6.9089882075801796</v>
      </c>
      <c r="E61">
        <v>25.777000000000001</v>
      </c>
      <c r="G61">
        <v>715</v>
      </c>
      <c r="H61" t="s">
        <v>77</v>
      </c>
      <c r="I61">
        <v>80</v>
      </c>
      <c r="J61">
        <v>98.166001730000005</v>
      </c>
      <c r="K61">
        <v>73.9775609</v>
      </c>
      <c r="L61">
        <v>42.194029329999999</v>
      </c>
      <c r="M61">
        <v>568.38158820000001</v>
      </c>
      <c r="O61">
        <v>626</v>
      </c>
      <c r="P61" t="s">
        <v>77</v>
      </c>
      <c r="Q61">
        <v>80.032612612612297</v>
      </c>
      <c r="R61">
        <v>18.7619174158554</v>
      </c>
      <c r="S61">
        <v>77.978326100143207</v>
      </c>
    </row>
    <row r="62" spans="1:19" x14ac:dyDescent="0.2">
      <c r="A62">
        <v>0</v>
      </c>
      <c r="B62" t="s">
        <v>78</v>
      </c>
      <c r="C62">
        <v>20.8415999999999</v>
      </c>
      <c r="D62">
        <v>6.8584816078865796</v>
      </c>
      <c r="E62">
        <v>26.052</v>
      </c>
      <c r="G62">
        <v>713</v>
      </c>
      <c r="H62" t="s">
        <v>78</v>
      </c>
      <c r="I62">
        <v>80</v>
      </c>
      <c r="J62">
        <v>98.171091720000007</v>
      </c>
      <c r="K62">
        <v>73.651420659999999</v>
      </c>
      <c r="L62">
        <v>41.824981610000002</v>
      </c>
      <c r="M62">
        <v>562.05594480000002</v>
      </c>
      <c r="O62">
        <v>608</v>
      </c>
      <c r="P62" t="s">
        <v>78</v>
      </c>
      <c r="Q62">
        <v>80.082051282051097</v>
      </c>
      <c r="R62">
        <v>19.995802292807699</v>
      </c>
      <c r="S62">
        <v>79.4861652687446</v>
      </c>
    </row>
    <row r="63" spans="1:19" x14ac:dyDescent="0.2">
      <c r="A63">
        <v>0</v>
      </c>
      <c r="B63" t="s">
        <v>79</v>
      </c>
      <c r="C63">
        <v>20.453599999999899</v>
      </c>
      <c r="D63">
        <v>6.7853304083459003</v>
      </c>
      <c r="E63">
        <v>25.566999999999901</v>
      </c>
      <c r="G63">
        <v>716</v>
      </c>
      <c r="H63" t="s">
        <v>79</v>
      </c>
      <c r="I63">
        <v>80</v>
      </c>
      <c r="J63">
        <v>98.163456839999995</v>
      </c>
      <c r="K63">
        <v>73.326662519999999</v>
      </c>
      <c r="L63">
        <v>41.453724989999998</v>
      </c>
      <c r="M63">
        <v>555.72758569999996</v>
      </c>
      <c r="O63">
        <v>638</v>
      </c>
      <c r="P63" t="s">
        <v>79</v>
      </c>
      <c r="Q63">
        <v>80.033333333333104</v>
      </c>
      <c r="R63">
        <v>21.358798081432901</v>
      </c>
      <c r="S63">
        <v>78.679778077373996</v>
      </c>
    </row>
    <row r="64" spans="1:19" x14ac:dyDescent="0.2">
      <c r="A64">
        <v>0</v>
      </c>
      <c r="B64" t="s">
        <v>80</v>
      </c>
      <c r="C64">
        <v>19.723199999999899</v>
      </c>
      <c r="D64">
        <v>6.1480151416662201</v>
      </c>
      <c r="E64">
        <v>24.6539999999999</v>
      </c>
      <c r="G64">
        <v>726</v>
      </c>
      <c r="H64" t="s">
        <v>80</v>
      </c>
      <c r="I64">
        <v>80</v>
      </c>
      <c r="J64">
        <v>98.138011550000002</v>
      </c>
      <c r="K64">
        <v>69.946620659999994</v>
      </c>
      <c r="L64">
        <v>37.71035406</v>
      </c>
      <c r="M64">
        <v>492.714426</v>
      </c>
      <c r="O64">
        <v>646</v>
      </c>
      <c r="P64" t="s">
        <v>80</v>
      </c>
      <c r="Q64">
        <v>80.011937984495901</v>
      </c>
      <c r="R64">
        <v>21.567151164057599</v>
      </c>
      <c r="S64">
        <v>78.403980334698005</v>
      </c>
    </row>
    <row r="65" spans="1:19" x14ac:dyDescent="0.2">
      <c r="A65">
        <v>0</v>
      </c>
      <c r="B65" t="s">
        <v>81</v>
      </c>
      <c r="C65">
        <v>21.7928</v>
      </c>
      <c r="D65">
        <v>8.2234462818054208</v>
      </c>
      <c r="E65">
        <v>27.2409999999999</v>
      </c>
      <c r="G65">
        <v>701</v>
      </c>
      <c r="H65" t="s">
        <v>81</v>
      </c>
      <c r="I65">
        <v>80</v>
      </c>
      <c r="J65">
        <v>98.201637160000004</v>
      </c>
      <c r="K65">
        <v>80.834933829999997</v>
      </c>
      <c r="L65">
        <v>50.397243570000001</v>
      </c>
      <c r="M65">
        <v>712.46942690000003</v>
      </c>
      <c r="O65">
        <v>575</v>
      </c>
      <c r="P65" t="s">
        <v>81</v>
      </c>
      <c r="Q65">
        <v>80.005087719297904</v>
      </c>
      <c r="R65">
        <v>20.934266735765199</v>
      </c>
      <c r="S65">
        <v>81.317903377683194</v>
      </c>
    </row>
    <row r="66" spans="1:19" x14ac:dyDescent="0.2">
      <c r="A66">
        <v>0</v>
      </c>
      <c r="B66" t="s">
        <v>82</v>
      </c>
      <c r="C66">
        <v>23.619999999999902</v>
      </c>
      <c r="D66">
        <v>9.2510957963138303</v>
      </c>
      <c r="E66">
        <v>29.524999999999899</v>
      </c>
      <c r="G66">
        <v>679</v>
      </c>
      <c r="H66" t="s">
        <v>82</v>
      </c>
      <c r="I66">
        <v>80</v>
      </c>
      <c r="J66">
        <v>98.257661819999996</v>
      </c>
      <c r="K66">
        <v>84.077938369999998</v>
      </c>
      <c r="L66">
        <v>54.553223119999998</v>
      </c>
      <c r="M66">
        <v>787.92513689999998</v>
      </c>
      <c r="O66">
        <v>602</v>
      </c>
      <c r="P66" t="s">
        <v>82</v>
      </c>
      <c r="Q66">
        <v>80.058974358974098</v>
      </c>
      <c r="R66">
        <v>28.0037710805545</v>
      </c>
      <c r="S66">
        <v>80.497471729368002</v>
      </c>
    </row>
    <row r="67" spans="1:19" x14ac:dyDescent="0.2">
      <c r="A67">
        <v>0</v>
      </c>
      <c r="B67" t="s">
        <v>83</v>
      </c>
      <c r="C67">
        <v>21.8048</v>
      </c>
      <c r="D67">
        <v>7.8894926265343299</v>
      </c>
      <c r="E67">
        <v>27.256</v>
      </c>
      <c r="G67">
        <v>701</v>
      </c>
      <c r="H67" t="s">
        <v>83</v>
      </c>
      <c r="I67">
        <v>80</v>
      </c>
      <c r="J67">
        <v>98.201637160000004</v>
      </c>
      <c r="K67">
        <v>78.754793559999996</v>
      </c>
      <c r="L67">
        <v>47.836853329999997</v>
      </c>
      <c r="M67">
        <v>666.73754440000005</v>
      </c>
      <c r="O67">
        <v>613</v>
      </c>
      <c r="P67" t="s">
        <v>83</v>
      </c>
      <c r="Q67">
        <v>80.0593333333331</v>
      </c>
      <c r="R67">
        <v>26.1698014854699</v>
      </c>
      <c r="S67">
        <v>79.789065863663097</v>
      </c>
    </row>
    <row r="68" spans="1:19" x14ac:dyDescent="0.2">
      <c r="A68">
        <v>0</v>
      </c>
      <c r="B68" t="s">
        <v>84</v>
      </c>
      <c r="C68">
        <v>22.375999999999902</v>
      </c>
      <c r="D68">
        <v>8.41618534729764</v>
      </c>
      <c r="E68">
        <v>27.969999999999899</v>
      </c>
      <c r="G68">
        <v>693</v>
      </c>
      <c r="H68" t="s">
        <v>84</v>
      </c>
      <c r="I68">
        <v>80</v>
      </c>
      <c r="J68">
        <v>98.222006059999998</v>
      </c>
      <c r="K68">
        <v>80.994802440000001</v>
      </c>
      <c r="L68">
        <v>50.607278389999998</v>
      </c>
      <c r="M68">
        <v>716.20907260000001</v>
      </c>
      <c r="O68">
        <v>602</v>
      </c>
      <c r="P68" t="s">
        <v>84</v>
      </c>
      <c r="Q68">
        <v>80.058431372548796</v>
      </c>
      <c r="R68">
        <v>26.800621664803302</v>
      </c>
      <c r="S68">
        <v>79.613692365332199</v>
      </c>
    </row>
    <row r="69" spans="1:19" x14ac:dyDescent="0.2">
      <c r="A69">
        <v>0</v>
      </c>
      <c r="B69" t="s">
        <v>85</v>
      </c>
      <c r="C69">
        <v>19.377599999999902</v>
      </c>
      <c r="D69">
        <v>6.3055581592621204</v>
      </c>
      <c r="E69">
        <v>24.221999999999898</v>
      </c>
      <c r="G69">
        <v>729</v>
      </c>
      <c r="H69" t="s">
        <v>85</v>
      </c>
      <c r="I69">
        <v>80</v>
      </c>
      <c r="J69">
        <v>98.130379239999996</v>
      </c>
      <c r="K69">
        <v>71.392451510000001</v>
      </c>
      <c r="L69">
        <v>39.282394170000003</v>
      </c>
      <c r="M69">
        <v>519.00624159999995</v>
      </c>
      <c r="O69">
        <v>636</v>
      </c>
      <c r="P69" t="s">
        <v>85</v>
      </c>
      <c r="Q69">
        <v>80.061999999999699</v>
      </c>
      <c r="R69">
        <v>19.889412167044</v>
      </c>
      <c r="S69">
        <v>77.258565016955799</v>
      </c>
    </row>
    <row r="70" spans="1:19" x14ac:dyDescent="0.2">
      <c r="A70">
        <v>0</v>
      </c>
      <c r="B70" t="s">
        <v>86</v>
      </c>
      <c r="C70">
        <v>20.908000000000001</v>
      </c>
      <c r="D70">
        <v>7.5856746987928103</v>
      </c>
      <c r="E70">
        <v>26.135000000000002</v>
      </c>
      <c r="G70">
        <v>712</v>
      </c>
      <c r="H70" t="s">
        <v>86</v>
      </c>
      <c r="I70">
        <v>80</v>
      </c>
      <c r="J70">
        <v>98.173636810000005</v>
      </c>
      <c r="K70">
        <v>77.867481119999994</v>
      </c>
      <c r="L70">
        <v>46.751657590000001</v>
      </c>
      <c r="M70">
        <v>647.6031041</v>
      </c>
      <c r="O70">
        <v>604</v>
      </c>
      <c r="P70" t="s">
        <v>86</v>
      </c>
      <c r="Q70">
        <v>80.233821138211098</v>
      </c>
      <c r="R70">
        <v>22.083275159378498</v>
      </c>
      <c r="S70">
        <v>79.993054144575893</v>
      </c>
    </row>
    <row r="71" spans="1:19" x14ac:dyDescent="0.2">
      <c r="A71">
        <v>0</v>
      </c>
      <c r="B71" t="s">
        <v>87</v>
      </c>
      <c r="C71">
        <v>19.506813186813101</v>
      </c>
      <c r="D71">
        <v>5.37496265199922</v>
      </c>
      <c r="E71">
        <v>24.383516483516399</v>
      </c>
      <c r="G71">
        <v>728</v>
      </c>
      <c r="H71" t="s">
        <v>87</v>
      </c>
      <c r="I71">
        <v>80</v>
      </c>
      <c r="J71">
        <v>89.300960180000004</v>
      </c>
      <c r="K71">
        <v>71.27787094</v>
      </c>
      <c r="L71">
        <v>35.633251059999999</v>
      </c>
      <c r="M71">
        <v>470.38136650000001</v>
      </c>
      <c r="O71">
        <v>670</v>
      </c>
      <c r="P71" t="s">
        <v>87</v>
      </c>
      <c r="Q71">
        <v>80.080952380952098</v>
      </c>
      <c r="R71">
        <v>20.4927735271669</v>
      </c>
      <c r="S71">
        <v>77.708565265981804</v>
      </c>
    </row>
    <row r="72" spans="1:19" x14ac:dyDescent="0.2">
      <c r="A72">
        <v>0</v>
      </c>
      <c r="B72" t="s">
        <v>88</v>
      </c>
      <c r="C72">
        <v>22.773670886075902</v>
      </c>
      <c r="D72">
        <v>6.8649792068923698</v>
      </c>
      <c r="E72">
        <v>28.467088607594899</v>
      </c>
      <c r="G72">
        <v>689</v>
      </c>
      <c r="H72" t="s">
        <v>88</v>
      </c>
      <c r="I72">
        <v>80</v>
      </c>
      <c r="J72">
        <v>77.603431760000007</v>
      </c>
      <c r="K72">
        <v>90.741409509999997</v>
      </c>
      <c r="L72">
        <v>50.185915420000001</v>
      </c>
      <c r="M72">
        <v>755.59442330000002</v>
      </c>
      <c r="O72">
        <v>567</v>
      </c>
      <c r="P72" t="s">
        <v>88</v>
      </c>
      <c r="Q72">
        <v>80.070645161290003</v>
      </c>
      <c r="R72">
        <v>16.997498807947501</v>
      </c>
      <c r="S72">
        <v>81.318739980217799</v>
      </c>
    </row>
    <row r="73" spans="1:19" x14ac:dyDescent="0.2">
      <c r="A73">
        <v>0</v>
      </c>
      <c r="B73" t="s">
        <v>89</v>
      </c>
      <c r="C73">
        <v>23.1648</v>
      </c>
      <c r="D73">
        <v>9.1619633149443391</v>
      </c>
      <c r="E73">
        <v>28.956</v>
      </c>
      <c r="G73">
        <v>683</v>
      </c>
      <c r="H73" t="s">
        <v>89</v>
      </c>
      <c r="I73">
        <v>80</v>
      </c>
      <c r="J73">
        <v>98.247473139999997</v>
      </c>
      <c r="K73">
        <v>84.050815929999999</v>
      </c>
      <c r="L73">
        <v>54.512379320000001</v>
      </c>
      <c r="M73">
        <v>787.19686509999997</v>
      </c>
      <c r="O73">
        <v>555</v>
      </c>
      <c r="P73" t="s">
        <v>89</v>
      </c>
      <c r="Q73">
        <v>80.0620930232555</v>
      </c>
      <c r="R73">
        <v>23.749566255363099</v>
      </c>
      <c r="S73">
        <v>81.676190066438195</v>
      </c>
    </row>
    <row r="74" spans="1:19" x14ac:dyDescent="0.2">
      <c r="A74">
        <v>0</v>
      </c>
      <c r="B74" t="s">
        <v>90</v>
      </c>
      <c r="C74">
        <v>21.184799999999999</v>
      </c>
      <c r="D74">
        <v>7.4277264157446004</v>
      </c>
      <c r="E74">
        <v>26.480999999999899</v>
      </c>
      <c r="G74">
        <v>707</v>
      </c>
      <c r="H74" t="s">
        <v>90</v>
      </c>
      <c r="I74">
        <v>80</v>
      </c>
      <c r="J74">
        <v>98.186363249999999</v>
      </c>
      <c r="K74">
        <v>76.387463319999995</v>
      </c>
      <c r="L74">
        <v>44.997173269999998</v>
      </c>
      <c r="M74">
        <v>616.81878270000004</v>
      </c>
      <c r="O74">
        <v>614</v>
      </c>
      <c r="P74" t="s">
        <v>90</v>
      </c>
      <c r="Q74">
        <v>80.070081300812703</v>
      </c>
      <c r="R74">
        <v>21.474627708923801</v>
      </c>
      <c r="S74">
        <v>79.488332876472597</v>
      </c>
    </row>
    <row r="75" spans="1:19" x14ac:dyDescent="0.2">
      <c r="A75">
        <v>0</v>
      </c>
      <c r="B75" t="s">
        <v>91</v>
      </c>
      <c r="C75">
        <v>19.870515463917499</v>
      </c>
      <c r="D75">
        <v>6.28394635799991</v>
      </c>
      <c r="E75">
        <v>24.838144329896899</v>
      </c>
      <c r="G75">
        <v>724</v>
      </c>
      <c r="H75" t="s">
        <v>91</v>
      </c>
      <c r="I75">
        <v>80</v>
      </c>
      <c r="J75">
        <v>95.198807070000001</v>
      </c>
      <c r="K75">
        <v>73.002515200000005</v>
      </c>
      <c r="L75">
        <v>39.847128869999999</v>
      </c>
      <c r="M75">
        <v>532.90202820000002</v>
      </c>
      <c r="O75">
        <v>641</v>
      </c>
      <c r="P75" t="s">
        <v>91</v>
      </c>
      <c r="Q75">
        <v>80.048666666666406</v>
      </c>
      <c r="R75">
        <v>20.2238394031836</v>
      </c>
      <c r="S75">
        <v>78.229612628358197</v>
      </c>
    </row>
    <row r="76" spans="1:19" x14ac:dyDescent="0.2">
      <c r="A76">
        <v>0</v>
      </c>
      <c r="B76" t="s">
        <v>92</v>
      </c>
      <c r="C76">
        <v>21.667628865979299</v>
      </c>
      <c r="D76">
        <v>7.1786460276028903</v>
      </c>
      <c r="E76">
        <v>27.084536082474202</v>
      </c>
      <c r="G76">
        <v>702</v>
      </c>
      <c r="H76" t="s">
        <v>92</v>
      </c>
      <c r="I76">
        <v>80</v>
      </c>
      <c r="J76">
        <v>95.253118599999993</v>
      </c>
      <c r="K76">
        <v>76.919065790000005</v>
      </c>
      <c r="L76">
        <v>44.262616889999997</v>
      </c>
      <c r="M76">
        <v>609.04591300000004</v>
      </c>
      <c r="O76">
        <v>605</v>
      </c>
      <c r="P76" t="s">
        <v>92</v>
      </c>
      <c r="Q76">
        <v>80.0654471544713</v>
      </c>
      <c r="R76">
        <v>21.386890417601499</v>
      </c>
      <c r="S76">
        <v>79.943605821558407</v>
      </c>
    </row>
    <row r="77" spans="1:19" x14ac:dyDescent="0.2">
      <c r="A77">
        <v>0</v>
      </c>
      <c r="B77" t="s">
        <v>93</v>
      </c>
      <c r="C77">
        <v>21.339487179487101</v>
      </c>
      <c r="D77">
        <v>2.9109864010475199</v>
      </c>
      <c r="E77">
        <v>26.674358974358899</v>
      </c>
      <c r="G77">
        <v>706</v>
      </c>
      <c r="H77" t="s">
        <v>93</v>
      </c>
      <c r="I77">
        <v>80</v>
      </c>
      <c r="J77">
        <v>38.293674410000001</v>
      </c>
      <c r="K77">
        <v>114.17582280000001</v>
      </c>
      <c r="L77">
        <v>39.207145279999999</v>
      </c>
      <c r="M77">
        <v>668.98454979999997</v>
      </c>
      <c r="O77">
        <v>574</v>
      </c>
      <c r="P77" t="s">
        <v>93</v>
      </c>
      <c r="Q77">
        <v>80.062666666666402</v>
      </c>
      <c r="R77">
        <v>8.0832683034916997</v>
      </c>
      <c r="S77">
        <v>81.361666236904398</v>
      </c>
    </row>
    <row r="78" spans="1:19" x14ac:dyDescent="0.2">
      <c r="A78">
        <v>0</v>
      </c>
      <c r="B78" t="s">
        <v>94</v>
      </c>
      <c r="C78">
        <v>20.674782608695601</v>
      </c>
      <c r="D78">
        <v>6.6643013367645203</v>
      </c>
      <c r="E78">
        <v>25.8434782608695</v>
      </c>
      <c r="G78">
        <v>714</v>
      </c>
      <c r="H78" t="s">
        <v>94</v>
      </c>
      <c r="I78">
        <v>80</v>
      </c>
      <c r="J78">
        <v>90.315062960000006</v>
      </c>
      <c r="K78">
        <v>78.529733930000006</v>
      </c>
      <c r="L78">
        <v>43.74398283</v>
      </c>
      <c r="M78">
        <v>608.74251909999998</v>
      </c>
      <c r="O78">
        <v>638</v>
      </c>
      <c r="P78" t="s">
        <v>94</v>
      </c>
      <c r="Q78">
        <v>80.067719298245294</v>
      </c>
      <c r="R78">
        <v>19.2833447422598</v>
      </c>
      <c r="S78">
        <v>77.972750276375805</v>
      </c>
    </row>
    <row r="79" spans="1:19" x14ac:dyDescent="0.2">
      <c r="A79">
        <v>0</v>
      </c>
      <c r="B79" t="s">
        <v>95</v>
      </c>
      <c r="C79">
        <v>21.579199999999901</v>
      </c>
      <c r="D79">
        <v>7.7578049164774798</v>
      </c>
      <c r="E79">
        <v>26.974</v>
      </c>
      <c r="G79">
        <v>703</v>
      </c>
      <c r="H79" t="s">
        <v>95</v>
      </c>
      <c r="I79">
        <v>80</v>
      </c>
      <c r="J79">
        <v>98.196545589999999</v>
      </c>
      <c r="K79">
        <v>77.968002830000003</v>
      </c>
      <c r="L79">
        <v>46.883379689999998</v>
      </c>
      <c r="M79">
        <v>649.88424110000005</v>
      </c>
      <c r="O79">
        <v>604</v>
      </c>
      <c r="P79" t="s">
        <v>95</v>
      </c>
      <c r="Q79">
        <v>80.050406504064696</v>
      </c>
      <c r="R79">
        <v>21.7635511933487</v>
      </c>
      <c r="S79">
        <v>79.858971793829099</v>
      </c>
    </row>
    <row r="80" spans="1:19" x14ac:dyDescent="0.2">
      <c r="A80">
        <v>0</v>
      </c>
      <c r="B80" t="s">
        <v>96</v>
      </c>
      <c r="C80">
        <v>19.941600000000001</v>
      </c>
      <c r="D80">
        <v>6.4188432049524096</v>
      </c>
      <c r="E80">
        <v>24.927</v>
      </c>
      <c r="G80">
        <v>724</v>
      </c>
      <c r="H80" t="s">
        <v>96</v>
      </c>
      <c r="I80">
        <v>80</v>
      </c>
      <c r="J80">
        <v>98.143100079999996</v>
      </c>
      <c r="K80">
        <v>71.896945729999999</v>
      </c>
      <c r="L80">
        <v>39.844697699999998</v>
      </c>
      <c r="M80">
        <v>528.45856360000005</v>
      </c>
      <c r="O80">
        <v>645</v>
      </c>
      <c r="P80" t="s">
        <v>96</v>
      </c>
      <c r="Q80">
        <v>80.019767441860196</v>
      </c>
      <c r="R80">
        <v>21.741410872244099</v>
      </c>
      <c r="S80">
        <v>78.571403301491102</v>
      </c>
    </row>
    <row r="81" spans="1:19" x14ac:dyDescent="0.2">
      <c r="A81">
        <v>0</v>
      </c>
      <c r="B81" t="s">
        <v>97</v>
      </c>
      <c r="C81">
        <v>20.810399999999898</v>
      </c>
      <c r="D81">
        <v>6.9150781849391603</v>
      </c>
      <c r="E81">
        <v>26.012999999999899</v>
      </c>
      <c r="G81">
        <v>713</v>
      </c>
      <c r="H81" t="s">
        <v>97</v>
      </c>
      <c r="I81">
        <v>80</v>
      </c>
      <c r="J81">
        <v>98.171091720000007</v>
      </c>
      <c r="K81">
        <v>74.112414459999997</v>
      </c>
      <c r="L81">
        <v>42.350196150000002</v>
      </c>
      <c r="M81">
        <v>571.05147750000003</v>
      </c>
      <c r="O81">
        <v>592</v>
      </c>
      <c r="P81" t="s">
        <v>97</v>
      </c>
      <c r="Q81">
        <v>80.051228070175199</v>
      </c>
      <c r="R81">
        <v>19.849435157283899</v>
      </c>
      <c r="S81">
        <v>80.307182806590504</v>
      </c>
    </row>
    <row r="82" spans="1:19" x14ac:dyDescent="0.2">
      <c r="A82">
        <v>0</v>
      </c>
      <c r="B82" t="s">
        <v>98</v>
      </c>
      <c r="C82">
        <v>22.5047999999999</v>
      </c>
      <c r="D82">
        <v>8.9055645867160997</v>
      </c>
      <c r="E82">
        <v>28.130999999999901</v>
      </c>
      <c r="G82">
        <v>692</v>
      </c>
      <c r="H82" t="s">
        <v>98</v>
      </c>
      <c r="I82">
        <v>80</v>
      </c>
      <c r="J82">
        <v>98.224552470000006</v>
      </c>
      <c r="K82">
        <v>83.430959590000001</v>
      </c>
      <c r="L82">
        <v>53.698779829999999</v>
      </c>
      <c r="M82">
        <v>772.32766340000001</v>
      </c>
      <c r="O82">
        <v>585</v>
      </c>
      <c r="P82" t="s">
        <v>98</v>
      </c>
      <c r="Q82">
        <v>80.081282051281704</v>
      </c>
      <c r="R82">
        <v>21.4967685889434</v>
      </c>
      <c r="S82">
        <v>81.040270902053393</v>
      </c>
    </row>
    <row r="83" spans="1:19" x14ac:dyDescent="0.2">
      <c r="A83">
        <v>0</v>
      </c>
      <c r="B83" t="s">
        <v>99</v>
      </c>
      <c r="C83">
        <v>23.589599999999901</v>
      </c>
      <c r="D83">
        <v>8.7246669693334198</v>
      </c>
      <c r="E83">
        <v>29.486999999999998</v>
      </c>
      <c r="G83">
        <v>679</v>
      </c>
      <c r="H83" t="s">
        <v>99</v>
      </c>
      <c r="I83">
        <v>80</v>
      </c>
      <c r="J83">
        <v>98.257661819999996</v>
      </c>
      <c r="K83">
        <v>81.572245730000006</v>
      </c>
      <c r="L83">
        <v>51.35008234</v>
      </c>
      <c r="M83">
        <v>729.53902129999994</v>
      </c>
      <c r="O83">
        <v>597</v>
      </c>
      <c r="P83" t="s">
        <v>99</v>
      </c>
      <c r="Q83">
        <v>80.075333333333106</v>
      </c>
      <c r="R83">
        <v>23.8205754097953</v>
      </c>
      <c r="S83">
        <v>80.492221438456895</v>
      </c>
    </row>
    <row r="84" spans="1:19" x14ac:dyDescent="0.2">
      <c r="A84">
        <v>0</v>
      </c>
      <c r="B84" t="s">
        <v>100</v>
      </c>
      <c r="C84">
        <v>22.1295999999999</v>
      </c>
      <c r="D84">
        <v>8.1645107890222395</v>
      </c>
      <c r="E84">
        <v>27.6619999999999</v>
      </c>
      <c r="G84">
        <v>696</v>
      </c>
      <c r="H84" t="s">
        <v>100</v>
      </c>
      <c r="I84">
        <v>80</v>
      </c>
      <c r="J84">
        <v>98.214367229999993</v>
      </c>
      <c r="K84">
        <v>79.741127169999999</v>
      </c>
      <c r="L84">
        <v>49.048942109999999</v>
      </c>
      <c r="M84">
        <v>688.28175650000003</v>
      </c>
      <c r="O84">
        <v>611</v>
      </c>
      <c r="P84" t="s">
        <v>100</v>
      </c>
      <c r="Q84">
        <v>80.247278911564393</v>
      </c>
      <c r="R84">
        <v>26.3656783342708</v>
      </c>
      <c r="S84">
        <v>80.424608038871497</v>
      </c>
    </row>
    <row r="85" spans="1:19" x14ac:dyDescent="0.2">
      <c r="A85">
        <v>0</v>
      </c>
      <c r="B85" t="s">
        <v>101</v>
      </c>
      <c r="C85">
        <v>23.320799999999998</v>
      </c>
      <c r="D85">
        <v>9.4285423741665308</v>
      </c>
      <c r="E85">
        <v>29.1509999999999</v>
      </c>
      <c r="G85">
        <v>682</v>
      </c>
      <c r="H85" t="s">
        <v>101</v>
      </c>
      <c r="I85">
        <v>80</v>
      </c>
      <c r="J85">
        <v>98.250020210000002</v>
      </c>
      <c r="K85">
        <v>85.337847490000001</v>
      </c>
      <c r="L85">
        <v>56.196063979999998</v>
      </c>
      <c r="M85">
        <v>818.25562609999997</v>
      </c>
      <c r="O85">
        <v>555</v>
      </c>
      <c r="P85" t="s">
        <v>101</v>
      </c>
      <c r="Q85">
        <v>80.052666666666298</v>
      </c>
      <c r="R85">
        <v>25.099342344498101</v>
      </c>
      <c r="S85">
        <v>82.012390795341304</v>
      </c>
    </row>
    <row r="86" spans="1:19" x14ac:dyDescent="0.2">
      <c r="A86">
        <v>0</v>
      </c>
      <c r="B86" t="s">
        <v>102</v>
      </c>
      <c r="C86">
        <v>20.563999999999901</v>
      </c>
      <c r="D86">
        <v>6.9633927383587197</v>
      </c>
      <c r="E86">
        <v>25.704999999999899</v>
      </c>
      <c r="G86">
        <v>715</v>
      </c>
      <c r="H86" t="s">
        <v>102</v>
      </c>
      <c r="I86">
        <v>80</v>
      </c>
      <c r="J86">
        <v>98.166001730000005</v>
      </c>
      <c r="K86">
        <v>74.371025149999994</v>
      </c>
      <c r="L86">
        <v>42.644057480000001</v>
      </c>
      <c r="M86">
        <v>576.10597410000003</v>
      </c>
      <c r="O86">
        <v>622</v>
      </c>
      <c r="P86" t="s">
        <v>102</v>
      </c>
      <c r="Q86">
        <v>80.036260162601295</v>
      </c>
      <c r="R86">
        <v>20.978849166593399</v>
      </c>
      <c r="S86">
        <v>78.758669351729097</v>
      </c>
    </row>
    <row r="87" spans="1:19" x14ac:dyDescent="0.2">
      <c r="A87">
        <v>0</v>
      </c>
      <c r="B87" t="s">
        <v>103</v>
      </c>
      <c r="C87">
        <v>22.795199999999902</v>
      </c>
      <c r="D87">
        <v>8.7280402544452098</v>
      </c>
      <c r="E87">
        <v>28.4939999999999</v>
      </c>
      <c r="G87">
        <v>689</v>
      </c>
      <c r="H87" t="s">
        <v>103</v>
      </c>
      <c r="I87">
        <v>80</v>
      </c>
      <c r="J87">
        <v>98.232192100000006</v>
      </c>
      <c r="K87">
        <v>82.553177090000005</v>
      </c>
      <c r="L87">
        <v>52.578876360000002</v>
      </c>
      <c r="M87">
        <v>751.87634839999998</v>
      </c>
      <c r="O87">
        <v>590</v>
      </c>
      <c r="P87" t="s">
        <v>103</v>
      </c>
      <c r="Q87">
        <v>80.042857142856803</v>
      </c>
      <c r="R87">
        <v>22.918229396859498</v>
      </c>
      <c r="S87">
        <v>80.885118264999605</v>
      </c>
    </row>
    <row r="88" spans="1:19" x14ac:dyDescent="0.2">
      <c r="A88">
        <v>0</v>
      </c>
      <c r="B88" t="s">
        <v>104</v>
      </c>
      <c r="C88">
        <v>19.360799999999902</v>
      </c>
      <c r="D88">
        <v>5.9986489043494604</v>
      </c>
      <c r="E88">
        <v>24.200999999999901</v>
      </c>
      <c r="G88">
        <v>729</v>
      </c>
      <c r="H88" t="s">
        <v>104</v>
      </c>
      <c r="I88">
        <v>80</v>
      </c>
      <c r="J88">
        <v>98.130379239999996</v>
      </c>
      <c r="K88">
        <v>69.34535194</v>
      </c>
      <c r="L88">
        <v>37.061933449999998</v>
      </c>
      <c r="M88">
        <v>481.97049470000002</v>
      </c>
      <c r="O88">
        <v>614</v>
      </c>
      <c r="P88" t="s">
        <v>104</v>
      </c>
      <c r="Q88">
        <v>80.0146666666664</v>
      </c>
      <c r="R88">
        <v>15.378455114526</v>
      </c>
      <c r="S88">
        <v>78.846261113185406</v>
      </c>
    </row>
    <row r="89" spans="1:19" x14ac:dyDescent="0.2">
      <c r="A89">
        <v>0</v>
      </c>
      <c r="B89" t="s">
        <v>105</v>
      </c>
      <c r="C89">
        <v>20.593599999999899</v>
      </c>
      <c r="D89">
        <v>7.1129600376053101</v>
      </c>
      <c r="E89">
        <v>25.741999999999901</v>
      </c>
      <c r="G89">
        <v>715</v>
      </c>
      <c r="H89" t="s">
        <v>105</v>
      </c>
      <c r="I89">
        <v>80</v>
      </c>
      <c r="J89">
        <v>98.166001730000005</v>
      </c>
      <c r="K89">
        <v>75.173083239999997</v>
      </c>
      <c r="L89">
        <v>43.568811250000003</v>
      </c>
      <c r="M89">
        <v>592.04825619999997</v>
      </c>
      <c r="O89">
        <v>637</v>
      </c>
      <c r="P89" t="s">
        <v>105</v>
      </c>
      <c r="Q89">
        <v>80.037751937984197</v>
      </c>
      <c r="R89">
        <v>22.2373493447991</v>
      </c>
      <c r="S89">
        <v>79.2933103445624</v>
      </c>
    </row>
    <row r="90" spans="1:19" x14ac:dyDescent="0.2">
      <c r="A90">
        <v>0</v>
      </c>
      <c r="B90" t="s">
        <v>106</v>
      </c>
      <c r="C90">
        <v>21.6831999999999</v>
      </c>
      <c r="D90">
        <v>7.8408953297759503</v>
      </c>
      <c r="E90">
        <v>27.1039999999999</v>
      </c>
      <c r="G90">
        <v>702</v>
      </c>
      <c r="H90" t="s">
        <v>106</v>
      </c>
      <c r="I90">
        <v>80</v>
      </c>
      <c r="J90">
        <v>98.199091339999995</v>
      </c>
      <c r="K90">
        <v>78.468688090000001</v>
      </c>
      <c r="L90">
        <v>47.488683930000001</v>
      </c>
      <c r="M90">
        <v>660.57401359999994</v>
      </c>
      <c r="O90">
        <v>610</v>
      </c>
      <c r="P90" t="s">
        <v>106</v>
      </c>
      <c r="Q90">
        <v>80.048217054263205</v>
      </c>
      <c r="R90">
        <v>22.7903805365126</v>
      </c>
      <c r="S90">
        <v>80.000641851178102</v>
      </c>
    </row>
    <row r="91" spans="1:19" x14ac:dyDescent="0.2">
      <c r="A91">
        <v>0</v>
      </c>
      <c r="B91" t="s">
        <v>107</v>
      </c>
      <c r="C91">
        <v>21.996799999999901</v>
      </c>
      <c r="D91">
        <v>7.8359614585134896</v>
      </c>
      <c r="E91">
        <v>27.495999999999999</v>
      </c>
      <c r="G91">
        <v>697</v>
      </c>
      <c r="H91" t="s">
        <v>107</v>
      </c>
      <c r="I91">
        <v>80</v>
      </c>
      <c r="J91">
        <v>98.211821080000007</v>
      </c>
      <c r="K91">
        <v>78.126326669999997</v>
      </c>
      <c r="L91">
        <v>47.081301060000001</v>
      </c>
      <c r="M91">
        <v>653.34929790000001</v>
      </c>
      <c r="O91">
        <v>594</v>
      </c>
      <c r="P91" t="s">
        <v>107</v>
      </c>
      <c r="Q91">
        <v>80.069411764705606</v>
      </c>
      <c r="R91">
        <v>18.1270882939064</v>
      </c>
      <c r="S91">
        <v>80.199397324205705</v>
      </c>
    </row>
    <row r="92" spans="1:19" x14ac:dyDescent="0.2">
      <c r="A92">
        <v>0</v>
      </c>
      <c r="B92" t="s">
        <v>108</v>
      </c>
      <c r="C92">
        <v>21.627999999999901</v>
      </c>
      <c r="D92">
        <v>7.9933984473573201</v>
      </c>
      <c r="E92">
        <v>27.034999999999901</v>
      </c>
      <c r="G92">
        <v>703</v>
      </c>
      <c r="H92" t="s">
        <v>108</v>
      </c>
      <c r="I92">
        <v>80</v>
      </c>
      <c r="J92">
        <v>98.196545589999999</v>
      </c>
      <c r="K92">
        <v>79.288348310000003</v>
      </c>
      <c r="L92">
        <v>48.484713489999997</v>
      </c>
      <c r="M92">
        <v>678.25718689999997</v>
      </c>
      <c r="O92">
        <v>602</v>
      </c>
      <c r="P92" t="s">
        <v>108</v>
      </c>
      <c r="Q92">
        <v>80.056028368794003</v>
      </c>
      <c r="R92">
        <v>24.985999833807501</v>
      </c>
      <c r="S92">
        <v>80.156823257307806</v>
      </c>
    </row>
    <row r="93" spans="1:19" x14ac:dyDescent="0.2">
      <c r="A93">
        <v>0</v>
      </c>
      <c r="B93" t="s">
        <v>109</v>
      </c>
      <c r="C93">
        <v>21.275199999999899</v>
      </c>
      <c r="D93">
        <v>7.3234655949517498</v>
      </c>
      <c r="E93">
        <v>26.593999999999902</v>
      </c>
      <c r="G93">
        <v>706</v>
      </c>
      <c r="H93" t="s">
        <v>109</v>
      </c>
      <c r="I93">
        <v>80</v>
      </c>
      <c r="J93">
        <v>98.188908729999994</v>
      </c>
      <c r="K93">
        <v>75.743294120000002</v>
      </c>
      <c r="L93">
        <v>44.242605230000002</v>
      </c>
      <c r="M93">
        <v>603.68404599999997</v>
      </c>
      <c r="O93">
        <v>634</v>
      </c>
      <c r="P93" t="s">
        <v>109</v>
      </c>
      <c r="Q93">
        <v>80.073333333333096</v>
      </c>
      <c r="R93">
        <v>24.474382706173198</v>
      </c>
      <c r="S93">
        <v>79.069240602988003</v>
      </c>
    </row>
    <row r="94" spans="1:19" x14ac:dyDescent="0.2">
      <c r="A94">
        <v>0</v>
      </c>
      <c r="B94" t="s">
        <v>110</v>
      </c>
      <c r="C94">
        <v>22.063768115942</v>
      </c>
      <c r="D94">
        <v>5.7914522294654196</v>
      </c>
      <c r="E94">
        <v>27.5797101449275</v>
      </c>
      <c r="G94">
        <v>696</v>
      </c>
      <c r="H94" t="s">
        <v>110</v>
      </c>
      <c r="I94">
        <v>80</v>
      </c>
      <c r="J94">
        <v>67.767913390000004</v>
      </c>
      <c r="K94">
        <v>94.428560210000001</v>
      </c>
      <c r="L94">
        <v>47.459234709999997</v>
      </c>
      <c r="M94">
        <v>730.21333830000003</v>
      </c>
      <c r="O94">
        <v>577</v>
      </c>
      <c r="P94" t="s">
        <v>110</v>
      </c>
      <c r="Q94">
        <v>80.008666666666301</v>
      </c>
      <c r="R94">
        <v>16.1416853063782</v>
      </c>
      <c r="S94">
        <v>80.385967822306</v>
      </c>
    </row>
    <row r="95" spans="1:19" x14ac:dyDescent="0.2">
      <c r="A95">
        <v>0</v>
      </c>
      <c r="B95" t="s">
        <v>111</v>
      </c>
      <c r="C95">
        <v>23.848247422680402</v>
      </c>
      <c r="D95">
        <v>10.0693715122292</v>
      </c>
      <c r="E95">
        <v>29.810309278350498</v>
      </c>
      <c r="G95">
        <v>677</v>
      </c>
      <c r="H95" t="s">
        <v>111</v>
      </c>
      <c r="I95">
        <v>80</v>
      </c>
      <c r="J95">
        <v>95.314873849999998</v>
      </c>
      <c r="K95">
        <v>90.912316630000007</v>
      </c>
      <c r="L95">
        <v>61.872264029999997</v>
      </c>
      <c r="M95">
        <v>932.49826499999995</v>
      </c>
      <c r="O95">
        <v>495</v>
      </c>
      <c r="P95" t="s">
        <v>111</v>
      </c>
      <c r="Q95">
        <v>80.017567567567099</v>
      </c>
      <c r="R95">
        <v>21.541344031094301</v>
      </c>
      <c r="S95">
        <v>83.507293716054804</v>
      </c>
    </row>
    <row r="96" spans="1:19" x14ac:dyDescent="0.2">
      <c r="A96">
        <v>0</v>
      </c>
      <c r="B96" t="s">
        <v>112</v>
      </c>
      <c r="C96">
        <v>22.459999999999901</v>
      </c>
      <c r="D96">
        <v>8.3937237452226299</v>
      </c>
      <c r="E96">
        <v>28.074999999999999</v>
      </c>
      <c r="G96">
        <v>692</v>
      </c>
      <c r="H96" t="s">
        <v>112</v>
      </c>
      <c r="I96">
        <v>80</v>
      </c>
      <c r="J96">
        <v>98.224552470000006</v>
      </c>
      <c r="K96">
        <v>80.872780370000001</v>
      </c>
      <c r="L96">
        <v>50.45621732</v>
      </c>
      <c r="M96">
        <v>713.48503440000002</v>
      </c>
      <c r="O96">
        <v>589</v>
      </c>
      <c r="P96" t="s">
        <v>112</v>
      </c>
      <c r="Q96">
        <v>80.056666666666302</v>
      </c>
      <c r="R96">
        <v>22.485665291533898</v>
      </c>
      <c r="S96">
        <v>80.256739919908995</v>
      </c>
    </row>
    <row r="97" spans="1:19" x14ac:dyDescent="0.2">
      <c r="A97">
        <v>0</v>
      </c>
      <c r="B97" t="s">
        <v>113</v>
      </c>
      <c r="C97">
        <v>22.7056</v>
      </c>
      <c r="D97">
        <v>8.5541044063828799</v>
      </c>
      <c r="E97">
        <v>28.381999999999898</v>
      </c>
      <c r="G97">
        <v>690</v>
      </c>
      <c r="H97" t="s">
        <v>113</v>
      </c>
      <c r="I97">
        <v>80</v>
      </c>
      <c r="J97">
        <v>98.229645489999996</v>
      </c>
      <c r="K97">
        <v>81.34753345</v>
      </c>
      <c r="L97">
        <v>51.052996350000001</v>
      </c>
      <c r="M97">
        <v>724.22923409999999</v>
      </c>
      <c r="O97">
        <v>588</v>
      </c>
      <c r="P97" t="s">
        <v>113</v>
      </c>
      <c r="Q97">
        <v>80.491282051281701</v>
      </c>
      <c r="R97">
        <v>21.2922070872104</v>
      </c>
      <c r="S97">
        <v>80.787133261612695</v>
      </c>
    </row>
    <row r="98" spans="1:19" x14ac:dyDescent="0.2">
      <c r="A98">
        <v>0</v>
      </c>
      <c r="B98" t="s">
        <v>114</v>
      </c>
      <c r="C98">
        <v>20.687199999999901</v>
      </c>
      <c r="D98">
        <v>7.0956679262417897</v>
      </c>
      <c r="E98">
        <v>25.858999999999899</v>
      </c>
      <c r="G98">
        <v>714</v>
      </c>
      <c r="H98" t="s">
        <v>114</v>
      </c>
      <c r="I98">
        <v>80</v>
      </c>
      <c r="J98">
        <v>98.168546689999999</v>
      </c>
      <c r="K98">
        <v>75.00561802</v>
      </c>
      <c r="L98">
        <v>43.376033</v>
      </c>
      <c r="M98">
        <v>588.7130277</v>
      </c>
      <c r="O98">
        <v>616</v>
      </c>
      <c r="P98" t="s">
        <v>114</v>
      </c>
      <c r="Q98">
        <v>80.0238596491225</v>
      </c>
      <c r="R98">
        <v>19.769223204189</v>
      </c>
      <c r="S98">
        <v>79.354360449969704</v>
      </c>
    </row>
    <row r="99" spans="1:19" x14ac:dyDescent="0.2">
      <c r="A99">
        <v>0</v>
      </c>
      <c r="B99" t="s">
        <v>115</v>
      </c>
      <c r="C99">
        <v>20.6568</v>
      </c>
      <c r="D99">
        <v>7.2128948853141601</v>
      </c>
      <c r="E99">
        <v>25.820999999999898</v>
      </c>
      <c r="G99">
        <v>714</v>
      </c>
      <c r="H99" t="s">
        <v>115</v>
      </c>
      <c r="I99">
        <v>80</v>
      </c>
      <c r="J99">
        <v>98.168546689999999</v>
      </c>
      <c r="K99">
        <v>75.801499210000003</v>
      </c>
      <c r="L99">
        <v>44.301439029999997</v>
      </c>
      <c r="M99">
        <v>604.73980410000001</v>
      </c>
      <c r="O99">
        <v>608</v>
      </c>
      <c r="P99" t="s">
        <v>115</v>
      </c>
      <c r="Q99">
        <v>80.055384615384298</v>
      </c>
      <c r="R99">
        <v>20.594101199125198</v>
      </c>
      <c r="S99">
        <v>79.923192466797602</v>
      </c>
    </row>
    <row r="100" spans="1:19" x14ac:dyDescent="0.2">
      <c r="A100">
        <v>0</v>
      </c>
      <c r="B100" t="s">
        <v>116</v>
      </c>
      <c r="C100">
        <v>21.4440404040404</v>
      </c>
      <c r="D100">
        <v>7.51443437298368</v>
      </c>
      <c r="E100">
        <v>26.805050505050399</v>
      </c>
      <c r="G100">
        <v>705</v>
      </c>
      <c r="H100" t="s">
        <v>116</v>
      </c>
      <c r="I100">
        <v>80</v>
      </c>
      <c r="J100">
        <v>97.209539739999997</v>
      </c>
      <c r="K100">
        <v>77.771375120000002</v>
      </c>
      <c r="L100">
        <v>46.178340769999998</v>
      </c>
      <c r="M100">
        <v>639.23137589999999</v>
      </c>
      <c r="O100">
        <v>607</v>
      </c>
      <c r="P100" t="s">
        <v>116</v>
      </c>
      <c r="Q100">
        <v>80.0801754385962</v>
      </c>
      <c r="R100">
        <v>20.141150129618701</v>
      </c>
      <c r="S100">
        <v>80.032950676045502</v>
      </c>
    </row>
    <row r="101" spans="1:19" x14ac:dyDescent="0.2">
      <c r="A101">
        <v>0</v>
      </c>
      <c r="B101" t="s">
        <v>117</v>
      </c>
      <c r="C101">
        <v>21.250833333333301</v>
      </c>
      <c r="D101">
        <v>7.2548162976836696</v>
      </c>
      <c r="E101">
        <v>26.563541666666602</v>
      </c>
      <c r="G101">
        <v>706</v>
      </c>
      <c r="H101" t="s">
        <v>117</v>
      </c>
      <c r="I101">
        <v>80</v>
      </c>
      <c r="J101">
        <v>94.261352389999999</v>
      </c>
      <c r="K101">
        <v>78.392937160000002</v>
      </c>
      <c r="L101">
        <v>45.496440569999997</v>
      </c>
      <c r="M101">
        <v>632.52878550000003</v>
      </c>
      <c r="O101">
        <v>615</v>
      </c>
      <c r="P101" t="s">
        <v>117</v>
      </c>
      <c r="Q101">
        <v>80.007073170731502</v>
      </c>
      <c r="R101">
        <v>21.273691081904001</v>
      </c>
      <c r="S101">
        <v>79.085391531717605</v>
      </c>
    </row>
    <row r="102" spans="1:19" x14ac:dyDescent="0.2">
      <c r="A102">
        <v>0</v>
      </c>
      <c r="B102" t="s">
        <v>118</v>
      </c>
      <c r="C102">
        <v>20.8454736842105</v>
      </c>
      <c r="D102">
        <v>6.7361951138455902</v>
      </c>
      <c r="E102">
        <v>26.056842105263101</v>
      </c>
      <c r="G102">
        <v>713</v>
      </c>
      <c r="H102" t="s">
        <v>118</v>
      </c>
      <c r="I102">
        <v>80</v>
      </c>
      <c r="J102">
        <v>93.262537129999998</v>
      </c>
      <c r="K102">
        <v>76.570838050000006</v>
      </c>
      <c r="L102">
        <v>42.9461175</v>
      </c>
      <c r="M102">
        <v>589.47239039999999</v>
      </c>
      <c r="O102">
        <v>608</v>
      </c>
      <c r="P102" t="s">
        <v>118</v>
      </c>
      <c r="Q102">
        <v>80.039639639639404</v>
      </c>
      <c r="R102">
        <v>19.1492410437959</v>
      </c>
      <c r="S102">
        <v>79.3142305715634</v>
      </c>
    </row>
    <row r="103" spans="1:19" x14ac:dyDescent="0.2">
      <c r="A103">
        <v>0</v>
      </c>
      <c r="B103" t="s">
        <v>119</v>
      </c>
      <c r="C103">
        <v>20.834871794871699</v>
      </c>
      <c r="D103">
        <v>2.4541768380669899</v>
      </c>
      <c r="E103">
        <v>26.043589743589699</v>
      </c>
      <c r="G103">
        <v>713</v>
      </c>
      <c r="H103" t="s">
        <v>119</v>
      </c>
      <c r="I103">
        <v>80</v>
      </c>
      <c r="J103">
        <v>38.286725769999997</v>
      </c>
      <c r="K103">
        <v>102.9540195</v>
      </c>
      <c r="L103">
        <v>31.87313065</v>
      </c>
      <c r="M103">
        <v>514.04573319999997</v>
      </c>
      <c r="O103">
        <v>652</v>
      </c>
      <c r="P103" t="s">
        <v>119</v>
      </c>
      <c r="Q103">
        <v>80.013333333333193</v>
      </c>
      <c r="R103">
        <v>9.9185815837748201</v>
      </c>
      <c r="S103">
        <v>78.7714280805952</v>
      </c>
    </row>
    <row r="104" spans="1:19" x14ac:dyDescent="0.2">
      <c r="A104">
        <v>0</v>
      </c>
      <c r="B104" t="s">
        <v>120</v>
      </c>
      <c r="C104">
        <v>22.323440860215001</v>
      </c>
      <c r="D104">
        <v>8.0985601198435795</v>
      </c>
      <c r="E104">
        <v>27.904301075268801</v>
      </c>
      <c r="G104">
        <v>694</v>
      </c>
      <c r="H104" t="s">
        <v>120</v>
      </c>
      <c r="I104">
        <v>80</v>
      </c>
      <c r="J104">
        <v>91.344097540000007</v>
      </c>
      <c r="K104">
        <v>85.068451699999997</v>
      </c>
      <c r="L104">
        <v>51.916741620000003</v>
      </c>
      <c r="M104">
        <v>754.64477839999995</v>
      </c>
      <c r="O104">
        <v>586</v>
      </c>
      <c r="P104" t="s">
        <v>120</v>
      </c>
      <c r="Q104">
        <v>80.077142857142505</v>
      </c>
      <c r="R104">
        <v>22.572151996978899</v>
      </c>
      <c r="S104">
        <v>80.054588685115903</v>
      </c>
    </row>
    <row r="105" spans="1:19" x14ac:dyDescent="0.2">
      <c r="A105">
        <v>0</v>
      </c>
      <c r="B105" t="s">
        <v>121</v>
      </c>
      <c r="C105">
        <v>20.227999999999899</v>
      </c>
      <c r="D105">
        <v>6.4762573814930802</v>
      </c>
      <c r="E105">
        <v>25.284999999999901</v>
      </c>
      <c r="G105">
        <v>719</v>
      </c>
      <c r="H105" t="s">
        <v>121</v>
      </c>
      <c r="I105">
        <v>80</v>
      </c>
      <c r="J105">
        <v>98.155822560000004</v>
      </c>
      <c r="K105">
        <v>71.666060889999997</v>
      </c>
      <c r="L105">
        <v>39.594331670000003</v>
      </c>
      <c r="M105">
        <v>524.21871929999998</v>
      </c>
      <c r="O105">
        <v>663</v>
      </c>
      <c r="P105" t="s">
        <v>121</v>
      </c>
      <c r="Q105">
        <v>80.0304444444442</v>
      </c>
      <c r="R105">
        <v>22.2831464097791</v>
      </c>
      <c r="S105">
        <v>77.883600163657107</v>
      </c>
    </row>
    <row r="106" spans="1:19" x14ac:dyDescent="0.2">
      <c r="A106">
        <v>0</v>
      </c>
      <c r="B106" t="s">
        <v>122</v>
      </c>
      <c r="C106">
        <v>19.555199999999999</v>
      </c>
      <c r="D106">
        <v>6.4635959777009599</v>
      </c>
      <c r="E106">
        <v>24.4439999999999</v>
      </c>
      <c r="G106">
        <v>727</v>
      </c>
      <c r="H106" t="s">
        <v>122</v>
      </c>
      <c r="I106">
        <v>80</v>
      </c>
      <c r="J106">
        <v>98.135467379999994</v>
      </c>
      <c r="K106">
        <v>72.109921560000004</v>
      </c>
      <c r="L106">
        <v>40.077989100000003</v>
      </c>
      <c r="M106">
        <v>532.40979670000002</v>
      </c>
      <c r="O106">
        <v>640</v>
      </c>
      <c r="P106" t="s">
        <v>122</v>
      </c>
      <c r="Q106">
        <v>80.036589147286605</v>
      </c>
      <c r="R106">
        <v>21.951763632928898</v>
      </c>
      <c r="S106">
        <v>78.601768751363693</v>
      </c>
    </row>
    <row r="107" spans="1:19" x14ac:dyDescent="0.2">
      <c r="A107">
        <v>0</v>
      </c>
      <c r="B107" t="s">
        <v>123</v>
      </c>
      <c r="C107">
        <v>20.578399999999899</v>
      </c>
      <c r="D107">
        <v>6.7595662069938101</v>
      </c>
      <c r="E107">
        <v>25.722999999999999</v>
      </c>
      <c r="G107">
        <v>715</v>
      </c>
      <c r="H107" t="s">
        <v>123</v>
      </c>
      <c r="I107">
        <v>80</v>
      </c>
      <c r="J107">
        <v>98.166001730000005</v>
      </c>
      <c r="K107">
        <v>73.065481000000005</v>
      </c>
      <c r="L107">
        <v>41.160010739999997</v>
      </c>
      <c r="M107">
        <v>550.71862839999994</v>
      </c>
      <c r="O107">
        <v>635</v>
      </c>
      <c r="P107" t="s">
        <v>123</v>
      </c>
      <c r="Q107">
        <v>80.053809523809207</v>
      </c>
      <c r="R107">
        <v>21.488210925470501</v>
      </c>
      <c r="S107">
        <v>78.963205309348496</v>
      </c>
    </row>
    <row r="108" spans="1:19" x14ac:dyDescent="0.2">
      <c r="A108">
        <v>0</v>
      </c>
      <c r="B108" t="s">
        <v>124</v>
      </c>
      <c r="C108">
        <v>22.1768</v>
      </c>
      <c r="D108">
        <v>8.4223687870380708</v>
      </c>
      <c r="E108">
        <v>27.721</v>
      </c>
      <c r="G108">
        <v>695</v>
      </c>
      <c r="H108" t="s">
        <v>124</v>
      </c>
      <c r="I108">
        <v>80</v>
      </c>
      <c r="J108">
        <v>98.216913439999999</v>
      </c>
      <c r="K108">
        <v>81.090305180000001</v>
      </c>
      <c r="L108">
        <v>50.724062959999998</v>
      </c>
      <c r="M108">
        <v>718.32277799999997</v>
      </c>
      <c r="O108">
        <v>597</v>
      </c>
      <c r="P108" t="s">
        <v>124</v>
      </c>
      <c r="Q108">
        <v>80.0086046511625</v>
      </c>
      <c r="R108">
        <v>23.260270124508999</v>
      </c>
      <c r="S108">
        <v>80.506093131643794</v>
      </c>
    </row>
    <row r="109" spans="1:19" x14ac:dyDescent="0.2">
      <c r="A109">
        <v>0</v>
      </c>
      <c r="B109" t="s">
        <v>125</v>
      </c>
      <c r="C109">
        <v>22.070399999999999</v>
      </c>
      <c r="D109">
        <v>7.9909880603938603</v>
      </c>
      <c r="E109">
        <v>27.588000000000001</v>
      </c>
      <c r="G109">
        <v>696</v>
      </c>
      <c r="H109" t="s">
        <v>125</v>
      </c>
      <c r="I109">
        <v>80</v>
      </c>
      <c r="J109">
        <v>98.214367229999993</v>
      </c>
      <c r="K109">
        <v>78.916216160000005</v>
      </c>
      <c r="L109">
        <v>48.039381990000003</v>
      </c>
      <c r="M109">
        <v>670.30752749999999</v>
      </c>
      <c r="O109">
        <v>599</v>
      </c>
      <c r="P109" t="s">
        <v>125</v>
      </c>
      <c r="Q109">
        <v>80.043623188405505</v>
      </c>
      <c r="R109">
        <v>24.4145937024362</v>
      </c>
      <c r="S109">
        <v>80.473780606371406</v>
      </c>
    </row>
    <row r="110" spans="1:19" x14ac:dyDescent="0.2">
      <c r="A110">
        <v>0</v>
      </c>
      <c r="B110" t="s">
        <v>126</v>
      </c>
      <c r="C110">
        <v>20.976799999999901</v>
      </c>
      <c r="D110">
        <v>7.0946830369448897</v>
      </c>
      <c r="E110">
        <v>26.221</v>
      </c>
      <c r="G110">
        <v>709</v>
      </c>
      <c r="H110" t="s">
        <v>126</v>
      </c>
      <c r="I110">
        <v>80</v>
      </c>
      <c r="J110">
        <v>98.181272469999996</v>
      </c>
      <c r="K110">
        <v>74.794891289999995</v>
      </c>
      <c r="L110">
        <v>43.138238620000003</v>
      </c>
      <c r="M110">
        <v>584.58905230000005</v>
      </c>
      <c r="O110">
        <v>597</v>
      </c>
      <c r="P110" t="s">
        <v>126</v>
      </c>
      <c r="Q110">
        <v>80.025294117646794</v>
      </c>
      <c r="R110">
        <v>17.9461969719212</v>
      </c>
      <c r="S110">
        <v>80.043360904277705</v>
      </c>
    </row>
    <row r="111" spans="1:19" x14ac:dyDescent="0.2">
      <c r="A111">
        <v>0</v>
      </c>
      <c r="B111" t="s">
        <v>127</v>
      </c>
      <c r="C111">
        <v>21.9496</v>
      </c>
      <c r="D111">
        <v>7.9520645128140401</v>
      </c>
      <c r="E111">
        <v>27.436999999999902</v>
      </c>
      <c r="G111">
        <v>700</v>
      </c>
      <c r="H111" t="s">
        <v>127</v>
      </c>
      <c r="I111">
        <v>80</v>
      </c>
      <c r="J111">
        <v>98.204183040000004</v>
      </c>
      <c r="K111">
        <v>79.099791490000001</v>
      </c>
      <c r="L111">
        <v>48.258136309999998</v>
      </c>
      <c r="M111">
        <v>674.21262249999995</v>
      </c>
      <c r="O111">
        <v>630</v>
      </c>
      <c r="P111" t="s">
        <v>127</v>
      </c>
      <c r="Q111">
        <v>80.018431372548804</v>
      </c>
      <c r="R111">
        <v>26.1370572053847</v>
      </c>
      <c r="S111">
        <v>79.131320726114197</v>
      </c>
    </row>
    <row r="112" spans="1:19" x14ac:dyDescent="0.2">
      <c r="A112">
        <v>0</v>
      </c>
      <c r="B112" t="s">
        <v>128</v>
      </c>
      <c r="C112">
        <v>20.576799999999999</v>
      </c>
      <c r="D112">
        <v>7.0507101645725898</v>
      </c>
      <c r="E112">
        <v>25.720999999999901</v>
      </c>
      <c r="G112">
        <v>715</v>
      </c>
      <c r="H112" t="s">
        <v>128</v>
      </c>
      <c r="I112">
        <v>80</v>
      </c>
      <c r="J112">
        <v>98.166001730000005</v>
      </c>
      <c r="K112">
        <v>74.881279910000003</v>
      </c>
      <c r="L112">
        <v>43.23122103</v>
      </c>
      <c r="M112">
        <v>586.21758560000001</v>
      </c>
      <c r="O112">
        <v>620</v>
      </c>
      <c r="P112" t="s">
        <v>128</v>
      </c>
      <c r="Q112">
        <v>80.025641025640795</v>
      </c>
      <c r="R112">
        <v>20.2814063135474</v>
      </c>
      <c r="S112">
        <v>79.352914686502899</v>
      </c>
    </row>
    <row r="113" spans="1:19" x14ac:dyDescent="0.2">
      <c r="A113">
        <v>0</v>
      </c>
      <c r="B113" t="s">
        <v>129</v>
      </c>
      <c r="C113">
        <v>19.308</v>
      </c>
      <c r="D113">
        <v>6.0828090299464801</v>
      </c>
      <c r="E113">
        <v>24.134999999999899</v>
      </c>
      <c r="G113">
        <v>730</v>
      </c>
      <c r="H113" t="s">
        <v>129</v>
      </c>
      <c r="I113">
        <v>80</v>
      </c>
      <c r="J113">
        <v>98.127835270000006</v>
      </c>
      <c r="K113">
        <v>69.978714870000005</v>
      </c>
      <c r="L113">
        <v>37.741054009999999</v>
      </c>
      <c r="M113">
        <v>493.23877549999997</v>
      </c>
      <c r="O113">
        <v>646</v>
      </c>
      <c r="P113" t="s">
        <v>129</v>
      </c>
      <c r="Q113">
        <v>80.031228070175104</v>
      </c>
      <c r="R113">
        <v>19.1468937031369</v>
      </c>
      <c r="S113">
        <v>78.323940628280596</v>
      </c>
    </row>
    <row r="114" spans="1:19" x14ac:dyDescent="0.2">
      <c r="A114">
        <v>0</v>
      </c>
      <c r="B114" t="s">
        <v>130</v>
      </c>
      <c r="C114">
        <v>18.417599999999901</v>
      </c>
      <c r="D114">
        <v>5.5615347711124503</v>
      </c>
      <c r="E114">
        <v>23.021999999999998</v>
      </c>
      <c r="G114">
        <v>741</v>
      </c>
      <c r="H114" t="s">
        <v>130</v>
      </c>
      <c r="I114">
        <v>80</v>
      </c>
      <c r="J114">
        <v>98.099855969999993</v>
      </c>
      <c r="K114">
        <v>67.283641689999996</v>
      </c>
      <c r="L114">
        <v>34.880060520000001</v>
      </c>
      <c r="M114">
        <v>446.20019430000002</v>
      </c>
      <c r="O114">
        <v>651</v>
      </c>
      <c r="P114" t="s">
        <v>130</v>
      </c>
      <c r="Q114">
        <v>80.028666666666396</v>
      </c>
      <c r="R114">
        <v>14.9694134116247</v>
      </c>
      <c r="S114">
        <v>77.558955876679306</v>
      </c>
    </row>
    <row r="115" spans="1:19" x14ac:dyDescent="0.2">
      <c r="A115">
        <v>0</v>
      </c>
      <c r="B115" t="s">
        <v>131</v>
      </c>
      <c r="C115">
        <v>21.968800000000002</v>
      </c>
      <c r="D115">
        <v>7.7379194203784198</v>
      </c>
      <c r="E115">
        <v>27.460999999999899</v>
      </c>
      <c r="G115">
        <v>697</v>
      </c>
      <c r="H115" t="s">
        <v>131</v>
      </c>
      <c r="I115">
        <v>80</v>
      </c>
      <c r="J115">
        <v>98.211821080000007</v>
      </c>
      <c r="K115">
        <v>77.657006330000002</v>
      </c>
      <c r="L115">
        <v>46.517346629999999</v>
      </c>
      <c r="M115">
        <v>643.40814999999998</v>
      </c>
      <c r="O115">
        <v>628</v>
      </c>
      <c r="P115" t="s">
        <v>131</v>
      </c>
      <c r="Q115">
        <v>80.014814814814599</v>
      </c>
      <c r="R115">
        <v>27.7738968446711</v>
      </c>
      <c r="S115">
        <v>79.396123872671794</v>
      </c>
    </row>
    <row r="116" spans="1:19" x14ac:dyDescent="0.2">
      <c r="A116">
        <v>0</v>
      </c>
      <c r="B116" t="s">
        <v>132</v>
      </c>
      <c r="C116">
        <v>20.533052631578901</v>
      </c>
      <c r="D116">
        <v>6.4031729407963001</v>
      </c>
      <c r="E116">
        <v>25.6663157894736</v>
      </c>
      <c r="G116">
        <v>716</v>
      </c>
      <c r="H116" t="s">
        <v>132</v>
      </c>
      <c r="I116">
        <v>80</v>
      </c>
      <c r="J116">
        <v>93.255284000000003</v>
      </c>
      <c r="K116">
        <v>74.617405939999998</v>
      </c>
      <c r="L116">
        <v>40.779662199999997</v>
      </c>
      <c r="M116">
        <v>551.9120527</v>
      </c>
      <c r="O116">
        <v>631</v>
      </c>
      <c r="P116" t="s">
        <v>132</v>
      </c>
      <c r="Q116">
        <v>80.062357723576994</v>
      </c>
      <c r="R116">
        <v>20.342155398070702</v>
      </c>
      <c r="S116">
        <v>77.681010004442399</v>
      </c>
    </row>
    <row r="117" spans="1:19" x14ac:dyDescent="0.2">
      <c r="A117">
        <v>0</v>
      </c>
      <c r="B117" t="s">
        <v>133</v>
      </c>
      <c r="C117">
        <v>23.295294117647</v>
      </c>
      <c r="D117">
        <v>6.4463274282823404</v>
      </c>
      <c r="E117">
        <v>29.1191176470588</v>
      </c>
      <c r="G117">
        <v>682</v>
      </c>
      <c r="H117" t="s">
        <v>133</v>
      </c>
      <c r="I117">
        <v>80</v>
      </c>
      <c r="J117">
        <v>66.810013740000002</v>
      </c>
      <c r="K117">
        <v>99.498677860000001</v>
      </c>
      <c r="L117">
        <v>51.947668710000002</v>
      </c>
      <c r="M117">
        <v>822.37022400000001</v>
      </c>
      <c r="O117">
        <v>580</v>
      </c>
      <c r="P117" t="s">
        <v>133</v>
      </c>
      <c r="Q117">
        <v>80.035151515151199</v>
      </c>
      <c r="R117">
        <v>17.979308802532699</v>
      </c>
      <c r="S117">
        <v>80.565234062468704</v>
      </c>
    </row>
    <row r="118" spans="1:19" x14ac:dyDescent="0.2">
      <c r="A118">
        <v>0</v>
      </c>
      <c r="B118" t="s">
        <v>134</v>
      </c>
      <c r="C118">
        <v>22.205599999999901</v>
      </c>
      <c r="D118">
        <v>8.3221535521848793</v>
      </c>
      <c r="E118">
        <v>27.756999999999898</v>
      </c>
      <c r="G118">
        <v>695</v>
      </c>
      <c r="H118" t="s">
        <v>134</v>
      </c>
      <c r="I118">
        <v>80</v>
      </c>
      <c r="J118">
        <v>98.216913439999999</v>
      </c>
      <c r="K118">
        <v>80.522735310000002</v>
      </c>
      <c r="L118">
        <v>50.01648892</v>
      </c>
      <c r="M118">
        <v>705.59784449999995</v>
      </c>
      <c r="O118">
        <v>586</v>
      </c>
      <c r="P118" t="s">
        <v>134</v>
      </c>
      <c r="Q118">
        <v>80.070542635658597</v>
      </c>
      <c r="R118">
        <v>23.1189636178166</v>
      </c>
      <c r="S118">
        <v>80.578720498555697</v>
      </c>
    </row>
    <row r="119" spans="1:19" x14ac:dyDescent="0.2">
      <c r="A119">
        <v>0</v>
      </c>
      <c r="B119" t="s">
        <v>135</v>
      </c>
      <c r="C119">
        <v>19.874399999999898</v>
      </c>
      <c r="D119">
        <v>6.7282193954962901</v>
      </c>
      <c r="E119">
        <v>24.8429999999999</v>
      </c>
      <c r="G119">
        <v>724</v>
      </c>
      <c r="H119" t="s">
        <v>135</v>
      </c>
      <c r="I119">
        <v>80</v>
      </c>
      <c r="J119">
        <v>98.143100079999996</v>
      </c>
      <c r="K119">
        <v>73.804284870000004</v>
      </c>
      <c r="L119">
        <v>41.98680289</v>
      </c>
      <c r="M119">
        <v>564.86812339999994</v>
      </c>
      <c r="O119">
        <v>642</v>
      </c>
      <c r="P119" t="s">
        <v>135</v>
      </c>
      <c r="Q119">
        <v>80.049999999999699</v>
      </c>
      <c r="R119">
        <v>20.6298054877902</v>
      </c>
      <c r="S119">
        <v>78.696178099255903</v>
      </c>
    </row>
    <row r="120" spans="1:19" x14ac:dyDescent="0.2">
      <c r="A120">
        <v>0</v>
      </c>
      <c r="B120" t="s">
        <v>136</v>
      </c>
      <c r="C120">
        <v>21.977599999999899</v>
      </c>
      <c r="D120">
        <v>7.4237813607698504</v>
      </c>
      <c r="E120">
        <v>27.472000000000001</v>
      </c>
      <c r="G120">
        <v>697</v>
      </c>
      <c r="H120" t="s">
        <v>136</v>
      </c>
      <c r="I120">
        <v>80</v>
      </c>
      <c r="J120">
        <v>98.211821080000007</v>
      </c>
      <c r="K120">
        <v>75.847410150000002</v>
      </c>
      <c r="L120">
        <v>44.374672179999997</v>
      </c>
      <c r="M120">
        <v>605.93929030000004</v>
      </c>
      <c r="O120">
        <v>617</v>
      </c>
      <c r="P120" t="s">
        <v>136</v>
      </c>
      <c r="Q120">
        <v>80.027575757575505</v>
      </c>
      <c r="R120">
        <v>22.3675069134983</v>
      </c>
      <c r="S120">
        <v>79.179599116301702</v>
      </c>
    </row>
    <row r="121" spans="1:19" x14ac:dyDescent="0.2">
      <c r="A121">
        <v>0</v>
      </c>
      <c r="B121" t="s">
        <v>137</v>
      </c>
      <c r="C121">
        <v>23.126399999999901</v>
      </c>
      <c r="D121">
        <v>9.1454636703276897</v>
      </c>
      <c r="E121">
        <v>28.907999999999902</v>
      </c>
      <c r="G121">
        <v>684</v>
      </c>
      <c r="H121" t="s">
        <v>137</v>
      </c>
      <c r="I121">
        <v>80</v>
      </c>
      <c r="J121">
        <v>98.244926129999996</v>
      </c>
      <c r="K121">
        <v>84.107444819999998</v>
      </c>
      <c r="L121">
        <v>54.584443950000001</v>
      </c>
      <c r="M121">
        <v>788.52675910000005</v>
      </c>
      <c r="O121">
        <v>582</v>
      </c>
      <c r="P121" t="s">
        <v>137</v>
      </c>
      <c r="Q121">
        <v>80.059111111110695</v>
      </c>
      <c r="R121">
        <v>24.633249623543701</v>
      </c>
      <c r="S121">
        <v>80.956031316269502</v>
      </c>
    </row>
    <row r="122" spans="1:19" x14ac:dyDescent="0.2">
      <c r="A122">
        <v>0</v>
      </c>
      <c r="B122" t="s">
        <v>138</v>
      </c>
      <c r="C122">
        <v>20.5671999999999</v>
      </c>
      <c r="D122">
        <v>6.9413340455415398</v>
      </c>
      <c r="E122">
        <v>25.709</v>
      </c>
      <c r="G122">
        <v>715</v>
      </c>
      <c r="H122" t="s">
        <v>138</v>
      </c>
      <c r="I122">
        <v>80</v>
      </c>
      <c r="J122">
        <v>98.166001730000005</v>
      </c>
      <c r="K122">
        <v>74.167410880000006</v>
      </c>
      <c r="L122">
        <v>42.410873850000002</v>
      </c>
      <c r="M122">
        <v>572.1007707</v>
      </c>
      <c r="O122">
        <v>614</v>
      </c>
      <c r="P122" t="s">
        <v>138</v>
      </c>
      <c r="Q122">
        <v>80.039999999999694</v>
      </c>
      <c r="R122">
        <v>18.9007580157155</v>
      </c>
      <c r="S122">
        <v>79.7272449143953</v>
      </c>
    </row>
    <row r="123" spans="1:19" x14ac:dyDescent="0.2">
      <c r="A123">
        <v>0</v>
      </c>
      <c r="B123" t="s">
        <v>139</v>
      </c>
      <c r="C123">
        <v>19.881599999999999</v>
      </c>
      <c r="D123">
        <v>6.3690576007728001</v>
      </c>
      <c r="E123">
        <v>24.851999999999901</v>
      </c>
      <c r="G123">
        <v>724</v>
      </c>
      <c r="H123" t="s">
        <v>139</v>
      </c>
      <c r="I123">
        <v>80</v>
      </c>
      <c r="J123">
        <v>98.143100079999996</v>
      </c>
      <c r="K123">
        <v>71.620775449999996</v>
      </c>
      <c r="L123">
        <v>39.539183000000001</v>
      </c>
      <c r="M123">
        <v>523.308358</v>
      </c>
      <c r="O123">
        <v>601</v>
      </c>
      <c r="P123" t="s">
        <v>139</v>
      </c>
      <c r="Q123">
        <v>80.000752688171801</v>
      </c>
      <c r="R123">
        <v>15.960850696323501</v>
      </c>
      <c r="S123">
        <v>79.611877434034298</v>
      </c>
    </row>
    <row r="124" spans="1:19" x14ac:dyDescent="0.2">
      <c r="A124">
        <v>0</v>
      </c>
      <c r="B124" t="s">
        <v>140</v>
      </c>
      <c r="C124">
        <v>23.455199999999898</v>
      </c>
      <c r="D124">
        <v>9.4041793231379494</v>
      </c>
      <c r="E124">
        <v>29.318999999999999</v>
      </c>
      <c r="G124">
        <v>680</v>
      </c>
      <c r="H124" t="s">
        <v>140</v>
      </c>
      <c r="I124">
        <v>80</v>
      </c>
      <c r="J124">
        <v>98.255114550000002</v>
      </c>
      <c r="K124">
        <v>85.114154929999998</v>
      </c>
      <c r="L124">
        <v>55.904739829999997</v>
      </c>
      <c r="M124">
        <v>812.85079129999997</v>
      </c>
      <c r="O124">
        <v>574</v>
      </c>
      <c r="P124" t="s">
        <v>140</v>
      </c>
      <c r="Q124">
        <v>80.040162601625696</v>
      </c>
      <c r="R124">
        <v>22.4182023535563</v>
      </c>
      <c r="S124">
        <v>81.035835810261005</v>
      </c>
    </row>
    <row r="125" spans="1:19" x14ac:dyDescent="0.2">
      <c r="A125">
        <v>0</v>
      </c>
      <c r="B125" t="s">
        <v>141</v>
      </c>
      <c r="C125">
        <v>22.244800000000001</v>
      </c>
      <c r="D125">
        <v>7.9786117561350398</v>
      </c>
      <c r="E125">
        <v>27.805999999999901</v>
      </c>
      <c r="G125">
        <v>695</v>
      </c>
      <c r="H125" t="s">
        <v>141</v>
      </c>
      <c r="I125">
        <v>80</v>
      </c>
      <c r="J125">
        <v>98.216913439999999</v>
      </c>
      <c r="K125">
        <v>78.818074350000003</v>
      </c>
      <c r="L125">
        <v>47.921213119999997</v>
      </c>
      <c r="M125">
        <v>668.20560490000003</v>
      </c>
      <c r="O125">
        <v>606</v>
      </c>
      <c r="P125" t="s">
        <v>141</v>
      </c>
      <c r="Q125">
        <v>80.046122448979304</v>
      </c>
      <c r="R125">
        <v>25.769436173782299</v>
      </c>
      <c r="S125">
        <v>80.122630742575495</v>
      </c>
    </row>
    <row r="126" spans="1:19" x14ac:dyDescent="0.2">
      <c r="A126">
        <v>0</v>
      </c>
      <c r="B126" t="s">
        <v>142</v>
      </c>
      <c r="C126">
        <v>24.616421052631502</v>
      </c>
      <c r="D126">
        <v>9.5816643855006696</v>
      </c>
      <c r="E126">
        <v>30.7705263157894</v>
      </c>
      <c r="G126">
        <v>667</v>
      </c>
      <c r="H126" t="s">
        <v>142</v>
      </c>
      <c r="I126">
        <v>80</v>
      </c>
      <c r="J126">
        <v>93.373822480000001</v>
      </c>
      <c r="K126">
        <v>88.97966898</v>
      </c>
      <c r="L126">
        <v>58.062614930000002</v>
      </c>
      <c r="M126">
        <v>864.89922569999999</v>
      </c>
      <c r="O126">
        <v>550</v>
      </c>
      <c r="P126" t="s">
        <v>142</v>
      </c>
      <c r="Q126">
        <v>80.062424242423901</v>
      </c>
      <c r="R126">
        <v>24.488120911530899</v>
      </c>
      <c r="S126">
        <v>81.964609979814497</v>
      </c>
    </row>
    <row r="127" spans="1:19" x14ac:dyDescent="0.2">
      <c r="A127">
        <v>0</v>
      </c>
      <c r="B127" t="s">
        <v>143</v>
      </c>
      <c r="C127">
        <v>20.388571428571399</v>
      </c>
      <c r="D127">
        <v>2.89750975396178</v>
      </c>
      <c r="E127">
        <v>25.485714285714199</v>
      </c>
      <c r="G127">
        <v>717</v>
      </c>
      <c r="H127" t="s">
        <v>143</v>
      </c>
      <c r="I127">
        <v>80</v>
      </c>
      <c r="J127">
        <v>41.22758305</v>
      </c>
      <c r="K127">
        <v>106.3944762</v>
      </c>
      <c r="L127">
        <v>36.653539379999998</v>
      </c>
      <c r="M127">
        <v>601.82325800000001</v>
      </c>
      <c r="O127">
        <v>575</v>
      </c>
      <c r="P127" t="s">
        <v>143</v>
      </c>
      <c r="Q127">
        <v>80.025238095237896</v>
      </c>
      <c r="R127">
        <v>7.3312145206135799</v>
      </c>
      <c r="S127">
        <v>80.176734273615196</v>
      </c>
    </row>
    <row r="128" spans="1:19" x14ac:dyDescent="0.2">
      <c r="A128">
        <v>0</v>
      </c>
      <c r="B128" t="s">
        <v>144</v>
      </c>
      <c r="C128">
        <v>19.602637362637299</v>
      </c>
      <c r="D128">
        <v>5.5122887354711096</v>
      </c>
      <c r="E128">
        <v>24.503296703296598</v>
      </c>
      <c r="G128">
        <v>727</v>
      </c>
      <c r="H128" t="s">
        <v>144</v>
      </c>
      <c r="I128">
        <v>80</v>
      </c>
      <c r="J128">
        <v>89.303275310000004</v>
      </c>
      <c r="K128">
        <v>72.409571619999994</v>
      </c>
      <c r="L128">
        <v>36.774707339999999</v>
      </c>
      <c r="M128">
        <v>489.63259449999998</v>
      </c>
      <c r="O128">
        <v>648</v>
      </c>
      <c r="P128" t="s">
        <v>144</v>
      </c>
      <c r="Q128">
        <v>80.022564102563905</v>
      </c>
      <c r="R128">
        <v>19.366211817978702</v>
      </c>
      <c r="S128">
        <v>78.066571678269099</v>
      </c>
    </row>
    <row r="129" spans="1:19" x14ac:dyDescent="0.2">
      <c r="A129">
        <v>0</v>
      </c>
      <c r="B129" t="s">
        <v>145</v>
      </c>
      <c r="C129">
        <v>20.857634408602099</v>
      </c>
      <c r="D129">
        <v>7.0936683025177798</v>
      </c>
      <c r="E129">
        <v>26.072043010752601</v>
      </c>
      <c r="G129">
        <v>712</v>
      </c>
      <c r="H129" t="s">
        <v>145</v>
      </c>
      <c r="I129">
        <v>80</v>
      </c>
      <c r="J129">
        <v>91.301482230000005</v>
      </c>
      <c r="K129">
        <v>80.248032820000006</v>
      </c>
      <c r="L129">
        <v>46.178146740000003</v>
      </c>
      <c r="M129">
        <v>650.23769249999998</v>
      </c>
      <c r="O129">
        <v>588</v>
      </c>
      <c r="P129" t="s">
        <v>145</v>
      </c>
      <c r="Q129">
        <v>80.068108108107793</v>
      </c>
      <c r="R129">
        <v>19.7863933468686</v>
      </c>
      <c r="S129">
        <v>80.062078180532595</v>
      </c>
    </row>
    <row r="130" spans="1:19" x14ac:dyDescent="0.2">
      <c r="A130">
        <v>0</v>
      </c>
      <c r="B130" t="s">
        <v>146</v>
      </c>
      <c r="C130">
        <v>22.028282828282801</v>
      </c>
      <c r="D130">
        <v>8.3393749777136996</v>
      </c>
      <c r="E130">
        <v>27.535353535353501</v>
      </c>
      <c r="G130">
        <v>697</v>
      </c>
      <c r="H130" t="s">
        <v>146</v>
      </c>
      <c r="I130">
        <v>80</v>
      </c>
      <c r="J130">
        <v>97.229702869999997</v>
      </c>
      <c r="K130">
        <v>81.615519230000004</v>
      </c>
      <c r="L130">
        <v>50.866790450000003</v>
      </c>
      <c r="M130">
        <v>722.88161219999995</v>
      </c>
      <c r="O130">
        <v>602</v>
      </c>
      <c r="P130" t="s">
        <v>146</v>
      </c>
      <c r="Q130">
        <v>80.042015503875604</v>
      </c>
      <c r="R130">
        <v>22.961722609275199</v>
      </c>
      <c r="S130">
        <v>79.818775965856403</v>
      </c>
    </row>
    <row r="131" spans="1:19" x14ac:dyDescent="0.2">
      <c r="A131">
        <v>0</v>
      </c>
      <c r="B131" t="s">
        <v>147</v>
      </c>
      <c r="C131">
        <v>21.279999999999902</v>
      </c>
      <c r="D131">
        <v>6.9911730567962502</v>
      </c>
      <c r="E131">
        <v>26.599999999999898</v>
      </c>
      <c r="G131">
        <v>706</v>
      </c>
      <c r="H131" t="s">
        <v>147</v>
      </c>
      <c r="I131">
        <v>80</v>
      </c>
      <c r="J131">
        <v>98.188908729999994</v>
      </c>
      <c r="K131">
        <v>73.911614709999995</v>
      </c>
      <c r="L131">
        <v>42.128664800000003</v>
      </c>
      <c r="M131">
        <v>567.22547010000005</v>
      </c>
      <c r="O131">
        <v>642</v>
      </c>
      <c r="P131" t="s">
        <v>147</v>
      </c>
      <c r="Q131">
        <v>80.003529411764504</v>
      </c>
      <c r="R131">
        <v>25.649723809117301</v>
      </c>
      <c r="S131">
        <v>78.947863790539103</v>
      </c>
    </row>
    <row r="132" spans="1:19" x14ac:dyDescent="0.2">
      <c r="A132">
        <v>0</v>
      </c>
      <c r="B132" t="s">
        <v>148</v>
      </c>
      <c r="C132">
        <v>20.233599999999999</v>
      </c>
      <c r="D132">
        <v>6.8989358964868499</v>
      </c>
      <c r="E132">
        <v>25.291999999999899</v>
      </c>
      <c r="G132">
        <v>719</v>
      </c>
      <c r="H132" t="s">
        <v>148</v>
      </c>
      <c r="I132">
        <v>80</v>
      </c>
      <c r="J132">
        <v>98.155822560000004</v>
      </c>
      <c r="K132">
        <v>74.3417216</v>
      </c>
      <c r="L132">
        <v>42.606040579999998</v>
      </c>
      <c r="M132">
        <v>575.46883360000004</v>
      </c>
      <c r="O132">
        <v>620</v>
      </c>
      <c r="P132" t="s">
        <v>148</v>
      </c>
      <c r="Q132">
        <v>80.059047619047305</v>
      </c>
      <c r="R132">
        <v>21.223307927647401</v>
      </c>
      <c r="S132">
        <v>78.2555864044879</v>
      </c>
    </row>
    <row r="133" spans="1:19" x14ac:dyDescent="0.2">
      <c r="A133">
        <v>0</v>
      </c>
      <c r="B133" t="s">
        <v>149</v>
      </c>
      <c r="C133">
        <v>21.7745454545454</v>
      </c>
      <c r="D133">
        <v>8.3560144232034403</v>
      </c>
      <c r="E133">
        <v>27.218181818181801</v>
      </c>
      <c r="G133">
        <v>701</v>
      </c>
      <c r="H133" t="s">
        <v>149</v>
      </c>
      <c r="I133">
        <v>80</v>
      </c>
      <c r="J133">
        <v>97.21962078</v>
      </c>
      <c r="K133">
        <v>81.970881329999997</v>
      </c>
      <c r="L133">
        <v>51.305392359999999</v>
      </c>
      <c r="M133">
        <v>730.84221660000003</v>
      </c>
      <c r="O133">
        <v>568</v>
      </c>
      <c r="P133" t="s">
        <v>149</v>
      </c>
      <c r="Q133">
        <v>80.049230769230405</v>
      </c>
      <c r="R133">
        <v>21.4668527949359</v>
      </c>
      <c r="S133">
        <v>81.005567343786097</v>
      </c>
    </row>
    <row r="134" spans="1:19" x14ac:dyDescent="0.2">
      <c r="A134">
        <v>0</v>
      </c>
      <c r="B134" t="s">
        <v>150</v>
      </c>
      <c r="C134">
        <v>20.084799999999898</v>
      </c>
      <c r="D134">
        <v>6.7781526545306203</v>
      </c>
      <c r="E134">
        <v>25.106000000000002</v>
      </c>
      <c r="G134">
        <v>720</v>
      </c>
      <c r="H134" t="s">
        <v>150</v>
      </c>
      <c r="I134">
        <v>80</v>
      </c>
      <c r="J134">
        <v>98.153277930000002</v>
      </c>
      <c r="K134">
        <v>73.674770890000005</v>
      </c>
      <c r="L134">
        <v>41.843911720000001</v>
      </c>
      <c r="M134">
        <v>562.40743139999995</v>
      </c>
      <c r="O134">
        <v>635</v>
      </c>
      <c r="P134" t="s">
        <v>150</v>
      </c>
      <c r="Q134">
        <v>80.054666666666407</v>
      </c>
      <c r="R134">
        <v>20.476828353877899</v>
      </c>
      <c r="S134">
        <v>78.626800125790794</v>
      </c>
    </row>
    <row r="135" spans="1:19" x14ac:dyDescent="0.2">
      <c r="A135">
        <v>0</v>
      </c>
      <c r="B135" t="s">
        <v>151</v>
      </c>
      <c r="C135">
        <v>20.2015999999999</v>
      </c>
      <c r="D135">
        <v>6.5652516327858104</v>
      </c>
      <c r="E135">
        <v>25.251999999999899</v>
      </c>
      <c r="G135">
        <v>719</v>
      </c>
      <c r="H135" t="s">
        <v>151</v>
      </c>
      <c r="I135">
        <v>80</v>
      </c>
      <c r="J135">
        <v>98.155822560000004</v>
      </c>
      <c r="K135">
        <v>72.129394500000004</v>
      </c>
      <c r="L135">
        <v>40.107955189999998</v>
      </c>
      <c r="M135">
        <v>532.88624449999998</v>
      </c>
      <c r="O135">
        <v>645</v>
      </c>
      <c r="P135" t="s">
        <v>151</v>
      </c>
      <c r="Q135">
        <v>80.001162790697407</v>
      </c>
      <c r="R135">
        <v>21.741678302646001</v>
      </c>
      <c r="S135">
        <v>78.517671172856495</v>
      </c>
    </row>
    <row r="136" spans="1:19" x14ac:dyDescent="0.2">
      <c r="A136">
        <v>0</v>
      </c>
      <c r="B136" t="s">
        <v>152</v>
      </c>
      <c r="C136">
        <v>19.421599999999899</v>
      </c>
      <c r="D136">
        <v>6.0533079041329501</v>
      </c>
      <c r="E136">
        <v>24.276999999999902</v>
      </c>
      <c r="G136">
        <v>729</v>
      </c>
      <c r="H136" t="s">
        <v>152</v>
      </c>
      <c r="I136">
        <v>80</v>
      </c>
      <c r="J136">
        <v>98.130379239999996</v>
      </c>
      <c r="K136">
        <v>69.611302390000006</v>
      </c>
      <c r="L136">
        <v>37.346755389999998</v>
      </c>
      <c r="M136">
        <v>486.68814579999997</v>
      </c>
      <c r="O136">
        <v>646</v>
      </c>
      <c r="P136" t="s">
        <v>152</v>
      </c>
      <c r="Q136">
        <v>80.018787878787606</v>
      </c>
      <c r="R136">
        <v>21.880881244817399</v>
      </c>
      <c r="S136">
        <v>78.059082317588107</v>
      </c>
    </row>
    <row r="137" spans="1:19" x14ac:dyDescent="0.2">
      <c r="A137">
        <v>0</v>
      </c>
      <c r="B137" t="s">
        <v>153</v>
      </c>
      <c r="C137">
        <v>21.0047999999999</v>
      </c>
      <c r="D137">
        <v>7.4438482838446598</v>
      </c>
      <c r="E137">
        <v>26.256</v>
      </c>
      <c r="G137">
        <v>709</v>
      </c>
      <c r="H137" t="s">
        <v>153</v>
      </c>
      <c r="I137">
        <v>80</v>
      </c>
      <c r="J137">
        <v>98.181272469999996</v>
      </c>
      <c r="K137">
        <v>76.796955839999995</v>
      </c>
      <c r="L137">
        <v>45.478543600000002</v>
      </c>
      <c r="M137">
        <v>625.23553719999995</v>
      </c>
      <c r="O137">
        <v>628</v>
      </c>
      <c r="P137" t="s">
        <v>153</v>
      </c>
      <c r="Q137">
        <v>80.000310077519103</v>
      </c>
      <c r="R137">
        <v>22.3085150722866</v>
      </c>
      <c r="S137">
        <v>78.884905403413995</v>
      </c>
    </row>
    <row r="138" spans="1:19" x14ac:dyDescent="0.2">
      <c r="A138">
        <v>0</v>
      </c>
      <c r="B138" t="s">
        <v>154</v>
      </c>
      <c r="C138">
        <v>20.8992</v>
      </c>
      <c r="D138">
        <v>6.9489924630328197</v>
      </c>
      <c r="E138">
        <v>26.123999999999899</v>
      </c>
      <c r="G138">
        <v>712</v>
      </c>
      <c r="H138" t="s">
        <v>154</v>
      </c>
      <c r="I138">
        <v>80</v>
      </c>
      <c r="J138">
        <v>98.173636810000005</v>
      </c>
      <c r="K138">
        <v>74.195431360000001</v>
      </c>
      <c r="L138">
        <v>42.446226690000003</v>
      </c>
      <c r="M138">
        <v>572.69548169999996</v>
      </c>
      <c r="O138">
        <v>623</v>
      </c>
      <c r="P138" t="s">
        <v>154</v>
      </c>
      <c r="Q138">
        <v>80.013687943262198</v>
      </c>
      <c r="R138">
        <v>24.073987350005901</v>
      </c>
      <c r="S138">
        <v>79.449520811114795</v>
      </c>
    </row>
    <row r="139" spans="1:19" x14ac:dyDescent="0.2">
      <c r="A139">
        <v>0</v>
      </c>
      <c r="B139" t="s">
        <v>155</v>
      </c>
      <c r="C139">
        <v>22.819199999999899</v>
      </c>
      <c r="D139">
        <v>8.4241807006010205</v>
      </c>
      <c r="E139">
        <v>28.523999999999901</v>
      </c>
      <c r="G139">
        <v>689</v>
      </c>
      <c r="H139" t="s">
        <v>155</v>
      </c>
      <c r="I139">
        <v>80</v>
      </c>
      <c r="J139">
        <v>98.232192100000006</v>
      </c>
      <c r="K139">
        <v>80.800478780000006</v>
      </c>
      <c r="L139">
        <v>50.36995761</v>
      </c>
      <c r="M139">
        <v>711.91834080000001</v>
      </c>
      <c r="O139">
        <v>606</v>
      </c>
      <c r="P139" t="s">
        <v>155</v>
      </c>
      <c r="Q139">
        <v>80.028510638297604</v>
      </c>
      <c r="R139">
        <v>24.802162099644701</v>
      </c>
      <c r="S139">
        <v>79.945141398039297</v>
      </c>
    </row>
    <row r="140" spans="1:19" x14ac:dyDescent="0.2">
      <c r="A140">
        <v>0</v>
      </c>
      <c r="B140" t="s">
        <v>156</v>
      </c>
      <c r="C140">
        <v>21.680799999999898</v>
      </c>
      <c r="D140">
        <v>7.7359307922286904</v>
      </c>
      <c r="E140">
        <v>27.1009999999999</v>
      </c>
      <c r="G140">
        <v>702</v>
      </c>
      <c r="H140" t="s">
        <v>156</v>
      </c>
      <c r="I140">
        <v>80</v>
      </c>
      <c r="J140">
        <v>98.199091339999995</v>
      </c>
      <c r="K140">
        <v>77.796346600000007</v>
      </c>
      <c r="L140">
        <v>46.67837789</v>
      </c>
      <c r="M140">
        <v>646.26622499999996</v>
      </c>
      <c r="O140">
        <v>601</v>
      </c>
      <c r="P140" t="s">
        <v>156</v>
      </c>
      <c r="Q140">
        <v>80.061515151514897</v>
      </c>
      <c r="R140">
        <v>23.093708994995399</v>
      </c>
      <c r="S140">
        <v>79.919750629828798</v>
      </c>
    </row>
    <row r="141" spans="1:19" x14ac:dyDescent="0.2">
      <c r="A141">
        <v>0</v>
      </c>
      <c r="B141" t="s">
        <v>157</v>
      </c>
      <c r="C141">
        <v>20.214400000000001</v>
      </c>
      <c r="D141">
        <v>6.3178543529082702</v>
      </c>
      <c r="E141">
        <v>25.268000000000001</v>
      </c>
      <c r="G141">
        <v>719</v>
      </c>
      <c r="H141" t="s">
        <v>157</v>
      </c>
      <c r="I141">
        <v>80</v>
      </c>
      <c r="J141">
        <v>98.155822560000004</v>
      </c>
      <c r="K141">
        <v>70.581819890000006</v>
      </c>
      <c r="L141">
        <v>38.405343369999997</v>
      </c>
      <c r="M141">
        <v>504.27202419999998</v>
      </c>
      <c r="O141">
        <v>643</v>
      </c>
      <c r="P141" t="s">
        <v>157</v>
      </c>
      <c r="Q141">
        <v>80.0533333333331</v>
      </c>
      <c r="R141">
        <v>19.959929322265801</v>
      </c>
      <c r="S141">
        <v>78.356681078590398</v>
      </c>
    </row>
    <row r="142" spans="1:19" x14ac:dyDescent="0.2">
      <c r="A142">
        <v>0</v>
      </c>
      <c r="B142" t="s">
        <v>158</v>
      </c>
      <c r="C142">
        <v>20.521237113402002</v>
      </c>
      <c r="D142">
        <v>6.7724993585504798</v>
      </c>
      <c r="E142">
        <v>25.6515463917525</v>
      </c>
      <c r="G142">
        <v>716</v>
      </c>
      <c r="H142" t="s">
        <v>158</v>
      </c>
      <c r="I142">
        <v>80</v>
      </c>
      <c r="J142">
        <v>95.218553139999997</v>
      </c>
      <c r="K142">
        <v>75.520896649999997</v>
      </c>
      <c r="L142">
        <v>42.65262208</v>
      </c>
      <c r="M142">
        <v>581.05752629999995</v>
      </c>
      <c r="O142">
        <v>621</v>
      </c>
      <c r="P142" t="s">
        <v>158</v>
      </c>
      <c r="Q142">
        <v>80.067777777777493</v>
      </c>
      <c r="R142">
        <v>18.7240062099699</v>
      </c>
      <c r="S142">
        <v>78.901527328764303</v>
      </c>
    </row>
    <row r="143" spans="1:19" x14ac:dyDescent="0.2">
      <c r="A143">
        <v>0</v>
      </c>
      <c r="B143" t="s">
        <v>159</v>
      </c>
      <c r="C143">
        <v>20.711111111111101</v>
      </c>
      <c r="D143">
        <v>4.3629166428030297</v>
      </c>
      <c r="E143">
        <v>25.8888888888888</v>
      </c>
      <c r="G143">
        <v>714</v>
      </c>
      <c r="H143" t="s">
        <v>159</v>
      </c>
      <c r="I143">
        <v>80</v>
      </c>
      <c r="J143">
        <v>61.84618442</v>
      </c>
      <c r="K143">
        <v>89.492310020000005</v>
      </c>
      <c r="L143">
        <v>38.90220601</v>
      </c>
      <c r="M143">
        <v>581.30242750000002</v>
      </c>
      <c r="O143">
        <v>579</v>
      </c>
      <c r="P143" t="s">
        <v>159</v>
      </c>
      <c r="Q143">
        <v>80.039473684210293</v>
      </c>
      <c r="R143">
        <v>10.0925439969745</v>
      </c>
      <c r="S143">
        <v>80.942593556390705</v>
      </c>
    </row>
    <row r="144" spans="1:19" x14ac:dyDescent="0.2">
      <c r="A144">
        <v>0</v>
      </c>
      <c r="B144" t="s">
        <v>160</v>
      </c>
      <c r="C144">
        <v>22.103434343434301</v>
      </c>
      <c r="D144">
        <v>7.7266960806234701</v>
      </c>
      <c r="E144">
        <v>27.629292929292902</v>
      </c>
      <c r="G144">
        <v>696</v>
      </c>
      <c r="H144" t="s">
        <v>160</v>
      </c>
      <c r="I144">
        <v>80</v>
      </c>
      <c r="J144">
        <v>97.232223559999994</v>
      </c>
      <c r="K144">
        <v>78.101062170000006</v>
      </c>
      <c r="L144">
        <v>46.581554709999999</v>
      </c>
      <c r="M144">
        <v>646.30042460000004</v>
      </c>
      <c r="O144">
        <v>594</v>
      </c>
      <c r="P144" t="s">
        <v>160</v>
      </c>
      <c r="Q144">
        <v>80.0736585365851</v>
      </c>
      <c r="R144">
        <v>21.5040114142123</v>
      </c>
      <c r="S144">
        <v>80.193327091360999</v>
      </c>
    </row>
    <row r="145" spans="1:19" x14ac:dyDescent="0.2">
      <c r="A145">
        <v>0</v>
      </c>
      <c r="B145" t="s">
        <v>161</v>
      </c>
      <c r="C145">
        <v>20.939999999999898</v>
      </c>
      <c r="D145">
        <v>7.00320142966868</v>
      </c>
      <c r="E145">
        <v>26.175000000000001</v>
      </c>
      <c r="G145">
        <v>712</v>
      </c>
      <c r="H145" t="s">
        <v>161</v>
      </c>
      <c r="I145">
        <v>80</v>
      </c>
      <c r="J145">
        <v>98.173636810000005</v>
      </c>
      <c r="K145">
        <v>74.558139650000001</v>
      </c>
      <c r="L145">
        <v>42.86224232</v>
      </c>
      <c r="M145">
        <v>579.84667939999997</v>
      </c>
      <c r="O145">
        <v>615</v>
      </c>
      <c r="P145" t="s">
        <v>161</v>
      </c>
      <c r="Q145">
        <v>80.027435897435595</v>
      </c>
      <c r="R145">
        <v>19.974261979883501</v>
      </c>
      <c r="S145">
        <v>79.089047170007106</v>
      </c>
    </row>
    <row r="146" spans="1:19" x14ac:dyDescent="0.2">
      <c r="A146">
        <v>0</v>
      </c>
      <c r="B146" t="s">
        <v>162</v>
      </c>
      <c r="C146">
        <v>19.801600000000001</v>
      </c>
      <c r="D146">
        <v>6.05354430898013</v>
      </c>
      <c r="E146">
        <v>24.751999999999999</v>
      </c>
      <c r="G146">
        <v>725</v>
      </c>
      <c r="H146" t="s">
        <v>162</v>
      </c>
      <c r="I146">
        <v>80</v>
      </c>
      <c r="J146">
        <v>98.14055578</v>
      </c>
      <c r="K146">
        <v>69.377624569999995</v>
      </c>
      <c r="L146">
        <v>37.100285040000003</v>
      </c>
      <c r="M146">
        <v>482.59152840000002</v>
      </c>
      <c r="O146">
        <v>650</v>
      </c>
      <c r="P146" t="s">
        <v>162</v>
      </c>
      <c r="Q146">
        <v>80.013333333333094</v>
      </c>
      <c r="R146">
        <v>17.4006582321881</v>
      </c>
      <c r="S146">
        <v>76.659123209587193</v>
      </c>
    </row>
    <row r="147" spans="1:19" x14ac:dyDescent="0.2">
      <c r="A147">
        <v>0</v>
      </c>
      <c r="B147" t="s">
        <v>163</v>
      </c>
      <c r="C147">
        <v>24.8432</v>
      </c>
      <c r="D147">
        <v>10.136153918062901</v>
      </c>
      <c r="E147">
        <v>31.053999999999998</v>
      </c>
      <c r="G147">
        <v>665</v>
      </c>
      <c r="H147" t="s">
        <v>163</v>
      </c>
      <c r="I147">
        <v>80</v>
      </c>
      <c r="J147">
        <v>98.293330510000004</v>
      </c>
      <c r="K147">
        <v>87.719508230000002</v>
      </c>
      <c r="L147">
        <v>59.402716890000001</v>
      </c>
      <c r="M147">
        <v>878.01316689999999</v>
      </c>
      <c r="O147">
        <v>563</v>
      </c>
      <c r="P147" t="s">
        <v>163</v>
      </c>
      <c r="Q147">
        <v>80.076666666666299</v>
      </c>
      <c r="R147">
        <v>27.505602996235801</v>
      </c>
      <c r="S147">
        <v>81.4442638666102</v>
      </c>
    </row>
    <row r="148" spans="1:19" x14ac:dyDescent="0.2">
      <c r="A148">
        <v>0</v>
      </c>
      <c r="B148" t="s">
        <v>164</v>
      </c>
      <c r="C148">
        <v>22.4559999999999</v>
      </c>
      <c r="D148">
        <v>8.7524158718444092</v>
      </c>
      <c r="E148">
        <v>28.069999999999901</v>
      </c>
      <c r="G148">
        <v>692</v>
      </c>
      <c r="H148" t="s">
        <v>164</v>
      </c>
      <c r="I148">
        <v>80</v>
      </c>
      <c r="J148">
        <v>98.224552470000006</v>
      </c>
      <c r="K148">
        <v>82.629674170000001</v>
      </c>
      <c r="L148">
        <v>52.672268199999998</v>
      </c>
      <c r="M148">
        <v>753.59194549999995</v>
      </c>
      <c r="O148">
        <v>575</v>
      </c>
      <c r="P148" t="s">
        <v>164</v>
      </c>
      <c r="Q148">
        <v>80.078617886178506</v>
      </c>
      <c r="R148">
        <v>22.504736520433099</v>
      </c>
      <c r="S148">
        <v>81.128213856900999</v>
      </c>
    </row>
    <row r="149" spans="1:19" x14ac:dyDescent="0.2">
      <c r="A149">
        <v>0</v>
      </c>
      <c r="B149" t="s">
        <v>165</v>
      </c>
      <c r="C149">
        <v>19.836799999999901</v>
      </c>
      <c r="D149">
        <v>6.4960486298125399</v>
      </c>
      <c r="E149">
        <v>24.795999999999999</v>
      </c>
      <c r="G149">
        <v>725</v>
      </c>
      <c r="H149" t="s">
        <v>165</v>
      </c>
      <c r="I149">
        <v>80</v>
      </c>
      <c r="J149">
        <v>98.14055578</v>
      </c>
      <c r="K149">
        <v>72.463989389999995</v>
      </c>
      <c r="L149">
        <v>40.474628750000001</v>
      </c>
      <c r="M149">
        <v>539.11533359999999</v>
      </c>
      <c r="O149">
        <v>632</v>
      </c>
      <c r="P149" t="s">
        <v>165</v>
      </c>
      <c r="Q149">
        <v>80.026666666666401</v>
      </c>
      <c r="R149">
        <v>18.564460490626299</v>
      </c>
      <c r="S149">
        <v>79.247261433833202</v>
      </c>
    </row>
    <row r="150" spans="1:19" x14ac:dyDescent="0.2">
      <c r="A150">
        <v>0</v>
      </c>
      <c r="B150" t="s">
        <v>166</v>
      </c>
      <c r="C150">
        <v>20.36</v>
      </c>
      <c r="D150">
        <v>7.0438277204667399</v>
      </c>
      <c r="E150">
        <v>25.45</v>
      </c>
      <c r="G150">
        <v>717</v>
      </c>
      <c r="H150" t="s">
        <v>166</v>
      </c>
      <c r="I150">
        <v>80</v>
      </c>
      <c r="J150">
        <v>98.160912010000004</v>
      </c>
      <c r="K150">
        <v>75.074812919999999</v>
      </c>
      <c r="L150">
        <v>43.452721629999999</v>
      </c>
      <c r="M150">
        <v>590.05015990000004</v>
      </c>
      <c r="O150">
        <v>622</v>
      </c>
      <c r="P150" t="s">
        <v>166</v>
      </c>
      <c r="Q150">
        <v>80.362222222221902</v>
      </c>
      <c r="R150">
        <v>19.3419552913861</v>
      </c>
      <c r="S150">
        <v>79.645541867581102</v>
      </c>
    </row>
    <row r="151" spans="1:19" x14ac:dyDescent="0.2">
      <c r="A151">
        <v>0</v>
      </c>
      <c r="B151" t="s">
        <v>167</v>
      </c>
      <c r="C151">
        <v>20.963199999999901</v>
      </c>
      <c r="D151">
        <v>7.15643182594936</v>
      </c>
      <c r="E151">
        <v>26.204000000000001</v>
      </c>
      <c r="G151">
        <v>709</v>
      </c>
      <c r="H151" t="s">
        <v>167</v>
      </c>
      <c r="I151">
        <v>80</v>
      </c>
      <c r="J151">
        <v>98.181272469999996</v>
      </c>
      <c r="K151">
        <v>74.673703189999998</v>
      </c>
      <c r="L151">
        <v>42.998560470000001</v>
      </c>
      <c r="M151">
        <v>582.18174420000003</v>
      </c>
      <c r="O151">
        <v>612</v>
      </c>
      <c r="P151" t="s">
        <v>167</v>
      </c>
      <c r="Q151">
        <v>80.0799999999997</v>
      </c>
      <c r="R151">
        <v>20.973587168176302</v>
      </c>
      <c r="S151">
        <v>80.155356681428302</v>
      </c>
    </row>
    <row r="152" spans="1:19" x14ac:dyDescent="0.2">
      <c r="A152">
        <v>0</v>
      </c>
      <c r="B152" t="s">
        <v>168</v>
      </c>
      <c r="C152">
        <v>23.487199999999898</v>
      </c>
      <c r="D152">
        <v>9.2392252884722303</v>
      </c>
      <c r="E152">
        <v>29.359000000000002</v>
      </c>
      <c r="G152">
        <v>680</v>
      </c>
      <c r="H152" t="s">
        <v>168</v>
      </c>
      <c r="I152">
        <v>80</v>
      </c>
      <c r="J152">
        <v>98.255114550000002</v>
      </c>
      <c r="K152">
        <v>84.294969120000005</v>
      </c>
      <c r="L152">
        <v>54.833801989999998</v>
      </c>
      <c r="M152">
        <v>793.09050000000002</v>
      </c>
      <c r="O152">
        <v>581</v>
      </c>
      <c r="P152" t="s">
        <v>168</v>
      </c>
      <c r="Q152">
        <v>80.025177304964203</v>
      </c>
      <c r="R152">
        <v>25.330442586586798</v>
      </c>
      <c r="S152">
        <v>80.698112536192198</v>
      </c>
    </row>
    <row r="153" spans="1:19" x14ac:dyDescent="0.2">
      <c r="A153">
        <v>0</v>
      </c>
      <c r="B153" t="s">
        <v>169</v>
      </c>
      <c r="C153">
        <v>20.481599999999901</v>
      </c>
      <c r="D153">
        <v>6.9424705166839704</v>
      </c>
      <c r="E153">
        <v>25.601999999999901</v>
      </c>
      <c r="G153">
        <v>716</v>
      </c>
      <c r="H153" t="s">
        <v>169</v>
      </c>
      <c r="I153">
        <v>80</v>
      </c>
      <c r="J153">
        <v>98.163456839999995</v>
      </c>
      <c r="K153">
        <v>74.33177714</v>
      </c>
      <c r="L153">
        <v>42.597955679999998</v>
      </c>
      <c r="M153">
        <v>575.31770940000001</v>
      </c>
      <c r="O153">
        <v>632</v>
      </c>
      <c r="P153" t="s">
        <v>169</v>
      </c>
      <c r="Q153">
        <v>80.022666666666396</v>
      </c>
      <c r="R153">
        <v>20.062158519887301</v>
      </c>
      <c r="S153">
        <v>77.752428116095601</v>
      </c>
    </row>
    <row r="154" spans="1:19" x14ac:dyDescent="0.2">
      <c r="A154">
        <v>0</v>
      </c>
      <c r="B154" t="s">
        <v>170</v>
      </c>
      <c r="C154">
        <v>21.901473684210501</v>
      </c>
      <c r="D154">
        <v>7.1139967631809897</v>
      </c>
      <c r="E154">
        <v>27.376842105263101</v>
      </c>
      <c r="G154">
        <v>700</v>
      </c>
      <c r="H154" t="s">
        <v>170</v>
      </c>
      <c r="I154">
        <v>80</v>
      </c>
      <c r="J154">
        <v>93.293973890000004</v>
      </c>
      <c r="K154">
        <v>77.919138270000005</v>
      </c>
      <c r="L154">
        <v>44.486860239999999</v>
      </c>
      <c r="M154">
        <v>616.45381620000001</v>
      </c>
      <c r="O154">
        <v>609</v>
      </c>
      <c r="P154" t="s">
        <v>170</v>
      </c>
      <c r="Q154">
        <v>80.066190476190201</v>
      </c>
      <c r="R154">
        <v>22.001396688330001</v>
      </c>
      <c r="S154">
        <v>80.178877096743506</v>
      </c>
    </row>
    <row r="155" spans="1:19" x14ac:dyDescent="0.2">
      <c r="A155">
        <v>0</v>
      </c>
      <c r="B155" t="s">
        <v>171</v>
      </c>
      <c r="C155">
        <v>21.909999999999901</v>
      </c>
      <c r="D155">
        <v>8.0543335638645104</v>
      </c>
      <c r="E155">
        <v>27.387499999999999</v>
      </c>
      <c r="G155">
        <v>700</v>
      </c>
      <c r="H155" t="s">
        <v>171</v>
      </c>
      <c r="I155">
        <v>80</v>
      </c>
      <c r="J155">
        <v>94.276015720000004</v>
      </c>
      <c r="K155">
        <v>82.945472370000005</v>
      </c>
      <c r="L155">
        <v>50.942056239999999</v>
      </c>
      <c r="M155">
        <v>730.35342920000005</v>
      </c>
      <c r="O155">
        <v>576</v>
      </c>
      <c r="P155" t="s">
        <v>171</v>
      </c>
      <c r="Q155">
        <v>80.059487179486794</v>
      </c>
      <c r="R155">
        <v>21.217711621628698</v>
      </c>
      <c r="S155">
        <v>80.728790780560203</v>
      </c>
    </row>
    <row r="156" spans="1:19" x14ac:dyDescent="0.2">
      <c r="A156">
        <v>0</v>
      </c>
      <c r="B156" t="s">
        <v>172</v>
      </c>
      <c r="C156">
        <v>21.920851063829701</v>
      </c>
      <c r="D156">
        <v>7.49693727269951</v>
      </c>
      <c r="E156">
        <v>27.401063829787201</v>
      </c>
      <c r="G156">
        <v>700</v>
      </c>
      <c r="H156" t="s">
        <v>172</v>
      </c>
      <c r="I156">
        <v>80</v>
      </c>
      <c r="J156">
        <v>92.311932060000004</v>
      </c>
      <c r="K156">
        <v>81.266905980000004</v>
      </c>
      <c r="L156">
        <v>47.882318699999999</v>
      </c>
      <c r="M156">
        <v>678.88373779999995</v>
      </c>
      <c r="O156">
        <v>606</v>
      </c>
      <c r="P156" t="s">
        <v>172</v>
      </c>
      <c r="Q156">
        <v>80.0441860465113</v>
      </c>
      <c r="R156">
        <v>22.735711097415798</v>
      </c>
      <c r="S156">
        <v>80.093568207535796</v>
      </c>
    </row>
    <row r="157" spans="1:19" x14ac:dyDescent="0.2">
      <c r="A157">
        <v>0</v>
      </c>
      <c r="B157" t="s">
        <v>173</v>
      </c>
      <c r="C157">
        <v>17.995000000000001</v>
      </c>
      <c r="D157">
        <v>2.2355785380449</v>
      </c>
      <c r="E157">
        <v>22.493749999999899</v>
      </c>
      <c r="G157">
        <v>745</v>
      </c>
      <c r="H157" t="s">
        <v>173</v>
      </c>
      <c r="I157">
        <v>80</v>
      </c>
      <c r="J157">
        <v>47.083048150000003</v>
      </c>
      <c r="K157">
        <v>83.522774339999998</v>
      </c>
      <c r="L157">
        <v>25.796707300000001</v>
      </c>
      <c r="M157">
        <v>371.24587580000002</v>
      </c>
      <c r="O157">
        <v>681</v>
      </c>
      <c r="P157" t="s">
        <v>173</v>
      </c>
      <c r="Q157">
        <v>80.081764705882193</v>
      </c>
      <c r="R157">
        <v>8.0119076200307298</v>
      </c>
      <c r="S157">
        <v>76.596981297226804</v>
      </c>
    </row>
    <row r="158" spans="1:19" x14ac:dyDescent="0.2">
      <c r="A158">
        <v>0</v>
      </c>
      <c r="B158" t="s">
        <v>174</v>
      </c>
      <c r="C158">
        <v>22.291958762886601</v>
      </c>
      <c r="D158">
        <v>7.7662173162056298</v>
      </c>
      <c r="E158">
        <v>27.8649484536082</v>
      </c>
      <c r="G158">
        <v>694</v>
      </c>
      <c r="H158" t="s">
        <v>174</v>
      </c>
      <c r="I158">
        <v>80</v>
      </c>
      <c r="J158">
        <v>95.272875929999998</v>
      </c>
      <c r="K158">
        <v>79.960892479999998</v>
      </c>
      <c r="L158">
        <v>47.842561310000001</v>
      </c>
      <c r="M158">
        <v>672.36035070000003</v>
      </c>
      <c r="O158">
        <v>609</v>
      </c>
      <c r="P158" t="s">
        <v>174</v>
      </c>
      <c r="Q158">
        <v>80.007391304347493</v>
      </c>
      <c r="R158">
        <v>23.831157741344001</v>
      </c>
      <c r="S158">
        <v>79.489122340146295</v>
      </c>
    </row>
    <row r="159" spans="1:19" x14ac:dyDescent="0.2">
      <c r="A159">
        <v>0</v>
      </c>
      <c r="B159" t="s">
        <v>175</v>
      </c>
      <c r="C159">
        <v>21.664000000000001</v>
      </c>
      <c r="D159">
        <v>7.1323043943697897</v>
      </c>
      <c r="E159">
        <v>27.08</v>
      </c>
      <c r="G159">
        <v>702</v>
      </c>
      <c r="H159" t="s">
        <v>175</v>
      </c>
      <c r="I159">
        <v>80</v>
      </c>
      <c r="J159">
        <v>98.199091339999995</v>
      </c>
      <c r="K159">
        <v>74.410735840000001</v>
      </c>
      <c r="L159">
        <v>42.703999279999998</v>
      </c>
      <c r="M159">
        <v>577.08353880000004</v>
      </c>
      <c r="O159">
        <v>628</v>
      </c>
      <c r="P159" t="s">
        <v>175</v>
      </c>
      <c r="Q159">
        <v>80.004242424242193</v>
      </c>
      <c r="R159">
        <v>22.292592053214701</v>
      </c>
      <c r="S159">
        <v>79.195992618730898</v>
      </c>
    </row>
    <row r="160" spans="1:19" x14ac:dyDescent="0.2">
      <c r="A160">
        <v>0</v>
      </c>
      <c r="B160" t="s">
        <v>176</v>
      </c>
      <c r="C160">
        <v>20.847199999999901</v>
      </c>
      <c r="D160">
        <v>7.2037418551179302</v>
      </c>
      <c r="E160">
        <v>26.059000000000001</v>
      </c>
      <c r="G160">
        <v>713</v>
      </c>
      <c r="H160" t="s">
        <v>176</v>
      </c>
      <c r="I160">
        <v>80</v>
      </c>
      <c r="J160">
        <v>98.171091720000007</v>
      </c>
      <c r="K160">
        <v>75.693454320000001</v>
      </c>
      <c r="L160">
        <v>44.176382740000001</v>
      </c>
      <c r="M160">
        <v>602.56437000000005</v>
      </c>
      <c r="O160">
        <v>617</v>
      </c>
      <c r="P160" t="s">
        <v>176</v>
      </c>
      <c r="Q160">
        <v>80.021111111110798</v>
      </c>
      <c r="R160">
        <v>18.600643355096299</v>
      </c>
      <c r="S160">
        <v>78.974698738721401</v>
      </c>
    </row>
    <row r="161" spans="1:19" x14ac:dyDescent="0.2">
      <c r="A161">
        <v>0</v>
      </c>
      <c r="B161" t="s">
        <v>177</v>
      </c>
      <c r="C161">
        <v>20.490399999999902</v>
      </c>
      <c r="D161">
        <v>6.8541972609052504</v>
      </c>
      <c r="E161">
        <v>25.613</v>
      </c>
      <c r="G161">
        <v>716</v>
      </c>
      <c r="H161" t="s">
        <v>177</v>
      </c>
      <c r="I161">
        <v>80</v>
      </c>
      <c r="J161">
        <v>98.163456839999995</v>
      </c>
      <c r="K161">
        <v>73.727876660000007</v>
      </c>
      <c r="L161">
        <v>41.908602420000001</v>
      </c>
      <c r="M161">
        <v>563.49803489999999</v>
      </c>
      <c r="O161">
        <v>620</v>
      </c>
      <c r="P161" t="s">
        <v>177</v>
      </c>
      <c r="Q161">
        <v>80.051014492753396</v>
      </c>
      <c r="R161">
        <v>23.657091341786199</v>
      </c>
      <c r="S161">
        <v>79.463472745324907</v>
      </c>
    </row>
    <row r="162" spans="1:19" x14ac:dyDescent="0.2">
      <c r="A162">
        <v>0</v>
      </c>
      <c r="B162" t="s">
        <v>178</v>
      </c>
      <c r="C162">
        <v>21.612799999999901</v>
      </c>
      <c r="D162">
        <v>8.3668513470619903</v>
      </c>
      <c r="E162">
        <v>27.015999999999998</v>
      </c>
      <c r="G162">
        <v>703</v>
      </c>
      <c r="H162" t="s">
        <v>178</v>
      </c>
      <c r="I162">
        <v>80</v>
      </c>
      <c r="J162">
        <v>98.196545589999999</v>
      </c>
      <c r="K162">
        <v>81.398948799999999</v>
      </c>
      <c r="L162">
        <v>51.1003276</v>
      </c>
      <c r="M162">
        <v>725.15019659999996</v>
      </c>
      <c r="O162">
        <v>556</v>
      </c>
      <c r="P162" t="s">
        <v>178</v>
      </c>
      <c r="Q162">
        <v>80.002522522522099</v>
      </c>
      <c r="R162">
        <v>20.519729963682099</v>
      </c>
      <c r="S162">
        <v>81.421962372032993</v>
      </c>
    </row>
    <row r="163" spans="1:19" x14ac:dyDescent="0.2">
      <c r="A163">
        <v>0</v>
      </c>
      <c r="B163" t="s">
        <v>179</v>
      </c>
      <c r="C163">
        <v>19.293599999999898</v>
      </c>
      <c r="D163">
        <v>5.7506562926640701</v>
      </c>
      <c r="E163">
        <v>24.117000000000001</v>
      </c>
      <c r="G163">
        <v>730</v>
      </c>
      <c r="H163" t="s">
        <v>179</v>
      </c>
      <c r="I163">
        <v>80</v>
      </c>
      <c r="J163">
        <v>98.127835270000006</v>
      </c>
      <c r="K163">
        <v>67.729950540000004</v>
      </c>
      <c r="L163">
        <v>35.354411829999997</v>
      </c>
      <c r="M163">
        <v>453.89993659999999</v>
      </c>
      <c r="O163">
        <v>647</v>
      </c>
      <c r="P163" t="s">
        <v>179</v>
      </c>
      <c r="Q163">
        <v>80.0413725490194</v>
      </c>
      <c r="R163">
        <v>16.9740314871827</v>
      </c>
      <c r="S163">
        <v>78.504817445691003</v>
      </c>
    </row>
    <row r="164" spans="1:19" x14ac:dyDescent="0.2">
      <c r="A164">
        <v>0</v>
      </c>
      <c r="B164" t="s">
        <v>180</v>
      </c>
      <c r="C164">
        <v>21.639199999999999</v>
      </c>
      <c r="D164">
        <v>8.2198350210501108</v>
      </c>
      <c r="E164">
        <v>27.0489999999999</v>
      </c>
      <c r="G164">
        <v>703</v>
      </c>
      <c r="H164" t="s">
        <v>180</v>
      </c>
      <c r="I164">
        <v>80</v>
      </c>
      <c r="J164">
        <v>98.196545589999999</v>
      </c>
      <c r="K164">
        <v>80.528509459999995</v>
      </c>
      <c r="L164">
        <v>50.01328865</v>
      </c>
      <c r="M164">
        <v>705.58025540000006</v>
      </c>
      <c r="O164">
        <v>610</v>
      </c>
      <c r="P164" t="s">
        <v>180</v>
      </c>
      <c r="Q164">
        <v>80.059999999999704</v>
      </c>
      <c r="R164">
        <v>24.167463227597899</v>
      </c>
      <c r="S164">
        <v>79.993256158872299</v>
      </c>
    </row>
    <row r="165" spans="1:19" x14ac:dyDescent="0.2">
      <c r="A165">
        <v>0</v>
      </c>
      <c r="B165" t="s">
        <v>181</v>
      </c>
      <c r="C165">
        <v>22.7135999999999</v>
      </c>
      <c r="D165">
        <v>8.8553093144347894</v>
      </c>
      <c r="E165">
        <v>28.391999999999999</v>
      </c>
      <c r="G165">
        <v>690</v>
      </c>
      <c r="H165" t="s">
        <v>181</v>
      </c>
      <c r="I165">
        <v>80</v>
      </c>
      <c r="J165">
        <v>98.229645489999996</v>
      </c>
      <c r="K165">
        <v>82.997868890000007</v>
      </c>
      <c r="L165">
        <v>53.145480820000003</v>
      </c>
      <c r="M165">
        <v>762.20594149999999</v>
      </c>
      <c r="O165">
        <v>582</v>
      </c>
      <c r="P165" t="s">
        <v>181</v>
      </c>
      <c r="Q165">
        <v>80.019999999999598</v>
      </c>
      <c r="R165">
        <v>24.448577271389599</v>
      </c>
      <c r="S165">
        <v>80.575444012862604</v>
      </c>
    </row>
    <row r="166" spans="1:19" x14ac:dyDescent="0.2">
      <c r="A166">
        <v>0</v>
      </c>
      <c r="B166" t="s">
        <v>182</v>
      </c>
      <c r="C166">
        <v>20.897599999999901</v>
      </c>
      <c r="D166">
        <v>7.4905260674916896</v>
      </c>
      <c r="E166">
        <v>26.122</v>
      </c>
      <c r="G166">
        <v>712</v>
      </c>
      <c r="H166" t="s">
        <v>182</v>
      </c>
      <c r="I166">
        <v>80</v>
      </c>
      <c r="J166">
        <v>98.173636810000005</v>
      </c>
      <c r="K166">
        <v>77.466905069999996</v>
      </c>
      <c r="L166">
        <v>46.27188288</v>
      </c>
      <c r="M166">
        <v>639.15912800000001</v>
      </c>
      <c r="O166">
        <v>598</v>
      </c>
      <c r="P166" t="s">
        <v>182</v>
      </c>
      <c r="Q166">
        <v>80.073333333332997</v>
      </c>
      <c r="R166">
        <v>18.776528870479201</v>
      </c>
      <c r="S166">
        <v>79.852795478239102</v>
      </c>
    </row>
    <row r="167" spans="1:19" x14ac:dyDescent="0.2">
      <c r="A167">
        <v>0</v>
      </c>
      <c r="B167" t="s">
        <v>183</v>
      </c>
      <c r="C167">
        <v>21.276799999999898</v>
      </c>
      <c r="D167">
        <v>7.3371912132552799</v>
      </c>
      <c r="E167">
        <v>26.596</v>
      </c>
      <c r="G167">
        <v>706</v>
      </c>
      <c r="H167" t="s">
        <v>183</v>
      </c>
      <c r="I167">
        <v>80</v>
      </c>
      <c r="J167">
        <v>98.188908729999994</v>
      </c>
      <c r="K167">
        <v>75.888066539999997</v>
      </c>
      <c r="L167">
        <v>44.411893620000001</v>
      </c>
      <c r="M167">
        <v>606.62459750000005</v>
      </c>
      <c r="O167">
        <v>623</v>
      </c>
      <c r="P167" t="s">
        <v>183</v>
      </c>
      <c r="Q167">
        <v>80.070392156862496</v>
      </c>
      <c r="R167">
        <v>26.332876786256598</v>
      </c>
      <c r="S167">
        <v>79.597765640135194</v>
      </c>
    </row>
    <row r="168" spans="1:19" x14ac:dyDescent="0.2">
      <c r="A168">
        <v>0</v>
      </c>
      <c r="B168" t="s">
        <v>184</v>
      </c>
      <c r="C168">
        <v>21.8536</v>
      </c>
      <c r="D168">
        <v>8.4327517507581806</v>
      </c>
      <c r="E168">
        <v>27.316999999999901</v>
      </c>
      <c r="G168">
        <v>700</v>
      </c>
      <c r="H168" t="s">
        <v>184</v>
      </c>
      <c r="I168">
        <v>80</v>
      </c>
      <c r="J168">
        <v>98.204183040000004</v>
      </c>
      <c r="K168">
        <v>81.769142349999996</v>
      </c>
      <c r="L168">
        <v>51.570192640000002</v>
      </c>
      <c r="M168">
        <v>733.62893059999999</v>
      </c>
      <c r="O168">
        <v>576</v>
      </c>
      <c r="P168" t="s">
        <v>184</v>
      </c>
      <c r="Q168">
        <v>80.037999999999599</v>
      </c>
      <c r="R168">
        <v>22.297150029790998</v>
      </c>
      <c r="S168">
        <v>80.996594805256805</v>
      </c>
    </row>
    <row r="169" spans="1:19" x14ac:dyDescent="0.2">
      <c r="A169">
        <v>0</v>
      </c>
      <c r="B169" t="s">
        <v>185</v>
      </c>
      <c r="C169">
        <v>22.098399999999899</v>
      </c>
      <c r="D169">
        <v>8.1235279274579906</v>
      </c>
      <c r="E169">
        <v>27.622999999999902</v>
      </c>
      <c r="G169">
        <v>696</v>
      </c>
      <c r="H169" t="s">
        <v>185</v>
      </c>
      <c r="I169">
        <v>80</v>
      </c>
      <c r="J169">
        <v>98.214367229999993</v>
      </c>
      <c r="K169">
        <v>79.583513600000003</v>
      </c>
      <c r="L169">
        <v>48.855236820000002</v>
      </c>
      <c r="M169">
        <v>684.82514279999998</v>
      </c>
      <c r="O169">
        <v>602</v>
      </c>
      <c r="P169" t="s">
        <v>185</v>
      </c>
      <c r="Q169">
        <v>80.021666666666405</v>
      </c>
      <c r="R169">
        <v>25.434384188758798</v>
      </c>
      <c r="S169">
        <v>80.207871571861901</v>
      </c>
    </row>
    <row r="170" spans="1:19" x14ac:dyDescent="0.2">
      <c r="A170">
        <v>0</v>
      </c>
      <c r="B170" t="s">
        <v>186</v>
      </c>
      <c r="C170">
        <v>23.328799999999902</v>
      </c>
      <c r="D170">
        <v>8.8233066954708299</v>
      </c>
      <c r="E170">
        <v>29.160999999999898</v>
      </c>
      <c r="G170">
        <v>682</v>
      </c>
      <c r="H170" t="s">
        <v>186</v>
      </c>
      <c r="I170">
        <v>80</v>
      </c>
      <c r="J170">
        <v>98.250020210000002</v>
      </c>
      <c r="K170">
        <v>82.205851260000003</v>
      </c>
      <c r="L170">
        <v>52.146839450000002</v>
      </c>
      <c r="M170">
        <v>743.98766539999997</v>
      </c>
      <c r="O170">
        <v>600</v>
      </c>
      <c r="P170" t="s">
        <v>186</v>
      </c>
      <c r="Q170">
        <v>80.059259259258894</v>
      </c>
      <c r="R170">
        <v>28.477927717127098</v>
      </c>
      <c r="S170">
        <v>80.179413129876394</v>
      </c>
    </row>
    <row r="171" spans="1:19" x14ac:dyDescent="0.2">
      <c r="A171">
        <v>0</v>
      </c>
      <c r="B171" t="s">
        <v>187</v>
      </c>
      <c r="C171">
        <v>21.366956521739102</v>
      </c>
      <c r="D171">
        <v>4.6584266287721396</v>
      </c>
      <c r="E171">
        <v>26.708695652173901</v>
      </c>
      <c r="G171">
        <v>705</v>
      </c>
      <c r="H171" t="s">
        <v>187</v>
      </c>
      <c r="I171">
        <v>80</v>
      </c>
      <c r="J171">
        <v>67.752103460000001</v>
      </c>
      <c r="K171">
        <v>83.744866720000005</v>
      </c>
      <c r="L171">
        <v>37.318919049999998</v>
      </c>
      <c r="M171">
        <v>537.8418739</v>
      </c>
      <c r="O171">
        <v>621</v>
      </c>
      <c r="P171" t="s">
        <v>187</v>
      </c>
      <c r="Q171">
        <v>80.019629629629407</v>
      </c>
      <c r="R171">
        <v>13.3817728638013</v>
      </c>
      <c r="S171">
        <v>78.619527772211498</v>
      </c>
    </row>
    <row r="172" spans="1:19" x14ac:dyDescent="0.2">
      <c r="A172">
        <v>0</v>
      </c>
      <c r="B172" t="s">
        <v>188</v>
      </c>
      <c r="C172">
        <v>20.907216494845301</v>
      </c>
      <c r="D172">
        <v>6.7547760635952496</v>
      </c>
      <c r="E172">
        <v>26.134020618556601</v>
      </c>
      <c r="G172">
        <v>712</v>
      </c>
      <c r="H172" t="s">
        <v>188</v>
      </c>
      <c r="I172">
        <v>80</v>
      </c>
      <c r="J172">
        <v>95.228427699999997</v>
      </c>
      <c r="K172">
        <v>75.255402849999996</v>
      </c>
      <c r="L172">
        <v>42.357650739999997</v>
      </c>
      <c r="M172">
        <v>575.93327160000001</v>
      </c>
      <c r="O172">
        <v>642</v>
      </c>
      <c r="P172" t="s">
        <v>188</v>
      </c>
      <c r="Q172">
        <v>80.079512195121694</v>
      </c>
      <c r="R172">
        <v>20.7440222535568</v>
      </c>
      <c r="S172">
        <v>78.523553536955703</v>
      </c>
    </row>
    <row r="173" spans="1:19" x14ac:dyDescent="0.2">
      <c r="A173">
        <v>0</v>
      </c>
      <c r="B173" t="s">
        <v>189</v>
      </c>
      <c r="C173">
        <v>21.367199999999901</v>
      </c>
      <c r="D173">
        <v>7.5505736840742497</v>
      </c>
      <c r="E173">
        <v>26.709</v>
      </c>
      <c r="G173">
        <v>705</v>
      </c>
      <c r="H173" t="s">
        <v>189</v>
      </c>
      <c r="I173">
        <v>80</v>
      </c>
      <c r="J173">
        <v>98.191454289999996</v>
      </c>
      <c r="K173">
        <v>77.118204430000006</v>
      </c>
      <c r="L173">
        <v>45.864576960000001</v>
      </c>
      <c r="M173">
        <v>631.97803880000004</v>
      </c>
      <c r="O173">
        <v>586</v>
      </c>
      <c r="P173" t="s">
        <v>189</v>
      </c>
      <c r="Q173">
        <v>80.043859649122496</v>
      </c>
      <c r="R173">
        <v>20.190537194959301</v>
      </c>
      <c r="S173">
        <v>80.2184268901526</v>
      </c>
    </row>
    <row r="174" spans="1:19" x14ac:dyDescent="0.2">
      <c r="A174">
        <v>0</v>
      </c>
      <c r="B174" t="s">
        <v>190</v>
      </c>
      <c r="C174">
        <v>20.0336</v>
      </c>
      <c r="D174">
        <v>6.5916001703714704</v>
      </c>
      <c r="E174">
        <v>25.041999999999899</v>
      </c>
      <c r="G174">
        <v>721</v>
      </c>
      <c r="H174" t="s">
        <v>190</v>
      </c>
      <c r="I174">
        <v>80</v>
      </c>
      <c r="J174">
        <v>98.150733369999998</v>
      </c>
      <c r="K174">
        <v>72.544811289999998</v>
      </c>
      <c r="L174">
        <v>40.569171709999999</v>
      </c>
      <c r="M174">
        <v>540.70283789999996</v>
      </c>
      <c r="O174">
        <v>615</v>
      </c>
      <c r="P174" t="s">
        <v>190</v>
      </c>
      <c r="Q174">
        <v>80.061999999999699</v>
      </c>
      <c r="R174">
        <v>20.774352579264701</v>
      </c>
      <c r="S174">
        <v>79.611362640979607</v>
      </c>
    </row>
    <row r="175" spans="1:19" x14ac:dyDescent="0.2">
      <c r="A175">
        <v>0</v>
      </c>
      <c r="B175" t="s">
        <v>191</v>
      </c>
      <c r="C175">
        <v>20.855999999999899</v>
      </c>
      <c r="D175">
        <v>7.2529069947484501</v>
      </c>
      <c r="E175">
        <v>26.069999999999901</v>
      </c>
      <c r="G175">
        <v>712</v>
      </c>
      <c r="H175" t="s">
        <v>191</v>
      </c>
      <c r="I175">
        <v>80</v>
      </c>
      <c r="J175">
        <v>98.173636810000005</v>
      </c>
      <c r="K175">
        <v>76.085473230000005</v>
      </c>
      <c r="L175">
        <v>44.636306730000001</v>
      </c>
      <c r="M175">
        <v>610.55324069999995</v>
      </c>
      <c r="O175">
        <v>637</v>
      </c>
      <c r="P175" t="s">
        <v>191</v>
      </c>
      <c r="Q175">
        <v>80.009047619047394</v>
      </c>
      <c r="R175">
        <v>25.235660452584</v>
      </c>
      <c r="S175">
        <v>79.010276484676297</v>
      </c>
    </row>
    <row r="176" spans="1:19" x14ac:dyDescent="0.2">
      <c r="A176">
        <v>0</v>
      </c>
      <c r="B176" t="s">
        <v>192</v>
      </c>
      <c r="C176">
        <v>20.8904</v>
      </c>
      <c r="D176">
        <v>7.2193084467164699</v>
      </c>
      <c r="E176">
        <v>26.113</v>
      </c>
      <c r="G176">
        <v>712</v>
      </c>
      <c r="H176" t="s">
        <v>192</v>
      </c>
      <c r="I176">
        <v>80</v>
      </c>
      <c r="J176">
        <v>98.173636810000005</v>
      </c>
      <c r="K176">
        <v>75.899789929999997</v>
      </c>
      <c r="L176">
        <v>44.418706620000002</v>
      </c>
      <c r="M176">
        <v>606.76870819999999</v>
      </c>
      <c r="O176">
        <v>615</v>
      </c>
      <c r="P176" t="s">
        <v>192</v>
      </c>
      <c r="Q176">
        <v>80.061428571428294</v>
      </c>
      <c r="R176">
        <v>22.070120053666901</v>
      </c>
      <c r="S176">
        <v>79.731019952852407</v>
      </c>
    </row>
    <row r="177" spans="1:19" x14ac:dyDescent="0.2">
      <c r="A177">
        <v>0</v>
      </c>
      <c r="B177" t="s">
        <v>193</v>
      </c>
      <c r="C177">
        <v>24.013599999999901</v>
      </c>
      <c r="D177">
        <v>10.263979825350299</v>
      </c>
      <c r="E177">
        <v>30.016999999999999</v>
      </c>
      <c r="G177">
        <v>673</v>
      </c>
      <c r="H177" t="s">
        <v>193</v>
      </c>
      <c r="I177">
        <v>80</v>
      </c>
      <c r="J177">
        <v>98.272946809999993</v>
      </c>
      <c r="K177">
        <v>88.639072749999997</v>
      </c>
      <c r="L177">
        <v>60.642105119999997</v>
      </c>
      <c r="M177">
        <v>901.4381707</v>
      </c>
      <c r="O177">
        <v>564</v>
      </c>
      <c r="P177" t="s">
        <v>193</v>
      </c>
      <c r="Q177">
        <v>80.051914893616598</v>
      </c>
      <c r="R177">
        <v>26.361956460752602</v>
      </c>
      <c r="S177">
        <v>81.5136951171162</v>
      </c>
    </row>
    <row r="178" spans="1:19" x14ac:dyDescent="0.2">
      <c r="A178">
        <v>0</v>
      </c>
      <c r="B178" t="s">
        <v>194</v>
      </c>
      <c r="C178">
        <v>21.458399999999902</v>
      </c>
      <c r="D178">
        <v>6.8289168648218102</v>
      </c>
      <c r="E178">
        <v>26.822999999999901</v>
      </c>
      <c r="G178">
        <v>704</v>
      </c>
      <c r="H178" t="s">
        <v>194</v>
      </c>
      <c r="I178">
        <v>80</v>
      </c>
      <c r="J178">
        <v>98.193999910000002</v>
      </c>
      <c r="K178">
        <v>72.730635489999997</v>
      </c>
      <c r="L178">
        <v>40.795249839999997</v>
      </c>
      <c r="M178">
        <v>544.47417010000004</v>
      </c>
      <c r="O178">
        <v>623</v>
      </c>
      <c r="P178" t="s">
        <v>194</v>
      </c>
      <c r="Q178">
        <v>80.035523809523596</v>
      </c>
      <c r="R178">
        <v>17.726680226225</v>
      </c>
      <c r="S178">
        <v>79.295877087497701</v>
      </c>
    </row>
    <row r="179" spans="1:19" x14ac:dyDescent="0.2">
      <c r="A179">
        <v>0</v>
      </c>
      <c r="B179" t="s">
        <v>195</v>
      </c>
      <c r="C179">
        <v>20.4055999999999</v>
      </c>
      <c r="D179">
        <v>6.9884830680866203</v>
      </c>
      <c r="E179">
        <v>25.506999999999898</v>
      </c>
      <c r="G179">
        <v>717</v>
      </c>
      <c r="H179" t="s">
        <v>195</v>
      </c>
      <c r="I179">
        <v>80</v>
      </c>
      <c r="J179">
        <v>98.160912010000004</v>
      </c>
      <c r="K179">
        <v>74.832297069999996</v>
      </c>
      <c r="L179">
        <v>43.17244247</v>
      </c>
      <c r="M179">
        <v>585.21192299999996</v>
      </c>
      <c r="O179">
        <v>622</v>
      </c>
      <c r="P179" t="s">
        <v>195</v>
      </c>
      <c r="Q179">
        <v>80.000775193798106</v>
      </c>
      <c r="R179">
        <v>22.370691036181501</v>
      </c>
      <c r="S179">
        <v>79.243714932147</v>
      </c>
    </row>
    <row r="180" spans="1:19" x14ac:dyDescent="0.2">
      <c r="A180">
        <v>0</v>
      </c>
      <c r="B180" t="s">
        <v>196</v>
      </c>
      <c r="C180">
        <v>20.308</v>
      </c>
      <c r="D180">
        <v>7.2619571377852798</v>
      </c>
      <c r="E180">
        <v>25.384999999999899</v>
      </c>
      <c r="G180">
        <v>718</v>
      </c>
      <c r="H180" t="s">
        <v>196</v>
      </c>
      <c r="I180">
        <v>80</v>
      </c>
      <c r="J180">
        <v>98.158367249999998</v>
      </c>
      <c r="K180">
        <v>76.436552199999994</v>
      </c>
      <c r="L180">
        <v>45.042178329999999</v>
      </c>
      <c r="M180">
        <v>617.65180559999999</v>
      </c>
      <c r="O180">
        <v>618</v>
      </c>
      <c r="P180" t="s">
        <v>196</v>
      </c>
      <c r="Q180">
        <v>80.052727272726997</v>
      </c>
      <c r="R180">
        <v>23.0805518071489</v>
      </c>
      <c r="S180">
        <v>79.469085038843303</v>
      </c>
    </row>
    <row r="181" spans="1:19" x14ac:dyDescent="0.2">
      <c r="A181">
        <v>0</v>
      </c>
      <c r="B181" t="s">
        <v>197</v>
      </c>
      <c r="C181">
        <v>21.888000000000002</v>
      </c>
      <c r="D181">
        <v>8.2043713166109793</v>
      </c>
      <c r="E181">
        <v>27.3599999999999</v>
      </c>
      <c r="G181">
        <v>700</v>
      </c>
      <c r="H181" t="s">
        <v>197</v>
      </c>
      <c r="I181">
        <v>80</v>
      </c>
      <c r="J181">
        <v>98.204183040000004</v>
      </c>
      <c r="K181">
        <v>80.559917179999999</v>
      </c>
      <c r="L181">
        <v>50.056201540000004</v>
      </c>
      <c r="M181">
        <v>706.33567570000002</v>
      </c>
      <c r="O181">
        <v>607</v>
      </c>
      <c r="P181" t="s">
        <v>197</v>
      </c>
      <c r="Q181">
        <v>80.017999999999702</v>
      </c>
      <c r="R181">
        <v>24.015260734383901</v>
      </c>
      <c r="S181">
        <v>79.857528649776398</v>
      </c>
    </row>
    <row r="182" spans="1:19" x14ac:dyDescent="0.2">
      <c r="A182">
        <v>0</v>
      </c>
      <c r="B182" t="s">
        <v>198</v>
      </c>
      <c r="C182">
        <v>22.096</v>
      </c>
      <c r="D182">
        <v>7.7675485660925903</v>
      </c>
      <c r="E182">
        <v>27.619999999999902</v>
      </c>
      <c r="G182">
        <v>696</v>
      </c>
      <c r="H182" t="s">
        <v>198</v>
      </c>
      <c r="I182">
        <v>80</v>
      </c>
      <c r="J182">
        <v>98.214367229999993</v>
      </c>
      <c r="K182">
        <v>77.625288990000001</v>
      </c>
      <c r="L182">
        <v>46.480561340000001</v>
      </c>
      <c r="M182">
        <v>642.75631180000005</v>
      </c>
      <c r="O182">
        <v>573</v>
      </c>
      <c r="P182" t="s">
        <v>198</v>
      </c>
      <c r="Q182">
        <v>80.081428571428305</v>
      </c>
      <c r="R182">
        <v>18.931132855635799</v>
      </c>
      <c r="S182">
        <v>81.358281885929003</v>
      </c>
    </row>
    <row r="183" spans="1:19" x14ac:dyDescent="0.2">
      <c r="A183">
        <v>0</v>
      </c>
      <c r="B183" t="s">
        <v>199</v>
      </c>
      <c r="C183">
        <v>21.393599999999999</v>
      </c>
      <c r="D183">
        <v>7.2959389601210001</v>
      </c>
      <c r="E183">
        <v>26.741999999999901</v>
      </c>
      <c r="G183">
        <v>705</v>
      </c>
      <c r="H183" t="s">
        <v>199</v>
      </c>
      <c r="I183">
        <v>80</v>
      </c>
      <c r="J183">
        <v>98.191454289999996</v>
      </c>
      <c r="K183">
        <v>75.590008940000004</v>
      </c>
      <c r="L183">
        <v>44.064857199999999</v>
      </c>
      <c r="M183">
        <v>600.5956056</v>
      </c>
      <c r="O183">
        <v>622</v>
      </c>
      <c r="P183" t="s">
        <v>199</v>
      </c>
      <c r="Q183">
        <v>80.029855072463505</v>
      </c>
      <c r="R183">
        <v>23.659722314776101</v>
      </c>
      <c r="S183">
        <v>79.533472621224902</v>
      </c>
    </row>
    <row r="184" spans="1:19" x14ac:dyDescent="0.2">
      <c r="A184">
        <v>0</v>
      </c>
      <c r="B184" t="s">
        <v>200</v>
      </c>
      <c r="C184">
        <v>20.448799999999899</v>
      </c>
      <c r="D184">
        <v>6.8818872585539799</v>
      </c>
      <c r="E184">
        <v>25.5609999999999</v>
      </c>
      <c r="G184">
        <v>717</v>
      </c>
      <c r="H184" t="s">
        <v>200</v>
      </c>
      <c r="I184">
        <v>80</v>
      </c>
      <c r="J184">
        <v>98.160912010000004</v>
      </c>
      <c r="K184">
        <v>74.005671109999994</v>
      </c>
      <c r="L184">
        <v>42.2239121</v>
      </c>
      <c r="M184">
        <v>568.90184380000005</v>
      </c>
      <c r="O184">
        <v>658</v>
      </c>
      <c r="P184" t="s">
        <v>200</v>
      </c>
      <c r="Q184">
        <v>80.248571428571097</v>
      </c>
      <c r="R184">
        <v>21.571392576992299</v>
      </c>
      <c r="S184">
        <v>78.421394069283906</v>
      </c>
    </row>
    <row r="185" spans="1:19" x14ac:dyDescent="0.2">
      <c r="A185">
        <v>0</v>
      </c>
      <c r="B185" t="s">
        <v>201</v>
      </c>
      <c r="C185">
        <v>20.348799999999901</v>
      </c>
      <c r="D185">
        <v>6.6725103183683503</v>
      </c>
      <c r="E185">
        <v>25.4359999999999</v>
      </c>
      <c r="G185">
        <v>718</v>
      </c>
      <c r="H185" t="s">
        <v>201</v>
      </c>
      <c r="I185">
        <v>80</v>
      </c>
      <c r="J185">
        <v>98.158367249999998</v>
      </c>
      <c r="K185">
        <v>72.749990260000004</v>
      </c>
      <c r="L185">
        <v>40.802153580000002</v>
      </c>
      <c r="M185">
        <v>544.64524280000001</v>
      </c>
      <c r="O185">
        <v>614</v>
      </c>
      <c r="P185" t="s">
        <v>201</v>
      </c>
      <c r="Q185">
        <v>80.076380952380703</v>
      </c>
      <c r="R185">
        <v>17.994113167168202</v>
      </c>
      <c r="S185">
        <v>79.250798869246694</v>
      </c>
    </row>
    <row r="186" spans="1:19" x14ac:dyDescent="0.2">
      <c r="A186">
        <v>0</v>
      </c>
      <c r="B186" t="s">
        <v>202</v>
      </c>
      <c r="C186">
        <v>21.5488</v>
      </c>
      <c r="D186">
        <v>3.7731375999629799</v>
      </c>
      <c r="E186">
        <v>26.9359999999999</v>
      </c>
      <c r="G186">
        <v>704</v>
      </c>
      <c r="H186" t="s">
        <v>202</v>
      </c>
      <c r="I186">
        <v>80</v>
      </c>
      <c r="J186">
        <v>49.096999949999997</v>
      </c>
      <c r="K186">
        <v>103.5264217</v>
      </c>
      <c r="L186">
        <v>41.328271620000002</v>
      </c>
      <c r="M186">
        <v>668.55302749999998</v>
      </c>
      <c r="O186">
        <v>620</v>
      </c>
      <c r="P186" t="s">
        <v>202</v>
      </c>
      <c r="Q186">
        <v>80.032380952380706</v>
      </c>
      <c r="R186">
        <v>10.8395960896058</v>
      </c>
      <c r="S186">
        <v>79.003310202457797</v>
      </c>
    </row>
    <row r="187" spans="1:19" x14ac:dyDescent="0.2">
      <c r="A187">
        <v>0</v>
      </c>
      <c r="B187" t="s">
        <v>203</v>
      </c>
      <c r="C187">
        <v>20.826373626373599</v>
      </c>
      <c r="D187">
        <v>6.1255888825085796</v>
      </c>
      <c r="E187">
        <v>26.032967032967001</v>
      </c>
      <c r="G187">
        <v>713</v>
      </c>
      <c r="H187" t="s">
        <v>203</v>
      </c>
      <c r="I187">
        <v>80</v>
      </c>
      <c r="J187">
        <v>89.335693460000002</v>
      </c>
      <c r="K187">
        <v>75.849687660000001</v>
      </c>
      <c r="L187">
        <v>40.366629430000003</v>
      </c>
      <c r="M187">
        <v>551.21819819999996</v>
      </c>
      <c r="O187">
        <v>613</v>
      </c>
      <c r="P187" t="s">
        <v>203</v>
      </c>
      <c r="Q187">
        <v>80.055454545454296</v>
      </c>
      <c r="R187">
        <v>16.8917147128717</v>
      </c>
      <c r="S187">
        <v>79.451071082198197</v>
      </c>
    </row>
    <row r="188" spans="1:19" x14ac:dyDescent="0.2">
      <c r="A188">
        <v>0</v>
      </c>
      <c r="B188" t="s">
        <v>204</v>
      </c>
      <c r="C188">
        <v>20.645600000000002</v>
      </c>
      <c r="D188">
        <v>7.2808836627268203</v>
      </c>
      <c r="E188">
        <v>25.806999999999899</v>
      </c>
      <c r="G188">
        <v>715</v>
      </c>
      <c r="H188" t="s">
        <v>204</v>
      </c>
      <c r="I188">
        <v>80</v>
      </c>
      <c r="J188">
        <v>98.166001730000005</v>
      </c>
      <c r="K188">
        <v>76.191637119999996</v>
      </c>
      <c r="L188">
        <v>44.757476740000001</v>
      </c>
      <c r="M188">
        <v>612.67580520000001</v>
      </c>
      <c r="O188">
        <v>616</v>
      </c>
      <c r="P188" t="s">
        <v>204</v>
      </c>
      <c r="Q188">
        <v>80.072380952380698</v>
      </c>
      <c r="R188">
        <v>21.835511473714899</v>
      </c>
      <c r="S188">
        <v>78.826796718878498</v>
      </c>
    </row>
    <row r="189" spans="1:19" x14ac:dyDescent="0.2">
      <c r="A189">
        <v>0</v>
      </c>
      <c r="B189" t="s">
        <v>205</v>
      </c>
      <c r="C189">
        <v>20.844000000000001</v>
      </c>
      <c r="D189">
        <v>6.9273303962881601</v>
      </c>
      <c r="E189">
        <v>26.055</v>
      </c>
      <c r="G189">
        <v>713</v>
      </c>
      <c r="H189" t="s">
        <v>205</v>
      </c>
      <c r="I189">
        <v>80</v>
      </c>
      <c r="J189">
        <v>98.171091720000007</v>
      </c>
      <c r="K189">
        <v>74.202481629999994</v>
      </c>
      <c r="L189">
        <v>42.453193210000002</v>
      </c>
      <c r="M189">
        <v>572.81912220000004</v>
      </c>
      <c r="O189">
        <v>633</v>
      </c>
      <c r="P189" t="s">
        <v>205</v>
      </c>
      <c r="Q189">
        <v>80.025897435897093</v>
      </c>
      <c r="R189">
        <v>19.798185136852702</v>
      </c>
      <c r="S189">
        <v>78.581544223361206</v>
      </c>
    </row>
    <row r="190" spans="1:19" x14ac:dyDescent="0.2">
      <c r="A190">
        <v>0</v>
      </c>
      <c r="B190" t="s">
        <v>206</v>
      </c>
      <c r="C190">
        <v>19.073599999999999</v>
      </c>
      <c r="D190">
        <v>6.09996448202957</v>
      </c>
      <c r="E190">
        <v>23.841999999999999</v>
      </c>
      <c r="G190">
        <v>732</v>
      </c>
      <c r="H190" t="s">
        <v>206</v>
      </c>
      <c r="I190">
        <v>80</v>
      </c>
      <c r="J190">
        <v>98.122747529999998</v>
      </c>
      <c r="K190">
        <v>70.266362909999998</v>
      </c>
      <c r="L190">
        <v>38.049988560000003</v>
      </c>
      <c r="M190">
        <v>498.38860729999999</v>
      </c>
      <c r="O190">
        <v>643</v>
      </c>
      <c r="P190" t="s">
        <v>206</v>
      </c>
      <c r="Q190">
        <v>80.011441441441093</v>
      </c>
      <c r="R190">
        <v>18.5854894977657</v>
      </c>
      <c r="S190">
        <v>77.568741611515307</v>
      </c>
    </row>
    <row r="191" spans="1:19" x14ac:dyDescent="0.2">
      <c r="A191">
        <v>0</v>
      </c>
      <c r="B191" t="s">
        <v>207</v>
      </c>
      <c r="C191">
        <v>23.6007999999999</v>
      </c>
      <c r="D191">
        <v>9.4787858654754</v>
      </c>
      <c r="E191">
        <v>29.500999999999902</v>
      </c>
      <c r="G191">
        <v>679</v>
      </c>
      <c r="H191" t="s">
        <v>207</v>
      </c>
      <c r="I191">
        <v>80</v>
      </c>
      <c r="J191">
        <v>98.257661819999996</v>
      </c>
      <c r="K191">
        <v>85.325708230000004</v>
      </c>
      <c r="L191">
        <v>56.18444693</v>
      </c>
      <c r="M191">
        <v>818.02308319999997</v>
      </c>
      <c r="O191">
        <v>558</v>
      </c>
      <c r="P191" t="s">
        <v>207</v>
      </c>
      <c r="Q191">
        <v>80.054042553191195</v>
      </c>
      <c r="R191">
        <v>25.9036054631135</v>
      </c>
      <c r="S191">
        <v>81.562585813503702</v>
      </c>
    </row>
    <row r="192" spans="1:19" x14ac:dyDescent="0.2">
      <c r="A192">
        <v>0</v>
      </c>
      <c r="B192" t="s">
        <v>208</v>
      </c>
      <c r="C192">
        <v>22.1191999999999</v>
      </c>
      <c r="D192">
        <v>8.0537437298438093</v>
      </c>
      <c r="E192">
        <v>27.649000000000001</v>
      </c>
      <c r="G192">
        <v>696</v>
      </c>
      <c r="H192" t="s">
        <v>208</v>
      </c>
      <c r="I192">
        <v>80</v>
      </c>
      <c r="J192">
        <v>98.214367229999993</v>
      </c>
      <c r="K192">
        <v>79.232091539999999</v>
      </c>
      <c r="L192">
        <v>48.424723</v>
      </c>
      <c r="M192">
        <v>677.15612610000005</v>
      </c>
      <c r="O192">
        <v>612</v>
      </c>
      <c r="P192" t="s">
        <v>208</v>
      </c>
      <c r="Q192">
        <v>80.064489795918107</v>
      </c>
      <c r="R192">
        <v>25.622435719835199</v>
      </c>
      <c r="S192">
        <v>79.709737265630594</v>
      </c>
    </row>
    <row r="193" spans="1:19" x14ac:dyDescent="0.2">
      <c r="A193">
        <v>0</v>
      </c>
      <c r="B193" t="s">
        <v>209</v>
      </c>
      <c r="C193">
        <v>21.772799999999901</v>
      </c>
      <c r="D193">
        <v>7.9189434868654098</v>
      </c>
      <c r="E193">
        <v>27.216000000000001</v>
      </c>
      <c r="G193">
        <v>701</v>
      </c>
      <c r="H193" t="s">
        <v>209</v>
      </c>
      <c r="I193">
        <v>80</v>
      </c>
      <c r="J193">
        <v>98.201637160000004</v>
      </c>
      <c r="K193">
        <v>79.047831619999997</v>
      </c>
      <c r="L193">
        <v>48.19350713</v>
      </c>
      <c r="M193">
        <v>673.06873910000002</v>
      </c>
      <c r="O193">
        <v>602</v>
      </c>
      <c r="P193" t="s">
        <v>209</v>
      </c>
      <c r="Q193">
        <v>80.023809523809206</v>
      </c>
      <c r="R193">
        <v>22.3350530340856</v>
      </c>
      <c r="S193">
        <v>80.2134122503291</v>
      </c>
    </row>
    <row r="194" spans="1:19" x14ac:dyDescent="0.2">
      <c r="A194">
        <v>0</v>
      </c>
      <c r="B194" t="s">
        <v>210</v>
      </c>
      <c r="C194">
        <v>21.330399999999901</v>
      </c>
      <c r="D194">
        <v>7.23975079011338</v>
      </c>
      <c r="E194">
        <v>26.662999999999901</v>
      </c>
      <c r="G194">
        <v>706</v>
      </c>
      <c r="H194" t="s">
        <v>210</v>
      </c>
      <c r="I194">
        <v>80</v>
      </c>
      <c r="J194">
        <v>98.188908729999994</v>
      </c>
      <c r="K194">
        <v>75.218763550000006</v>
      </c>
      <c r="L194">
        <v>43.631957249999999</v>
      </c>
      <c r="M194">
        <v>593.10255819999998</v>
      </c>
      <c r="O194">
        <v>610</v>
      </c>
      <c r="P194" t="s">
        <v>210</v>
      </c>
      <c r="Q194">
        <v>80.035284552845297</v>
      </c>
      <c r="R194">
        <v>21.318463528345401</v>
      </c>
      <c r="S194">
        <v>79.6665994320376</v>
      </c>
    </row>
    <row r="195" spans="1:19" x14ac:dyDescent="0.2">
      <c r="A195">
        <v>0</v>
      </c>
      <c r="B195" t="s">
        <v>211</v>
      </c>
      <c r="C195">
        <v>23.4328</v>
      </c>
      <c r="D195">
        <v>8.9531063083428695</v>
      </c>
      <c r="E195">
        <v>29.290999999999901</v>
      </c>
      <c r="G195">
        <v>681</v>
      </c>
      <c r="H195" t="s">
        <v>211</v>
      </c>
      <c r="I195">
        <v>80</v>
      </c>
      <c r="J195">
        <v>98.252567339999999</v>
      </c>
      <c r="K195">
        <v>82.8742977</v>
      </c>
      <c r="L195">
        <v>52.999712160000001</v>
      </c>
      <c r="M195">
        <v>759.49870139999996</v>
      </c>
      <c r="O195">
        <v>590</v>
      </c>
      <c r="P195" t="s">
        <v>211</v>
      </c>
      <c r="Q195">
        <v>80.073866666666405</v>
      </c>
      <c r="R195">
        <v>26.8525301107872</v>
      </c>
      <c r="S195">
        <v>80.782494797892099</v>
      </c>
    </row>
    <row r="196" spans="1:19" x14ac:dyDescent="0.2">
      <c r="A196">
        <v>0</v>
      </c>
      <c r="B196" t="s">
        <v>212</v>
      </c>
      <c r="C196">
        <v>21.1968</v>
      </c>
      <c r="D196">
        <v>7.8618481819790702</v>
      </c>
      <c r="E196">
        <v>26.495999999999999</v>
      </c>
      <c r="G196">
        <v>707</v>
      </c>
      <c r="H196" t="s">
        <v>212</v>
      </c>
      <c r="I196">
        <v>80</v>
      </c>
      <c r="J196">
        <v>98.186363249999999</v>
      </c>
      <c r="K196">
        <v>78.973941740000001</v>
      </c>
      <c r="L196">
        <v>48.095969750000002</v>
      </c>
      <c r="M196">
        <v>671.36445819999994</v>
      </c>
      <c r="O196">
        <v>594</v>
      </c>
      <c r="P196" t="s">
        <v>212</v>
      </c>
      <c r="Q196">
        <v>80.072444444444102</v>
      </c>
      <c r="R196">
        <v>24.041735394021298</v>
      </c>
      <c r="S196">
        <v>80.1000101429795</v>
      </c>
    </row>
    <row r="197" spans="1:19" x14ac:dyDescent="0.2">
      <c r="A197">
        <v>0</v>
      </c>
      <c r="B197" t="s">
        <v>213</v>
      </c>
      <c r="C197">
        <v>23.506399999999999</v>
      </c>
      <c r="D197">
        <v>9.23172159441914</v>
      </c>
      <c r="E197">
        <v>29.3829999999999</v>
      </c>
      <c r="G197">
        <v>680</v>
      </c>
      <c r="H197" t="s">
        <v>213</v>
      </c>
      <c r="I197">
        <v>80</v>
      </c>
      <c r="J197">
        <v>98.255114550000002</v>
      </c>
      <c r="K197">
        <v>84.112361140000004</v>
      </c>
      <c r="L197">
        <v>54.596486659999997</v>
      </c>
      <c r="M197">
        <v>788.72583940000004</v>
      </c>
      <c r="O197">
        <v>573</v>
      </c>
      <c r="P197" t="s">
        <v>213</v>
      </c>
      <c r="Q197">
        <v>80.077111111110796</v>
      </c>
      <c r="R197">
        <v>24.574369110898498</v>
      </c>
      <c r="S197">
        <v>80.863803810913396</v>
      </c>
    </row>
    <row r="198" spans="1:19" x14ac:dyDescent="0.2">
      <c r="A198">
        <v>0</v>
      </c>
      <c r="B198" t="s">
        <v>214</v>
      </c>
      <c r="C198">
        <v>21.693599999999901</v>
      </c>
      <c r="D198">
        <v>7.7833138634264696</v>
      </c>
      <c r="E198">
        <v>27.116999999999901</v>
      </c>
      <c r="G198">
        <v>702</v>
      </c>
      <c r="H198" t="s">
        <v>214</v>
      </c>
      <c r="I198">
        <v>80</v>
      </c>
      <c r="J198">
        <v>98.199091339999995</v>
      </c>
      <c r="K198">
        <v>78.147285940000003</v>
      </c>
      <c r="L198">
        <v>47.100460099999999</v>
      </c>
      <c r="M198">
        <v>653.71067500000004</v>
      </c>
      <c r="O198">
        <v>602</v>
      </c>
      <c r="P198" t="s">
        <v>214</v>
      </c>
      <c r="Q198">
        <v>80.045736434108207</v>
      </c>
      <c r="R198">
        <v>22.5914487125359</v>
      </c>
      <c r="S198">
        <v>79.634149613636495</v>
      </c>
    </row>
    <row r="199" spans="1:19" x14ac:dyDescent="0.2">
      <c r="A199">
        <v>0</v>
      </c>
      <c r="B199" t="s">
        <v>215</v>
      </c>
      <c r="C199">
        <v>20.543199999999999</v>
      </c>
      <c r="D199">
        <v>7.2702478007981002</v>
      </c>
      <c r="E199">
        <v>25.678999999999998</v>
      </c>
      <c r="G199">
        <v>716</v>
      </c>
      <c r="H199" t="s">
        <v>215</v>
      </c>
      <c r="I199">
        <v>80</v>
      </c>
      <c r="J199">
        <v>98.163456839999995</v>
      </c>
      <c r="K199">
        <v>76.171637709999999</v>
      </c>
      <c r="L199">
        <v>44.732823500000002</v>
      </c>
      <c r="M199">
        <v>612.25077629999998</v>
      </c>
      <c r="O199">
        <v>613</v>
      </c>
      <c r="P199" t="s">
        <v>215</v>
      </c>
      <c r="Q199">
        <v>80.039333333333005</v>
      </c>
      <c r="R199">
        <v>21.2989114697546</v>
      </c>
      <c r="S199">
        <v>79.829573943604601</v>
      </c>
    </row>
    <row r="200" spans="1:19" x14ac:dyDescent="0.2">
      <c r="A200">
        <v>0</v>
      </c>
      <c r="B200" t="s">
        <v>216</v>
      </c>
      <c r="C200">
        <v>20.896799999999899</v>
      </c>
      <c r="D200">
        <v>7.2091155493518997</v>
      </c>
      <c r="E200">
        <v>26.120999999999899</v>
      </c>
      <c r="G200">
        <v>712</v>
      </c>
      <c r="H200" t="s">
        <v>216</v>
      </c>
      <c r="I200">
        <v>80</v>
      </c>
      <c r="J200">
        <v>98.173636810000005</v>
      </c>
      <c r="K200">
        <v>75.57829581</v>
      </c>
      <c r="L200">
        <v>44.043208649999997</v>
      </c>
      <c r="M200">
        <v>600.24987009999995</v>
      </c>
      <c r="O200">
        <v>623</v>
      </c>
      <c r="P200" t="s">
        <v>216</v>
      </c>
      <c r="Q200">
        <v>80.002121212120997</v>
      </c>
      <c r="R200">
        <v>22.6956132998667</v>
      </c>
      <c r="S200">
        <v>79.193684602015495</v>
      </c>
    </row>
    <row r="201" spans="1:19" x14ac:dyDescent="0.2">
      <c r="A201">
        <v>0</v>
      </c>
      <c r="B201" t="s">
        <v>217</v>
      </c>
      <c r="C201">
        <v>20.151999999999902</v>
      </c>
      <c r="D201">
        <v>6.7466848917159297</v>
      </c>
      <c r="E201">
        <v>25.19</v>
      </c>
      <c r="G201">
        <v>719</v>
      </c>
      <c r="H201" t="s">
        <v>217</v>
      </c>
      <c r="I201">
        <v>80</v>
      </c>
      <c r="J201">
        <v>98.155822560000004</v>
      </c>
      <c r="K201">
        <v>73.351871029999998</v>
      </c>
      <c r="L201">
        <v>41.479006009999999</v>
      </c>
      <c r="M201">
        <v>556.17062269999997</v>
      </c>
      <c r="O201">
        <v>639</v>
      </c>
      <c r="P201" t="s">
        <v>217</v>
      </c>
      <c r="Q201">
        <v>80.031276595744401</v>
      </c>
      <c r="R201">
        <v>24.049802094396501</v>
      </c>
      <c r="S201">
        <v>78.8497918270931</v>
      </c>
    </row>
    <row r="202" spans="1:19" x14ac:dyDescent="0.2">
      <c r="A202">
        <v>0</v>
      </c>
      <c r="B202" t="s">
        <v>218</v>
      </c>
      <c r="C202">
        <v>22.1695999999999</v>
      </c>
      <c r="D202">
        <v>7.8656872082017504</v>
      </c>
      <c r="E202">
        <v>27.7119999999999</v>
      </c>
      <c r="G202">
        <v>695</v>
      </c>
      <c r="H202" t="s">
        <v>218</v>
      </c>
      <c r="I202">
        <v>80</v>
      </c>
      <c r="J202">
        <v>98.216913439999999</v>
      </c>
      <c r="K202">
        <v>78.096848750000007</v>
      </c>
      <c r="L202">
        <v>47.048218540000001</v>
      </c>
      <c r="M202">
        <v>652.75601589999997</v>
      </c>
      <c r="O202">
        <v>615</v>
      </c>
      <c r="P202" t="s">
        <v>218</v>
      </c>
      <c r="Q202">
        <v>80.040204081632396</v>
      </c>
      <c r="R202">
        <v>25.374597100023301</v>
      </c>
      <c r="S202">
        <v>79.593408195075597</v>
      </c>
    </row>
    <row r="203" spans="1:19" x14ac:dyDescent="0.2">
      <c r="A203">
        <v>0</v>
      </c>
      <c r="B203" t="s">
        <v>219</v>
      </c>
      <c r="C203">
        <v>21.444255319148901</v>
      </c>
      <c r="D203">
        <v>7.0592018895152497</v>
      </c>
      <c r="E203">
        <v>26.8053191489361</v>
      </c>
      <c r="G203">
        <v>705</v>
      </c>
      <c r="H203" t="s">
        <v>219</v>
      </c>
      <c r="I203">
        <v>80</v>
      </c>
      <c r="J203">
        <v>92.299967030000005</v>
      </c>
      <c r="K203">
        <v>78.641432109999997</v>
      </c>
      <c r="L203">
        <v>44.83263393</v>
      </c>
      <c r="M203">
        <v>624.3754318</v>
      </c>
      <c r="O203">
        <v>628</v>
      </c>
      <c r="P203" t="s">
        <v>219</v>
      </c>
      <c r="Q203">
        <v>80.029333333333099</v>
      </c>
      <c r="R203">
        <v>23.1880755365266</v>
      </c>
      <c r="S203">
        <v>79.209629165808295</v>
      </c>
    </row>
    <row r="204" spans="1:19" x14ac:dyDescent="0.2">
      <c r="A204">
        <v>0</v>
      </c>
      <c r="B204" t="s">
        <v>220</v>
      </c>
      <c r="C204">
        <v>21.483076923076901</v>
      </c>
      <c r="D204">
        <v>4.9596189704534197</v>
      </c>
      <c r="E204">
        <v>26.853846153846099</v>
      </c>
      <c r="G204">
        <v>704</v>
      </c>
      <c r="H204" t="s">
        <v>220</v>
      </c>
      <c r="I204">
        <v>80</v>
      </c>
      <c r="J204">
        <v>63.826099939999999</v>
      </c>
      <c r="K204">
        <v>92.435758509999999</v>
      </c>
      <c r="L204">
        <v>42.831985600000003</v>
      </c>
      <c r="M204">
        <v>651.40559919999998</v>
      </c>
      <c r="O204">
        <v>606</v>
      </c>
      <c r="P204" t="s">
        <v>220</v>
      </c>
      <c r="Q204">
        <v>80.073333333333096</v>
      </c>
      <c r="R204">
        <v>12.653769267066901</v>
      </c>
      <c r="S204">
        <v>79.593471780622707</v>
      </c>
    </row>
    <row r="205" spans="1:19" x14ac:dyDescent="0.2">
      <c r="A205">
        <v>0</v>
      </c>
      <c r="B205" t="s">
        <v>221</v>
      </c>
      <c r="C205">
        <v>23.5</v>
      </c>
      <c r="D205">
        <v>8.9662287408569199</v>
      </c>
      <c r="E205">
        <v>29.374999999999901</v>
      </c>
      <c r="G205">
        <v>680</v>
      </c>
      <c r="H205" t="s">
        <v>221</v>
      </c>
      <c r="I205">
        <v>80</v>
      </c>
      <c r="J205">
        <v>98.255114550000002</v>
      </c>
      <c r="K205">
        <v>83.019918899999993</v>
      </c>
      <c r="L205">
        <v>53.187509779999999</v>
      </c>
      <c r="M205">
        <v>762.91909520000002</v>
      </c>
      <c r="O205">
        <v>580</v>
      </c>
      <c r="P205" t="s">
        <v>221</v>
      </c>
      <c r="Q205">
        <v>80.018333333333004</v>
      </c>
      <c r="R205">
        <v>26.065042312349298</v>
      </c>
      <c r="S205">
        <v>80.807668222822102</v>
      </c>
    </row>
    <row r="206" spans="1:19" x14ac:dyDescent="0.2">
      <c r="A206">
        <v>0</v>
      </c>
      <c r="B206" t="s">
        <v>222</v>
      </c>
      <c r="C206">
        <v>21.743199999999899</v>
      </c>
      <c r="D206">
        <v>7.8968808670574102</v>
      </c>
      <c r="E206">
        <v>27.178999999999899</v>
      </c>
      <c r="G206">
        <v>702</v>
      </c>
      <c r="H206" t="s">
        <v>222</v>
      </c>
      <c r="I206">
        <v>80</v>
      </c>
      <c r="J206">
        <v>98.199091339999995</v>
      </c>
      <c r="K206">
        <v>78.671169800000001</v>
      </c>
      <c r="L206">
        <v>47.734081080000003</v>
      </c>
      <c r="M206">
        <v>664.92024219999996</v>
      </c>
      <c r="O206">
        <v>611</v>
      </c>
      <c r="P206" t="s">
        <v>222</v>
      </c>
      <c r="Q206">
        <v>80.009432624113202</v>
      </c>
      <c r="R206">
        <v>24.7595252716504</v>
      </c>
      <c r="S206">
        <v>79.867856686683695</v>
      </c>
    </row>
    <row r="207" spans="1:19" x14ac:dyDescent="0.2">
      <c r="A207">
        <v>0</v>
      </c>
      <c r="B207" t="s">
        <v>223</v>
      </c>
      <c r="C207">
        <v>19.8</v>
      </c>
      <c r="D207">
        <v>6.2939813903336397</v>
      </c>
      <c r="E207">
        <v>24.749999999999901</v>
      </c>
      <c r="G207">
        <v>725</v>
      </c>
      <c r="H207" t="s">
        <v>223</v>
      </c>
      <c r="I207">
        <v>80</v>
      </c>
      <c r="J207">
        <v>98.14055578</v>
      </c>
      <c r="K207">
        <v>71.151024449999994</v>
      </c>
      <c r="L207">
        <v>39.021207959999998</v>
      </c>
      <c r="M207">
        <v>514.60501280000005</v>
      </c>
      <c r="O207">
        <v>632</v>
      </c>
      <c r="P207" t="s">
        <v>223</v>
      </c>
      <c r="Q207">
        <v>80.074234234233998</v>
      </c>
      <c r="R207">
        <v>18.7210149594051</v>
      </c>
      <c r="S207">
        <v>78.491325153809399</v>
      </c>
    </row>
    <row r="208" spans="1:19" x14ac:dyDescent="0.2">
      <c r="A208">
        <v>0</v>
      </c>
      <c r="B208" t="s">
        <v>224</v>
      </c>
      <c r="C208">
        <v>24.3127999999999</v>
      </c>
      <c r="D208">
        <v>10.364724418565601</v>
      </c>
      <c r="E208">
        <v>30.390999999999899</v>
      </c>
      <c r="G208">
        <v>670</v>
      </c>
      <c r="H208" t="s">
        <v>224</v>
      </c>
      <c r="I208">
        <v>80</v>
      </c>
      <c r="J208">
        <v>98.280590200000006</v>
      </c>
      <c r="K208">
        <v>88.947635259999998</v>
      </c>
      <c r="L208">
        <v>61.069793330000003</v>
      </c>
      <c r="M208">
        <v>909.51567399999999</v>
      </c>
      <c r="O208">
        <v>560</v>
      </c>
      <c r="P208" t="s">
        <v>224</v>
      </c>
      <c r="Q208">
        <v>80.008205128204693</v>
      </c>
      <c r="R208">
        <v>28.954039619894299</v>
      </c>
      <c r="S208">
        <v>81.589340247778097</v>
      </c>
    </row>
    <row r="209" spans="1:19" x14ac:dyDescent="0.2">
      <c r="A209">
        <v>0</v>
      </c>
      <c r="B209" t="s">
        <v>225</v>
      </c>
      <c r="C209">
        <v>21.8216</v>
      </c>
      <c r="D209">
        <v>7.4667591336691199</v>
      </c>
      <c r="E209">
        <v>27.276999999999902</v>
      </c>
      <c r="G209">
        <v>701</v>
      </c>
      <c r="H209" t="s">
        <v>225</v>
      </c>
      <c r="I209">
        <v>80</v>
      </c>
      <c r="J209">
        <v>98.201637160000004</v>
      </c>
      <c r="K209">
        <v>76.52814017</v>
      </c>
      <c r="L209">
        <v>45.170087039999999</v>
      </c>
      <c r="M209">
        <v>619.80994320000002</v>
      </c>
      <c r="O209">
        <v>607</v>
      </c>
      <c r="P209" t="s">
        <v>225</v>
      </c>
      <c r="Q209">
        <v>80.054102564102294</v>
      </c>
      <c r="R209">
        <v>20.1022994030204</v>
      </c>
      <c r="S209">
        <v>79.593946444018101</v>
      </c>
    </row>
    <row r="210" spans="1:19" x14ac:dyDescent="0.2">
      <c r="A210">
        <v>0</v>
      </c>
      <c r="B210" t="s">
        <v>226</v>
      </c>
      <c r="C210">
        <v>20.0488</v>
      </c>
      <c r="D210">
        <v>6.1227685177038103</v>
      </c>
      <c r="E210">
        <v>25.061</v>
      </c>
      <c r="G210">
        <v>721</v>
      </c>
      <c r="H210" t="s">
        <v>226</v>
      </c>
      <c r="I210">
        <v>80</v>
      </c>
      <c r="J210">
        <v>98.150733369999998</v>
      </c>
      <c r="K210">
        <v>69.472320010000004</v>
      </c>
      <c r="L210">
        <v>37.20549054</v>
      </c>
      <c r="M210">
        <v>484.31971709999999</v>
      </c>
      <c r="O210">
        <v>670</v>
      </c>
      <c r="P210" t="s">
        <v>226</v>
      </c>
      <c r="Q210">
        <v>80.081843971631002</v>
      </c>
      <c r="R210">
        <v>22.7986478700048</v>
      </c>
      <c r="S210">
        <v>77.305615012062802</v>
      </c>
    </row>
    <row r="211" spans="1:19" x14ac:dyDescent="0.2">
      <c r="A211">
        <v>0</v>
      </c>
      <c r="B211" t="s">
        <v>227</v>
      </c>
      <c r="C211">
        <v>19.947199999999899</v>
      </c>
      <c r="D211">
        <v>6.7922442683782904</v>
      </c>
      <c r="E211">
        <v>24.933999999999902</v>
      </c>
      <c r="G211">
        <v>724</v>
      </c>
      <c r="H211" t="s">
        <v>227</v>
      </c>
      <c r="I211">
        <v>80</v>
      </c>
      <c r="J211">
        <v>98.143100079999996</v>
      </c>
      <c r="K211">
        <v>74.144441490000006</v>
      </c>
      <c r="L211">
        <v>42.374720789999998</v>
      </c>
      <c r="M211">
        <v>571.51665149999997</v>
      </c>
      <c r="O211">
        <v>613</v>
      </c>
      <c r="P211" t="s">
        <v>227</v>
      </c>
      <c r="Q211">
        <v>80.020175438596198</v>
      </c>
      <c r="R211">
        <v>19.9502835652271</v>
      </c>
      <c r="S211">
        <v>79.696525229234794</v>
      </c>
    </row>
    <row r="212" spans="1:19" x14ac:dyDescent="0.2">
      <c r="A212">
        <v>0</v>
      </c>
      <c r="B212" t="s">
        <v>228</v>
      </c>
      <c r="C212">
        <v>21.4591999999999</v>
      </c>
      <c r="D212">
        <v>7.7062152527165502</v>
      </c>
      <c r="E212">
        <v>26.824000000000002</v>
      </c>
      <c r="G212">
        <v>704</v>
      </c>
      <c r="H212" t="s">
        <v>228</v>
      </c>
      <c r="I212">
        <v>80</v>
      </c>
      <c r="J212">
        <v>98.193999910000002</v>
      </c>
      <c r="K212">
        <v>77.858482859999995</v>
      </c>
      <c r="L212">
        <v>46.750548039999998</v>
      </c>
      <c r="M212">
        <v>647.5469713</v>
      </c>
      <c r="O212">
        <v>613</v>
      </c>
      <c r="P212" t="s">
        <v>228</v>
      </c>
      <c r="Q212">
        <v>80.003333333333003</v>
      </c>
      <c r="R212">
        <v>22.931084344567701</v>
      </c>
      <c r="S212">
        <v>79.072732230419106</v>
      </c>
    </row>
    <row r="213" spans="1:19" x14ac:dyDescent="0.2">
      <c r="A213">
        <v>0</v>
      </c>
      <c r="B213" t="s">
        <v>229</v>
      </c>
      <c r="C213">
        <v>21.0152</v>
      </c>
      <c r="D213">
        <v>6.9217682064949804</v>
      </c>
      <c r="E213">
        <v>26.268999999999899</v>
      </c>
      <c r="G213">
        <v>709</v>
      </c>
      <c r="H213" t="s">
        <v>229</v>
      </c>
      <c r="I213">
        <v>80</v>
      </c>
      <c r="J213">
        <v>98.181272469999996</v>
      </c>
      <c r="K213">
        <v>73.671166560000003</v>
      </c>
      <c r="L213">
        <v>41.851750879999997</v>
      </c>
      <c r="M213">
        <v>562.49780439999995</v>
      </c>
      <c r="O213">
        <v>623</v>
      </c>
      <c r="P213" t="s">
        <v>229</v>
      </c>
      <c r="Q213">
        <v>80.078617886178606</v>
      </c>
      <c r="R213">
        <v>20.943022988565001</v>
      </c>
      <c r="S213">
        <v>79.161698144666502</v>
      </c>
    </row>
    <row r="214" spans="1:19" x14ac:dyDescent="0.2">
      <c r="A214">
        <v>0</v>
      </c>
      <c r="B214" t="s">
        <v>230</v>
      </c>
      <c r="C214">
        <v>20.800799999999899</v>
      </c>
      <c r="D214">
        <v>6.8861613953591903</v>
      </c>
      <c r="E214">
        <v>26.001000000000001</v>
      </c>
      <c r="G214">
        <v>713</v>
      </c>
      <c r="H214" t="s">
        <v>230</v>
      </c>
      <c r="I214">
        <v>80</v>
      </c>
      <c r="J214">
        <v>98.171091720000007</v>
      </c>
      <c r="K214">
        <v>73.858883259999999</v>
      </c>
      <c r="L214">
        <v>42.06094014</v>
      </c>
      <c r="M214">
        <v>566.09350600000005</v>
      </c>
      <c r="O214">
        <v>627</v>
      </c>
      <c r="P214" t="s">
        <v>230</v>
      </c>
      <c r="Q214">
        <v>80.064545454545197</v>
      </c>
      <c r="R214">
        <v>22.603564521166199</v>
      </c>
      <c r="S214">
        <v>79.409715438933205</v>
      </c>
    </row>
    <row r="215" spans="1:19" x14ac:dyDescent="0.2">
      <c r="A215">
        <v>0</v>
      </c>
      <c r="B215" t="s">
        <v>231</v>
      </c>
      <c r="C215">
        <v>21.997599999999998</v>
      </c>
      <c r="D215">
        <v>7.62761181912557</v>
      </c>
      <c r="E215">
        <v>27.4969999999999</v>
      </c>
      <c r="G215">
        <v>697</v>
      </c>
      <c r="H215" t="s">
        <v>231</v>
      </c>
      <c r="I215">
        <v>80</v>
      </c>
      <c r="J215">
        <v>98.211821080000007</v>
      </c>
      <c r="K215">
        <v>76.997446830000001</v>
      </c>
      <c r="L215">
        <v>45.730536299999997</v>
      </c>
      <c r="M215">
        <v>629.59341180000001</v>
      </c>
      <c r="O215">
        <v>623</v>
      </c>
      <c r="P215" t="s">
        <v>231</v>
      </c>
      <c r="Q215">
        <v>80.056666666666402</v>
      </c>
      <c r="R215">
        <v>24.7948244612951</v>
      </c>
      <c r="S215">
        <v>79.624240604684303</v>
      </c>
    </row>
    <row r="216" spans="1:19" x14ac:dyDescent="0.2">
      <c r="A216">
        <v>0</v>
      </c>
      <c r="B216" t="s">
        <v>232</v>
      </c>
      <c r="C216">
        <v>21.350399999999901</v>
      </c>
      <c r="D216">
        <v>7.5865567009303003</v>
      </c>
      <c r="E216">
        <v>26.687999999999899</v>
      </c>
      <c r="G216">
        <v>705</v>
      </c>
      <c r="H216" t="s">
        <v>232</v>
      </c>
      <c r="I216">
        <v>80</v>
      </c>
      <c r="J216">
        <v>98.191454289999996</v>
      </c>
      <c r="K216">
        <v>77.151339019999995</v>
      </c>
      <c r="L216">
        <v>45.903997750000002</v>
      </c>
      <c r="M216">
        <v>632.66924459999996</v>
      </c>
      <c r="O216">
        <v>590</v>
      </c>
      <c r="P216" t="s">
        <v>232</v>
      </c>
      <c r="Q216">
        <v>80.034358974358696</v>
      </c>
      <c r="R216">
        <v>20.871396307940401</v>
      </c>
      <c r="S216">
        <v>80.621385397332503</v>
      </c>
    </row>
    <row r="217" spans="1:19" x14ac:dyDescent="0.2">
      <c r="A217">
        <v>0</v>
      </c>
      <c r="B217" t="s">
        <v>233</v>
      </c>
      <c r="C217">
        <v>22.074400000000001</v>
      </c>
      <c r="D217">
        <v>7.4076343599285597</v>
      </c>
      <c r="E217">
        <v>27.5929999999999</v>
      </c>
      <c r="G217">
        <v>696</v>
      </c>
      <c r="H217" t="s">
        <v>233</v>
      </c>
      <c r="I217">
        <v>80</v>
      </c>
      <c r="J217">
        <v>98.214367229999993</v>
      </c>
      <c r="K217">
        <v>75.507546500000004</v>
      </c>
      <c r="L217">
        <v>43.979027510000002</v>
      </c>
      <c r="M217">
        <v>599.06948250000005</v>
      </c>
      <c r="O217">
        <v>613</v>
      </c>
      <c r="P217" t="s">
        <v>233</v>
      </c>
      <c r="Q217">
        <v>80.058985507246206</v>
      </c>
      <c r="R217">
        <v>23.664476047148799</v>
      </c>
      <c r="S217">
        <v>79.8816144454035</v>
      </c>
    </row>
    <row r="218" spans="1:19" x14ac:dyDescent="0.2">
      <c r="A218">
        <v>0</v>
      </c>
      <c r="B218" t="s">
        <v>234</v>
      </c>
      <c r="C218">
        <v>23.057599999999901</v>
      </c>
      <c r="D218">
        <v>9.0219550967444597</v>
      </c>
      <c r="E218">
        <v>28.821999999999999</v>
      </c>
      <c r="G218">
        <v>684</v>
      </c>
      <c r="H218" t="s">
        <v>234</v>
      </c>
      <c r="I218">
        <v>80</v>
      </c>
      <c r="J218">
        <v>98.244926129999996</v>
      </c>
      <c r="K218">
        <v>83.412027929999994</v>
      </c>
      <c r="L218">
        <v>53.685545679999997</v>
      </c>
      <c r="M218">
        <v>772.04188090000002</v>
      </c>
      <c r="O218">
        <v>598</v>
      </c>
      <c r="P218" t="s">
        <v>234</v>
      </c>
      <c r="Q218">
        <v>80.042424242423905</v>
      </c>
      <c r="R218">
        <v>23.634003522505399</v>
      </c>
      <c r="S218">
        <v>80.043849665703704</v>
      </c>
    </row>
    <row r="219" spans="1:19" x14ac:dyDescent="0.2">
      <c r="A219">
        <v>0</v>
      </c>
      <c r="B219" t="s">
        <v>235</v>
      </c>
      <c r="C219">
        <v>21.716799999999999</v>
      </c>
      <c r="D219">
        <v>3.7150471956036202</v>
      </c>
      <c r="E219">
        <v>27.146000000000001</v>
      </c>
      <c r="G219">
        <v>702</v>
      </c>
      <c r="H219" t="s">
        <v>235</v>
      </c>
      <c r="I219">
        <v>80</v>
      </c>
      <c r="J219">
        <v>49.099545669999998</v>
      </c>
      <c r="K219">
        <v>102.1797614</v>
      </c>
      <c r="L219">
        <v>40.262164939999998</v>
      </c>
      <c r="M219">
        <v>646.6784705</v>
      </c>
      <c r="O219">
        <v>644</v>
      </c>
      <c r="P219" t="s">
        <v>235</v>
      </c>
      <c r="Q219">
        <v>80.048484848484605</v>
      </c>
      <c r="R219">
        <v>11.267158840411399</v>
      </c>
      <c r="S219">
        <v>79.036980037879701</v>
      </c>
    </row>
    <row r="220" spans="1:19" x14ac:dyDescent="0.2">
      <c r="A220">
        <v>0</v>
      </c>
      <c r="B220" t="s">
        <v>236</v>
      </c>
      <c r="C220">
        <v>18.6963636363636</v>
      </c>
      <c r="D220">
        <v>5.2422044442456599</v>
      </c>
      <c r="E220">
        <v>23.3704545454545</v>
      </c>
      <c r="G220">
        <v>738</v>
      </c>
      <c r="H220" t="s">
        <v>236</v>
      </c>
      <c r="I220">
        <v>80</v>
      </c>
      <c r="J220">
        <v>86.334587589999998</v>
      </c>
      <c r="K220">
        <v>73.167433939999995</v>
      </c>
      <c r="L220">
        <v>36.300311209999997</v>
      </c>
      <c r="M220">
        <v>486.06516049999999</v>
      </c>
      <c r="O220">
        <v>612</v>
      </c>
      <c r="P220" t="s">
        <v>236</v>
      </c>
      <c r="Q220">
        <v>80.070344827585899</v>
      </c>
      <c r="R220">
        <v>15.075703541938401</v>
      </c>
      <c r="S220">
        <v>79.523866652793004</v>
      </c>
    </row>
    <row r="221" spans="1:19" x14ac:dyDescent="0.2">
      <c r="A221">
        <v>0</v>
      </c>
      <c r="B221" t="s">
        <v>237</v>
      </c>
      <c r="C221">
        <v>20.8935999999999</v>
      </c>
      <c r="D221">
        <v>6.65366626023396</v>
      </c>
      <c r="E221">
        <v>26.116999999999901</v>
      </c>
      <c r="G221">
        <v>712</v>
      </c>
      <c r="H221" t="s">
        <v>237</v>
      </c>
      <c r="I221">
        <v>80</v>
      </c>
      <c r="J221">
        <v>98.173636810000005</v>
      </c>
      <c r="K221">
        <v>72.370690629999999</v>
      </c>
      <c r="L221">
        <v>40.384080140000002</v>
      </c>
      <c r="M221">
        <v>537.53188850000004</v>
      </c>
      <c r="O221">
        <v>644</v>
      </c>
      <c r="P221" t="s">
        <v>237</v>
      </c>
      <c r="Q221">
        <v>80.023333333333099</v>
      </c>
      <c r="R221">
        <v>23.924441967147601</v>
      </c>
      <c r="S221">
        <v>78.510562643900201</v>
      </c>
    </row>
    <row r="222" spans="1:19" x14ac:dyDescent="0.2">
      <c r="A222">
        <v>0</v>
      </c>
      <c r="B222" t="s">
        <v>238</v>
      </c>
      <c r="C222">
        <v>22.0440449438202</v>
      </c>
      <c r="D222">
        <v>7.1949948757721698</v>
      </c>
      <c r="E222">
        <v>27.5550561797752</v>
      </c>
      <c r="G222">
        <v>697</v>
      </c>
      <c r="H222" t="s">
        <v>238</v>
      </c>
      <c r="I222">
        <v>80</v>
      </c>
      <c r="J222">
        <v>87.408520760000002</v>
      </c>
      <c r="K222">
        <v>83.347427580000002</v>
      </c>
      <c r="L222">
        <v>47.690080190000003</v>
      </c>
      <c r="M222">
        <v>685.53283429999999</v>
      </c>
      <c r="O222">
        <v>619</v>
      </c>
      <c r="P222" t="s">
        <v>238</v>
      </c>
      <c r="Q222">
        <v>80.008095238094995</v>
      </c>
      <c r="R222">
        <v>21.814780432843399</v>
      </c>
      <c r="S222">
        <v>79.425365306832603</v>
      </c>
    </row>
    <row r="223" spans="1:19" x14ac:dyDescent="0.2">
      <c r="A223">
        <v>0</v>
      </c>
      <c r="B223" t="s">
        <v>239</v>
      </c>
      <c r="C223">
        <v>22.172307692307601</v>
      </c>
      <c r="D223">
        <v>5.5736888076910303</v>
      </c>
      <c r="E223">
        <v>27.7153846153846</v>
      </c>
      <c r="G223">
        <v>695</v>
      </c>
      <c r="H223" t="s">
        <v>239</v>
      </c>
      <c r="I223">
        <v>80</v>
      </c>
      <c r="J223">
        <v>63.840993740000002</v>
      </c>
      <c r="K223">
        <v>97.304854160000005</v>
      </c>
      <c r="L223">
        <v>47.474295869999999</v>
      </c>
      <c r="M223">
        <v>742.48147740000002</v>
      </c>
      <c r="O223">
        <v>599</v>
      </c>
      <c r="P223" t="s">
        <v>239</v>
      </c>
      <c r="Q223">
        <v>80.020666666666301</v>
      </c>
      <c r="R223">
        <v>15.8456928433784</v>
      </c>
      <c r="S223">
        <v>79.2509917377172</v>
      </c>
    </row>
    <row r="224" spans="1:19" x14ac:dyDescent="0.2">
      <c r="A224">
        <v>0</v>
      </c>
      <c r="B224" t="s">
        <v>240</v>
      </c>
      <c r="C224">
        <v>20.396559139784902</v>
      </c>
      <c r="D224">
        <v>6.25238120581297</v>
      </c>
      <c r="E224">
        <v>25.495698924731101</v>
      </c>
      <c r="G224">
        <v>717</v>
      </c>
      <c r="H224" t="s">
        <v>240</v>
      </c>
      <c r="I224">
        <v>80</v>
      </c>
      <c r="J224">
        <v>91.289648170000007</v>
      </c>
      <c r="K224">
        <v>75.074408759999997</v>
      </c>
      <c r="L224">
        <v>40.410596030000001</v>
      </c>
      <c r="M224">
        <v>548.73913149999998</v>
      </c>
      <c r="O224">
        <v>637</v>
      </c>
      <c r="P224" t="s">
        <v>240</v>
      </c>
      <c r="Q224">
        <v>80.014065040650195</v>
      </c>
      <c r="R224">
        <v>20.774505867057599</v>
      </c>
      <c r="S224">
        <v>78.659398594156102</v>
      </c>
    </row>
    <row r="225" spans="1:19" x14ac:dyDescent="0.2">
      <c r="A225">
        <v>0</v>
      </c>
      <c r="B225" t="s">
        <v>241</v>
      </c>
      <c r="C225">
        <v>22.6936</v>
      </c>
      <c r="D225">
        <v>8.23343968803648</v>
      </c>
      <c r="E225">
        <v>28.366999999999901</v>
      </c>
      <c r="G225">
        <v>690</v>
      </c>
      <c r="H225" t="s">
        <v>241</v>
      </c>
      <c r="I225">
        <v>80</v>
      </c>
      <c r="J225">
        <v>98.229645489999996</v>
      </c>
      <c r="K225">
        <v>79.719646859999997</v>
      </c>
      <c r="L225">
        <v>49.030146449999997</v>
      </c>
      <c r="M225">
        <v>687.91704719999996</v>
      </c>
      <c r="O225">
        <v>586</v>
      </c>
      <c r="P225" t="s">
        <v>241</v>
      </c>
      <c r="Q225">
        <v>80.081754385964601</v>
      </c>
      <c r="R225">
        <v>20.388840063787299</v>
      </c>
      <c r="S225">
        <v>80.704664464860002</v>
      </c>
    </row>
    <row r="226" spans="1:19" x14ac:dyDescent="0.2">
      <c r="A226">
        <v>0</v>
      </c>
      <c r="B226" t="s">
        <v>242</v>
      </c>
      <c r="C226">
        <v>21.588000000000001</v>
      </c>
      <c r="D226">
        <v>7.9867037134125196</v>
      </c>
      <c r="E226">
        <v>26.9849999999999</v>
      </c>
      <c r="G226">
        <v>703</v>
      </c>
      <c r="H226" t="s">
        <v>242</v>
      </c>
      <c r="I226">
        <v>80</v>
      </c>
      <c r="J226">
        <v>98.196545589999999</v>
      </c>
      <c r="K226">
        <v>79.260964139999999</v>
      </c>
      <c r="L226">
        <v>48.451228499999999</v>
      </c>
      <c r="M226">
        <v>677.66124290000005</v>
      </c>
      <c r="O226">
        <v>587</v>
      </c>
      <c r="P226" t="s">
        <v>242</v>
      </c>
      <c r="Q226">
        <v>80.076666666666398</v>
      </c>
      <c r="R226">
        <v>19.390056027349399</v>
      </c>
      <c r="S226">
        <v>80.536004965429001</v>
      </c>
    </row>
    <row r="227" spans="1:19" x14ac:dyDescent="0.2">
      <c r="A227">
        <v>0</v>
      </c>
      <c r="B227" t="s">
        <v>243</v>
      </c>
      <c r="C227">
        <v>20.9512</v>
      </c>
      <c r="D227">
        <v>7.1617717480623</v>
      </c>
      <c r="E227">
        <v>26.188999999999901</v>
      </c>
      <c r="G227">
        <v>709</v>
      </c>
      <c r="H227" t="s">
        <v>243</v>
      </c>
      <c r="I227">
        <v>80</v>
      </c>
      <c r="J227">
        <v>98.181272469999996</v>
      </c>
      <c r="K227">
        <v>74.71308621</v>
      </c>
      <c r="L227">
        <v>43.043927439999997</v>
      </c>
      <c r="M227">
        <v>582.96339609999995</v>
      </c>
      <c r="O227">
        <v>631</v>
      </c>
      <c r="P227" t="s">
        <v>243</v>
      </c>
      <c r="Q227">
        <v>80.061333333333096</v>
      </c>
      <c r="R227">
        <v>20.7302383906976</v>
      </c>
      <c r="S227">
        <v>79.076484650731302</v>
      </c>
    </row>
    <row r="228" spans="1:19" x14ac:dyDescent="0.2">
      <c r="A228">
        <v>0</v>
      </c>
      <c r="B228" t="s">
        <v>244</v>
      </c>
      <c r="C228">
        <v>21.9136363636363</v>
      </c>
      <c r="D228">
        <v>6.9852645064130101</v>
      </c>
      <c r="E228">
        <v>27.3920454545454</v>
      </c>
      <c r="G228">
        <v>700</v>
      </c>
      <c r="H228" t="s">
        <v>244</v>
      </c>
      <c r="I228">
        <v>80</v>
      </c>
      <c r="J228">
        <v>86.419681069999996</v>
      </c>
      <c r="K228">
        <v>83.345550040000006</v>
      </c>
      <c r="L228">
        <v>47.148445100000004</v>
      </c>
      <c r="M228">
        <v>677.73865069999999</v>
      </c>
      <c r="O228">
        <v>630</v>
      </c>
      <c r="P228" t="s">
        <v>244</v>
      </c>
      <c r="Q228">
        <v>80.005777777777496</v>
      </c>
      <c r="R228">
        <v>23.525399790063702</v>
      </c>
      <c r="S228">
        <v>79.448753495726805</v>
      </c>
    </row>
    <row r="229" spans="1:19" x14ac:dyDescent="0.2">
      <c r="A229">
        <v>0</v>
      </c>
      <c r="B229" t="s">
        <v>245</v>
      </c>
      <c r="C229">
        <v>21.756250000000001</v>
      </c>
      <c r="D229">
        <v>5.4409816508180899</v>
      </c>
      <c r="E229">
        <v>27.195312499999901</v>
      </c>
      <c r="G229">
        <v>701</v>
      </c>
      <c r="H229" t="s">
        <v>245</v>
      </c>
      <c r="I229">
        <v>80</v>
      </c>
      <c r="J229">
        <v>62.849047779999999</v>
      </c>
      <c r="K229">
        <v>98.421937290000002</v>
      </c>
      <c r="L229">
        <v>47.815907420000002</v>
      </c>
      <c r="M229">
        <v>752.48836849999998</v>
      </c>
      <c r="O229">
        <v>602</v>
      </c>
      <c r="P229" t="s">
        <v>245</v>
      </c>
      <c r="Q229">
        <v>80.059999999999604</v>
      </c>
      <c r="R229">
        <v>16.2974537249927</v>
      </c>
      <c r="S229">
        <v>80.341963836786306</v>
      </c>
    </row>
    <row r="230" spans="1:19" x14ac:dyDescent="0.2">
      <c r="A230">
        <v>0</v>
      </c>
      <c r="B230" t="s">
        <v>246</v>
      </c>
      <c r="C230">
        <v>20.6648648648648</v>
      </c>
      <c r="D230">
        <v>5.3693015020374499</v>
      </c>
      <c r="E230">
        <v>25.831081081080999</v>
      </c>
      <c r="G230">
        <v>714</v>
      </c>
      <c r="H230" t="s">
        <v>246</v>
      </c>
      <c r="I230">
        <v>80</v>
      </c>
      <c r="J230">
        <v>72.644724550000007</v>
      </c>
      <c r="K230">
        <v>85.231124829999999</v>
      </c>
      <c r="L230">
        <v>41.446742489999998</v>
      </c>
      <c r="M230">
        <v>603.08354580000002</v>
      </c>
      <c r="O230">
        <v>611</v>
      </c>
      <c r="P230" t="s">
        <v>246</v>
      </c>
      <c r="Q230">
        <v>80.075287356321596</v>
      </c>
      <c r="R230">
        <v>15.1323033328666</v>
      </c>
      <c r="S230">
        <v>79.588554555220796</v>
      </c>
    </row>
    <row r="231" spans="1:19" x14ac:dyDescent="0.2">
      <c r="A231">
        <v>0</v>
      </c>
      <c r="B231" t="s">
        <v>247</v>
      </c>
      <c r="C231">
        <v>19.871200000000002</v>
      </c>
      <c r="D231">
        <v>6.0045959392427104</v>
      </c>
      <c r="E231">
        <v>24.838999999999999</v>
      </c>
      <c r="G231">
        <v>724</v>
      </c>
      <c r="H231" t="s">
        <v>247</v>
      </c>
      <c r="I231">
        <v>80</v>
      </c>
      <c r="J231">
        <v>98.143100079999996</v>
      </c>
      <c r="K231">
        <v>69.187432520000002</v>
      </c>
      <c r="L231">
        <v>36.898106730000002</v>
      </c>
      <c r="M231">
        <v>479.24449499999997</v>
      </c>
      <c r="O231">
        <v>646</v>
      </c>
      <c r="P231" t="s">
        <v>247</v>
      </c>
      <c r="Q231">
        <v>80.029696969696701</v>
      </c>
      <c r="R231">
        <v>16.295487424339001</v>
      </c>
      <c r="S231">
        <v>78.074270809682304</v>
      </c>
    </row>
    <row r="232" spans="1:19" x14ac:dyDescent="0.2">
      <c r="A232">
        <v>0</v>
      </c>
      <c r="B232" t="s">
        <v>248</v>
      </c>
      <c r="C232">
        <v>21.255199999999999</v>
      </c>
      <c r="D232">
        <v>7.7514031360476299</v>
      </c>
      <c r="E232">
        <v>26.5689999999999</v>
      </c>
      <c r="G232">
        <v>706</v>
      </c>
      <c r="H232" t="s">
        <v>248</v>
      </c>
      <c r="I232">
        <v>80</v>
      </c>
      <c r="J232">
        <v>98.188908729999994</v>
      </c>
      <c r="K232">
        <v>78.287292120000004</v>
      </c>
      <c r="L232">
        <v>47.264477120000002</v>
      </c>
      <c r="M232">
        <v>656.62697430000003</v>
      </c>
      <c r="O232">
        <v>571</v>
      </c>
      <c r="P232" t="s">
        <v>248</v>
      </c>
      <c r="Q232">
        <v>80.000630630630297</v>
      </c>
      <c r="R232">
        <v>20.064015876263099</v>
      </c>
      <c r="S232">
        <v>81.112486705274407</v>
      </c>
    </row>
    <row r="233" spans="1:19" x14ac:dyDescent="0.2">
      <c r="A233">
        <v>0</v>
      </c>
      <c r="B233" t="s">
        <v>249</v>
      </c>
      <c r="C233">
        <v>19.541599999999899</v>
      </c>
      <c r="D233">
        <v>6.1683624518853604</v>
      </c>
      <c r="E233">
        <v>24.427</v>
      </c>
      <c r="G233">
        <v>728</v>
      </c>
      <c r="H233" t="s">
        <v>249</v>
      </c>
      <c r="I233">
        <v>80</v>
      </c>
      <c r="J233">
        <v>98.13292328</v>
      </c>
      <c r="K233">
        <v>70.291077889999997</v>
      </c>
      <c r="L233">
        <v>38.080708850000001</v>
      </c>
      <c r="M233">
        <v>498.8865447</v>
      </c>
      <c r="O233">
        <v>628</v>
      </c>
      <c r="P233" t="s">
        <v>249</v>
      </c>
      <c r="Q233">
        <v>80.037777777777507</v>
      </c>
      <c r="R233">
        <v>18.470139469957701</v>
      </c>
      <c r="S233">
        <v>78.9764876288708</v>
      </c>
    </row>
    <row r="234" spans="1:19" x14ac:dyDescent="0.2">
      <c r="A234">
        <v>0</v>
      </c>
      <c r="B234" t="s">
        <v>250</v>
      </c>
      <c r="C234">
        <v>22.8127999999999</v>
      </c>
      <c r="D234">
        <v>8.7582686589580501</v>
      </c>
      <c r="E234">
        <v>28.515999999999899</v>
      </c>
      <c r="G234">
        <v>689</v>
      </c>
      <c r="H234" t="s">
        <v>250</v>
      </c>
      <c r="I234">
        <v>80</v>
      </c>
      <c r="J234">
        <v>98.232192100000006</v>
      </c>
      <c r="K234">
        <v>82.634070919999999</v>
      </c>
      <c r="L234">
        <v>52.681970900000003</v>
      </c>
      <c r="M234">
        <v>753.75260949999995</v>
      </c>
      <c r="O234">
        <v>610</v>
      </c>
      <c r="P234" t="s">
        <v>250</v>
      </c>
      <c r="Q234">
        <v>80.040444444444105</v>
      </c>
      <c r="R234">
        <v>23.847932817863601</v>
      </c>
      <c r="S234">
        <v>79.325518070349503</v>
      </c>
    </row>
    <row r="235" spans="1:19" x14ac:dyDescent="0.2">
      <c r="A235">
        <v>0</v>
      </c>
      <c r="B235" t="s">
        <v>251</v>
      </c>
      <c r="C235">
        <v>22.1191999999999</v>
      </c>
      <c r="D235">
        <v>8.1837396922566903</v>
      </c>
      <c r="E235">
        <v>27.648999999999901</v>
      </c>
      <c r="G235">
        <v>696</v>
      </c>
      <c r="H235" t="s">
        <v>251</v>
      </c>
      <c r="I235">
        <v>80</v>
      </c>
      <c r="J235">
        <v>98.214367229999993</v>
      </c>
      <c r="K235">
        <v>80.100627930000002</v>
      </c>
      <c r="L235">
        <v>49.492198449999997</v>
      </c>
      <c r="M235">
        <v>696.20551290000003</v>
      </c>
      <c r="O235">
        <v>605</v>
      </c>
      <c r="P235" t="s">
        <v>251</v>
      </c>
      <c r="Q235">
        <v>80.019999999999698</v>
      </c>
      <c r="R235">
        <v>25.4617375584643</v>
      </c>
      <c r="S235">
        <v>80.113201437383694</v>
      </c>
    </row>
    <row r="236" spans="1:19" x14ac:dyDescent="0.2">
      <c r="A236">
        <v>0</v>
      </c>
      <c r="B236" t="s">
        <v>252</v>
      </c>
      <c r="C236">
        <v>23.1023999999999</v>
      </c>
      <c r="D236">
        <v>8.7541720221377695</v>
      </c>
      <c r="E236">
        <v>28.878</v>
      </c>
      <c r="G236">
        <v>684</v>
      </c>
      <c r="H236" t="s">
        <v>252</v>
      </c>
      <c r="I236">
        <v>80</v>
      </c>
      <c r="J236">
        <v>98.244926129999996</v>
      </c>
      <c r="K236">
        <v>82.044601510000007</v>
      </c>
      <c r="L236">
        <v>51.939771149999999</v>
      </c>
      <c r="M236">
        <v>740.24127729999998</v>
      </c>
      <c r="O236">
        <v>599</v>
      </c>
      <c r="P236" t="s">
        <v>252</v>
      </c>
      <c r="Q236">
        <v>80.003777777777501</v>
      </c>
      <c r="R236">
        <v>24.009348889790299</v>
      </c>
      <c r="S236">
        <v>80.184690029820999</v>
      </c>
    </row>
    <row r="237" spans="1:19" x14ac:dyDescent="0.2">
      <c r="A237">
        <v>0</v>
      </c>
      <c r="B237" t="s">
        <v>253</v>
      </c>
      <c r="C237">
        <v>20.975384615384598</v>
      </c>
      <c r="D237">
        <v>5.60102380536991</v>
      </c>
      <c r="E237">
        <v>26.219230769230698</v>
      </c>
      <c r="G237">
        <v>709</v>
      </c>
      <c r="H237" t="s">
        <v>253</v>
      </c>
      <c r="I237">
        <v>80</v>
      </c>
      <c r="J237">
        <v>76.581392530000002</v>
      </c>
      <c r="K237">
        <v>83.572014859999996</v>
      </c>
      <c r="L237">
        <v>42.008278660000002</v>
      </c>
      <c r="M237">
        <v>604.74414160000003</v>
      </c>
      <c r="O237">
        <v>622</v>
      </c>
      <c r="P237" t="s">
        <v>253</v>
      </c>
      <c r="Q237">
        <v>80.0175757575755</v>
      </c>
      <c r="R237">
        <v>16.566705952829199</v>
      </c>
      <c r="S237">
        <v>77.718801866839598</v>
      </c>
    </row>
    <row r="238" spans="1:19" x14ac:dyDescent="0.2">
      <c r="A238">
        <v>0</v>
      </c>
      <c r="B238" t="s">
        <v>254</v>
      </c>
      <c r="C238">
        <v>22.458105263157801</v>
      </c>
      <c r="D238">
        <v>8.7555582498961702</v>
      </c>
      <c r="E238">
        <v>28.072631578947298</v>
      </c>
      <c r="G238">
        <v>692</v>
      </c>
      <c r="H238" t="s">
        <v>254</v>
      </c>
      <c r="I238">
        <v>80</v>
      </c>
      <c r="J238">
        <v>93.313324850000001</v>
      </c>
      <c r="K238">
        <v>87.025773799999996</v>
      </c>
      <c r="L238">
        <v>55.504645410000002</v>
      </c>
      <c r="M238">
        <v>816.85649479999995</v>
      </c>
      <c r="O238">
        <v>576</v>
      </c>
      <c r="P238" t="s">
        <v>254</v>
      </c>
      <c r="Q238">
        <v>80.058378378377995</v>
      </c>
      <c r="R238">
        <v>20.416629947965301</v>
      </c>
      <c r="S238">
        <v>81.1325542634888</v>
      </c>
    </row>
    <row r="239" spans="1:19" x14ac:dyDescent="0.2">
      <c r="A239">
        <v>0</v>
      </c>
      <c r="B239" t="s">
        <v>255</v>
      </c>
      <c r="C239">
        <v>20.783199999999901</v>
      </c>
      <c r="D239">
        <v>6.8740050025861299</v>
      </c>
      <c r="E239">
        <v>25.9789999999999</v>
      </c>
      <c r="G239">
        <v>713</v>
      </c>
      <c r="H239" t="s">
        <v>255</v>
      </c>
      <c r="I239">
        <v>80</v>
      </c>
      <c r="J239">
        <v>98.171091720000007</v>
      </c>
      <c r="K239">
        <v>73.852719230000005</v>
      </c>
      <c r="L239">
        <v>42.053919880000002</v>
      </c>
      <c r="M239">
        <v>565.97329090000005</v>
      </c>
      <c r="O239">
        <v>619</v>
      </c>
      <c r="P239" t="s">
        <v>255</v>
      </c>
      <c r="Q239">
        <v>80.069186991869699</v>
      </c>
      <c r="R239">
        <v>21.013768055847098</v>
      </c>
      <c r="S239">
        <v>79.296732997206604</v>
      </c>
    </row>
    <row r="240" spans="1:19" x14ac:dyDescent="0.2">
      <c r="A240">
        <v>0</v>
      </c>
      <c r="B240" t="s">
        <v>256</v>
      </c>
      <c r="C240">
        <v>21.463999999999999</v>
      </c>
      <c r="D240">
        <v>7.5102379905966403</v>
      </c>
      <c r="E240">
        <v>26.829999999999899</v>
      </c>
      <c r="G240">
        <v>704</v>
      </c>
      <c r="H240" t="s">
        <v>256</v>
      </c>
      <c r="I240">
        <v>80</v>
      </c>
      <c r="J240">
        <v>98.193999910000002</v>
      </c>
      <c r="K240">
        <v>76.833772060000001</v>
      </c>
      <c r="L240">
        <v>45.528059730000003</v>
      </c>
      <c r="M240">
        <v>626.0797073</v>
      </c>
      <c r="O240">
        <v>599</v>
      </c>
      <c r="P240" t="s">
        <v>256</v>
      </c>
      <c r="Q240">
        <v>80.078717948717696</v>
      </c>
      <c r="R240">
        <v>20.4360773552559</v>
      </c>
      <c r="S240">
        <v>79.550570379400199</v>
      </c>
    </row>
    <row r="241" spans="1:19" x14ac:dyDescent="0.2">
      <c r="A241">
        <v>0</v>
      </c>
      <c r="B241" t="s">
        <v>257</v>
      </c>
      <c r="C241">
        <v>23.525599999999901</v>
      </c>
      <c r="D241">
        <v>9.0752844174373095</v>
      </c>
      <c r="E241">
        <v>29.406999999999901</v>
      </c>
      <c r="G241">
        <v>680</v>
      </c>
      <c r="H241" t="s">
        <v>257</v>
      </c>
      <c r="I241">
        <v>80</v>
      </c>
      <c r="J241">
        <v>98.255114550000002</v>
      </c>
      <c r="K241">
        <v>83.468424499999998</v>
      </c>
      <c r="L241">
        <v>53.763740939999998</v>
      </c>
      <c r="M241">
        <v>773.45109249999996</v>
      </c>
      <c r="O241">
        <v>596</v>
      </c>
      <c r="P241" t="s">
        <v>257</v>
      </c>
      <c r="Q241">
        <v>80.075177304964299</v>
      </c>
      <c r="R241">
        <v>24.926552435176699</v>
      </c>
      <c r="S241">
        <v>80.394786796407104</v>
      </c>
    </row>
    <row r="242" spans="1:19" x14ac:dyDescent="0.2">
      <c r="A242">
        <v>0</v>
      </c>
      <c r="B242" t="s">
        <v>258</v>
      </c>
      <c r="C242">
        <v>22.44</v>
      </c>
      <c r="D242">
        <v>8.6971269827338897</v>
      </c>
      <c r="E242">
        <v>28.049999999999901</v>
      </c>
      <c r="G242">
        <v>693</v>
      </c>
      <c r="H242" t="s">
        <v>258</v>
      </c>
      <c r="I242">
        <v>80</v>
      </c>
      <c r="J242">
        <v>98.222006059999998</v>
      </c>
      <c r="K242">
        <v>82.421165270000003</v>
      </c>
      <c r="L242">
        <v>52.405417079999999</v>
      </c>
      <c r="M242">
        <v>748.74289680000004</v>
      </c>
      <c r="O242">
        <v>594</v>
      </c>
      <c r="P242" t="s">
        <v>258</v>
      </c>
      <c r="Q242">
        <v>80.063555555555197</v>
      </c>
      <c r="R242">
        <v>24.263289415914201</v>
      </c>
      <c r="S242">
        <v>80.186581575713006</v>
      </c>
    </row>
    <row r="243" spans="1:19" x14ac:dyDescent="0.2">
      <c r="A243">
        <v>0</v>
      </c>
      <c r="B243" t="s">
        <v>259</v>
      </c>
      <c r="C243">
        <v>19.4255999999999</v>
      </c>
      <c r="D243">
        <v>6.3798552547231901</v>
      </c>
      <c r="E243">
        <v>24.281999999999901</v>
      </c>
      <c r="G243">
        <v>729</v>
      </c>
      <c r="H243" t="s">
        <v>259</v>
      </c>
      <c r="I243">
        <v>80</v>
      </c>
      <c r="J243">
        <v>98.130379239999996</v>
      </c>
      <c r="K243">
        <v>71.770004009999994</v>
      </c>
      <c r="L243">
        <v>39.698975529999998</v>
      </c>
      <c r="M243">
        <v>526.01927929999999</v>
      </c>
      <c r="O243">
        <v>639</v>
      </c>
      <c r="P243" t="s">
        <v>259</v>
      </c>
      <c r="Q243">
        <v>80.035263157894505</v>
      </c>
      <c r="R243">
        <v>19.283111256594001</v>
      </c>
      <c r="S243">
        <v>78.311898029121494</v>
      </c>
    </row>
    <row r="244" spans="1:19" x14ac:dyDescent="0.2">
      <c r="A244">
        <v>0</v>
      </c>
      <c r="B244" t="s">
        <v>260</v>
      </c>
      <c r="C244">
        <v>23.8690909090909</v>
      </c>
      <c r="D244">
        <v>9.5176528643874594</v>
      </c>
      <c r="E244">
        <v>29.8363636363636</v>
      </c>
      <c r="G244">
        <v>676</v>
      </c>
      <c r="H244" t="s">
        <v>260</v>
      </c>
      <c r="I244">
        <v>80</v>
      </c>
      <c r="J244">
        <v>97.28265098</v>
      </c>
      <c r="K244">
        <v>86.355781539999995</v>
      </c>
      <c r="L244">
        <v>56.978120079999997</v>
      </c>
      <c r="M244">
        <v>835.01884789999997</v>
      </c>
      <c r="O244">
        <v>584</v>
      </c>
      <c r="P244" t="s">
        <v>260</v>
      </c>
      <c r="Q244">
        <v>80.075646258503099</v>
      </c>
      <c r="R244">
        <v>26.481666175759901</v>
      </c>
      <c r="S244">
        <v>80.493505405314593</v>
      </c>
    </row>
    <row r="245" spans="1:19" x14ac:dyDescent="0.2">
      <c r="A245">
        <v>0</v>
      </c>
      <c r="B245" t="s">
        <v>261</v>
      </c>
      <c r="C245">
        <v>20.728000000000002</v>
      </c>
      <c r="D245">
        <v>6.7375365739086801</v>
      </c>
      <c r="E245">
        <v>25.91</v>
      </c>
      <c r="G245">
        <v>714</v>
      </c>
      <c r="H245" t="s">
        <v>261</v>
      </c>
      <c r="I245">
        <v>80</v>
      </c>
      <c r="J245">
        <v>98.168546689999999</v>
      </c>
      <c r="K245">
        <v>72.779676670000001</v>
      </c>
      <c r="L245">
        <v>40.839694690000002</v>
      </c>
      <c r="M245">
        <v>545.267517</v>
      </c>
      <c r="O245">
        <v>634</v>
      </c>
      <c r="P245" t="s">
        <v>261</v>
      </c>
      <c r="Q245">
        <v>80.101025641025402</v>
      </c>
      <c r="R245">
        <v>20.205739547196998</v>
      </c>
      <c r="S245">
        <v>79.009959847088396</v>
      </c>
    </row>
    <row r="246" spans="1:19" x14ac:dyDescent="0.2">
      <c r="A246">
        <v>0</v>
      </c>
      <c r="B246" t="s">
        <v>262</v>
      </c>
      <c r="C246">
        <v>20.843999999999902</v>
      </c>
      <c r="D246">
        <v>7.0253308083205699</v>
      </c>
      <c r="E246">
        <v>26.0549999999999</v>
      </c>
      <c r="G246">
        <v>713</v>
      </c>
      <c r="H246" t="s">
        <v>262</v>
      </c>
      <c r="I246">
        <v>80</v>
      </c>
      <c r="J246">
        <v>98.171091720000007</v>
      </c>
      <c r="K246">
        <v>74.667558499999998</v>
      </c>
      <c r="L246">
        <v>42.987026360000002</v>
      </c>
      <c r="M246">
        <v>581.99948940000002</v>
      </c>
      <c r="O246">
        <v>613</v>
      </c>
      <c r="P246" t="s">
        <v>262</v>
      </c>
      <c r="Q246">
        <v>80.002357723577006</v>
      </c>
      <c r="R246">
        <v>21.303375771568099</v>
      </c>
      <c r="S246">
        <v>79.867034961923196</v>
      </c>
    </row>
    <row r="247" spans="1:19" x14ac:dyDescent="0.2">
      <c r="A247">
        <v>0</v>
      </c>
      <c r="B247" t="s">
        <v>263</v>
      </c>
      <c r="C247">
        <v>21.5976</v>
      </c>
      <c r="D247">
        <v>7.3710096727730203</v>
      </c>
      <c r="E247">
        <v>26.9969999999999</v>
      </c>
      <c r="G247">
        <v>703</v>
      </c>
      <c r="H247" t="s">
        <v>263</v>
      </c>
      <c r="I247">
        <v>80</v>
      </c>
      <c r="J247">
        <v>98.196545589999999</v>
      </c>
      <c r="K247">
        <v>75.861102520000003</v>
      </c>
      <c r="L247">
        <v>44.383790759999997</v>
      </c>
      <c r="M247">
        <v>606.12339829999996</v>
      </c>
      <c r="O247">
        <v>599</v>
      </c>
      <c r="P247" t="s">
        <v>263</v>
      </c>
      <c r="Q247">
        <v>80.102032520324997</v>
      </c>
      <c r="R247">
        <v>21.839687526834599</v>
      </c>
      <c r="S247">
        <v>80.576474579192507</v>
      </c>
    </row>
    <row r="248" spans="1:19" x14ac:dyDescent="0.2">
      <c r="A248">
        <v>0</v>
      </c>
      <c r="B248" t="s">
        <v>264</v>
      </c>
      <c r="C248">
        <v>20.148799999999898</v>
      </c>
      <c r="D248">
        <v>6.7178607791192402</v>
      </c>
      <c r="E248">
        <v>25.186</v>
      </c>
      <c r="G248">
        <v>720</v>
      </c>
      <c r="H248" t="s">
        <v>264</v>
      </c>
      <c r="I248">
        <v>80</v>
      </c>
      <c r="J248">
        <v>98.153277930000002</v>
      </c>
      <c r="K248">
        <v>73.184927830000007</v>
      </c>
      <c r="L248">
        <v>41.289344399999997</v>
      </c>
      <c r="M248">
        <v>552.94086240000001</v>
      </c>
      <c r="O248">
        <v>617</v>
      </c>
      <c r="P248" t="s">
        <v>264</v>
      </c>
      <c r="Q248">
        <v>80.036153846153596</v>
      </c>
      <c r="R248">
        <v>20.0863183930433</v>
      </c>
      <c r="S248">
        <v>78.961785260848899</v>
      </c>
    </row>
    <row r="249" spans="1:19" x14ac:dyDescent="0.2">
      <c r="A249">
        <v>0</v>
      </c>
      <c r="B249" t="s">
        <v>265</v>
      </c>
      <c r="C249">
        <v>20.166399999999999</v>
      </c>
      <c r="D249">
        <v>6.7087533020164898</v>
      </c>
      <c r="E249">
        <v>25.207999999999899</v>
      </c>
      <c r="G249">
        <v>719</v>
      </c>
      <c r="H249" t="s">
        <v>265</v>
      </c>
      <c r="I249">
        <v>80</v>
      </c>
      <c r="J249">
        <v>98.155822560000004</v>
      </c>
      <c r="K249">
        <v>73.015617349999999</v>
      </c>
      <c r="L249">
        <v>41.099588279999999</v>
      </c>
      <c r="M249">
        <v>549.70572870000001</v>
      </c>
      <c r="O249">
        <v>628</v>
      </c>
      <c r="P249" t="s">
        <v>265</v>
      </c>
      <c r="Q249">
        <v>80.065964912280407</v>
      </c>
      <c r="R249">
        <v>19.305343837176299</v>
      </c>
      <c r="S249">
        <v>78.287862949806893</v>
      </c>
    </row>
    <row r="250" spans="1:19" x14ac:dyDescent="0.2">
      <c r="A250">
        <v>0</v>
      </c>
      <c r="B250" t="s">
        <v>266</v>
      </c>
      <c r="C250">
        <v>20.428000000000001</v>
      </c>
      <c r="D250">
        <v>7.2601570051947704</v>
      </c>
      <c r="E250">
        <v>25.534999999999901</v>
      </c>
      <c r="G250">
        <v>717</v>
      </c>
      <c r="H250" t="s">
        <v>266</v>
      </c>
      <c r="I250">
        <v>80</v>
      </c>
      <c r="J250">
        <v>98.160912010000004</v>
      </c>
      <c r="K250">
        <v>76.206197000000003</v>
      </c>
      <c r="L250">
        <v>44.772262810000001</v>
      </c>
      <c r="M250">
        <v>612.94200009999997</v>
      </c>
      <c r="O250">
        <v>614</v>
      </c>
      <c r="P250" t="s">
        <v>266</v>
      </c>
      <c r="Q250">
        <v>80.0179487179484</v>
      </c>
      <c r="R250">
        <v>20.710479378938299</v>
      </c>
      <c r="S250">
        <v>79.485539839348405</v>
      </c>
    </row>
    <row r="251" spans="1:19" x14ac:dyDescent="0.2">
      <c r="A251">
        <v>0</v>
      </c>
      <c r="B251" t="s">
        <v>267</v>
      </c>
      <c r="C251">
        <v>21.350303030302999</v>
      </c>
      <c r="D251">
        <v>6.9724813659055496</v>
      </c>
      <c r="E251">
        <v>26.687878787878699</v>
      </c>
      <c r="G251">
        <v>705</v>
      </c>
      <c r="H251" t="s">
        <v>267</v>
      </c>
      <c r="I251">
        <v>80</v>
      </c>
      <c r="J251">
        <v>97.209539739999997</v>
      </c>
      <c r="K251">
        <v>74.247633660000005</v>
      </c>
      <c r="L251">
        <v>42.088553670000003</v>
      </c>
      <c r="M251">
        <v>568.08725979999997</v>
      </c>
      <c r="O251">
        <v>646</v>
      </c>
      <c r="P251" t="s">
        <v>267</v>
      </c>
      <c r="Q251">
        <v>80.011292517006595</v>
      </c>
      <c r="R251">
        <v>24.294422636779601</v>
      </c>
      <c r="S251">
        <v>77.836143842481405</v>
      </c>
    </row>
    <row r="252" spans="1:19" x14ac:dyDescent="0.2">
      <c r="A252">
        <v>0</v>
      </c>
      <c r="B252" t="s">
        <v>268</v>
      </c>
      <c r="C252">
        <v>23.017599999999899</v>
      </c>
      <c r="D252">
        <v>9.7830546117627097</v>
      </c>
      <c r="E252">
        <v>28.771999999999998</v>
      </c>
      <c r="G252">
        <v>685</v>
      </c>
      <c r="H252" t="s">
        <v>268</v>
      </c>
      <c r="I252">
        <v>80</v>
      </c>
      <c r="J252">
        <v>98.242379189999994</v>
      </c>
      <c r="K252">
        <v>87.287459609999999</v>
      </c>
      <c r="L252">
        <v>58.788511079999999</v>
      </c>
      <c r="M252">
        <v>866.600953</v>
      </c>
      <c r="O252">
        <v>542</v>
      </c>
      <c r="P252" t="s">
        <v>268</v>
      </c>
      <c r="Q252">
        <v>80.002015503875498</v>
      </c>
      <c r="R252">
        <v>24.503248418247399</v>
      </c>
      <c r="S252">
        <v>82.226012885333503</v>
      </c>
    </row>
    <row r="253" spans="1:19" x14ac:dyDescent="0.2">
      <c r="A253">
        <v>0</v>
      </c>
      <c r="B253" t="s">
        <v>269</v>
      </c>
      <c r="C253">
        <v>20.9312</v>
      </c>
      <c r="D253">
        <v>3.7205693300904699</v>
      </c>
      <c r="E253">
        <v>26.164000000000001</v>
      </c>
      <c r="G253">
        <v>712</v>
      </c>
      <c r="H253" t="s">
        <v>269</v>
      </c>
      <c r="I253">
        <v>80</v>
      </c>
      <c r="J253">
        <v>49.086818399999999</v>
      </c>
      <c r="K253">
        <v>103.7315716</v>
      </c>
      <c r="L253">
        <v>41.483623180000002</v>
      </c>
      <c r="M253">
        <v>671.79010960000005</v>
      </c>
      <c r="O253">
        <v>631</v>
      </c>
      <c r="P253" t="s">
        <v>269</v>
      </c>
      <c r="Q253">
        <v>80.075507246376503</v>
      </c>
      <c r="R253">
        <v>11.808005222565001</v>
      </c>
      <c r="S253">
        <v>78.487152747169503</v>
      </c>
    </row>
    <row r="254" spans="1:19" x14ac:dyDescent="0.2">
      <c r="A254">
        <v>0</v>
      </c>
      <c r="B254" t="s">
        <v>270</v>
      </c>
      <c r="C254">
        <v>20.443956043956</v>
      </c>
      <c r="D254">
        <v>6.08926971523859</v>
      </c>
      <c r="E254">
        <v>25.554945054945001</v>
      </c>
      <c r="G254">
        <v>717</v>
      </c>
      <c r="H254" t="s">
        <v>270</v>
      </c>
      <c r="I254">
        <v>80</v>
      </c>
      <c r="J254">
        <v>89.326429930000003</v>
      </c>
      <c r="K254">
        <v>75.533411360000002</v>
      </c>
      <c r="L254">
        <v>40.026540660000002</v>
      </c>
      <c r="M254">
        <v>545.33158360000004</v>
      </c>
      <c r="O254">
        <v>630</v>
      </c>
      <c r="P254" t="s">
        <v>270</v>
      </c>
      <c r="Q254">
        <v>80.017837837837604</v>
      </c>
      <c r="R254">
        <v>18.812842533856401</v>
      </c>
      <c r="S254">
        <v>79.038609692697406</v>
      </c>
    </row>
    <row r="255" spans="1:19" x14ac:dyDescent="0.2">
      <c r="A255">
        <v>0</v>
      </c>
      <c r="B255" t="s">
        <v>271</v>
      </c>
      <c r="C255">
        <v>22.963199999999901</v>
      </c>
      <c r="D255">
        <v>8.8272611752235406</v>
      </c>
      <c r="E255">
        <v>28.704000000000001</v>
      </c>
      <c r="G255">
        <v>685</v>
      </c>
      <c r="H255" t="s">
        <v>271</v>
      </c>
      <c r="I255">
        <v>80</v>
      </c>
      <c r="J255">
        <v>98.242379189999994</v>
      </c>
      <c r="K255">
        <v>82.789800909999997</v>
      </c>
      <c r="L255">
        <v>52.886208070000002</v>
      </c>
      <c r="M255">
        <v>757.45116759999996</v>
      </c>
      <c r="O255">
        <v>617</v>
      </c>
      <c r="P255" t="s">
        <v>271</v>
      </c>
      <c r="Q255">
        <v>80.051560283687607</v>
      </c>
      <c r="R255">
        <v>24.879918390028301</v>
      </c>
      <c r="S255">
        <v>79.782279294066697</v>
      </c>
    </row>
    <row r="256" spans="1:19" x14ac:dyDescent="0.2">
      <c r="A256">
        <v>0</v>
      </c>
      <c r="B256" t="s">
        <v>272</v>
      </c>
      <c r="C256">
        <v>21.002399999999898</v>
      </c>
      <c r="D256">
        <v>7.7251708373901504</v>
      </c>
      <c r="E256">
        <v>26.253</v>
      </c>
      <c r="G256">
        <v>709</v>
      </c>
      <c r="H256" t="s">
        <v>272</v>
      </c>
      <c r="I256">
        <v>80</v>
      </c>
      <c r="J256">
        <v>98.181272469999996</v>
      </c>
      <c r="K256">
        <v>78.450584000000006</v>
      </c>
      <c r="L256">
        <v>47.458160370000002</v>
      </c>
      <c r="M256">
        <v>660.06646030000002</v>
      </c>
      <c r="O256">
        <v>595</v>
      </c>
      <c r="P256" t="s">
        <v>272</v>
      </c>
      <c r="Q256">
        <v>80.022357723576903</v>
      </c>
      <c r="R256">
        <v>21.835736211671399</v>
      </c>
      <c r="S256">
        <v>79.947952637977096</v>
      </c>
    </row>
    <row r="257" spans="1:19" x14ac:dyDescent="0.2">
      <c r="A257">
        <v>0</v>
      </c>
      <c r="B257" t="s">
        <v>273</v>
      </c>
      <c r="C257">
        <v>23.413599999999899</v>
      </c>
      <c r="D257">
        <v>9.0294752841589894</v>
      </c>
      <c r="E257">
        <v>29.2669999999999</v>
      </c>
      <c r="G257">
        <v>681</v>
      </c>
      <c r="H257" t="s">
        <v>273</v>
      </c>
      <c r="I257">
        <v>80</v>
      </c>
      <c r="J257">
        <v>98.252567339999999</v>
      </c>
      <c r="K257">
        <v>83.301431160000007</v>
      </c>
      <c r="L257">
        <v>53.547440190000003</v>
      </c>
      <c r="M257">
        <v>769.49949170000002</v>
      </c>
      <c r="O257">
        <v>595</v>
      </c>
      <c r="P257" t="s">
        <v>273</v>
      </c>
      <c r="Q257">
        <v>80.025597484276403</v>
      </c>
      <c r="R257">
        <v>28.263892416747101</v>
      </c>
      <c r="S257">
        <v>80.351536061401404</v>
      </c>
    </row>
    <row r="258" spans="1:19" x14ac:dyDescent="0.2">
      <c r="A258">
        <v>0</v>
      </c>
      <c r="B258" t="s">
        <v>274</v>
      </c>
      <c r="C258">
        <v>23.214020618556699</v>
      </c>
      <c r="D258">
        <v>8.1937315276914404</v>
      </c>
      <c r="E258">
        <v>29.0175257731958</v>
      </c>
      <c r="G258">
        <v>683</v>
      </c>
      <c r="H258" t="s">
        <v>274</v>
      </c>
      <c r="I258">
        <v>80</v>
      </c>
      <c r="J258">
        <v>95.300048939999996</v>
      </c>
      <c r="K258">
        <v>81.255922150000004</v>
      </c>
      <c r="L258">
        <v>49.41889742</v>
      </c>
      <c r="M258">
        <v>700.61802969999997</v>
      </c>
      <c r="O258">
        <v>591</v>
      </c>
      <c r="P258" t="s">
        <v>274</v>
      </c>
      <c r="Q258">
        <v>80.052051282051096</v>
      </c>
      <c r="R258">
        <v>20.534412926489701</v>
      </c>
      <c r="S258">
        <v>80.479932518661599</v>
      </c>
    </row>
    <row r="259" spans="1:19" x14ac:dyDescent="0.2">
      <c r="A259">
        <v>0</v>
      </c>
      <c r="B259" t="s">
        <v>275</v>
      </c>
      <c r="C259">
        <v>20.362285714285701</v>
      </c>
      <c r="D259">
        <v>4.9843731497673902</v>
      </c>
      <c r="E259">
        <v>25.452857142857098</v>
      </c>
      <c r="G259">
        <v>717</v>
      </c>
      <c r="H259" t="s">
        <v>275</v>
      </c>
      <c r="I259">
        <v>80</v>
      </c>
      <c r="J259">
        <v>68.712638409999997</v>
      </c>
      <c r="K259">
        <v>87.097324080000007</v>
      </c>
      <c r="L259">
        <v>40.938896360000001</v>
      </c>
      <c r="M259">
        <v>602.76354470000001</v>
      </c>
      <c r="O259">
        <v>625</v>
      </c>
      <c r="P259" t="s">
        <v>275</v>
      </c>
      <c r="Q259">
        <v>80.035925925925596</v>
      </c>
      <c r="R259">
        <v>14.061329740919099</v>
      </c>
      <c r="S259">
        <v>78.866657496439004</v>
      </c>
    </row>
    <row r="260" spans="1:19" x14ac:dyDescent="0.2">
      <c r="A260">
        <v>0</v>
      </c>
      <c r="B260" t="s">
        <v>276</v>
      </c>
      <c r="C260">
        <v>23.014399999999899</v>
      </c>
      <c r="D260">
        <v>9.1310343352697494</v>
      </c>
      <c r="E260">
        <v>28.767999999999901</v>
      </c>
      <c r="G260">
        <v>685</v>
      </c>
      <c r="H260" t="s">
        <v>276</v>
      </c>
      <c r="I260">
        <v>80</v>
      </c>
      <c r="J260">
        <v>98.242379189999994</v>
      </c>
      <c r="K260">
        <v>84.087845759999993</v>
      </c>
      <c r="L260">
        <v>54.557593519999998</v>
      </c>
      <c r="M260">
        <v>788.0388355</v>
      </c>
      <c r="O260">
        <v>575</v>
      </c>
      <c r="P260" t="s">
        <v>276</v>
      </c>
      <c r="Q260">
        <v>80.073030303029995</v>
      </c>
      <c r="R260">
        <v>24.146727834924501</v>
      </c>
      <c r="S260">
        <v>81.086084636650199</v>
      </c>
    </row>
    <row r="261" spans="1:19" x14ac:dyDescent="0.2">
      <c r="A261">
        <v>0</v>
      </c>
      <c r="B261" t="s">
        <v>277</v>
      </c>
      <c r="C261">
        <v>20.374400000000001</v>
      </c>
      <c r="D261">
        <v>6.8614001474617599</v>
      </c>
      <c r="E261">
        <v>25.4679999999999</v>
      </c>
      <c r="G261">
        <v>717</v>
      </c>
      <c r="H261" t="s">
        <v>277</v>
      </c>
      <c r="I261">
        <v>80</v>
      </c>
      <c r="J261">
        <v>98.160912010000004</v>
      </c>
      <c r="K261">
        <v>73.93859655</v>
      </c>
      <c r="L261">
        <v>42.147408050000003</v>
      </c>
      <c r="M261">
        <v>567.59066280000002</v>
      </c>
      <c r="O261">
        <v>631</v>
      </c>
      <c r="P261" t="s">
        <v>277</v>
      </c>
      <c r="Q261">
        <v>80.072857142856805</v>
      </c>
      <c r="R261">
        <v>21.474741535209802</v>
      </c>
      <c r="S261">
        <v>78.774027434172794</v>
      </c>
    </row>
    <row r="262" spans="1:19" x14ac:dyDescent="0.2">
      <c r="A262">
        <v>0</v>
      </c>
      <c r="B262" t="s">
        <v>278</v>
      </c>
      <c r="C262">
        <v>20.659199999999998</v>
      </c>
      <c r="D262">
        <v>6.7021339662953698</v>
      </c>
      <c r="E262">
        <v>25.823999999999899</v>
      </c>
      <c r="G262">
        <v>714</v>
      </c>
      <c r="H262" t="s">
        <v>278</v>
      </c>
      <c r="I262">
        <v>80</v>
      </c>
      <c r="J262">
        <v>98.168546689999999</v>
      </c>
      <c r="K262">
        <v>72.577408800000001</v>
      </c>
      <c r="L262">
        <v>40.613008360000002</v>
      </c>
      <c r="M262">
        <v>541.4195598</v>
      </c>
      <c r="O262">
        <v>617</v>
      </c>
      <c r="P262" t="s">
        <v>278</v>
      </c>
      <c r="Q262">
        <v>80.013589743589506</v>
      </c>
      <c r="R262">
        <v>19.8963742088883</v>
      </c>
      <c r="S262">
        <v>79.019975125599302</v>
      </c>
    </row>
    <row r="263" spans="1:19" x14ac:dyDescent="0.2">
      <c r="A263">
        <v>0</v>
      </c>
      <c r="B263" t="s">
        <v>279</v>
      </c>
      <c r="C263">
        <v>24.578285714285698</v>
      </c>
      <c r="D263">
        <v>7.29300000019356</v>
      </c>
      <c r="E263">
        <v>30.722857142857102</v>
      </c>
      <c r="G263">
        <v>667</v>
      </c>
      <c r="H263" t="s">
        <v>279</v>
      </c>
      <c r="I263">
        <v>80</v>
      </c>
      <c r="J263">
        <v>68.801763930000007</v>
      </c>
      <c r="K263">
        <v>102.81593669999999</v>
      </c>
      <c r="L263">
        <v>57.122910449999999</v>
      </c>
      <c r="M263">
        <v>920.5976733</v>
      </c>
      <c r="O263">
        <v>570</v>
      </c>
      <c r="P263" t="s">
        <v>279</v>
      </c>
      <c r="Q263">
        <v>80.046666666666297</v>
      </c>
      <c r="R263">
        <v>19.976689199311402</v>
      </c>
      <c r="S263">
        <v>81.076444682504302</v>
      </c>
    </row>
    <row r="264" spans="1:19" x14ac:dyDescent="0.2">
      <c r="A264">
        <v>0</v>
      </c>
      <c r="B264" t="s">
        <v>280</v>
      </c>
      <c r="C264">
        <v>22.188799999999901</v>
      </c>
      <c r="D264">
        <v>8.0817172562295294</v>
      </c>
      <c r="E264">
        <v>27.735999999999901</v>
      </c>
      <c r="G264">
        <v>695</v>
      </c>
      <c r="H264" t="s">
        <v>280</v>
      </c>
      <c r="I264">
        <v>80</v>
      </c>
      <c r="J264">
        <v>98.216913439999999</v>
      </c>
      <c r="K264">
        <v>79.245339380000004</v>
      </c>
      <c r="L264">
        <v>48.442173699999998</v>
      </c>
      <c r="M264">
        <v>677.46184340000002</v>
      </c>
      <c r="O264">
        <v>591</v>
      </c>
      <c r="P264" t="s">
        <v>280</v>
      </c>
      <c r="Q264">
        <v>80.047999999999703</v>
      </c>
      <c r="R264">
        <v>21.479503545185999</v>
      </c>
      <c r="S264">
        <v>80.723240626703898</v>
      </c>
    </row>
    <row r="265" spans="1:19" x14ac:dyDescent="0.2">
      <c r="A265">
        <v>0</v>
      </c>
      <c r="B265" t="s">
        <v>281</v>
      </c>
      <c r="C265">
        <v>20.628405797101401</v>
      </c>
      <c r="D265">
        <v>5.44971292220057</v>
      </c>
      <c r="E265">
        <v>25.785507246376799</v>
      </c>
      <c r="G265">
        <v>715</v>
      </c>
      <c r="H265" t="s">
        <v>281</v>
      </c>
      <c r="I265">
        <v>80</v>
      </c>
      <c r="J265">
        <v>67.734541199999995</v>
      </c>
      <c r="K265">
        <v>92.972486180000004</v>
      </c>
      <c r="L265">
        <v>45.984234800000003</v>
      </c>
      <c r="M265">
        <v>701.55521339999996</v>
      </c>
      <c r="O265">
        <v>598</v>
      </c>
      <c r="P265" t="s">
        <v>281</v>
      </c>
      <c r="Q265">
        <v>80.022962962962595</v>
      </c>
      <c r="R265">
        <v>14.5260829897933</v>
      </c>
      <c r="S265">
        <v>78.988319674131006</v>
      </c>
    </row>
    <row r="266" spans="1:19" x14ac:dyDescent="0.2">
      <c r="A266">
        <v>0</v>
      </c>
      <c r="B266" t="s">
        <v>282</v>
      </c>
      <c r="C266">
        <v>21.1167123287671</v>
      </c>
      <c r="D266">
        <v>5.19898633950839</v>
      </c>
      <c r="E266">
        <v>26.395890410958899</v>
      </c>
      <c r="G266">
        <v>708</v>
      </c>
      <c r="H266" t="s">
        <v>282</v>
      </c>
      <c r="I266">
        <v>80</v>
      </c>
      <c r="J266">
        <v>71.674187009999997</v>
      </c>
      <c r="K266">
        <v>85.358866710000001</v>
      </c>
      <c r="L266">
        <v>41.015682040000002</v>
      </c>
      <c r="M266">
        <v>597.29832720000002</v>
      </c>
      <c r="O266">
        <v>621</v>
      </c>
      <c r="P266" t="s">
        <v>282</v>
      </c>
      <c r="Q266">
        <v>80.0441935483869</v>
      </c>
      <c r="R266">
        <v>16.061930989741501</v>
      </c>
      <c r="S266">
        <v>79.730598615321696</v>
      </c>
    </row>
    <row r="267" spans="1:19" x14ac:dyDescent="0.2">
      <c r="A267">
        <v>0</v>
      </c>
      <c r="B267" t="s">
        <v>283</v>
      </c>
      <c r="C267">
        <v>19.687272727272699</v>
      </c>
      <c r="D267">
        <v>5.7469327199714</v>
      </c>
      <c r="E267">
        <v>24.609090909090899</v>
      </c>
      <c r="G267">
        <v>726</v>
      </c>
      <c r="H267" t="s">
        <v>283</v>
      </c>
      <c r="I267">
        <v>80</v>
      </c>
      <c r="J267">
        <v>86.361450160000004</v>
      </c>
      <c r="K267">
        <v>76.294485050000006</v>
      </c>
      <c r="L267">
        <v>39.481723240000001</v>
      </c>
      <c r="M267">
        <v>540.85436970000001</v>
      </c>
      <c r="O267">
        <v>632</v>
      </c>
      <c r="P267" t="s">
        <v>283</v>
      </c>
      <c r="Q267">
        <v>80.029019607842898</v>
      </c>
      <c r="R267">
        <v>17.273963583335501</v>
      </c>
      <c r="S267">
        <v>78.241372088588804</v>
      </c>
    </row>
    <row r="268" spans="1:19" x14ac:dyDescent="0.2">
      <c r="A268">
        <v>0</v>
      </c>
      <c r="B268" t="s">
        <v>284</v>
      </c>
      <c r="C268">
        <v>23.239199999999901</v>
      </c>
      <c r="D268">
        <v>8.6987001352551694</v>
      </c>
      <c r="E268">
        <v>29.0489999999999</v>
      </c>
      <c r="G268">
        <v>683</v>
      </c>
      <c r="H268" t="s">
        <v>284</v>
      </c>
      <c r="I268">
        <v>80</v>
      </c>
      <c r="J268">
        <v>98.247473139999997</v>
      </c>
      <c r="K268">
        <v>81.698304350000001</v>
      </c>
      <c r="L268">
        <v>51.503572730000002</v>
      </c>
      <c r="M268">
        <v>732.33539910000002</v>
      </c>
      <c r="O268">
        <v>602</v>
      </c>
      <c r="P268" t="s">
        <v>284</v>
      </c>
      <c r="Q268">
        <v>80.071347517730203</v>
      </c>
      <c r="R268">
        <v>25.081992449096099</v>
      </c>
      <c r="S268">
        <v>80.470731566091501</v>
      </c>
    </row>
    <row r="269" spans="1:19" x14ac:dyDescent="0.2">
      <c r="A269">
        <v>0</v>
      </c>
      <c r="B269" t="s">
        <v>285</v>
      </c>
      <c r="C269">
        <v>20.831460674157299</v>
      </c>
      <c r="D269">
        <v>6.3595613515791696</v>
      </c>
      <c r="E269">
        <v>26.039325842696599</v>
      </c>
      <c r="G269">
        <v>713</v>
      </c>
      <c r="H269" t="s">
        <v>285</v>
      </c>
      <c r="I269">
        <v>80</v>
      </c>
      <c r="J269">
        <v>87.37227163</v>
      </c>
      <c r="K269">
        <v>78.998280179999995</v>
      </c>
      <c r="L269">
        <v>42.825139059999998</v>
      </c>
      <c r="M269">
        <v>597.89006229999995</v>
      </c>
      <c r="O269">
        <v>602</v>
      </c>
      <c r="P269" t="s">
        <v>285</v>
      </c>
      <c r="Q269">
        <v>80.078924731182497</v>
      </c>
      <c r="R269">
        <v>16.282155986938001</v>
      </c>
      <c r="S269">
        <v>79.800149322720301</v>
      </c>
    </row>
    <row r="270" spans="1:19" x14ac:dyDescent="0.2">
      <c r="A270">
        <v>0</v>
      </c>
      <c r="B270" t="s">
        <v>286</v>
      </c>
      <c r="C270">
        <v>23.936969696969602</v>
      </c>
      <c r="D270">
        <v>6.5246009946446897</v>
      </c>
      <c r="E270">
        <v>29.9212121212121</v>
      </c>
      <c r="G270">
        <v>676</v>
      </c>
      <c r="H270" t="s">
        <v>286</v>
      </c>
      <c r="I270">
        <v>80</v>
      </c>
      <c r="J270">
        <v>64.855100649999997</v>
      </c>
      <c r="K270">
        <v>102.90207650000001</v>
      </c>
      <c r="L270">
        <v>53.936442300000003</v>
      </c>
      <c r="M270">
        <v>869.64088900000002</v>
      </c>
      <c r="O270">
        <v>544</v>
      </c>
      <c r="P270" t="s">
        <v>286</v>
      </c>
      <c r="Q270">
        <v>80.056190476189997</v>
      </c>
      <c r="R270">
        <v>15.4455080714445</v>
      </c>
      <c r="S270">
        <v>81.193048077399297</v>
      </c>
    </row>
    <row r="271" spans="1:19" x14ac:dyDescent="0.2">
      <c r="A271">
        <v>0</v>
      </c>
      <c r="B271" t="s">
        <v>287</v>
      </c>
      <c r="C271">
        <v>19.722666666666601</v>
      </c>
      <c r="D271">
        <v>3.8834326348452102</v>
      </c>
      <c r="E271">
        <v>24.6533333333333</v>
      </c>
      <c r="G271">
        <v>726</v>
      </c>
      <c r="H271" t="s">
        <v>287</v>
      </c>
      <c r="I271">
        <v>80</v>
      </c>
      <c r="J271">
        <v>58.882806930000001</v>
      </c>
      <c r="K271">
        <v>88.921942819999998</v>
      </c>
      <c r="L271">
        <v>36.567584330000003</v>
      </c>
      <c r="M271">
        <v>544.5172834</v>
      </c>
      <c r="O271">
        <v>627</v>
      </c>
      <c r="P271" t="s">
        <v>287</v>
      </c>
      <c r="Q271">
        <v>80.025384615384297</v>
      </c>
      <c r="R271">
        <v>12.971123923691099</v>
      </c>
      <c r="S271">
        <v>77.967307241770897</v>
      </c>
    </row>
    <row r="272" spans="1:19" x14ac:dyDescent="0.2">
      <c r="A272">
        <v>0</v>
      </c>
      <c r="B272" t="s">
        <v>288</v>
      </c>
      <c r="C272">
        <v>21.3479999999999</v>
      </c>
      <c r="D272">
        <v>7.5180990408140902</v>
      </c>
      <c r="E272">
        <v>26.684999999999899</v>
      </c>
      <c r="G272">
        <v>706</v>
      </c>
      <c r="H272" t="s">
        <v>288</v>
      </c>
      <c r="I272">
        <v>80</v>
      </c>
      <c r="J272">
        <v>98.188908729999994</v>
      </c>
      <c r="K272">
        <v>77.034855640000004</v>
      </c>
      <c r="L272">
        <v>45.764303890000001</v>
      </c>
      <c r="M272">
        <v>630.22502580000003</v>
      </c>
      <c r="O272">
        <v>588</v>
      </c>
      <c r="P272" t="s">
        <v>288</v>
      </c>
      <c r="Q272">
        <v>80.062857142856899</v>
      </c>
      <c r="R272">
        <v>22.1289527796621</v>
      </c>
      <c r="S272">
        <v>80.163616343045007</v>
      </c>
    </row>
    <row r="273" spans="1:19" x14ac:dyDescent="0.2">
      <c r="A273">
        <v>0</v>
      </c>
      <c r="B273" t="s">
        <v>289</v>
      </c>
      <c r="C273">
        <v>22.0183999999999</v>
      </c>
      <c r="D273">
        <v>8.1662347379908908</v>
      </c>
      <c r="E273">
        <v>27.523</v>
      </c>
      <c r="G273">
        <v>697</v>
      </c>
      <c r="H273" t="s">
        <v>289</v>
      </c>
      <c r="I273">
        <v>80</v>
      </c>
      <c r="J273">
        <v>98.211821080000007</v>
      </c>
      <c r="K273">
        <v>79.87626075</v>
      </c>
      <c r="L273">
        <v>49.214049000000003</v>
      </c>
      <c r="M273">
        <v>691.23585779999996</v>
      </c>
      <c r="O273">
        <v>606</v>
      </c>
      <c r="P273" t="s">
        <v>289</v>
      </c>
      <c r="Q273">
        <v>80.038333333333</v>
      </c>
      <c r="R273">
        <v>25.3516485753753</v>
      </c>
      <c r="S273">
        <v>79.951477728649607</v>
      </c>
    </row>
    <row r="274" spans="1:19" x14ac:dyDescent="0.2">
      <c r="A274">
        <v>0</v>
      </c>
      <c r="B274" t="s">
        <v>290</v>
      </c>
      <c r="C274">
        <v>21.6327999999999</v>
      </c>
      <c r="D274">
        <v>8.0636994369630308</v>
      </c>
      <c r="E274">
        <v>27.040999999999901</v>
      </c>
      <c r="G274">
        <v>703</v>
      </c>
      <c r="H274" t="s">
        <v>290</v>
      </c>
      <c r="I274">
        <v>80</v>
      </c>
      <c r="J274">
        <v>98.196545589999999</v>
      </c>
      <c r="K274">
        <v>79.765813510000001</v>
      </c>
      <c r="L274">
        <v>49.070410279999997</v>
      </c>
      <c r="M274">
        <v>688.69911639999998</v>
      </c>
      <c r="O274">
        <v>594</v>
      </c>
      <c r="P274" t="s">
        <v>290</v>
      </c>
      <c r="Q274">
        <v>80.035238095237702</v>
      </c>
      <c r="R274">
        <v>22.667269481157799</v>
      </c>
      <c r="S274">
        <v>80.462250128686904</v>
      </c>
    </row>
    <row r="275" spans="1:19" x14ac:dyDescent="0.2">
      <c r="A275">
        <v>0</v>
      </c>
      <c r="B275" t="s">
        <v>291</v>
      </c>
      <c r="C275">
        <v>22.24</v>
      </c>
      <c r="D275">
        <v>7.7441311344527302</v>
      </c>
      <c r="E275">
        <v>27.8</v>
      </c>
      <c r="G275">
        <v>695</v>
      </c>
      <c r="H275" t="s">
        <v>291</v>
      </c>
      <c r="I275">
        <v>80</v>
      </c>
      <c r="J275">
        <v>98.216913439999999</v>
      </c>
      <c r="K275">
        <v>77.325130110000003</v>
      </c>
      <c r="L275">
        <v>46.122993049999998</v>
      </c>
      <c r="M275">
        <v>636.46711830000004</v>
      </c>
      <c r="O275">
        <v>624</v>
      </c>
      <c r="P275" t="s">
        <v>291</v>
      </c>
      <c r="Q275">
        <v>80.078139534883405</v>
      </c>
      <c r="R275">
        <v>22.212125016699801</v>
      </c>
      <c r="S275">
        <v>79.265536631724103</v>
      </c>
    </row>
    <row r="276" spans="1:19" x14ac:dyDescent="0.2">
      <c r="A276">
        <v>0</v>
      </c>
      <c r="B276" t="s">
        <v>292</v>
      </c>
      <c r="C276">
        <v>23.634399999999999</v>
      </c>
      <c r="D276">
        <v>9.2451974561067107</v>
      </c>
      <c r="E276">
        <v>29.5429999999999</v>
      </c>
      <c r="G276">
        <v>679</v>
      </c>
      <c r="H276" t="s">
        <v>292</v>
      </c>
      <c r="I276">
        <v>80</v>
      </c>
      <c r="J276">
        <v>98.257661819999996</v>
      </c>
      <c r="K276">
        <v>84.200064380000001</v>
      </c>
      <c r="L276">
        <v>54.711818970000003</v>
      </c>
      <c r="M276">
        <v>790.84078260000001</v>
      </c>
      <c r="O276">
        <v>587</v>
      </c>
      <c r="P276" t="s">
        <v>292</v>
      </c>
      <c r="Q276">
        <v>80.007730496453505</v>
      </c>
      <c r="R276">
        <v>25.199537735836799</v>
      </c>
      <c r="S276">
        <v>80.176017804066504</v>
      </c>
    </row>
    <row r="277" spans="1:19" x14ac:dyDescent="0.2">
      <c r="A277">
        <v>0</v>
      </c>
      <c r="B277" t="s">
        <v>293</v>
      </c>
      <c r="C277">
        <v>19.305599999999998</v>
      </c>
      <c r="D277">
        <v>5.9063873966970002</v>
      </c>
      <c r="E277">
        <v>24.132000000000001</v>
      </c>
      <c r="G277">
        <v>730</v>
      </c>
      <c r="H277" t="s">
        <v>293</v>
      </c>
      <c r="I277">
        <v>80</v>
      </c>
      <c r="J277">
        <v>98.127835270000006</v>
      </c>
      <c r="K277">
        <v>68.676245190000003</v>
      </c>
      <c r="L277">
        <v>36.349227419999998</v>
      </c>
      <c r="M277">
        <v>470.21224510000002</v>
      </c>
      <c r="O277">
        <v>661</v>
      </c>
      <c r="P277" t="s">
        <v>293</v>
      </c>
      <c r="Q277">
        <v>80.052857142856894</v>
      </c>
      <c r="R277">
        <v>20.268266123909299</v>
      </c>
      <c r="S277">
        <v>76.724225705932994</v>
      </c>
    </row>
    <row r="278" spans="1:19" x14ac:dyDescent="0.2">
      <c r="A278">
        <v>0</v>
      </c>
      <c r="B278" t="s">
        <v>294</v>
      </c>
      <c r="C278">
        <v>23.736000000000001</v>
      </c>
      <c r="D278">
        <v>8.8705648883606205</v>
      </c>
      <c r="E278">
        <v>29.669999999999899</v>
      </c>
      <c r="G278">
        <v>678</v>
      </c>
      <c r="H278" t="s">
        <v>294</v>
      </c>
      <c r="I278">
        <v>80</v>
      </c>
      <c r="J278">
        <v>98.260209149999994</v>
      </c>
      <c r="K278">
        <v>82.237712759999994</v>
      </c>
      <c r="L278">
        <v>52.192681669999999</v>
      </c>
      <c r="M278">
        <v>744.79889579999997</v>
      </c>
      <c r="O278">
        <v>618</v>
      </c>
      <c r="P278" t="s">
        <v>294</v>
      </c>
      <c r="Q278">
        <v>80.033333333333005</v>
      </c>
      <c r="R278">
        <v>28.167283365839701</v>
      </c>
      <c r="S278">
        <v>79.616467798353398</v>
      </c>
    </row>
    <row r="279" spans="1:19" x14ac:dyDescent="0.2">
      <c r="A279">
        <v>0</v>
      </c>
      <c r="B279" t="s">
        <v>295</v>
      </c>
      <c r="C279">
        <v>22.257599999999901</v>
      </c>
      <c r="D279">
        <v>8.3376942256440305</v>
      </c>
      <c r="E279">
        <v>27.8219999999999</v>
      </c>
      <c r="G279">
        <v>694</v>
      </c>
      <c r="H279" t="s">
        <v>295</v>
      </c>
      <c r="I279">
        <v>80</v>
      </c>
      <c r="J279">
        <v>98.219459720000003</v>
      </c>
      <c r="K279">
        <v>80.692350320000003</v>
      </c>
      <c r="L279">
        <v>50.228724839999998</v>
      </c>
      <c r="M279">
        <v>709.40454820000002</v>
      </c>
      <c r="O279">
        <v>596</v>
      </c>
      <c r="P279" t="s">
        <v>295</v>
      </c>
      <c r="Q279">
        <v>80.081904761904497</v>
      </c>
      <c r="R279">
        <v>22.347049145896499</v>
      </c>
      <c r="S279">
        <v>80.073409424510999</v>
      </c>
    </row>
    <row r="280" spans="1:19" x14ac:dyDescent="0.2">
      <c r="A280">
        <v>0</v>
      </c>
      <c r="B280" t="s">
        <v>296</v>
      </c>
      <c r="C280">
        <v>19.257599999999901</v>
      </c>
      <c r="D280">
        <v>6.2155546713294303</v>
      </c>
      <c r="E280">
        <v>24.071999999999999</v>
      </c>
      <c r="G280">
        <v>730</v>
      </c>
      <c r="H280" t="s">
        <v>296</v>
      </c>
      <c r="I280">
        <v>80</v>
      </c>
      <c r="J280">
        <v>98.127835270000006</v>
      </c>
      <c r="K280">
        <v>70.872543750000006</v>
      </c>
      <c r="L280">
        <v>38.711334319999999</v>
      </c>
      <c r="M280">
        <v>509.42909509999998</v>
      </c>
      <c r="O280">
        <v>639</v>
      </c>
      <c r="P280" t="s">
        <v>296</v>
      </c>
      <c r="Q280">
        <v>80.064358974358697</v>
      </c>
      <c r="R280">
        <v>19.904295003900899</v>
      </c>
      <c r="S280">
        <v>78.634978157246493</v>
      </c>
    </row>
    <row r="281" spans="1:19" x14ac:dyDescent="0.2">
      <c r="A281">
        <v>0</v>
      </c>
      <c r="B281" t="s">
        <v>297</v>
      </c>
      <c r="C281">
        <v>21.1008</v>
      </c>
      <c r="D281">
        <v>7.5647304859694797</v>
      </c>
      <c r="E281">
        <v>26.375999999999902</v>
      </c>
      <c r="G281">
        <v>708</v>
      </c>
      <c r="H281" t="s">
        <v>297</v>
      </c>
      <c r="I281">
        <v>80</v>
      </c>
      <c r="J281">
        <v>98.183817829999995</v>
      </c>
      <c r="K281">
        <v>77.381764959999998</v>
      </c>
      <c r="L281">
        <v>46.175016470000003</v>
      </c>
      <c r="M281">
        <v>637.43917109999995</v>
      </c>
      <c r="O281">
        <v>591</v>
      </c>
      <c r="P281" t="s">
        <v>297</v>
      </c>
      <c r="Q281">
        <v>80.051951219511906</v>
      </c>
      <c r="R281">
        <v>21.497207567125699</v>
      </c>
      <c r="S281">
        <v>79.585696431436304</v>
      </c>
    </row>
    <row r="282" spans="1:19" x14ac:dyDescent="0.2">
      <c r="A282">
        <v>0</v>
      </c>
      <c r="B282" t="s">
        <v>298</v>
      </c>
      <c r="C282">
        <v>22.5735999999999</v>
      </c>
      <c r="D282">
        <v>8.7837289112209103</v>
      </c>
      <c r="E282">
        <v>28.216999999999899</v>
      </c>
      <c r="G282">
        <v>691</v>
      </c>
      <c r="H282" t="s">
        <v>298</v>
      </c>
      <c r="I282">
        <v>80</v>
      </c>
      <c r="J282">
        <v>98.227098949999998</v>
      </c>
      <c r="K282">
        <v>82.6440372</v>
      </c>
      <c r="L282">
        <v>52.691947229999997</v>
      </c>
      <c r="M282">
        <v>753.94487240000001</v>
      </c>
      <c r="O282">
        <v>600</v>
      </c>
      <c r="P282" t="s">
        <v>298</v>
      </c>
      <c r="Q282">
        <v>80.010666666666296</v>
      </c>
      <c r="R282">
        <v>24.246480200817999</v>
      </c>
      <c r="S282">
        <v>80.093301138750505</v>
      </c>
    </row>
    <row r="283" spans="1:19" x14ac:dyDescent="0.2">
      <c r="A283">
        <v>0</v>
      </c>
      <c r="B283" t="s">
        <v>299</v>
      </c>
      <c r="C283">
        <v>19.721212121212101</v>
      </c>
      <c r="D283">
        <v>5.9980920570516201</v>
      </c>
      <c r="E283">
        <v>24.651515151515099</v>
      </c>
      <c r="G283">
        <v>726</v>
      </c>
      <c r="H283" t="s">
        <v>299</v>
      </c>
      <c r="I283">
        <v>80</v>
      </c>
      <c r="J283">
        <v>97.156631430000004</v>
      </c>
      <c r="K283">
        <v>69.662507149999996</v>
      </c>
      <c r="L283">
        <v>37.03058145</v>
      </c>
      <c r="M283">
        <v>482.76121080000001</v>
      </c>
      <c r="O283">
        <v>658</v>
      </c>
      <c r="P283" t="s">
        <v>299</v>
      </c>
      <c r="Q283">
        <v>80.035333333333099</v>
      </c>
      <c r="R283">
        <v>19.2092497268188</v>
      </c>
      <c r="S283">
        <v>76.628722741739693</v>
      </c>
    </row>
    <row r="284" spans="1:19" x14ac:dyDescent="0.2">
      <c r="A284">
        <v>0</v>
      </c>
      <c r="B284" t="s">
        <v>300</v>
      </c>
      <c r="C284">
        <v>22.322399999999899</v>
      </c>
      <c r="D284">
        <v>7.6754472796654696</v>
      </c>
      <c r="E284">
        <v>27.902999999999999</v>
      </c>
      <c r="G284">
        <v>694</v>
      </c>
      <c r="H284" t="s">
        <v>300</v>
      </c>
      <c r="I284">
        <v>80</v>
      </c>
      <c r="J284">
        <v>98.219459720000003</v>
      </c>
      <c r="K284">
        <v>76.925431200000006</v>
      </c>
      <c r="L284">
        <v>45.648582990000001</v>
      </c>
      <c r="M284">
        <v>628.14487840000004</v>
      </c>
      <c r="O284">
        <v>634</v>
      </c>
      <c r="P284" t="s">
        <v>300</v>
      </c>
      <c r="Q284">
        <v>80.0717333333331</v>
      </c>
      <c r="R284">
        <v>25.244434267550599</v>
      </c>
      <c r="S284">
        <v>78.638337628435096</v>
      </c>
    </row>
    <row r="285" spans="1:19" x14ac:dyDescent="0.2">
      <c r="A285">
        <v>0</v>
      </c>
      <c r="B285" t="s">
        <v>301</v>
      </c>
      <c r="C285">
        <v>22.155200000000001</v>
      </c>
      <c r="D285">
        <v>8.1046713029529798</v>
      </c>
      <c r="E285">
        <v>27.6939999999999</v>
      </c>
      <c r="G285">
        <v>695</v>
      </c>
      <c r="H285" t="s">
        <v>301</v>
      </c>
      <c r="I285">
        <v>80</v>
      </c>
      <c r="J285">
        <v>98.216913439999999</v>
      </c>
      <c r="K285">
        <v>79.582664010000002</v>
      </c>
      <c r="L285">
        <v>48.855460270000002</v>
      </c>
      <c r="M285">
        <v>684.82429279999997</v>
      </c>
      <c r="O285">
        <v>587</v>
      </c>
      <c r="P285" t="s">
        <v>301</v>
      </c>
      <c r="Q285">
        <v>80.036666666666406</v>
      </c>
      <c r="R285">
        <v>23.490963057264199</v>
      </c>
      <c r="S285">
        <v>80.700286357685798</v>
      </c>
    </row>
    <row r="286" spans="1:19" x14ac:dyDescent="0.2">
      <c r="A286">
        <v>0</v>
      </c>
      <c r="B286" t="s">
        <v>302</v>
      </c>
      <c r="C286">
        <v>24.568163265306101</v>
      </c>
      <c r="D286">
        <v>4.7345859032786199</v>
      </c>
      <c r="E286">
        <v>30.7102040816326</v>
      </c>
      <c r="G286">
        <v>667</v>
      </c>
      <c r="H286" t="s">
        <v>302</v>
      </c>
      <c r="I286">
        <v>80</v>
      </c>
      <c r="J286">
        <v>48.161234749999998</v>
      </c>
      <c r="K286">
        <v>114.59964890000001</v>
      </c>
      <c r="L286">
        <v>49.676852140000001</v>
      </c>
      <c r="M286">
        <v>849.33971280000003</v>
      </c>
      <c r="O286">
        <v>605</v>
      </c>
      <c r="P286" t="s">
        <v>302</v>
      </c>
      <c r="Q286">
        <v>80.030459770114703</v>
      </c>
      <c r="R286">
        <v>14.574077434822099</v>
      </c>
      <c r="S286">
        <v>78.0820849547123</v>
      </c>
    </row>
    <row r="287" spans="1:19" x14ac:dyDescent="0.2">
      <c r="A287">
        <v>0</v>
      </c>
      <c r="B287" t="s">
        <v>303</v>
      </c>
      <c r="C287">
        <v>18.399999999999999</v>
      </c>
      <c r="D287">
        <v>0.204484695025832</v>
      </c>
      <c r="E287">
        <v>23</v>
      </c>
      <c r="G287">
        <v>741</v>
      </c>
      <c r="H287" t="s">
        <v>303</v>
      </c>
      <c r="I287">
        <v>80</v>
      </c>
      <c r="J287">
        <v>3.9239942390000002</v>
      </c>
      <c r="K287">
        <v>245.53514939999999</v>
      </c>
      <c r="L287">
        <v>18.579994729999999</v>
      </c>
      <c r="M287">
        <v>481.09487430000001</v>
      </c>
      <c r="O287">
        <v>646</v>
      </c>
      <c r="P287" t="s">
        <v>303</v>
      </c>
      <c r="Q287">
        <v>80.033333333333204</v>
      </c>
      <c r="R287">
        <v>0.97220348728051997</v>
      </c>
      <c r="S287">
        <v>78.526844758797495</v>
      </c>
    </row>
    <row r="288" spans="1:19" x14ac:dyDescent="0.2">
      <c r="A288">
        <v>0</v>
      </c>
      <c r="B288" t="s">
        <v>304</v>
      </c>
      <c r="C288">
        <v>15.368888888888799</v>
      </c>
      <c r="D288">
        <v>0.30664221953710202</v>
      </c>
      <c r="E288">
        <v>19.211111111111101</v>
      </c>
      <c r="G288">
        <v>777</v>
      </c>
      <c r="H288" t="s">
        <v>304</v>
      </c>
      <c r="I288">
        <v>80</v>
      </c>
      <c r="J288">
        <v>8.8207508790000002</v>
      </c>
      <c r="K288">
        <v>145.0673008</v>
      </c>
      <c r="L288">
        <v>14.57922703</v>
      </c>
      <c r="M288">
        <v>283.42075360000001</v>
      </c>
      <c r="O288">
        <v>681</v>
      </c>
      <c r="P288" t="s">
        <v>304</v>
      </c>
      <c r="Q288">
        <v>80.056666666666501</v>
      </c>
      <c r="R288">
        <v>1.3136612026672001</v>
      </c>
      <c r="S288">
        <v>74.435277427182697</v>
      </c>
    </row>
    <row r="289" spans="1:19" x14ac:dyDescent="0.2">
      <c r="A289">
        <v>0</v>
      </c>
      <c r="B289" t="s">
        <v>305</v>
      </c>
      <c r="C289">
        <v>25.76</v>
      </c>
      <c r="D289">
        <v>0.84171906569467903</v>
      </c>
      <c r="E289">
        <v>32.200000000000003</v>
      </c>
      <c r="G289">
        <v>653</v>
      </c>
      <c r="H289" t="s">
        <v>305</v>
      </c>
      <c r="I289">
        <v>80</v>
      </c>
      <c r="J289">
        <v>7.865913119</v>
      </c>
      <c r="K289">
        <v>247.32826739999999</v>
      </c>
      <c r="L289">
        <v>37.790839259999998</v>
      </c>
      <c r="M289">
        <v>982.41045940000004</v>
      </c>
      <c r="O289">
        <v>514</v>
      </c>
      <c r="P289" t="s">
        <v>305</v>
      </c>
      <c r="Q289">
        <v>80.013333333332994</v>
      </c>
      <c r="R289">
        <v>2.22408810866047</v>
      </c>
      <c r="S289">
        <v>83.1541663839281</v>
      </c>
    </row>
    <row r="290" spans="1:19" x14ac:dyDescent="0.2">
      <c r="A290">
        <v>0</v>
      </c>
      <c r="B290" t="s">
        <v>306</v>
      </c>
      <c r="C290">
        <v>18.314166666666601</v>
      </c>
      <c r="D290">
        <v>5.2410067120464801</v>
      </c>
      <c r="E290">
        <v>22.892708333333299</v>
      </c>
      <c r="G290">
        <v>742</v>
      </c>
      <c r="H290" t="s">
        <v>306</v>
      </c>
      <c r="I290">
        <v>80</v>
      </c>
      <c r="J290">
        <v>94.173420280000002</v>
      </c>
      <c r="K290">
        <v>67.763169939999997</v>
      </c>
      <c r="L290">
        <v>33.962969350000002</v>
      </c>
      <c r="M290">
        <v>436.15228839999997</v>
      </c>
      <c r="O290">
        <v>639</v>
      </c>
      <c r="P290" t="s">
        <v>306</v>
      </c>
      <c r="Q290">
        <v>80.013636363636195</v>
      </c>
      <c r="R290">
        <v>16.5108058071459</v>
      </c>
      <c r="S290">
        <v>78.515778869950793</v>
      </c>
    </row>
    <row r="291" spans="1:19" x14ac:dyDescent="0.2">
      <c r="A291">
        <v>0</v>
      </c>
      <c r="B291" t="s">
        <v>307</v>
      </c>
      <c r="C291">
        <v>20.839199999999899</v>
      </c>
      <c r="D291">
        <v>7.7353087568832901</v>
      </c>
      <c r="E291">
        <v>26.0489999999999</v>
      </c>
      <c r="G291">
        <v>713</v>
      </c>
      <c r="H291" t="s">
        <v>307</v>
      </c>
      <c r="I291">
        <v>80</v>
      </c>
      <c r="J291">
        <v>98.171091720000007</v>
      </c>
      <c r="K291">
        <v>78.842217590000004</v>
      </c>
      <c r="L291">
        <v>47.92820502</v>
      </c>
      <c r="M291">
        <v>668.41459769999994</v>
      </c>
      <c r="O291">
        <v>582</v>
      </c>
      <c r="P291" t="s">
        <v>307</v>
      </c>
      <c r="Q291">
        <v>80.059999999999604</v>
      </c>
      <c r="R291">
        <v>20.869729933879299</v>
      </c>
      <c r="S291">
        <v>80.954958952194602</v>
      </c>
    </row>
    <row r="292" spans="1:19" x14ac:dyDescent="0.2">
      <c r="A292">
        <v>0</v>
      </c>
      <c r="B292" t="s">
        <v>308</v>
      </c>
      <c r="C292">
        <v>21.212799999999898</v>
      </c>
      <c r="D292">
        <v>6.9004925556467098</v>
      </c>
      <c r="E292">
        <v>26.515999999999998</v>
      </c>
      <c r="G292">
        <v>707</v>
      </c>
      <c r="H292" t="s">
        <v>308</v>
      </c>
      <c r="I292">
        <v>80</v>
      </c>
      <c r="J292">
        <v>98.186363249999999</v>
      </c>
      <c r="K292">
        <v>73.297098739999996</v>
      </c>
      <c r="L292">
        <v>41.429970590000003</v>
      </c>
      <c r="M292">
        <v>555.28714930000001</v>
      </c>
      <c r="O292">
        <v>621</v>
      </c>
      <c r="P292" t="s">
        <v>308</v>
      </c>
      <c r="Q292">
        <v>80.013111111110902</v>
      </c>
      <c r="R292">
        <v>22.4829196637547</v>
      </c>
      <c r="S292">
        <v>78.512370037447994</v>
      </c>
    </row>
    <row r="293" spans="1:19" x14ac:dyDescent="0.2">
      <c r="A293">
        <v>0</v>
      </c>
      <c r="B293" t="s">
        <v>309</v>
      </c>
      <c r="C293">
        <v>20.441739130434701</v>
      </c>
      <c r="D293">
        <v>4.4727490781670198</v>
      </c>
      <c r="E293">
        <v>25.552173913043401</v>
      </c>
      <c r="G293">
        <v>717</v>
      </c>
      <c r="H293" t="s">
        <v>309</v>
      </c>
      <c r="I293">
        <v>80</v>
      </c>
      <c r="J293">
        <v>67.731029289999995</v>
      </c>
      <c r="K293">
        <v>83.522811379999993</v>
      </c>
      <c r="L293">
        <v>37.109727509999999</v>
      </c>
      <c r="M293">
        <v>534.05407349999996</v>
      </c>
      <c r="O293">
        <v>651</v>
      </c>
      <c r="P293" t="s">
        <v>309</v>
      </c>
      <c r="Q293">
        <v>80.049999999999798</v>
      </c>
      <c r="R293">
        <v>13.5359720296075</v>
      </c>
      <c r="S293">
        <v>77.092163766488795</v>
      </c>
    </row>
    <row r="294" spans="1:19" x14ac:dyDescent="0.2">
      <c r="A294">
        <v>0</v>
      </c>
      <c r="B294" t="s">
        <v>310</v>
      </c>
      <c r="C294">
        <v>21.107755102040802</v>
      </c>
      <c r="D294">
        <v>6.9284597988471299</v>
      </c>
      <c r="E294">
        <v>26.384693877551001</v>
      </c>
      <c r="G294">
        <v>708</v>
      </c>
      <c r="H294" t="s">
        <v>310</v>
      </c>
      <c r="I294">
        <v>80</v>
      </c>
      <c r="J294">
        <v>96.220141470000002</v>
      </c>
      <c r="K294">
        <v>75.035843929999999</v>
      </c>
      <c r="L294">
        <v>42.549397550000002</v>
      </c>
      <c r="M294">
        <v>577.62042459999998</v>
      </c>
      <c r="O294">
        <v>623</v>
      </c>
      <c r="P294" t="s">
        <v>310</v>
      </c>
      <c r="Q294">
        <v>80.007575757575495</v>
      </c>
      <c r="R294">
        <v>22.619385266147098</v>
      </c>
      <c r="S294">
        <v>79.474896838625895</v>
      </c>
    </row>
    <row r="295" spans="1:19" x14ac:dyDescent="0.2">
      <c r="A295">
        <v>0</v>
      </c>
      <c r="B295" t="s">
        <v>311</v>
      </c>
      <c r="C295">
        <v>19.408219178082099</v>
      </c>
      <c r="D295">
        <v>4.3947441179765496</v>
      </c>
      <c r="E295">
        <v>24.2602739726027</v>
      </c>
      <c r="G295">
        <v>729</v>
      </c>
      <c r="H295" t="s">
        <v>311</v>
      </c>
      <c r="I295">
        <v>80</v>
      </c>
      <c r="J295">
        <v>71.635176849999993</v>
      </c>
      <c r="K295">
        <v>79.290472289999997</v>
      </c>
      <c r="L295">
        <v>35.371886930000002</v>
      </c>
      <c r="M295">
        <v>494.8278512</v>
      </c>
      <c r="O295">
        <v>633</v>
      </c>
      <c r="P295" t="s">
        <v>311</v>
      </c>
      <c r="Q295">
        <v>80.047142857142603</v>
      </c>
      <c r="R295">
        <v>14.073966523522801</v>
      </c>
      <c r="S295">
        <v>78.365212244003203</v>
      </c>
    </row>
    <row r="296" spans="1:19" x14ac:dyDescent="0.2">
      <c r="A296">
        <v>0</v>
      </c>
      <c r="B296" t="s">
        <v>312</v>
      </c>
      <c r="C296">
        <v>23.273239436619701</v>
      </c>
      <c r="D296">
        <v>6.6630910381947297</v>
      </c>
      <c r="E296">
        <v>29.091549295774598</v>
      </c>
      <c r="G296">
        <v>682</v>
      </c>
      <c r="H296" t="s">
        <v>312</v>
      </c>
      <c r="I296">
        <v>80</v>
      </c>
      <c r="J296">
        <v>69.757514349999994</v>
      </c>
      <c r="K296">
        <v>98.021399849999995</v>
      </c>
      <c r="L296">
        <v>52.64082406</v>
      </c>
      <c r="M296">
        <v>826.5809653</v>
      </c>
      <c r="O296">
        <v>599</v>
      </c>
      <c r="P296" t="s">
        <v>312</v>
      </c>
      <c r="Q296">
        <v>80.037956989246993</v>
      </c>
      <c r="R296">
        <v>16.6514342267361</v>
      </c>
      <c r="S296">
        <v>79.943329049068097</v>
      </c>
    </row>
    <row r="297" spans="1:19" x14ac:dyDescent="0.2">
      <c r="A297">
        <v>0</v>
      </c>
      <c r="B297" t="s">
        <v>313</v>
      </c>
      <c r="C297">
        <v>23.608888888888799</v>
      </c>
      <c r="D297">
        <v>6.5107198675048004</v>
      </c>
      <c r="E297">
        <v>29.511111111111099</v>
      </c>
      <c r="G297">
        <v>679</v>
      </c>
      <c r="H297" t="s">
        <v>313</v>
      </c>
      <c r="I297">
        <v>80</v>
      </c>
      <c r="J297">
        <v>70.745516510000002</v>
      </c>
      <c r="K297">
        <v>94.632618399999998</v>
      </c>
      <c r="L297">
        <v>49.758870850000001</v>
      </c>
      <c r="M297">
        <v>766.49653799999999</v>
      </c>
      <c r="O297">
        <v>600</v>
      </c>
      <c r="P297" t="s">
        <v>313</v>
      </c>
      <c r="Q297">
        <v>80.024999999999693</v>
      </c>
      <c r="R297">
        <v>17.091433694288799</v>
      </c>
      <c r="S297">
        <v>80.221666216999907</v>
      </c>
    </row>
    <row r="298" spans="1:19" x14ac:dyDescent="0.2">
      <c r="A298">
        <v>0</v>
      </c>
      <c r="B298" t="s">
        <v>314</v>
      </c>
      <c r="C298">
        <v>21.6039999999999</v>
      </c>
      <c r="D298">
        <v>7.7115960155339902</v>
      </c>
      <c r="E298">
        <v>27.0049999999999</v>
      </c>
      <c r="G298">
        <v>703</v>
      </c>
      <c r="H298" t="s">
        <v>314</v>
      </c>
      <c r="I298">
        <v>80</v>
      </c>
      <c r="J298">
        <v>98.196545589999999</v>
      </c>
      <c r="K298">
        <v>77.878291079999997</v>
      </c>
      <c r="L298">
        <v>46.7755516</v>
      </c>
      <c r="M298">
        <v>647.98307750000004</v>
      </c>
      <c r="O298">
        <v>595</v>
      </c>
      <c r="P298" t="s">
        <v>314</v>
      </c>
      <c r="Q298">
        <v>80.027333333333004</v>
      </c>
      <c r="R298">
        <v>20.882851844842602</v>
      </c>
      <c r="S298">
        <v>79.461181114249101</v>
      </c>
    </row>
    <row r="299" spans="1:19" x14ac:dyDescent="0.2">
      <c r="A299">
        <v>0</v>
      </c>
      <c r="B299" t="s">
        <v>315</v>
      </c>
      <c r="C299">
        <v>19.963199999999901</v>
      </c>
      <c r="D299">
        <v>6.3741595472422299</v>
      </c>
      <c r="E299">
        <v>24.954000000000001</v>
      </c>
      <c r="G299">
        <v>721</v>
      </c>
      <c r="H299" t="s">
        <v>315</v>
      </c>
      <c r="I299">
        <v>80</v>
      </c>
      <c r="J299">
        <v>98.150733369999998</v>
      </c>
      <c r="K299">
        <v>71.262352410000005</v>
      </c>
      <c r="L299">
        <v>39.147473560000002</v>
      </c>
      <c r="M299">
        <v>516.71003010000004</v>
      </c>
      <c r="O299">
        <v>623</v>
      </c>
      <c r="P299" t="s">
        <v>315</v>
      </c>
      <c r="Q299">
        <v>80.057207207207</v>
      </c>
      <c r="R299">
        <v>19.022859161380101</v>
      </c>
      <c r="S299">
        <v>79.355778171843497</v>
      </c>
    </row>
    <row r="300" spans="1:19" x14ac:dyDescent="0.2">
      <c r="A300">
        <v>0</v>
      </c>
      <c r="B300" t="s">
        <v>316</v>
      </c>
      <c r="C300">
        <v>21.2521739130434</v>
      </c>
      <c r="D300">
        <v>6.8536168516624896</v>
      </c>
      <c r="E300">
        <v>26.565217391304301</v>
      </c>
      <c r="G300">
        <v>706</v>
      </c>
      <c r="H300" t="s">
        <v>316</v>
      </c>
      <c r="I300">
        <v>80</v>
      </c>
      <c r="J300">
        <v>90.333796039999996</v>
      </c>
      <c r="K300">
        <v>79.265519900000001</v>
      </c>
      <c r="L300">
        <v>44.576787490000001</v>
      </c>
      <c r="M300">
        <v>623.4910423</v>
      </c>
      <c r="O300">
        <v>602</v>
      </c>
      <c r="P300" t="s">
        <v>316</v>
      </c>
      <c r="Q300">
        <v>80.0799999999997</v>
      </c>
      <c r="R300">
        <v>19.034461159062399</v>
      </c>
      <c r="S300">
        <v>80.1244208499092</v>
      </c>
    </row>
    <row r="301" spans="1:19" x14ac:dyDescent="0.2">
      <c r="A301">
        <v>0</v>
      </c>
      <c r="B301" t="s">
        <v>317</v>
      </c>
      <c r="C301">
        <v>24.596999999999898</v>
      </c>
      <c r="D301">
        <v>8.0326950590647499</v>
      </c>
      <c r="E301">
        <v>30.7462499999999</v>
      </c>
      <c r="G301">
        <v>667</v>
      </c>
      <c r="H301" t="s">
        <v>317</v>
      </c>
      <c r="I301">
        <v>80</v>
      </c>
      <c r="J301">
        <v>78.630587349999999</v>
      </c>
      <c r="K301">
        <v>95.227610100000007</v>
      </c>
      <c r="L301">
        <v>56.002468610000001</v>
      </c>
      <c r="M301">
        <v>865.62450260000003</v>
      </c>
      <c r="O301">
        <v>546</v>
      </c>
      <c r="P301" t="s">
        <v>317</v>
      </c>
      <c r="Q301">
        <v>80.043999999999599</v>
      </c>
      <c r="R301">
        <v>19.4195553428154</v>
      </c>
      <c r="S301">
        <v>82.215979182819297</v>
      </c>
    </row>
    <row r="302" spans="1:19" x14ac:dyDescent="0.2">
      <c r="A302">
        <v>0</v>
      </c>
      <c r="B302" t="s">
        <v>318</v>
      </c>
      <c r="C302">
        <v>24.894457831325202</v>
      </c>
      <c r="D302">
        <v>8.6006062608413192</v>
      </c>
      <c r="E302">
        <v>31.118072289156601</v>
      </c>
      <c r="G302">
        <v>664</v>
      </c>
      <c r="H302" t="s">
        <v>318</v>
      </c>
      <c r="I302">
        <v>80</v>
      </c>
      <c r="J302">
        <v>81.585579379999999</v>
      </c>
      <c r="K302">
        <v>95.979919150000001</v>
      </c>
      <c r="L302">
        <v>59.028812010000003</v>
      </c>
      <c r="M302">
        <v>916.32159579999995</v>
      </c>
      <c r="O302">
        <v>540</v>
      </c>
      <c r="P302" t="s">
        <v>318</v>
      </c>
      <c r="Q302">
        <v>80.064444444444007</v>
      </c>
      <c r="R302">
        <v>20.391045135031298</v>
      </c>
      <c r="S302">
        <v>82.331619964823005</v>
      </c>
    </row>
    <row r="303" spans="1:19" x14ac:dyDescent="0.2">
      <c r="A303">
        <v>0</v>
      </c>
      <c r="B303" t="s">
        <v>319</v>
      </c>
      <c r="C303">
        <v>20.9464788732394</v>
      </c>
      <c r="D303">
        <v>5.4424102900772997</v>
      </c>
      <c r="E303">
        <v>26.1830985915492</v>
      </c>
      <c r="G303">
        <v>712</v>
      </c>
      <c r="H303" t="s">
        <v>319</v>
      </c>
      <c r="I303">
        <v>80</v>
      </c>
      <c r="J303">
        <v>69.703282130000005</v>
      </c>
      <c r="K303">
        <v>90.496509439999997</v>
      </c>
      <c r="L303">
        <v>44.833925540000003</v>
      </c>
      <c r="M303">
        <v>674.0224303</v>
      </c>
      <c r="O303">
        <v>608</v>
      </c>
      <c r="P303" t="s">
        <v>319</v>
      </c>
      <c r="Q303">
        <v>80.080952380951999</v>
      </c>
      <c r="R303">
        <v>14.789132566345801</v>
      </c>
      <c r="S303">
        <v>79.125314183033694</v>
      </c>
    </row>
    <row r="304" spans="1:19" x14ac:dyDescent="0.2">
      <c r="A304">
        <v>0</v>
      </c>
      <c r="B304" t="s">
        <v>320</v>
      </c>
      <c r="C304">
        <v>20.0789743589743</v>
      </c>
      <c r="D304">
        <v>5.13141853551131</v>
      </c>
      <c r="E304">
        <v>25.098717948717901</v>
      </c>
      <c r="G304">
        <v>720</v>
      </c>
      <c r="H304" t="s">
        <v>320</v>
      </c>
      <c r="I304">
        <v>80</v>
      </c>
      <c r="J304">
        <v>76.559556790000002</v>
      </c>
      <c r="K304">
        <v>80.250679340000005</v>
      </c>
      <c r="L304">
        <v>38.724580959999997</v>
      </c>
      <c r="M304">
        <v>545.29331019999995</v>
      </c>
      <c r="O304">
        <v>654</v>
      </c>
      <c r="P304" t="s">
        <v>320</v>
      </c>
      <c r="Q304">
        <v>80.056756756756499</v>
      </c>
      <c r="R304">
        <v>18.566539947268399</v>
      </c>
      <c r="S304">
        <v>78.374465412643403</v>
      </c>
    </row>
    <row r="305" spans="1:19" x14ac:dyDescent="0.2">
      <c r="A305">
        <v>0</v>
      </c>
      <c r="B305" t="s">
        <v>321</v>
      </c>
      <c r="C305">
        <v>23.342399999999898</v>
      </c>
      <c r="D305">
        <v>9.0384484581758002</v>
      </c>
      <c r="E305">
        <v>29.177999999999901</v>
      </c>
      <c r="G305">
        <v>682</v>
      </c>
      <c r="H305" t="s">
        <v>321</v>
      </c>
      <c r="I305">
        <v>80</v>
      </c>
      <c r="J305">
        <v>98.250020210000002</v>
      </c>
      <c r="K305">
        <v>83.322515039999999</v>
      </c>
      <c r="L305">
        <v>53.573160809999997</v>
      </c>
      <c r="M305">
        <v>769.97524020000003</v>
      </c>
      <c r="O305">
        <v>592</v>
      </c>
      <c r="P305" t="s">
        <v>321</v>
      </c>
      <c r="Q305">
        <v>80.001159420289497</v>
      </c>
      <c r="R305">
        <v>24.8366448588264</v>
      </c>
      <c r="S305">
        <v>80.564544074647799</v>
      </c>
    </row>
    <row r="306" spans="1:19" x14ac:dyDescent="0.2">
      <c r="A306">
        <v>0</v>
      </c>
      <c r="B306" t="s">
        <v>322</v>
      </c>
      <c r="C306">
        <v>20.355692307692301</v>
      </c>
      <c r="D306">
        <v>4.3540267209915404</v>
      </c>
      <c r="E306">
        <v>25.4446153846153</v>
      </c>
      <c r="G306">
        <v>717</v>
      </c>
      <c r="H306" t="s">
        <v>322</v>
      </c>
      <c r="I306">
        <v>80</v>
      </c>
      <c r="J306">
        <v>63.804592810000003</v>
      </c>
      <c r="K306">
        <v>86.098768390000004</v>
      </c>
      <c r="L306">
        <v>37.148022589999997</v>
      </c>
      <c r="M306">
        <v>543.52404300000001</v>
      </c>
      <c r="O306">
        <v>634</v>
      </c>
      <c r="P306" t="s">
        <v>322</v>
      </c>
      <c r="Q306">
        <v>80.077471264367603</v>
      </c>
      <c r="R306">
        <v>14.393634903099899</v>
      </c>
      <c r="S306">
        <v>77.662121877906301</v>
      </c>
    </row>
    <row r="307" spans="1:19" x14ac:dyDescent="0.2">
      <c r="A307">
        <v>0</v>
      </c>
      <c r="B307" t="s">
        <v>323</v>
      </c>
      <c r="C307">
        <v>23.075199999999899</v>
      </c>
      <c r="D307">
        <v>9.1769298623460394</v>
      </c>
      <c r="E307">
        <v>28.843999999999902</v>
      </c>
      <c r="G307">
        <v>684</v>
      </c>
      <c r="H307" t="s">
        <v>323</v>
      </c>
      <c r="I307">
        <v>80</v>
      </c>
      <c r="J307">
        <v>98.244926129999996</v>
      </c>
      <c r="K307">
        <v>84.263017680000004</v>
      </c>
      <c r="L307">
        <v>54.786559500000003</v>
      </c>
      <c r="M307">
        <v>792.24358830000006</v>
      </c>
      <c r="O307">
        <v>593</v>
      </c>
      <c r="P307" t="s">
        <v>323</v>
      </c>
      <c r="Q307">
        <v>80.082198581559993</v>
      </c>
      <c r="R307">
        <v>25.5413190737702</v>
      </c>
      <c r="S307">
        <v>80.345805035260199</v>
      </c>
    </row>
    <row r="308" spans="1:19" x14ac:dyDescent="0.2">
      <c r="A308">
        <v>0</v>
      </c>
      <c r="B308" t="s">
        <v>324</v>
      </c>
      <c r="C308">
        <v>22.599999999999898</v>
      </c>
      <c r="D308">
        <v>8.4688808516726297</v>
      </c>
      <c r="E308">
        <v>28.249999999999901</v>
      </c>
      <c r="G308">
        <v>691</v>
      </c>
      <c r="H308" t="s">
        <v>324</v>
      </c>
      <c r="I308">
        <v>80</v>
      </c>
      <c r="J308">
        <v>98.227098949999998</v>
      </c>
      <c r="K308">
        <v>81.092722440000003</v>
      </c>
      <c r="L308">
        <v>50.732347750000002</v>
      </c>
      <c r="M308">
        <v>718.45176739999999</v>
      </c>
      <c r="O308">
        <v>571</v>
      </c>
      <c r="P308" t="s">
        <v>324</v>
      </c>
      <c r="Q308">
        <v>80.078571428571095</v>
      </c>
      <c r="R308">
        <v>22.592775203370799</v>
      </c>
      <c r="S308">
        <v>80.794874868376098</v>
      </c>
    </row>
    <row r="309" spans="1:19" x14ac:dyDescent="0.2">
      <c r="A309">
        <v>0</v>
      </c>
      <c r="B309" t="s">
        <v>325</v>
      </c>
      <c r="C309">
        <v>21.598399999999899</v>
      </c>
      <c r="D309">
        <v>7.1387886416067996</v>
      </c>
      <c r="E309">
        <v>26.997999999999902</v>
      </c>
      <c r="G309">
        <v>703</v>
      </c>
      <c r="H309" t="s">
        <v>325</v>
      </c>
      <c r="I309">
        <v>80</v>
      </c>
      <c r="J309">
        <v>98.196545589999999</v>
      </c>
      <c r="K309">
        <v>74.42510618</v>
      </c>
      <c r="L309">
        <v>42.719387519999998</v>
      </c>
      <c r="M309">
        <v>577.35221349999995</v>
      </c>
      <c r="O309">
        <v>624</v>
      </c>
      <c r="P309" t="s">
        <v>325</v>
      </c>
      <c r="Q309">
        <v>80.071666666666403</v>
      </c>
      <c r="R309">
        <v>24.310595028359799</v>
      </c>
      <c r="S309">
        <v>79.094215804642701</v>
      </c>
    </row>
    <row r="310" spans="1:19" x14ac:dyDescent="0.2">
      <c r="A310">
        <v>0</v>
      </c>
      <c r="B310" t="s">
        <v>326</v>
      </c>
      <c r="C310">
        <v>20.288799999999899</v>
      </c>
      <c r="D310">
        <v>6.4132605948069799</v>
      </c>
      <c r="E310">
        <v>25.360999999999901</v>
      </c>
      <c r="G310">
        <v>718</v>
      </c>
      <c r="H310" t="s">
        <v>326</v>
      </c>
      <c r="I310">
        <v>80</v>
      </c>
      <c r="J310">
        <v>98.158367249999998</v>
      </c>
      <c r="K310">
        <v>70.969217549999996</v>
      </c>
      <c r="L310">
        <v>38.829092580000001</v>
      </c>
      <c r="M310">
        <v>511.35829589999997</v>
      </c>
      <c r="O310">
        <v>642</v>
      </c>
      <c r="P310" t="s">
        <v>326</v>
      </c>
      <c r="Q310">
        <v>80.054893617021094</v>
      </c>
      <c r="R310">
        <v>23.466847584525301</v>
      </c>
      <c r="S310">
        <v>78.575333875681807</v>
      </c>
    </row>
    <row r="311" spans="1:19" x14ac:dyDescent="0.2">
      <c r="A311">
        <v>0</v>
      </c>
      <c r="B311" t="s">
        <v>327</v>
      </c>
      <c r="C311">
        <v>20.832799999999899</v>
      </c>
      <c r="D311">
        <v>6.9536773630774897</v>
      </c>
      <c r="E311">
        <v>26.041</v>
      </c>
      <c r="G311">
        <v>713</v>
      </c>
      <c r="H311" t="s">
        <v>327</v>
      </c>
      <c r="I311">
        <v>80</v>
      </c>
      <c r="J311">
        <v>98.171091720000007</v>
      </c>
      <c r="K311">
        <v>74.27654004</v>
      </c>
      <c r="L311">
        <v>42.53797702</v>
      </c>
      <c r="M311">
        <v>574.27506640000001</v>
      </c>
      <c r="O311">
        <v>630</v>
      </c>
      <c r="P311" t="s">
        <v>327</v>
      </c>
      <c r="Q311">
        <v>80.016444444444204</v>
      </c>
      <c r="R311">
        <v>22.948816031712798</v>
      </c>
      <c r="S311">
        <v>78.906523347894094</v>
      </c>
    </row>
    <row r="312" spans="1:19" x14ac:dyDescent="0.2">
      <c r="A312">
        <v>0</v>
      </c>
      <c r="B312" t="s">
        <v>328</v>
      </c>
      <c r="C312">
        <v>19.914399999999901</v>
      </c>
      <c r="D312">
        <v>6.17308740723636</v>
      </c>
      <c r="E312">
        <v>24.893000000000001</v>
      </c>
      <c r="G312">
        <v>724</v>
      </c>
      <c r="H312" t="s">
        <v>328</v>
      </c>
      <c r="I312">
        <v>80</v>
      </c>
      <c r="J312">
        <v>98.143100079999996</v>
      </c>
      <c r="K312">
        <v>70.261611680000001</v>
      </c>
      <c r="L312">
        <v>38.052734280000003</v>
      </c>
      <c r="M312">
        <v>498.40621349999998</v>
      </c>
      <c r="O312">
        <v>642</v>
      </c>
      <c r="P312" t="s">
        <v>328</v>
      </c>
      <c r="Q312">
        <v>80.064444444444206</v>
      </c>
      <c r="R312">
        <v>17.807845594911399</v>
      </c>
      <c r="S312">
        <v>77.983881810562096</v>
      </c>
    </row>
    <row r="313" spans="1:19" x14ac:dyDescent="0.2">
      <c r="A313">
        <v>0</v>
      </c>
      <c r="B313" t="s">
        <v>329</v>
      </c>
      <c r="C313">
        <v>22.106399999999901</v>
      </c>
      <c r="D313">
        <v>7.8152575775281603</v>
      </c>
      <c r="E313">
        <v>27.6329999999999</v>
      </c>
      <c r="G313">
        <v>696</v>
      </c>
      <c r="H313" t="s">
        <v>329</v>
      </c>
      <c r="I313">
        <v>80</v>
      </c>
      <c r="J313">
        <v>98.214367229999993</v>
      </c>
      <c r="K313">
        <v>77.925155590000003</v>
      </c>
      <c r="L313">
        <v>46.840363910000001</v>
      </c>
      <c r="M313">
        <v>649.09358659999998</v>
      </c>
      <c r="O313">
        <v>611</v>
      </c>
      <c r="P313" t="s">
        <v>329</v>
      </c>
      <c r="Q313">
        <v>80.039931972788807</v>
      </c>
      <c r="R313">
        <v>25.542294899959199</v>
      </c>
      <c r="S313">
        <v>79.943383897205905</v>
      </c>
    </row>
    <row r="314" spans="1:19" x14ac:dyDescent="0.2">
      <c r="A314">
        <v>0</v>
      </c>
      <c r="B314" t="s">
        <v>330</v>
      </c>
      <c r="C314">
        <v>20.400799999999901</v>
      </c>
      <c r="D314">
        <v>6.8998524561435399</v>
      </c>
      <c r="E314">
        <v>25.500999999999902</v>
      </c>
      <c r="G314">
        <v>717</v>
      </c>
      <c r="H314" t="s">
        <v>330</v>
      </c>
      <c r="I314">
        <v>80</v>
      </c>
      <c r="J314">
        <v>98.160912010000004</v>
      </c>
      <c r="K314">
        <v>74.048486699999998</v>
      </c>
      <c r="L314">
        <v>42.272783080000004</v>
      </c>
      <c r="M314">
        <v>569.7397684</v>
      </c>
      <c r="O314">
        <v>643</v>
      </c>
      <c r="P314" t="s">
        <v>330</v>
      </c>
      <c r="Q314">
        <v>80.065438596491006</v>
      </c>
      <c r="R314">
        <v>19.112374536126101</v>
      </c>
      <c r="S314">
        <v>77.739739507556294</v>
      </c>
    </row>
    <row r="315" spans="1:19" x14ac:dyDescent="0.2">
      <c r="A315">
        <v>0</v>
      </c>
      <c r="B315" t="s">
        <v>331</v>
      </c>
      <c r="C315">
        <v>22.017600000000002</v>
      </c>
      <c r="D315">
        <v>7.9017731122172101</v>
      </c>
      <c r="E315">
        <v>27.521999999999899</v>
      </c>
      <c r="G315">
        <v>697</v>
      </c>
      <c r="H315" t="s">
        <v>331</v>
      </c>
      <c r="I315">
        <v>80</v>
      </c>
      <c r="J315">
        <v>98.211821080000007</v>
      </c>
      <c r="K315">
        <v>78.422019809999995</v>
      </c>
      <c r="L315">
        <v>47.438362840000003</v>
      </c>
      <c r="M315">
        <v>659.66024289999996</v>
      </c>
      <c r="O315">
        <v>602</v>
      </c>
      <c r="P315" t="s">
        <v>331</v>
      </c>
      <c r="Q315">
        <v>80.0680620155036</v>
      </c>
      <c r="R315">
        <v>22.878096611300901</v>
      </c>
      <c r="S315">
        <v>80.466624688308201</v>
      </c>
    </row>
    <row r="316" spans="1:19" x14ac:dyDescent="0.2">
      <c r="A316">
        <v>0</v>
      </c>
      <c r="B316" t="s">
        <v>332</v>
      </c>
      <c r="C316">
        <v>19.607199999999999</v>
      </c>
      <c r="D316">
        <v>6.3979311934537897</v>
      </c>
      <c r="E316">
        <v>24.508999999999901</v>
      </c>
      <c r="G316">
        <v>727</v>
      </c>
      <c r="H316" t="s">
        <v>332</v>
      </c>
      <c r="I316">
        <v>80</v>
      </c>
      <c r="J316">
        <v>98.135467379999994</v>
      </c>
      <c r="K316">
        <v>71.688380629999997</v>
      </c>
      <c r="L316">
        <v>39.610782049999997</v>
      </c>
      <c r="M316">
        <v>524.52547819999995</v>
      </c>
      <c r="O316">
        <v>645</v>
      </c>
      <c r="P316" t="s">
        <v>332</v>
      </c>
      <c r="Q316">
        <v>80.059565217390997</v>
      </c>
      <c r="R316">
        <v>23.1535665550077</v>
      </c>
      <c r="S316">
        <v>78.227848905484905</v>
      </c>
    </row>
    <row r="317" spans="1:19" x14ac:dyDescent="0.2">
      <c r="A317">
        <v>0</v>
      </c>
      <c r="B317" t="s">
        <v>333</v>
      </c>
      <c r="C317">
        <v>20.669599999999999</v>
      </c>
      <c r="D317">
        <v>6.9854184444530398</v>
      </c>
      <c r="E317">
        <v>25.837</v>
      </c>
      <c r="G317">
        <v>714</v>
      </c>
      <c r="H317" t="s">
        <v>333</v>
      </c>
      <c r="I317">
        <v>80</v>
      </c>
      <c r="J317">
        <v>98.168546689999999</v>
      </c>
      <c r="K317">
        <v>74.385750180000002</v>
      </c>
      <c r="L317">
        <v>42.662051679999998</v>
      </c>
      <c r="M317">
        <v>576.41122419999999</v>
      </c>
      <c r="O317">
        <v>603</v>
      </c>
      <c r="P317" t="s">
        <v>333</v>
      </c>
      <c r="Q317">
        <v>80.018205128204897</v>
      </c>
      <c r="R317">
        <v>20.611010077290601</v>
      </c>
      <c r="S317">
        <v>80.348116151286703</v>
      </c>
    </row>
    <row r="318" spans="1:19" x14ac:dyDescent="0.2">
      <c r="A318">
        <v>0</v>
      </c>
      <c r="B318" t="s">
        <v>334</v>
      </c>
      <c r="C318">
        <v>22.670707070707</v>
      </c>
      <c r="D318">
        <v>8.8977490895921303</v>
      </c>
      <c r="E318">
        <v>28.338383838383798</v>
      </c>
      <c r="G318">
        <v>690</v>
      </c>
      <c r="H318" t="s">
        <v>334</v>
      </c>
      <c r="I318">
        <v>80</v>
      </c>
      <c r="J318">
        <v>97.247349040000003</v>
      </c>
      <c r="K318">
        <v>83.923597650000005</v>
      </c>
      <c r="L318">
        <v>53.794247730000002</v>
      </c>
      <c r="M318">
        <v>776.18586649999997</v>
      </c>
      <c r="O318">
        <v>545</v>
      </c>
      <c r="P318" t="s">
        <v>334</v>
      </c>
      <c r="Q318">
        <v>80.048245614034698</v>
      </c>
      <c r="R318">
        <v>21.425352783824099</v>
      </c>
      <c r="S318">
        <v>82.297211370043499</v>
      </c>
    </row>
    <row r="319" spans="1:19" x14ac:dyDescent="0.2">
      <c r="A319">
        <v>0</v>
      </c>
      <c r="B319" t="s">
        <v>335</v>
      </c>
      <c r="C319">
        <v>21.068000000000001</v>
      </c>
      <c r="D319">
        <v>7.1646950000264704</v>
      </c>
      <c r="E319">
        <v>26.334999999999901</v>
      </c>
      <c r="G319">
        <v>708</v>
      </c>
      <c r="H319" t="s">
        <v>335</v>
      </c>
      <c r="I319">
        <v>80</v>
      </c>
      <c r="J319">
        <v>98.183817829999995</v>
      </c>
      <c r="K319">
        <v>75.115720269999997</v>
      </c>
      <c r="L319">
        <v>43.510238979999997</v>
      </c>
      <c r="M319">
        <v>591.00653260000001</v>
      </c>
      <c r="O319">
        <v>609</v>
      </c>
      <c r="P319" t="s">
        <v>335</v>
      </c>
      <c r="Q319">
        <v>80.033809523809296</v>
      </c>
      <c r="R319">
        <v>21.8694071755788</v>
      </c>
      <c r="S319">
        <v>79.7391463752775</v>
      </c>
    </row>
    <row r="320" spans="1:19" x14ac:dyDescent="0.2">
      <c r="A320">
        <v>0</v>
      </c>
      <c r="B320" t="s">
        <v>336</v>
      </c>
      <c r="C320">
        <v>19.773913043478199</v>
      </c>
      <c r="D320">
        <v>2.8223063090201501</v>
      </c>
      <c r="E320">
        <v>24.7173913043478</v>
      </c>
      <c r="G320">
        <v>725</v>
      </c>
      <c r="H320" t="s">
        <v>336</v>
      </c>
      <c r="I320">
        <v>80</v>
      </c>
      <c r="J320">
        <v>45.144655659999998</v>
      </c>
      <c r="K320">
        <v>95.080750280000004</v>
      </c>
      <c r="L320">
        <v>32.053940490000002</v>
      </c>
      <c r="M320">
        <v>495.03817609999999</v>
      </c>
      <c r="O320">
        <v>639</v>
      </c>
      <c r="P320" t="s">
        <v>336</v>
      </c>
      <c r="Q320">
        <v>80.002941176470401</v>
      </c>
      <c r="R320">
        <v>8.5790032177955098</v>
      </c>
      <c r="S320">
        <v>78.583220813062894</v>
      </c>
    </row>
    <row r="321" spans="1:19" x14ac:dyDescent="0.2">
      <c r="A321">
        <v>0</v>
      </c>
      <c r="B321" t="s">
        <v>337</v>
      </c>
      <c r="C321">
        <v>20.943999999999999</v>
      </c>
      <c r="D321">
        <v>0.29045045100049999</v>
      </c>
      <c r="E321">
        <v>26.18</v>
      </c>
      <c r="G321">
        <v>712</v>
      </c>
      <c r="H321" t="s">
        <v>337</v>
      </c>
      <c r="I321">
        <v>80</v>
      </c>
      <c r="J321">
        <v>4.9086818399999999</v>
      </c>
      <c r="K321">
        <v>242.1165163</v>
      </c>
      <c r="L321">
        <v>22.599748089999999</v>
      </c>
      <c r="M321">
        <v>580.72687410000003</v>
      </c>
      <c r="O321">
        <v>546</v>
      </c>
      <c r="P321" t="s">
        <v>338</v>
      </c>
      <c r="Q321">
        <v>80.059999999999803</v>
      </c>
      <c r="R321">
        <v>1.3315060081504899</v>
      </c>
      <c r="S321">
        <v>74.372856902189795</v>
      </c>
    </row>
    <row r="322" spans="1:19" x14ac:dyDescent="0.2">
      <c r="A322">
        <v>0</v>
      </c>
      <c r="B322" t="s">
        <v>338</v>
      </c>
      <c r="C322">
        <v>21.848888888888801</v>
      </c>
      <c r="D322">
        <v>0.65259047555959304</v>
      </c>
      <c r="E322">
        <v>27.311111111111099</v>
      </c>
      <c r="G322">
        <v>701</v>
      </c>
      <c r="H322" t="s">
        <v>338</v>
      </c>
      <c r="I322">
        <v>80</v>
      </c>
      <c r="J322">
        <v>8.8381473439999994</v>
      </c>
      <c r="K322">
        <v>204.13758139999999</v>
      </c>
      <c r="L322">
        <v>28.926577269999999</v>
      </c>
      <c r="M322">
        <v>677.33312339999998</v>
      </c>
      <c r="O322">
        <v>602</v>
      </c>
      <c r="P322" t="s">
        <v>339</v>
      </c>
      <c r="Q322">
        <v>80.010387596898894</v>
      </c>
      <c r="R322">
        <v>22.5696492056565</v>
      </c>
      <c r="S322">
        <v>79.777884492977606</v>
      </c>
    </row>
    <row r="323" spans="1:19" x14ac:dyDescent="0.2">
      <c r="A323">
        <v>0</v>
      </c>
      <c r="B323" t="s">
        <v>339</v>
      </c>
      <c r="C323">
        <v>22.171914893617</v>
      </c>
      <c r="D323">
        <v>7.5777492459259603</v>
      </c>
      <c r="E323">
        <v>27.7148936170212</v>
      </c>
      <c r="G323">
        <v>695</v>
      </c>
      <c r="H323" t="s">
        <v>339</v>
      </c>
      <c r="I323">
        <v>80</v>
      </c>
      <c r="J323">
        <v>92.323898630000002</v>
      </c>
      <c r="K323">
        <v>81.107784850000002</v>
      </c>
      <c r="L323">
        <v>47.701177299999998</v>
      </c>
      <c r="M323">
        <v>675.5938539</v>
      </c>
      <c r="O323">
        <v>607</v>
      </c>
      <c r="P323" t="s">
        <v>340</v>
      </c>
      <c r="Q323">
        <v>80.019612403100496</v>
      </c>
      <c r="R323">
        <v>22.158632898798501</v>
      </c>
      <c r="S323">
        <v>78.8914614687789</v>
      </c>
    </row>
    <row r="324" spans="1:19" x14ac:dyDescent="0.2">
      <c r="A324">
        <v>0</v>
      </c>
      <c r="B324" t="s">
        <v>340</v>
      </c>
      <c r="C324">
        <v>21.064</v>
      </c>
      <c r="D324">
        <v>7.3946745048343399</v>
      </c>
      <c r="E324">
        <v>26.33</v>
      </c>
      <c r="G324">
        <v>708</v>
      </c>
      <c r="H324" t="s">
        <v>340</v>
      </c>
      <c r="I324">
        <v>80</v>
      </c>
      <c r="J324">
        <v>98.183817829999995</v>
      </c>
      <c r="K324">
        <v>76.416085550000005</v>
      </c>
      <c r="L324">
        <v>45.029732889999998</v>
      </c>
      <c r="M324">
        <v>617.39108009999995</v>
      </c>
      <c r="O324">
        <v>557</v>
      </c>
      <c r="P324" t="s">
        <v>341</v>
      </c>
      <c r="Q324">
        <v>80.014166666666199</v>
      </c>
      <c r="R324">
        <v>17.7522625569528</v>
      </c>
      <c r="S324">
        <v>81.720375436583794</v>
      </c>
    </row>
    <row r="325" spans="1:19" x14ac:dyDescent="0.2">
      <c r="A325">
        <v>0</v>
      </c>
      <c r="B325" t="s">
        <v>341</v>
      </c>
      <c r="C325">
        <v>22.001999999999899</v>
      </c>
      <c r="D325">
        <v>6.7954345557180096</v>
      </c>
      <c r="E325">
        <v>27.502499999999898</v>
      </c>
      <c r="G325">
        <v>697</v>
      </c>
      <c r="H325" t="s">
        <v>341</v>
      </c>
      <c r="I325">
        <v>80</v>
      </c>
      <c r="J325">
        <v>78.569456860000003</v>
      </c>
      <c r="K325">
        <v>89.495248250000003</v>
      </c>
      <c r="L325">
        <v>49.424648169999998</v>
      </c>
      <c r="M325">
        <v>738.54890799999998</v>
      </c>
      <c r="O325">
        <v>624</v>
      </c>
      <c r="P325" t="s">
        <v>342</v>
      </c>
      <c r="Q325">
        <v>80.067999999999699</v>
      </c>
      <c r="R325">
        <v>10.296800005748601</v>
      </c>
      <c r="S325">
        <v>78.734666320866594</v>
      </c>
    </row>
    <row r="326" spans="1:19" x14ac:dyDescent="0.2">
      <c r="A326">
        <v>0</v>
      </c>
      <c r="B326" t="s">
        <v>342</v>
      </c>
      <c r="C326">
        <v>20.3631999999999</v>
      </c>
      <c r="D326">
        <v>3.4844197373109398</v>
      </c>
      <c r="E326">
        <v>25.454000000000001</v>
      </c>
      <c r="G326">
        <v>717</v>
      </c>
      <c r="H326" t="s">
        <v>342</v>
      </c>
      <c r="I326">
        <v>80</v>
      </c>
      <c r="J326">
        <v>49.080456009999999</v>
      </c>
      <c r="K326">
        <v>98.74468349</v>
      </c>
      <c r="L326">
        <v>37.585983149999997</v>
      </c>
      <c r="M326">
        <v>592.55376980000005</v>
      </c>
      <c r="O326">
        <v>673</v>
      </c>
      <c r="P326" t="s">
        <v>343</v>
      </c>
      <c r="Q326">
        <v>80.008494623655693</v>
      </c>
      <c r="R326">
        <v>14.907345683532901</v>
      </c>
      <c r="S326">
        <v>76.975295322149805</v>
      </c>
    </row>
    <row r="327" spans="1:19" x14ac:dyDescent="0.2">
      <c r="A327">
        <v>0</v>
      </c>
      <c r="B327" t="s">
        <v>343</v>
      </c>
      <c r="C327">
        <v>17.9637113402061</v>
      </c>
      <c r="D327">
        <v>4.7561513660491901</v>
      </c>
      <c r="E327">
        <v>22.4546391752577</v>
      </c>
      <c r="G327">
        <v>745</v>
      </c>
      <c r="H327" t="s">
        <v>343</v>
      </c>
      <c r="I327">
        <v>80</v>
      </c>
      <c r="J327">
        <v>95.146993140000006</v>
      </c>
      <c r="K327">
        <v>63.6304436</v>
      </c>
      <c r="L327">
        <v>30.256232690000001</v>
      </c>
      <c r="M327">
        <v>375.45801219999998</v>
      </c>
      <c r="O327">
        <v>666</v>
      </c>
      <c r="P327" t="s">
        <v>344</v>
      </c>
      <c r="Q327">
        <v>80.0443902439022</v>
      </c>
      <c r="R327">
        <v>19.675937611606301</v>
      </c>
      <c r="S327">
        <v>76.640223095196205</v>
      </c>
    </row>
    <row r="328" spans="1:19" x14ac:dyDescent="0.2">
      <c r="A328">
        <v>0</v>
      </c>
      <c r="B328" t="s">
        <v>344</v>
      </c>
      <c r="C328">
        <v>19.456800000000001</v>
      </c>
      <c r="D328">
        <v>6.0182807168417396</v>
      </c>
      <c r="E328">
        <v>24.320999999999898</v>
      </c>
      <c r="G328">
        <v>728</v>
      </c>
      <c r="H328" t="s">
        <v>344</v>
      </c>
      <c r="I328">
        <v>80</v>
      </c>
      <c r="J328">
        <v>98.13292328</v>
      </c>
      <c r="K328">
        <v>69.301554150000001</v>
      </c>
      <c r="L328">
        <v>37.016092</v>
      </c>
      <c r="M328">
        <v>481.2087219</v>
      </c>
      <c r="O328">
        <v>610</v>
      </c>
      <c r="P328" t="s">
        <v>345</v>
      </c>
      <c r="Q328">
        <v>80.073333333333096</v>
      </c>
      <c r="R328">
        <v>18.907156847020101</v>
      </c>
      <c r="S328">
        <v>79.985522032129396</v>
      </c>
    </row>
    <row r="329" spans="1:19" x14ac:dyDescent="0.2">
      <c r="A329">
        <v>0</v>
      </c>
      <c r="B329" t="s">
        <v>345</v>
      </c>
      <c r="C329">
        <v>21.273599999999998</v>
      </c>
      <c r="D329">
        <v>7.1488888619880901</v>
      </c>
      <c r="E329">
        <v>26.591999999999899</v>
      </c>
      <c r="G329">
        <v>706</v>
      </c>
      <c r="H329" t="s">
        <v>345</v>
      </c>
      <c r="I329">
        <v>80</v>
      </c>
      <c r="J329">
        <v>98.188908729999994</v>
      </c>
      <c r="K329">
        <v>74.649202220000006</v>
      </c>
      <c r="L329">
        <v>42.973690949999998</v>
      </c>
      <c r="M329">
        <v>581.74102670000002</v>
      </c>
      <c r="O329">
        <v>629</v>
      </c>
      <c r="P329" t="s">
        <v>346</v>
      </c>
      <c r="Q329">
        <v>80.036666666666406</v>
      </c>
      <c r="R329">
        <v>18.420943612256501</v>
      </c>
      <c r="S329">
        <v>78.1389644890791</v>
      </c>
    </row>
    <row r="330" spans="1:19" x14ac:dyDescent="0.2">
      <c r="A330">
        <v>0</v>
      </c>
      <c r="B330" t="s">
        <v>346</v>
      </c>
      <c r="C330">
        <v>20.101600000000001</v>
      </c>
      <c r="D330">
        <v>6.7462866948470896</v>
      </c>
      <c r="E330">
        <v>25.126999999999999</v>
      </c>
      <c r="G330">
        <v>720</v>
      </c>
      <c r="H330" t="s">
        <v>346</v>
      </c>
      <c r="I330">
        <v>80</v>
      </c>
      <c r="J330">
        <v>98.153277930000002</v>
      </c>
      <c r="K330">
        <v>73.412213910000006</v>
      </c>
      <c r="L330">
        <v>41.546202360000002</v>
      </c>
      <c r="M330">
        <v>557.32119939999995</v>
      </c>
      <c r="O330">
        <v>590</v>
      </c>
      <c r="P330" t="s">
        <v>347</v>
      </c>
      <c r="Q330">
        <v>80.049019607842894</v>
      </c>
      <c r="R330">
        <v>18.059486611654801</v>
      </c>
      <c r="S330">
        <v>80.242569593126504</v>
      </c>
    </row>
    <row r="331" spans="1:19" x14ac:dyDescent="0.2">
      <c r="A331">
        <v>0</v>
      </c>
      <c r="B331" t="s">
        <v>347</v>
      </c>
      <c r="C331">
        <v>20.547199999999901</v>
      </c>
      <c r="D331">
        <v>7.0198306649823001</v>
      </c>
      <c r="E331">
        <v>25.684000000000001</v>
      </c>
      <c r="G331">
        <v>716</v>
      </c>
      <c r="H331" t="s">
        <v>347</v>
      </c>
      <c r="I331">
        <v>80</v>
      </c>
      <c r="J331">
        <v>98.163456839999995</v>
      </c>
      <c r="K331">
        <v>74.724315480000001</v>
      </c>
      <c r="L331">
        <v>43.049054339999998</v>
      </c>
      <c r="M331">
        <v>583.08056199999999</v>
      </c>
      <c r="O331">
        <v>568</v>
      </c>
      <c r="P331" t="s">
        <v>348</v>
      </c>
      <c r="Q331">
        <v>80.032941176470203</v>
      </c>
      <c r="R331">
        <v>28.3164868559452</v>
      </c>
      <c r="S331">
        <v>81.533437947849805</v>
      </c>
    </row>
    <row r="332" spans="1:19" x14ac:dyDescent="0.2">
      <c r="A332">
        <v>0</v>
      </c>
      <c r="B332" t="s">
        <v>348</v>
      </c>
      <c r="C332">
        <v>24.127199999999998</v>
      </c>
      <c r="D332">
        <v>10.171885607506701</v>
      </c>
      <c r="E332">
        <v>30.158999999999899</v>
      </c>
      <c r="G332">
        <v>672</v>
      </c>
      <c r="H332" t="s">
        <v>348</v>
      </c>
      <c r="I332">
        <v>80</v>
      </c>
      <c r="J332">
        <v>98.275494539999997</v>
      </c>
      <c r="K332">
        <v>88.184586010000004</v>
      </c>
      <c r="L332">
        <v>60.02338451</v>
      </c>
      <c r="M332">
        <v>889.74611319999997</v>
      </c>
      <c r="O332">
        <v>663</v>
      </c>
      <c r="P332" t="s">
        <v>349</v>
      </c>
      <c r="Q332">
        <v>80.015454545454304</v>
      </c>
      <c r="R332">
        <v>21.8956086661833</v>
      </c>
      <c r="S332">
        <v>78.157975693340305</v>
      </c>
    </row>
    <row r="333" spans="1:19" x14ac:dyDescent="0.2">
      <c r="A333">
        <v>0</v>
      </c>
      <c r="B333" t="s">
        <v>349</v>
      </c>
      <c r="C333">
        <v>18.970399999999898</v>
      </c>
      <c r="D333">
        <v>5.8085181461578799</v>
      </c>
      <c r="E333">
        <v>23.713000000000001</v>
      </c>
      <c r="G333">
        <v>733</v>
      </c>
      <c r="H333" t="s">
        <v>349</v>
      </c>
      <c r="I333">
        <v>80</v>
      </c>
      <c r="J333">
        <v>98.120203759999995</v>
      </c>
      <c r="K333">
        <v>68.555932170000005</v>
      </c>
      <c r="L333">
        <v>36.219162480000001</v>
      </c>
      <c r="M333">
        <v>468.08245570000003</v>
      </c>
      <c r="O333">
        <v>640</v>
      </c>
      <c r="P333" t="s">
        <v>350</v>
      </c>
      <c r="Q333">
        <v>80.070894308942897</v>
      </c>
      <c r="R333">
        <v>21.113767053955499</v>
      </c>
      <c r="S333">
        <v>79.210127276855303</v>
      </c>
    </row>
    <row r="334" spans="1:19" x14ac:dyDescent="0.2">
      <c r="A334">
        <v>0</v>
      </c>
      <c r="B334" t="s">
        <v>350</v>
      </c>
      <c r="C334">
        <v>19.985600000000002</v>
      </c>
      <c r="D334">
        <v>6.5021276115972304</v>
      </c>
      <c r="E334">
        <v>24.9819999999999</v>
      </c>
      <c r="G334">
        <v>721</v>
      </c>
      <c r="H334" t="s">
        <v>350</v>
      </c>
      <c r="I334">
        <v>80</v>
      </c>
      <c r="J334">
        <v>98.150733369999998</v>
      </c>
      <c r="K334">
        <v>71.945775409999996</v>
      </c>
      <c r="L334">
        <v>39.901941319999999</v>
      </c>
      <c r="M334">
        <v>529.41353170000002</v>
      </c>
      <c r="O334">
        <v>572</v>
      </c>
      <c r="P334" t="s">
        <v>351</v>
      </c>
      <c r="Q334">
        <v>80.035698924730795</v>
      </c>
      <c r="R334">
        <v>16.868024115687501</v>
      </c>
      <c r="S334">
        <v>80.7841508844581</v>
      </c>
    </row>
    <row r="335" spans="1:19" x14ac:dyDescent="0.2">
      <c r="A335">
        <v>0</v>
      </c>
      <c r="B335" t="s">
        <v>351</v>
      </c>
      <c r="C335">
        <v>21.874747474747402</v>
      </c>
      <c r="D335">
        <v>7.94393328562838</v>
      </c>
      <c r="E335">
        <v>27.3434343434343</v>
      </c>
      <c r="G335">
        <v>700</v>
      </c>
      <c r="H335" t="s">
        <v>351</v>
      </c>
      <c r="I335">
        <v>80</v>
      </c>
      <c r="J335">
        <v>97.222141210000004</v>
      </c>
      <c r="K335">
        <v>79.861927289999997</v>
      </c>
      <c r="L335">
        <v>48.7006364</v>
      </c>
      <c r="M335">
        <v>683.95785969999997</v>
      </c>
      <c r="O335">
        <v>603</v>
      </c>
      <c r="P335" t="s">
        <v>352</v>
      </c>
      <c r="Q335">
        <v>80.046923076922795</v>
      </c>
      <c r="R335">
        <v>20.420733482644199</v>
      </c>
      <c r="S335">
        <v>80.249352421681095</v>
      </c>
    </row>
    <row r="336" spans="1:19" x14ac:dyDescent="0.2">
      <c r="A336">
        <v>0</v>
      </c>
      <c r="B336" t="s">
        <v>352</v>
      </c>
      <c r="C336">
        <v>20.7712</v>
      </c>
      <c r="D336">
        <v>6.90204921480656</v>
      </c>
      <c r="E336">
        <v>25.963999999999899</v>
      </c>
      <c r="G336">
        <v>713</v>
      </c>
      <c r="H336" t="s">
        <v>352</v>
      </c>
      <c r="I336">
        <v>80</v>
      </c>
      <c r="J336">
        <v>98.171091720000007</v>
      </c>
      <c r="K336">
        <v>73.911756859999997</v>
      </c>
      <c r="L336">
        <v>42.121182300000001</v>
      </c>
      <c r="M336">
        <v>567.12531899999999</v>
      </c>
      <c r="O336">
        <v>580</v>
      </c>
      <c r="P336" t="s">
        <v>353</v>
      </c>
      <c r="Q336">
        <v>80.0631111111107</v>
      </c>
      <c r="R336">
        <v>24.503449617201799</v>
      </c>
      <c r="S336">
        <v>80.794158302809294</v>
      </c>
    </row>
    <row r="337" spans="1:19" x14ac:dyDescent="0.2">
      <c r="A337">
        <v>0</v>
      </c>
      <c r="B337" t="s">
        <v>353</v>
      </c>
      <c r="C337">
        <v>22.3263999999999</v>
      </c>
      <c r="D337">
        <v>8.8214633659813408</v>
      </c>
      <c r="E337">
        <v>27.908000000000001</v>
      </c>
      <c r="G337">
        <v>694</v>
      </c>
      <c r="H337" t="s">
        <v>353</v>
      </c>
      <c r="I337">
        <v>80</v>
      </c>
      <c r="J337">
        <v>98.219459720000003</v>
      </c>
      <c r="K337">
        <v>83.142157929999996</v>
      </c>
      <c r="L337">
        <v>53.324894739999998</v>
      </c>
      <c r="M337">
        <v>765.50298959999998</v>
      </c>
      <c r="O337">
        <v>593</v>
      </c>
      <c r="P337" t="s">
        <v>354</v>
      </c>
      <c r="Q337">
        <v>80.078735632183594</v>
      </c>
      <c r="R337">
        <v>15.347658276839001</v>
      </c>
      <c r="S337">
        <v>80.282577561400402</v>
      </c>
    </row>
    <row r="338" spans="1:19" x14ac:dyDescent="0.2">
      <c r="A338">
        <v>0</v>
      </c>
      <c r="B338" t="s">
        <v>354</v>
      </c>
      <c r="C338">
        <v>23.122318840579702</v>
      </c>
      <c r="D338">
        <v>5.8735067025863703</v>
      </c>
      <c r="E338">
        <v>28.902898550724601</v>
      </c>
      <c r="G338">
        <v>684</v>
      </c>
      <c r="H338" t="s">
        <v>354</v>
      </c>
      <c r="I338">
        <v>80</v>
      </c>
      <c r="J338">
        <v>67.788999029999999</v>
      </c>
      <c r="K338">
        <v>94.050572919999993</v>
      </c>
      <c r="L338">
        <v>47.094695520000002</v>
      </c>
      <c r="M338">
        <v>723.02314360000003</v>
      </c>
      <c r="O338">
        <v>520</v>
      </c>
      <c r="P338" t="s">
        <v>355</v>
      </c>
      <c r="Q338">
        <v>80.036969696969194</v>
      </c>
      <c r="R338">
        <v>25.4624364430267</v>
      </c>
      <c r="S338">
        <v>82.973592689068795</v>
      </c>
    </row>
    <row r="339" spans="1:19" x14ac:dyDescent="0.2">
      <c r="A339">
        <v>0</v>
      </c>
      <c r="B339" t="s">
        <v>355</v>
      </c>
      <c r="C339">
        <v>25.188799999999901</v>
      </c>
      <c r="D339">
        <v>11.184638475049899</v>
      </c>
      <c r="E339">
        <v>31.486000000000001</v>
      </c>
      <c r="G339">
        <v>659</v>
      </c>
      <c r="H339" t="s">
        <v>355</v>
      </c>
      <c r="I339">
        <v>80</v>
      </c>
      <c r="J339">
        <v>91.841683799999998</v>
      </c>
      <c r="K339">
        <v>93.815763840000002</v>
      </c>
      <c r="L339">
        <v>63.486495820000002</v>
      </c>
      <c r="M339">
        <v>973.35266309999997</v>
      </c>
      <c r="O339">
        <v>646</v>
      </c>
      <c r="P339" t="s">
        <v>356</v>
      </c>
      <c r="Q339">
        <v>80.001666666666495</v>
      </c>
      <c r="R339">
        <v>23.702326762247601</v>
      </c>
      <c r="S339">
        <v>78.578342776498999</v>
      </c>
    </row>
    <row r="340" spans="1:19" x14ac:dyDescent="0.2">
      <c r="A340">
        <v>0</v>
      </c>
      <c r="B340" t="s">
        <v>356</v>
      </c>
      <c r="C340">
        <v>21.333600000000001</v>
      </c>
      <c r="D340">
        <v>6.6662122104960604</v>
      </c>
      <c r="E340">
        <v>26.666999999999899</v>
      </c>
      <c r="G340">
        <v>706</v>
      </c>
      <c r="H340" t="s">
        <v>356</v>
      </c>
      <c r="I340">
        <v>80</v>
      </c>
      <c r="J340">
        <v>98.188908729999994</v>
      </c>
      <c r="K340">
        <v>71.689954090000001</v>
      </c>
      <c r="L340">
        <v>39.634092549999998</v>
      </c>
      <c r="M340">
        <v>524.84043020000001</v>
      </c>
      <c r="O340">
        <v>638</v>
      </c>
      <c r="P340" t="s">
        <v>357</v>
      </c>
      <c r="Q340">
        <v>80.069523809523602</v>
      </c>
      <c r="R340">
        <v>13.867182604459099</v>
      </c>
      <c r="S340">
        <v>78.082635585916606</v>
      </c>
    </row>
    <row r="341" spans="1:19" x14ac:dyDescent="0.2">
      <c r="A341">
        <v>0</v>
      </c>
      <c r="B341" t="s">
        <v>357</v>
      </c>
      <c r="C341">
        <v>19.172000000000001</v>
      </c>
      <c r="D341">
        <v>5.58534254563952</v>
      </c>
      <c r="E341">
        <v>23.965</v>
      </c>
      <c r="G341">
        <v>731</v>
      </c>
      <c r="H341" t="s">
        <v>357</v>
      </c>
      <c r="I341">
        <v>80</v>
      </c>
      <c r="J341">
        <v>98.125291369999999</v>
      </c>
      <c r="K341">
        <v>66.559149599999998</v>
      </c>
      <c r="L341">
        <v>34.14179652</v>
      </c>
      <c r="M341">
        <v>434.18804899999998</v>
      </c>
      <c r="O341">
        <v>636</v>
      </c>
      <c r="P341" t="s">
        <v>358</v>
      </c>
      <c r="Q341">
        <v>80.001142857142597</v>
      </c>
      <c r="R341">
        <v>17.529606315473099</v>
      </c>
      <c r="S341">
        <v>77.757509739214797</v>
      </c>
    </row>
    <row r="342" spans="1:19" x14ac:dyDescent="0.2">
      <c r="A342">
        <v>0</v>
      </c>
      <c r="B342" t="s">
        <v>358</v>
      </c>
      <c r="C342">
        <v>18.930909090909001</v>
      </c>
      <c r="D342">
        <v>5.9588001577331697</v>
      </c>
      <c r="E342">
        <v>23.6636363636363</v>
      </c>
      <c r="G342">
        <v>736</v>
      </c>
      <c r="H342" t="s">
        <v>358</v>
      </c>
      <c r="I342">
        <v>80</v>
      </c>
      <c r="J342">
        <v>97.131447120000004</v>
      </c>
      <c r="K342">
        <v>70.356639520000002</v>
      </c>
      <c r="L342">
        <v>37.76242852</v>
      </c>
      <c r="M342">
        <v>494.9681157</v>
      </c>
      <c r="O342">
        <v>648</v>
      </c>
      <c r="P342" t="s">
        <v>359</v>
      </c>
      <c r="Q342">
        <v>80.057999999999794</v>
      </c>
      <c r="R342">
        <v>20.082619029332399</v>
      </c>
      <c r="S342">
        <v>78.217207850801202</v>
      </c>
    </row>
    <row r="343" spans="1:19" x14ac:dyDescent="0.2">
      <c r="A343">
        <v>0</v>
      </c>
      <c r="B343" t="s">
        <v>359</v>
      </c>
      <c r="C343">
        <v>19.1663999999999</v>
      </c>
      <c r="D343">
        <v>5.93133007157018</v>
      </c>
      <c r="E343">
        <v>23.957999999999998</v>
      </c>
      <c r="G343">
        <v>731</v>
      </c>
      <c r="H343" t="s">
        <v>359</v>
      </c>
      <c r="I343">
        <v>80</v>
      </c>
      <c r="J343">
        <v>98.125291369999999</v>
      </c>
      <c r="K343">
        <v>68.960500920000001</v>
      </c>
      <c r="L343">
        <v>36.649803929999997</v>
      </c>
      <c r="M343">
        <v>475.16837020000003</v>
      </c>
      <c r="O343">
        <v>607</v>
      </c>
      <c r="P343" t="s">
        <v>360</v>
      </c>
      <c r="Q343">
        <v>80.005772357723302</v>
      </c>
      <c r="R343">
        <v>21.4527803817586</v>
      </c>
      <c r="S343">
        <v>80.014140086802399</v>
      </c>
    </row>
    <row r="344" spans="1:19" x14ac:dyDescent="0.2">
      <c r="A344">
        <v>0</v>
      </c>
      <c r="B344" t="s">
        <v>360</v>
      </c>
      <c r="C344">
        <v>21.054400000000001</v>
      </c>
      <c r="D344">
        <v>7.26035256933746</v>
      </c>
      <c r="E344">
        <v>26.317999999999898</v>
      </c>
      <c r="G344">
        <v>708</v>
      </c>
      <c r="H344" t="s">
        <v>360</v>
      </c>
      <c r="I344">
        <v>80</v>
      </c>
      <c r="J344">
        <v>98.183817829999995</v>
      </c>
      <c r="K344">
        <v>75.591855429999995</v>
      </c>
      <c r="L344">
        <v>44.063582889999999</v>
      </c>
      <c r="M344">
        <v>600.58622820000005</v>
      </c>
      <c r="O344">
        <v>603</v>
      </c>
      <c r="P344" t="s">
        <v>361</v>
      </c>
      <c r="Q344">
        <v>80.063333333333006</v>
      </c>
      <c r="R344">
        <v>25.2985395901521</v>
      </c>
      <c r="S344">
        <v>79.779414239997806</v>
      </c>
    </row>
    <row r="345" spans="1:19" x14ac:dyDescent="0.2">
      <c r="A345">
        <v>0</v>
      </c>
      <c r="B345" t="s">
        <v>361</v>
      </c>
      <c r="C345">
        <v>23.058399999999999</v>
      </c>
      <c r="D345">
        <v>8.6773404468034201</v>
      </c>
      <c r="E345">
        <v>28.822999999999901</v>
      </c>
      <c r="G345">
        <v>684</v>
      </c>
      <c r="H345" t="s">
        <v>361</v>
      </c>
      <c r="I345">
        <v>80</v>
      </c>
      <c r="J345">
        <v>98.244926129999996</v>
      </c>
      <c r="K345">
        <v>81.716583420000006</v>
      </c>
      <c r="L345">
        <v>51.525286190000003</v>
      </c>
      <c r="M345">
        <v>732.73342839999998</v>
      </c>
      <c r="O345">
        <v>632</v>
      </c>
      <c r="P345" t="s">
        <v>362</v>
      </c>
      <c r="Q345">
        <v>80.081666666666393</v>
      </c>
      <c r="R345">
        <v>24.771824018751701</v>
      </c>
      <c r="S345">
        <v>79.218164212600499</v>
      </c>
    </row>
    <row r="346" spans="1:19" x14ac:dyDescent="0.2">
      <c r="A346">
        <v>0</v>
      </c>
      <c r="B346" t="s">
        <v>362</v>
      </c>
      <c r="C346">
        <v>21.027200000000001</v>
      </c>
      <c r="D346">
        <v>7.2786978996380904</v>
      </c>
      <c r="E346">
        <v>26.283999999999999</v>
      </c>
      <c r="G346">
        <v>709</v>
      </c>
      <c r="H346" t="s">
        <v>362</v>
      </c>
      <c r="I346">
        <v>80</v>
      </c>
      <c r="J346">
        <v>98.181272469999996</v>
      </c>
      <c r="K346">
        <v>75.894254880000005</v>
      </c>
      <c r="L346">
        <v>44.415682580000002</v>
      </c>
      <c r="M346">
        <v>606.70329790000005</v>
      </c>
      <c r="O346">
        <v>592</v>
      </c>
      <c r="P346" t="s">
        <v>363</v>
      </c>
      <c r="Q346">
        <v>80.035942028985204</v>
      </c>
      <c r="R346">
        <v>24.571820619570499</v>
      </c>
      <c r="S346">
        <v>80.755046138255395</v>
      </c>
    </row>
    <row r="347" spans="1:19" x14ac:dyDescent="0.2">
      <c r="A347">
        <v>0</v>
      </c>
      <c r="B347" t="s">
        <v>363</v>
      </c>
      <c r="C347">
        <v>22.235199999999999</v>
      </c>
      <c r="D347">
        <v>8.1306302830495998</v>
      </c>
      <c r="E347">
        <v>27.793999999999901</v>
      </c>
      <c r="G347">
        <v>695</v>
      </c>
      <c r="H347" t="s">
        <v>363</v>
      </c>
      <c r="I347">
        <v>80</v>
      </c>
      <c r="J347">
        <v>98.216913439999999</v>
      </c>
      <c r="K347">
        <v>79.520853650000006</v>
      </c>
      <c r="L347">
        <v>48.779599509999997</v>
      </c>
      <c r="M347">
        <v>683.47160380000003</v>
      </c>
      <c r="O347">
        <v>614</v>
      </c>
      <c r="P347" t="s">
        <v>364</v>
      </c>
      <c r="Q347">
        <v>80.0597278911562</v>
      </c>
      <c r="R347">
        <v>25.409777249568599</v>
      </c>
      <c r="S347">
        <v>79.885752701113503</v>
      </c>
    </row>
    <row r="348" spans="1:19" x14ac:dyDescent="0.2">
      <c r="A348">
        <v>0</v>
      </c>
      <c r="B348" t="s">
        <v>364</v>
      </c>
      <c r="C348">
        <v>21.731999999999999</v>
      </c>
      <c r="D348">
        <v>7.4931767862931604</v>
      </c>
      <c r="E348">
        <v>27.164999999999999</v>
      </c>
      <c r="G348">
        <v>702</v>
      </c>
      <c r="H348" t="s">
        <v>364</v>
      </c>
      <c r="I348">
        <v>80</v>
      </c>
      <c r="J348">
        <v>98.199091339999995</v>
      </c>
      <c r="K348">
        <v>76.468705990000004</v>
      </c>
      <c r="L348">
        <v>45.098784049999999</v>
      </c>
      <c r="M348">
        <v>618.56971429999999</v>
      </c>
      <c r="O348">
        <v>600</v>
      </c>
      <c r="P348" t="s">
        <v>365</v>
      </c>
      <c r="Q348">
        <v>80.012444444444199</v>
      </c>
      <c r="R348">
        <v>23.8900152452177</v>
      </c>
      <c r="S348">
        <v>80.085832884933097</v>
      </c>
    </row>
    <row r="349" spans="1:19" x14ac:dyDescent="0.2">
      <c r="A349">
        <v>0</v>
      </c>
      <c r="B349" t="s">
        <v>365</v>
      </c>
      <c r="C349">
        <v>22.130399999999899</v>
      </c>
      <c r="D349">
        <v>8.3492450764331103</v>
      </c>
      <c r="E349">
        <v>27.662999999999901</v>
      </c>
      <c r="G349">
        <v>696</v>
      </c>
      <c r="H349" t="s">
        <v>365</v>
      </c>
      <c r="I349">
        <v>80</v>
      </c>
      <c r="J349">
        <v>98.214367229999993</v>
      </c>
      <c r="K349">
        <v>80.817497439999997</v>
      </c>
      <c r="L349">
        <v>50.382034449999999</v>
      </c>
      <c r="M349">
        <v>712.17072489999998</v>
      </c>
      <c r="O349">
        <v>599</v>
      </c>
      <c r="P349" t="s">
        <v>366</v>
      </c>
      <c r="Q349">
        <v>80.047398373983398</v>
      </c>
      <c r="R349">
        <v>21.9537089958047</v>
      </c>
      <c r="S349">
        <v>80.186881086622904</v>
      </c>
    </row>
    <row r="350" spans="1:19" x14ac:dyDescent="0.2">
      <c r="A350">
        <v>0</v>
      </c>
      <c r="B350" t="s">
        <v>366</v>
      </c>
      <c r="C350">
        <v>21.643999999999998</v>
      </c>
      <c r="D350">
        <v>8.1255118432187405</v>
      </c>
      <c r="E350">
        <v>27.055</v>
      </c>
      <c r="G350">
        <v>703</v>
      </c>
      <c r="H350" t="s">
        <v>366</v>
      </c>
      <c r="I350">
        <v>80</v>
      </c>
      <c r="J350">
        <v>98.196545589999999</v>
      </c>
      <c r="K350">
        <v>79.909683270000002</v>
      </c>
      <c r="L350">
        <v>49.247581789999998</v>
      </c>
      <c r="M350">
        <v>691.86447999999996</v>
      </c>
      <c r="O350">
        <v>629</v>
      </c>
      <c r="P350" t="s">
        <v>367</v>
      </c>
      <c r="Q350">
        <v>80.022666666666396</v>
      </c>
      <c r="R350">
        <v>20.417834915064301</v>
      </c>
      <c r="S350">
        <v>79.033475722928898</v>
      </c>
    </row>
    <row r="351" spans="1:19" x14ac:dyDescent="0.2">
      <c r="A351">
        <v>0</v>
      </c>
      <c r="B351" t="s">
        <v>367</v>
      </c>
      <c r="C351">
        <v>20.010400000000001</v>
      </c>
      <c r="D351">
        <v>6.4390153713811102</v>
      </c>
      <c r="E351">
        <v>25.012999999999899</v>
      </c>
      <c r="G351">
        <v>721</v>
      </c>
      <c r="H351" t="s">
        <v>367</v>
      </c>
      <c r="I351">
        <v>80</v>
      </c>
      <c r="J351">
        <v>98.150733369999998</v>
      </c>
      <c r="K351">
        <v>71.652008870000003</v>
      </c>
      <c r="L351">
        <v>39.57675407</v>
      </c>
      <c r="M351">
        <v>523.93003090000002</v>
      </c>
      <c r="O351">
        <v>609</v>
      </c>
      <c r="P351" t="s">
        <v>368</v>
      </c>
      <c r="Q351">
        <v>80.005384615384301</v>
      </c>
      <c r="R351">
        <v>20.149606061457501</v>
      </c>
      <c r="S351">
        <v>79.279050225874002</v>
      </c>
    </row>
    <row r="352" spans="1:19" x14ac:dyDescent="0.2">
      <c r="A352">
        <v>0</v>
      </c>
      <c r="B352" t="s">
        <v>368</v>
      </c>
      <c r="C352">
        <v>21.285</v>
      </c>
      <c r="D352">
        <v>7.2017760035149498</v>
      </c>
      <c r="E352">
        <v>26.6062499999999</v>
      </c>
      <c r="G352">
        <v>706</v>
      </c>
      <c r="H352" t="s">
        <v>368</v>
      </c>
      <c r="I352">
        <v>80</v>
      </c>
      <c r="J352">
        <v>94.261352389999999</v>
      </c>
      <c r="K352">
        <v>78.29974138</v>
      </c>
      <c r="L352">
        <v>45.388329919999997</v>
      </c>
      <c r="M352">
        <v>630.61700819999999</v>
      </c>
      <c r="O352">
        <v>599</v>
      </c>
      <c r="P352" t="s">
        <v>369</v>
      </c>
      <c r="Q352">
        <v>80.937843137254603</v>
      </c>
      <c r="R352">
        <v>9.4157509342212204</v>
      </c>
      <c r="S352">
        <v>81.531393108501106</v>
      </c>
    </row>
    <row r="353" spans="1:19" x14ac:dyDescent="0.2">
      <c r="A353">
        <v>0</v>
      </c>
      <c r="B353" t="s">
        <v>369</v>
      </c>
      <c r="C353">
        <v>23.230769230769202</v>
      </c>
      <c r="D353">
        <v>3.3245283792064901</v>
      </c>
      <c r="E353">
        <v>29.038461538461501</v>
      </c>
      <c r="G353">
        <v>683</v>
      </c>
      <c r="H353" t="s">
        <v>369</v>
      </c>
      <c r="I353">
        <v>80</v>
      </c>
      <c r="J353">
        <v>38.316514519999998</v>
      </c>
      <c r="K353">
        <v>117.9842562</v>
      </c>
      <c r="L353">
        <v>41.891315249999998</v>
      </c>
      <c r="M353">
        <v>727.67388200000005</v>
      </c>
      <c r="O353">
        <v>602</v>
      </c>
      <c r="P353" t="s">
        <v>370</v>
      </c>
      <c r="Q353">
        <v>80.036936936936598</v>
      </c>
      <c r="R353">
        <v>19.5758406051858</v>
      </c>
      <c r="S353">
        <v>80.184249983417999</v>
      </c>
    </row>
    <row r="354" spans="1:19" x14ac:dyDescent="0.2">
      <c r="A354">
        <v>0</v>
      </c>
      <c r="B354" t="s">
        <v>370</v>
      </c>
      <c r="C354">
        <v>21.769887640449401</v>
      </c>
      <c r="D354">
        <v>7.03737253296178</v>
      </c>
      <c r="E354">
        <v>27.2123595505618</v>
      </c>
      <c r="G354">
        <v>701</v>
      </c>
      <c r="H354" t="s">
        <v>370</v>
      </c>
      <c r="I354">
        <v>80</v>
      </c>
      <c r="J354">
        <v>87.399457069999997</v>
      </c>
      <c r="K354">
        <v>82.426089660000002</v>
      </c>
      <c r="L354">
        <v>46.636721280000003</v>
      </c>
      <c r="M354">
        <v>666.34428509999998</v>
      </c>
      <c r="O354">
        <v>633</v>
      </c>
      <c r="P354" t="s">
        <v>371</v>
      </c>
      <c r="Q354">
        <v>80.067777777777493</v>
      </c>
      <c r="R354">
        <v>18.543563164498401</v>
      </c>
      <c r="S354">
        <v>78.916213279008502</v>
      </c>
    </row>
    <row r="355" spans="1:19" x14ac:dyDescent="0.2">
      <c r="A355">
        <v>0</v>
      </c>
      <c r="B355" t="s">
        <v>371</v>
      </c>
      <c r="C355">
        <v>20.927111111111099</v>
      </c>
      <c r="D355">
        <v>6.4726759658679898</v>
      </c>
      <c r="E355">
        <v>26.1588888888888</v>
      </c>
      <c r="G355">
        <v>712</v>
      </c>
      <c r="H355" t="s">
        <v>371</v>
      </c>
      <c r="I355">
        <v>80</v>
      </c>
      <c r="J355">
        <v>88.356273130000005</v>
      </c>
      <c r="K355">
        <v>78.392002939999998</v>
      </c>
      <c r="L355">
        <v>42.645262529999997</v>
      </c>
      <c r="M355">
        <v>592.88552419999996</v>
      </c>
      <c r="O355">
        <v>488</v>
      </c>
      <c r="P355" t="s">
        <v>372</v>
      </c>
      <c r="Q355">
        <v>80.066666666665697</v>
      </c>
      <c r="R355">
        <v>1.22280026747526</v>
      </c>
      <c r="S355">
        <v>82.759702123773096</v>
      </c>
    </row>
    <row r="356" spans="1:19" x14ac:dyDescent="0.2">
      <c r="A356">
        <v>0</v>
      </c>
      <c r="B356" t="s">
        <v>372</v>
      </c>
      <c r="C356">
        <v>22.015999999999998</v>
      </c>
      <c r="D356">
        <v>0.58457656540570102</v>
      </c>
      <c r="E356">
        <v>27.52</v>
      </c>
      <c r="G356">
        <v>697</v>
      </c>
      <c r="H356" t="s">
        <v>372</v>
      </c>
      <c r="I356">
        <v>80</v>
      </c>
      <c r="J356">
        <v>4.9105910540000002</v>
      </c>
      <c r="K356">
        <v>346.78232309999999</v>
      </c>
      <c r="L356">
        <v>46.380727129999997</v>
      </c>
      <c r="M356">
        <v>1449.4285150000001</v>
      </c>
      <c r="O356">
        <v>560</v>
      </c>
      <c r="P356" t="s">
        <v>373</v>
      </c>
      <c r="Q356">
        <v>80.044444444443997</v>
      </c>
      <c r="R356">
        <v>20.030370275551601</v>
      </c>
      <c r="S356">
        <v>81.421041360919702</v>
      </c>
    </row>
    <row r="357" spans="1:19" x14ac:dyDescent="0.2">
      <c r="A357">
        <v>0</v>
      </c>
      <c r="B357" t="s">
        <v>373</v>
      </c>
      <c r="C357">
        <v>21.820833333333301</v>
      </c>
      <c r="D357">
        <v>8.0890772224187302</v>
      </c>
      <c r="E357">
        <v>27.2760416666666</v>
      </c>
      <c r="G357">
        <v>701</v>
      </c>
      <c r="H357" t="s">
        <v>373</v>
      </c>
      <c r="I357">
        <v>80</v>
      </c>
      <c r="J357">
        <v>94.273571669999995</v>
      </c>
      <c r="K357">
        <v>83.188482109999995</v>
      </c>
      <c r="L357">
        <v>51.239660389999997</v>
      </c>
      <c r="M357">
        <v>735.7917162</v>
      </c>
      <c r="O357">
        <v>593</v>
      </c>
      <c r="P357" t="s">
        <v>374</v>
      </c>
      <c r="Q357">
        <v>80.028333333333094</v>
      </c>
      <c r="R357">
        <v>25.761499319333101</v>
      </c>
      <c r="S357">
        <v>80.5901782434522</v>
      </c>
    </row>
    <row r="358" spans="1:19" x14ac:dyDescent="0.2">
      <c r="A358">
        <v>0</v>
      </c>
      <c r="B358" t="s">
        <v>374</v>
      </c>
      <c r="C358">
        <v>22.8949999999999</v>
      </c>
      <c r="D358">
        <v>8.4222549043043795</v>
      </c>
      <c r="E358">
        <v>28.618749999999999</v>
      </c>
      <c r="G358">
        <v>688</v>
      </c>
      <c r="H358" t="s">
        <v>374</v>
      </c>
      <c r="I358">
        <v>80</v>
      </c>
      <c r="J358">
        <v>94.305349219999997</v>
      </c>
      <c r="K358">
        <v>84.217272399999999</v>
      </c>
      <c r="L358">
        <v>52.53255841</v>
      </c>
      <c r="M358">
        <v>759.42483689999995</v>
      </c>
      <c r="O358">
        <v>568</v>
      </c>
      <c r="P358" t="s">
        <v>375</v>
      </c>
      <c r="Q358">
        <v>80.044444444444096</v>
      </c>
      <c r="R358">
        <v>14.660255636900899</v>
      </c>
      <c r="S358">
        <v>80.432834790404399</v>
      </c>
    </row>
    <row r="359" spans="1:19" x14ac:dyDescent="0.2">
      <c r="A359">
        <v>0</v>
      </c>
      <c r="B359" t="s">
        <v>375</v>
      </c>
      <c r="C359">
        <v>21.933164556962002</v>
      </c>
      <c r="D359">
        <v>6.5348323765192697</v>
      </c>
      <c r="E359">
        <v>27.416455696202501</v>
      </c>
      <c r="G359">
        <v>700</v>
      </c>
      <c r="H359" t="s">
        <v>375</v>
      </c>
      <c r="I359">
        <v>80</v>
      </c>
      <c r="J359">
        <v>77.581304599999996</v>
      </c>
      <c r="K359">
        <v>89.361264820000002</v>
      </c>
      <c r="L359">
        <v>48.657027509999999</v>
      </c>
      <c r="M359">
        <v>726.48529499999995</v>
      </c>
      <c r="O359">
        <v>611</v>
      </c>
      <c r="P359" t="s">
        <v>376</v>
      </c>
      <c r="Q359">
        <v>80.055333333333095</v>
      </c>
      <c r="R359">
        <v>15.3035761336508</v>
      </c>
      <c r="S359">
        <v>79.274678235852207</v>
      </c>
    </row>
    <row r="360" spans="1:19" x14ac:dyDescent="0.2">
      <c r="A360">
        <v>0</v>
      </c>
      <c r="B360" t="s">
        <v>376</v>
      </c>
      <c r="C360">
        <v>20.5412987012987</v>
      </c>
      <c r="D360">
        <v>5.1243955051342098</v>
      </c>
      <c r="E360">
        <v>25.676623376623301</v>
      </c>
      <c r="G360">
        <v>716</v>
      </c>
      <c r="H360" t="s">
        <v>376</v>
      </c>
      <c r="I360">
        <v>80</v>
      </c>
      <c r="J360">
        <v>75.585861769999994</v>
      </c>
      <c r="K360">
        <v>80.665750849999995</v>
      </c>
      <c r="L360">
        <v>38.628586040000002</v>
      </c>
      <c r="M360">
        <v>545.47221620000005</v>
      </c>
      <c r="O360">
        <v>595</v>
      </c>
      <c r="P360" t="s">
        <v>377</v>
      </c>
      <c r="Q360">
        <v>80.027142857142493</v>
      </c>
      <c r="R360">
        <v>22.432984959018601</v>
      </c>
      <c r="S360">
        <v>80.440654434434606</v>
      </c>
    </row>
    <row r="361" spans="1:19" x14ac:dyDescent="0.2">
      <c r="A361">
        <v>0</v>
      </c>
      <c r="B361" t="s">
        <v>377</v>
      </c>
      <c r="C361">
        <v>22.1112</v>
      </c>
      <c r="D361">
        <v>8.0151743968356808</v>
      </c>
      <c r="E361">
        <v>27.6389999999999</v>
      </c>
      <c r="G361">
        <v>696</v>
      </c>
      <c r="H361" t="s">
        <v>377</v>
      </c>
      <c r="I361">
        <v>80</v>
      </c>
      <c r="J361">
        <v>98.214367229999993</v>
      </c>
      <c r="K361">
        <v>79.023012519999995</v>
      </c>
      <c r="L361">
        <v>48.169492200000001</v>
      </c>
      <c r="M361">
        <v>672.61828660000003</v>
      </c>
      <c r="O361">
        <v>612</v>
      </c>
      <c r="P361" t="s">
        <v>378</v>
      </c>
      <c r="Q361">
        <v>80.003999999999706</v>
      </c>
      <c r="R361">
        <v>21.036505980551301</v>
      </c>
      <c r="S361">
        <v>78.765154314126505</v>
      </c>
    </row>
    <row r="362" spans="1:19" x14ac:dyDescent="0.2">
      <c r="A362">
        <v>0</v>
      </c>
      <c r="B362" t="s">
        <v>378</v>
      </c>
      <c r="C362">
        <v>20.508800000000001</v>
      </c>
      <c r="D362">
        <v>7.4197255646540698</v>
      </c>
      <c r="E362">
        <v>25.6359999999999</v>
      </c>
      <c r="G362">
        <v>716</v>
      </c>
      <c r="H362" t="s">
        <v>378</v>
      </c>
      <c r="I362">
        <v>80</v>
      </c>
      <c r="J362">
        <v>98.163456839999995</v>
      </c>
      <c r="K362">
        <v>77.044752520000003</v>
      </c>
      <c r="L362">
        <v>45.764197799999998</v>
      </c>
      <c r="M362">
        <v>630.26766610000004</v>
      </c>
      <c r="O362">
        <v>655</v>
      </c>
      <c r="P362" t="s">
        <v>379</v>
      </c>
      <c r="Q362">
        <v>80.081333333333106</v>
      </c>
      <c r="R362">
        <v>19.941533170378499</v>
      </c>
      <c r="S362">
        <v>78.049710825985002</v>
      </c>
    </row>
    <row r="363" spans="1:19" x14ac:dyDescent="0.2">
      <c r="A363">
        <v>0</v>
      </c>
      <c r="B363" t="s">
        <v>379</v>
      </c>
      <c r="C363">
        <v>20.500799999999899</v>
      </c>
      <c r="D363">
        <v>6.5008207090533396</v>
      </c>
      <c r="E363">
        <v>25.625999999999902</v>
      </c>
      <c r="G363">
        <v>716</v>
      </c>
      <c r="H363" t="s">
        <v>379</v>
      </c>
      <c r="I363">
        <v>80</v>
      </c>
      <c r="J363">
        <v>98.163456839999995</v>
      </c>
      <c r="K363">
        <v>71.489141200000006</v>
      </c>
      <c r="L363">
        <v>39.402146819999999</v>
      </c>
      <c r="M363">
        <v>520.97236020000003</v>
      </c>
      <c r="O363">
        <v>598</v>
      </c>
      <c r="P363" t="s">
        <v>380</v>
      </c>
      <c r="Q363">
        <v>80.052380952380702</v>
      </c>
      <c r="R363">
        <v>22.3001782625097</v>
      </c>
      <c r="S363">
        <v>80.362890710737901</v>
      </c>
    </row>
    <row r="364" spans="1:19" x14ac:dyDescent="0.2">
      <c r="A364">
        <v>0</v>
      </c>
      <c r="B364" t="s">
        <v>380</v>
      </c>
      <c r="C364">
        <v>21.153599999999901</v>
      </c>
      <c r="D364">
        <v>7.4135916049979302</v>
      </c>
      <c r="E364">
        <v>26.441999999999901</v>
      </c>
      <c r="G364">
        <v>707</v>
      </c>
      <c r="H364" t="s">
        <v>380</v>
      </c>
      <c r="I364">
        <v>80</v>
      </c>
      <c r="J364">
        <v>98.186363249999999</v>
      </c>
      <c r="K364">
        <v>76.396710220000003</v>
      </c>
      <c r="L364">
        <v>45.008067969999999</v>
      </c>
      <c r="M364">
        <v>617.0088068</v>
      </c>
      <c r="O364">
        <v>588</v>
      </c>
      <c r="P364" t="s">
        <v>381</v>
      </c>
      <c r="Q364">
        <v>80.013333333333094</v>
      </c>
      <c r="R364">
        <v>17.611587186091601</v>
      </c>
      <c r="S364">
        <v>80.155926692468597</v>
      </c>
    </row>
    <row r="365" spans="1:19" x14ac:dyDescent="0.2">
      <c r="A365">
        <v>0</v>
      </c>
      <c r="B365" t="s">
        <v>381</v>
      </c>
      <c r="C365">
        <v>21.479999999999901</v>
      </c>
      <c r="D365">
        <v>7.5007409560048401</v>
      </c>
      <c r="E365">
        <v>26.849999999999898</v>
      </c>
      <c r="G365">
        <v>704</v>
      </c>
      <c r="H365" t="s">
        <v>381</v>
      </c>
      <c r="I365">
        <v>80</v>
      </c>
      <c r="J365">
        <v>98.193999910000002</v>
      </c>
      <c r="K365">
        <v>76.742380890000007</v>
      </c>
      <c r="L365">
        <v>45.419815970000002</v>
      </c>
      <c r="M365">
        <v>624.18640809999999</v>
      </c>
      <c r="O365">
        <v>629</v>
      </c>
      <c r="P365" t="s">
        <v>382</v>
      </c>
      <c r="Q365">
        <v>80.030325203251806</v>
      </c>
      <c r="R365">
        <v>20.626583377056399</v>
      </c>
      <c r="S365">
        <v>78.046854943670496</v>
      </c>
    </row>
    <row r="366" spans="1:19" x14ac:dyDescent="0.2">
      <c r="A366">
        <v>0</v>
      </c>
      <c r="B366" t="s">
        <v>382</v>
      </c>
      <c r="C366">
        <v>20.231199999999902</v>
      </c>
      <c r="D366">
        <v>6.66651380339081</v>
      </c>
      <c r="E366">
        <v>25.288999999999898</v>
      </c>
      <c r="G366">
        <v>719</v>
      </c>
      <c r="H366" t="s">
        <v>382</v>
      </c>
      <c r="I366">
        <v>80</v>
      </c>
      <c r="J366">
        <v>98.155822560000004</v>
      </c>
      <c r="K366">
        <v>72.776091629999996</v>
      </c>
      <c r="L366">
        <v>40.830378439999997</v>
      </c>
      <c r="M366">
        <v>545.12850490000005</v>
      </c>
      <c r="O366">
        <v>579</v>
      </c>
      <c r="P366" t="s">
        <v>383</v>
      </c>
      <c r="Q366">
        <v>80.057567567567204</v>
      </c>
      <c r="R366">
        <v>20.192331062905701</v>
      </c>
      <c r="S366">
        <v>80.554681037553706</v>
      </c>
    </row>
    <row r="367" spans="1:19" x14ac:dyDescent="0.2">
      <c r="A367">
        <v>0</v>
      </c>
      <c r="B367" t="s">
        <v>383</v>
      </c>
      <c r="C367">
        <v>21.418399999999998</v>
      </c>
      <c r="D367">
        <v>8.0737918033626901</v>
      </c>
      <c r="E367">
        <v>26.7729999999999</v>
      </c>
      <c r="G367">
        <v>705</v>
      </c>
      <c r="H367" t="s">
        <v>383</v>
      </c>
      <c r="I367">
        <v>80</v>
      </c>
      <c r="J367">
        <v>98.191454289999996</v>
      </c>
      <c r="K367">
        <v>80.007032370000005</v>
      </c>
      <c r="L367">
        <v>49.365085929999999</v>
      </c>
      <c r="M367">
        <v>693.97533209999995</v>
      </c>
      <c r="O367">
        <v>607</v>
      </c>
      <c r="P367" t="s">
        <v>384</v>
      </c>
      <c r="Q367">
        <v>80.078190476190201</v>
      </c>
      <c r="R367">
        <v>18.3410553068443</v>
      </c>
      <c r="S367">
        <v>80.041053969852896</v>
      </c>
    </row>
    <row r="368" spans="1:19" x14ac:dyDescent="0.2">
      <c r="A368">
        <v>0</v>
      </c>
      <c r="B368" t="s">
        <v>384</v>
      </c>
      <c r="C368">
        <v>20.6831999999999</v>
      </c>
      <c r="D368">
        <v>6.9471703392937503</v>
      </c>
      <c r="E368">
        <v>25.8539999999999</v>
      </c>
      <c r="G368">
        <v>714</v>
      </c>
      <c r="H368" t="s">
        <v>384</v>
      </c>
      <c r="I368">
        <v>80</v>
      </c>
      <c r="J368">
        <v>98.168546689999999</v>
      </c>
      <c r="K368">
        <v>74.11407724</v>
      </c>
      <c r="L368">
        <v>42.35099855</v>
      </c>
      <c r="M368">
        <v>571.06927589999998</v>
      </c>
      <c r="O368">
        <v>597</v>
      </c>
      <c r="P368" t="s">
        <v>385</v>
      </c>
      <c r="Q368">
        <v>80.0602439024387</v>
      </c>
      <c r="R368">
        <v>21.811798513258999</v>
      </c>
      <c r="S368">
        <v>80.181239396150104</v>
      </c>
    </row>
    <row r="369" spans="1:19" x14ac:dyDescent="0.2">
      <c r="A369">
        <v>0</v>
      </c>
      <c r="B369" t="s">
        <v>385</v>
      </c>
      <c r="C369">
        <v>21.419999999999899</v>
      </c>
      <c r="D369">
        <v>7.6539399363589897</v>
      </c>
      <c r="E369">
        <v>26.774999999999899</v>
      </c>
      <c r="G369">
        <v>705</v>
      </c>
      <c r="H369" t="s">
        <v>385</v>
      </c>
      <c r="I369">
        <v>80</v>
      </c>
      <c r="J369">
        <v>98.191454289999996</v>
      </c>
      <c r="K369">
        <v>77.660893790000003</v>
      </c>
      <c r="L369">
        <v>46.512356449999999</v>
      </c>
      <c r="M369">
        <v>643.35666990000004</v>
      </c>
      <c r="O369">
        <v>645</v>
      </c>
      <c r="P369" t="s">
        <v>386</v>
      </c>
      <c r="Q369">
        <v>80.060204081632406</v>
      </c>
      <c r="R369">
        <v>24.5235384614369</v>
      </c>
      <c r="S369">
        <v>78.756969880657806</v>
      </c>
    </row>
    <row r="370" spans="1:19" x14ac:dyDescent="0.2">
      <c r="A370">
        <v>0</v>
      </c>
      <c r="B370" t="s">
        <v>386</v>
      </c>
      <c r="C370">
        <v>20.616799999999898</v>
      </c>
      <c r="D370">
        <v>6.5840014431406004</v>
      </c>
      <c r="E370">
        <v>25.771000000000001</v>
      </c>
      <c r="G370">
        <v>715</v>
      </c>
      <c r="H370" t="s">
        <v>386</v>
      </c>
      <c r="I370">
        <v>80</v>
      </c>
      <c r="J370">
        <v>98.166001730000005</v>
      </c>
      <c r="K370">
        <v>71.909638369999996</v>
      </c>
      <c r="L370">
        <v>39.868068289999997</v>
      </c>
      <c r="M370">
        <v>528.81937159999995</v>
      </c>
      <c r="O370">
        <v>645</v>
      </c>
      <c r="P370" t="s">
        <v>387</v>
      </c>
      <c r="Q370">
        <v>80.026923076922799</v>
      </c>
      <c r="R370">
        <v>19.444065425392498</v>
      </c>
      <c r="S370">
        <v>77.831675359568806</v>
      </c>
    </row>
    <row r="371" spans="1:19" x14ac:dyDescent="0.2">
      <c r="A371">
        <v>0</v>
      </c>
      <c r="B371" t="s">
        <v>387</v>
      </c>
      <c r="C371">
        <v>19.546399999999998</v>
      </c>
      <c r="D371">
        <v>6.18740207416245</v>
      </c>
      <c r="E371">
        <v>24.4329999999999</v>
      </c>
      <c r="G371">
        <v>728</v>
      </c>
      <c r="H371" t="s">
        <v>387</v>
      </c>
      <c r="I371">
        <v>80</v>
      </c>
      <c r="J371">
        <v>98.13292328</v>
      </c>
      <c r="K371">
        <v>70.460816649999998</v>
      </c>
      <c r="L371">
        <v>38.264845350000002</v>
      </c>
      <c r="M371">
        <v>501.95789100000002</v>
      </c>
      <c r="O371">
        <v>623</v>
      </c>
      <c r="P371" t="s">
        <v>388</v>
      </c>
      <c r="Q371">
        <v>80.0255555555553</v>
      </c>
      <c r="R371">
        <v>18.341770569984899</v>
      </c>
      <c r="S371">
        <v>79.176322289491907</v>
      </c>
    </row>
    <row r="372" spans="1:19" x14ac:dyDescent="0.2">
      <c r="A372">
        <v>0</v>
      </c>
      <c r="B372" t="s">
        <v>388</v>
      </c>
      <c r="C372">
        <v>20.671199999999899</v>
      </c>
      <c r="D372">
        <v>6.6408391374293503</v>
      </c>
      <c r="E372">
        <v>25.838999999999899</v>
      </c>
      <c r="G372">
        <v>714</v>
      </c>
      <c r="H372" t="s">
        <v>388</v>
      </c>
      <c r="I372">
        <v>80</v>
      </c>
      <c r="J372">
        <v>98.168546689999999</v>
      </c>
      <c r="K372">
        <v>72.280160649999999</v>
      </c>
      <c r="L372">
        <v>40.28102019</v>
      </c>
      <c r="M372">
        <v>535.79467910000005</v>
      </c>
      <c r="O372">
        <v>590</v>
      </c>
      <c r="P372" t="s">
        <v>389</v>
      </c>
      <c r="Q372">
        <v>80.003999999999706</v>
      </c>
      <c r="R372">
        <v>15.7121012770492</v>
      </c>
      <c r="S372">
        <v>80.023610674050602</v>
      </c>
    </row>
    <row r="373" spans="1:19" x14ac:dyDescent="0.2">
      <c r="A373">
        <v>0</v>
      </c>
      <c r="B373" t="s">
        <v>389</v>
      </c>
      <c r="C373">
        <v>22.502352941176401</v>
      </c>
      <c r="D373">
        <v>5.5663013525661098</v>
      </c>
      <c r="E373">
        <v>28.1279411764705</v>
      </c>
      <c r="G373">
        <v>692</v>
      </c>
      <c r="H373" t="s">
        <v>389</v>
      </c>
      <c r="I373">
        <v>80</v>
      </c>
      <c r="J373">
        <v>66.792695679999994</v>
      </c>
      <c r="K373">
        <v>93.065235079999994</v>
      </c>
      <c r="L373">
        <v>45.435342919999997</v>
      </c>
      <c r="M373">
        <v>693.55766570000003</v>
      </c>
      <c r="O373">
        <v>598</v>
      </c>
      <c r="P373" t="s">
        <v>390</v>
      </c>
      <c r="Q373">
        <v>80.010175438596207</v>
      </c>
      <c r="R373">
        <v>19.839417047339602</v>
      </c>
      <c r="S373">
        <v>80.117549684479798</v>
      </c>
    </row>
    <row r="374" spans="1:19" x14ac:dyDescent="0.2">
      <c r="A374">
        <v>0</v>
      </c>
      <c r="B374" t="s">
        <v>390</v>
      </c>
      <c r="C374">
        <v>20.677599999999899</v>
      </c>
      <c r="D374">
        <v>6.9205319897857898</v>
      </c>
      <c r="E374">
        <v>25.846999999999898</v>
      </c>
      <c r="G374">
        <v>714</v>
      </c>
      <c r="H374" t="s">
        <v>390</v>
      </c>
      <c r="I374">
        <v>80</v>
      </c>
      <c r="J374">
        <v>98.168546689999999</v>
      </c>
      <c r="K374">
        <v>73.93562652</v>
      </c>
      <c r="L374">
        <v>42.147299930000003</v>
      </c>
      <c r="M374">
        <v>567.57678780000003</v>
      </c>
      <c r="O374">
        <v>644</v>
      </c>
      <c r="P374" t="s">
        <v>391</v>
      </c>
      <c r="Q374">
        <v>80.001212121211907</v>
      </c>
      <c r="R374">
        <v>15.977239982515201</v>
      </c>
      <c r="S374">
        <v>77.006882660828197</v>
      </c>
    </row>
    <row r="375" spans="1:19" x14ac:dyDescent="0.2">
      <c r="A375">
        <v>0</v>
      </c>
      <c r="B375" t="s">
        <v>391</v>
      </c>
      <c r="C375">
        <v>19.040800000000001</v>
      </c>
      <c r="D375">
        <v>5.5689858434886004</v>
      </c>
      <c r="E375">
        <v>23.800999999999998</v>
      </c>
      <c r="G375">
        <v>733</v>
      </c>
      <c r="H375" t="s">
        <v>391</v>
      </c>
      <c r="I375">
        <v>80</v>
      </c>
      <c r="J375">
        <v>98.120203759999995</v>
      </c>
      <c r="K375">
        <v>66.595017970000001</v>
      </c>
      <c r="L375">
        <v>34.176831999999997</v>
      </c>
      <c r="M375">
        <v>434.76116710000002</v>
      </c>
      <c r="O375">
        <v>616</v>
      </c>
      <c r="P375" t="s">
        <v>392</v>
      </c>
      <c r="Q375">
        <v>80.075658914728393</v>
      </c>
      <c r="R375">
        <v>22.1719203716974</v>
      </c>
      <c r="S375">
        <v>79.474717155213597</v>
      </c>
    </row>
    <row r="376" spans="1:19" x14ac:dyDescent="0.2">
      <c r="A376">
        <v>0</v>
      </c>
      <c r="B376" t="s">
        <v>392</v>
      </c>
      <c r="C376">
        <v>21.219199999999901</v>
      </c>
      <c r="D376">
        <v>7.1790968461486804</v>
      </c>
      <c r="E376">
        <v>26.523999999999901</v>
      </c>
      <c r="G376">
        <v>707</v>
      </c>
      <c r="H376" t="s">
        <v>392</v>
      </c>
      <c r="I376">
        <v>80</v>
      </c>
      <c r="J376">
        <v>98.186363249999999</v>
      </c>
      <c r="K376">
        <v>74.93911215</v>
      </c>
      <c r="L376">
        <v>43.307004259999999</v>
      </c>
      <c r="M376">
        <v>587.49221030000001</v>
      </c>
      <c r="O376">
        <v>617</v>
      </c>
      <c r="P376" t="s">
        <v>393</v>
      </c>
      <c r="Q376">
        <v>80.071403508771695</v>
      </c>
      <c r="R376">
        <v>19.434133146090399</v>
      </c>
      <c r="S376">
        <v>78.672393038780598</v>
      </c>
    </row>
    <row r="377" spans="1:19" x14ac:dyDescent="0.2">
      <c r="A377">
        <v>0</v>
      </c>
      <c r="B377" t="s">
        <v>393</v>
      </c>
      <c r="C377">
        <v>21.199200000000001</v>
      </c>
      <c r="D377">
        <v>7.0982000499205897</v>
      </c>
      <c r="E377">
        <v>26.498999999999999</v>
      </c>
      <c r="G377">
        <v>707</v>
      </c>
      <c r="H377" t="s">
        <v>393</v>
      </c>
      <c r="I377">
        <v>80</v>
      </c>
      <c r="J377">
        <v>98.186363249999999</v>
      </c>
      <c r="K377">
        <v>74.423291820000003</v>
      </c>
      <c r="L377">
        <v>42.712875179999997</v>
      </c>
      <c r="M377">
        <v>577.25653390000002</v>
      </c>
      <c r="O377">
        <v>619</v>
      </c>
      <c r="P377" t="s">
        <v>394</v>
      </c>
      <c r="Q377">
        <v>80.022444444444204</v>
      </c>
      <c r="R377">
        <v>23.0367944946974</v>
      </c>
      <c r="S377">
        <v>79.080809073177605</v>
      </c>
    </row>
    <row r="378" spans="1:19" x14ac:dyDescent="0.2">
      <c r="A378">
        <v>0</v>
      </c>
      <c r="B378" t="s">
        <v>394</v>
      </c>
      <c r="C378">
        <v>21.037599999999902</v>
      </c>
      <c r="D378">
        <v>7.1799804190825096</v>
      </c>
      <c r="E378">
        <v>26.296999999999901</v>
      </c>
      <c r="G378">
        <v>709</v>
      </c>
      <c r="H378" t="s">
        <v>394</v>
      </c>
      <c r="I378">
        <v>80</v>
      </c>
      <c r="J378">
        <v>98.181272469999996</v>
      </c>
      <c r="K378">
        <v>75.209803690000001</v>
      </c>
      <c r="L378">
        <v>43.618170730000003</v>
      </c>
      <c r="M378">
        <v>592.87668240000005</v>
      </c>
      <c r="O378">
        <v>684</v>
      </c>
      <c r="P378" t="s">
        <v>395</v>
      </c>
      <c r="Q378">
        <v>80.0266666666665</v>
      </c>
      <c r="R378">
        <v>19.832232208677901</v>
      </c>
      <c r="S378">
        <v>76.734052781185994</v>
      </c>
    </row>
    <row r="379" spans="1:19" x14ac:dyDescent="0.2">
      <c r="A379">
        <v>0</v>
      </c>
      <c r="B379" t="s">
        <v>395</v>
      </c>
      <c r="C379">
        <v>18.776800000000001</v>
      </c>
      <c r="D379">
        <v>5.1423968310392798</v>
      </c>
      <c r="E379">
        <v>23.471</v>
      </c>
      <c r="G379">
        <v>737</v>
      </c>
      <c r="H379" t="s">
        <v>395</v>
      </c>
      <c r="I379">
        <v>80</v>
      </c>
      <c r="J379">
        <v>98.110029339999997</v>
      </c>
      <c r="K379">
        <v>63.883352719999998</v>
      </c>
      <c r="L379">
        <v>31.44696145</v>
      </c>
      <c r="M379">
        <v>391.07818880000002</v>
      </c>
      <c r="O379">
        <v>591</v>
      </c>
      <c r="P379" t="s">
        <v>396</v>
      </c>
      <c r="Q379">
        <v>80.003207547169495</v>
      </c>
      <c r="R379">
        <v>28.7232701847668</v>
      </c>
      <c r="S379">
        <v>80.5919672110726</v>
      </c>
    </row>
    <row r="380" spans="1:19" x14ac:dyDescent="0.2">
      <c r="A380">
        <v>0</v>
      </c>
      <c r="B380" t="s">
        <v>396</v>
      </c>
      <c r="C380">
        <v>22.6784</v>
      </c>
      <c r="D380">
        <v>9.1009457316299898</v>
      </c>
      <c r="E380">
        <v>28.3479999999999</v>
      </c>
      <c r="G380">
        <v>690</v>
      </c>
      <c r="H380" t="s">
        <v>396</v>
      </c>
      <c r="I380">
        <v>80</v>
      </c>
      <c r="J380">
        <v>98.229645489999996</v>
      </c>
      <c r="K380">
        <v>84.188067529999998</v>
      </c>
      <c r="L380">
        <v>54.68063377</v>
      </c>
      <c r="M380">
        <v>790.32866769999998</v>
      </c>
      <c r="O380">
        <v>600</v>
      </c>
      <c r="P380" t="s">
        <v>397</v>
      </c>
      <c r="Q380">
        <v>80.025999999999698</v>
      </c>
      <c r="R380">
        <v>21.390825736605599</v>
      </c>
      <c r="S380">
        <v>80.239749550095596</v>
      </c>
    </row>
    <row r="381" spans="1:19" x14ac:dyDescent="0.2">
      <c r="A381">
        <v>0</v>
      </c>
      <c r="B381" t="s">
        <v>397</v>
      </c>
      <c r="C381">
        <v>21.184799999999999</v>
      </c>
      <c r="D381">
        <v>7.6134196743129801</v>
      </c>
      <c r="E381">
        <v>26.480999999999899</v>
      </c>
      <c r="G381">
        <v>707</v>
      </c>
      <c r="H381" t="s">
        <v>397</v>
      </c>
      <c r="I381">
        <v>80</v>
      </c>
      <c r="J381">
        <v>98.186363249999999</v>
      </c>
      <c r="K381">
        <v>77.624159879999993</v>
      </c>
      <c r="L381">
        <v>46.465956499999997</v>
      </c>
      <c r="M381">
        <v>642.54925779999996</v>
      </c>
      <c r="O381">
        <v>597</v>
      </c>
      <c r="P381" t="s">
        <v>398</v>
      </c>
      <c r="Q381">
        <v>80.054347826086598</v>
      </c>
      <c r="R381">
        <v>24.748174968980202</v>
      </c>
      <c r="S381">
        <v>80.519554420566493</v>
      </c>
    </row>
    <row r="382" spans="1:19" x14ac:dyDescent="0.2">
      <c r="A382">
        <v>0</v>
      </c>
      <c r="B382" t="s">
        <v>398</v>
      </c>
      <c r="C382">
        <v>22.417599999999901</v>
      </c>
      <c r="D382">
        <v>8.4245262757929193</v>
      </c>
      <c r="E382">
        <v>28.021999999999998</v>
      </c>
      <c r="G382">
        <v>693</v>
      </c>
      <c r="H382" t="s">
        <v>398</v>
      </c>
      <c r="I382">
        <v>80</v>
      </c>
      <c r="J382">
        <v>98.222006059999998</v>
      </c>
      <c r="K382">
        <v>81.027213959999997</v>
      </c>
      <c r="L382">
        <v>50.647789320000001</v>
      </c>
      <c r="M382">
        <v>716.93861900000002</v>
      </c>
      <c r="O382">
        <v>623</v>
      </c>
      <c r="P382" t="s">
        <v>399</v>
      </c>
      <c r="Q382">
        <v>80.029393939393699</v>
      </c>
      <c r="R382">
        <v>22.7601778721165</v>
      </c>
      <c r="S382">
        <v>79.262821506417495</v>
      </c>
    </row>
    <row r="383" spans="1:19" x14ac:dyDescent="0.2">
      <c r="A383">
        <v>0</v>
      </c>
      <c r="B383" t="s">
        <v>399</v>
      </c>
      <c r="C383">
        <v>20.988799999999902</v>
      </c>
      <c r="D383">
        <v>7.2814389392283498</v>
      </c>
      <c r="E383">
        <v>26.235999999999901</v>
      </c>
      <c r="G383">
        <v>709</v>
      </c>
      <c r="H383" t="s">
        <v>399</v>
      </c>
      <c r="I383">
        <v>80</v>
      </c>
      <c r="J383">
        <v>98.181272469999996</v>
      </c>
      <c r="K383">
        <v>75.892247069999996</v>
      </c>
      <c r="L383">
        <v>44.413332539999999</v>
      </c>
      <c r="M383">
        <v>606.66245489999994</v>
      </c>
      <c r="O383">
        <v>642</v>
      </c>
      <c r="P383" t="s">
        <v>400</v>
      </c>
      <c r="Q383">
        <v>80.063809523809297</v>
      </c>
      <c r="R383">
        <v>21.102449302384802</v>
      </c>
      <c r="S383">
        <v>78.243276171715806</v>
      </c>
    </row>
    <row r="384" spans="1:19" x14ac:dyDescent="0.2">
      <c r="A384">
        <v>0</v>
      </c>
      <c r="B384" t="s">
        <v>400</v>
      </c>
      <c r="C384">
        <v>19.994399999999999</v>
      </c>
      <c r="D384">
        <v>6.3735304433133502</v>
      </c>
      <c r="E384">
        <v>24.992999999999999</v>
      </c>
      <c r="G384">
        <v>721</v>
      </c>
      <c r="H384" t="s">
        <v>400</v>
      </c>
      <c r="I384">
        <v>80</v>
      </c>
      <c r="J384">
        <v>98.150733369999998</v>
      </c>
      <c r="K384">
        <v>71.183324619999993</v>
      </c>
      <c r="L384">
        <v>39.06069497</v>
      </c>
      <c r="M384">
        <v>515.25312550000001</v>
      </c>
      <c r="O384">
        <v>661</v>
      </c>
      <c r="P384" t="s">
        <v>401</v>
      </c>
      <c r="Q384">
        <v>80.048787878787707</v>
      </c>
      <c r="R384">
        <v>21.399319312345899</v>
      </c>
      <c r="S384">
        <v>77.092053086650793</v>
      </c>
    </row>
    <row r="385" spans="1:19" x14ac:dyDescent="0.2">
      <c r="A385">
        <v>0</v>
      </c>
      <c r="B385" t="s">
        <v>401</v>
      </c>
      <c r="C385">
        <v>20.317599999999899</v>
      </c>
      <c r="D385">
        <v>6.6694621880962002</v>
      </c>
      <c r="E385">
        <v>25.396999999999899</v>
      </c>
      <c r="G385">
        <v>718</v>
      </c>
      <c r="H385" t="s">
        <v>401</v>
      </c>
      <c r="I385">
        <v>80</v>
      </c>
      <c r="J385">
        <v>98.158367249999998</v>
      </c>
      <c r="K385">
        <v>72.786820320000004</v>
      </c>
      <c r="L385">
        <v>40.843476639999999</v>
      </c>
      <c r="M385">
        <v>545.34716600000002</v>
      </c>
      <c r="O385">
        <v>589</v>
      </c>
      <c r="P385" t="s">
        <v>402</v>
      </c>
      <c r="Q385">
        <v>80.018843537414696</v>
      </c>
      <c r="R385">
        <v>26.450416976187299</v>
      </c>
      <c r="S385">
        <v>80.802392654750903</v>
      </c>
    </row>
    <row r="386" spans="1:19" x14ac:dyDescent="0.2">
      <c r="A386">
        <v>0</v>
      </c>
      <c r="B386" t="s">
        <v>402</v>
      </c>
      <c r="C386">
        <v>22.8688</v>
      </c>
      <c r="D386">
        <v>8.8082074157795205</v>
      </c>
      <c r="E386">
        <v>28.585999999999899</v>
      </c>
      <c r="G386">
        <v>688</v>
      </c>
      <c r="H386" t="s">
        <v>402</v>
      </c>
      <c r="I386">
        <v>80</v>
      </c>
      <c r="J386">
        <v>98.234738770000007</v>
      </c>
      <c r="K386">
        <v>82.905208130000005</v>
      </c>
      <c r="L386">
        <v>53.029630830000002</v>
      </c>
      <c r="M386">
        <v>760.08181850000005</v>
      </c>
      <c r="O386">
        <v>570</v>
      </c>
      <c r="P386" t="s">
        <v>403</v>
      </c>
      <c r="Q386">
        <v>80.051999999999595</v>
      </c>
      <c r="R386">
        <v>11.000150597922101</v>
      </c>
      <c r="S386">
        <v>81.091559100380607</v>
      </c>
    </row>
    <row r="387" spans="1:19" x14ac:dyDescent="0.2">
      <c r="A387">
        <v>0</v>
      </c>
      <c r="B387" t="s">
        <v>403</v>
      </c>
      <c r="C387">
        <v>22.4991304347826</v>
      </c>
      <c r="D387">
        <v>4.0736222978990497</v>
      </c>
      <c r="E387">
        <v>28.123913043478201</v>
      </c>
      <c r="G387">
        <v>692</v>
      </c>
      <c r="H387" t="s">
        <v>403</v>
      </c>
      <c r="I387">
        <v>80</v>
      </c>
      <c r="J387">
        <v>45.183294140000001</v>
      </c>
      <c r="K387">
        <v>114.57189459999999</v>
      </c>
      <c r="L387">
        <v>46.582625399999998</v>
      </c>
      <c r="M387">
        <v>796.33174059999999</v>
      </c>
      <c r="O387">
        <v>601</v>
      </c>
      <c r="P387" t="s">
        <v>404</v>
      </c>
      <c r="Q387">
        <v>80.066190476190201</v>
      </c>
      <c r="R387">
        <v>22.405240989575201</v>
      </c>
      <c r="S387">
        <v>80.322961903138705</v>
      </c>
    </row>
    <row r="388" spans="1:19" x14ac:dyDescent="0.2">
      <c r="A388">
        <v>0</v>
      </c>
      <c r="B388" t="s">
        <v>404</v>
      </c>
      <c r="C388">
        <v>21.7278350515463</v>
      </c>
      <c r="D388">
        <v>7.61370870083711</v>
      </c>
      <c r="E388">
        <v>27.159793814432899</v>
      </c>
      <c r="G388">
        <v>702</v>
      </c>
      <c r="H388" t="s">
        <v>404</v>
      </c>
      <c r="I388">
        <v>80</v>
      </c>
      <c r="J388">
        <v>95.253118599999993</v>
      </c>
      <c r="K388">
        <v>79.208299289999999</v>
      </c>
      <c r="L388">
        <v>46.936474080000004</v>
      </c>
      <c r="M388">
        <v>656.23755759999995</v>
      </c>
      <c r="O388">
        <v>570</v>
      </c>
      <c r="P388" t="s">
        <v>405</v>
      </c>
      <c r="Q388">
        <v>80.075609756097194</v>
      </c>
      <c r="R388">
        <v>22.350192577578699</v>
      </c>
      <c r="S388">
        <v>81.057804779495598</v>
      </c>
    </row>
    <row r="389" spans="1:19" x14ac:dyDescent="0.2">
      <c r="A389">
        <v>0</v>
      </c>
      <c r="B389" t="s">
        <v>405</v>
      </c>
      <c r="C389">
        <v>22.8463999999999</v>
      </c>
      <c r="D389">
        <v>8.7896971518645604</v>
      </c>
      <c r="E389">
        <v>28.5579999999999</v>
      </c>
      <c r="G389">
        <v>689</v>
      </c>
      <c r="H389" t="s">
        <v>405</v>
      </c>
      <c r="I389">
        <v>80</v>
      </c>
      <c r="J389">
        <v>98.232192100000006</v>
      </c>
      <c r="K389">
        <v>82.812365560000003</v>
      </c>
      <c r="L389">
        <v>52.909553690000003</v>
      </c>
      <c r="M389">
        <v>757.89802399999996</v>
      </c>
      <c r="O389">
        <v>640</v>
      </c>
      <c r="P389" t="s">
        <v>406</v>
      </c>
      <c r="Q389">
        <v>80.040833333333097</v>
      </c>
      <c r="R389">
        <v>16.341282781696101</v>
      </c>
      <c r="S389">
        <v>78.638225334577299</v>
      </c>
    </row>
    <row r="390" spans="1:19" x14ac:dyDescent="0.2">
      <c r="A390">
        <v>0</v>
      </c>
      <c r="B390" t="s">
        <v>406</v>
      </c>
      <c r="C390">
        <v>19.5822222222222</v>
      </c>
      <c r="D390">
        <v>5.7763867218951299</v>
      </c>
      <c r="E390">
        <v>24.4777777777777</v>
      </c>
      <c r="G390">
        <v>727</v>
      </c>
      <c r="H390" t="s">
        <v>406</v>
      </c>
      <c r="I390">
        <v>80</v>
      </c>
      <c r="J390">
        <v>88.321920640000002</v>
      </c>
      <c r="K390">
        <v>74.855416719999994</v>
      </c>
      <c r="L390">
        <v>38.869132759999999</v>
      </c>
      <c r="M390">
        <v>526.96827710000002</v>
      </c>
      <c r="O390">
        <v>610</v>
      </c>
      <c r="P390" t="s">
        <v>407</v>
      </c>
      <c r="Q390">
        <v>80.064242424242195</v>
      </c>
      <c r="R390">
        <v>23.093547125888598</v>
      </c>
      <c r="S390">
        <v>80.064691449972699</v>
      </c>
    </row>
    <row r="391" spans="1:19" x14ac:dyDescent="0.2">
      <c r="A391">
        <v>0</v>
      </c>
      <c r="B391" t="s">
        <v>407</v>
      </c>
      <c r="C391">
        <v>21.510303030303</v>
      </c>
      <c r="D391">
        <v>7.4378344901075204</v>
      </c>
      <c r="E391">
        <v>26.887878787878702</v>
      </c>
      <c r="G391">
        <v>704</v>
      </c>
      <c r="H391" t="s">
        <v>407</v>
      </c>
      <c r="I391">
        <v>80</v>
      </c>
      <c r="J391">
        <v>97.212059909999994</v>
      </c>
      <c r="K391">
        <v>77.138678530000007</v>
      </c>
      <c r="L391">
        <v>45.431221790000002</v>
      </c>
      <c r="M391">
        <v>626.09726590000002</v>
      </c>
      <c r="O391">
        <v>623</v>
      </c>
      <c r="P391" t="s">
        <v>408</v>
      </c>
      <c r="Q391">
        <v>80.005809523809205</v>
      </c>
      <c r="R391">
        <v>18.324176140058601</v>
      </c>
      <c r="S391">
        <v>79.263782198614905</v>
      </c>
    </row>
    <row r="392" spans="1:19" x14ac:dyDescent="0.2">
      <c r="A392">
        <v>0</v>
      </c>
      <c r="B392" t="s">
        <v>408</v>
      </c>
      <c r="C392">
        <v>22.331111111111099</v>
      </c>
      <c r="D392">
        <v>6.02952212075445</v>
      </c>
      <c r="E392">
        <v>27.913888888888799</v>
      </c>
      <c r="G392">
        <v>694</v>
      </c>
      <c r="H392" t="s">
        <v>408</v>
      </c>
      <c r="I392">
        <v>80</v>
      </c>
      <c r="J392">
        <v>70.718011000000004</v>
      </c>
      <c r="K392">
        <v>92.330372049999994</v>
      </c>
      <c r="L392">
        <v>47.34881232</v>
      </c>
      <c r="M392">
        <v>719.65195889999995</v>
      </c>
      <c r="O392">
        <v>616</v>
      </c>
      <c r="P392" t="s">
        <v>409</v>
      </c>
      <c r="Q392">
        <v>80.035555555555305</v>
      </c>
      <c r="R392">
        <v>13.916651173733401</v>
      </c>
      <c r="S392">
        <v>79.009360563817296</v>
      </c>
    </row>
    <row r="393" spans="1:19" x14ac:dyDescent="0.2">
      <c r="A393">
        <v>0</v>
      </c>
      <c r="B393" t="s">
        <v>409</v>
      </c>
      <c r="C393">
        <v>20.410731707317002</v>
      </c>
      <c r="D393">
        <v>5.3889207481591201</v>
      </c>
      <c r="E393">
        <v>25.513414634146301</v>
      </c>
      <c r="G393">
        <v>717</v>
      </c>
      <c r="H393" t="s">
        <v>409</v>
      </c>
      <c r="I393">
        <v>80</v>
      </c>
      <c r="J393">
        <v>80.491947850000003</v>
      </c>
      <c r="K393">
        <v>78.168655909999998</v>
      </c>
      <c r="L393">
        <v>38.628478940000001</v>
      </c>
      <c r="M393">
        <v>536.20729129999995</v>
      </c>
      <c r="O393">
        <v>568</v>
      </c>
      <c r="P393" t="s">
        <v>410</v>
      </c>
      <c r="Q393">
        <v>80.060289855072099</v>
      </c>
      <c r="R393">
        <v>25.081144061679499</v>
      </c>
      <c r="S393">
        <v>81.281689859599098</v>
      </c>
    </row>
    <row r="394" spans="1:19" x14ac:dyDescent="0.2">
      <c r="A394">
        <v>0</v>
      </c>
      <c r="B394" t="s">
        <v>410</v>
      </c>
      <c r="C394">
        <v>23.64</v>
      </c>
      <c r="D394">
        <v>9.1934436441296405</v>
      </c>
      <c r="E394">
        <v>29.549999999999901</v>
      </c>
      <c r="G394">
        <v>679</v>
      </c>
      <c r="H394" t="s">
        <v>410</v>
      </c>
      <c r="I394">
        <v>80</v>
      </c>
      <c r="J394">
        <v>98.257661819999996</v>
      </c>
      <c r="K394">
        <v>83.859179510000004</v>
      </c>
      <c r="L394">
        <v>54.269712939999998</v>
      </c>
      <c r="M394">
        <v>782.71880380000005</v>
      </c>
      <c r="O394">
        <v>607</v>
      </c>
      <c r="P394" t="s">
        <v>411</v>
      </c>
      <c r="Q394">
        <v>80.010701754385707</v>
      </c>
      <c r="R394">
        <v>19.511184312645799</v>
      </c>
      <c r="S394">
        <v>79.577355784819304</v>
      </c>
    </row>
    <row r="395" spans="1:19" x14ac:dyDescent="0.2">
      <c r="A395">
        <v>0</v>
      </c>
      <c r="B395" t="s">
        <v>411</v>
      </c>
      <c r="C395">
        <v>21.072799999999901</v>
      </c>
      <c r="D395">
        <v>6.8805332321202899</v>
      </c>
      <c r="E395">
        <v>26.340999999999902</v>
      </c>
      <c r="G395">
        <v>708</v>
      </c>
      <c r="H395" t="s">
        <v>411</v>
      </c>
      <c r="I395">
        <v>80</v>
      </c>
      <c r="J395">
        <v>98.183817829999995</v>
      </c>
      <c r="K395">
        <v>73.360057150000003</v>
      </c>
      <c r="L395">
        <v>41.500097670000002</v>
      </c>
      <c r="M395">
        <v>556.48725520000005</v>
      </c>
      <c r="O395">
        <v>625</v>
      </c>
      <c r="P395" t="s">
        <v>412</v>
      </c>
      <c r="Q395">
        <v>80.035333333333099</v>
      </c>
      <c r="R395">
        <v>23.546455003534</v>
      </c>
      <c r="S395">
        <v>79.298591775099794</v>
      </c>
    </row>
    <row r="396" spans="1:19" x14ac:dyDescent="0.2">
      <c r="A396">
        <v>0</v>
      </c>
      <c r="B396" t="s">
        <v>412</v>
      </c>
      <c r="C396">
        <v>21.125599999999899</v>
      </c>
      <c r="D396">
        <v>7.5774939915228599</v>
      </c>
      <c r="E396">
        <v>26.406999999999901</v>
      </c>
      <c r="G396">
        <v>708</v>
      </c>
      <c r="H396" t="s">
        <v>412</v>
      </c>
      <c r="I396">
        <v>80</v>
      </c>
      <c r="J396">
        <v>98.183817829999995</v>
      </c>
      <c r="K396">
        <v>77.351512029999995</v>
      </c>
      <c r="L396">
        <v>46.13891864</v>
      </c>
      <c r="M396">
        <v>636.80519479999998</v>
      </c>
      <c r="O396">
        <v>618</v>
      </c>
      <c r="P396" t="s">
        <v>413</v>
      </c>
      <c r="Q396">
        <v>80.039999999999694</v>
      </c>
      <c r="R396">
        <v>22.809843303572499</v>
      </c>
      <c r="S396">
        <v>78.838194548330407</v>
      </c>
    </row>
    <row r="397" spans="1:19" x14ac:dyDescent="0.2">
      <c r="A397">
        <v>0</v>
      </c>
      <c r="B397" t="s">
        <v>413</v>
      </c>
      <c r="C397">
        <v>20.712</v>
      </c>
      <c r="D397">
        <v>7.3650618524815998</v>
      </c>
      <c r="E397">
        <v>25.889999999999901</v>
      </c>
      <c r="G397">
        <v>714</v>
      </c>
      <c r="H397" t="s">
        <v>413</v>
      </c>
      <c r="I397">
        <v>80</v>
      </c>
      <c r="J397">
        <v>98.168546689999999</v>
      </c>
      <c r="K397">
        <v>76.661294780000006</v>
      </c>
      <c r="L397">
        <v>45.31213683</v>
      </c>
      <c r="M397">
        <v>622.34814359999996</v>
      </c>
      <c r="O397">
        <v>602</v>
      </c>
      <c r="P397" t="s">
        <v>414</v>
      </c>
      <c r="Q397">
        <v>80.008444444444194</v>
      </c>
      <c r="R397">
        <v>23.704360098864701</v>
      </c>
      <c r="S397">
        <v>80.233787565417202</v>
      </c>
    </row>
    <row r="398" spans="1:19" x14ac:dyDescent="0.2">
      <c r="A398">
        <v>0</v>
      </c>
      <c r="B398" t="s">
        <v>414</v>
      </c>
      <c r="C398">
        <v>22.339199999999899</v>
      </c>
      <c r="D398">
        <v>7.98414881318699</v>
      </c>
      <c r="E398">
        <v>27.9239999999999</v>
      </c>
      <c r="G398">
        <v>694</v>
      </c>
      <c r="H398" t="s">
        <v>414</v>
      </c>
      <c r="I398">
        <v>80</v>
      </c>
      <c r="J398">
        <v>98.219459720000003</v>
      </c>
      <c r="K398">
        <v>78.767964899999996</v>
      </c>
      <c r="L398">
        <v>47.861540400000003</v>
      </c>
      <c r="M398">
        <v>667.14239399999997</v>
      </c>
      <c r="O398">
        <v>585</v>
      </c>
      <c r="P398" t="s">
        <v>415</v>
      </c>
      <c r="Q398">
        <v>80.007674418604395</v>
      </c>
      <c r="R398">
        <v>23.2266241774607</v>
      </c>
      <c r="S398">
        <v>80.786095577792594</v>
      </c>
    </row>
    <row r="399" spans="1:19" x14ac:dyDescent="0.2">
      <c r="A399">
        <v>0</v>
      </c>
      <c r="B399" t="s">
        <v>415</v>
      </c>
      <c r="C399">
        <v>22.8331313131313</v>
      </c>
      <c r="D399">
        <v>8.6431473523617495</v>
      </c>
      <c r="E399">
        <v>28.541414141414101</v>
      </c>
      <c r="G399">
        <v>689</v>
      </c>
      <c r="H399" t="s">
        <v>415</v>
      </c>
      <c r="I399">
        <v>80</v>
      </c>
      <c r="J399">
        <v>97.249870180000002</v>
      </c>
      <c r="K399">
        <v>82.792036909999993</v>
      </c>
      <c r="L399">
        <v>52.354744770000003</v>
      </c>
      <c r="M399">
        <v>749.85043159999998</v>
      </c>
      <c r="O399">
        <v>578</v>
      </c>
      <c r="P399" t="s">
        <v>416</v>
      </c>
      <c r="Q399">
        <v>80.062882882882505</v>
      </c>
      <c r="R399">
        <v>19.990381639667799</v>
      </c>
      <c r="S399">
        <v>80.616611214992602</v>
      </c>
    </row>
    <row r="400" spans="1:19" x14ac:dyDescent="0.2">
      <c r="A400">
        <v>0</v>
      </c>
      <c r="B400" t="s">
        <v>416</v>
      </c>
      <c r="C400">
        <v>22.111999999999998</v>
      </c>
      <c r="D400">
        <v>8.1942820918039807</v>
      </c>
      <c r="E400">
        <v>27.639999999999901</v>
      </c>
      <c r="G400">
        <v>696</v>
      </c>
      <c r="H400" t="s">
        <v>416</v>
      </c>
      <c r="I400">
        <v>80</v>
      </c>
      <c r="J400">
        <v>98.214367229999993</v>
      </c>
      <c r="K400">
        <v>80.046374220000004</v>
      </c>
      <c r="L400">
        <v>49.425177089999998</v>
      </c>
      <c r="M400">
        <v>695.00617829999999</v>
      </c>
      <c r="O400">
        <v>639</v>
      </c>
      <c r="P400" t="s">
        <v>417</v>
      </c>
      <c r="Q400">
        <v>80.028181818181594</v>
      </c>
      <c r="R400">
        <v>16.238521516803502</v>
      </c>
      <c r="S400">
        <v>77.602170897868504</v>
      </c>
    </row>
    <row r="401" spans="1:19" x14ac:dyDescent="0.2">
      <c r="A401">
        <v>0</v>
      </c>
      <c r="B401" t="s">
        <v>417</v>
      </c>
      <c r="C401">
        <v>19.567999999999898</v>
      </c>
      <c r="D401">
        <v>6.023064577055</v>
      </c>
      <c r="E401">
        <v>24.46</v>
      </c>
      <c r="G401">
        <v>727</v>
      </c>
      <c r="H401" t="s">
        <v>417</v>
      </c>
      <c r="I401">
        <v>80</v>
      </c>
      <c r="J401">
        <v>98.135467379999994</v>
      </c>
      <c r="K401">
        <v>69.357320819999998</v>
      </c>
      <c r="L401">
        <v>37.076650549999997</v>
      </c>
      <c r="M401">
        <v>482.20721090000001</v>
      </c>
      <c r="O401">
        <v>566</v>
      </c>
      <c r="P401" t="s">
        <v>418</v>
      </c>
      <c r="Q401">
        <v>80.065390070921595</v>
      </c>
      <c r="R401">
        <v>25.868677796950699</v>
      </c>
      <c r="S401">
        <v>81.365092973497596</v>
      </c>
    </row>
    <row r="402" spans="1:19" x14ac:dyDescent="0.2">
      <c r="A402">
        <v>0</v>
      </c>
      <c r="B402" t="s">
        <v>418</v>
      </c>
      <c r="C402">
        <v>24.069599999999902</v>
      </c>
      <c r="D402">
        <v>9.8551533777644291</v>
      </c>
      <c r="E402">
        <v>30.087</v>
      </c>
      <c r="G402">
        <v>672</v>
      </c>
      <c r="H402" t="s">
        <v>418</v>
      </c>
      <c r="I402">
        <v>80</v>
      </c>
      <c r="J402">
        <v>98.275494539999997</v>
      </c>
      <c r="K402">
        <v>86.713950710000006</v>
      </c>
      <c r="L402">
        <v>58.038083880000002</v>
      </c>
      <c r="M402">
        <v>852.47245669999995</v>
      </c>
      <c r="O402">
        <v>620</v>
      </c>
      <c r="P402" t="s">
        <v>419</v>
      </c>
      <c r="Q402">
        <v>80.078840579709805</v>
      </c>
      <c r="R402">
        <v>24.044346164506099</v>
      </c>
      <c r="S402">
        <v>79.768404981448498</v>
      </c>
    </row>
    <row r="403" spans="1:19" x14ac:dyDescent="0.2">
      <c r="A403">
        <v>0</v>
      </c>
      <c r="B403" t="s">
        <v>419</v>
      </c>
      <c r="C403">
        <v>21.7503999999999</v>
      </c>
      <c r="D403">
        <v>7.6728876670509401</v>
      </c>
      <c r="E403">
        <v>27.187999999999899</v>
      </c>
      <c r="G403">
        <v>701</v>
      </c>
      <c r="H403" t="s">
        <v>419</v>
      </c>
      <c r="I403">
        <v>80</v>
      </c>
      <c r="J403">
        <v>98.201637160000004</v>
      </c>
      <c r="K403">
        <v>77.603051870000002</v>
      </c>
      <c r="L403">
        <v>46.447913679999999</v>
      </c>
      <c r="M403">
        <v>642.20461269999998</v>
      </c>
      <c r="O403">
        <v>562</v>
      </c>
      <c r="P403" t="s">
        <v>420</v>
      </c>
      <c r="Q403">
        <v>80.012463768115595</v>
      </c>
      <c r="R403">
        <v>25.544918845954101</v>
      </c>
      <c r="S403">
        <v>81.736616755367606</v>
      </c>
    </row>
    <row r="404" spans="1:19" x14ac:dyDescent="0.2">
      <c r="A404">
        <v>0</v>
      </c>
      <c r="B404" t="s">
        <v>420</v>
      </c>
      <c r="C404">
        <v>23.807200000000002</v>
      </c>
      <c r="D404">
        <v>9.6519316029853499</v>
      </c>
      <c r="E404">
        <v>29.758999999999901</v>
      </c>
      <c r="G404">
        <v>677</v>
      </c>
      <c r="H404" t="s">
        <v>420</v>
      </c>
      <c r="I404">
        <v>80</v>
      </c>
      <c r="J404">
        <v>98.262756550000006</v>
      </c>
      <c r="K404">
        <v>86.235144529999999</v>
      </c>
      <c r="L404">
        <v>57.391478849999999</v>
      </c>
      <c r="M404">
        <v>840.43644649999999</v>
      </c>
      <c r="O404">
        <v>674</v>
      </c>
      <c r="P404" t="s">
        <v>421</v>
      </c>
      <c r="Q404">
        <v>80.006666666666504</v>
      </c>
      <c r="R404">
        <v>18.723183909693802</v>
      </c>
      <c r="S404">
        <v>76.911895111857007</v>
      </c>
    </row>
    <row r="405" spans="1:19" x14ac:dyDescent="0.2">
      <c r="A405">
        <v>0</v>
      </c>
      <c r="B405" t="s">
        <v>421</v>
      </c>
      <c r="C405">
        <v>19.6752</v>
      </c>
      <c r="D405">
        <v>5.7944822955798099</v>
      </c>
      <c r="E405">
        <v>24.594000000000001</v>
      </c>
      <c r="G405">
        <v>726</v>
      </c>
      <c r="H405" t="s">
        <v>421</v>
      </c>
      <c r="I405">
        <v>80</v>
      </c>
      <c r="J405">
        <v>98.138011550000002</v>
      </c>
      <c r="K405">
        <v>67.469167819999996</v>
      </c>
      <c r="L405">
        <v>35.086321820000002</v>
      </c>
      <c r="M405">
        <v>449.51248120000002</v>
      </c>
      <c r="O405">
        <v>559</v>
      </c>
      <c r="P405" t="s">
        <v>422</v>
      </c>
      <c r="Q405">
        <v>80.052269503545702</v>
      </c>
      <c r="R405">
        <v>26.593196179629501</v>
      </c>
      <c r="S405">
        <v>81.662912450650595</v>
      </c>
    </row>
    <row r="406" spans="1:19" x14ac:dyDescent="0.2">
      <c r="A406">
        <v>0</v>
      </c>
      <c r="B406" t="s">
        <v>422</v>
      </c>
      <c r="C406">
        <v>25.0136</v>
      </c>
      <c r="D406">
        <v>10.8067575005</v>
      </c>
      <c r="E406">
        <v>31.2669999999999</v>
      </c>
      <c r="G406">
        <v>661</v>
      </c>
      <c r="H406" t="s">
        <v>422</v>
      </c>
      <c r="I406">
        <v>80</v>
      </c>
      <c r="J406">
        <v>97.364904899999999</v>
      </c>
      <c r="K406">
        <v>90.641183080000005</v>
      </c>
      <c r="L406">
        <v>62.826585350000002</v>
      </c>
      <c r="M406">
        <v>945.34192340000004</v>
      </c>
      <c r="O406">
        <v>612</v>
      </c>
      <c r="P406" t="s">
        <v>423</v>
      </c>
      <c r="Q406">
        <v>80.050322580644902</v>
      </c>
      <c r="R406">
        <v>15.718031685231001</v>
      </c>
      <c r="S406">
        <v>78.873920442670993</v>
      </c>
    </row>
    <row r="407" spans="1:19" x14ac:dyDescent="0.2">
      <c r="A407">
        <v>0</v>
      </c>
      <c r="B407" t="s">
        <v>423</v>
      </c>
      <c r="C407">
        <v>22.003380281690099</v>
      </c>
      <c r="D407">
        <v>5.3743759595711698</v>
      </c>
      <c r="E407">
        <v>27.504225352112599</v>
      </c>
      <c r="G407">
        <v>697</v>
      </c>
      <c r="H407" t="s">
        <v>423</v>
      </c>
      <c r="I407">
        <v>80</v>
      </c>
      <c r="J407">
        <v>69.730392969999997</v>
      </c>
      <c r="K407">
        <v>88.64235669</v>
      </c>
      <c r="L407">
        <v>43.032302270000002</v>
      </c>
      <c r="M407">
        <v>639.68331190000004</v>
      </c>
      <c r="O407">
        <v>600</v>
      </c>
      <c r="P407" t="s">
        <v>424</v>
      </c>
      <c r="Q407">
        <v>80.031219512194795</v>
      </c>
      <c r="R407">
        <v>21.845444133238299</v>
      </c>
      <c r="S407">
        <v>80.485452509291306</v>
      </c>
    </row>
    <row r="408" spans="1:19" x14ac:dyDescent="0.2">
      <c r="A408">
        <v>0</v>
      </c>
      <c r="B408" t="s">
        <v>424</v>
      </c>
      <c r="C408">
        <v>21.788799999999998</v>
      </c>
      <c r="D408">
        <v>7.7455369971652104</v>
      </c>
      <c r="E408">
        <v>27.236000000000001</v>
      </c>
      <c r="G408">
        <v>701</v>
      </c>
      <c r="H408" t="s">
        <v>424</v>
      </c>
      <c r="I408">
        <v>80</v>
      </c>
      <c r="J408">
        <v>98.201637160000004</v>
      </c>
      <c r="K408">
        <v>78.064839460000002</v>
      </c>
      <c r="L408">
        <v>47.002347759999999</v>
      </c>
      <c r="M408">
        <v>651.97399380000002</v>
      </c>
      <c r="O408">
        <v>633</v>
      </c>
      <c r="P408" t="s">
        <v>425</v>
      </c>
      <c r="Q408">
        <v>80.033076923076706</v>
      </c>
      <c r="R408">
        <v>26.449794825910399</v>
      </c>
      <c r="S408">
        <v>79.034157040134005</v>
      </c>
    </row>
    <row r="409" spans="1:19" x14ac:dyDescent="0.2">
      <c r="A409">
        <v>0</v>
      </c>
      <c r="B409" t="s">
        <v>425</v>
      </c>
      <c r="C409">
        <v>22.0261224489795</v>
      </c>
      <c r="D409">
        <v>7.5118708333783397</v>
      </c>
      <c r="E409">
        <v>27.532653061224401</v>
      </c>
      <c r="G409">
        <v>697</v>
      </c>
      <c r="H409" t="s">
        <v>425</v>
      </c>
      <c r="I409">
        <v>80</v>
      </c>
      <c r="J409">
        <v>96.247584660000001</v>
      </c>
      <c r="K409">
        <v>77.60811649</v>
      </c>
      <c r="L409">
        <v>45.529618149999997</v>
      </c>
      <c r="M409">
        <v>629.53032510000003</v>
      </c>
      <c r="O409">
        <v>603</v>
      </c>
      <c r="P409" t="s">
        <v>426</v>
      </c>
      <c r="Q409">
        <v>80.060909090908794</v>
      </c>
      <c r="R409">
        <v>17.1747619606721</v>
      </c>
      <c r="S409">
        <v>79.7429035929853</v>
      </c>
    </row>
    <row r="410" spans="1:19" x14ac:dyDescent="0.2">
      <c r="A410">
        <v>0</v>
      </c>
      <c r="B410" t="s">
        <v>426</v>
      </c>
      <c r="C410">
        <v>19.589599999999901</v>
      </c>
      <c r="D410">
        <v>6.3806524338590398</v>
      </c>
      <c r="E410">
        <v>24.486999999999998</v>
      </c>
      <c r="G410">
        <v>727</v>
      </c>
      <c r="H410" t="s">
        <v>426</v>
      </c>
      <c r="I410">
        <v>80</v>
      </c>
      <c r="J410">
        <v>98.135467379999994</v>
      </c>
      <c r="K410">
        <v>71.764702209999996</v>
      </c>
      <c r="L410">
        <v>39.695168590000002</v>
      </c>
      <c r="M410">
        <v>525.94767220000006</v>
      </c>
      <c r="O410">
        <v>617</v>
      </c>
      <c r="P410" t="s">
        <v>427</v>
      </c>
      <c r="Q410">
        <v>80.077536231883798</v>
      </c>
      <c r="R410">
        <v>23.730109897414799</v>
      </c>
      <c r="S410">
        <v>79.459531115374503</v>
      </c>
    </row>
    <row r="411" spans="1:19" x14ac:dyDescent="0.2">
      <c r="A411">
        <v>0</v>
      </c>
      <c r="B411" t="s">
        <v>427</v>
      </c>
      <c r="C411">
        <v>21.729600000000001</v>
      </c>
      <c r="D411">
        <v>7.5774979185136697</v>
      </c>
      <c r="E411">
        <v>27.161999999999999</v>
      </c>
      <c r="G411">
        <v>702</v>
      </c>
      <c r="H411" t="s">
        <v>427</v>
      </c>
      <c r="I411">
        <v>80</v>
      </c>
      <c r="J411">
        <v>98.199091339999995</v>
      </c>
      <c r="K411">
        <v>76.92917568</v>
      </c>
      <c r="L411">
        <v>45.643559799999998</v>
      </c>
      <c r="M411">
        <v>628.09240990000001</v>
      </c>
      <c r="O411">
        <v>644</v>
      </c>
      <c r="P411" t="s">
        <v>428</v>
      </c>
      <c r="Q411">
        <v>80.049999999999699</v>
      </c>
      <c r="R411">
        <v>24.198431324965899</v>
      </c>
      <c r="S411">
        <v>77.959508458264693</v>
      </c>
    </row>
    <row r="412" spans="1:19" x14ac:dyDescent="0.2">
      <c r="A412">
        <v>0</v>
      </c>
      <c r="B412" t="s">
        <v>428</v>
      </c>
      <c r="C412">
        <v>21.650399999999902</v>
      </c>
      <c r="D412">
        <v>7.4708023634142897</v>
      </c>
      <c r="E412">
        <v>27.062999999999899</v>
      </c>
      <c r="G412">
        <v>702</v>
      </c>
      <c r="H412" t="s">
        <v>428</v>
      </c>
      <c r="I412">
        <v>80</v>
      </c>
      <c r="J412">
        <v>98.199091339999995</v>
      </c>
      <c r="K412">
        <v>76.336989430000003</v>
      </c>
      <c r="L412">
        <v>44.943553479999999</v>
      </c>
      <c r="M412">
        <v>615.86199329999999</v>
      </c>
      <c r="O412">
        <v>594</v>
      </c>
      <c r="P412" t="s">
        <v>429</v>
      </c>
      <c r="Q412">
        <v>80.0799999999997</v>
      </c>
      <c r="R412">
        <v>23.847954813468402</v>
      </c>
      <c r="S412">
        <v>80.487542733902302</v>
      </c>
    </row>
    <row r="413" spans="1:19" x14ac:dyDescent="0.2">
      <c r="A413">
        <v>0</v>
      </c>
      <c r="B413" t="s">
        <v>429</v>
      </c>
      <c r="C413">
        <v>22.036799999999999</v>
      </c>
      <c r="D413">
        <v>8.4111493742739398</v>
      </c>
      <c r="E413">
        <v>27.545999999999999</v>
      </c>
      <c r="G413">
        <v>697</v>
      </c>
      <c r="H413" t="s">
        <v>429</v>
      </c>
      <c r="I413">
        <v>80</v>
      </c>
      <c r="J413">
        <v>98.211821080000007</v>
      </c>
      <c r="K413">
        <v>81.286257469999995</v>
      </c>
      <c r="L413">
        <v>50.966862849999998</v>
      </c>
      <c r="M413">
        <v>722.71065669999996</v>
      </c>
      <c r="O413">
        <v>587</v>
      </c>
      <c r="P413" t="s">
        <v>430</v>
      </c>
      <c r="Q413">
        <v>80.016241134751397</v>
      </c>
      <c r="R413">
        <v>25.6338535607522</v>
      </c>
      <c r="S413">
        <v>80.798548082989598</v>
      </c>
    </row>
    <row r="414" spans="1:19" x14ac:dyDescent="0.2">
      <c r="A414">
        <v>0</v>
      </c>
      <c r="B414" t="s">
        <v>430</v>
      </c>
      <c r="C414">
        <v>23.3447999999999</v>
      </c>
      <c r="D414">
        <v>9.2047855790072592</v>
      </c>
      <c r="E414">
        <v>29.180999999999901</v>
      </c>
      <c r="G414">
        <v>682</v>
      </c>
      <c r="H414" t="s">
        <v>430</v>
      </c>
      <c r="I414">
        <v>80</v>
      </c>
      <c r="J414">
        <v>98.250020210000002</v>
      </c>
      <c r="K414">
        <v>84.15150233</v>
      </c>
      <c r="L414">
        <v>54.644477430000002</v>
      </c>
      <c r="M414">
        <v>789.61921110000003</v>
      </c>
      <c r="O414">
        <v>598</v>
      </c>
      <c r="P414" t="s">
        <v>431</v>
      </c>
      <c r="Q414">
        <v>80.054285714285399</v>
      </c>
      <c r="R414">
        <v>22.371270646055201</v>
      </c>
      <c r="S414">
        <v>80.643355448720797</v>
      </c>
    </row>
    <row r="415" spans="1:19" x14ac:dyDescent="0.2">
      <c r="A415">
        <v>0</v>
      </c>
      <c r="B415" t="s">
        <v>431</v>
      </c>
      <c r="C415">
        <v>21.583200000000001</v>
      </c>
      <c r="D415">
        <v>7.5394964283776904</v>
      </c>
      <c r="E415">
        <v>26.9789999999999</v>
      </c>
      <c r="G415">
        <v>703</v>
      </c>
      <c r="H415" t="s">
        <v>431</v>
      </c>
      <c r="I415">
        <v>80</v>
      </c>
      <c r="J415">
        <v>98.196545589999999</v>
      </c>
      <c r="K415">
        <v>76.82656815</v>
      </c>
      <c r="L415">
        <v>45.520702829999998</v>
      </c>
      <c r="M415">
        <v>625.94656869999994</v>
      </c>
      <c r="O415">
        <v>588</v>
      </c>
      <c r="P415" t="s">
        <v>432</v>
      </c>
      <c r="Q415">
        <v>80.043636363636097</v>
      </c>
      <c r="R415">
        <v>23.564680908548599</v>
      </c>
      <c r="S415">
        <v>80.604139061548494</v>
      </c>
    </row>
    <row r="416" spans="1:19" x14ac:dyDescent="0.2">
      <c r="A416">
        <v>0</v>
      </c>
      <c r="B416" t="s">
        <v>432</v>
      </c>
      <c r="C416">
        <v>22.4185858585858</v>
      </c>
      <c r="D416">
        <v>8.2815995180178508</v>
      </c>
      <c r="E416">
        <v>28.0232323232323</v>
      </c>
      <c r="G416">
        <v>693</v>
      </c>
      <c r="H416" t="s">
        <v>432</v>
      </c>
      <c r="I416">
        <v>80</v>
      </c>
      <c r="J416">
        <v>97.239785999999995</v>
      </c>
      <c r="K416">
        <v>80.820045519999994</v>
      </c>
      <c r="L416">
        <v>49.885238989999998</v>
      </c>
      <c r="M416">
        <v>705.16042730000004</v>
      </c>
      <c r="O416">
        <v>627</v>
      </c>
      <c r="P416" t="s">
        <v>433</v>
      </c>
      <c r="Q416">
        <v>80.098888888888595</v>
      </c>
      <c r="R416">
        <v>18.870382779183299</v>
      </c>
      <c r="S416">
        <v>79.218160788822601</v>
      </c>
    </row>
    <row r="417" spans="1:19" x14ac:dyDescent="0.2">
      <c r="A417">
        <v>0</v>
      </c>
      <c r="B417" t="s">
        <v>433</v>
      </c>
      <c r="C417">
        <v>19.975199999999901</v>
      </c>
      <c r="D417">
        <v>6.5157833294642202</v>
      </c>
      <c r="E417">
        <v>24.969000000000001</v>
      </c>
      <c r="G417">
        <v>721</v>
      </c>
      <c r="H417" t="s">
        <v>433</v>
      </c>
      <c r="I417">
        <v>80</v>
      </c>
      <c r="J417">
        <v>98.150733369999998</v>
      </c>
      <c r="K417">
        <v>72.127071049999998</v>
      </c>
      <c r="L417">
        <v>40.103291910000003</v>
      </c>
      <c r="M417">
        <v>532.81493769999997</v>
      </c>
      <c r="O417">
        <v>612</v>
      </c>
      <c r="P417" t="s">
        <v>434</v>
      </c>
      <c r="Q417">
        <v>80.039999999999694</v>
      </c>
      <c r="R417">
        <v>27.686615732835801</v>
      </c>
      <c r="S417">
        <v>79.827245609980494</v>
      </c>
    </row>
    <row r="418" spans="1:19" x14ac:dyDescent="0.2">
      <c r="A418">
        <v>0</v>
      </c>
      <c r="B418" t="s">
        <v>434</v>
      </c>
      <c r="C418">
        <v>22.303199999999901</v>
      </c>
      <c r="D418">
        <v>8.0608814283527597</v>
      </c>
      <c r="E418">
        <v>27.878999999999898</v>
      </c>
      <c r="G418">
        <v>694</v>
      </c>
      <c r="H418" t="s">
        <v>434</v>
      </c>
      <c r="I418">
        <v>80</v>
      </c>
      <c r="J418">
        <v>98.219459720000003</v>
      </c>
      <c r="K418">
        <v>79.234376859999998</v>
      </c>
      <c r="L418">
        <v>48.430027510000002</v>
      </c>
      <c r="M418">
        <v>677.24094260000004</v>
      </c>
      <c r="O418">
        <v>621</v>
      </c>
      <c r="P418" t="s">
        <v>435</v>
      </c>
      <c r="Q418">
        <v>80.024285714285398</v>
      </c>
      <c r="R418">
        <v>10.7748239015582</v>
      </c>
      <c r="S418">
        <v>79.045452942283205</v>
      </c>
    </row>
    <row r="419" spans="1:19" x14ac:dyDescent="0.2">
      <c r="A419">
        <v>0</v>
      </c>
      <c r="B419" t="s">
        <v>435</v>
      </c>
      <c r="C419">
        <v>20.726400000000002</v>
      </c>
      <c r="D419">
        <v>3.42526119144935</v>
      </c>
      <c r="E419">
        <v>25.908000000000001</v>
      </c>
      <c r="G419">
        <v>714</v>
      </c>
      <c r="H419" t="s">
        <v>435</v>
      </c>
      <c r="I419">
        <v>80</v>
      </c>
      <c r="J419">
        <v>49.084273349999997</v>
      </c>
      <c r="K419">
        <v>97.815276470000001</v>
      </c>
      <c r="L419">
        <v>36.884646099999998</v>
      </c>
      <c r="M419">
        <v>578.50933269999996</v>
      </c>
      <c r="O419">
        <v>604</v>
      </c>
      <c r="P419" t="s">
        <v>436</v>
      </c>
      <c r="Q419">
        <v>80.013333333332994</v>
      </c>
      <c r="R419">
        <v>1.0390078436146299</v>
      </c>
      <c r="S419">
        <v>79.797142293701995</v>
      </c>
    </row>
    <row r="420" spans="1:19" x14ac:dyDescent="0.2">
      <c r="A420">
        <v>0</v>
      </c>
      <c r="B420" t="s">
        <v>436</v>
      </c>
      <c r="C420">
        <v>26.64</v>
      </c>
      <c r="D420">
        <v>0.425382640870345</v>
      </c>
      <c r="E420">
        <v>33.299999999999997</v>
      </c>
      <c r="G420">
        <v>643</v>
      </c>
      <c r="H420" t="s">
        <v>436</v>
      </c>
      <c r="I420">
        <v>80</v>
      </c>
      <c r="J420">
        <v>3.9339762989999998</v>
      </c>
      <c r="K420">
        <v>323.57061590000001</v>
      </c>
      <c r="L420">
        <v>32.348918930000004</v>
      </c>
      <c r="M420">
        <v>973.48699329999999</v>
      </c>
      <c r="O420">
        <v>596</v>
      </c>
      <c r="P420" t="s">
        <v>437</v>
      </c>
      <c r="Q420">
        <v>80.028771929824302</v>
      </c>
      <c r="R420">
        <v>19.901820591799702</v>
      </c>
      <c r="S420">
        <v>79.759182228695806</v>
      </c>
    </row>
    <row r="421" spans="1:19" x14ac:dyDescent="0.2">
      <c r="A421">
        <v>0</v>
      </c>
      <c r="B421" t="s">
        <v>437</v>
      </c>
      <c r="C421">
        <v>21.045599999999901</v>
      </c>
      <c r="D421">
        <v>7.2496310990089201</v>
      </c>
      <c r="E421">
        <v>26.306999999999999</v>
      </c>
      <c r="G421">
        <v>709</v>
      </c>
      <c r="H421" t="s">
        <v>437</v>
      </c>
      <c r="I421">
        <v>80</v>
      </c>
      <c r="J421">
        <v>98.181272469999996</v>
      </c>
      <c r="K421">
        <v>75.910158390000007</v>
      </c>
      <c r="L421">
        <v>44.434299000000003</v>
      </c>
      <c r="M421">
        <v>607.02686740000001</v>
      </c>
      <c r="O421">
        <v>633</v>
      </c>
      <c r="P421" t="s">
        <v>438</v>
      </c>
      <c r="Q421">
        <v>80.016341463414307</v>
      </c>
      <c r="R421">
        <v>21.176086480471401</v>
      </c>
      <c r="S421">
        <v>78.885325093554897</v>
      </c>
    </row>
    <row r="422" spans="1:19" x14ac:dyDescent="0.2">
      <c r="A422">
        <v>0</v>
      </c>
      <c r="B422" t="s">
        <v>438</v>
      </c>
      <c r="C422">
        <v>20.150399999999902</v>
      </c>
      <c r="D422">
        <v>6.8536953914788299</v>
      </c>
      <c r="E422">
        <v>25.187999999999899</v>
      </c>
      <c r="G422">
        <v>719</v>
      </c>
      <c r="H422" t="s">
        <v>438</v>
      </c>
      <c r="I422">
        <v>80</v>
      </c>
      <c r="J422">
        <v>98.155822560000004</v>
      </c>
      <c r="K422">
        <v>74.029183759999995</v>
      </c>
      <c r="L422">
        <v>42.248556010000001</v>
      </c>
      <c r="M422">
        <v>569.33238630000005</v>
      </c>
      <c r="O422">
        <v>615</v>
      </c>
      <c r="P422" t="s">
        <v>439</v>
      </c>
      <c r="Q422">
        <v>80.037368421052406</v>
      </c>
      <c r="R422">
        <v>19.647576115043201</v>
      </c>
      <c r="S422">
        <v>79.442553150847502</v>
      </c>
    </row>
    <row r="423" spans="1:19" x14ac:dyDescent="0.2">
      <c r="A423">
        <v>0</v>
      </c>
      <c r="B423" t="s">
        <v>439</v>
      </c>
      <c r="C423">
        <v>20.019199999999898</v>
      </c>
      <c r="D423">
        <v>6.5748319195829303</v>
      </c>
      <c r="E423">
        <v>25.023999999999901</v>
      </c>
      <c r="G423">
        <v>721</v>
      </c>
      <c r="H423" t="s">
        <v>439</v>
      </c>
      <c r="I423">
        <v>80</v>
      </c>
      <c r="J423">
        <v>98.150733369999998</v>
      </c>
      <c r="K423">
        <v>72.48122644</v>
      </c>
      <c r="L423">
        <v>40.498085879999998</v>
      </c>
      <c r="M423">
        <v>539.49766750000003</v>
      </c>
      <c r="O423">
        <v>654</v>
      </c>
      <c r="P423" t="s">
        <v>440</v>
      </c>
      <c r="Q423">
        <v>80.019999999999797</v>
      </c>
      <c r="R423">
        <v>19.3762939980395</v>
      </c>
      <c r="S423">
        <v>78.293665941597595</v>
      </c>
    </row>
    <row r="424" spans="1:19" x14ac:dyDescent="0.2">
      <c r="A424">
        <v>0</v>
      </c>
      <c r="B424" t="s">
        <v>440</v>
      </c>
      <c r="C424">
        <v>19.288</v>
      </c>
      <c r="D424">
        <v>5.9922942478094203</v>
      </c>
      <c r="E424">
        <v>24.1099999999999</v>
      </c>
      <c r="G424">
        <v>730</v>
      </c>
      <c r="H424" t="s">
        <v>440</v>
      </c>
      <c r="I424">
        <v>80</v>
      </c>
      <c r="J424">
        <v>98.127835270000006</v>
      </c>
      <c r="K424">
        <v>69.521827239999993</v>
      </c>
      <c r="L424">
        <v>37.249843800000001</v>
      </c>
      <c r="M424">
        <v>485.08527099999998</v>
      </c>
      <c r="O424">
        <v>582</v>
      </c>
      <c r="P424" t="s">
        <v>441</v>
      </c>
      <c r="Q424">
        <v>80.057999999999694</v>
      </c>
      <c r="R424">
        <v>21.476996923801099</v>
      </c>
      <c r="S424">
        <v>80.860279660525904</v>
      </c>
    </row>
    <row r="425" spans="1:19" x14ac:dyDescent="0.2">
      <c r="A425">
        <v>0</v>
      </c>
      <c r="B425" t="s">
        <v>441</v>
      </c>
      <c r="C425">
        <v>22.399999999999899</v>
      </c>
      <c r="D425">
        <v>8.3362255310784708</v>
      </c>
      <c r="E425">
        <v>28</v>
      </c>
      <c r="G425">
        <v>693</v>
      </c>
      <c r="H425" t="s">
        <v>441</v>
      </c>
      <c r="I425">
        <v>80</v>
      </c>
      <c r="J425">
        <v>98.222006059999998</v>
      </c>
      <c r="K425">
        <v>80.597408430000002</v>
      </c>
      <c r="L425">
        <v>50.111896170000001</v>
      </c>
      <c r="M425">
        <v>707.30080669999995</v>
      </c>
      <c r="O425">
        <v>622</v>
      </c>
      <c r="P425" t="s">
        <v>442</v>
      </c>
      <c r="Q425">
        <v>80.054871794871502</v>
      </c>
      <c r="R425">
        <v>27.244839886856202</v>
      </c>
      <c r="S425">
        <v>79.211570403239804</v>
      </c>
    </row>
    <row r="426" spans="1:19" x14ac:dyDescent="0.2">
      <c r="A426">
        <v>0</v>
      </c>
      <c r="B426" t="s">
        <v>442</v>
      </c>
      <c r="C426">
        <v>22.663999999999898</v>
      </c>
      <c r="D426">
        <v>8.7070669818898399</v>
      </c>
      <c r="E426">
        <v>28.329999999999899</v>
      </c>
      <c r="G426">
        <v>690</v>
      </c>
      <c r="H426" t="s">
        <v>442</v>
      </c>
      <c r="I426">
        <v>80</v>
      </c>
      <c r="J426">
        <v>98.229645489999996</v>
      </c>
      <c r="K426">
        <v>82.129337129999996</v>
      </c>
      <c r="L426">
        <v>52.039018079999998</v>
      </c>
      <c r="M426">
        <v>742.07286839999995</v>
      </c>
      <c r="O426">
        <v>566</v>
      </c>
      <c r="P426" t="s">
        <v>443</v>
      </c>
      <c r="Q426">
        <v>80.050569105690698</v>
      </c>
      <c r="R426">
        <v>22.3101948869197</v>
      </c>
      <c r="S426">
        <v>80.952441825586803</v>
      </c>
    </row>
    <row r="427" spans="1:19" x14ac:dyDescent="0.2">
      <c r="A427">
        <v>0</v>
      </c>
      <c r="B427" t="s">
        <v>443</v>
      </c>
      <c r="C427">
        <v>22.896000000000001</v>
      </c>
      <c r="D427">
        <v>8.9226352157975395</v>
      </c>
      <c r="E427">
        <v>28.619999999999902</v>
      </c>
      <c r="G427">
        <v>688</v>
      </c>
      <c r="H427" t="s">
        <v>443</v>
      </c>
      <c r="I427">
        <v>80</v>
      </c>
      <c r="J427">
        <v>98.234738770000007</v>
      </c>
      <c r="K427">
        <v>83.436032330000003</v>
      </c>
      <c r="L427">
        <v>53.710879439999999</v>
      </c>
      <c r="M427">
        <v>772.52727110000001</v>
      </c>
      <c r="O427">
        <v>607</v>
      </c>
      <c r="P427" t="s">
        <v>444</v>
      </c>
      <c r="Q427">
        <v>80.054637681159093</v>
      </c>
      <c r="R427">
        <v>23.976178310660899</v>
      </c>
      <c r="S427">
        <v>80.159451239563893</v>
      </c>
    </row>
    <row r="428" spans="1:19" x14ac:dyDescent="0.2">
      <c r="A428">
        <v>0</v>
      </c>
      <c r="B428" t="s">
        <v>444</v>
      </c>
      <c r="C428">
        <v>21.902399999999901</v>
      </c>
      <c r="D428">
        <v>7.6141163224839197</v>
      </c>
      <c r="E428">
        <v>27.377999999999901</v>
      </c>
      <c r="G428">
        <v>700</v>
      </c>
      <c r="H428" t="s">
        <v>444</v>
      </c>
      <c r="I428">
        <v>80</v>
      </c>
      <c r="J428">
        <v>98.204183040000004</v>
      </c>
      <c r="K428">
        <v>77.437520890000002</v>
      </c>
      <c r="L428">
        <v>46.251172859999997</v>
      </c>
      <c r="M428">
        <v>638.74104790000001</v>
      </c>
      <c r="O428">
        <v>591</v>
      </c>
      <c r="P428" t="s">
        <v>445</v>
      </c>
      <c r="Q428">
        <v>80.078888888888599</v>
      </c>
      <c r="R428">
        <v>19.1572267196007</v>
      </c>
      <c r="S428">
        <v>79.932565368530703</v>
      </c>
    </row>
    <row r="429" spans="1:19" x14ac:dyDescent="0.2">
      <c r="A429">
        <v>0</v>
      </c>
      <c r="B429" t="s">
        <v>445</v>
      </c>
      <c r="C429">
        <v>20.7088</v>
      </c>
      <c r="D429">
        <v>7.2970573671056798</v>
      </c>
      <c r="E429">
        <v>25.885999999999999</v>
      </c>
      <c r="G429">
        <v>714</v>
      </c>
      <c r="H429" t="s">
        <v>445</v>
      </c>
      <c r="I429">
        <v>80</v>
      </c>
      <c r="J429">
        <v>98.168546689999999</v>
      </c>
      <c r="K429">
        <v>76.240210390000001</v>
      </c>
      <c r="L429">
        <v>44.815723830000003</v>
      </c>
      <c r="M429">
        <v>613.68613770000002</v>
      </c>
      <c r="O429">
        <v>560</v>
      </c>
      <c r="P429" t="s">
        <v>446</v>
      </c>
      <c r="Q429">
        <v>80.008666666666301</v>
      </c>
      <c r="R429">
        <v>22.031885504370599</v>
      </c>
      <c r="S429">
        <v>81.258311770388303</v>
      </c>
    </row>
    <row r="430" spans="1:19" x14ac:dyDescent="0.2">
      <c r="A430">
        <v>0</v>
      </c>
      <c r="B430" t="s">
        <v>446</v>
      </c>
      <c r="C430">
        <v>22.763999999999999</v>
      </c>
      <c r="D430">
        <v>9.1806173067231907</v>
      </c>
      <c r="E430">
        <v>28.454999999999899</v>
      </c>
      <c r="G430">
        <v>689</v>
      </c>
      <c r="H430" t="s">
        <v>446</v>
      </c>
      <c r="I430">
        <v>80</v>
      </c>
      <c r="J430">
        <v>98.232192100000006</v>
      </c>
      <c r="K430">
        <v>84.826824259999995</v>
      </c>
      <c r="L430">
        <v>55.514973060000003</v>
      </c>
      <c r="M430">
        <v>805.69820900000002</v>
      </c>
      <c r="O430">
        <v>603</v>
      </c>
      <c r="P430" t="s">
        <v>447</v>
      </c>
      <c r="Q430">
        <v>80.064634146341206</v>
      </c>
      <c r="R430">
        <v>21.5888784146006</v>
      </c>
      <c r="S430">
        <v>79.864836607148405</v>
      </c>
    </row>
    <row r="431" spans="1:19" x14ac:dyDescent="0.2">
      <c r="A431">
        <v>0</v>
      </c>
      <c r="B431" t="s">
        <v>447</v>
      </c>
      <c r="C431">
        <v>20.7712</v>
      </c>
      <c r="D431">
        <v>7.2150539448653497</v>
      </c>
      <c r="E431">
        <v>25.963999999999899</v>
      </c>
      <c r="G431">
        <v>713</v>
      </c>
      <c r="H431" t="s">
        <v>447</v>
      </c>
      <c r="I431">
        <v>80</v>
      </c>
      <c r="J431">
        <v>98.171091720000007</v>
      </c>
      <c r="K431">
        <v>75.831893739999998</v>
      </c>
      <c r="L431">
        <v>44.338123150000001</v>
      </c>
      <c r="M431">
        <v>605.37274249999996</v>
      </c>
      <c r="O431">
        <v>578</v>
      </c>
      <c r="P431" t="s">
        <v>448</v>
      </c>
      <c r="Q431">
        <v>80.031666666666396</v>
      </c>
      <c r="R431">
        <v>25.932336038334</v>
      </c>
      <c r="S431">
        <v>81.140133164028498</v>
      </c>
    </row>
    <row r="432" spans="1:19" x14ac:dyDescent="0.2">
      <c r="A432">
        <v>0</v>
      </c>
      <c r="B432" t="s">
        <v>448</v>
      </c>
      <c r="C432">
        <v>24.151999999999902</v>
      </c>
      <c r="D432">
        <v>9.3936149324420892</v>
      </c>
      <c r="E432">
        <v>30.189999999999898</v>
      </c>
      <c r="G432">
        <v>671</v>
      </c>
      <c r="H432" t="s">
        <v>448</v>
      </c>
      <c r="I432">
        <v>80</v>
      </c>
      <c r="J432">
        <v>98.278042339999999</v>
      </c>
      <c r="K432">
        <v>84.423494730000002</v>
      </c>
      <c r="L432">
        <v>55.013975559999999</v>
      </c>
      <c r="M432">
        <v>796.35705180000002</v>
      </c>
      <c r="O432">
        <v>631</v>
      </c>
      <c r="P432" t="s">
        <v>449</v>
      </c>
      <c r="Q432">
        <v>80.068461538461307</v>
      </c>
      <c r="R432">
        <v>19.950973839753601</v>
      </c>
      <c r="S432">
        <v>79.1017391008197</v>
      </c>
    </row>
    <row r="433" spans="1:19" x14ac:dyDescent="0.2">
      <c r="A433">
        <v>0</v>
      </c>
      <c r="B433" t="s">
        <v>449</v>
      </c>
      <c r="C433">
        <v>20.0871999999999</v>
      </c>
      <c r="D433">
        <v>6.4823253677034902</v>
      </c>
      <c r="E433">
        <v>25.108999999999899</v>
      </c>
      <c r="G433">
        <v>720</v>
      </c>
      <c r="H433" t="s">
        <v>449</v>
      </c>
      <c r="I433">
        <v>80</v>
      </c>
      <c r="J433">
        <v>98.153277930000002</v>
      </c>
      <c r="K433">
        <v>71.78191434</v>
      </c>
      <c r="L433">
        <v>39.721419640000001</v>
      </c>
      <c r="M433">
        <v>526.36424209999996</v>
      </c>
      <c r="O433">
        <v>610</v>
      </c>
      <c r="P433" t="s">
        <v>450</v>
      </c>
      <c r="Q433">
        <v>80.045507246376502</v>
      </c>
      <c r="R433">
        <v>24.111606598485</v>
      </c>
      <c r="S433">
        <v>79.263415363852701</v>
      </c>
    </row>
    <row r="434" spans="1:19" x14ac:dyDescent="0.2">
      <c r="A434">
        <v>0</v>
      </c>
      <c r="B434" t="s">
        <v>450</v>
      </c>
      <c r="C434">
        <v>21.791999999999899</v>
      </c>
      <c r="D434">
        <v>8.1007553077102799</v>
      </c>
      <c r="E434">
        <v>27.24</v>
      </c>
      <c r="G434">
        <v>701</v>
      </c>
      <c r="H434" t="s">
        <v>450</v>
      </c>
      <c r="I434">
        <v>80</v>
      </c>
      <c r="J434">
        <v>98.201637160000004</v>
      </c>
      <c r="K434">
        <v>80.091446349999998</v>
      </c>
      <c r="L434">
        <v>49.474439480000001</v>
      </c>
      <c r="M434">
        <v>695.91224369999998</v>
      </c>
      <c r="O434">
        <v>667</v>
      </c>
      <c r="P434" t="s">
        <v>451</v>
      </c>
      <c r="Q434">
        <v>80.063333333333105</v>
      </c>
      <c r="R434">
        <v>17.601634259311801</v>
      </c>
      <c r="S434">
        <v>77.721209447858399</v>
      </c>
    </row>
    <row r="435" spans="1:19" x14ac:dyDescent="0.2">
      <c r="A435">
        <v>0</v>
      </c>
      <c r="B435" t="s">
        <v>451</v>
      </c>
      <c r="C435">
        <v>19.008799999999901</v>
      </c>
      <c r="D435">
        <v>5.5199094538505502</v>
      </c>
      <c r="E435">
        <v>23.760999999999999</v>
      </c>
      <c r="G435">
        <v>733</v>
      </c>
      <c r="H435" t="s">
        <v>451</v>
      </c>
      <c r="I435">
        <v>80</v>
      </c>
      <c r="J435">
        <v>98.120203759999995</v>
      </c>
      <c r="K435">
        <v>66.324461600000006</v>
      </c>
      <c r="L435">
        <v>33.899694879999998</v>
      </c>
      <c r="M435">
        <v>430.28053319999998</v>
      </c>
      <c r="O435">
        <v>591</v>
      </c>
      <c r="P435" t="s">
        <v>452</v>
      </c>
      <c r="Q435">
        <v>80.065999999999605</v>
      </c>
      <c r="R435">
        <v>18.482376187436898</v>
      </c>
      <c r="S435">
        <v>79.585499237065605</v>
      </c>
    </row>
    <row r="436" spans="1:19" x14ac:dyDescent="0.2">
      <c r="A436">
        <v>0</v>
      </c>
      <c r="B436" t="s">
        <v>452</v>
      </c>
      <c r="C436">
        <v>20.904</v>
      </c>
      <c r="D436">
        <v>7.3435199516559404</v>
      </c>
      <c r="E436">
        <v>26.1299999999999</v>
      </c>
      <c r="G436">
        <v>712</v>
      </c>
      <c r="H436" t="s">
        <v>452</v>
      </c>
      <c r="I436">
        <v>80</v>
      </c>
      <c r="J436">
        <v>98.173636810000005</v>
      </c>
      <c r="K436">
        <v>76.722220770000007</v>
      </c>
      <c r="L436">
        <v>45.386541620000003</v>
      </c>
      <c r="M436">
        <v>623.63987610000004</v>
      </c>
      <c r="O436">
        <v>640</v>
      </c>
      <c r="P436" t="s">
        <v>453</v>
      </c>
      <c r="Q436">
        <v>80.031869918699002</v>
      </c>
      <c r="R436">
        <v>20.303603820528298</v>
      </c>
      <c r="S436">
        <v>78.104589763097906</v>
      </c>
    </row>
    <row r="437" spans="1:19" x14ac:dyDescent="0.2">
      <c r="A437">
        <v>0</v>
      </c>
      <c r="B437" t="s">
        <v>453</v>
      </c>
      <c r="C437">
        <v>19.749599999999901</v>
      </c>
      <c r="D437">
        <v>5.9979624663546502</v>
      </c>
      <c r="E437">
        <v>24.686999999999902</v>
      </c>
      <c r="G437">
        <v>726</v>
      </c>
      <c r="H437" t="s">
        <v>453</v>
      </c>
      <c r="I437">
        <v>80</v>
      </c>
      <c r="J437">
        <v>98.138011550000002</v>
      </c>
      <c r="K437">
        <v>68.990292030000006</v>
      </c>
      <c r="L437">
        <v>36.686231479999996</v>
      </c>
      <c r="M437">
        <v>475.75256990000003</v>
      </c>
      <c r="O437">
        <v>635</v>
      </c>
      <c r="P437" t="s">
        <v>454</v>
      </c>
      <c r="Q437">
        <v>80.034561403508505</v>
      </c>
      <c r="R437">
        <v>19.338671968472401</v>
      </c>
      <c r="S437">
        <v>79.098912432601395</v>
      </c>
    </row>
    <row r="438" spans="1:19" x14ac:dyDescent="0.2">
      <c r="A438">
        <v>0</v>
      </c>
      <c r="B438" t="s">
        <v>454</v>
      </c>
      <c r="C438">
        <v>20.301599999999901</v>
      </c>
      <c r="D438">
        <v>6.3800948011630298</v>
      </c>
      <c r="E438">
        <v>25.376999999999899</v>
      </c>
      <c r="G438">
        <v>718</v>
      </c>
      <c r="H438" t="s">
        <v>454</v>
      </c>
      <c r="I438">
        <v>80</v>
      </c>
      <c r="J438">
        <v>98.158367249999998</v>
      </c>
      <c r="K438">
        <v>70.813842530000002</v>
      </c>
      <c r="L438">
        <v>38.659259310000003</v>
      </c>
      <c r="M438">
        <v>508.51423829999999</v>
      </c>
      <c r="O438">
        <v>576</v>
      </c>
      <c r="P438" t="s">
        <v>455</v>
      </c>
      <c r="Q438">
        <v>80.082857142856795</v>
      </c>
      <c r="R438">
        <v>15.3263162705901</v>
      </c>
      <c r="S438">
        <v>80.966032732824502</v>
      </c>
    </row>
    <row r="439" spans="1:19" x14ac:dyDescent="0.2">
      <c r="A439">
        <v>0</v>
      </c>
      <c r="B439" t="s">
        <v>455</v>
      </c>
      <c r="C439">
        <v>19.4575999999999</v>
      </c>
      <c r="D439">
        <v>6.5437772762022002</v>
      </c>
      <c r="E439">
        <v>24.3219999999999</v>
      </c>
      <c r="G439">
        <v>728</v>
      </c>
      <c r="H439" t="s">
        <v>455</v>
      </c>
      <c r="I439">
        <v>80</v>
      </c>
      <c r="J439">
        <v>98.13292328</v>
      </c>
      <c r="K439">
        <v>72.814321820000004</v>
      </c>
      <c r="L439">
        <v>40.863751579999999</v>
      </c>
      <c r="M439">
        <v>545.73016210000003</v>
      </c>
      <c r="O439">
        <v>583</v>
      </c>
      <c r="P439" t="s">
        <v>456</v>
      </c>
      <c r="Q439">
        <v>80.006363636363304</v>
      </c>
      <c r="R439">
        <v>17.676507039114501</v>
      </c>
      <c r="S439">
        <v>80.641998124165596</v>
      </c>
    </row>
    <row r="440" spans="1:19" x14ac:dyDescent="0.2">
      <c r="A440">
        <v>0</v>
      </c>
      <c r="B440" t="s">
        <v>456</v>
      </c>
      <c r="C440">
        <v>22.8243478260869</v>
      </c>
      <c r="D440">
        <v>5.9590781886830104</v>
      </c>
      <c r="E440">
        <v>28.530434782608602</v>
      </c>
      <c r="G440">
        <v>689</v>
      </c>
      <c r="H440" t="s">
        <v>456</v>
      </c>
      <c r="I440">
        <v>80</v>
      </c>
      <c r="J440">
        <v>67.780212550000002</v>
      </c>
      <c r="K440">
        <v>95.617593040000003</v>
      </c>
      <c r="L440">
        <v>48.67079296</v>
      </c>
      <c r="M440">
        <v>753.97612130000005</v>
      </c>
      <c r="O440">
        <v>636</v>
      </c>
      <c r="P440" t="s">
        <v>457</v>
      </c>
      <c r="Q440">
        <v>80.010434782608499</v>
      </c>
      <c r="R440">
        <v>23.3202664579483</v>
      </c>
      <c r="S440">
        <v>79.266961218385504</v>
      </c>
    </row>
    <row r="441" spans="1:19" x14ac:dyDescent="0.2">
      <c r="A441">
        <v>0</v>
      </c>
      <c r="B441" t="s">
        <v>457</v>
      </c>
      <c r="C441">
        <v>21.1159999999999</v>
      </c>
      <c r="D441">
        <v>6.7385976468274196</v>
      </c>
      <c r="E441">
        <v>26.3949999999999</v>
      </c>
      <c r="G441">
        <v>708</v>
      </c>
      <c r="H441" t="s">
        <v>457</v>
      </c>
      <c r="I441">
        <v>80</v>
      </c>
      <c r="J441">
        <v>98.183817829999995</v>
      </c>
      <c r="K441">
        <v>72.345352300000002</v>
      </c>
      <c r="L441">
        <v>40.359991729999997</v>
      </c>
      <c r="M441">
        <v>537.10880039999995</v>
      </c>
      <c r="O441">
        <v>595</v>
      </c>
      <c r="P441" t="s">
        <v>458</v>
      </c>
      <c r="Q441">
        <v>80.071138211381793</v>
      </c>
      <c r="R441">
        <v>22.1612196614814</v>
      </c>
      <c r="S441">
        <v>80.459880509113503</v>
      </c>
    </row>
    <row r="442" spans="1:19" x14ac:dyDescent="0.2">
      <c r="A442">
        <v>0</v>
      </c>
      <c r="B442" t="s">
        <v>458</v>
      </c>
      <c r="C442">
        <v>21.964799999999901</v>
      </c>
      <c r="D442">
        <v>8.2315570886388194</v>
      </c>
      <c r="E442">
        <v>27.456</v>
      </c>
      <c r="G442">
        <v>697</v>
      </c>
      <c r="H442" t="s">
        <v>458</v>
      </c>
      <c r="I442">
        <v>80</v>
      </c>
      <c r="J442">
        <v>98.211821080000007</v>
      </c>
      <c r="K442">
        <v>80.320253829999999</v>
      </c>
      <c r="L442">
        <v>49.762683250000002</v>
      </c>
      <c r="M442">
        <v>701.05522919999999</v>
      </c>
      <c r="O442">
        <v>605</v>
      </c>
      <c r="P442" t="s">
        <v>459</v>
      </c>
      <c r="Q442">
        <v>80.082307692307396</v>
      </c>
      <c r="R442">
        <v>20.648718534138698</v>
      </c>
      <c r="S442">
        <v>79.454709567321999</v>
      </c>
    </row>
    <row r="443" spans="1:19" x14ac:dyDescent="0.2">
      <c r="A443">
        <v>0</v>
      </c>
      <c r="B443" t="s">
        <v>459</v>
      </c>
      <c r="C443">
        <v>21.5975999999999</v>
      </c>
      <c r="D443">
        <v>7.8580539234516902</v>
      </c>
      <c r="E443">
        <v>26.997</v>
      </c>
      <c r="G443">
        <v>703</v>
      </c>
      <c r="H443" t="s">
        <v>459</v>
      </c>
      <c r="I443">
        <v>80</v>
      </c>
      <c r="J443">
        <v>98.196545589999999</v>
      </c>
      <c r="K443">
        <v>78.527617559999996</v>
      </c>
      <c r="L443">
        <v>47.558805130000003</v>
      </c>
      <c r="M443">
        <v>661.81998020000003</v>
      </c>
      <c r="O443">
        <v>623</v>
      </c>
      <c r="P443" t="s">
        <v>460</v>
      </c>
      <c r="Q443">
        <v>80.081194968553206</v>
      </c>
      <c r="R443">
        <v>27.4177334207649</v>
      </c>
      <c r="S443">
        <v>79.601398904886196</v>
      </c>
    </row>
    <row r="444" spans="1:19" x14ac:dyDescent="0.2">
      <c r="A444">
        <v>0</v>
      </c>
      <c r="B444" t="s">
        <v>460</v>
      </c>
      <c r="C444">
        <v>21.744799999999898</v>
      </c>
      <c r="D444">
        <v>7.6669351343705596</v>
      </c>
      <c r="E444">
        <v>27.180999999999901</v>
      </c>
      <c r="G444">
        <v>702</v>
      </c>
      <c r="H444" t="s">
        <v>460</v>
      </c>
      <c r="I444">
        <v>80</v>
      </c>
      <c r="J444">
        <v>98.199091339999995</v>
      </c>
      <c r="K444">
        <v>77.447254569999998</v>
      </c>
      <c r="L444">
        <v>46.260402229999997</v>
      </c>
      <c r="M444">
        <v>638.91224839999995</v>
      </c>
      <c r="O444">
        <v>626</v>
      </c>
      <c r="P444" t="s">
        <v>461</v>
      </c>
      <c r="Q444">
        <v>80.079555555555302</v>
      </c>
      <c r="R444">
        <v>23.1707825577096</v>
      </c>
      <c r="S444">
        <v>79.300557737005605</v>
      </c>
    </row>
    <row r="445" spans="1:19" x14ac:dyDescent="0.2">
      <c r="A445">
        <v>0</v>
      </c>
      <c r="B445" t="s">
        <v>461</v>
      </c>
      <c r="C445">
        <v>21.4847999999999</v>
      </c>
      <c r="D445">
        <v>7.32547621425004</v>
      </c>
      <c r="E445">
        <v>26.855999999999899</v>
      </c>
      <c r="G445">
        <v>704</v>
      </c>
      <c r="H445" t="s">
        <v>461</v>
      </c>
      <c r="I445">
        <v>80</v>
      </c>
      <c r="J445">
        <v>98.193999910000002</v>
      </c>
      <c r="K445">
        <v>75.693329860000006</v>
      </c>
      <c r="L445">
        <v>44.186545969999997</v>
      </c>
      <c r="M445">
        <v>602.70245620000003</v>
      </c>
      <c r="O445">
        <v>583</v>
      </c>
      <c r="P445" t="s">
        <v>462</v>
      </c>
      <c r="Q445">
        <v>80.070992907801099</v>
      </c>
      <c r="R445">
        <v>25.505513565510899</v>
      </c>
      <c r="S445">
        <v>80.837469059897899</v>
      </c>
    </row>
    <row r="446" spans="1:19" x14ac:dyDescent="0.2">
      <c r="A446">
        <v>0</v>
      </c>
      <c r="B446" t="s">
        <v>462</v>
      </c>
      <c r="C446">
        <v>22.978399999999901</v>
      </c>
      <c r="D446">
        <v>8.8795239252104903</v>
      </c>
      <c r="E446">
        <v>28.7229999999999</v>
      </c>
      <c r="G446">
        <v>685</v>
      </c>
      <c r="H446" t="s">
        <v>462</v>
      </c>
      <c r="I446">
        <v>80</v>
      </c>
      <c r="J446">
        <v>98.242379189999994</v>
      </c>
      <c r="K446">
        <v>82.853266719999993</v>
      </c>
      <c r="L446">
        <v>52.967323190000002</v>
      </c>
      <c r="M446">
        <v>758.92963339999994</v>
      </c>
      <c r="O446">
        <v>596</v>
      </c>
      <c r="P446" t="s">
        <v>463</v>
      </c>
      <c r="Q446">
        <v>80.077333333333002</v>
      </c>
      <c r="R446">
        <v>24.320190601400601</v>
      </c>
      <c r="S446">
        <v>80.775237534285395</v>
      </c>
    </row>
    <row r="447" spans="1:19" x14ac:dyDescent="0.2">
      <c r="A447">
        <v>0</v>
      </c>
      <c r="B447" t="s">
        <v>463</v>
      </c>
      <c r="C447">
        <v>21.947199999999999</v>
      </c>
      <c r="D447">
        <v>8.1546320509230199</v>
      </c>
      <c r="E447">
        <v>27.433999999999902</v>
      </c>
      <c r="G447">
        <v>700</v>
      </c>
      <c r="H447" t="s">
        <v>463</v>
      </c>
      <c r="I447">
        <v>80</v>
      </c>
      <c r="J447">
        <v>98.204183040000004</v>
      </c>
      <c r="K447">
        <v>80.181458590000005</v>
      </c>
      <c r="L447">
        <v>49.586993</v>
      </c>
      <c r="M447">
        <v>697.92230979999999</v>
      </c>
      <c r="O447">
        <v>611</v>
      </c>
      <c r="P447" t="s">
        <v>464</v>
      </c>
      <c r="Q447">
        <v>80.058992248061699</v>
      </c>
      <c r="R447">
        <v>22.621650049794699</v>
      </c>
      <c r="S447">
        <v>79.418136203130402</v>
      </c>
    </row>
    <row r="448" spans="1:19" x14ac:dyDescent="0.2">
      <c r="A448">
        <v>0</v>
      </c>
      <c r="B448" t="s">
        <v>464</v>
      </c>
      <c r="C448">
        <v>20.943199999999901</v>
      </c>
      <c r="D448">
        <v>7.5151019614225598</v>
      </c>
      <c r="E448">
        <v>26.178999999999899</v>
      </c>
      <c r="G448">
        <v>712</v>
      </c>
      <c r="H448" t="s">
        <v>464</v>
      </c>
      <c r="I448">
        <v>80</v>
      </c>
      <c r="J448">
        <v>98.173636810000005</v>
      </c>
      <c r="K448">
        <v>77.492210940000007</v>
      </c>
      <c r="L448">
        <v>46.302118790000002</v>
      </c>
      <c r="M448">
        <v>639.69057510000005</v>
      </c>
      <c r="O448">
        <v>616</v>
      </c>
      <c r="P448" t="s">
        <v>465</v>
      </c>
      <c r="Q448">
        <v>80.039674796747704</v>
      </c>
      <c r="R448">
        <v>21.322111702239098</v>
      </c>
      <c r="S448">
        <v>79.408054013308103</v>
      </c>
    </row>
    <row r="449" spans="1:19" x14ac:dyDescent="0.2">
      <c r="A449">
        <v>0</v>
      </c>
      <c r="B449" t="s">
        <v>465</v>
      </c>
      <c r="C449">
        <v>20.9312</v>
      </c>
      <c r="D449">
        <v>7.2891861067121004</v>
      </c>
      <c r="E449">
        <v>26.164000000000001</v>
      </c>
      <c r="G449">
        <v>712</v>
      </c>
      <c r="H449" t="s">
        <v>465</v>
      </c>
      <c r="I449">
        <v>80</v>
      </c>
      <c r="J449">
        <v>98.173636810000005</v>
      </c>
      <c r="K449">
        <v>76.289108319999997</v>
      </c>
      <c r="L449">
        <v>44.875555589999998</v>
      </c>
      <c r="M449">
        <v>614.72009419999995</v>
      </c>
      <c r="O449">
        <v>604</v>
      </c>
      <c r="P449" t="s">
        <v>466</v>
      </c>
      <c r="Q449">
        <v>80.068843537414594</v>
      </c>
      <c r="R449">
        <v>26.343510845166101</v>
      </c>
      <c r="S449">
        <v>80.452956182846705</v>
      </c>
    </row>
    <row r="450" spans="1:19" x14ac:dyDescent="0.2">
      <c r="A450">
        <v>0</v>
      </c>
      <c r="B450" t="s">
        <v>466</v>
      </c>
      <c r="C450">
        <v>22.586399999999902</v>
      </c>
      <c r="D450">
        <v>8.7116089394687695</v>
      </c>
      <c r="E450">
        <v>28.233000000000001</v>
      </c>
      <c r="G450">
        <v>691</v>
      </c>
      <c r="H450" t="s">
        <v>466</v>
      </c>
      <c r="I450">
        <v>80</v>
      </c>
      <c r="J450">
        <v>98.227098949999998</v>
      </c>
      <c r="K450">
        <v>82.379771660000003</v>
      </c>
      <c r="L450">
        <v>52.355506669999997</v>
      </c>
      <c r="M450">
        <v>747.82514719999995</v>
      </c>
      <c r="O450">
        <v>626</v>
      </c>
      <c r="P450" t="s">
        <v>467</v>
      </c>
      <c r="Q450">
        <v>80.056396396396096</v>
      </c>
      <c r="R450">
        <v>19.074944087931801</v>
      </c>
      <c r="S450">
        <v>79.780990398530705</v>
      </c>
    </row>
    <row r="451" spans="1:19" x14ac:dyDescent="0.2">
      <c r="A451">
        <v>0</v>
      </c>
      <c r="B451" t="s">
        <v>467</v>
      </c>
      <c r="C451">
        <v>21.340799999999899</v>
      </c>
      <c r="D451">
        <v>7.0664126300534003</v>
      </c>
      <c r="E451">
        <v>26.675999999999998</v>
      </c>
      <c r="G451">
        <v>706</v>
      </c>
      <c r="H451" t="s">
        <v>467</v>
      </c>
      <c r="I451">
        <v>80</v>
      </c>
      <c r="J451">
        <v>98.188908729999994</v>
      </c>
      <c r="K451">
        <v>74.292281829999993</v>
      </c>
      <c r="L451">
        <v>42.563732969999997</v>
      </c>
      <c r="M451">
        <v>574.68911089999995</v>
      </c>
      <c r="O451">
        <v>524</v>
      </c>
      <c r="P451" t="s">
        <v>468</v>
      </c>
      <c r="Q451">
        <v>80.055999999999599</v>
      </c>
      <c r="R451">
        <v>8.5305940000305398</v>
      </c>
      <c r="S451">
        <v>83.080713792618496</v>
      </c>
    </row>
    <row r="452" spans="1:19" x14ac:dyDescent="0.2">
      <c r="A452">
        <v>0</v>
      </c>
      <c r="B452" t="s">
        <v>468</v>
      </c>
      <c r="C452">
        <v>23.6427906976744</v>
      </c>
      <c r="D452">
        <v>4.0398525330674504</v>
      </c>
      <c r="E452">
        <v>29.553488372093</v>
      </c>
      <c r="G452">
        <v>679</v>
      </c>
      <c r="H452" t="s">
        <v>468</v>
      </c>
      <c r="I452">
        <v>80</v>
      </c>
      <c r="J452">
        <v>42.250794579999997</v>
      </c>
      <c r="K452">
        <v>119.8903518</v>
      </c>
      <c r="L452">
        <v>47.697237999999999</v>
      </c>
      <c r="M452">
        <v>835.79011409999998</v>
      </c>
      <c r="O452">
        <v>663</v>
      </c>
      <c r="P452" t="s">
        <v>469</v>
      </c>
      <c r="Q452">
        <v>80.049999999999798</v>
      </c>
      <c r="R452">
        <v>0.96795919635442196</v>
      </c>
      <c r="S452">
        <v>77.939880835214197</v>
      </c>
    </row>
    <row r="453" spans="1:19" x14ac:dyDescent="0.2">
      <c r="A453">
        <v>0</v>
      </c>
      <c r="B453" t="s">
        <v>469</v>
      </c>
      <c r="C453">
        <v>15.7599999999999</v>
      </c>
      <c r="D453">
        <v>0.39485971204622999</v>
      </c>
      <c r="E453">
        <v>19.7</v>
      </c>
      <c r="G453">
        <v>773</v>
      </c>
      <c r="H453" t="s">
        <v>469</v>
      </c>
      <c r="I453">
        <v>80</v>
      </c>
      <c r="J453">
        <v>10.78203577</v>
      </c>
      <c r="K453">
        <v>134.91177239999999</v>
      </c>
      <c r="L453">
        <v>15.41311239</v>
      </c>
      <c r="M453">
        <v>288.0173987</v>
      </c>
      <c r="O453">
        <v>462</v>
      </c>
      <c r="P453" t="s">
        <v>470</v>
      </c>
      <c r="Q453">
        <v>80.003999999999294</v>
      </c>
      <c r="R453">
        <v>3.0185717125999298</v>
      </c>
      <c r="S453">
        <v>84.693166587951794</v>
      </c>
    </row>
    <row r="454" spans="1:19" x14ac:dyDescent="0.2">
      <c r="A454">
        <v>0</v>
      </c>
      <c r="B454" t="s">
        <v>470</v>
      </c>
      <c r="C454">
        <v>29.5839999999999</v>
      </c>
      <c r="D454">
        <v>1.50000839032788</v>
      </c>
      <c r="E454">
        <v>36.979999999999997</v>
      </c>
      <c r="G454">
        <v>607</v>
      </c>
      <c r="H454" t="s">
        <v>470</v>
      </c>
      <c r="I454">
        <v>80</v>
      </c>
      <c r="J454">
        <v>9.8441238809999998</v>
      </c>
      <c r="K454">
        <v>258.93579340000002</v>
      </c>
      <c r="L454">
        <v>51.838345070000003</v>
      </c>
      <c r="M454">
        <v>1381.678772</v>
      </c>
      <c r="O454">
        <v>620</v>
      </c>
      <c r="P454" t="s">
        <v>471</v>
      </c>
      <c r="Q454">
        <v>80.044666666666402</v>
      </c>
      <c r="R454">
        <v>20.778041340647398</v>
      </c>
      <c r="S454">
        <v>79.5063034635468</v>
      </c>
    </row>
    <row r="455" spans="1:19" x14ac:dyDescent="0.2">
      <c r="A455">
        <v>0</v>
      </c>
      <c r="B455" t="s">
        <v>471</v>
      </c>
      <c r="C455">
        <v>20.639191919191902</v>
      </c>
      <c r="D455">
        <v>6.9604820527651698</v>
      </c>
      <c r="E455">
        <v>25.798989898989799</v>
      </c>
      <c r="G455">
        <v>715</v>
      </c>
      <c r="H455" t="s">
        <v>471</v>
      </c>
      <c r="I455">
        <v>80</v>
      </c>
      <c r="J455">
        <v>97.184341720000006</v>
      </c>
      <c r="K455">
        <v>75.075561500000006</v>
      </c>
      <c r="L455">
        <v>43.021282880000001</v>
      </c>
      <c r="M455">
        <v>584.19476989999998</v>
      </c>
      <c r="O455">
        <v>573</v>
      </c>
      <c r="P455" t="s">
        <v>472</v>
      </c>
      <c r="Q455">
        <v>80.057368421052402</v>
      </c>
      <c r="R455">
        <v>20.330598672013</v>
      </c>
      <c r="S455">
        <v>80.879395264920106</v>
      </c>
    </row>
    <row r="456" spans="1:19" x14ac:dyDescent="0.2">
      <c r="A456">
        <v>0</v>
      </c>
      <c r="B456" t="s">
        <v>472</v>
      </c>
      <c r="C456">
        <v>21.359199999999898</v>
      </c>
      <c r="D456">
        <v>7.5799193010514303</v>
      </c>
      <c r="E456">
        <v>26.698999999999899</v>
      </c>
      <c r="G456">
        <v>705</v>
      </c>
      <c r="H456" t="s">
        <v>472</v>
      </c>
      <c r="I456">
        <v>80</v>
      </c>
      <c r="J456">
        <v>98.191454289999996</v>
      </c>
      <c r="K456">
        <v>77.351295059999998</v>
      </c>
      <c r="L456">
        <v>46.142248340000002</v>
      </c>
      <c r="M456">
        <v>636.85017789999995</v>
      </c>
      <c r="O456">
        <v>607</v>
      </c>
      <c r="P456" t="s">
        <v>473</v>
      </c>
      <c r="Q456">
        <v>80.019523809523506</v>
      </c>
      <c r="R456">
        <v>22.075722419238399</v>
      </c>
      <c r="S456">
        <v>79.964282774015004</v>
      </c>
    </row>
    <row r="457" spans="1:19" x14ac:dyDescent="0.2">
      <c r="A457">
        <v>0</v>
      </c>
      <c r="B457" t="s">
        <v>473</v>
      </c>
      <c r="C457">
        <v>22.156767676767601</v>
      </c>
      <c r="D457">
        <v>8.0176523280411995</v>
      </c>
      <c r="E457">
        <v>27.695959595959501</v>
      </c>
      <c r="G457">
        <v>695</v>
      </c>
      <c r="H457" t="s">
        <v>473</v>
      </c>
      <c r="I457">
        <v>80</v>
      </c>
      <c r="J457">
        <v>97.234744309999996</v>
      </c>
      <c r="K457">
        <v>79.627613740000001</v>
      </c>
      <c r="L457">
        <v>48.421558109999999</v>
      </c>
      <c r="M457">
        <v>678.95092499999998</v>
      </c>
      <c r="O457">
        <v>584</v>
      </c>
      <c r="P457" t="s">
        <v>474</v>
      </c>
      <c r="Q457">
        <v>80.031111111110803</v>
      </c>
      <c r="R457">
        <v>28.909591059631602</v>
      </c>
      <c r="S457">
        <v>80.929730938761693</v>
      </c>
    </row>
    <row r="458" spans="1:19" x14ac:dyDescent="0.2">
      <c r="A458">
        <v>0</v>
      </c>
      <c r="B458" t="s">
        <v>474</v>
      </c>
      <c r="C458">
        <v>24.0671999999999</v>
      </c>
      <c r="D458">
        <v>9.2682700979528398</v>
      </c>
      <c r="E458">
        <v>30.0839999999999</v>
      </c>
      <c r="G458">
        <v>672</v>
      </c>
      <c r="H458" t="s">
        <v>474</v>
      </c>
      <c r="I458">
        <v>80</v>
      </c>
      <c r="J458">
        <v>98.275494539999997</v>
      </c>
      <c r="K458">
        <v>83.837915809999998</v>
      </c>
      <c r="L458">
        <v>54.252039080000003</v>
      </c>
      <c r="M458">
        <v>782.35582069999998</v>
      </c>
      <c r="O458">
        <v>649</v>
      </c>
      <c r="P458" t="s">
        <v>475</v>
      </c>
      <c r="Q458">
        <v>80.013589743589506</v>
      </c>
      <c r="R458">
        <v>19.462745426229901</v>
      </c>
      <c r="S458">
        <v>77.977035897404605</v>
      </c>
    </row>
    <row r="459" spans="1:19" x14ac:dyDescent="0.2">
      <c r="A459">
        <v>0</v>
      </c>
      <c r="B459" t="s">
        <v>475</v>
      </c>
      <c r="C459">
        <v>19.851999999999901</v>
      </c>
      <c r="D459">
        <v>6.2628709836832996</v>
      </c>
      <c r="E459">
        <v>24.815000000000001</v>
      </c>
      <c r="G459">
        <v>724</v>
      </c>
      <c r="H459" t="s">
        <v>475</v>
      </c>
      <c r="I459">
        <v>80</v>
      </c>
      <c r="J459">
        <v>98.143100079999996</v>
      </c>
      <c r="K459">
        <v>70.759505919999995</v>
      </c>
      <c r="L459">
        <v>38.593950630000002</v>
      </c>
      <c r="M459">
        <v>507.44296900000001</v>
      </c>
      <c r="O459">
        <v>640</v>
      </c>
      <c r="P459" t="s">
        <v>476</v>
      </c>
      <c r="Q459">
        <v>80.046222222221999</v>
      </c>
      <c r="R459">
        <v>22.782607630071301</v>
      </c>
      <c r="S459">
        <v>79.127232691127503</v>
      </c>
    </row>
    <row r="460" spans="1:19" x14ac:dyDescent="0.2">
      <c r="A460">
        <v>0</v>
      </c>
      <c r="B460" t="s">
        <v>476</v>
      </c>
      <c r="C460">
        <v>20.339199999999899</v>
      </c>
      <c r="D460">
        <v>6.5092857304584397</v>
      </c>
      <c r="E460">
        <v>25.4239999999999</v>
      </c>
      <c r="G460">
        <v>718</v>
      </c>
      <c r="H460" t="s">
        <v>476</v>
      </c>
      <c r="I460">
        <v>80</v>
      </c>
      <c r="J460">
        <v>98.158367249999998</v>
      </c>
      <c r="K460">
        <v>71.569164049999998</v>
      </c>
      <c r="L460">
        <v>39.488359899999999</v>
      </c>
      <c r="M460">
        <v>522.4305253</v>
      </c>
      <c r="O460">
        <v>601</v>
      </c>
      <c r="P460" t="s">
        <v>477</v>
      </c>
      <c r="Q460">
        <v>80.059803921568303</v>
      </c>
      <c r="R460">
        <v>27.480239411800198</v>
      </c>
      <c r="S460">
        <v>79.917415184051094</v>
      </c>
    </row>
    <row r="461" spans="1:19" x14ac:dyDescent="0.2">
      <c r="A461">
        <v>0</v>
      </c>
      <c r="B461" t="s">
        <v>477</v>
      </c>
      <c r="C461">
        <v>22.930399999999899</v>
      </c>
      <c r="D461">
        <v>9.1632066002370003</v>
      </c>
      <c r="E461">
        <v>28.662999999999901</v>
      </c>
      <c r="G461">
        <v>688</v>
      </c>
      <c r="H461" t="s">
        <v>477</v>
      </c>
      <c r="I461">
        <v>80</v>
      </c>
      <c r="J461">
        <v>98.234738770000007</v>
      </c>
      <c r="K461">
        <v>84.611284949999998</v>
      </c>
      <c r="L461">
        <v>55.23464371</v>
      </c>
      <c r="M461">
        <v>800.51960640000004</v>
      </c>
      <c r="O461">
        <v>639</v>
      </c>
      <c r="P461" t="s">
        <v>478</v>
      </c>
      <c r="Q461">
        <v>80.078333333333106</v>
      </c>
      <c r="R461">
        <v>24.198956525052399</v>
      </c>
      <c r="S461">
        <v>78.652598368775102</v>
      </c>
    </row>
    <row r="462" spans="1:19" x14ac:dyDescent="0.2">
      <c r="A462">
        <v>0</v>
      </c>
      <c r="B462" t="s">
        <v>478</v>
      </c>
      <c r="C462">
        <v>21.2977777777777</v>
      </c>
      <c r="D462">
        <v>6.9683305366120001</v>
      </c>
      <c r="E462">
        <v>26.622222222222199</v>
      </c>
      <c r="G462">
        <v>706</v>
      </c>
      <c r="H462" t="s">
        <v>478</v>
      </c>
      <c r="I462">
        <v>80</v>
      </c>
      <c r="J462">
        <v>97.207019650000007</v>
      </c>
      <c r="K462">
        <v>74.342210410000007</v>
      </c>
      <c r="L462">
        <v>42.194752999999999</v>
      </c>
      <c r="M462">
        <v>569.91571920000001</v>
      </c>
      <c r="O462">
        <v>601</v>
      </c>
      <c r="P462" t="s">
        <v>479</v>
      </c>
      <c r="Q462">
        <v>80.083333333333002</v>
      </c>
      <c r="R462">
        <v>28.152013221276999</v>
      </c>
      <c r="S462">
        <v>80.4408783294557</v>
      </c>
    </row>
    <row r="463" spans="1:19" x14ac:dyDescent="0.2">
      <c r="A463">
        <v>0</v>
      </c>
      <c r="B463" t="s">
        <v>479</v>
      </c>
      <c r="C463">
        <v>23.761600000000001</v>
      </c>
      <c r="D463">
        <v>9.4683377137077294</v>
      </c>
      <c r="E463">
        <v>29.701999999999899</v>
      </c>
      <c r="G463">
        <v>677</v>
      </c>
      <c r="H463" t="s">
        <v>479</v>
      </c>
      <c r="I463">
        <v>80</v>
      </c>
      <c r="J463">
        <v>98.262756550000006</v>
      </c>
      <c r="K463">
        <v>85.421528140000007</v>
      </c>
      <c r="L463">
        <v>56.313626669999998</v>
      </c>
      <c r="M463">
        <v>820.40528959999995</v>
      </c>
      <c r="O463">
        <v>605</v>
      </c>
      <c r="P463" t="s">
        <v>480</v>
      </c>
      <c r="Q463">
        <v>80.037131782945394</v>
      </c>
      <c r="R463">
        <v>22.839606529115901</v>
      </c>
      <c r="S463">
        <v>79.990259448051802</v>
      </c>
    </row>
    <row r="464" spans="1:19" x14ac:dyDescent="0.2">
      <c r="A464">
        <v>0</v>
      </c>
      <c r="B464" t="s">
        <v>480</v>
      </c>
      <c r="C464">
        <v>21.723199999999899</v>
      </c>
      <c r="D464">
        <v>7.9300176009693102</v>
      </c>
      <c r="E464">
        <v>27.154</v>
      </c>
      <c r="G464">
        <v>702</v>
      </c>
      <c r="H464" t="s">
        <v>480</v>
      </c>
      <c r="I464">
        <v>80</v>
      </c>
      <c r="J464">
        <v>98.199091339999995</v>
      </c>
      <c r="K464">
        <v>78.987935829999998</v>
      </c>
      <c r="L464">
        <v>48.11925334</v>
      </c>
      <c r="M464">
        <v>671.75429940000004</v>
      </c>
      <c r="O464">
        <v>581</v>
      </c>
      <c r="P464" t="s">
        <v>481</v>
      </c>
      <c r="Q464">
        <v>80.021773049645105</v>
      </c>
      <c r="R464">
        <v>25.682003576684899</v>
      </c>
      <c r="S464">
        <v>81.146275824482998</v>
      </c>
    </row>
    <row r="465" spans="1:19" x14ac:dyDescent="0.2">
      <c r="A465">
        <v>0</v>
      </c>
      <c r="B465" t="s">
        <v>481</v>
      </c>
      <c r="C465">
        <v>23.706399999999899</v>
      </c>
      <c r="D465">
        <v>9.3693531977765794</v>
      </c>
      <c r="E465">
        <v>29.632999999999999</v>
      </c>
      <c r="G465">
        <v>678</v>
      </c>
      <c r="H465" t="s">
        <v>481</v>
      </c>
      <c r="I465">
        <v>80</v>
      </c>
      <c r="J465">
        <v>98.260209149999994</v>
      </c>
      <c r="K465">
        <v>84.720820880000005</v>
      </c>
      <c r="L465">
        <v>55.392105800000003</v>
      </c>
      <c r="M465">
        <v>803.36764989999995</v>
      </c>
      <c r="O465">
        <v>620</v>
      </c>
      <c r="P465" t="s">
        <v>482</v>
      </c>
      <c r="Q465">
        <v>80.054117647058604</v>
      </c>
      <c r="R465">
        <v>26.352017397060902</v>
      </c>
      <c r="S465">
        <v>79.906931954299495</v>
      </c>
    </row>
    <row r="466" spans="1:19" x14ac:dyDescent="0.2">
      <c r="A466">
        <v>0</v>
      </c>
      <c r="B466" t="s">
        <v>482</v>
      </c>
      <c r="C466">
        <v>22.74</v>
      </c>
      <c r="D466">
        <v>7.9407594916501001</v>
      </c>
      <c r="E466">
        <v>28.424999999999901</v>
      </c>
      <c r="G466">
        <v>690</v>
      </c>
      <c r="H466" t="s">
        <v>482</v>
      </c>
      <c r="I466">
        <v>80</v>
      </c>
      <c r="J466">
        <v>98.229645489999996</v>
      </c>
      <c r="K466">
        <v>78.14385532</v>
      </c>
      <c r="L466">
        <v>47.110978619999997</v>
      </c>
      <c r="M466">
        <v>653.84102700000005</v>
      </c>
      <c r="O466">
        <v>609</v>
      </c>
      <c r="P466" t="s">
        <v>483</v>
      </c>
      <c r="Q466">
        <v>80.003999999999706</v>
      </c>
      <c r="R466">
        <v>20.756026315278699</v>
      </c>
      <c r="S466">
        <v>79.680159920831898</v>
      </c>
    </row>
    <row r="467" spans="1:19" x14ac:dyDescent="0.2">
      <c r="A467">
        <v>0</v>
      </c>
      <c r="B467" t="s">
        <v>483</v>
      </c>
      <c r="C467">
        <v>21.031199999999998</v>
      </c>
      <c r="D467">
        <v>7.1993781829221</v>
      </c>
      <c r="E467">
        <v>26.289000000000001</v>
      </c>
      <c r="G467">
        <v>709</v>
      </c>
      <c r="H467" t="s">
        <v>483</v>
      </c>
      <c r="I467">
        <v>80</v>
      </c>
      <c r="J467">
        <v>98.181272469999996</v>
      </c>
      <c r="K467">
        <v>75.447149830000001</v>
      </c>
      <c r="L467">
        <v>43.893904450000001</v>
      </c>
      <c r="M467">
        <v>597.64940869999998</v>
      </c>
      <c r="O467">
        <v>588</v>
      </c>
      <c r="P467" t="s">
        <v>484</v>
      </c>
      <c r="Q467">
        <v>80.010370370369998</v>
      </c>
      <c r="R467">
        <v>29.5488784705203</v>
      </c>
      <c r="S467">
        <v>80.885175591461703</v>
      </c>
    </row>
    <row r="468" spans="1:19" x14ac:dyDescent="0.2">
      <c r="A468">
        <v>0</v>
      </c>
      <c r="B468" t="s">
        <v>484</v>
      </c>
      <c r="C468">
        <v>23.4055999999999</v>
      </c>
      <c r="D468">
        <v>9.5701213886932202</v>
      </c>
      <c r="E468">
        <v>29.256999999999898</v>
      </c>
      <c r="G468">
        <v>681</v>
      </c>
      <c r="H468" t="s">
        <v>484</v>
      </c>
      <c r="I468">
        <v>80</v>
      </c>
      <c r="J468">
        <v>98.252567339999999</v>
      </c>
      <c r="K468">
        <v>85.990314229999996</v>
      </c>
      <c r="L468">
        <v>57.060143650000001</v>
      </c>
      <c r="M468">
        <v>834.29136630000005</v>
      </c>
      <c r="O468">
        <v>579</v>
      </c>
      <c r="P468" t="s">
        <v>485</v>
      </c>
      <c r="Q468">
        <v>80.018888888888497</v>
      </c>
      <c r="R468">
        <v>19.503198115248399</v>
      </c>
      <c r="S468">
        <v>80.747390110539996</v>
      </c>
    </row>
    <row r="469" spans="1:19" x14ac:dyDescent="0.2">
      <c r="A469">
        <v>0</v>
      </c>
      <c r="B469" t="s">
        <v>485</v>
      </c>
      <c r="C469">
        <v>21.552799999999898</v>
      </c>
      <c r="D469">
        <v>7.7809026910648296</v>
      </c>
      <c r="E469">
        <v>26.940999999999999</v>
      </c>
      <c r="G469">
        <v>703</v>
      </c>
      <c r="H469" t="s">
        <v>485</v>
      </c>
      <c r="I469">
        <v>80</v>
      </c>
      <c r="J469">
        <v>98.196545589999999</v>
      </c>
      <c r="K469">
        <v>78.168413970000003</v>
      </c>
      <c r="L469">
        <v>47.124710159999999</v>
      </c>
      <c r="M469">
        <v>654.1435563</v>
      </c>
      <c r="O469">
        <v>615</v>
      </c>
      <c r="P469" t="s">
        <v>486</v>
      </c>
      <c r="Q469">
        <v>80.035454545454201</v>
      </c>
      <c r="R469">
        <v>23.092197039899698</v>
      </c>
      <c r="S469">
        <v>79.609166207211899</v>
      </c>
    </row>
    <row r="470" spans="1:19" x14ac:dyDescent="0.2">
      <c r="A470">
        <v>0</v>
      </c>
      <c r="B470" t="s">
        <v>486</v>
      </c>
      <c r="C470">
        <v>21.5383999999999</v>
      </c>
      <c r="D470">
        <v>7.7123405729928898</v>
      </c>
      <c r="E470">
        <v>26.922999999999998</v>
      </c>
      <c r="G470">
        <v>704</v>
      </c>
      <c r="H470" t="s">
        <v>486</v>
      </c>
      <c r="I470">
        <v>80</v>
      </c>
      <c r="J470">
        <v>98.193999910000002</v>
      </c>
      <c r="K470">
        <v>77.944402749999995</v>
      </c>
      <c r="L470">
        <v>46.853787099999998</v>
      </c>
      <c r="M470">
        <v>649.36694750000004</v>
      </c>
      <c r="O470">
        <v>584</v>
      </c>
      <c r="P470" t="s">
        <v>487</v>
      </c>
      <c r="Q470">
        <v>80.059837398373702</v>
      </c>
      <c r="R470">
        <v>21.771101962967698</v>
      </c>
      <c r="S470">
        <v>80.840980982350999</v>
      </c>
    </row>
    <row r="471" spans="1:19" x14ac:dyDescent="0.2">
      <c r="A471">
        <v>0</v>
      </c>
      <c r="B471" t="s">
        <v>487</v>
      </c>
      <c r="C471">
        <v>22.82</v>
      </c>
      <c r="D471">
        <v>8.2938399483943996</v>
      </c>
      <c r="E471">
        <v>28.524999999999899</v>
      </c>
      <c r="G471">
        <v>689</v>
      </c>
      <c r="H471" t="s">
        <v>487</v>
      </c>
      <c r="I471">
        <v>80</v>
      </c>
      <c r="J471">
        <v>98.232192100000006</v>
      </c>
      <c r="K471">
        <v>80.232103409999993</v>
      </c>
      <c r="L471">
        <v>49.663814500000001</v>
      </c>
      <c r="M471">
        <v>699.24400560000004</v>
      </c>
      <c r="O471">
        <v>571</v>
      </c>
      <c r="P471" t="s">
        <v>488</v>
      </c>
      <c r="Q471">
        <v>80.066533333332998</v>
      </c>
      <c r="R471">
        <v>13.379036983417601</v>
      </c>
      <c r="S471">
        <v>80.842851960002406</v>
      </c>
    </row>
    <row r="472" spans="1:19" x14ac:dyDescent="0.2">
      <c r="A472">
        <v>0</v>
      </c>
      <c r="B472" t="s">
        <v>488</v>
      </c>
      <c r="C472">
        <v>21.724179104477599</v>
      </c>
      <c r="D472">
        <v>5.2075448232949304</v>
      </c>
      <c r="E472">
        <v>27.155223880596999</v>
      </c>
      <c r="G472">
        <v>702</v>
      </c>
      <c r="H472" t="s">
        <v>488</v>
      </c>
      <c r="I472">
        <v>80</v>
      </c>
      <c r="J472">
        <v>65.793391200000002</v>
      </c>
      <c r="K472">
        <v>91.656114169999995</v>
      </c>
      <c r="L472">
        <v>43.410524719999998</v>
      </c>
      <c r="M472">
        <v>657.16526229999999</v>
      </c>
      <c r="O472">
        <v>621</v>
      </c>
      <c r="P472" t="s">
        <v>489</v>
      </c>
      <c r="Q472">
        <v>80.019999999999797</v>
      </c>
      <c r="R472">
        <v>20.561325177064099</v>
      </c>
      <c r="S472">
        <v>79.203871565988507</v>
      </c>
    </row>
    <row r="473" spans="1:19" x14ac:dyDescent="0.2">
      <c r="A473">
        <v>0</v>
      </c>
      <c r="B473" t="s">
        <v>489</v>
      </c>
      <c r="C473">
        <v>21.526399999999999</v>
      </c>
      <c r="D473">
        <v>7.3785345725765303</v>
      </c>
      <c r="E473">
        <v>26.908000000000001</v>
      </c>
      <c r="G473">
        <v>704</v>
      </c>
      <c r="H473" t="s">
        <v>489</v>
      </c>
      <c r="I473">
        <v>80</v>
      </c>
      <c r="J473">
        <v>98.193999910000002</v>
      </c>
      <c r="K473">
        <v>75.890589419999998</v>
      </c>
      <c r="L473">
        <v>44.417149539999997</v>
      </c>
      <c r="M473">
        <v>606.70737459999998</v>
      </c>
      <c r="O473">
        <v>580</v>
      </c>
      <c r="P473" t="s">
        <v>490</v>
      </c>
      <c r="Q473">
        <v>80.013333333332994</v>
      </c>
      <c r="R473">
        <v>22.217190078268299</v>
      </c>
      <c r="S473">
        <v>80.868896197901506</v>
      </c>
    </row>
    <row r="474" spans="1:19" x14ac:dyDescent="0.2">
      <c r="A474">
        <v>0</v>
      </c>
      <c r="B474" t="s">
        <v>490</v>
      </c>
      <c r="C474">
        <v>22.263199999999902</v>
      </c>
      <c r="D474">
        <v>8.3630429513676798</v>
      </c>
      <c r="E474">
        <v>27.828999999999901</v>
      </c>
      <c r="G474">
        <v>694</v>
      </c>
      <c r="H474" t="s">
        <v>490</v>
      </c>
      <c r="I474">
        <v>80</v>
      </c>
      <c r="J474">
        <v>98.219459720000003</v>
      </c>
      <c r="K474">
        <v>80.870429439999995</v>
      </c>
      <c r="L474">
        <v>50.450667989999999</v>
      </c>
      <c r="M474">
        <v>713.39526699999999</v>
      </c>
      <c r="O474">
        <v>615</v>
      </c>
      <c r="P474" t="s">
        <v>491</v>
      </c>
      <c r="Q474">
        <v>80.024054054053806</v>
      </c>
      <c r="R474">
        <v>19.374791786485702</v>
      </c>
      <c r="S474">
        <v>79.757554236370396</v>
      </c>
    </row>
    <row r="475" spans="1:19" x14ac:dyDescent="0.2">
      <c r="A475">
        <v>0</v>
      </c>
      <c r="B475" t="s">
        <v>491</v>
      </c>
      <c r="C475">
        <v>20.127199999999998</v>
      </c>
      <c r="D475">
        <v>6.7587368265332604</v>
      </c>
      <c r="E475">
        <v>25.158999999999899</v>
      </c>
      <c r="G475">
        <v>720</v>
      </c>
      <c r="H475" t="s">
        <v>491</v>
      </c>
      <c r="I475">
        <v>80</v>
      </c>
      <c r="J475">
        <v>98.153277930000002</v>
      </c>
      <c r="K475">
        <v>73.573381819999994</v>
      </c>
      <c r="L475">
        <v>41.728822229999999</v>
      </c>
      <c r="M475">
        <v>560.44000610000001</v>
      </c>
      <c r="O475">
        <v>636</v>
      </c>
      <c r="P475" t="s">
        <v>492</v>
      </c>
      <c r="Q475">
        <v>80.009090909090702</v>
      </c>
      <c r="R475">
        <v>22.384154853870701</v>
      </c>
      <c r="S475">
        <v>78.809639676977596</v>
      </c>
    </row>
    <row r="476" spans="1:19" x14ac:dyDescent="0.2">
      <c r="A476">
        <v>0</v>
      </c>
      <c r="B476" t="s">
        <v>492</v>
      </c>
      <c r="C476">
        <v>19.958399999999902</v>
      </c>
      <c r="D476">
        <v>6.5031156424867902</v>
      </c>
      <c r="E476">
        <v>24.947999999999901</v>
      </c>
      <c r="G476">
        <v>721</v>
      </c>
      <c r="H476" t="s">
        <v>492</v>
      </c>
      <c r="I476">
        <v>80</v>
      </c>
      <c r="J476">
        <v>98.150733369999998</v>
      </c>
      <c r="K476">
        <v>72.1016829</v>
      </c>
      <c r="L476">
        <v>40.075064810000001</v>
      </c>
      <c r="M476">
        <v>532.33781769999996</v>
      </c>
      <c r="O476">
        <v>587</v>
      </c>
      <c r="P476" t="s">
        <v>493</v>
      </c>
      <c r="Q476">
        <v>80.048518518518193</v>
      </c>
      <c r="R476">
        <v>14.489819425974799</v>
      </c>
      <c r="S476">
        <v>80.441172403561495</v>
      </c>
    </row>
    <row r="477" spans="1:19" x14ac:dyDescent="0.2">
      <c r="A477">
        <v>0</v>
      </c>
      <c r="B477" t="s">
        <v>493</v>
      </c>
      <c r="C477">
        <v>20.134399999999999</v>
      </c>
      <c r="D477">
        <v>6.7604796250578403</v>
      </c>
      <c r="E477">
        <v>25.1679999999999</v>
      </c>
      <c r="G477">
        <v>720</v>
      </c>
      <c r="H477" t="s">
        <v>493</v>
      </c>
      <c r="I477">
        <v>80</v>
      </c>
      <c r="J477">
        <v>98.153277930000002</v>
      </c>
      <c r="K477">
        <v>73.442794230000004</v>
      </c>
      <c r="L477">
        <v>41.580822230000003</v>
      </c>
      <c r="M477">
        <v>557.91215599999998</v>
      </c>
      <c r="O477">
        <v>590</v>
      </c>
      <c r="P477" t="s">
        <v>494</v>
      </c>
      <c r="Q477">
        <v>80.080606060605703</v>
      </c>
      <c r="R477">
        <v>17.920335082702501</v>
      </c>
      <c r="S477">
        <v>80.688156126503998</v>
      </c>
    </row>
    <row r="478" spans="1:19" x14ac:dyDescent="0.2">
      <c r="A478">
        <v>0</v>
      </c>
      <c r="B478" t="s">
        <v>494</v>
      </c>
      <c r="C478">
        <v>20.083199999999898</v>
      </c>
      <c r="D478">
        <v>6.9624698955167297</v>
      </c>
      <c r="E478">
        <v>25.103999999999999</v>
      </c>
      <c r="G478">
        <v>720</v>
      </c>
      <c r="H478" t="s">
        <v>494</v>
      </c>
      <c r="I478">
        <v>80</v>
      </c>
      <c r="J478">
        <v>98.153277930000002</v>
      </c>
      <c r="K478">
        <v>74.745549569999994</v>
      </c>
      <c r="L478">
        <v>43.06905751</v>
      </c>
      <c r="M478">
        <v>583.44178439999996</v>
      </c>
      <c r="O478">
        <v>609</v>
      </c>
      <c r="P478" t="s">
        <v>495</v>
      </c>
      <c r="Q478">
        <v>80.083333333333002</v>
      </c>
      <c r="R478">
        <v>17.434019097734801</v>
      </c>
      <c r="S478">
        <v>80.103855852439096</v>
      </c>
    </row>
    <row r="479" spans="1:19" x14ac:dyDescent="0.2">
      <c r="A479">
        <v>0</v>
      </c>
      <c r="B479" t="s">
        <v>495</v>
      </c>
      <c r="C479">
        <v>20.511199999999999</v>
      </c>
      <c r="D479">
        <v>6.8279759578220602</v>
      </c>
      <c r="E479">
        <v>25.6389999999999</v>
      </c>
      <c r="G479">
        <v>716</v>
      </c>
      <c r="H479" t="s">
        <v>495</v>
      </c>
      <c r="I479">
        <v>80</v>
      </c>
      <c r="J479">
        <v>98.163456839999995</v>
      </c>
      <c r="K479">
        <v>73.600272680000003</v>
      </c>
      <c r="L479">
        <v>41.763661949999999</v>
      </c>
      <c r="M479">
        <v>561.01958160000004</v>
      </c>
      <c r="O479">
        <v>626</v>
      </c>
      <c r="P479" t="s">
        <v>496</v>
      </c>
      <c r="Q479">
        <v>80.017647058823201</v>
      </c>
      <c r="R479">
        <v>26.516977610558399</v>
      </c>
      <c r="S479">
        <v>79.526346282363505</v>
      </c>
    </row>
    <row r="480" spans="1:19" x14ac:dyDescent="0.2">
      <c r="A480">
        <v>0</v>
      </c>
      <c r="B480" t="s">
        <v>496</v>
      </c>
      <c r="C480">
        <v>21.5567999999999</v>
      </c>
      <c r="D480">
        <v>7.6913555194650698</v>
      </c>
      <c r="E480">
        <v>26.945999999999898</v>
      </c>
      <c r="G480">
        <v>703</v>
      </c>
      <c r="H480" t="s">
        <v>496</v>
      </c>
      <c r="I480">
        <v>80</v>
      </c>
      <c r="J480">
        <v>98.196545589999999</v>
      </c>
      <c r="K480">
        <v>77.674178440000006</v>
      </c>
      <c r="L480">
        <v>46.530683119999999</v>
      </c>
      <c r="M480">
        <v>643.67013029999998</v>
      </c>
      <c r="O480">
        <v>578</v>
      </c>
      <c r="P480" t="s">
        <v>497</v>
      </c>
      <c r="Q480">
        <v>80.008666666666301</v>
      </c>
      <c r="R480">
        <v>21.648715505673</v>
      </c>
      <c r="S480">
        <v>80.561198867005004</v>
      </c>
    </row>
    <row r="481" spans="1:19" x14ac:dyDescent="0.2">
      <c r="A481">
        <v>0</v>
      </c>
      <c r="B481" t="s">
        <v>497</v>
      </c>
      <c r="C481">
        <v>21.324000000000002</v>
      </c>
      <c r="D481">
        <v>7.95497205681494</v>
      </c>
      <c r="E481">
        <v>26.654999999999902</v>
      </c>
      <c r="G481">
        <v>706</v>
      </c>
      <c r="H481" t="s">
        <v>497</v>
      </c>
      <c r="I481">
        <v>80</v>
      </c>
      <c r="J481">
        <v>98.188908729999994</v>
      </c>
      <c r="K481">
        <v>79.454280440000005</v>
      </c>
      <c r="L481">
        <v>48.684073849999997</v>
      </c>
      <c r="M481">
        <v>681.82203349999997</v>
      </c>
      <c r="O481">
        <v>626</v>
      </c>
      <c r="P481" t="s">
        <v>498</v>
      </c>
      <c r="Q481">
        <v>80.059999999999704</v>
      </c>
      <c r="R481">
        <v>20.540529114920201</v>
      </c>
      <c r="S481">
        <v>79.532185003115799</v>
      </c>
    </row>
    <row r="482" spans="1:19" x14ac:dyDescent="0.2">
      <c r="A482">
        <v>0</v>
      </c>
      <c r="B482" t="s">
        <v>498</v>
      </c>
      <c r="C482">
        <v>20.776</v>
      </c>
      <c r="D482">
        <v>7.2409862214244098</v>
      </c>
      <c r="E482">
        <v>25.969999999999899</v>
      </c>
      <c r="G482">
        <v>713</v>
      </c>
      <c r="H482" t="s">
        <v>498</v>
      </c>
      <c r="I482">
        <v>80</v>
      </c>
      <c r="J482">
        <v>98.171091720000007</v>
      </c>
      <c r="K482">
        <v>75.433775460000007</v>
      </c>
      <c r="L482">
        <v>43.87379396</v>
      </c>
      <c r="M482">
        <v>597.31790520000004</v>
      </c>
      <c r="O482">
        <v>581</v>
      </c>
      <c r="P482" t="s">
        <v>499</v>
      </c>
      <c r="Q482">
        <v>80.071300813007795</v>
      </c>
      <c r="R482">
        <v>22.6659577912842</v>
      </c>
      <c r="S482">
        <v>81.252792714235497</v>
      </c>
    </row>
    <row r="483" spans="1:19" x14ac:dyDescent="0.2">
      <c r="A483">
        <v>0</v>
      </c>
      <c r="B483" t="s">
        <v>499</v>
      </c>
      <c r="C483">
        <v>22.395999999999901</v>
      </c>
      <c r="D483">
        <v>8.6216195887030196</v>
      </c>
      <c r="E483">
        <v>27.994999999999902</v>
      </c>
      <c r="G483">
        <v>693</v>
      </c>
      <c r="H483" t="s">
        <v>499</v>
      </c>
      <c r="I483">
        <v>80</v>
      </c>
      <c r="J483">
        <v>98.222006059999998</v>
      </c>
      <c r="K483">
        <v>81.783525040000001</v>
      </c>
      <c r="L483">
        <v>51.597698729999998</v>
      </c>
      <c r="M483">
        <v>734.09055090000004</v>
      </c>
      <c r="O483">
        <v>672</v>
      </c>
      <c r="P483" t="s">
        <v>500</v>
      </c>
      <c r="Q483">
        <v>80.052682926829107</v>
      </c>
      <c r="R483">
        <v>19.695948450280799</v>
      </c>
      <c r="S483">
        <v>76.884732253971407</v>
      </c>
    </row>
    <row r="484" spans="1:19" x14ac:dyDescent="0.2">
      <c r="A484">
        <v>0</v>
      </c>
      <c r="B484" t="s">
        <v>500</v>
      </c>
      <c r="C484">
        <v>18.9607999999999</v>
      </c>
      <c r="D484">
        <v>5.4412801021201798</v>
      </c>
      <c r="E484">
        <v>23.701000000000001</v>
      </c>
      <c r="G484">
        <v>733</v>
      </c>
      <c r="H484" t="s">
        <v>500</v>
      </c>
      <c r="I484">
        <v>80</v>
      </c>
      <c r="J484">
        <v>98.120203759999995</v>
      </c>
      <c r="K484">
        <v>65.676553740000003</v>
      </c>
      <c r="L484">
        <v>33.240613799999998</v>
      </c>
      <c r="M484">
        <v>419.6649334</v>
      </c>
      <c r="O484">
        <v>600</v>
      </c>
      <c r="P484" t="s">
        <v>501</v>
      </c>
      <c r="Q484">
        <v>80.013333333333094</v>
      </c>
      <c r="R484">
        <v>12.808876592159701</v>
      </c>
      <c r="S484">
        <v>80.529473641588993</v>
      </c>
    </row>
    <row r="485" spans="1:19" x14ac:dyDescent="0.2">
      <c r="A485">
        <v>0</v>
      </c>
      <c r="B485" t="s">
        <v>501</v>
      </c>
      <c r="C485">
        <v>23.462325581395302</v>
      </c>
      <c r="D485">
        <v>3.8812971372389402</v>
      </c>
      <c r="E485">
        <v>29.327906976744099</v>
      </c>
      <c r="G485">
        <v>680</v>
      </c>
      <c r="H485" t="s">
        <v>501</v>
      </c>
      <c r="I485">
        <v>80</v>
      </c>
      <c r="J485">
        <v>42.249699249999999</v>
      </c>
      <c r="K485">
        <v>116.9544104</v>
      </c>
      <c r="L485">
        <v>45.388592019999997</v>
      </c>
      <c r="M485">
        <v>784.66734880000001</v>
      </c>
      <c r="O485">
        <v>644</v>
      </c>
      <c r="P485" t="s">
        <v>502</v>
      </c>
      <c r="Q485">
        <v>80.062342342342106</v>
      </c>
      <c r="R485">
        <v>18.575268507938802</v>
      </c>
      <c r="S485">
        <v>77.507628590713395</v>
      </c>
    </row>
    <row r="486" spans="1:19" x14ac:dyDescent="0.2">
      <c r="A486">
        <v>0</v>
      </c>
      <c r="B486" t="s">
        <v>502</v>
      </c>
      <c r="C486">
        <v>19.779793814432999</v>
      </c>
      <c r="D486">
        <v>6.2109388863231398</v>
      </c>
      <c r="E486">
        <v>24.724742268041201</v>
      </c>
      <c r="G486">
        <v>725</v>
      </c>
      <c r="H486" t="s">
        <v>502</v>
      </c>
      <c r="I486">
        <v>80</v>
      </c>
      <c r="J486">
        <v>95.196339100000003</v>
      </c>
      <c r="K486">
        <v>72.418398229999994</v>
      </c>
      <c r="L486">
        <v>39.211003609999999</v>
      </c>
      <c r="M486">
        <v>522.1050434</v>
      </c>
      <c r="O486">
        <v>593</v>
      </c>
      <c r="P486" t="s">
        <v>503</v>
      </c>
      <c r="Q486">
        <v>80.022072072071694</v>
      </c>
      <c r="R486">
        <v>19.666225940017199</v>
      </c>
      <c r="S486">
        <v>79.258497325409607</v>
      </c>
    </row>
    <row r="487" spans="1:19" x14ac:dyDescent="0.2">
      <c r="A487">
        <v>0</v>
      </c>
      <c r="B487" t="s">
        <v>503</v>
      </c>
      <c r="C487">
        <v>21.3263999999999</v>
      </c>
      <c r="D487">
        <v>7.8616471200492297</v>
      </c>
      <c r="E487">
        <v>26.657999999999902</v>
      </c>
      <c r="G487">
        <v>706</v>
      </c>
      <c r="H487" t="s">
        <v>503</v>
      </c>
      <c r="I487">
        <v>80</v>
      </c>
      <c r="J487">
        <v>98.188908729999994</v>
      </c>
      <c r="K487">
        <v>78.800894389999996</v>
      </c>
      <c r="L487">
        <v>47.886666759999997</v>
      </c>
      <c r="M487">
        <v>667.64461449999999</v>
      </c>
      <c r="O487">
        <v>609</v>
      </c>
      <c r="P487" t="s">
        <v>504</v>
      </c>
      <c r="Q487">
        <v>80.060909090908893</v>
      </c>
      <c r="R487">
        <v>22.782911863282699</v>
      </c>
      <c r="S487">
        <v>79.879477708170199</v>
      </c>
    </row>
    <row r="488" spans="1:19" x14ac:dyDescent="0.2">
      <c r="A488">
        <v>0</v>
      </c>
      <c r="B488" t="s">
        <v>504</v>
      </c>
      <c r="C488">
        <v>21.2744</v>
      </c>
      <c r="D488">
        <v>7.3274954729281401</v>
      </c>
      <c r="E488">
        <v>26.5929999999999</v>
      </c>
      <c r="G488">
        <v>706</v>
      </c>
      <c r="H488" t="s">
        <v>504</v>
      </c>
      <c r="I488">
        <v>80</v>
      </c>
      <c r="J488">
        <v>98.188908729999994</v>
      </c>
      <c r="K488">
        <v>75.968684039999999</v>
      </c>
      <c r="L488">
        <v>44.50630314</v>
      </c>
      <c r="M488">
        <v>608.26582480000002</v>
      </c>
      <c r="O488">
        <v>547</v>
      </c>
      <c r="P488" t="s">
        <v>505</v>
      </c>
      <c r="Q488">
        <v>80.041999999999703</v>
      </c>
      <c r="R488">
        <v>24.651676529648299</v>
      </c>
      <c r="S488">
        <v>81.804187736521797</v>
      </c>
    </row>
    <row r="489" spans="1:19" x14ac:dyDescent="0.2">
      <c r="A489">
        <v>0</v>
      </c>
      <c r="B489" t="s">
        <v>505</v>
      </c>
      <c r="C489">
        <v>23.559199999999901</v>
      </c>
      <c r="D489">
        <v>9.3022095087877297</v>
      </c>
      <c r="E489">
        <v>29.449000000000002</v>
      </c>
      <c r="G489">
        <v>679</v>
      </c>
      <c r="H489" t="s">
        <v>505</v>
      </c>
      <c r="I489">
        <v>80</v>
      </c>
      <c r="J489">
        <v>98.257661819999996</v>
      </c>
      <c r="K489">
        <v>84.62590702</v>
      </c>
      <c r="L489">
        <v>55.266629520000002</v>
      </c>
      <c r="M489">
        <v>801.05857419999995</v>
      </c>
      <c r="O489">
        <v>620</v>
      </c>
      <c r="P489" t="s">
        <v>506</v>
      </c>
      <c r="Q489">
        <v>80.062945736433804</v>
      </c>
      <c r="R489">
        <v>22.1640648493733</v>
      </c>
      <c r="S489">
        <v>79.556043635064597</v>
      </c>
    </row>
    <row r="490" spans="1:19" x14ac:dyDescent="0.2">
      <c r="A490">
        <v>0</v>
      </c>
      <c r="B490" t="s">
        <v>506</v>
      </c>
      <c r="C490">
        <v>20.838399999999901</v>
      </c>
      <c r="D490">
        <v>6.8619797713063502</v>
      </c>
      <c r="E490">
        <v>26.047999999999998</v>
      </c>
      <c r="G490">
        <v>713</v>
      </c>
      <c r="H490" t="s">
        <v>506</v>
      </c>
      <c r="I490">
        <v>80</v>
      </c>
      <c r="J490">
        <v>98.171091720000007</v>
      </c>
      <c r="K490">
        <v>73.721042199999999</v>
      </c>
      <c r="L490">
        <v>41.904091989999998</v>
      </c>
      <c r="M490">
        <v>563.4089381</v>
      </c>
      <c r="O490">
        <v>610</v>
      </c>
      <c r="P490" t="s">
        <v>507</v>
      </c>
      <c r="Q490">
        <v>80.068533333332994</v>
      </c>
      <c r="R490">
        <v>26.7267733596053</v>
      </c>
      <c r="S490">
        <v>80.120254653342201</v>
      </c>
    </row>
    <row r="491" spans="1:19" x14ac:dyDescent="0.2">
      <c r="A491">
        <v>0</v>
      </c>
      <c r="B491" t="s">
        <v>507</v>
      </c>
      <c r="C491">
        <v>22.348799999999901</v>
      </c>
      <c r="D491">
        <v>8.5049023530386894</v>
      </c>
      <c r="E491">
        <v>27.9359999999999</v>
      </c>
      <c r="G491">
        <v>694</v>
      </c>
      <c r="H491" t="s">
        <v>507</v>
      </c>
      <c r="I491">
        <v>80</v>
      </c>
      <c r="J491">
        <v>98.219459720000003</v>
      </c>
      <c r="K491">
        <v>81.31396719</v>
      </c>
      <c r="L491">
        <v>51.005583780000002</v>
      </c>
      <c r="M491">
        <v>723.39400650000005</v>
      </c>
      <c r="O491">
        <v>639</v>
      </c>
      <c r="P491" t="s">
        <v>508</v>
      </c>
      <c r="Q491">
        <v>80.028333333333094</v>
      </c>
      <c r="R491">
        <v>24.398873065993499</v>
      </c>
      <c r="S491">
        <v>78.900693601055394</v>
      </c>
    </row>
    <row r="492" spans="1:19" x14ac:dyDescent="0.2">
      <c r="A492">
        <v>0</v>
      </c>
      <c r="B492" t="s">
        <v>508</v>
      </c>
      <c r="C492">
        <v>20.128</v>
      </c>
      <c r="D492">
        <v>6.5711798181231398</v>
      </c>
      <c r="E492">
        <v>25.159999999999901</v>
      </c>
      <c r="G492">
        <v>720</v>
      </c>
      <c r="H492" t="s">
        <v>508</v>
      </c>
      <c r="I492">
        <v>80</v>
      </c>
      <c r="J492">
        <v>98.153277930000002</v>
      </c>
      <c r="K492">
        <v>72.333121449999993</v>
      </c>
      <c r="L492">
        <v>40.333796530000001</v>
      </c>
      <c r="M492">
        <v>536.71076489999996</v>
      </c>
      <c r="O492">
        <v>649</v>
      </c>
      <c r="P492" t="s">
        <v>509</v>
      </c>
      <c r="Q492">
        <v>80.039078014184199</v>
      </c>
      <c r="R492">
        <v>23.8444602861615</v>
      </c>
      <c r="S492">
        <v>78.657228125123396</v>
      </c>
    </row>
    <row r="493" spans="1:19" x14ac:dyDescent="0.2">
      <c r="A493">
        <v>0</v>
      </c>
      <c r="B493" t="s">
        <v>509</v>
      </c>
      <c r="C493">
        <v>20.639999999999901</v>
      </c>
      <c r="D493">
        <v>6.8638820056581</v>
      </c>
      <c r="E493">
        <v>25.799999999999901</v>
      </c>
      <c r="G493">
        <v>715</v>
      </c>
      <c r="H493" t="s">
        <v>509</v>
      </c>
      <c r="I493">
        <v>80</v>
      </c>
      <c r="J493">
        <v>98.166001730000005</v>
      </c>
      <c r="K493">
        <v>73.677186169999999</v>
      </c>
      <c r="L493">
        <v>41.852079969999998</v>
      </c>
      <c r="M493">
        <v>562.52726229999996</v>
      </c>
      <c r="O493">
        <v>598</v>
      </c>
      <c r="P493" t="s">
        <v>510</v>
      </c>
      <c r="Q493">
        <v>80.071555555555193</v>
      </c>
      <c r="R493">
        <v>23.943006162051802</v>
      </c>
      <c r="S493">
        <v>80.021448959817107</v>
      </c>
    </row>
    <row r="494" spans="1:19" x14ac:dyDescent="0.2">
      <c r="A494">
        <v>0</v>
      </c>
      <c r="B494" t="s">
        <v>510</v>
      </c>
      <c r="C494">
        <v>22.265599999999999</v>
      </c>
      <c r="D494">
        <v>8.2534728389902696</v>
      </c>
      <c r="E494">
        <v>27.831999999999901</v>
      </c>
      <c r="G494">
        <v>694</v>
      </c>
      <c r="H494" t="s">
        <v>510</v>
      </c>
      <c r="I494">
        <v>80</v>
      </c>
      <c r="J494">
        <v>98.219459720000003</v>
      </c>
      <c r="K494">
        <v>80.268134910000001</v>
      </c>
      <c r="L494">
        <v>49.701988669999999</v>
      </c>
      <c r="M494">
        <v>699.95264359999999</v>
      </c>
      <c r="O494">
        <v>595</v>
      </c>
      <c r="P494" t="s">
        <v>511</v>
      </c>
      <c r="Q494">
        <v>80.032028985506898</v>
      </c>
      <c r="R494">
        <v>24.810681001656899</v>
      </c>
      <c r="S494">
        <v>80.342592387118202</v>
      </c>
    </row>
    <row r="495" spans="1:19" x14ac:dyDescent="0.2">
      <c r="A495">
        <v>0</v>
      </c>
      <c r="B495" t="s">
        <v>511</v>
      </c>
      <c r="C495">
        <v>23.861599999999999</v>
      </c>
      <c r="D495">
        <v>9.2864261472960994</v>
      </c>
      <c r="E495">
        <v>29.826999999999899</v>
      </c>
      <c r="G495">
        <v>676</v>
      </c>
      <c r="H495" t="s">
        <v>511</v>
      </c>
      <c r="I495">
        <v>80</v>
      </c>
      <c r="J495">
        <v>98.265304020000002</v>
      </c>
      <c r="K495">
        <v>84.472406340000006</v>
      </c>
      <c r="L495">
        <v>55.070600919999997</v>
      </c>
      <c r="M495">
        <v>797.42827250000005</v>
      </c>
      <c r="O495">
        <v>618</v>
      </c>
      <c r="P495" t="s">
        <v>512</v>
      </c>
      <c r="Q495">
        <v>80.064897959183398</v>
      </c>
      <c r="R495">
        <v>25.6499125532562</v>
      </c>
      <c r="S495">
        <v>79.964411232334001</v>
      </c>
    </row>
    <row r="496" spans="1:19" x14ac:dyDescent="0.2">
      <c r="A496">
        <v>0</v>
      </c>
      <c r="B496" t="s">
        <v>512</v>
      </c>
      <c r="C496">
        <v>21.470399999999898</v>
      </c>
      <c r="D496">
        <v>7.59581026209145</v>
      </c>
      <c r="E496">
        <v>26.837999999999901</v>
      </c>
      <c r="G496">
        <v>704</v>
      </c>
      <c r="H496" t="s">
        <v>512</v>
      </c>
      <c r="I496">
        <v>80</v>
      </c>
      <c r="J496">
        <v>98.193999910000002</v>
      </c>
      <c r="K496">
        <v>77.412430929999999</v>
      </c>
      <c r="L496">
        <v>46.216413869999997</v>
      </c>
      <c r="M496">
        <v>638.1483657</v>
      </c>
      <c r="O496">
        <v>606</v>
      </c>
      <c r="P496" t="s">
        <v>513</v>
      </c>
      <c r="Q496">
        <v>80.075510204081297</v>
      </c>
      <c r="R496">
        <v>26.3252069683043</v>
      </c>
      <c r="S496">
        <v>80.239471989075099</v>
      </c>
    </row>
    <row r="497" spans="1:19" x14ac:dyDescent="0.2">
      <c r="A497">
        <v>0</v>
      </c>
      <c r="B497" t="s">
        <v>513</v>
      </c>
      <c r="C497">
        <v>22.139199999999999</v>
      </c>
      <c r="D497">
        <v>8.5667901575180796</v>
      </c>
      <c r="E497">
        <v>27.673999999999999</v>
      </c>
      <c r="G497">
        <v>696</v>
      </c>
      <c r="H497" t="s">
        <v>513</v>
      </c>
      <c r="I497">
        <v>80</v>
      </c>
      <c r="J497">
        <v>98.214367229999993</v>
      </c>
      <c r="K497">
        <v>81.934694320000006</v>
      </c>
      <c r="L497">
        <v>51.784594499999997</v>
      </c>
      <c r="M497">
        <v>737.49102149999999</v>
      </c>
      <c r="O497">
        <v>627</v>
      </c>
      <c r="P497" t="s">
        <v>514</v>
      </c>
      <c r="Q497">
        <v>80.071052631578695</v>
      </c>
      <c r="R497">
        <v>19.783746457895099</v>
      </c>
      <c r="S497">
        <v>79.697840644589505</v>
      </c>
    </row>
    <row r="498" spans="1:19" x14ac:dyDescent="0.2">
      <c r="A498">
        <v>0</v>
      </c>
      <c r="B498" t="s">
        <v>514</v>
      </c>
      <c r="C498">
        <v>20.171199999999899</v>
      </c>
      <c r="D498">
        <v>6.5767592866759097</v>
      </c>
      <c r="E498">
        <v>25.213999999999899</v>
      </c>
      <c r="G498">
        <v>719</v>
      </c>
      <c r="H498" t="s">
        <v>514</v>
      </c>
      <c r="I498">
        <v>80</v>
      </c>
      <c r="J498">
        <v>98.155822560000004</v>
      </c>
      <c r="K498">
        <v>72.136907980000004</v>
      </c>
      <c r="L498">
        <v>40.116311459999999</v>
      </c>
      <c r="M498">
        <v>533.0275097</v>
      </c>
      <c r="O498">
        <v>587</v>
      </c>
      <c r="P498" t="s">
        <v>515</v>
      </c>
      <c r="Q498">
        <v>80.054444444444101</v>
      </c>
      <c r="R498">
        <v>24.317470625285601</v>
      </c>
      <c r="S498">
        <v>80.806888118755197</v>
      </c>
    </row>
    <row r="499" spans="1:19" x14ac:dyDescent="0.2">
      <c r="A499">
        <v>0</v>
      </c>
      <c r="B499" t="s">
        <v>515</v>
      </c>
      <c r="C499">
        <v>22.921599999999899</v>
      </c>
      <c r="D499">
        <v>8.7832081922385701</v>
      </c>
      <c r="E499">
        <v>28.651999999999902</v>
      </c>
      <c r="G499">
        <v>688</v>
      </c>
      <c r="H499" t="s">
        <v>515</v>
      </c>
      <c r="I499">
        <v>80</v>
      </c>
      <c r="J499">
        <v>98.234738770000007</v>
      </c>
      <c r="K499">
        <v>82.75186472</v>
      </c>
      <c r="L499">
        <v>52.833642570000002</v>
      </c>
      <c r="M499">
        <v>756.50942259999999</v>
      </c>
      <c r="O499">
        <v>595</v>
      </c>
      <c r="P499" t="s">
        <v>516</v>
      </c>
      <c r="Q499">
        <v>80.014912280701395</v>
      </c>
      <c r="R499">
        <v>20.271277000772098</v>
      </c>
      <c r="S499">
        <v>79.997464764215906</v>
      </c>
    </row>
    <row r="500" spans="1:19" x14ac:dyDescent="0.2">
      <c r="A500">
        <v>0</v>
      </c>
      <c r="B500" t="s">
        <v>516</v>
      </c>
      <c r="C500">
        <v>21.558399999999999</v>
      </c>
      <c r="D500">
        <v>7.8277964592068097</v>
      </c>
      <c r="E500">
        <v>26.947999999999901</v>
      </c>
      <c r="G500">
        <v>703</v>
      </c>
      <c r="H500" t="s">
        <v>516</v>
      </c>
      <c r="I500">
        <v>80</v>
      </c>
      <c r="J500">
        <v>98.196545589999999</v>
      </c>
      <c r="K500">
        <v>78.439606240000003</v>
      </c>
      <c r="L500">
        <v>47.452260000000003</v>
      </c>
      <c r="M500">
        <v>659.93408929999998</v>
      </c>
      <c r="O500">
        <v>620</v>
      </c>
      <c r="P500" t="s">
        <v>517</v>
      </c>
      <c r="Q500">
        <v>80.073333333332997</v>
      </c>
      <c r="R500">
        <v>18.676471338434201</v>
      </c>
      <c r="S500">
        <v>78.922535921797405</v>
      </c>
    </row>
    <row r="501" spans="1:19" x14ac:dyDescent="0.2">
      <c r="A501">
        <v>0</v>
      </c>
      <c r="B501" t="s">
        <v>517</v>
      </c>
      <c r="C501">
        <v>20.034400000000002</v>
      </c>
      <c r="D501">
        <v>6.7900365141409802</v>
      </c>
      <c r="E501">
        <v>25.0429999999999</v>
      </c>
      <c r="G501">
        <v>721</v>
      </c>
      <c r="H501" t="s">
        <v>517</v>
      </c>
      <c r="I501">
        <v>80</v>
      </c>
      <c r="J501">
        <v>98.150733369999998</v>
      </c>
      <c r="K501">
        <v>73.768001420000004</v>
      </c>
      <c r="L501">
        <v>41.948792589999996</v>
      </c>
      <c r="M501">
        <v>564.20561050000003</v>
      </c>
      <c r="O501">
        <v>546</v>
      </c>
      <c r="P501" t="s">
        <v>518</v>
      </c>
      <c r="Q501">
        <v>80.003414634145997</v>
      </c>
      <c r="R501">
        <v>23.017385105140399</v>
      </c>
      <c r="S501">
        <v>81.826433973163503</v>
      </c>
    </row>
    <row r="502" spans="1:19" x14ac:dyDescent="0.2">
      <c r="A502">
        <v>0</v>
      </c>
      <c r="B502" t="s">
        <v>518</v>
      </c>
      <c r="C502">
        <v>24.510399999999901</v>
      </c>
      <c r="D502">
        <v>10.1278663966427</v>
      </c>
      <c r="E502">
        <v>30.638000000000002</v>
      </c>
      <c r="G502">
        <v>668</v>
      </c>
      <c r="H502" t="s">
        <v>518</v>
      </c>
      <c r="I502">
        <v>80</v>
      </c>
      <c r="J502">
        <v>98.285686130000002</v>
      </c>
      <c r="K502">
        <v>87.600368860000003</v>
      </c>
      <c r="L502">
        <v>59.236859369999998</v>
      </c>
      <c r="M502">
        <v>874.91373410000006</v>
      </c>
      <c r="O502">
        <v>645</v>
      </c>
      <c r="P502" t="s">
        <v>519</v>
      </c>
      <c r="Q502">
        <v>80.0644827586205</v>
      </c>
      <c r="R502">
        <v>14.1275788784365</v>
      </c>
      <c r="S502">
        <v>77.658940419343097</v>
      </c>
    </row>
    <row r="503" spans="1:19" x14ac:dyDescent="0.2">
      <c r="A503">
        <v>0</v>
      </c>
      <c r="B503" t="s">
        <v>519</v>
      </c>
      <c r="C503">
        <v>19.026478873239402</v>
      </c>
      <c r="D503">
        <v>4.0415348559334499</v>
      </c>
      <c r="E503">
        <v>23.783098591549201</v>
      </c>
      <c r="G503">
        <v>733</v>
      </c>
      <c r="H503" t="s">
        <v>519</v>
      </c>
      <c r="I503">
        <v>80</v>
      </c>
      <c r="J503">
        <v>69.665344669999996</v>
      </c>
      <c r="K503">
        <v>77.627418120000002</v>
      </c>
      <c r="L503">
        <v>32.971367119999996</v>
      </c>
      <c r="M503">
        <v>455.9512694</v>
      </c>
      <c r="O503">
        <v>631</v>
      </c>
      <c r="P503" t="s">
        <v>520</v>
      </c>
      <c r="Q503">
        <v>80.079696969696698</v>
      </c>
      <c r="R503">
        <v>22.558975420874301</v>
      </c>
      <c r="S503">
        <v>78.888819880244398</v>
      </c>
    </row>
    <row r="504" spans="1:19" x14ac:dyDescent="0.2">
      <c r="A504">
        <v>0</v>
      </c>
      <c r="B504" t="s">
        <v>520</v>
      </c>
      <c r="C504">
        <v>21.231489361702099</v>
      </c>
      <c r="D504">
        <v>6.8616161319567004</v>
      </c>
      <c r="E504">
        <v>26.5393617021276</v>
      </c>
      <c r="G504">
        <v>707</v>
      </c>
      <c r="H504" t="s">
        <v>520</v>
      </c>
      <c r="I504">
        <v>80</v>
      </c>
      <c r="J504">
        <v>92.295181450000001</v>
      </c>
      <c r="K504">
        <v>77.639068980000005</v>
      </c>
      <c r="L504">
        <v>43.694778990000003</v>
      </c>
      <c r="M504">
        <v>604.29155230000003</v>
      </c>
      <c r="O504">
        <v>632</v>
      </c>
      <c r="P504" t="s">
        <v>521</v>
      </c>
      <c r="Q504">
        <v>80.078431372548707</v>
      </c>
      <c r="R504">
        <v>17.441357135095998</v>
      </c>
      <c r="S504">
        <v>78.769600375035495</v>
      </c>
    </row>
    <row r="505" spans="1:19" x14ac:dyDescent="0.2">
      <c r="A505">
        <v>0</v>
      </c>
      <c r="B505" t="s">
        <v>521</v>
      </c>
      <c r="C505">
        <v>20.203199999999899</v>
      </c>
      <c r="D505">
        <v>6.67413609256658</v>
      </c>
      <c r="E505">
        <v>25.254000000000001</v>
      </c>
      <c r="G505">
        <v>719</v>
      </c>
      <c r="H505" t="s">
        <v>521</v>
      </c>
      <c r="I505">
        <v>80</v>
      </c>
      <c r="J505">
        <v>98.155822560000004</v>
      </c>
      <c r="K505">
        <v>72.951901169999999</v>
      </c>
      <c r="L505">
        <v>41.027889479999999</v>
      </c>
      <c r="M505">
        <v>548.48587420000001</v>
      </c>
      <c r="O505">
        <v>594</v>
      </c>
      <c r="P505" t="s">
        <v>522</v>
      </c>
      <c r="Q505">
        <v>80.004761904761594</v>
      </c>
      <c r="R505">
        <v>22.764880402994201</v>
      </c>
      <c r="S505">
        <v>80.435676994178806</v>
      </c>
    </row>
    <row r="506" spans="1:19" x14ac:dyDescent="0.2">
      <c r="A506">
        <v>0</v>
      </c>
      <c r="B506" t="s">
        <v>522</v>
      </c>
      <c r="C506">
        <v>21.252799999999901</v>
      </c>
      <c r="D506">
        <v>7.9455464934559998</v>
      </c>
      <c r="E506">
        <v>26.565999999999999</v>
      </c>
      <c r="G506">
        <v>706</v>
      </c>
      <c r="H506" t="s">
        <v>522</v>
      </c>
      <c r="I506">
        <v>80</v>
      </c>
      <c r="J506">
        <v>98.188908729999994</v>
      </c>
      <c r="K506">
        <v>78.667681060000007</v>
      </c>
      <c r="L506">
        <v>47.724898279999998</v>
      </c>
      <c r="M506">
        <v>664.77627059999998</v>
      </c>
      <c r="O506">
        <v>635</v>
      </c>
      <c r="P506" t="s">
        <v>523</v>
      </c>
      <c r="Q506">
        <v>80.070444444444206</v>
      </c>
      <c r="R506">
        <v>22.508414195987701</v>
      </c>
      <c r="S506">
        <v>78.960674130416194</v>
      </c>
    </row>
    <row r="507" spans="1:19" x14ac:dyDescent="0.2">
      <c r="A507">
        <v>0</v>
      </c>
      <c r="B507" t="s">
        <v>523</v>
      </c>
      <c r="C507">
        <v>20.943999999999999</v>
      </c>
      <c r="D507">
        <v>6.5175182740071698</v>
      </c>
      <c r="E507">
        <v>26.1799999999999</v>
      </c>
      <c r="G507">
        <v>712</v>
      </c>
      <c r="H507" t="s">
        <v>523</v>
      </c>
      <c r="I507">
        <v>80</v>
      </c>
      <c r="J507">
        <v>98.173636810000005</v>
      </c>
      <c r="K507">
        <v>71.500965620000002</v>
      </c>
      <c r="L507">
        <v>39.41926977</v>
      </c>
      <c r="M507">
        <v>521.24571390000006</v>
      </c>
      <c r="O507">
        <v>594</v>
      </c>
      <c r="P507" t="s">
        <v>524</v>
      </c>
      <c r="Q507">
        <v>80.001224489795703</v>
      </c>
      <c r="R507">
        <v>25.886933367612201</v>
      </c>
      <c r="S507">
        <v>80.474564667862197</v>
      </c>
    </row>
    <row r="508" spans="1:19" x14ac:dyDescent="0.2">
      <c r="A508">
        <v>0</v>
      </c>
      <c r="B508" t="s">
        <v>524</v>
      </c>
      <c r="C508">
        <v>22.5735999999999</v>
      </c>
      <c r="D508">
        <v>8.18812221400845</v>
      </c>
      <c r="E508">
        <v>28.216999999999999</v>
      </c>
      <c r="G508">
        <v>691</v>
      </c>
      <c r="H508" t="s">
        <v>524</v>
      </c>
      <c r="I508">
        <v>80</v>
      </c>
      <c r="J508">
        <v>98.227098949999998</v>
      </c>
      <c r="K508">
        <v>79.565456499999996</v>
      </c>
      <c r="L508">
        <v>48.839399649999997</v>
      </c>
      <c r="M508">
        <v>684.51853200000005</v>
      </c>
      <c r="O508">
        <v>615</v>
      </c>
      <c r="P508" t="s">
        <v>525</v>
      </c>
      <c r="Q508">
        <v>80.076666666666398</v>
      </c>
      <c r="R508">
        <v>18.6790919033661</v>
      </c>
      <c r="S508">
        <v>79.053243594508999</v>
      </c>
    </row>
    <row r="509" spans="1:19" x14ac:dyDescent="0.2">
      <c r="A509">
        <v>0</v>
      </c>
      <c r="B509" t="s">
        <v>525</v>
      </c>
      <c r="C509">
        <v>20.120799999999999</v>
      </c>
      <c r="D509">
        <v>6.7818463820930699</v>
      </c>
      <c r="E509">
        <v>25.1509999999999</v>
      </c>
      <c r="G509">
        <v>720</v>
      </c>
      <c r="H509" t="s">
        <v>525</v>
      </c>
      <c r="I509">
        <v>80</v>
      </c>
      <c r="J509">
        <v>98.153277930000002</v>
      </c>
      <c r="K509">
        <v>73.602256370000006</v>
      </c>
      <c r="L509">
        <v>41.76158238</v>
      </c>
      <c r="M509">
        <v>560.99988210000004</v>
      </c>
      <c r="O509">
        <v>587</v>
      </c>
      <c r="P509" t="s">
        <v>526</v>
      </c>
      <c r="Q509">
        <v>80.0587943262408</v>
      </c>
      <c r="R509">
        <v>25.531038807771399</v>
      </c>
      <c r="S509">
        <v>80.820409785550297</v>
      </c>
    </row>
    <row r="510" spans="1:19" x14ac:dyDescent="0.2">
      <c r="A510">
        <v>0</v>
      </c>
      <c r="B510" t="s">
        <v>526</v>
      </c>
      <c r="C510">
        <v>23.063434343434299</v>
      </c>
      <c r="D510">
        <v>9.0530867091451999</v>
      </c>
      <c r="E510">
        <v>28.829292929292901</v>
      </c>
      <c r="G510">
        <v>684</v>
      </c>
      <c r="H510" t="s">
        <v>526</v>
      </c>
      <c r="I510">
        <v>80</v>
      </c>
      <c r="J510">
        <v>97.26247687</v>
      </c>
      <c r="K510">
        <v>84.322560659999994</v>
      </c>
      <c r="L510">
        <v>54.315374640000002</v>
      </c>
      <c r="M510">
        <v>785.73226320000003</v>
      </c>
      <c r="O510">
        <v>623</v>
      </c>
      <c r="P510" t="s">
        <v>527</v>
      </c>
      <c r="Q510">
        <v>80.015271317829203</v>
      </c>
      <c r="R510">
        <v>22.289982617820499</v>
      </c>
      <c r="S510">
        <v>79.483138953689703</v>
      </c>
    </row>
    <row r="511" spans="1:19" x14ac:dyDescent="0.2">
      <c r="A511">
        <v>0</v>
      </c>
      <c r="B511" t="s">
        <v>527</v>
      </c>
      <c r="C511">
        <v>20.010399999999901</v>
      </c>
      <c r="D511">
        <v>6.6733043559115499</v>
      </c>
      <c r="E511">
        <v>25.012999999999899</v>
      </c>
      <c r="G511">
        <v>721</v>
      </c>
      <c r="H511" t="s">
        <v>527</v>
      </c>
      <c r="I511">
        <v>80</v>
      </c>
      <c r="J511">
        <v>98.150733369999998</v>
      </c>
      <c r="K511">
        <v>73.175989310000006</v>
      </c>
      <c r="L511">
        <v>41.278189040000001</v>
      </c>
      <c r="M511">
        <v>552.75469459999999</v>
      </c>
      <c r="O511">
        <v>586</v>
      </c>
      <c r="P511" t="s">
        <v>528</v>
      </c>
      <c r="Q511">
        <v>80.034965986394198</v>
      </c>
      <c r="R511">
        <v>26.497675209313599</v>
      </c>
      <c r="S511">
        <v>80.922808004057103</v>
      </c>
    </row>
    <row r="512" spans="1:19" x14ac:dyDescent="0.2">
      <c r="A512">
        <v>0</v>
      </c>
      <c r="B512" t="s">
        <v>528</v>
      </c>
      <c r="C512">
        <v>22.732799999999902</v>
      </c>
      <c r="D512">
        <v>8.7998256465797393</v>
      </c>
      <c r="E512">
        <v>28.415999999999901</v>
      </c>
      <c r="G512">
        <v>690</v>
      </c>
      <c r="H512" t="s">
        <v>528</v>
      </c>
      <c r="I512">
        <v>80</v>
      </c>
      <c r="J512">
        <v>98.229645489999996</v>
      </c>
      <c r="K512">
        <v>82.602627190000007</v>
      </c>
      <c r="L512">
        <v>52.640520969999997</v>
      </c>
      <c r="M512">
        <v>753.00344099999995</v>
      </c>
      <c r="O512">
        <v>599</v>
      </c>
      <c r="P512" t="s">
        <v>529</v>
      </c>
      <c r="Q512">
        <v>80.063333333333006</v>
      </c>
      <c r="R512">
        <v>22.650305553012601</v>
      </c>
      <c r="S512">
        <v>80.373304429379004</v>
      </c>
    </row>
    <row r="513" spans="1:19" x14ac:dyDescent="0.2">
      <c r="A513">
        <v>0</v>
      </c>
      <c r="B513" t="s">
        <v>529</v>
      </c>
      <c r="C513">
        <v>21.3551999999999</v>
      </c>
      <c r="D513">
        <v>7.8944736216865996</v>
      </c>
      <c r="E513">
        <v>26.6939999999999</v>
      </c>
      <c r="G513">
        <v>705</v>
      </c>
      <c r="H513" t="s">
        <v>529</v>
      </c>
      <c r="I513">
        <v>80</v>
      </c>
      <c r="J513">
        <v>98.191454289999996</v>
      </c>
      <c r="K513">
        <v>79.081570150000005</v>
      </c>
      <c r="L513">
        <v>48.229653390000003</v>
      </c>
      <c r="M513">
        <v>673.73013649999996</v>
      </c>
      <c r="O513">
        <v>642</v>
      </c>
      <c r="P513" t="s">
        <v>530</v>
      </c>
      <c r="Q513">
        <v>80.0582222222219</v>
      </c>
      <c r="R513">
        <v>23.082798370869199</v>
      </c>
      <c r="S513">
        <v>78.873745430782904</v>
      </c>
    </row>
    <row r="514" spans="1:19" x14ac:dyDescent="0.2">
      <c r="A514">
        <v>0</v>
      </c>
      <c r="B514" t="s">
        <v>530</v>
      </c>
      <c r="C514">
        <v>20.933599999999998</v>
      </c>
      <c r="D514">
        <v>7.1427195594145996</v>
      </c>
      <c r="E514">
        <v>26.167000000000002</v>
      </c>
      <c r="G514">
        <v>712</v>
      </c>
      <c r="H514" t="s">
        <v>530</v>
      </c>
      <c r="I514">
        <v>80</v>
      </c>
      <c r="J514">
        <v>98.173636810000005</v>
      </c>
      <c r="K514">
        <v>74.874029949999994</v>
      </c>
      <c r="L514">
        <v>43.22621195</v>
      </c>
      <c r="M514">
        <v>586.11874950000004</v>
      </c>
      <c r="O514">
        <v>642</v>
      </c>
      <c r="P514" t="s">
        <v>531</v>
      </c>
      <c r="Q514">
        <v>80.029523809523596</v>
      </c>
      <c r="R514">
        <v>10.368219432514399</v>
      </c>
      <c r="S514">
        <v>78.534574232961305</v>
      </c>
    </row>
    <row r="515" spans="1:19" x14ac:dyDescent="0.2">
      <c r="A515">
        <v>0</v>
      </c>
      <c r="B515" t="s">
        <v>531</v>
      </c>
      <c r="C515">
        <v>19.919999999999899</v>
      </c>
      <c r="D515">
        <v>2.86201289856887</v>
      </c>
      <c r="E515">
        <v>24.9</v>
      </c>
      <c r="G515">
        <v>724</v>
      </c>
      <c r="H515" t="s">
        <v>531</v>
      </c>
      <c r="I515">
        <v>80</v>
      </c>
      <c r="J515">
        <v>47.108688039999997</v>
      </c>
      <c r="K515">
        <v>92.108072579999998</v>
      </c>
      <c r="L515">
        <v>31.389636020000001</v>
      </c>
      <c r="M515">
        <v>476.46330649999999</v>
      </c>
      <c r="O515">
        <v>384</v>
      </c>
      <c r="P515" t="s">
        <v>532</v>
      </c>
      <c r="Q515">
        <v>80.079999999999501</v>
      </c>
      <c r="R515">
        <v>0.52844525803195697</v>
      </c>
      <c r="S515">
        <v>82.149523519998993</v>
      </c>
    </row>
    <row r="516" spans="1:19" x14ac:dyDescent="0.2">
      <c r="A516">
        <v>0</v>
      </c>
      <c r="B516" t="s">
        <v>532</v>
      </c>
      <c r="C516">
        <v>24.54</v>
      </c>
      <c r="D516">
        <v>0.38707484545063497</v>
      </c>
      <c r="E516">
        <v>30.675000000000001</v>
      </c>
      <c r="G516">
        <v>668</v>
      </c>
      <c r="H516" t="s">
        <v>532</v>
      </c>
      <c r="I516">
        <v>80</v>
      </c>
      <c r="J516">
        <v>3.9314274450000002</v>
      </c>
      <c r="K516">
        <v>307.11620310000001</v>
      </c>
      <c r="L516">
        <v>29.1236368</v>
      </c>
      <c r="M516">
        <v>851.86275350000005</v>
      </c>
      <c r="O516">
        <v>585</v>
      </c>
      <c r="P516" t="s">
        <v>533</v>
      </c>
      <c r="Q516">
        <v>80.032051282050901</v>
      </c>
      <c r="R516">
        <v>21.437432878038798</v>
      </c>
      <c r="S516">
        <v>80.888003561206105</v>
      </c>
    </row>
    <row r="517" spans="1:19" x14ac:dyDescent="0.2">
      <c r="A517">
        <v>0</v>
      </c>
      <c r="B517" t="s">
        <v>533</v>
      </c>
      <c r="C517">
        <v>21.818105263157801</v>
      </c>
      <c r="D517">
        <v>8.0151162773715896</v>
      </c>
      <c r="E517">
        <v>27.272631578947301</v>
      </c>
      <c r="G517">
        <v>701</v>
      </c>
      <c r="H517" t="s">
        <v>533</v>
      </c>
      <c r="I517">
        <v>80</v>
      </c>
      <c r="J517">
        <v>93.291555299999999</v>
      </c>
      <c r="K517">
        <v>82.93917356</v>
      </c>
      <c r="L517">
        <v>50.402447029999998</v>
      </c>
      <c r="M517">
        <v>722.58719099999996</v>
      </c>
      <c r="O517">
        <v>614</v>
      </c>
      <c r="P517" t="s">
        <v>534</v>
      </c>
      <c r="Q517">
        <v>80.001788617885893</v>
      </c>
      <c r="R517">
        <v>21.3631988439978</v>
      </c>
      <c r="S517">
        <v>79.444628227391206</v>
      </c>
    </row>
    <row r="518" spans="1:19" x14ac:dyDescent="0.2">
      <c r="A518">
        <v>0</v>
      </c>
      <c r="B518" t="s">
        <v>534</v>
      </c>
      <c r="C518">
        <v>21.592799999999901</v>
      </c>
      <c r="D518">
        <v>7.7057400868277002</v>
      </c>
      <c r="E518">
        <v>26.991</v>
      </c>
      <c r="G518">
        <v>703</v>
      </c>
      <c r="H518" t="s">
        <v>534</v>
      </c>
      <c r="I518">
        <v>80</v>
      </c>
      <c r="J518">
        <v>98.196545589999999</v>
      </c>
      <c r="K518">
        <v>77.745386699999997</v>
      </c>
      <c r="L518">
        <v>46.616036780000002</v>
      </c>
      <c r="M518">
        <v>645.17279169999995</v>
      </c>
      <c r="O518">
        <v>632</v>
      </c>
      <c r="P518" t="s">
        <v>535</v>
      </c>
      <c r="Q518">
        <v>80.071111111110795</v>
      </c>
      <c r="R518">
        <v>18.218043591400601</v>
      </c>
      <c r="S518">
        <v>78.158911929282198</v>
      </c>
    </row>
    <row r="519" spans="1:19" x14ac:dyDescent="0.2">
      <c r="A519">
        <v>0</v>
      </c>
      <c r="B519" t="s">
        <v>535</v>
      </c>
      <c r="C519">
        <v>19.739999999999998</v>
      </c>
      <c r="D519">
        <v>6.3494171489007298</v>
      </c>
      <c r="E519">
        <v>24.675000000000001</v>
      </c>
      <c r="G519">
        <v>726</v>
      </c>
      <c r="H519" t="s">
        <v>535</v>
      </c>
      <c r="I519">
        <v>80</v>
      </c>
      <c r="J519">
        <v>98.138011550000002</v>
      </c>
      <c r="K519">
        <v>71.335481229999999</v>
      </c>
      <c r="L519">
        <v>39.222775859999999</v>
      </c>
      <c r="M519">
        <v>517.99326169999995</v>
      </c>
      <c r="O519">
        <v>588</v>
      </c>
      <c r="P519" t="s">
        <v>536</v>
      </c>
      <c r="Q519">
        <v>80.019487179486902</v>
      </c>
      <c r="R519">
        <v>20.695309769909802</v>
      </c>
      <c r="S519">
        <v>80.416733711909401</v>
      </c>
    </row>
    <row r="520" spans="1:19" x14ac:dyDescent="0.2">
      <c r="A520">
        <v>0</v>
      </c>
      <c r="B520" t="s">
        <v>536</v>
      </c>
      <c r="C520">
        <v>22.658399999999901</v>
      </c>
      <c r="D520">
        <v>8.1893914174405005</v>
      </c>
      <c r="E520">
        <v>28.323</v>
      </c>
      <c r="G520">
        <v>690</v>
      </c>
      <c r="H520" t="s">
        <v>536</v>
      </c>
      <c r="I520">
        <v>80</v>
      </c>
      <c r="J520">
        <v>98.229645489999996</v>
      </c>
      <c r="K520">
        <v>79.377216680000004</v>
      </c>
      <c r="L520">
        <v>48.609839950000001</v>
      </c>
      <c r="M520">
        <v>680.42264049999994</v>
      </c>
      <c r="O520">
        <v>580</v>
      </c>
      <c r="P520" t="s">
        <v>537</v>
      </c>
      <c r="Q520">
        <v>80.020190476190194</v>
      </c>
      <c r="R520">
        <v>18.446615208619999</v>
      </c>
      <c r="S520">
        <v>80.114707383559505</v>
      </c>
    </row>
    <row r="521" spans="1:19" x14ac:dyDescent="0.2">
      <c r="A521">
        <v>0</v>
      </c>
      <c r="B521" t="s">
        <v>537</v>
      </c>
      <c r="C521">
        <v>21.135999999999999</v>
      </c>
      <c r="D521">
        <v>7.3218712366800496</v>
      </c>
      <c r="E521">
        <v>26.419999999999899</v>
      </c>
      <c r="G521">
        <v>708</v>
      </c>
      <c r="H521" t="s">
        <v>537</v>
      </c>
      <c r="I521">
        <v>80</v>
      </c>
      <c r="J521">
        <v>98.183817829999995</v>
      </c>
      <c r="K521">
        <v>76.040469740000006</v>
      </c>
      <c r="L521">
        <v>44.588142339999997</v>
      </c>
      <c r="M521">
        <v>609.6979053</v>
      </c>
      <c r="O521">
        <v>622</v>
      </c>
      <c r="P521" t="s">
        <v>538</v>
      </c>
      <c r="Q521">
        <v>80.0206060606058</v>
      </c>
      <c r="R521">
        <v>22.891738954368801</v>
      </c>
      <c r="S521">
        <v>79.481452811748198</v>
      </c>
    </row>
    <row r="522" spans="1:19" x14ac:dyDescent="0.2">
      <c r="A522">
        <v>0</v>
      </c>
      <c r="B522" t="s">
        <v>538</v>
      </c>
      <c r="C522">
        <v>21.789599999999901</v>
      </c>
      <c r="D522">
        <v>7.5776667791188004</v>
      </c>
      <c r="E522">
        <v>27.236999999999899</v>
      </c>
      <c r="G522">
        <v>701</v>
      </c>
      <c r="H522" t="s">
        <v>538</v>
      </c>
      <c r="I522">
        <v>80</v>
      </c>
      <c r="J522">
        <v>98.201637160000004</v>
      </c>
      <c r="K522">
        <v>76.967412339999996</v>
      </c>
      <c r="L522">
        <v>45.690128649999998</v>
      </c>
      <c r="M522">
        <v>628.90343659999996</v>
      </c>
      <c r="O522">
        <v>619</v>
      </c>
      <c r="P522" t="s">
        <v>539</v>
      </c>
      <c r="Q522">
        <v>80.025438596490901</v>
      </c>
      <c r="R522">
        <v>20.045612939879799</v>
      </c>
      <c r="S522">
        <v>79.852383267462798</v>
      </c>
    </row>
    <row r="523" spans="1:19" x14ac:dyDescent="0.2">
      <c r="A523">
        <v>0</v>
      </c>
      <c r="B523" t="s">
        <v>539</v>
      </c>
      <c r="C523">
        <v>20.7167999999999</v>
      </c>
      <c r="D523">
        <v>7.0977076052721397</v>
      </c>
      <c r="E523">
        <v>25.896000000000001</v>
      </c>
      <c r="G523">
        <v>714</v>
      </c>
      <c r="H523" t="s">
        <v>539</v>
      </c>
      <c r="I523">
        <v>80</v>
      </c>
      <c r="J523">
        <v>98.168546689999999</v>
      </c>
      <c r="K523">
        <v>75.014881950000003</v>
      </c>
      <c r="L523">
        <v>43.386748400000002</v>
      </c>
      <c r="M523">
        <v>588.89807519999999</v>
      </c>
      <c r="O523">
        <v>596</v>
      </c>
      <c r="P523" t="s">
        <v>540</v>
      </c>
      <c r="Q523">
        <v>80.075809523809198</v>
      </c>
      <c r="R523">
        <v>18.832385335450098</v>
      </c>
      <c r="S523">
        <v>79.951002628318804</v>
      </c>
    </row>
    <row r="524" spans="1:19" x14ac:dyDescent="0.2">
      <c r="A524">
        <v>0</v>
      </c>
      <c r="B524" t="s">
        <v>540</v>
      </c>
      <c r="C524">
        <v>20.6248</v>
      </c>
      <c r="D524">
        <v>7.4180361732045998</v>
      </c>
      <c r="E524">
        <v>25.780999999999899</v>
      </c>
      <c r="G524">
        <v>715</v>
      </c>
      <c r="H524" t="s">
        <v>540</v>
      </c>
      <c r="I524">
        <v>80</v>
      </c>
      <c r="J524">
        <v>98.166001730000005</v>
      </c>
      <c r="K524">
        <v>77.014488470000003</v>
      </c>
      <c r="L524">
        <v>45.729436980000003</v>
      </c>
      <c r="M524">
        <v>629.65417330000002</v>
      </c>
      <c r="O524">
        <v>585</v>
      </c>
      <c r="P524" t="s">
        <v>541</v>
      </c>
      <c r="Q524">
        <v>80.057234042552906</v>
      </c>
      <c r="R524">
        <v>25.532009818831</v>
      </c>
      <c r="S524">
        <v>81.042970353310295</v>
      </c>
    </row>
    <row r="525" spans="1:19" x14ac:dyDescent="0.2">
      <c r="A525">
        <v>0</v>
      </c>
      <c r="B525" t="s">
        <v>541</v>
      </c>
      <c r="C525">
        <v>23.227999999999899</v>
      </c>
      <c r="D525">
        <v>9.0241832713340209</v>
      </c>
      <c r="E525">
        <v>29.034999999999901</v>
      </c>
      <c r="G525">
        <v>683</v>
      </c>
      <c r="H525" t="s">
        <v>541</v>
      </c>
      <c r="I525">
        <v>80</v>
      </c>
      <c r="J525">
        <v>98.247473139999997</v>
      </c>
      <c r="K525">
        <v>83.289438860000004</v>
      </c>
      <c r="L525">
        <v>53.529248099999997</v>
      </c>
      <c r="M525">
        <v>769.17774069999996</v>
      </c>
      <c r="O525">
        <v>594</v>
      </c>
      <c r="P525" t="s">
        <v>542</v>
      </c>
      <c r="Q525">
        <v>80.0826086956518</v>
      </c>
      <c r="R525">
        <v>24.6955441077979</v>
      </c>
      <c r="S525">
        <v>80.602905531165803</v>
      </c>
    </row>
    <row r="526" spans="1:19" x14ac:dyDescent="0.2">
      <c r="A526">
        <v>0</v>
      </c>
      <c r="B526" t="s">
        <v>542</v>
      </c>
      <c r="C526">
        <v>22.9024</v>
      </c>
      <c r="D526">
        <v>8.7567261369651401</v>
      </c>
      <c r="E526">
        <v>28.627999999999901</v>
      </c>
      <c r="G526">
        <v>688</v>
      </c>
      <c r="H526" t="s">
        <v>542</v>
      </c>
      <c r="I526">
        <v>80</v>
      </c>
      <c r="J526">
        <v>98.234738770000007</v>
      </c>
      <c r="K526">
        <v>82.728372269999994</v>
      </c>
      <c r="L526">
        <v>52.803648920000001</v>
      </c>
      <c r="M526">
        <v>755.96302830000002</v>
      </c>
      <c r="O526">
        <v>594</v>
      </c>
      <c r="P526" t="s">
        <v>543</v>
      </c>
      <c r="Q526">
        <v>80.0374358974355</v>
      </c>
      <c r="R526">
        <v>20.927387793293502</v>
      </c>
      <c r="S526">
        <v>80.100560885307999</v>
      </c>
    </row>
    <row r="527" spans="1:19" x14ac:dyDescent="0.2">
      <c r="A527">
        <v>0</v>
      </c>
      <c r="B527" t="s">
        <v>543</v>
      </c>
      <c r="C527">
        <v>21.427999999999901</v>
      </c>
      <c r="D527">
        <v>7.8779182138003403</v>
      </c>
      <c r="E527">
        <v>26.785</v>
      </c>
      <c r="G527">
        <v>705</v>
      </c>
      <c r="H527" t="s">
        <v>543</v>
      </c>
      <c r="I527">
        <v>80</v>
      </c>
      <c r="J527">
        <v>98.191454289999996</v>
      </c>
      <c r="K527">
        <v>78.876208099999999</v>
      </c>
      <c r="L527">
        <v>47.979489409999999</v>
      </c>
      <c r="M527">
        <v>669.28693550000003</v>
      </c>
      <c r="O527">
        <v>651</v>
      </c>
      <c r="P527" t="s">
        <v>544</v>
      </c>
      <c r="Q527">
        <v>80.018888888888597</v>
      </c>
      <c r="R527">
        <v>17.699060877482001</v>
      </c>
      <c r="S527">
        <v>77.531751804111707</v>
      </c>
    </row>
    <row r="528" spans="1:19" x14ac:dyDescent="0.2">
      <c r="A528">
        <v>0</v>
      </c>
      <c r="B528" t="s">
        <v>544</v>
      </c>
      <c r="C528">
        <v>19.527199999999901</v>
      </c>
      <c r="D528">
        <v>6.1946481576179497</v>
      </c>
      <c r="E528">
        <v>24.408999999999899</v>
      </c>
      <c r="G528">
        <v>728</v>
      </c>
      <c r="H528" t="s">
        <v>544</v>
      </c>
      <c r="I528">
        <v>80</v>
      </c>
      <c r="J528">
        <v>98.13292328</v>
      </c>
      <c r="K528">
        <v>70.427753699999997</v>
      </c>
      <c r="L528">
        <v>38.22894307</v>
      </c>
      <c r="M528">
        <v>501.3587344</v>
      </c>
      <c r="O528">
        <v>666</v>
      </c>
      <c r="P528" t="s">
        <v>545</v>
      </c>
      <c r="Q528">
        <v>80.055897435897194</v>
      </c>
      <c r="R528">
        <v>18.8140133320789</v>
      </c>
      <c r="S528">
        <v>76.2210034321336</v>
      </c>
    </row>
    <row r="529" spans="1:19" x14ac:dyDescent="0.2">
      <c r="A529">
        <v>0</v>
      </c>
      <c r="B529" t="s">
        <v>545</v>
      </c>
      <c r="C529">
        <v>18.956799999999902</v>
      </c>
      <c r="D529">
        <v>5.8199747491673604</v>
      </c>
      <c r="E529">
        <v>23.696000000000002</v>
      </c>
      <c r="G529">
        <v>733</v>
      </c>
      <c r="H529" t="s">
        <v>545</v>
      </c>
      <c r="I529">
        <v>80</v>
      </c>
      <c r="J529">
        <v>98.120203759999995</v>
      </c>
      <c r="K529">
        <v>68.431069170000001</v>
      </c>
      <c r="L529">
        <v>36.087348509999998</v>
      </c>
      <c r="M529">
        <v>465.91606619999999</v>
      </c>
      <c r="O529">
        <v>571</v>
      </c>
      <c r="P529" t="s">
        <v>546</v>
      </c>
      <c r="Q529">
        <v>80.027984496123693</v>
      </c>
      <c r="R529">
        <v>23.662137403425401</v>
      </c>
      <c r="S529">
        <v>81.406610541414395</v>
      </c>
    </row>
    <row r="530" spans="1:19" x14ac:dyDescent="0.2">
      <c r="A530">
        <v>0</v>
      </c>
      <c r="B530" t="s">
        <v>546</v>
      </c>
      <c r="C530">
        <v>23.847199999999901</v>
      </c>
      <c r="D530">
        <v>9.3500952348100803</v>
      </c>
      <c r="E530">
        <v>29.808999999999902</v>
      </c>
      <c r="G530">
        <v>677</v>
      </c>
      <c r="H530" t="s">
        <v>546</v>
      </c>
      <c r="I530">
        <v>80</v>
      </c>
      <c r="J530">
        <v>98.262756550000006</v>
      </c>
      <c r="K530">
        <v>84.7045107</v>
      </c>
      <c r="L530">
        <v>55.372215529999998</v>
      </c>
      <c r="M530">
        <v>802.99495790000003</v>
      </c>
      <c r="O530">
        <v>601</v>
      </c>
      <c r="P530" t="s">
        <v>547</v>
      </c>
      <c r="Q530">
        <v>80.005619047618794</v>
      </c>
      <c r="R530">
        <v>18.3803451618857</v>
      </c>
      <c r="S530">
        <v>80.189757714862296</v>
      </c>
    </row>
    <row r="531" spans="1:19" x14ac:dyDescent="0.2">
      <c r="A531">
        <v>0</v>
      </c>
      <c r="B531" t="s">
        <v>547</v>
      </c>
      <c r="C531">
        <v>20.127199999999899</v>
      </c>
      <c r="D531">
        <v>6.6351544255226802</v>
      </c>
      <c r="E531">
        <v>25.158999999999899</v>
      </c>
      <c r="G531">
        <v>720</v>
      </c>
      <c r="H531" t="s">
        <v>547</v>
      </c>
      <c r="I531">
        <v>80</v>
      </c>
      <c r="J531">
        <v>98.153277930000002</v>
      </c>
      <c r="K531">
        <v>72.729614799999993</v>
      </c>
      <c r="L531">
        <v>40.77718711</v>
      </c>
      <c r="M531">
        <v>544.22893550000003</v>
      </c>
      <c r="O531">
        <v>639</v>
      </c>
      <c r="P531" t="s">
        <v>548</v>
      </c>
      <c r="Q531">
        <v>80.008095238094995</v>
      </c>
      <c r="R531">
        <v>20.974060105776399</v>
      </c>
      <c r="S531">
        <v>78.172366309041195</v>
      </c>
    </row>
    <row r="532" spans="1:19" x14ac:dyDescent="0.2">
      <c r="A532">
        <v>0</v>
      </c>
      <c r="B532" t="s">
        <v>548</v>
      </c>
      <c r="C532">
        <v>19.640799999999899</v>
      </c>
      <c r="D532">
        <v>6.1965566751549996</v>
      </c>
      <c r="E532">
        <v>24.550999999999899</v>
      </c>
      <c r="G532">
        <v>727</v>
      </c>
      <c r="H532" t="s">
        <v>548</v>
      </c>
      <c r="I532">
        <v>80</v>
      </c>
      <c r="J532">
        <v>98.135467379999994</v>
      </c>
      <c r="K532">
        <v>70.338083560000001</v>
      </c>
      <c r="L532">
        <v>38.132645770000003</v>
      </c>
      <c r="M532">
        <v>499.74890110000001</v>
      </c>
      <c r="O532">
        <v>593</v>
      </c>
      <c r="P532" t="s">
        <v>549</v>
      </c>
      <c r="Q532">
        <v>80.009007092198303</v>
      </c>
      <c r="R532">
        <v>25.239143948776999</v>
      </c>
      <c r="S532">
        <v>80.505407357690103</v>
      </c>
    </row>
    <row r="533" spans="1:19" x14ac:dyDescent="0.2">
      <c r="A533">
        <v>0</v>
      </c>
      <c r="B533" t="s">
        <v>549</v>
      </c>
      <c r="C533">
        <v>22.4968</v>
      </c>
      <c r="D533">
        <v>8.6166040360315606</v>
      </c>
      <c r="E533">
        <v>28.120999999999999</v>
      </c>
      <c r="G533">
        <v>692</v>
      </c>
      <c r="H533" t="s">
        <v>549</v>
      </c>
      <c r="I533">
        <v>80</v>
      </c>
      <c r="J533">
        <v>98.224552470000006</v>
      </c>
      <c r="K533">
        <v>82.079615380000007</v>
      </c>
      <c r="L533">
        <v>51.973332630000002</v>
      </c>
      <c r="M533">
        <v>740.89176339999995</v>
      </c>
      <c r="O533">
        <v>633</v>
      </c>
      <c r="P533" t="s">
        <v>550</v>
      </c>
      <c r="Q533">
        <v>80.067777777777493</v>
      </c>
      <c r="R533">
        <v>17.7398389614218</v>
      </c>
      <c r="S533">
        <v>77.469923489555995</v>
      </c>
    </row>
    <row r="534" spans="1:19" x14ac:dyDescent="0.2">
      <c r="A534">
        <v>0</v>
      </c>
      <c r="B534" t="s">
        <v>550</v>
      </c>
      <c r="C534">
        <v>20.0629787234042</v>
      </c>
      <c r="D534">
        <v>5.94170046891968</v>
      </c>
      <c r="E534">
        <v>25.0787234042553</v>
      </c>
      <c r="G534">
        <v>720</v>
      </c>
      <c r="H534" t="s">
        <v>550</v>
      </c>
      <c r="I534">
        <v>80</v>
      </c>
      <c r="J534">
        <v>92.264081259999998</v>
      </c>
      <c r="K534">
        <v>72.323127979999995</v>
      </c>
      <c r="L534">
        <v>37.903293210000001</v>
      </c>
      <c r="M534">
        <v>504.33076649999998</v>
      </c>
      <c r="O534">
        <v>596</v>
      </c>
      <c r="P534" t="s">
        <v>551</v>
      </c>
      <c r="Q534">
        <v>80.023999999999702</v>
      </c>
      <c r="R534">
        <v>16.063835503989502</v>
      </c>
      <c r="S534">
        <v>79.733098769680694</v>
      </c>
    </row>
    <row r="535" spans="1:19" x14ac:dyDescent="0.2">
      <c r="A535">
        <v>0</v>
      </c>
      <c r="B535" t="s">
        <v>551</v>
      </c>
      <c r="C535">
        <v>22.0405333333333</v>
      </c>
      <c r="D535">
        <v>6.1348605078274803</v>
      </c>
      <c r="E535">
        <v>27.550666666666601</v>
      </c>
      <c r="G535">
        <v>697</v>
      </c>
      <c r="H535" t="s">
        <v>551</v>
      </c>
      <c r="I535">
        <v>80</v>
      </c>
      <c r="J535">
        <v>73.658865809999995</v>
      </c>
      <c r="K535">
        <v>89.906050579999999</v>
      </c>
      <c r="L535">
        <v>46.761964650000003</v>
      </c>
      <c r="M535">
        <v>700.50590469999997</v>
      </c>
      <c r="O535">
        <v>623</v>
      </c>
      <c r="P535" t="s">
        <v>552</v>
      </c>
      <c r="Q535">
        <v>80.004871794871505</v>
      </c>
      <c r="R535">
        <v>20.081864196481298</v>
      </c>
      <c r="S535">
        <v>78.938925058668204</v>
      </c>
    </row>
    <row r="536" spans="1:19" x14ac:dyDescent="0.2">
      <c r="A536">
        <v>0</v>
      </c>
      <c r="B536" t="s">
        <v>552</v>
      </c>
      <c r="C536">
        <v>20.032799999999899</v>
      </c>
      <c r="D536">
        <v>6.6880117219193203</v>
      </c>
      <c r="E536">
        <v>25.041</v>
      </c>
      <c r="G536">
        <v>721</v>
      </c>
      <c r="H536" t="s">
        <v>552</v>
      </c>
      <c r="I536">
        <v>80</v>
      </c>
      <c r="J536">
        <v>98.150733369999998</v>
      </c>
      <c r="K536">
        <v>73.240628979999997</v>
      </c>
      <c r="L536">
        <v>41.351147040000001</v>
      </c>
      <c r="M536">
        <v>553.99805149999997</v>
      </c>
      <c r="O536">
        <v>599</v>
      </c>
      <c r="P536" t="s">
        <v>553</v>
      </c>
      <c r="Q536">
        <v>80.076666666666398</v>
      </c>
      <c r="R536">
        <v>22.788964841015201</v>
      </c>
      <c r="S536">
        <v>80.513703869448804</v>
      </c>
    </row>
    <row r="537" spans="1:19" x14ac:dyDescent="0.2">
      <c r="A537">
        <v>0</v>
      </c>
      <c r="B537" t="s">
        <v>553</v>
      </c>
      <c r="C537">
        <v>21.7423999999999</v>
      </c>
      <c r="D537">
        <v>7.7514431913539603</v>
      </c>
      <c r="E537">
        <v>27.177999999999901</v>
      </c>
      <c r="G537">
        <v>702</v>
      </c>
      <c r="H537" t="s">
        <v>553</v>
      </c>
      <c r="I537">
        <v>80</v>
      </c>
      <c r="J537">
        <v>98.199091339999995</v>
      </c>
      <c r="K537">
        <v>78.029313930000001</v>
      </c>
      <c r="L537">
        <v>46.9583607</v>
      </c>
      <c r="M537">
        <v>651.20236790000001</v>
      </c>
      <c r="O537">
        <v>584</v>
      </c>
      <c r="P537" t="s">
        <v>554</v>
      </c>
      <c r="Q537">
        <v>80.059487179486894</v>
      </c>
      <c r="R537">
        <v>20.998819649380199</v>
      </c>
      <c r="S537">
        <v>80.6329543904899</v>
      </c>
    </row>
    <row r="538" spans="1:19" x14ac:dyDescent="0.2">
      <c r="A538">
        <v>0</v>
      </c>
      <c r="B538" t="s">
        <v>554</v>
      </c>
      <c r="C538">
        <v>20.7135999999999</v>
      </c>
      <c r="D538">
        <v>7.4670489455914204</v>
      </c>
      <c r="E538">
        <v>25.891999999999999</v>
      </c>
      <c r="G538">
        <v>714</v>
      </c>
      <c r="H538" t="s">
        <v>554</v>
      </c>
      <c r="I538">
        <v>80</v>
      </c>
      <c r="J538">
        <v>98.168546689999999</v>
      </c>
      <c r="K538">
        <v>77.143659799999995</v>
      </c>
      <c r="L538">
        <v>45.884153089999998</v>
      </c>
      <c r="M538">
        <v>632.36144960000001</v>
      </c>
      <c r="O538">
        <v>587</v>
      </c>
      <c r="P538" t="s">
        <v>555</v>
      </c>
      <c r="Q538">
        <v>80.030813008129797</v>
      </c>
      <c r="R538">
        <v>21.833432284168001</v>
      </c>
      <c r="S538">
        <v>80.225739984196593</v>
      </c>
    </row>
    <row r="539" spans="1:19" x14ac:dyDescent="0.2">
      <c r="A539">
        <v>0</v>
      </c>
      <c r="B539" t="s">
        <v>555</v>
      </c>
      <c r="C539">
        <v>23.372</v>
      </c>
      <c r="D539">
        <v>8.9027811356250197</v>
      </c>
      <c r="E539">
        <v>29.2149999999999</v>
      </c>
      <c r="G539">
        <v>681</v>
      </c>
      <c r="H539" t="s">
        <v>555</v>
      </c>
      <c r="I539">
        <v>80</v>
      </c>
      <c r="J539">
        <v>98.252567339999999</v>
      </c>
      <c r="K539">
        <v>82.690987050000004</v>
      </c>
      <c r="L539">
        <v>52.765510059999997</v>
      </c>
      <c r="M539">
        <v>755.23104750000005</v>
      </c>
      <c r="O539">
        <v>600</v>
      </c>
      <c r="P539" t="s">
        <v>556</v>
      </c>
      <c r="Q539">
        <v>80.037073170731404</v>
      </c>
      <c r="R539">
        <v>21.572187769127201</v>
      </c>
      <c r="S539">
        <v>80.041053559309901</v>
      </c>
    </row>
    <row r="540" spans="1:19" x14ac:dyDescent="0.2">
      <c r="A540">
        <v>0</v>
      </c>
      <c r="B540" t="s">
        <v>556</v>
      </c>
      <c r="C540">
        <v>20.879200000000001</v>
      </c>
      <c r="D540">
        <v>7.2331157464290001</v>
      </c>
      <c r="E540">
        <v>26.098999999999901</v>
      </c>
      <c r="G540">
        <v>712</v>
      </c>
      <c r="H540" t="s">
        <v>556</v>
      </c>
      <c r="I540">
        <v>80</v>
      </c>
      <c r="J540">
        <v>98.173636810000005</v>
      </c>
      <c r="K540">
        <v>75.953024400000004</v>
      </c>
      <c r="L540">
        <v>44.481037120000003</v>
      </c>
      <c r="M540">
        <v>607.85225430000003</v>
      </c>
      <c r="O540">
        <v>579</v>
      </c>
      <c r="P540" t="s">
        <v>557</v>
      </c>
      <c r="Q540">
        <v>80.053636363636102</v>
      </c>
      <c r="R540">
        <v>23.5558733762477</v>
      </c>
      <c r="S540">
        <v>80.820156383405504</v>
      </c>
    </row>
    <row r="541" spans="1:19" x14ac:dyDescent="0.2">
      <c r="A541">
        <v>0</v>
      </c>
      <c r="B541" t="s">
        <v>557</v>
      </c>
      <c r="C541">
        <v>22.567999999999898</v>
      </c>
      <c r="D541">
        <v>8.3090334758653306</v>
      </c>
      <c r="E541">
        <v>28.209999999999901</v>
      </c>
      <c r="G541">
        <v>691</v>
      </c>
      <c r="H541" t="s">
        <v>557</v>
      </c>
      <c r="I541">
        <v>80</v>
      </c>
      <c r="J541">
        <v>98.227098949999998</v>
      </c>
      <c r="K541">
        <v>80.189837199999999</v>
      </c>
      <c r="L541">
        <v>49.608930299999997</v>
      </c>
      <c r="M541">
        <v>698.27081229999999</v>
      </c>
      <c r="O541">
        <v>612</v>
      </c>
      <c r="P541" t="s">
        <v>558</v>
      </c>
      <c r="Q541">
        <v>80.044444444444196</v>
      </c>
      <c r="R541">
        <v>28.360442611685698</v>
      </c>
      <c r="S541">
        <v>79.8902661825461</v>
      </c>
    </row>
    <row r="542" spans="1:19" x14ac:dyDescent="0.2">
      <c r="A542">
        <v>0</v>
      </c>
      <c r="B542" t="s">
        <v>558</v>
      </c>
      <c r="C542">
        <v>22.901599999999998</v>
      </c>
      <c r="D542">
        <v>8.4686570131960597</v>
      </c>
      <c r="E542">
        <v>28.626999999999999</v>
      </c>
      <c r="G542">
        <v>688</v>
      </c>
      <c r="H542" t="s">
        <v>558</v>
      </c>
      <c r="I542">
        <v>80</v>
      </c>
      <c r="J542">
        <v>98.234738770000007</v>
      </c>
      <c r="K542">
        <v>81.052826190000005</v>
      </c>
      <c r="L542">
        <v>50.686383040000003</v>
      </c>
      <c r="M542">
        <v>717.60845300000005</v>
      </c>
      <c r="O542">
        <v>591</v>
      </c>
      <c r="P542" t="s">
        <v>559</v>
      </c>
      <c r="Q542">
        <v>80.0746153846151</v>
      </c>
      <c r="R542">
        <v>28.038535306681499</v>
      </c>
      <c r="S542">
        <v>80.734635431024898</v>
      </c>
    </row>
    <row r="543" spans="1:19" x14ac:dyDescent="0.2">
      <c r="A543">
        <v>0</v>
      </c>
      <c r="B543" t="s">
        <v>559</v>
      </c>
      <c r="C543">
        <v>24.1264</v>
      </c>
      <c r="D543">
        <v>9.5930966411670795</v>
      </c>
      <c r="E543">
        <v>30.158000000000001</v>
      </c>
      <c r="G543">
        <v>672</v>
      </c>
      <c r="H543" t="s">
        <v>559</v>
      </c>
      <c r="I543">
        <v>80</v>
      </c>
      <c r="J543">
        <v>98.275494539999997</v>
      </c>
      <c r="K543">
        <v>85.452468820000007</v>
      </c>
      <c r="L543">
        <v>56.361734310000003</v>
      </c>
      <c r="M543">
        <v>821.26813419999996</v>
      </c>
      <c r="O543">
        <v>597</v>
      </c>
      <c r="P543" t="s">
        <v>560</v>
      </c>
      <c r="Q543">
        <v>80.036829268292294</v>
      </c>
      <c r="R543">
        <v>22.159479032093799</v>
      </c>
      <c r="S543">
        <v>79.902842074174501</v>
      </c>
    </row>
    <row r="544" spans="1:19" x14ac:dyDescent="0.2">
      <c r="A544">
        <v>0</v>
      </c>
      <c r="B544" t="s">
        <v>560</v>
      </c>
      <c r="C544">
        <v>21.338399999999901</v>
      </c>
      <c r="D544">
        <v>8.16812754756468</v>
      </c>
      <c r="E544">
        <v>26.672999999999998</v>
      </c>
      <c r="G544">
        <v>706</v>
      </c>
      <c r="H544" t="s">
        <v>560</v>
      </c>
      <c r="I544">
        <v>80</v>
      </c>
      <c r="J544">
        <v>98.188908729999994</v>
      </c>
      <c r="K544">
        <v>80.603423930000005</v>
      </c>
      <c r="L544">
        <v>50.102488340000001</v>
      </c>
      <c r="M544">
        <v>707.19676960000004</v>
      </c>
      <c r="O544">
        <v>597</v>
      </c>
      <c r="P544" t="s">
        <v>561</v>
      </c>
      <c r="Q544">
        <v>80.009047619047294</v>
      </c>
      <c r="R544">
        <v>22.5587588228918</v>
      </c>
      <c r="S544">
        <v>80.468338443727703</v>
      </c>
    </row>
    <row r="545" spans="1:19" x14ac:dyDescent="0.2">
      <c r="A545">
        <v>0</v>
      </c>
      <c r="B545" t="s">
        <v>561</v>
      </c>
      <c r="C545">
        <v>21.851199999999899</v>
      </c>
      <c r="D545">
        <v>8.0265665971957603</v>
      </c>
      <c r="E545">
        <v>27.313999999999901</v>
      </c>
      <c r="G545">
        <v>700</v>
      </c>
      <c r="H545" t="s">
        <v>561</v>
      </c>
      <c r="I545">
        <v>80</v>
      </c>
      <c r="J545">
        <v>98.204183040000004</v>
      </c>
      <c r="K545">
        <v>79.034373860000002</v>
      </c>
      <c r="L545">
        <v>48.178347789999997</v>
      </c>
      <c r="M545">
        <v>672.794625</v>
      </c>
      <c r="O545">
        <v>615</v>
      </c>
      <c r="P545" t="s">
        <v>562</v>
      </c>
      <c r="Q545">
        <v>80.007894736841905</v>
      </c>
      <c r="R545">
        <v>19.583789650363101</v>
      </c>
      <c r="S545">
        <v>79.669310199037398</v>
      </c>
    </row>
    <row r="546" spans="1:19" x14ac:dyDescent="0.2">
      <c r="A546">
        <v>0</v>
      </c>
      <c r="B546" t="s">
        <v>562</v>
      </c>
      <c r="C546">
        <v>21.510638297872301</v>
      </c>
      <c r="D546">
        <v>6.6556014813085698</v>
      </c>
      <c r="E546">
        <v>26.888297872340399</v>
      </c>
      <c r="G546">
        <v>704</v>
      </c>
      <c r="H546" t="s">
        <v>562</v>
      </c>
      <c r="I546">
        <v>80</v>
      </c>
      <c r="J546">
        <v>92.302359910000007</v>
      </c>
      <c r="K546">
        <v>75.873997270000004</v>
      </c>
      <c r="L546">
        <v>41.733865819999998</v>
      </c>
      <c r="M546">
        <v>569.98769419999996</v>
      </c>
      <c r="O546">
        <v>574</v>
      </c>
      <c r="P546" t="s">
        <v>563</v>
      </c>
      <c r="Q546">
        <v>80.079487179486804</v>
      </c>
      <c r="R546">
        <v>7.1508318697163604</v>
      </c>
      <c r="S546">
        <v>81.270429867554498</v>
      </c>
    </row>
    <row r="547" spans="1:19" x14ac:dyDescent="0.2">
      <c r="A547">
        <v>0</v>
      </c>
      <c r="B547" t="s">
        <v>563</v>
      </c>
      <c r="C547">
        <v>22.6177777777777</v>
      </c>
      <c r="D547">
        <v>3.1126821471951298</v>
      </c>
      <c r="E547">
        <v>28.272222222222201</v>
      </c>
      <c r="G547">
        <v>691</v>
      </c>
      <c r="H547" t="s">
        <v>563</v>
      </c>
      <c r="I547">
        <v>80</v>
      </c>
      <c r="J547">
        <v>35.361755619999997</v>
      </c>
      <c r="K547">
        <v>123.26809710000001</v>
      </c>
      <c r="L547">
        <v>42.201227510000002</v>
      </c>
      <c r="M547">
        <v>750.76096110000003</v>
      </c>
      <c r="O547">
        <v>621</v>
      </c>
      <c r="P547" t="s">
        <v>564</v>
      </c>
      <c r="Q547">
        <v>80.0255555555553</v>
      </c>
      <c r="R547">
        <v>18.7575652725316</v>
      </c>
      <c r="S547">
        <v>79.214692352914497</v>
      </c>
    </row>
    <row r="548" spans="1:19" x14ac:dyDescent="0.2">
      <c r="A548">
        <v>0</v>
      </c>
      <c r="B548" t="s">
        <v>564</v>
      </c>
      <c r="C548">
        <v>21.2</v>
      </c>
      <c r="D548">
        <v>6.1020347915882898</v>
      </c>
      <c r="E548">
        <v>26.5</v>
      </c>
      <c r="G548">
        <v>707</v>
      </c>
      <c r="H548" t="s">
        <v>564</v>
      </c>
      <c r="I548">
        <v>80</v>
      </c>
      <c r="J548">
        <v>79.530954230000006</v>
      </c>
      <c r="K548">
        <v>83.416477499999999</v>
      </c>
      <c r="L548">
        <v>43.464007580000001</v>
      </c>
      <c r="M548">
        <v>625.06599779999999</v>
      </c>
      <c r="O548">
        <v>635</v>
      </c>
      <c r="P548" t="s">
        <v>565</v>
      </c>
      <c r="Q548">
        <v>80.079909909909702</v>
      </c>
      <c r="R548">
        <v>18.7082203963277</v>
      </c>
      <c r="S548">
        <v>79.098947759452201</v>
      </c>
    </row>
    <row r="549" spans="1:19" x14ac:dyDescent="0.2">
      <c r="A549">
        <v>0</v>
      </c>
      <c r="B549" t="s">
        <v>565</v>
      </c>
      <c r="C549">
        <v>20.366399999999899</v>
      </c>
      <c r="D549">
        <v>6.2199136311362802</v>
      </c>
      <c r="E549">
        <v>25.457999999999998</v>
      </c>
      <c r="G549">
        <v>717</v>
      </c>
      <c r="H549" t="s">
        <v>565</v>
      </c>
      <c r="I549">
        <v>80</v>
      </c>
      <c r="J549">
        <v>98.160912010000004</v>
      </c>
      <c r="K549">
        <v>69.936358819999995</v>
      </c>
      <c r="L549">
        <v>37.708087040000002</v>
      </c>
      <c r="M549">
        <v>492.64543259999999</v>
      </c>
      <c r="O549">
        <v>645</v>
      </c>
      <c r="P549" t="s">
        <v>566</v>
      </c>
      <c r="Q549">
        <v>80.019473684210297</v>
      </c>
      <c r="R549">
        <v>19.3257716793747</v>
      </c>
      <c r="S549">
        <v>78.762593872224301</v>
      </c>
    </row>
    <row r="550" spans="1:19" x14ac:dyDescent="0.2">
      <c r="A550">
        <v>0</v>
      </c>
      <c r="B550" t="s">
        <v>566</v>
      </c>
      <c r="C550">
        <v>19.671999999999901</v>
      </c>
      <c r="D550">
        <v>6.1662410914460297</v>
      </c>
      <c r="E550">
        <v>24.5899999999999</v>
      </c>
      <c r="G550">
        <v>726</v>
      </c>
      <c r="H550" t="s">
        <v>566</v>
      </c>
      <c r="I550">
        <v>80</v>
      </c>
      <c r="J550">
        <v>98.138011550000002</v>
      </c>
      <c r="K550">
        <v>70.063412880000001</v>
      </c>
      <c r="L550">
        <v>37.836391679999998</v>
      </c>
      <c r="M550">
        <v>494.81065599999999</v>
      </c>
      <c r="O550">
        <v>619</v>
      </c>
      <c r="P550" t="s">
        <v>567</v>
      </c>
      <c r="Q550">
        <v>80.003904761904494</v>
      </c>
      <c r="R550">
        <v>17.6591909337922</v>
      </c>
      <c r="S550">
        <v>78.190530507356897</v>
      </c>
    </row>
    <row r="551" spans="1:19" x14ac:dyDescent="0.2">
      <c r="A551">
        <v>0</v>
      </c>
      <c r="B551" t="s">
        <v>567</v>
      </c>
      <c r="C551">
        <v>19.936800000000002</v>
      </c>
      <c r="D551">
        <v>6.3303806682163</v>
      </c>
      <c r="E551">
        <v>24.920999999999999</v>
      </c>
      <c r="G551">
        <v>724</v>
      </c>
      <c r="H551" t="s">
        <v>567</v>
      </c>
      <c r="I551">
        <v>80</v>
      </c>
      <c r="J551">
        <v>98.143100079999996</v>
      </c>
      <c r="K551">
        <v>71.2525002</v>
      </c>
      <c r="L551">
        <v>39.133606120000003</v>
      </c>
      <c r="M551">
        <v>516.48809400000005</v>
      </c>
      <c r="O551">
        <v>623</v>
      </c>
      <c r="P551" t="s">
        <v>568</v>
      </c>
      <c r="Q551">
        <v>80.076666666666398</v>
      </c>
      <c r="R551">
        <v>24.3670745227932</v>
      </c>
      <c r="S551">
        <v>79.3545385760236</v>
      </c>
    </row>
    <row r="552" spans="1:19" x14ac:dyDescent="0.2">
      <c r="A552">
        <v>0</v>
      </c>
      <c r="B552" t="s">
        <v>568</v>
      </c>
      <c r="C552">
        <v>22.074399999999901</v>
      </c>
      <c r="D552">
        <v>7.3296725966370797</v>
      </c>
      <c r="E552">
        <v>27.5929999999999</v>
      </c>
      <c r="G552">
        <v>696</v>
      </c>
      <c r="H552" t="s">
        <v>568</v>
      </c>
      <c r="I552">
        <v>80</v>
      </c>
      <c r="J552">
        <v>98.214367229999993</v>
      </c>
      <c r="K552">
        <v>75.191520620000006</v>
      </c>
      <c r="L552">
        <v>43.611662240000001</v>
      </c>
      <c r="M552">
        <v>592.70971880000002</v>
      </c>
      <c r="O552">
        <v>571</v>
      </c>
      <c r="P552" t="s">
        <v>569</v>
      </c>
      <c r="Q552">
        <v>80.0551282051279</v>
      </c>
      <c r="R552">
        <v>20.801543015449401</v>
      </c>
      <c r="S552">
        <v>80.427643370508804</v>
      </c>
    </row>
    <row r="553" spans="1:19" x14ac:dyDescent="0.2">
      <c r="A553">
        <v>0</v>
      </c>
      <c r="B553" t="s">
        <v>569</v>
      </c>
      <c r="C553">
        <v>21.945599999999999</v>
      </c>
      <c r="D553">
        <v>8.07057559788357</v>
      </c>
      <c r="E553">
        <v>27.431999999999999</v>
      </c>
      <c r="G553">
        <v>700</v>
      </c>
      <c r="H553" t="s">
        <v>569</v>
      </c>
      <c r="I553">
        <v>80</v>
      </c>
      <c r="J553">
        <v>98.204183040000004</v>
      </c>
      <c r="K553">
        <v>79.793700939999994</v>
      </c>
      <c r="L553">
        <v>49.108547139999999</v>
      </c>
      <c r="M553">
        <v>689.36560859999997</v>
      </c>
      <c r="O553">
        <v>597</v>
      </c>
      <c r="P553" t="s">
        <v>570</v>
      </c>
      <c r="Q553">
        <v>80.027894736841802</v>
      </c>
      <c r="R553">
        <v>19.738553067928301</v>
      </c>
      <c r="S553">
        <v>79.804392128230901</v>
      </c>
    </row>
    <row r="554" spans="1:19" x14ac:dyDescent="0.2">
      <c r="A554">
        <v>0</v>
      </c>
      <c r="B554" t="s">
        <v>570</v>
      </c>
      <c r="C554">
        <v>20.7911999999999</v>
      </c>
      <c r="D554">
        <v>6.9106658180571996</v>
      </c>
      <c r="E554">
        <v>25.989000000000001</v>
      </c>
      <c r="G554">
        <v>713</v>
      </c>
      <c r="H554" t="s">
        <v>570</v>
      </c>
      <c r="I554">
        <v>80</v>
      </c>
      <c r="J554">
        <v>98.171091720000007</v>
      </c>
      <c r="K554">
        <v>74.085479960000001</v>
      </c>
      <c r="L554">
        <v>42.319419279999998</v>
      </c>
      <c r="M554">
        <v>570.52350920000003</v>
      </c>
      <c r="O554">
        <v>611</v>
      </c>
      <c r="P554" t="s">
        <v>571</v>
      </c>
      <c r="Q554">
        <v>80.052993197278596</v>
      </c>
      <c r="R554">
        <v>25.417640956085101</v>
      </c>
      <c r="S554">
        <v>79.395980745161495</v>
      </c>
    </row>
    <row r="555" spans="1:19" x14ac:dyDescent="0.2">
      <c r="A555">
        <v>0</v>
      </c>
      <c r="B555" t="s">
        <v>571</v>
      </c>
      <c r="C555">
        <v>22.2167999999999</v>
      </c>
      <c r="D555">
        <v>8.0390614965772507</v>
      </c>
      <c r="E555">
        <v>27.770999999999901</v>
      </c>
      <c r="G555">
        <v>695</v>
      </c>
      <c r="H555" t="s">
        <v>571</v>
      </c>
      <c r="I555">
        <v>80</v>
      </c>
      <c r="J555">
        <v>98.216913439999999</v>
      </c>
      <c r="K555">
        <v>79.032740899999993</v>
      </c>
      <c r="L555">
        <v>48.182602150000001</v>
      </c>
      <c r="M555">
        <v>672.84646320000002</v>
      </c>
      <c r="O555">
        <v>565</v>
      </c>
      <c r="P555" t="s">
        <v>572</v>
      </c>
      <c r="Q555">
        <v>80.015964912280296</v>
      </c>
      <c r="R555">
        <v>20.971210802029798</v>
      </c>
      <c r="S555">
        <v>81.192496129465198</v>
      </c>
    </row>
    <row r="556" spans="1:19" x14ac:dyDescent="0.2">
      <c r="A556">
        <v>0</v>
      </c>
      <c r="B556" t="s">
        <v>572</v>
      </c>
      <c r="C556">
        <v>21.720800000000001</v>
      </c>
      <c r="D556">
        <v>8.2608626503096705</v>
      </c>
      <c r="E556">
        <v>27.151</v>
      </c>
      <c r="G556">
        <v>702</v>
      </c>
      <c r="H556" t="s">
        <v>572</v>
      </c>
      <c r="I556">
        <v>80</v>
      </c>
      <c r="J556">
        <v>98.199091339999995</v>
      </c>
      <c r="K556">
        <v>80.665688919999994</v>
      </c>
      <c r="L556">
        <v>50.185129019999998</v>
      </c>
      <c r="M556">
        <v>708.66125069999998</v>
      </c>
      <c r="O556">
        <v>642</v>
      </c>
      <c r="P556" t="s">
        <v>573</v>
      </c>
      <c r="Q556">
        <v>80.006666666666504</v>
      </c>
      <c r="R556">
        <v>16.433717207713599</v>
      </c>
      <c r="S556">
        <v>78.186828171522905</v>
      </c>
    </row>
    <row r="557" spans="1:19" x14ac:dyDescent="0.2">
      <c r="A557">
        <v>0</v>
      </c>
      <c r="B557" t="s">
        <v>573</v>
      </c>
      <c r="C557">
        <v>19.1968</v>
      </c>
      <c r="D557">
        <v>5.73438362811663</v>
      </c>
      <c r="E557">
        <v>23.995999999999999</v>
      </c>
      <c r="G557">
        <v>731</v>
      </c>
      <c r="H557" t="s">
        <v>573</v>
      </c>
      <c r="I557">
        <v>80</v>
      </c>
      <c r="J557">
        <v>98.125291369999999</v>
      </c>
      <c r="K557">
        <v>67.577243490000001</v>
      </c>
      <c r="L557">
        <v>35.19425579</v>
      </c>
      <c r="M557">
        <v>451.28856569999999</v>
      </c>
      <c r="O557">
        <v>608</v>
      </c>
      <c r="P557" t="s">
        <v>574</v>
      </c>
      <c r="Q557">
        <v>80.002222222221903</v>
      </c>
      <c r="R557">
        <v>19.2795337330842</v>
      </c>
      <c r="S557">
        <v>80.096778300141295</v>
      </c>
    </row>
    <row r="558" spans="1:19" x14ac:dyDescent="0.2">
      <c r="A558">
        <v>0</v>
      </c>
      <c r="B558" t="s">
        <v>574</v>
      </c>
      <c r="C558">
        <v>20.441600000000001</v>
      </c>
      <c r="D558">
        <v>7.1289366070451399</v>
      </c>
      <c r="E558">
        <v>25.552</v>
      </c>
      <c r="G558">
        <v>717</v>
      </c>
      <c r="H558" t="s">
        <v>574</v>
      </c>
      <c r="I558">
        <v>80</v>
      </c>
      <c r="J558">
        <v>98.160912010000004</v>
      </c>
      <c r="K558">
        <v>75.483719070000006</v>
      </c>
      <c r="L558">
        <v>43.927354139999998</v>
      </c>
      <c r="M558">
        <v>598.262744</v>
      </c>
      <c r="O558">
        <v>615</v>
      </c>
      <c r="P558" t="s">
        <v>575</v>
      </c>
      <c r="Q558">
        <v>80.065999999999704</v>
      </c>
      <c r="R558">
        <v>26.0306230167538</v>
      </c>
      <c r="S558">
        <v>79.561851572330198</v>
      </c>
    </row>
    <row r="559" spans="1:19" x14ac:dyDescent="0.2">
      <c r="A559">
        <v>0</v>
      </c>
      <c r="B559" t="s">
        <v>575</v>
      </c>
      <c r="C559">
        <v>22.1615999999999</v>
      </c>
      <c r="D559">
        <v>7.9433175334682797</v>
      </c>
      <c r="E559">
        <v>27.701999999999899</v>
      </c>
      <c r="G559">
        <v>695</v>
      </c>
      <c r="H559" t="s">
        <v>575</v>
      </c>
      <c r="I559">
        <v>80</v>
      </c>
      <c r="J559">
        <v>98.216913439999999</v>
      </c>
      <c r="K559">
        <v>78.475120660000002</v>
      </c>
      <c r="L559">
        <v>47.505090250000002</v>
      </c>
      <c r="M559">
        <v>660.83173360000001</v>
      </c>
      <c r="O559">
        <v>606</v>
      </c>
      <c r="P559" t="s">
        <v>576</v>
      </c>
      <c r="Q559">
        <v>80.002222222222002</v>
      </c>
      <c r="R559">
        <v>18.364559245552901</v>
      </c>
      <c r="S559">
        <v>78.840584541588996</v>
      </c>
    </row>
    <row r="560" spans="1:19" x14ac:dyDescent="0.2">
      <c r="A560">
        <v>0</v>
      </c>
      <c r="B560" t="s">
        <v>576</v>
      </c>
      <c r="C560">
        <v>21.133599999999898</v>
      </c>
      <c r="D560">
        <v>6.8922419479402199</v>
      </c>
      <c r="E560">
        <v>26.417000000000002</v>
      </c>
      <c r="G560">
        <v>708</v>
      </c>
      <c r="H560" t="s">
        <v>576</v>
      </c>
      <c r="I560">
        <v>80</v>
      </c>
      <c r="J560">
        <v>98.183817829999995</v>
      </c>
      <c r="K560">
        <v>73.319738839999999</v>
      </c>
      <c r="L560">
        <v>41.454493720000002</v>
      </c>
      <c r="M560">
        <v>555.7093079</v>
      </c>
      <c r="O560">
        <v>634</v>
      </c>
      <c r="P560" t="s">
        <v>577</v>
      </c>
      <c r="Q560">
        <v>80.080162601625702</v>
      </c>
      <c r="R560">
        <v>21.106207406580399</v>
      </c>
      <c r="S560">
        <v>79.418924834586306</v>
      </c>
    </row>
    <row r="561" spans="1:19" x14ac:dyDescent="0.2">
      <c r="A561">
        <v>0</v>
      </c>
      <c r="B561" t="s">
        <v>577</v>
      </c>
      <c r="C561">
        <v>20.3479999999999</v>
      </c>
      <c r="D561">
        <v>6.68679435476606</v>
      </c>
      <c r="E561">
        <v>25.434999999999899</v>
      </c>
      <c r="G561">
        <v>718</v>
      </c>
      <c r="H561" t="s">
        <v>577</v>
      </c>
      <c r="I561">
        <v>80</v>
      </c>
      <c r="J561">
        <v>98.158367249999998</v>
      </c>
      <c r="K561">
        <v>72.885665529999997</v>
      </c>
      <c r="L561">
        <v>40.954483639999999</v>
      </c>
      <c r="M561">
        <v>547.23371429999997</v>
      </c>
      <c r="O561">
        <v>608</v>
      </c>
      <c r="P561" t="s">
        <v>578</v>
      </c>
      <c r="Q561">
        <v>80.009999999999707</v>
      </c>
      <c r="R561">
        <v>24.991733439199301</v>
      </c>
      <c r="S561">
        <v>79.5156242104065</v>
      </c>
    </row>
    <row r="562" spans="1:19" x14ac:dyDescent="0.2">
      <c r="A562">
        <v>0</v>
      </c>
      <c r="B562" t="s">
        <v>578</v>
      </c>
      <c r="C562">
        <v>22.368799999999901</v>
      </c>
      <c r="D562">
        <v>8.1384347845992693</v>
      </c>
      <c r="E562">
        <v>27.960999999999899</v>
      </c>
      <c r="G562">
        <v>693</v>
      </c>
      <c r="H562" t="s">
        <v>578</v>
      </c>
      <c r="I562">
        <v>80</v>
      </c>
      <c r="J562">
        <v>98.222006059999998</v>
      </c>
      <c r="K562">
        <v>79.394641530000001</v>
      </c>
      <c r="L562">
        <v>48.627401810000002</v>
      </c>
      <c r="M562">
        <v>680.74985000000004</v>
      </c>
      <c r="O562">
        <v>591</v>
      </c>
      <c r="P562" t="s">
        <v>579</v>
      </c>
      <c r="Q562">
        <v>80.018372093023004</v>
      </c>
      <c r="R562">
        <v>22.817490088846</v>
      </c>
      <c r="S562">
        <v>80.395375743617706</v>
      </c>
    </row>
    <row r="563" spans="1:19" x14ac:dyDescent="0.2">
      <c r="A563">
        <v>0</v>
      </c>
      <c r="B563" t="s">
        <v>579</v>
      </c>
      <c r="C563">
        <v>22.200800000000001</v>
      </c>
      <c r="D563">
        <v>8.0153644631912204</v>
      </c>
      <c r="E563">
        <v>27.750999999999902</v>
      </c>
      <c r="G563">
        <v>695</v>
      </c>
      <c r="H563" t="s">
        <v>579</v>
      </c>
      <c r="I563">
        <v>80</v>
      </c>
      <c r="J563">
        <v>98.216913439999999</v>
      </c>
      <c r="K563">
        <v>78.93640551</v>
      </c>
      <c r="L563">
        <v>48.065211290000001</v>
      </c>
      <c r="M563">
        <v>670.76138460000004</v>
      </c>
      <c r="O563">
        <v>613</v>
      </c>
      <c r="P563" t="s">
        <v>580</v>
      </c>
      <c r="Q563">
        <v>80.003333333333003</v>
      </c>
      <c r="R563">
        <v>20.751492072521099</v>
      </c>
      <c r="S563">
        <v>79.375889424137796</v>
      </c>
    </row>
    <row r="564" spans="1:19" x14ac:dyDescent="0.2">
      <c r="A564">
        <v>0</v>
      </c>
      <c r="B564" t="s">
        <v>580</v>
      </c>
      <c r="C564">
        <v>21.0183999999999</v>
      </c>
      <c r="D564">
        <v>7.2249366099553702</v>
      </c>
      <c r="E564">
        <v>26.2729999999999</v>
      </c>
      <c r="G564">
        <v>709</v>
      </c>
      <c r="H564" t="s">
        <v>580</v>
      </c>
      <c r="I564">
        <v>80</v>
      </c>
      <c r="J564">
        <v>98.181272469999996</v>
      </c>
      <c r="K564">
        <v>75.561408349999994</v>
      </c>
      <c r="L564">
        <v>44.026952559999998</v>
      </c>
      <c r="M564">
        <v>599.95528850000005</v>
      </c>
      <c r="O564">
        <v>616</v>
      </c>
      <c r="P564" t="s">
        <v>581</v>
      </c>
      <c r="Q564">
        <v>80.026133333332993</v>
      </c>
      <c r="R564">
        <v>26.256482598551699</v>
      </c>
      <c r="S564">
        <v>79.960642393452204</v>
      </c>
    </row>
    <row r="565" spans="1:19" x14ac:dyDescent="0.2">
      <c r="A565">
        <v>0</v>
      </c>
      <c r="B565" t="s">
        <v>581</v>
      </c>
      <c r="C565">
        <v>22.240799999999901</v>
      </c>
      <c r="D565">
        <v>8.0455912969077392</v>
      </c>
      <c r="E565">
        <v>27.800999999999899</v>
      </c>
      <c r="G565">
        <v>695</v>
      </c>
      <c r="H565" t="s">
        <v>581</v>
      </c>
      <c r="I565">
        <v>80</v>
      </c>
      <c r="J565">
        <v>98.216913439999999</v>
      </c>
      <c r="K565">
        <v>78.984215599999999</v>
      </c>
      <c r="L565">
        <v>48.123453050000002</v>
      </c>
      <c r="M565">
        <v>671.79569279999998</v>
      </c>
      <c r="O565">
        <v>624</v>
      </c>
      <c r="P565" t="s">
        <v>582</v>
      </c>
      <c r="Q565">
        <v>80.072499999999707</v>
      </c>
      <c r="R565">
        <v>16.404392475600702</v>
      </c>
      <c r="S565">
        <v>78.952306085610601</v>
      </c>
    </row>
    <row r="566" spans="1:19" x14ac:dyDescent="0.2">
      <c r="A566">
        <v>0</v>
      </c>
      <c r="B566" t="s">
        <v>582</v>
      </c>
      <c r="C566">
        <v>21.2872727272727</v>
      </c>
      <c r="D566">
        <v>5.5094338131471501</v>
      </c>
      <c r="E566">
        <v>26.609090909090899</v>
      </c>
      <c r="G566">
        <v>706</v>
      </c>
      <c r="H566" t="s">
        <v>582</v>
      </c>
      <c r="I566">
        <v>80</v>
      </c>
      <c r="J566">
        <v>75.605459730000007</v>
      </c>
      <c r="K566">
        <v>83.125713640000001</v>
      </c>
      <c r="L566">
        <v>41.031161730000001</v>
      </c>
      <c r="M566">
        <v>588.95742989999997</v>
      </c>
      <c r="O566">
        <v>568</v>
      </c>
      <c r="P566" t="s">
        <v>583</v>
      </c>
      <c r="Q566">
        <v>80.013333333332895</v>
      </c>
      <c r="R566">
        <v>18.753864035247499</v>
      </c>
      <c r="S566">
        <v>80.499628434644606</v>
      </c>
    </row>
    <row r="567" spans="1:19" x14ac:dyDescent="0.2">
      <c r="A567">
        <v>0</v>
      </c>
      <c r="B567" t="s">
        <v>583</v>
      </c>
      <c r="C567">
        <v>21.889999999999901</v>
      </c>
      <c r="D567">
        <v>7.7585282681859704</v>
      </c>
      <c r="E567">
        <v>27.362500000000001</v>
      </c>
      <c r="G567">
        <v>700</v>
      </c>
      <c r="H567" t="s">
        <v>583</v>
      </c>
      <c r="I567">
        <v>80</v>
      </c>
      <c r="J567">
        <v>86.419681069999996</v>
      </c>
      <c r="K567">
        <v>88.293119849999997</v>
      </c>
      <c r="L567">
        <v>52.912254500000003</v>
      </c>
      <c r="M567">
        <v>784.86119099999996</v>
      </c>
      <c r="O567">
        <v>609</v>
      </c>
      <c r="P567" t="s">
        <v>584</v>
      </c>
      <c r="Q567">
        <v>80.042727272727006</v>
      </c>
      <c r="R567">
        <v>23.171723642121599</v>
      </c>
      <c r="S567">
        <v>79.982935153514902</v>
      </c>
    </row>
    <row r="568" spans="1:19" x14ac:dyDescent="0.2">
      <c r="A568">
        <v>0</v>
      </c>
      <c r="B568" t="s">
        <v>584</v>
      </c>
      <c r="C568">
        <v>20.96</v>
      </c>
      <c r="D568">
        <v>7.3937037527043898</v>
      </c>
      <c r="E568">
        <v>26.1999999999999</v>
      </c>
      <c r="G568">
        <v>709</v>
      </c>
      <c r="H568" t="s">
        <v>584</v>
      </c>
      <c r="I568">
        <v>80</v>
      </c>
      <c r="J568">
        <v>98.181272469999996</v>
      </c>
      <c r="K568">
        <v>76.507147779999997</v>
      </c>
      <c r="L568">
        <v>45.135947219999998</v>
      </c>
      <c r="M568">
        <v>619.24894159999997</v>
      </c>
      <c r="O568">
        <v>597</v>
      </c>
      <c r="P568" t="s">
        <v>585</v>
      </c>
      <c r="Q568">
        <v>80.076666666666398</v>
      </c>
      <c r="R568">
        <v>19.2449899601882</v>
      </c>
      <c r="S568">
        <v>80.245743605868796</v>
      </c>
    </row>
    <row r="569" spans="1:19" x14ac:dyDescent="0.2">
      <c r="A569">
        <v>0</v>
      </c>
      <c r="B569" t="s">
        <v>585</v>
      </c>
      <c r="C569">
        <v>20.4879999999999</v>
      </c>
      <c r="D569">
        <v>7.0974107247663696</v>
      </c>
      <c r="E569">
        <v>25.61</v>
      </c>
      <c r="G569">
        <v>716</v>
      </c>
      <c r="H569" t="s">
        <v>585</v>
      </c>
      <c r="I569">
        <v>80</v>
      </c>
      <c r="J569">
        <v>98.163456839999995</v>
      </c>
      <c r="K569">
        <v>75.237187210000002</v>
      </c>
      <c r="L569">
        <v>43.642018270000001</v>
      </c>
      <c r="M569">
        <v>593.31846370000005</v>
      </c>
      <c r="O569">
        <v>620</v>
      </c>
      <c r="P569" t="s">
        <v>586</v>
      </c>
      <c r="Q569">
        <v>80.007179487179101</v>
      </c>
      <c r="R569">
        <v>20.657799394742199</v>
      </c>
      <c r="S569">
        <v>79.261959248744006</v>
      </c>
    </row>
    <row r="570" spans="1:19" x14ac:dyDescent="0.2">
      <c r="A570">
        <v>0</v>
      </c>
      <c r="B570" t="s">
        <v>586</v>
      </c>
      <c r="C570">
        <v>21.1543999999999</v>
      </c>
      <c r="D570">
        <v>7.8323808282865599</v>
      </c>
      <c r="E570">
        <v>26.443000000000001</v>
      </c>
      <c r="G570">
        <v>707</v>
      </c>
      <c r="H570" t="s">
        <v>586</v>
      </c>
      <c r="I570">
        <v>80</v>
      </c>
      <c r="J570">
        <v>98.186363249999999</v>
      </c>
      <c r="K570">
        <v>78.807418159999997</v>
      </c>
      <c r="L570">
        <v>47.893354330000001</v>
      </c>
      <c r="M570">
        <v>667.76796469999999</v>
      </c>
      <c r="O570">
        <v>608</v>
      </c>
      <c r="P570" t="s">
        <v>587</v>
      </c>
      <c r="Q570">
        <v>80.062015503875699</v>
      </c>
      <c r="R570">
        <v>22.8239493772892</v>
      </c>
      <c r="S570">
        <v>80.004888805910596</v>
      </c>
    </row>
    <row r="571" spans="1:19" x14ac:dyDescent="0.2">
      <c r="A571">
        <v>0</v>
      </c>
      <c r="B571" t="s">
        <v>587</v>
      </c>
      <c r="C571">
        <v>21.990399999999902</v>
      </c>
      <c r="D571">
        <v>8.1216516112456301</v>
      </c>
      <c r="E571">
        <v>27.488</v>
      </c>
      <c r="G571">
        <v>697</v>
      </c>
      <c r="H571" t="s">
        <v>587</v>
      </c>
      <c r="I571">
        <v>80</v>
      </c>
      <c r="J571">
        <v>98.211821080000007</v>
      </c>
      <c r="K571">
        <v>79.700478610000005</v>
      </c>
      <c r="L571">
        <v>48.997678540000003</v>
      </c>
      <c r="M571">
        <v>687.37146410000003</v>
      </c>
      <c r="O571">
        <v>635</v>
      </c>
      <c r="P571" t="s">
        <v>588</v>
      </c>
      <c r="Q571">
        <v>80.060450450450105</v>
      </c>
      <c r="R571">
        <v>18.9232540783396</v>
      </c>
      <c r="S571">
        <v>78.369616650467606</v>
      </c>
    </row>
    <row r="572" spans="1:19" x14ac:dyDescent="0.2">
      <c r="A572">
        <v>0</v>
      </c>
      <c r="B572" t="s">
        <v>588</v>
      </c>
      <c r="C572">
        <v>20.378399999999999</v>
      </c>
      <c r="D572">
        <v>6.8149776182178297</v>
      </c>
      <c r="E572">
        <v>25.472999999999999</v>
      </c>
      <c r="G572">
        <v>717</v>
      </c>
      <c r="H572" t="s">
        <v>588</v>
      </c>
      <c r="I572">
        <v>80</v>
      </c>
      <c r="J572">
        <v>98.160912010000004</v>
      </c>
      <c r="K572">
        <v>73.656473719999994</v>
      </c>
      <c r="L572">
        <v>41.826383270000001</v>
      </c>
      <c r="M572">
        <v>562.09578550000003</v>
      </c>
      <c r="O572">
        <v>538</v>
      </c>
      <c r="P572" t="s">
        <v>589</v>
      </c>
      <c r="Q572">
        <v>80.050476190475806</v>
      </c>
      <c r="R572">
        <v>23.881339441942</v>
      </c>
      <c r="S572">
        <v>82.427244396171403</v>
      </c>
    </row>
    <row r="573" spans="1:19" x14ac:dyDescent="0.2">
      <c r="A573">
        <v>0</v>
      </c>
      <c r="B573" t="s">
        <v>589</v>
      </c>
      <c r="C573">
        <v>24.005599999999902</v>
      </c>
      <c r="D573">
        <v>10.0290593806965</v>
      </c>
      <c r="E573">
        <v>30.006999999999898</v>
      </c>
      <c r="G573">
        <v>673</v>
      </c>
      <c r="H573" t="s">
        <v>589</v>
      </c>
      <c r="I573">
        <v>80</v>
      </c>
      <c r="J573">
        <v>98.272946809999993</v>
      </c>
      <c r="K573">
        <v>87.566551270000005</v>
      </c>
      <c r="L573">
        <v>59.183460060000002</v>
      </c>
      <c r="M573">
        <v>873.94121399999995</v>
      </c>
      <c r="O573">
        <v>644</v>
      </c>
      <c r="P573" t="s">
        <v>590</v>
      </c>
      <c r="Q573">
        <v>80.047719298245298</v>
      </c>
      <c r="R573">
        <v>19.2619419283788</v>
      </c>
      <c r="S573">
        <v>78.312793891453495</v>
      </c>
    </row>
    <row r="574" spans="1:19" x14ac:dyDescent="0.2">
      <c r="A574">
        <v>0</v>
      </c>
      <c r="B574" t="s">
        <v>590</v>
      </c>
      <c r="C574">
        <v>19.8583999999999</v>
      </c>
      <c r="D574">
        <v>6.5051898790363198</v>
      </c>
      <c r="E574">
        <v>24.823</v>
      </c>
      <c r="G574">
        <v>724</v>
      </c>
      <c r="H574" t="s">
        <v>590</v>
      </c>
      <c r="I574">
        <v>80</v>
      </c>
      <c r="J574">
        <v>98.143100079999996</v>
      </c>
      <c r="K574">
        <v>72.377694579999996</v>
      </c>
      <c r="L574">
        <v>40.379333350000003</v>
      </c>
      <c r="M574">
        <v>537.4970386</v>
      </c>
      <c r="O574">
        <v>616</v>
      </c>
      <c r="P574" t="s">
        <v>591</v>
      </c>
      <c r="Q574">
        <v>80.0206060606058</v>
      </c>
      <c r="R574">
        <v>23.151523951210901</v>
      </c>
      <c r="S574">
        <v>80.051114135413201</v>
      </c>
    </row>
    <row r="575" spans="1:19" x14ac:dyDescent="0.2">
      <c r="A575">
        <v>0</v>
      </c>
      <c r="B575" t="s">
        <v>591</v>
      </c>
      <c r="C575">
        <v>20.6736</v>
      </c>
      <c r="D575">
        <v>7.0869083805254203</v>
      </c>
      <c r="E575">
        <v>25.841999999999899</v>
      </c>
      <c r="G575">
        <v>714</v>
      </c>
      <c r="H575" t="s">
        <v>591</v>
      </c>
      <c r="I575">
        <v>80</v>
      </c>
      <c r="J575">
        <v>98.168546689999999</v>
      </c>
      <c r="K575">
        <v>75.022007290000005</v>
      </c>
      <c r="L575">
        <v>43.39499103</v>
      </c>
      <c r="M575">
        <v>589.04042819999995</v>
      </c>
      <c r="O575">
        <v>612</v>
      </c>
      <c r="P575" t="s">
        <v>592</v>
      </c>
      <c r="Q575">
        <v>80.041904761904505</v>
      </c>
      <c r="R575">
        <v>22.101297587516399</v>
      </c>
      <c r="S575">
        <v>80.219117904058194</v>
      </c>
    </row>
    <row r="576" spans="1:19" x14ac:dyDescent="0.2">
      <c r="A576">
        <v>0</v>
      </c>
      <c r="B576" t="s">
        <v>592</v>
      </c>
      <c r="C576">
        <v>21.4496</v>
      </c>
      <c r="D576">
        <v>7.3721524271007599</v>
      </c>
      <c r="E576">
        <v>26.811999999999902</v>
      </c>
      <c r="G576">
        <v>705</v>
      </c>
      <c r="H576" t="s">
        <v>592</v>
      </c>
      <c r="I576">
        <v>80</v>
      </c>
      <c r="J576">
        <v>98.191454289999996</v>
      </c>
      <c r="K576">
        <v>75.991713540000006</v>
      </c>
      <c r="L576">
        <v>44.534445439999999</v>
      </c>
      <c r="M576">
        <v>608.7509397</v>
      </c>
      <c r="O576">
        <v>592</v>
      </c>
      <c r="P576" t="s">
        <v>593</v>
      </c>
      <c r="Q576">
        <v>80.040888888888603</v>
      </c>
      <c r="R576">
        <v>24.404704130596901</v>
      </c>
      <c r="S576">
        <v>80.647554997658901</v>
      </c>
    </row>
    <row r="577" spans="1:19" x14ac:dyDescent="0.2">
      <c r="A577">
        <v>0</v>
      </c>
      <c r="B577" t="s">
        <v>593</v>
      </c>
      <c r="C577">
        <v>22.190399999999901</v>
      </c>
      <c r="D577">
        <v>8.4212385990809402</v>
      </c>
      <c r="E577">
        <v>27.7379999999999</v>
      </c>
      <c r="G577">
        <v>695</v>
      </c>
      <c r="H577" t="s">
        <v>593</v>
      </c>
      <c r="I577">
        <v>80</v>
      </c>
      <c r="J577">
        <v>98.216913439999999</v>
      </c>
      <c r="K577">
        <v>81.113077379999993</v>
      </c>
      <c r="L577">
        <v>50.752556159999997</v>
      </c>
      <c r="M577">
        <v>718.83621430000005</v>
      </c>
      <c r="O577">
        <v>640</v>
      </c>
      <c r="P577" t="s">
        <v>594</v>
      </c>
      <c r="Q577">
        <v>80.043921568627198</v>
      </c>
      <c r="R577">
        <v>8.5962933093119105</v>
      </c>
      <c r="S577">
        <v>78.249558231522201</v>
      </c>
    </row>
    <row r="578" spans="1:19" x14ac:dyDescent="0.2">
      <c r="A578">
        <v>0</v>
      </c>
      <c r="B578" t="s">
        <v>594</v>
      </c>
      <c r="C578">
        <v>20.741224489795901</v>
      </c>
      <c r="D578">
        <v>3.3065011351620202</v>
      </c>
      <c r="E578">
        <v>25.9265306122449</v>
      </c>
      <c r="G578">
        <v>714</v>
      </c>
      <c r="H578" t="s">
        <v>594</v>
      </c>
      <c r="I578">
        <v>80</v>
      </c>
      <c r="J578">
        <v>48.102587880000002</v>
      </c>
      <c r="K578">
        <v>97.2662452</v>
      </c>
      <c r="L578">
        <v>35.74231065</v>
      </c>
      <c r="M578">
        <v>558.8764827</v>
      </c>
      <c r="O578">
        <v>637</v>
      </c>
      <c r="P578" t="s">
        <v>595</v>
      </c>
      <c r="Q578">
        <v>80.043333333333095</v>
      </c>
      <c r="R578">
        <v>3.0461353163615899</v>
      </c>
      <c r="S578">
        <v>79.420832733928407</v>
      </c>
    </row>
    <row r="579" spans="1:19" x14ac:dyDescent="0.2">
      <c r="A579">
        <v>0</v>
      </c>
      <c r="B579" t="s">
        <v>595</v>
      </c>
      <c r="C579">
        <v>24.3771428571428</v>
      </c>
      <c r="D579">
        <v>0.62943615230447303</v>
      </c>
      <c r="E579">
        <v>30.4714285714285</v>
      </c>
      <c r="G579">
        <v>669</v>
      </c>
      <c r="H579" t="s">
        <v>595</v>
      </c>
      <c r="I579">
        <v>80</v>
      </c>
      <c r="J579">
        <v>6.8798196689999997</v>
      </c>
      <c r="K579">
        <v>252.0196546</v>
      </c>
      <c r="L579">
        <v>34.319089720000001</v>
      </c>
      <c r="M579">
        <v>901.33723120000002</v>
      </c>
      <c r="O579">
        <v>594</v>
      </c>
      <c r="P579" t="s">
        <v>596</v>
      </c>
      <c r="Q579">
        <v>80.071764705882003</v>
      </c>
      <c r="R579">
        <v>18.521207638835399</v>
      </c>
      <c r="S579">
        <v>80.191918664443705</v>
      </c>
    </row>
    <row r="580" spans="1:19" x14ac:dyDescent="0.2">
      <c r="A580">
        <v>0</v>
      </c>
      <c r="B580" t="s">
        <v>596</v>
      </c>
      <c r="C580">
        <v>20.560824742268</v>
      </c>
      <c r="D580">
        <v>7.3984318496480403</v>
      </c>
      <c r="E580">
        <v>25.701030927834999</v>
      </c>
      <c r="G580">
        <v>715</v>
      </c>
      <c r="H580" t="s">
        <v>596</v>
      </c>
      <c r="I580">
        <v>80</v>
      </c>
      <c r="J580">
        <v>95.221021680000007</v>
      </c>
      <c r="K580">
        <v>79.179659189999995</v>
      </c>
      <c r="L580">
        <v>46.886733190000001</v>
      </c>
      <c r="M580">
        <v>655.4129891</v>
      </c>
      <c r="O580">
        <v>636</v>
      </c>
      <c r="P580" t="s">
        <v>597</v>
      </c>
      <c r="Q580">
        <v>80.026938775509905</v>
      </c>
      <c r="R580">
        <v>24.863076278388601</v>
      </c>
      <c r="S580">
        <v>78.835828355436703</v>
      </c>
    </row>
    <row r="581" spans="1:19" x14ac:dyDescent="0.2">
      <c r="A581">
        <v>0</v>
      </c>
      <c r="B581" t="s">
        <v>597</v>
      </c>
      <c r="C581">
        <v>20.820799999999998</v>
      </c>
      <c r="D581">
        <v>7.0091461083674398</v>
      </c>
      <c r="E581">
        <v>26.0259999999999</v>
      </c>
      <c r="G581">
        <v>713</v>
      </c>
      <c r="H581" t="s">
        <v>597</v>
      </c>
      <c r="I581">
        <v>80</v>
      </c>
      <c r="J581">
        <v>98.171091720000007</v>
      </c>
      <c r="K581">
        <v>74.606284540000004</v>
      </c>
      <c r="L581">
        <v>42.916502970000003</v>
      </c>
      <c r="M581">
        <v>580.78490450000004</v>
      </c>
      <c r="O581">
        <v>624</v>
      </c>
      <c r="P581" t="s">
        <v>598</v>
      </c>
      <c r="Q581">
        <v>80.029230769230495</v>
      </c>
      <c r="R581">
        <v>27.1245548603057</v>
      </c>
      <c r="S581">
        <v>79.382193106467795</v>
      </c>
    </row>
    <row r="582" spans="1:19" x14ac:dyDescent="0.2">
      <c r="A582">
        <v>0</v>
      </c>
      <c r="B582" t="s">
        <v>598</v>
      </c>
      <c r="C582">
        <v>21.0367999999999</v>
      </c>
      <c r="D582">
        <v>7.6709932866808304</v>
      </c>
      <c r="E582">
        <v>26.2959999999999</v>
      </c>
      <c r="G582">
        <v>709</v>
      </c>
      <c r="H582" t="s">
        <v>598</v>
      </c>
      <c r="I582">
        <v>80</v>
      </c>
      <c r="J582">
        <v>98.181272469999996</v>
      </c>
      <c r="K582">
        <v>77.986402990000002</v>
      </c>
      <c r="L582">
        <v>46.898215399999998</v>
      </c>
      <c r="M582">
        <v>650.17345220000004</v>
      </c>
      <c r="O582">
        <v>604</v>
      </c>
      <c r="P582" t="s">
        <v>599</v>
      </c>
      <c r="Q582">
        <v>80.048682170542406</v>
      </c>
      <c r="R582">
        <v>22.366324478654001</v>
      </c>
      <c r="S582">
        <v>80.051242972948202</v>
      </c>
    </row>
    <row r="583" spans="1:19" x14ac:dyDescent="0.2">
      <c r="A583">
        <v>0</v>
      </c>
      <c r="B583" t="s">
        <v>599</v>
      </c>
      <c r="C583">
        <v>21.511919191919102</v>
      </c>
      <c r="D583">
        <v>7.3631431247684302</v>
      </c>
      <c r="E583">
        <v>26.889898989898899</v>
      </c>
      <c r="G583">
        <v>704</v>
      </c>
      <c r="H583" t="s">
        <v>599</v>
      </c>
      <c r="I583">
        <v>80</v>
      </c>
      <c r="J583">
        <v>97.212059909999994</v>
      </c>
      <c r="K583">
        <v>76.620272869999994</v>
      </c>
      <c r="L583">
        <v>44.822638300000001</v>
      </c>
      <c r="M583">
        <v>615.44557359999999</v>
      </c>
      <c r="O583">
        <v>598</v>
      </c>
      <c r="P583" t="s">
        <v>600</v>
      </c>
      <c r="Q583">
        <v>80.065128205127905</v>
      </c>
      <c r="R583">
        <v>20.653943830078401</v>
      </c>
      <c r="S583">
        <v>80.280366194624904</v>
      </c>
    </row>
    <row r="584" spans="1:19" x14ac:dyDescent="0.2">
      <c r="A584">
        <v>0</v>
      </c>
      <c r="B584" t="s">
        <v>600</v>
      </c>
      <c r="C584">
        <v>20.923200000000001</v>
      </c>
      <c r="D584">
        <v>7.2210590992226802</v>
      </c>
      <c r="E584">
        <v>26.1539999999999</v>
      </c>
      <c r="G584">
        <v>712</v>
      </c>
      <c r="H584" t="s">
        <v>600</v>
      </c>
      <c r="I584">
        <v>80</v>
      </c>
      <c r="J584">
        <v>98.173636810000005</v>
      </c>
      <c r="K584">
        <v>75.912410289999997</v>
      </c>
      <c r="L584">
        <v>44.433479439999999</v>
      </c>
      <c r="M584">
        <v>607.02547960000004</v>
      </c>
      <c r="O584">
        <v>560</v>
      </c>
      <c r="P584" t="s">
        <v>601</v>
      </c>
      <c r="Q584">
        <v>80.039999999999594</v>
      </c>
      <c r="R584">
        <v>26.5251787829541</v>
      </c>
      <c r="S584">
        <v>81.438546530419302</v>
      </c>
    </row>
    <row r="585" spans="1:19" x14ac:dyDescent="0.2">
      <c r="A585">
        <v>0</v>
      </c>
      <c r="B585" t="s">
        <v>601</v>
      </c>
      <c r="C585">
        <v>24.411199999999901</v>
      </c>
      <c r="D585">
        <v>10.162094048603601</v>
      </c>
      <c r="E585">
        <v>30.5139999999999</v>
      </c>
      <c r="G585">
        <v>669</v>
      </c>
      <c r="H585" t="s">
        <v>601</v>
      </c>
      <c r="I585">
        <v>80</v>
      </c>
      <c r="J585">
        <v>98.283138129999998</v>
      </c>
      <c r="K585">
        <v>87.967587300000005</v>
      </c>
      <c r="L585">
        <v>59.732990440000002</v>
      </c>
      <c r="M585">
        <v>884.2540305</v>
      </c>
      <c r="O585">
        <v>601</v>
      </c>
      <c r="P585" t="s">
        <v>602</v>
      </c>
      <c r="Q585">
        <v>80.028699186991602</v>
      </c>
      <c r="R585">
        <v>21.4693572724121</v>
      </c>
      <c r="S585">
        <v>79.332839608688502</v>
      </c>
    </row>
    <row r="586" spans="1:19" x14ac:dyDescent="0.2">
      <c r="A586">
        <v>0</v>
      </c>
      <c r="B586" t="s">
        <v>602</v>
      </c>
      <c r="C586">
        <v>21.311999999999902</v>
      </c>
      <c r="D586">
        <v>7.69859060734629</v>
      </c>
      <c r="E586">
        <v>26.639999999999901</v>
      </c>
      <c r="G586">
        <v>706</v>
      </c>
      <c r="H586" t="s">
        <v>602</v>
      </c>
      <c r="I586">
        <v>80</v>
      </c>
      <c r="J586">
        <v>98.188908729999994</v>
      </c>
      <c r="K586">
        <v>77.980935590000001</v>
      </c>
      <c r="L586">
        <v>46.895286939999998</v>
      </c>
      <c r="M586">
        <v>650.10802630000001</v>
      </c>
      <c r="O586">
        <v>584</v>
      </c>
      <c r="P586" t="s">
        <v>603</v>
      </c>
      <c r="Q586">
        <v>80.028717948717599</v>
      </c>
      <c r="R586">
        <v>20.995673044272099</v>
      </c>
      <c r="S586">
        <v>80.594107906069297</v>
      </c>
    </row>
    <row r="587" spans="1:19" x14ac:dyDescent="0.2">
      <c r="A587">
        <v>0</v>
      </c>
      <c r="B587" t="s">
        <v>603</v>
      </c>
      <c r="C587">
        <v>21.363999999999901</v>
      </c>
      <c r="D587">
        <v>7.7464347072659701</v>
      </c>
      <c r="E587">
        <v>26.704999999999998</v>
      </c>
      <c r="G587">
        <v>705</v>
      </c>
      <c r="H587" t="s">
        <v>603</v>
      </c>
      <c r="I587">
        <v>80</v>
      </c>
      <c r="J587">
        <v>98.191454289999996</v>
      </c>
      <c r="K587">
        <v>78.181770909999997</v>
      </c>
      <c r="L587">
        <v>47.138372140000001</v>
      </c>
      <c r="M587">
        <v>654.39409939999996</v>
      </c>
      <c r="O587">
        <v>601</v>
      </c>
      <c r="P587" t="s">
        <v>604</v>
      </c>
      <c r="Q587">
        <v>80.033971631205404</v>
      </c>
      <c r="R587">
        <v>24.9807712405625</v>
      </c>
      <c r="S587">
        <v>80.508117240653704</v>
      </c>
    </row>
    <row r="588" spans="1:19" x14ac:dyDescent="0.2">
      <c r="A588">
        <v>0</v>
      </c>
      <c r="B588" t="s">
        <v>604</v>
      </c>
      <c r="C588">
        <v>23.244799999999898</v>
      </c>
      <c r="D588">
        <v>8.5173697634844494</v>
      </c>
      <c r="E588">
        <v>29.055999999999901</v>
      </c>
      <c r="G588">
        <v>683</v>
      </c>
      <c r="H588" t="s">
        <v>604</v>
      </c>
      <c r="I588">
        <v>80</v>
      </c>
      <c r="J588">
        <v>98.247473139999997</v>
      </c>
      <c r="K588">
        <v>80.816210639999994</v>
      </c>
      <c r="L588">
        <v>50.397412209999999</v>
      </c>
      <c r="M588">
        <v>712.38191730000005</v>
      </c>
      <c r="O588">
        <v>648</v>
      </c>
      <c r="P588" t="s">
        <v>605</v>
      </c>
      <c r="Q588">
        <v>80.0765217391302</v>
      </c>
      <c r="R588">
        <v>23.1097732320864</v>
      </c>
      <c r="S588">
        <v>78.137126490773099</v>
      </c>
    </row>
    <row r="589" spans="1:19" x14ac:dyDescent="0.2">
      <c r="A589">
        <v>0</v>
      </c>
      <c r="B589" t="s">
        <v>605</v>
      </c>
      <c r="C589">
        <v>20.258399999999899</v>
      </c>
      <c r="D589">
        <v>6.7336716295465999</v>
      </c>
      <c r="E589">
        <v>25.322999999999901</v>
      </c>
      <c r="G589">
        <v>718</v>
      </c>
      <c r="H589" t="s">
        <v>605</v>
      </c>
      <c r="I589">
        <v>80</v>
      </c>
      <c r="J589">
        <v>98.158367249999998</v>
      </c>
      <c r="K589">
        <v>73.169326889999994</v>
      </c>
      <c r="L589">
        <v>41.273882819999997</v>
      </c>
      <c r="M589">
        <v>552.66961979999996</v>
      </c>
      <c r="O589">
        <v>607</v>
      </c>
      <c r="P589" t="s">
        <v>606</v>
      </c>
      <c r="Q589">
        <v>80.010310077519094</v>
      </c>
      <c r="R589">
        <v>22.080698209441302</v>
      </c>
      <c r="S589">
        <v>79.684293227950903</v>
      </c>
    </row>
    <row r="590" spans="1:19" x14ac:dyDescent="0.2">
      <c r="A590">
        <v>0</v>
      </c>
      <c r="B590" t="s">
        <v>606</v>
      </c>
      <c r="C590">
        <v>21.803199999999901</v>
      </c>
      <c r="D590">
        <v>7.3377865450631399</v>
      </c>
      <c r="E590">
        <v>27.253999999999898</v>
      </c>
      <c r="G590">
        <v>701</v>
      </c>
      <c r="H590" t="s">
        <v>606</v>
      </c>
      <c r="I590">
        <v>80</v>
      </c>
      <c r="J590">
        <v>98.201637160000004</v>
      </c>
      <c r="K590">
        <v>75.865277219999996</v>
      </c>
      <c r="L590">
        <v>44.39097744</v>
      </c>
      <c r="M590">
        <v>606.23971389999997</v>
      </c>
      <c r="O590">
        <v>634</v>
      </c>
      <c r="P590" t="s">
        <v>607</v>
      </c>
      <c r="Q590">
        <v>80.062051282051002</v>
      </c>
      <c r="R590">
        <v>20.1283213163819</v>
      </c>
      <c r="S590">
        <v>79.413158507106701</v>
      </c>
    </row>
    <row r="591" spans="1:19" x14ac:dyDescent="0.2">
      <c r="A591">
        <v>0</v>
      </c>
      <c r="B591" t="s">
        <v>607</v>
      </c>
      <c r="C591">
        <v>20.360799999999902</v>
      </c>
      <c r="D591">
        <v>6.8683532774023197</v>
      </c>
      <c r="E591">
        <v>25.451000000000001</v>
      </c>
      <c r="G591">
        <v>717</v>
      </c>
      <c r="H591" t="s">
        <v>607</v>
      </c>
      <c r="I591">
        <v>80</v>
      </c>
      <c r="J591">
        <v>98.160912010000004</v>
      </c>
      <c r="K591">
        <v>74.036644240000001</v>
      </c>
      <c r="L591">
        <v>42.259262909999997</v>
      </c>
      <c r="M591">
        <v>569.50792999999999</v>
      </c>
      <c r="O591">
        <v>565</v>
      </c>
      <c r="P591" t="s">
        <v>608</v>
      </c>
      <c r="Q591">
        <v>80.071240310077101</v>
      </c>
      <c r="R591">
        <v>23.752532902752002</v>
      </c>
      <c r="S591">
        <v>81.482706899375103</v>
      </c>
    </row>
    <row r="592" spans="1:19" x14ac:dyDescent="0.2">
      <c r="A592">
        <v>0</v>
      </c>
      <c r="B592" t="s">
        <v>608</v>
      </c>
      <c r="C592">
        <v>23.616799999999898</v>
      </c>
      <c r="D592">
        <v>9.3716811179328907</v>
      </c>
      <c r="E592">
        <v>29.520999999999901</v>
      </c>
      <c r="G592">
        <v>679</v>
      </c>
      <c r="H592" t="s">
        <v>608</v>
      </c>
      <c r="I592">
        <v>80</v>
      </c>
      <c r="J592">
        <v>98.257661819999996</v>
      </c>
      <c r="K592">
        <v>84.750949370000001</v>
      </c>
      <c r="L592">
        <v>55.430072959999997</v>
      </c>
      <c r="M592">
        <v>804.07401030000005</v>
      </c>
      <c r="O592">
        <v>630</v>
      </c>
      <c r="P592" t="s">
        <v>609</v>
      </c>
      <c r="Q592">
        <v>80.082608695651899</v>
      </c>
      <c r="R592">
        <v>23.6592948888343</v>
      </c>
      <c r="S592">
        <v>79.2770385093512</v>
      </c>
    </row>
    <row r="593" spans="1:19" x14ac:dyDescent="0.2">
      <c r="A593">
        <v>0</v>
      </c>
      <c r="B593" t="s">
        <v>609</v>
      </c>
      <c r="C593">
        <v>21.603999999999999</v>
      </c>
      <c r="D593">
        <v>7.5679152755220596</v>
      </c>
      <c r="E593">
        <v>27.0049999999999</v>
      </c>
      <c r="G593">
        <v>703</v>
      </c>
      <c r="H593" t="s">
        <v>609</v>
      </c>
      <c r="I593">
        <v>80</v>
      </c>
      <c r="J593">
        <v>98.196545589999999</v>
      </c>
      <c r="K593">
        <v>77.083223529999998</v>
      </c>
      <c r="L593">
        <v>45.825353900000003</v>
      </c>
      <c r="M593">
        <v>631.28154619999998</v>
      </c>
      <c r="O593">
        <v>587</v>
      </c>
      <c r="P593" t="s">
        <v>610</v>
      </c>
      <c r="Q593">
        <v>80.425855855855502</v>
      </c>
      <c r="R593">
        <v>20.367808105254799</v>
      </c>
      <c r="S593">
        <v>81.104748596746106</v>
      </c>
    </row>
    <row r="594" spans="1:19" x14ac:dyDescent="0.2">
      <c r="A594">
        <v>0</v>
      </c>
      <c r="B594" t="s">
        <v>610</v>
      </c>
      <c r="C594">
        <v>22.8886746987951</v>
      </c>
      <c r="D594">
        <v>7.3068740587499796</v>
      </c>
      <c r="E594">
        <v>28.6108433734939</v>
      </c>
      <c r="G594">
        <v>688</v>
      </c>
      <c r="H594" t="s">
        <v>610</v>
      </c>
      <c r="I594">
        <v>80</v>
      </c>
      <c r="J594">
        <v>81.534833180000007</v>
      </c>
      <c r="K594">
        <v>89.543598840000001</v>
      </c>
      <c r="L594">
        <v>51.345472950000001</v>
      </c>
      <c r="M594">
        <v>767.47741059999998</v>
      </c>
      <c r="O594">
        <v>569</v>
      </c>
      <c r="P594" t="s">
        <v>611</v>
      </c>
      <c r="Q594">
        <v>80.002380952380705</v>
      </c>
      <c r="R594">
        <v>15.0473362668278</v>
      </c>
      <c r="S594">
        <v>80.745084613993697</v>
      </c>
    </row>
    <row r="595" spans="1:19" x14ac:dyDescent="0.2">
      <c r="A595">
        <v>0</v>
      </c>
      <c r="B595" t="s">
        <v>611</v>
      </c>
      <c r="C595">
        <v>21.8799999999999</v>
      </c>
      <c r="D595">
        <v>5.74021285328537</v>
      </c>
      <c r="E595">
        <v>27.35</v>
      </c>
      <c r="G595">
        <v>700</v>
      </c>
      <c r="H595" t="s">
        <v>611</v>
      </c>
      <c r="I595">
        <v>80</v>
      </c>
      <c r="J595">
        <v>70.707011789999996</v>
      </c>
      <c r="K595">
        <v>90.717573520000002</v>
      </c>
      <c r="L595">
        <v>45.702001019999997</v>
      </c>
      <c r="M595">
        <v>687.98657130000004</v>
      </c>
      <c r="O595">
        <v>595</v>
      </c>
      <c r="P595" t="s">
        <v>612</v>
      </c>
      <c r="Q595">
        <v>80.010567375886197</v>
      </c>
      <c r="R595">
        <v>25.1202645623876</v>
      </c>
      <c r="S595">
        <v>80.248472202573694</v>
      </c>
    </row>
    <row r="596" spans="1:19" x14ac:dyDescent="0.2">
      <c r="A596">
        <v>0</v>
      </c>
      <c r="B596" t="s">
        <v>612</v>
      </c>
      <c r="C596">
        <v>22.215199999999999</v>
      </c>
      <c r="D596">
        <v>8.2932587537534896</v>
      </c>
      <c r="E596">
        <v>27.768999999999998</v>
      </c>
      <c r="G596">
        <v>695</v>
      </c>
      <c r="H596" t="s">
        <v>612</v>
      </c>
      <c r="I596">
        <v>80</v>
      </c>
      <c r="J596">
        <v>98.216913439999999</v>
      </c>
      <c r="K596">
        <v>80.352522840000006</v>
      </c>
      <c r="L596">
        <v>49.805258330000001</v>
      </c>
      <c r="M596">
        <v>701.80855870000005</v>
      </c>
      <c r="O596">
        <v>642</v>
      </c>
      <c r="P596" t="s">
        <v>613</v>
      </c>
      <c r="Q596">
        <v>80.040444444444105</v>
      </c>
      <c r="R596">
        <v>23.120330463917099</v>
      </c>
      <c r="S596">
        <v>78.727316982643202</v>
      </c>
    </row>
    <row r="597" spans="1:19" x14ac:dyDescent="0.2">
      <c r="A597">
        <v>0</v>
      </c>
      <c r="B597" t="s">
        <v>613</v>
      </c>
      <c r="C597">
        <v>20.7639999999999</v>
      </c>
      <c r="D597">
        <v>7.2943626660070597</v>
      </c>
      <c r="E597">
        <v>25.954999999999899</v>
      </c>
      <c r="G597">
        <v>713</v>
      </c>
      <c r="H597" t="s">
        <v>613</v>
      </c>
      <c r="I597">
        <v>80</v>
      </c>
      <c r="J597">
        <v>98.171091720000007</v>
      </c>
      <c r="K597">
        <v>76.420251859999993</v>
      </c>
      <c r="L597">
        <v>45.028806019999998</v>
      </c>
      <c r="M597">
        <v>617.39670650000005</v>
      </c>
      <c r="O597">
        <v>618</v>
      </c>
      <c r="P597" t="s">
        <v>614</v>
      </c>
      <c r="Q597">
        <v>80.043589743589493</v>
      </c>
      <c r="R597">
        <v>20.212853940400699</v>
      </c>
      <c r="S597">
        <v>79.661653995515707</v>
      </c>
    </row>
    <row r="598" spans="1:19" x14ac:dyDescent="0.2">
      <c r="A598">
        <v>0</v>
      </c>
      <c r="B598" t="s">
        <v>614</v>
      </c>
      <c r="C598">
        <v>20.391199999999898</v>
      </c>
      <c r="D598">
        <v>6.7275895061692497</v>
      </c>
      <c r="E598">
        <v>25.489000000000001</v>
      </c>
      <c r="G598">
        <v>717</v>
      </c>
      <c r="H598" t="s">
        <v>614</v>
      </c>
      <c r="I598">
        <v>80</v>
      </c>
      <c r="J598">
        <v>98.160912010000004</v>
      </c>
      <c r="K598">
        <v>73.149538140000004</v>
      </c>
      <c r="L598">
        <v>41.25263013</v>
      </c>
      <c r="M598">
        <v>552.30366030000005</v>
      </c>
      <c r="O598">
        <v>606</v>
      </c>
      <c r="P598" t="s">
        <v>615</v>
      </c>
      <c r="Q598">
        <v>80.068888888888495</v>
      </c>
      <c r="R598">
        <v>18.982284439744301</v>
      </c>
      <c r="S598">
        <v>79.079744928846196</v>
      </c>
    </row>
    <row r="599" spans="1:19" x14ac:dyDescent="0.2">
      <c r="A599">
        <v>0</v>
      </c>
      <c r="B599" t="s">
        <v>615</v>
      </c>
      <c r="C599">
        <v>20.899199999999901</v>
      </c>
      <c r="D599">
        <v>7.4247301217512298</v>
      </c>
      <c r="E599">
        <v>26.123999999999899</v>
      </c>
      <c r="G599">
        <v>712</v>
      </c>
      <c r="H599" t="s">
        <v>615</v>
      </c>
      <c r="I599">
        <v>80</v>
      </c>
      <c r="J599">
        <v>98.173636810000005</v>
      </c>
      <c r="K599">
        <v>77.153781499999994</v>
      </c>
      <c r="L599">
        <v>45.898574170000003</v>
      </c>
      <c r="M599">
        <v>632.60540289999994</v>
      </c>
      <c r="O599">
        <v>618</v>
      </c>
      <c r="P599" t="s">
        <v>616</v>
      </c>
      <c r="Q599">
        <v>80.022499999999695</v>
      </c>
      <c r="R599">
        <v>16.807304514144999</v>
      </c>
      <c r="S599">
        <v>79.361852220323399</v>
      </c>
    </row>
    <row r="600" spans="1:19" x14ac:dyDescent="0.2">
      <c r="A600">
        <v>0</v>
      </c>
      <c r="B600" t="s">
        <v>616</v>
      </c>
      <c r="C600">
        <v>20.52</v>
      </c>
      <c r="D600">
        <v>7.0872838008475298</v>
      </c>
      <c r="E600">
        <v>25.649999999999899</v>
      </c>
      <c r="G600">
        <v>716</v>
      </c>
      <c r="H600" t="s">
        <v>616</v>
      </c>
      <c r="I600">
        <v>80</v>
      </c>
      <c r="J600">
        <v>98.163456839999995</v>
      </c>
      <c r="K600">
        <v>75.193904860000004</v>
      </c>
      <c r="L600">
        <v>43.591820060000003</v>
      </c>
      <c r="M600">
        <v>592.4502837</v>
      </c>
      <c r="O600">
        <v>593</v>
      </c>
      <c r="P600" t="s">
        <v>617</v>
      </c>
      <c r="Q600">
        <v>80.030666666666406</v>
      </c>
      <c r="R600">
        <v>21.184459320271401</v>
      </c>
      <c r="S600">
        <v>80.692841816467507</v>
      </c>
    </row>
    <row r="601" spans="1:19" x14ac:dyDescent="0.2">
      <c r="A601">
        <v>0</v>
      </c>
      <c r="B601" t="s">
        <v>617</v>
      </c>
      <c r="C601">
        <v>21.837599999999899</v>
      </c>
      <c r="D601">
        <v>7.5016276705313203</v>
      </c>
      <c r="E601">
        <v>27.296999999999901</v>
      </c>
      <c r="G601">
        <v>701</v>
      </c>
      <c r="H601" t="s">
        <v>617</v>
      </c>
      <c r="I601">
        <v>80</v>
      </c>
      <c r="J601">
        <v>98.201637160000004</v>
      </c>
      <c r="K601">
        <v>76.710763490000005</v>
      </c>
      <c r="L601">
        <v>45.385928020000001</v>
      </c>
      <c r="M601">
        <v>623.58071519999999</v>
      </c>
      <c r="O601">
        <v>593</v>
      </c>
      <c r="P601" t="s">
        <v>618</v>
      </c>
      <c r="Q601">
        <v>80.0691111111109</v>
      </c>
      <c r="R601">
        <v>24.117013712108399</v>
      </c>
      <c r="S601">
        <v>80.449422725120399</v>
      </c>
    </row>
    <row r="602" spans="1:19" x14ac:dyDescent="0.2">
      <c r="A602">
        <v>0</v>
      </c>
      <c r="B602" t="s">
        <v>618</v>
      </c>
      <c r="C602">
        <v>22.342399999999898</v>
      </c>
      <c r="D602">
        <v>8.40034543713824</v>
      </c>
      <c r="E602">
        <v>27.927999999999901</v>
      </c>
      <c r="G602">
        <v>694</v>
      </c>
      <c r="H602" t="s">
        <v>618</v>
      </c>
      <c r="I602">
        <v>80</v>
      </c>
      <c r="J602">
        <v>98.219459720000003</v>
      </c>
      <c r="K602">
        <v>80.924276259999999</v>
      </c>
      <c r="L602">
        <v>50.517874560000003</v>
      </c>
      <c r="M602">
        <v>714.60464030000003</v>
      </c>
      <c r="O602">
        <v>619</v>
      </c>
      <c r="P602" t="s">
        <v>619</v>
      </c>
      <c r="Q602">
        <v>80.034242424242194</v>
      </c>
      <c r="R602">
        <v>23.047663253879499</v>
      </c>
      <c r="S602">
        <v>79.760269982129103</v>
      </c>
    </row>
    <row r="603" spans="1:19" x14ac:dyDescent="0.2">
      <c r="A603">
        <v>0</v>
      </c>
      <c r="B603" t="s">
        <v>619</v>
      </c>
      <c r="C603">
        <v>21.536799999999999</v>
      </c>
      <c r="D603">
        <v>7.5844573316395403</v>
      </c>
      <c r="E603">
        <v>26.9209999999999</v>
      </c>
      <c r="G603">
        <v>704</v>
      </c>
      <c r="H603" t="s">
        <v>619</v>
      </c>
      <c r="I603">
        <v>80</v>
      </c>
      <c r="J603">
        <v>98.193999910000002</v>
      </c>
      <c r="K603">
        <v>77.208027920000006</v>
      </c>
      <c r="L603">
        <v>45.972672600000003</v>
      </c>
      <c r="M603">
        <v>633.86930270000005</v>
      </c>
      <c r="O603">
        <v>618</v>
      </c>
      <c r="P603" t="s">
        <v>620</v>
      </c>
      <c r="Q603">
        <v>80.061904761904501</v>
      </c>
      <c r="R603">
        <v>21.608313755449299</v>
      </c>
      <c r="S603">
        <v>79.383431964975401</v>
      </c>
    </row>
    <row r="604" spans="1:19" x14ac:dyDescent="0.2">
      <c r="A604">
        <v>0</v>
      </c>
      <c r="B604" t="s">
        <v>620</v>
      </c>
      <c r="C604">
        <v>21.160799999999998</v>
      </c>
      <c r="D604">
        <v>7.1988786696901803</v>
      </c>
      <c r="E604">
        <v>26.450999999999901</v>
      </c>
      <c r="G604">
        <v>707</v>
      </c>
      <c r="H604" t="s">
        <v>620</v>
      </c>
      <c r="I604">
        <v>80</v>
      </c>
      <c r="J604">
        <v>98.186363249999999</v>
      </c>
      <c r="K604">
        <v>75.112540120000006</v>
      </c>
      <c r="L604">
        <v>43.507682809999999</v>
      </c>
      <c r="M604">
        <v>590.95818340000005</v>
      </c>
      <c r="O604">
        <v>634</v>
      </c>
      <c r="P604" t="s">
        <v>621</v>
      </c>
      <c r="Q604">
        <v>80.020888888888607</v>
      </c>
      <c r="R604">
        <v>23.323090014386398</v>
      </c>
      <c r="S604">
        <v>79.135158139801405</v>
      </c>
    </row>
    <row r="605" spans="1:19" x14ac:dyDescent="0.2">
      <c r="A605">
        <v>0</v>
      </c>
      <c r="B605" t="s">
        <v>621</v>
      </c>
      <c r="C605">
        <v>20.734399999999901</v>
      </c>
      <c r="D605">
        <v>7.3388515449727096</v>
      </c>
      <c r="E605">
        <v>25.917999999999999</v>
      </c>
      <c r="G605">
        <v>714</v>
      </c>
      <c r="H605" t="s">
        <v>621</v>
      </c>
      <c r="I605">
        <v>80</v>
      </c>
      <c r="J605">
        <v>98.168546689999999</v>
      </c>
      <c r="K605">
        <v>76.386658190000006</v>
      </c>
      <c r="L605">
        <v>44.98805986</v>
      </c>
      <c r="M605">
        <v>616.69031610000002</v>
      </c>
      <c r="O605">
        <v>604</v>
      </c>
      <c r="P605" t="s">
        <v>622</v>
      </c>
      <c r="Q605">
        <v>80.055333333333095</v>
      </c>
      <c r="R605">
        <v>21.308305739060799</v>
      </c>
      <c r="S605">
        <v>80.033814910205194</v>
      </c>
    </row>
    <row r="606" spans="1:19" x14ac:dyDescent="0.2">
      <c r="A606">
        <v>0</v>
      </c>
      <c r="B606" t="s">
        <v>622</v>
      </c>
      <c r="C606">
        <v>20.279999999999902</v>
      </c>
      <c r="D606">
        <v>7.2002287691330604</v>
      </c>
      <c r="E606">
        <v>25.349999999999898</v>
      </c>
      <c r="G606">
        <v>718</v>
      </c>
      <c r="H606" t="s">
        <v>622</v>
      </c>
      <c r="I606">
        <v>80</v>
      </c>
      <c r="J606">
        <v>98.158367249999998</v>
      </c>
      <c r="K606">
        <v>75.860912569999996</v>
      </c>
      <c r="L606">
        <v>44.366312370000003</v>
      </c>
      <c r="M606">
        <v>605.88387980000005</v>
      </c>
      <c r="O606">
        <v>570</v>
      </c>
      <c r="P606" t="s">
        <v>623</v>
      </c>
      <c r="Q606">
        <v>80.001333333332894</v>
      </c>
      <c r="R606">
        <v>8.3099908992332896</v>
      </c>
      <c r="S606">
        <v>81.122348673383698</v>
      </c>
    </row>
    <row r="607" spans="1:19" x14ac:dyDescent="0.2">
      <c r="A607">
        <v>0</v>
      </c>
      <c r="B607" t="s">
        <v>623</v>
      </c>
      <c r="C607">
        <v>22.074000000000002</v>
      </c>
      <c r="D607">
        <v>3.4406494976648001</v>
      </c>
      <c r="E607">
        <v>27.592499999999902</v>
      </c>
      <c r="G607">
        <v>696</v>
      </c>
      <c r="H607" t="s">
        <v>623</v>
      </c>
      <c r="I607">
        <v>80</v>
      </c>
      <c r="J607">
        <v>39.285746889999999</v>
      </c>
      <c r="K607">
        <v>118.8018417</v>
      </c>
      <c r="L607">
        <v>43.548303629999999</v>
      </c>
      <c r="M607">
        <v>759.30743270000005</v>
      </c>
      <c r="O607">
        <v>577</v>
      </c>
      <c r="P607" t="s">
        <v>624</v>
      </c>
      <c r="Q607">
        <v>80.030606060605805</v>
      </c>
      <c r="R607">
        <v>23.849721227778101</v>
      </c>
      <c r="S607">
        <v>80.948925755573896</v>
      </c>
    </row>
    <row r="608" spans="1:19" x14ac:dyDescent="0.2">
      <c r="A608">
        <v>0</v>
      </c>
      <c r="B608" t="s">
        <v>624</v>
      </c>
      <c r="C608">
        <v>22.5483333333333</v>
      </c>
      <c r="D608">
        <v>8.2985546935692796</v>
      </c>
      <c r="E608">
        <v>28.185416666666601</v>
      </c>
      <c r="G608">
        <v>692</v>
      </c>
      <c r="H608" t="s">
        <v>624</v>
      </c>
      <c r="I608">
        <v>80</v>
      </c>
      <c r="J608">
        <v>94.295570369999993</v>
      </c>
      <c r="K608">
        <v>83.175926919999995</v>
      </c>
      <c r="L608">
        <v>51.236148059999998</v>
      </c>
      <c r="M608">
        <v>735.68079339999997</v>
      </c>
      <c r="O608">
        <v>644</v>
      </c>
      <c r="P608" t="s">
        <v>625</v>
      </c>
      <c r="Q608">
        <v>80.008288288288</v>
      </c>
      <c r="R608">
        <v>18.765666106375701</v>
      </c>
      <c r="S608">
        <v>78.2729632089207</v>
      </c>
    </row>
    <row r="609" spans="1:19" x14ac:dyDescent="0.2">
      <c r="A609">
        <v>0</v>
      </c>
      <c r="B609" t="s">
        <v>625</v>
      </c>
      <c r="C609">
        <v>19.567999999999898</v>
      </c>
      <c r="D609">
        <v>6.28755212096807</v>
      </c>
      <c r="E609">
        <v>24.46</v>
      </c>
      <c r="G609">
        <v>727</v>
      </c>
      <c r="H609" t="s">
        <v>625</v>
      </c>
      <c r="I609">
        <v>80</v>
      </c>
      <c r="J609">
        <v>98.135467379999994</v>
      </c>
      <c r="K609">
        <v>70.943976980000002</v>
      </c>
      <c r="L609">
        <v>38.79242576</v>
      </c>
      <c r="M609">
        <v>510.77643599999999</v>
      </c>
      <c r="O609">
        <v>617</v>
      </c>
      <c r="P609" t="s">
        <v>626</v>
      </c>
      <c r="Q609">
        <v>80.081929824561101</v>
      </c>
      <c r="R609">
        <v>19.829043044552499</v>
      </c>
      <c r="S609">
        <v>79.226055657517904</v>
      </c>
    </row>
    <row r="610" spans="1:19" x14ac:dyDescent="0.2">
      <c r="A610">
        <v>0</v>
      </c>
      <c r="B610" t="s">
        <v>626</v>
      </c>
      <c r="C610">
        <v>20.303999999999899</v>
      </c>
      <c r="D610">
        <v>6.9348364465357504</v>
      </c>
      <c r="E610">
        <v>25.38</v>
      </c>
      <c r="G610">
        <v>718</v>
      </c>
      <c r="H610" t="s">
        <v>626</v>
      </c>
      <c r="I610">
        <v>80</v>
      </c>
      <c r="J610">
        <v>98.158367249999998</v>
      </c>
      <c r="K610">
        <v>74.467439459999994</v>
      </c>
      <c r="L610">
        <v>42.751371239999997</v>
      </c>
      <c r="M610">
        <v>577.96346359999995</v>
      </c>
      <c r="O610">
        <v>627</v>
      </c>
      <c r="P610" t="s">
        <v>627</v>
      </c>
      <c r="Q610">
        <v>80.029459459459204</v>
      </c>
      <c r="R610">
        <v>18.830109241387898</v>
      </c>
      <c r="S610">
        <v>78.548539145187704</v>
      </c>
    </row>
    <row r="611" spans="1:19" x14ac:dyDescent="0.2">
      <c r="A611">
        <v>0</v>
      </c>
      <c r="B611" t="s">
        <v>627</v>
      </c>
      <c r="C611">
        <v>19.672799999999899</v>
      </c>
      <c r="D611">
        <v>6.4551710116021903</v>
      </c>
      <c r="E611">
        <v>24.590999999999902</v>
      </c>
      <c r="G611">
        <v>726</v>
      </c>
      <c r="H611" t="s">
        <v>627</v>
      </c>
      <c r="I611">
        <v>80</v>
      </c>
      <c r="J611">
        <v>98.138011550000002</v>
      </c>
      <c r="K611">
        <v>71.997868819999994</v>
      </c>
      <c r="L611">
        <v>39.954566040000003</v>
      </c>
      <c r="M611">
        <v>530.32078999999999</v>
      </c>
      <c r="O611">
        <v>591</v>
      </c>
      <c r="P611" t="s">
        <v>628</v>
      </c>
      <c r="Q611">
        <v>80.027142857142493</v>
      </c>
      <c r="R611">
        <v>22.6339363410851</v>
      </c>
      <c r="S611">
        <v>80.654384816770104</v>
      </c>
    </row>
    <row r="612" spans="1:19" x14ac:dyDescent="0.2">
      <c r="A612">
        <v>0</v>
      </c>
      <c r="B612" t="s">
        <v>628</v>
      </c>
      <c r="C612">
        <v>22.877599999999902</v>
      </c>
      <c r="D612">
        <v>8.65591321410961</v>
      </c>
      <c r="E612">
        <v>28.596999999999898</v>
      </c>
      <c r="G612">
        <v>688</v>
      </c>
      <c r="H612" t="s">
        <v>628</v>
      </c>
      <c r="I612">
        <v>80</v>
      </c>
      <c r="J612">
        <v>98.234738770000007</v>
      </c>
      <c r="K612">
        <v>82.088699399999996</v>
      </c>
      <c r="L612">
        <v>51.990228430000002</v>
      </c>
      <c r="M612">
        <v>741.1772939</v>
      </c>
      <c r="O612">
        <v>574</v>
      </c>
      <c r="P612" t="s">
        <v>629</v>
      </c>
      <c r="Q612">
        <v>80.0770542635656</v>
      </c>
      <c r="R612">
        <v>23.2895896645894</v>
      </c>
      <c r="S612">
        <v>80.932516510519605</v>
      </c>
    </row>
    <row r="613" spans="1:19" x14ac:dyDescent="0.2">
      <c r="A613">
        <v>0</v>
      </c>
      <c r="B613" t="s">
        <v>629</v>
      </c>
      <c r="C613">
        <v>23.6112</v>
      </c>
      <c r="D613">
        <v>9.1779650171254001</v>
      </c>
      <c r="E613">
        <v>29.5139999999999</v>
      </c>
      <c r="G613">
        <v>679</v>
      </c>
      <c r="H613" t="s">
        <v>629</v>
      </c>
      <c r="I613">
        <v>80</v>
      </c>
      <c r="J613">
        <v>98.257661819999996</v>
      </c>
      <c r="K613">
        <v>83.847132220000006</v>
      </c>
      <c r="L613">
        <v>54.254121189999999</v>
      </c>
      <c r="M613">
        <v>782.43269410000005</v>
      </c>
      <c r="O613">
        <v>657</v>
      </c>
      <c r="P613" t="s">
        <v>630</v>
      </c>
      <c r="Q613">
        <v>80.052456140350699</v>
      </c>
      <c r="R613">
        <v>28.325718768315799</v>
      </c>
      <c r="S613">
        <v>78.374937228437702</v>
      </c>
    </row>
    <row r="614" spans="1:19" x14ac:dyDescent="0.2">
      <c r="A614">
        <v>0</v>
      </c>
      <c r="B614" t="s">
        <v>630</v>
      </c>
      <c r="C614">
        <v>20.9648</v>
      </c>
      <c r="D614">
        <v>6.78797013157308</v>
      </c>
      <c r="E614">
        <v>26.2059999999999</v>
      </c>
      <c r="G614">
        <v>709</v>
      </c>
      <c r="H614" t="s">
        <v>630</v>
      </c>
      <c r="I614">
        <v>80</v>
      </c>
      <c r="J614">
        <v>98.181272469999996</v>
      </c>
      <c r="K614">
        <v>72.826214230000005</v>
      </c>
      <c r="L614">
        <v>40.897240609999997</v>
      </c>
      <c r="M614">
        <v>546.22599170000001</v>
      </c>
      <c r="O614">
        <v>597</v>
      </c>
      <c r="P614" t="s">
        <v>631</v>
      </c>
      <c r="Q614">
        <v>80.037999999999698</v>
      </c>
      <c r="R614">
        <v>23.661691611348299</v>
      </c>
      <c r="S614">
        <v>79.951679119401803</v>
      </c>
    </row>
    <row r="615" spans="1:19" x14ac:dyDescent="0.2">
      <c r="A615">
        <v>0</v>
      </c>
      <c r="B615" t="s">
        <v>631</v>
      </c>
      <c r="C615">
        <v>22.293333333333301</v>
      </c>
      <c r="D615">
        <v>7.9900023856987898</v>
      </c>
      <c r="E615">
        <v>27.8666666666666</v>
      </c>
      <c r="G615">
        <v>694</v>
      </c>
      <c r="H615" t="s">
        <v>631</v>
      </c>
      <c r="I615">
        <v>80</v>
      </c>
      <c r="J615">
        <v>97.237265120000004</v>
      </c>
      <c r="K615">
        <v>78.636596920000002</v>
      </c>
      <c r="L615">
        <v>47.225007779999999</v>
      </c>
      <c r="M615">
        <v>657.67153350000001</v>
      </c>
      <c r="O615">
        <v>651</v>
      </c>
      <c r="P615" t="s">
        <v>632</v>
      </c>
      <c r="Q615">
        <v>80.077272727272501</v>
      </c>
      <c r="R615">
        <v>22.016684764273901</v>
      </c>
      <c r="S615">
        <v>78.281051635380294</v>
      </c>
    </row>
    <row r="616" spans="1:19" x14ac:dyDescent="0.2">
      <c r="A616">
        <v>0</v>
      </c>
      <c r="B616" t="s">
        <v>632</v>
      </c>
      <c r="C616">
        <v>19.938399999999898</v>
      </c>
      <c r="D616">
        <v>6.3645769042506197</v>
      </c>
      <c r="E616">
        <v>24.922999999999998</v>
      </c>
      <c r="G616">
        <v>724</v>
      </c>
      <c r="H616" t="s">
        <v>632</v>
      </c>
      <c r="I616">
        <v>80</v>
      </c>
      <c r="J616">
        <v>98.143100079999996</v>
      </c>
      <c r="K616">
        <v>71.398438859999999</v>
      </c>
      <c r="L616">
        <v>39.294076410000002</v>
      </c>
      <c r="M616">
        <v>519.18430499999999</v>
      </c>
      <c r="O616">
        <v>600</v>
      </c>
      <c r="P616" t="s">
        <v>633</v>
      </c>
      <c r="Q616">
        <v>80.033999999999693</v>
      </c>
      <c r="R616">
        <v>21.2877625900257</v>
      </c>
      <c r="S616">
        <v>80.078966478900895</v>
      </c>
    </row>
    <row r="617" spans="1:19" x14ac:dyDescent="0.2">
      <c r="A617">
        <v>0</v>
      </c>
      <c r="B617" t="s">
        <v>633</v>
      </c>
      <c r="C617">
        <v>21.559199999999901</v>
      </c>
      <c r="D617">
        <v>7.7703736432863204</v>
      </c>
      <c r="E617">
        <v>26.948999999999899</v>
      </c>
      <c r="G617">
        <v>703</v>
      </c>
      <c r="H617" t="s">
        <v>633</v>
      </c>
      <c r="I617">
        <v>80</v>
      </c>
      <c r="J617">
        <v>98.196545589999999</v>
      </c>
      <c r="K617">
        <v>78.066487050000006</v>
      </c>
      <c r="L617">
        <v>47.00189469</v>
      </c>
      <c r="M617">
        <v>651.97520429999997</v>
      </c>
      <c r="O617">
        <v>607</v>
      </c>
      <c r="P617" t="s">
        <v>634</v>
      </c>
      <c r="Q617">
        <v>80.047333333333</v>
      </c>
      <c r="R617">
        <v>21.215726019744501</v>
      </c>
      <c r="S617">
        <v>79.427362308897997</v>
      </c>
    </row>
    <row r="618" spans="1:19" x14ac:dyDescent="0.2">
      <c r="A618">
        <v>0</v>
      </c>
      <c r="B618" t="s">
        <v>634</v>
      </c>
      <c r="C618">
        <v>20.817599999999899</v>
      </c>
      <c r="D618">
        <v>7.6173914328252801</v>
      </c>
      <c r="E618">
        <v>26.021999999999998</v>
      </c>
      <c r="G618">
        <v>713</v>
      </c>
      <c r="H618" t="s">
        <v>634</v>
      </c>
      <c r="I618">
        <v>80</v>
      </c>
      <c r="J618">
        <v>98.171091720000007</v>
      </c>
      <c r="K618">
        <v>78.209901860000002</v>
      </c>
      <c r="L618">
        <v>47.162517979999997</v>
      </c>
      <c r="M618">
        <v>654.85761249999996</v>
      </c>
      <c r="O618">
        <v>647</v>
      </c>
      <c r="P618" t="s">
        <v>635</v>
      </c>
      <c r="Q618">
        <v>80.057111111110899</v>
      </c>
      <c r="R618">
        <v>22.435575881719799</v>
      </c>
      <c r="S618">
        <v>77.986985939311495</v>
      </c>
    </row>
    <row r="619" spans="1:19" x14ac:dyDescent="0.2">
      <c r="A619">
        <v>0</v>
      </c>
      <c r="B619" t="s">
        <v>635</v>
      </c>
      <c r="C619">
        <v>20.0367999999999</v>
      </c>
      <c r="D619">
        <v>6.4100522433095</v>
      </c>
      <c r="E619">
        <v>25.045999999999999</v>
      </c>
      <c r="G619">
        <v>721</v>
      </c>
      <c r="H619" t="s">
        <v>635</v>
      </c>
      <c r="I619">
        <v>80</v>
      </c>
      <c r="J619">
        <v>98.150733369999998</v>
      </c>
      <c r="K619">
        <v>71.288272570000004</v>
      </c>
      <c r="L619">
        <v>39.175956849999999</v>
      </c>
      <c r="M619">
        <v>517.18842110000003</v>
      </c>
      <c r="O619">
        <v>642</v>
      </c>
      <c r="P619" t="s">
        <v>636</v>
      </c>
      <c r="Q619">
        <v>80.058095238095007</v>
      </c>
      <c r="R619">
        <v>21.439348425842802</v>
      </c>
      <c r="S619">
        <v>78.327802453758906</v>
      </c>
    </row>
    <row r="620" spans="1:19" x14ac:dyDescent="0.2">
      <c r="A620">
        <v>0</v>
      </c>
      <c r="B620" t="s">
        <v>636</v>
      </c>
      <c r="C620">
        <v>20.052800000000001</v>
      </c>
      <c r="D620">
        <v>6.6749843225830503</v>
      </c>
      <c r="E620">
        <v>25.065999999999999</v>
      </c>
      <c r="G620">
        <v>720</v>
      </c>
      <c r="H620" t="s">
        <v>636</v>
      </c>
      <c r="I620">
        <v>80</v>
      </c>
      <c r="J620">
        <v>98.153277930000002</v>
      </c>
      <c r="K620">
        <v>73.086220069999996</v>
      </c>
      <c r="L620">
        <v>41.178041960000002</v>
      </c>
      <c r="M620">
        <v>551.04506289999995</v>
      </c>
      <c r="O620">
        <v>590</v>
      </c>
      <c r="P620" t="s">
        <v>637</v>
      </c>
      <c r="Q620">
        <v>80.033333333333104</v>
      </c>
      <c r="R620">
        <v>22.4930848817122</v>
      </c>
      <c r="S620">
        <v>80.476498657876107</v>
      </c>
    </row>
    <row r="621" spans="1:19" x14ac:dyDescent="0.2">
      <c r="A621">
        <v>0</v>
      </c>
      <c r="B621" t="s">
        <v>637</v>
      </c>
      <c r="C621">
        <v>22.635999999999999</v>
      </c>
      <c r="D621">
        <v>8.4690057299806103</v>
      </c>
      <c r="E621">
        <v>28.294999999999899</v>
      </c>
      <c r="G621">
        <v>691</v>
      </c>
      <c r="H621" t="s">
        <v>637</v>
      </c>
      <c r="I621">
        <v>80</v>
      </c>
      <c r="J621">
        <v>98.227098949999998</v>
      </c>
      <c r="K621">
        <v>80.940441129999996</v>
      </c>
      <c r="L621">
        <v>50.541989489999999</v>
      </c>
      <c r="M621">
        <v>715.02354649999995</v>
      </c>
      <c r="O621">
        <v>589</v>
      </c>
      <c r="P621" t="s">
        <v>638</v>
      </c>
      <c r="Q621">
        <v>80.075673758864895</v>
      </c>
      <c r="R621">
        <v>25.4950400266627</v>
      </c>
      <c r="S621">
        <v>80.8809668018786</v>
      </c>
    </row>
    <row r="622" spans="1:19" x14ac:dyDescent="0.2">
      <c r="A622">
        <v>0</v>
      </c>
      <c r="B622" t="s">
        <v>638</v>
      </c>
      <c r="C622">
        <v>22.808800000000002</v>
      </c>
      <c r="D622">
        <v>8.8094679798317692</v>
      </c>
      <c r="E622">
        <v>28.510999999999999</v>
      </c>
      <c r="G622">
        <v>689</v>
      </c>
      <c r="H622" t="s">
        <v>638</v>
      </c>
      <c r="I622">
        <v>80</v>
      </c>
      <c r="J622">
        <v>98.232192100000006</v>
      </c>
      <c r="K622">
        <v>82.955724250000003</v>
      </c>
      <c r="L622">
        <v>53.092898529999999</v>
      </c>
      <c r="M622">
        <v>761.24118020000003</v>
      </c>
      <c r="O622">
        <v>653</v>
      </c>
      <c r="P622" t="s">
        <v>639</v>
      </c>
      <c r="Q622">
        <v>80.066666666666407</v>
      </c>
      <c r="R622">
        <v>20.253642284661201</v>
      </c>
      <c r="S622">
        <v>78.2693800970642</v>
      </c>
    </row>
    <row r="623" spans="1:19" x14ac:dyDescent="0.2">
      <c r="A623">
        <v>0</v>
      </c>
      <c r="B623" t="s">
        <v>639</v>
      </c>
      <c r="C623">
        <v>19.7224</v>
      </c>
      <c r="D623">
        <v>6.3221622618345101</v>
      </c>
      <c r="E623">
        <v>24.652999999999899</v>
      </c>
      <c r="G623">
        <v>726</v>
      </c>
      <c r="H623" t="s">
        <v>639</v>
      </c>
      <c r="I623">
        <v>80</v>
      </c>
      <c r="J623">
        <v>98.138011550000002</v>
      </c>
      <c r="K623">
        <v>71.082840559999994</v>
      </c>
      <c r="L623">
        <v>38.945446240000003</v>
      </c>
      <c r="M623">
        <v>513.33772720000002</v>
      </c>
      <c r="O623">
        <v>660</v>
      </c>
      <c r="P623" t="s">
        <v>640</v>
      </c>
      <c r="Q623">
        <v>80.022222222221899</v>
      </c>
      <c r="R623">
        <v>13.6126764713269</v>
      </c>
      <c r="S623">
        <v>77.431860184035102</v>
      </c>
    </row>
    <row r="624" spans="1:19" x14ac:dyDescent="0.2">
      <c r="A624">
        <v>0</v>
      </c>
      <c r="B624" t="s">
        <v>640</v>
      </c>
      <c r="C624">
        <v>19.375072463768099</v>
      </c>
      <c r="D624">
        <v>4.7435920640182996</v>
      </c>
      <c r="E624">
        <v>24.218840579710101</v>
      </c>
      <c r="G624">
        <v>729</v>
      </c>
      <c r="H624" t="s">
        <v>640</v>
      </c>
      <c r="I624">
        <v>80</v>
      </c>
      <c r="J624">
        <v>67.709961680000006</v>
      </c>
      <c r="K624">
        <v>87.174227799999997</v>
      </c>
      <c r="L624">
        <v>40.412774489999997</v>
      </c>
      <c r="M624">
        <v>595.30330919999994</v>
      </c>
      <c r="O624">
        <v>613</v>
      </c>
      <c r="P624" t="s">
        <v>641</v>
      </c>
      <c r="Q624">
        <v>80.020769230768906</v>
      </c>
      <c r="R624">
        <v>20.297631611596199</v>
      </c>
      <c r="S624">
        <v>79.147960473781794</v>
      </c>
    </row>
    <row r="625" spans="1:19" x14ac:dyDescent="0.2">
      <c r="A625">
        <v>0</v>
      </c>
      <c r="B625" t="s">
        <v>641</v>
      </c>
      <c r="C625">
        <v>21.200800000000001</v>
      </c>
      <c r="D625">
        <v>7.47531840285383</v>
      </c>
      <c r="E625">
        <v>26.500999999999902</v>
      </c>
      <c r="G625">
        <v>707</v>
      </c>
      <c r="H625" t="s">
        <v>641</v>
      </c>
      <c r="I625">
        <v>80</v>
      </c>
      <c r="J625">
        <v>98.186363249999999</v>
      </c>
      <c r="K625">
        <v>76.780051529999994</v>
      </c>
      <c r="L625">
        <v>45.460881669999999</v>
      </c>
      <c r="M625">
        <v>624.9177833</v>
      </c>
      <c r="O625">
        <v>602</v>
      </c>
      <c r="P625" t="s">
        <v>642</v>
      </c>
      <c r="Q625">
        <v>80.000512820512597</v>
      </c>
      <c r="R625">
        <v>20.474386000098701</v>
      </c>
      <c r="S625">
        <v>80.112575865217707</v>
      </c>
    </row>
    <row r="626" spans="1:19" x14ac:dyDescent="0.2">
      <c r="A626">
        <v>0</v>
      </c>
      <c r="B626" t="s">
        <v>642</v>
      </c>
      <c r="C626">
        <v>21.5079999999999</v>
      </c>
      <c r="D626">
        <v>7.4505547987619103</v>
      </c>
      <c r="E626">
        <v>26.884999999999899</v>
      </c>
      <c r="G626">
        <v>704</v>
      </c>
      <c r="H626" t="s">
        <v>642</v>
      </c>
      <c r="I626">
        <v>80</v>
      </c>
      <c r="J626">
        <v>98.193999910000002</v>
      </c>
      <c r="K626">
        <v>76.447186479999999</v>
      </c>
      <c r="L626">
        <v>45.071067630000002</v>
      </c>
      <c r="M626">
        <v>618.09479239999996</v>
      </c>
      <c r="O626">
        <v>639</v>
      </c>
      <c r="P626" t="s">
        <v>643</v>
      </c>
      <c r="Q626">
        <v>80.022093023255593</v>
      </c>
      <c r="R626">
        <v>21.522361738031499</v>
      </c>
      <c r="S626">
        <v>78.135143494149304</v>
      </c>
    </row>
    <row r="627" spans="1:19" x14ac:dyDescent="0.2">
      <c r="A627">
        <v>0</v>
      </c>
      <c r="B627" t="s">
        <v>643</v>
      </c>
      <c r="C627">
        <v>20.433599999999899</v>
      </c>
      <c r="D627">
        <v>6.63095961393197</v>
      </c>
      <c r="E627">
        <v>25.542000000000002</v>
      </c>
      <c r="G627">
        <v>717</v>
      </c>
      <c r="H627" t="s">
        <v>643</v>
      </c>
      <c r="I627">
        <v>80</v>
      </c>
      <c r="J627">
        <v>98.160912010000004</v>
      </c>
      <c r="K627">
        <v>72.344135140000006</v>
      </c>
      <c r="L627">
        <v>40.349218200000003</v>
      </c>
      <c r="M627">
        <v>536.96050600000001</v>
      </c>
      <c r="O627">
        <v>590</v>
      </c>
      <c r="P627" t="s">
        <v>644</v>
      </c>
      <c r="Q627">
        <v>80.009219858155703</v>
      </c>
      <c r="R627">
        <v>25.248466134180099</v>
      </c>
      <c r="S627">
        <v>80.760982335258106</v>
      </c>
    </row>
    <row r="628" spans="1:19" x14ac:dyDescent="0.2">
      <c r="A628">
        <v>0</v>
      </c>
      <c r="B628" t="s">
        <v>644</v>
      </c>
      <c r="C628">
        <v>23.1862626262626</v>
      </c>
      <c r="D628">
        <v>8.7005026240401708</v>
      </c>
      <c r="E628">
        <v>28.982828282828201</v>
      </c>
      <c r="G628">
        <v>683</v>
      </c>
      <c r="H628" t="s">
        <v>644</v>
      </c>
      <c r="I628">
        <v>80</v>
      </c>
      <c r="J628">
        <v>97.264998410000004</v>
      </c>
      <c r="K628">
        <v>82.438794959999996</v>
      </c>
      <c r="L628">
        <v>51.917017469999998</v>
      </c>
      <c r="M628">
        <v>741.85130149999998</v>
      </c>
      <c r="O628">
        <v>603</v>
      </c>
      <c r="P628" t="s">
        <v>645</v>
      </c>
      <c r="Q628">
        <v>80.049069767441495</v>
      </c>
      <c r="R628">
        <v>22.860691199985801</v>
      </c>
      <c r="S628">
        <v>80.129827898342</v>
      </c>
    </row>
    <row r="629" spans="1:19" x14ac:dyDescent="0.2">
      <c r="A629">
        <v>0</v>
      </c>
      <c r="B629" t="s">
        <v>645</v>
      </c>
      <c r="C629">
        <v>21.319199999999999</v>
      </c>
      <c r="D629">
        <v>7.6553740734053504</v>
      </c>
      <c r="E629">
        <v>26.649000000000001</v>
      </c>
      <c r="G629">
        <v>706</v>
      </c>
      <c r="H629" t="s">
        <v>645</v>
      </c>
      <c r="I629">
        <v>80</v>
      </c>
      <c r="J629">
        <v>98.188908729999994</v>
      </c>
      <c r="K629">
        <v>77.767445800000004</v>
      </c>
      <c r="L629">
        <v>46.638866299999997</v>
      </c>
      <c r="M629">
        <v>645.5885098</v>
      </c>
      <c r="O629">
        <v>631</v>
      </c>
      <c r="P629" t="s">
        <v>646</v>
      </c>
      <c r="Q629">
        <v>80.064545454545197</v>
      </c>
      <c r="R629">
        <v>16.8950543130033</v>
      </c>
      <c r="S629">
        <v>78.250879771343193</v>
      </c>
    </row>
    <row r="630" spans="1:19" x14ac:dyDescent="0.2">
      <c r="A630">
        <v>0</v>
      </c>
      <c r="B630" t="s">
        <v>646</v>
      </c>
      <c r="C630">
        <v>19.672000000000001</v>
      </c>
      <c r="D630">
        <v>6.6357049896352196</v>
      </c>
      <c r="E630">
        <v>24.5899999999999</v>
      </c>
      <c r="G630">
        <v>726</v>
      </c>
      <c r="H630" t="s">
        <v>646</v>
      </c>
      <c r="I630">
        <v>80</v>
      </c>
      <c r="J630">
        <v>98.138011550000002</v>
      </c>
      <c r="K630">
        <v>73.200307769999995</v>
      </c>
      <c r="L630">
        <v>41.300275589999998</v>
      </c>
      <c r="M630">
        <v>553.15056010000001</v>
      </c>
      <c r="O630">
        <v>633</v>
      </c>
      <c r="P630" t="s">
        <v>647</v>
      </c>
      <c r="Q630">
        <v>80.050952380952197</v>
      </c>
      <c r="R630">
        <v>21.279885107680201</v>
      </c>
      <c r="S630">
        <v>79.257096914514506</v>
      </c>
    </row>
    <row r="631" spans="1:19" x14ac:dyDescent="0.2">
      <c r="A631">
        <v>0</v>
      </c>
      <c r="B631" t="s">
        <v>647</v>
      </c>
      <c r="C631">
        <v>21.3263999999999</v>
      </c>
      <c r="D631">
        <v>6.8110042889092002</v>
      </c>
      <c r="E631">
        <v>26.658000000000001</v>
      </c>
      <c r="G631">
        <v>706</v>
      </c>
      <c r="H631" t="s">
        <v>647</v>
      </c>
      <c r="I631">
        <v>80</v>
      </c>
      <c r="J631">
        <v>98.188908729999994</v>
      </c>
      <c r="K631">
        <v>72.567356829999994</v>
      </c>
      <c r="L631">
        <v>40.610180919999998</v>
      </c>
      <c r="M631">
        <v>541.34102299999995</v>
      </c>
      <c r="O631">
        <v>585</v>
      </c>
      <c r="P631" t="s">
        <v>648</v>
      </c>
      <c r="Q631">
        <v>80.0729268292679</v>
      </c>
      <c r="R631">
        <v>22.295406619448901</v>
      </c>
      <c r="S631">
        <v>80.913155666776106</v>
      </c>
    </row>
    <row r="632" spans="1:19" x14ac:dyDescent="0.2">
      <c r="A632">
        <v>0</v>
      </c>
      <c r="B632" t="s">
        <v>648</v>
      </c>
      <c r="C632">
        <v>22.4512</v>
      </c>
      <c r="D632">
        <v>8.4322844388509601</v>
      </c>
      <c r="E632">
        <v>28.064</v>
      </c>
      <c r="G632">
        <v>692</v>
      </c>
      <c r="H632" t="s">
        <v>648</v>
      </c>
      <c r="I632">
        <v>80</v>
      </c>
      <c r="J632">
        <v>98.224552470000006</v>
      </c>
      <c r="K632">
        <v>80.990208080000002</v>
      </c>
      <c r="L632">
        <v>50.602849089999999</v>
      </c>
      <c r="M632">
        <v>716.12426040000003</v>
      </c>
      <c r="O632">
        <v>638</v>
      </c>
      <c r="P632" t="s">
        <v>649</v>
      </c>
      <c r="Q632">
        <v>80.027619047618799</v>
      </c>
      <c r="R632">
        <v>21.6214836333337</v>
      </c>
      <c r="S632">
        <v>79.234183071328601</v>
      </c>
    </row>
    <row r="633" spans="1:19" x14ac:dyDescent="0.2">
      <c r="A633">
        <v>0</v>
      </c>
      <c r="B633" t="s">
        <v>649</v>
      </c>
      <c r="C633">
        <v>20.447999999999901</v>
      </c>
      <c r="D633">
        <v>6.7700693366329299</v>
      </c>
      <c r="E633">
        <v>25.559999999999899</v>
      </c>
      <c r="G633">
        <v>717</v>
      </c>
      <c r="H633" t="s">
        <v>649</v>
      </c>
      <c r="I633">
        <v>80</v>
      </c>
      <c r="J633">
        <v>98.160912010000004</v>
      </c>
      <c r="K633">
        <v>73.198850660000005</v>
      </c>
      <c r="L633">
        <v>41.308268400000003</v>
      </c>
      <c r="M633">
        <v>553.25161200000002</v>
      </c>
      <c r="O633">
        <v>610</v>
      </c>
      <c r="P633" t="s">
        <v>650</v>
      </c>
      <c r="Q633">
        <v>80.025170068026895</v>
      </c>
      <c r="R633">
        <v>25.9855586947726</v>
      </c>
      <c r="S633">
        <v>80.009144231829694</v>
      </c>
    </row>
    <row r="634" spans="1:19" x14ac:dyDescent="0.2">
      <c r="A634">
        <v>0</v>
      </c>
      <c r="B634" t="s">
        <v>650</v>
      </c>
      <c r="C634">
        <v>22.072799999999901</v>
      </c>
      <c r="D634">
        <v>8.1893128776241593</v>
      </c>
      <c r="E634">
        <v>27.590999999999902</v>
      </c>
      <c r="G634">
        <v>696</v>
      </c>
      <c r="H634" t="s">
        <v>650</v>
      </c>
      <c r="I634">
        <v>80</v>
      </c>
      <c r="J634">
        <v>98.214367229999993</v>
      </c>
      <c r="K634">
        <v>79.931217270000005</v>
      </c>
      <c r="L634">
        <v>49.283070510000002</v>
      </c>
      <c r="M634">
        <v>692.46467280000002</v>
      </c>
      <c r="O634">
        <v>613</v>
      </c>
      <c r="P634" t="s">
        <v>651</v>
      </c>
      <c r="Q634">
        <v>80.015098039215403</v>
      </c>
      <c r="R634">
        <v>8.7590841738083896</v>
      </c>
      <c r="S634">
        <v>78.7467641476441</v>
      </c>
    </row>
    <row r="635" spans="1:19" x14ac:dyDescent="0.2">
      <c r="A635">
        <v>0</v>
      </c>
      <c r="B635" t="s">
        <v>651</v>
      </c>
      <c r="C635">
        <v>19.949803921568598</v>
      </c>
      <c r="D635">
        <v>3.30890131194937</v>
      </c>
      <c r="E635">
        <v>24.937254901960699</v>
      </c>
      <c r="G635">
        <v>724</v>
      </c>
      <c r="H635" t="s">
        <v>651</v>
      </c>
      <c r="I635">
        <v>80</v>
      </c>
      <c r="J635">
        <v>50.052981039999999</v>
      </c>
      <c r="K635">
        <v>95.564210189999997</v>
      </c>
      <c r="L635">
        <v>35.901316889999997</v>
      </c>
      <c r="M635">
        <v>555.99059050000005</v>
      </c>
      <c r="O635">
        <v>648</v>
      </c>
      <c r="P635" t="s">
        <v>653</v>
      </c>
      <c r="Q635">
        <v>80.049999999999699</v>
      </c>
      <c r="R635">
        <v>19.811712570570499</v>
      </c>
      <c r="S635">
        <v>77.587184405149799</v>
      </c>
    </row>
    <row r="636" spans="1:19" x14ac:dyDescent="0.2">
      <c r="A636">
        <v>0</v>
      </c>
      <c r="B636" t="s">
        <v>652</v>
      </c>
      <c r="C636">
        <v>18.367999999999999</v>
      </c>
      <c r="D636">
        <v>0.22165506967402701</v>
      </c>
      <c r="E636">
        <v>22.96</v>
      </c>
      <c r="G636">
        <v>741</v>
      </c>
      <c r="H636" t="s">
        <v>652</v>
      </c>
      <c r="I636">
        <v>80</v>
      </c>
      <c r="J636">
        <v>4.9049927980000003</v>
      </c>
      <c r="K636">
        <v>194.34866529999999</v>
      </c>
      <c r="L636">
        <v>14.55095107</v>
      </c>
      <c r="M636">
        <v>331.72024970000001</v>
      </c>
      <c r="O636">
        <v>592</v>
      </c>
      <c r="P636" t="s">
        <v>654</v>
      </c>
      <c r="Q636">
        <v>80.006504065040303</v>
      </c>
      <c r="R636">
        <v>22.021992359496501</v>
      </c>
      <c r="S636">
        <v>80.659320453443499</v>
      </c>
    </row>
    <row r="637" spans="1:19" x14ac:dyDescent="0.2">
      <c r="A637">
        <v>0</v>
      </c>
      <c r="B637" t="s">
        <v>653</v>
      </c>
      <c r="C637">
        <v>20.1470707070707</v>
      </c>
      <c r="D637">
        <v>6.3338607674783098</v>
      </c>
      <c r="E637">
        <v>25.1838383838383</v>
      </c>
      <c r="G637">
        <v>720</v>
      </c>
      <c r="H637" t="s">
        <v>653</v>
      </c>
      <c r="I637">
        <v>80</v>
      </c>
      <c r="J637">
        <v>97.171745150000007</v>
      </c>
      <c r="K637">
        <v>71.564847060000005</v>
      </c>
      <c r="L637">
        <v>39.086733600000002</v>
      </c>
      <c r="M637">
        <v>517.10002369999995</v>
      </c>
      <c r="O637">
        <v>591</v>
      </c>
      <c r="P637" t="s">
        <v>655</v>
      </c>
      <c r="Q637">
        <v>80.017999999999702</v>
      </c>
      <c r="R637">
        <v>29.5999117676024</v>
      </c>
      <c r="S637">
        <v>80.703175220619201</v>
      </c>
    </row>
    <row r="638" spans="1:19" x14ac:dyDescent="0.2">
      <c r="A638">
        <v>0</v>
      </c>
      <c r="B638" t="s">
        <v>654</v>
      </c>
      <c r="C638">
        <v>22.008799999999901</v>
      </c>
      <c r="D638">
        <v>8.0332605457423991</v>
      </c>
      <c r="E638">
        <v>27.510999999999999</v>
      </c>
      <c r="G638">
        <v>697</v>
      </c>
      <c r="H638" t="s">
        <v>654</v>
      </c>
      <c r="I638">
        <v>80</v>
      </c>
      <c r="J638">
        <v>98.211821080000007</v>
      </c>
      <c r="K638">
        <v>79.113887520000006</v>
      </c>
      <c r="L638">
        <v>48.279092310000003</v>
      </c>
      <c r="M638">
        <v>674.57086870000001</v>
      </c>
      <c r="O638">
        <v>563</v>
      </c>
      <c r="P638" t="s">
        <v>656</v>
      </c>
      <c r="Q638">
        <v>80.0679710144924</v>
      </c>
      <c r="R638">
        <v>25.343366328411701</v>
      </c>
      <c r="S638">
        <v>81.626762318449906</v>
      </c>
    </row>
    <row r="639" spans="1:19" x14ac:dyDescent="0.2">
      <c r="A639">
        <v>0</v>
      </c>
      <c r="B639" t="s">
        <v>655</v>
      </c>
      <c r="C639">
        <v>24.175999999999899</v>
      </c>
      <c r="D639">
        <v>9.6007338529079593</v>
      </c>
      <c r="E639">
        <v>30.219999999999899</v>
      </c>
      <c r="G639">
        <v>671</v>
      </c>
      <c r="H639" t="s">
        <v>655</v>
      </c>
      <c r="I639">
        <v>80</v>
      </c>
      <c r="J639">
        <v>98.278042339999999</v>
      </c>
      <c r="K639">
        <v>85.466349480000005</v>
      </c>
      <c r="L639">
        <v>56.381507939999999</v>
      </c>
      <c r="M639">
        <v>821.62895149999997</v>
      </c>
      <c r="O639">
        <v>639</v>
      </c>
      <c r="P639" t="s">
        <v>657</v>
      </c>
      <c r="Q639">
        <v>80.014444444444194</v>
      </c>
      <c r="R639">
        <v>22.842473835</v>
      </c>
      <c r="S639">
        <v>79.137698299603102</v>
      </c>
    </row>
    <row r="640" spans="1:19" x14ac:dyDescent="0.2">
      <c r="A640">
        <v>0</v>
      </c>
      <c r="B640" t="s">
        <v>656</v>
      </c>
      <c r="C640">
        <v>24.0976</v>
      </c>
      <c r="D640">
        <v>9.7150752591280103</v>
      </c>
      <c r="E640">
        <v>30.1219999999999</v>
      </c>
      <c r="G640">
        <v>672</v>
      </c>
      <c r="H640" t="s">
        <v>656</v>
      </c>
      <c r="I640">
        <v>80</v>
      </c>
      <c r="J640">
        <v>98.275494539999997</v>
      </c>
      <c r="K640">
        <v>86.094857970000007</v>
      </c>
      <c r="L640">
        <v>57.212318430000003</v>
      </c>
      <c r="M640">
        <v>837.07016280000005</v>
      </c>
      <c r="O640">
        <v>581</v>
      </c>
      <c r="P640" t="s">
        <v>658</v>
      </c>
      <c r="Q640">
        <v>80.014761904761599</v>
      </c>
      <c r="R640">
        <v>22.522670958183401</v>
      </c>
      <c r="S640">
        <v>80.111136521737194</v>
      </c>
    </row>
    <row r="641" spans="1:19" x14ac:dyDescent="0.2">
      <c r="A641">
        <v>0</v>
      </c>
      <c r="B641" t="s">
        <v>657</v>
      </c>
      <c r="C641">
        <v>21.621600000000001</v>
      </c>
      <c r="D641">
        <v>7.4747764781210897</v>
      </c>
      <c r="E641">
        <v>27.026999999999902</v>
      </c>
      <c r="G641">
        <v>703</v>
      </c>
      <c r="H641" t="s">
        <v>657</v>
      </c>
      <c r="I641">
        <v>80</v>
      </c>
      <c r="J641">
        <v>98.196545589999999</v>
      </c>
      <c r="K641">
        <v>76.361926209999993</v>
      </c>
      <c r="L641">
        <v>44.971755530000003</v>
      </c>
      <c r="M641">
        <v>616.35809070000005</v>
      </c>
      <c r="O641">
        <v>611</v>
      </c>
      <c r="P641" t="s">
        <v>659</v>
      </c>
      <c r="Q641">
        <v>80.068333333333101</v>
      </c>
      <c r="R641">
        <v>25.054864600807999</v>
      </c>
      <c r="S641">
        <v>79.817383320141602</v>
      </c>
    </row>
    <row r="642" spans="1:19" x14ac:dyDescent="0.2">
      <c r="A642">
        <v>0</v>
      </c>
      <c r="B642" t="s">
        <v>658</v>
      </c>
      <c r="C642">
        <v>22.3263999999999</v>
      </c>
      <c r="D642">
        <v>8.4873801200132899</v>
      </c>
      <c r="E642">
        <v>27.907999999999902</v>
      </c>
      <c r="G642">
        <v>694</v>
      </c>
      <c r="H642" t="s">
        <v>658</v>
      </c>
      <c r="I642">
        <v>80</v>
      </c>
      <c r="J642">
        <v>98.219459720000003</v>
      </c>
      <c r="K642">
        <v>81.374968359999997</v>
      </c>
      <c r="L642">
        <v>51.082140549999998</v>
      </c>
      <c r="M642">
        <v>724.77577759999997</v>
      </c>
      <c r="O642">
        <v>529</v>
      </c>
      <c r="P642" t="s">
        <v>660</v>
      </c>
      <c r="Q642">
        <v>80.066312056737104</v>
      </c>
      <c r="R642">
        <v>26.716431968541801</v>
      </c>
      <c r="S642">
        <v>82.622314402356096</v>
      </c>
    </row>
    <row r="643" spans="1:19" x14ac:dyDescent="0.2">
      <c r="A643">
        <v>0</v>
      </c>
      <c r="B643" t="s">
        <v>659</v>
      </c>
      <c r="C643">
        <v>21.795999999999999</v>
      </c>
      <c r="D643">
        <v>7.8185201214989197</v>
      </c>
      <c r="E643">
        <v>27.244999999999902</v>
      </c>
      <c r="G643">
        <v>701</v>
      </c>
      <c r="H643" t="s">
        <v>659</v>
      </c>
      <c r="I643">
        <v>80</v>
      </c>
      <c r="J643">
        <v>98.201637160000004</v>
      </c>
      <c r="K643">
        <v>78.524034650000004</v>
      </c>
      <c r="L643">
        <v>47.556931110000001</v>
      </c>
      <c r="M643">
        <v>661.77745419999997</v>
      </c>
      <c r="O643">
        <v>651</v>
      </c>
      <c r="P643" t="s">
        <v>661</v>
      </c>
      <c r="Q643">
        <v>80.027142857142593</v>
      </c>
      <c r="R643">
        <v>20.808131186961099</v>
      </c>
      <c r="S643">
        <v>77.803134074520898</v>
      </c>
    </row>
    <row r="644" spans="1:19" x14ac:dyDescent="0.2">
      <c r="A644">
        <v>0</v>
      </c>
      <c r="B644" t="s">
        <v>660</v>
      </c>
      <c r="C644">
        <v>24.4239999999999</v>
      </c>
      <c r="D644">
        <v>10.4554795325407</v>
      </c>
      <c r="E644">
        <v>30.529999999999902</v>
      </c>
      <c r="G644">
        <v>669</v>
      </c>
      <c r="H644" t="s">
        <v>660</v>
      </c>
      <c r="I644">
        <v>80</v>
      </c>
      <c r="J644">
        <v>98.283138129999998</v>
      </c>
      <c r="K644">
        <v>89.361888690000001</v>
      </c>
      <c r="L644">
        <v>61.641553379999998</v>
      </c>
      <c r="M644">
        <v>920.35733930000004</v>
      </c>
      <c r="O644">
        <v>590</v>
      </c>
      <c r="P644" t="s">
        <v>662</v>
      </c>
      <c r="Q644">
        <v>80.046666666666297</v>
      </c>
      <c r="R644">
        <v>21.827715065052899</v>
      </c>
      <c r="S644">
        <v>80.811484337921101</v>
      </c>
    </row>
    <row r="645" spans="1:19" x14ac:dyDescent="0.2">
      <c r="A645">
        <v>0</v>
      </c>
      <c r="B645" t="s">
        <v>661</v>
      </c>
      <c r="C645">
        <v>19.978400000000001</v>
      </c>
      <c r="D645">
        <v>6.3211208238698404</v>
      </c>
      <c r="E645">
        <v>24.9729999999999</v>
      </c>
      <c r="G645">
        <v>721</v>
      </c>
      <c r="H645" t="s">
        <v>661</v>
      </c>
      <c r="I645">
        <v>80</v>
      </c>
      <c r="J645">
        <v>98.150733369999998</v>
      </c>
      <c r="K645">
        <v>70.759528070000002</v>
      </c>
      <c r="L645">
        <v>38.596976529999999</v>
      </c>
      <c r="M645">
        <v>507.48284080000002</v>
      </c>
      <c r="O645">
        <v>593</v>
      </c>
      <c r="P645" t="s">
        <v>663</v>
      </c>
      <c r="Q645">
        <v>80.007304964538704</v>
      </c>
      <c r="R645">
        <v>24.723297537836601</v>
      </c>
      <c r="S645">
        <v>80.384700333928706</v>
      </c>
    </row>
    <row r="646" spans="1:19" x14ac:dyDescent="0.2">
      <c r="A646">
        <v>0</v>
      </c>
      <c r="B646" t="s">
        <v>662</v>
      </c>
      <c r="C646">
        <v>21.221010101009998</v>
      </c>
      <c r="D646">
        <v>7.9046484548934099</v>
      </c>
      <c r="E646">
        <v>26.5262626262626</v>
      </c>
      <c r="G646">
        <v>707</v>
      </c>
      <c r="H646" t="s">
        <v>662</v>
      </c>
      <c r="I646">
        <v>80</v>
      </c>
      <c r="J646">
        <v>97.204499620000007</v>
      </c>
      <c r="K646">
        <v>79.806510329999995</v>
      </c>
      <c r="L646">
        <v>48.62424738</v>
      </c>
      <c r="M646">
        <v>682.62689009999997</v>
      </c>
      <c r="O646">
        <v>626</v>
      </c>
      <c r="P646" t="s">
        <v>664</v>
      </c>
      <c r="Q646">
        <v>80.042411347517501</v>
      </c>
      <c r="R646">
        <v>24.237745710602599</v>
      </c>
      <c r="S646">
        <v>79.099234237001298</v>
      </c>
    </row>
    <row r="647" spans="1:19" x14ac:dyDescent="0.2">
      <c r="A647">
        <v>0</v>
      </c>
      <c r="B647" t="s">
        <v>663</v>
      </c>
      <c r="C647">
        <v>22.555199999999999</v>
      </c>
      <c r="D647">
        <v>8.0325136320889996</v>
      </c>
      <c r="E647">
        <v>28.1939999999999</v>
      </c>
      <c r="G647">
        <v>691</v>
      </c>
      <c r="H647" t="s">
        <v>663</v>
      </c>
      <c r="I647">
        <v>80</v>
      </c>
      <c r="J647">
        <v>98.227098949999998</v>
      </c>
      <c r="K647">
        <v>78.779691009999993</v>
      </c>
      <c r="L647">
        <v>47.879515300000001</v>
      </c>
      <c r="M647">
        <v>667.44706259999998</v>
      </c>
      <c r="O647">
        <v>617</v>
      </c>
      <c r="P647" t="s">
        <v>665</v>
      </c>
      <c r="Q647">
        <v>80.025447154471294</v>
      </c>
      <c r="R647">
        <v>21.179098020728599</v>
      </c>
      <c r="S647">
        <v>79.825219857782599</v>
      </c>
    </row>
    <row r="648" spans="1:19" x14ac:dyDescent="0.2">
      <c r="A648">
        <v>0</v>
      </c>
      <c r="B648" t="s">
        <v>664</v>
      </c>
      <c r="C648">
        <v>21.334399999999899</v>
      </c>
      <c r="D648">
        <v>7.4838878822146597</v>
      </c>
      <c r="E648">
        <v>26.667999999999999</v>
      </c>
      <c r="G648">
        <v>706</v>
      </c>
      <c r="H648" t="s">
        <v>664</v>
      </c>
      <c r="I648">
        <v>80</v>
      </c>
      <c r="J648">
        <v>98.188908729999994</v>
      </c>
      <c r="K648">
        <v>76.834556739999996</v>
      </c>
      <c r="L648">
        <v>45.526629069999998</v>
      </c>
      <c r="M648">
        <v>626.06351619999998</v>
      </c>
      <c r="O648">
        <v>615</v>
      </c>
      <c r="P648" t="s">
        <v>666</v>
      </c>
      <c r="Q648">
        <v>80.047894736841798</v>
      </c>
      <c r="R648">
        <v>19.897151088748</v>
      </c>
      <c r="S648">
        <v>79.904015475333694</v>
      </c>
    </row>
    <row r="649" spans="1:19" x14ac:dyDescent="0.2">
      <c r="A649">
        <v>0</v>
      </c>
      <c r="B649" t="s">
        <v>665</v>
      </c>
      <c r="C649">
        <v>21.180799999999898</v>
      </c>
      <c r="D649">
        <v>6.9976997155340896</v>
      </c>
      <c r="E649">
        <v>26.475999999999999</v>
      </c>
      <c r="G649">
        <v>707</v>
      </c>
      <c r="H649" t="s">
        <v>665</v>
      </c>
      <c r="I649">
        <v>80</v>
      </c>
      <c r="J649">
        <v>98.186363249999999</v>
      </c>
      <c r="K649">
        <v>73.829844600000001</v>
      </c>
      <c r="L649">
        <v>42.034410809999997</v>
      </c>
      <c r="M649">
        <v>565.61528369999996</v>
      </c>
      <c r="O649">
        <v>604</v>
      </c>
      <c r="P649" t="s">
        <v>667</v>
      </c>
      <c r="Q649">
        <v>80.006476190475894</v>
      </c>
      <c r="R649">
        <v>17.971999186454799</v>
      </c>
      <c r="S649">
        <v>78.487815558826895</v>
      </c>
    </row>
    <row r="650" spans="1:19" x14ac:dyDescent="0.2">
      <c r="A650">
        <v>0</v>
      </c>
      <c r="B650" t="s">
        <v>666</v>
      </c>
      <c r="C650">
        <v>20.303999999999899</v>
      </c>
      <c r="D650">
        <v>6.7027465768628298</v>
      </c>
      <c r="E650">
        <v>25.38</v>
      </c>
      <c r="G650">
        <v>718</v>
      </c>
      <c r="H650" t="s">
        <v>666</v>
      </c>
      <c r="I650">
        <v>80</v>
      </c>
      <c r="J650">
        <v>98.158367249999998</v>
      </c>
      <c r="K650">
        <v>72.974216949999999</v>
      </c>
      <c r="L650">
        <v>41.054058249999997</v>
      </c>
      <c r="M650">
        <v>548.92715610000005</v>
      </c>
      <c r="O650">
        <v>612</v>
      </c>
      <c r="P650" t="s">
        <v>668</v>
      </c>
      <c r="Q650">
        <v>80.039999999999793</v>
      </c>
      <c r="R650">
        <v>21.222301918206899</v>
      </c>
      <c r="S650">
        <v>79.558831956279107</v>
      </c>
    </row>
    <row r="651" spans="1:19" x14ac:dyDescent="0.2">
      <c r="A651">
        <v>0</v>
      </c>
      <c r="B651" t="s">
        <v>667</v>
      </c>
      <c r="C651">
        <v>20.889600000000002</v>
      </c>
      <c r="D651">
        <v>7.3028630303295099</v>
      </c>
      <c r="E651">
        <v>26.111999999999899</v>
      </c>
      <c r="G651">
        <v>712</v>
      </c>
      <c r="H651" t="s">
        <v>667</v>
      </c>
      <c r="I651">
        <v>80</v>
      </c>
      <c r="J651">
        <v>98.173636810000005</v>
      </c>
      <c r="K651">
        <v>76.367734389999995</v>
      </c>
      <c r="L651">
        <v>44.968103720000002</v>
      </c>
      <c r="M651">
        <v>616.33357450000005</v>
      </c>
      <c r="O651">
        <v>614</v>
      </c>
      <c r="P651" t="s">
        <v>669</v>
      </c>
      <c r="Q651">
        <v>80.019999999999797</v>
      </c>
      <c r="R651">
        <v>10.707733205819901</v>
      </c>
      <c r="S651">
        <v>79.111547169294695</v>
      </c>
    </row>
    <row r="652" spans="1:19" x14ac:dyDescent="0.2">
      <c r="A652">
        <v>0</v>
      </c>
      <c r="B652" t="s">
        <v>668</v>
      </c>
      <c r="C652">
        <v>21.5199999999999</v>
      </c>
      <c r="D652">
        <v>7.5076556014353901</v>
      </c>
      <c r="E652">
        <v>26.899999999999899</v>
      </c>
      <c r="G652">
        <v>704</v>
      </c>
      <c r="H652" t="s">
        <v>668</v>
      </c>
      <c r="I652">
        <v>80</v>
      </c>
      <c r="J652">
        <v>98.193999910000002</v>
      </c>
      <c r="K652">
        <v>76.794538430000003</v>
      </c>
      <c r="L652">
        <v>45.48157561</v>
      </c>
      <c r="M652">
        <v>625.26649980000002</v>
      </c>
      <c r="O652">
        <v>625</v>
      </c>
      <c r="P652" t="s">
        <v>670</v>
      </c>
      <c r="Q652">
        <v>80.0184684684682</v>
      </c>
      <c r="R652">
        <v>19.2828268139017</v>
      </c>
      <c r="S652">
        <v>79.454829001669793</v>
      </c>
    </row>
    <row r="653" spans="1:19" x14ac:dyDescent="0.2">
      <c r="A653">
        <v>0</v>
      </c>
      <c r="B653" t="s">
        <v>669</v>
      </c>
      <c r="C653">
        <v>19.498571428571399</v>
      </c>
      <c r="D653">
        <v>3.51304435877412</v>
      </c>
      <c r="E653">
        <v>24.373214285714202</v>
      </c>
      <c r="G653">
        <v>728</v>
      </c>
      <c r="H653" t="s">
        <v>669</v>
      </c>
      <c r="I653">
        <v>80</v>
      </c>
      <c r="J653">
        <v>54.954437040000002</v>
      </c>
      <c r="K653">
        <v>89.303061760000006</v>
      </c>
      <c r="L653">
        <v>34.421147349999998</v>
      </c>
      <c r="M653">
        <v>513.75075019999997</v>
      </c>
      <c r="O653">
        <v>643</v>
      </c>
      <c r="P653" t="s">
        <v>671</v>
      </c>
      <c r="Q653">
        <v>80.016821705426096</v>
      </c>
      <c r="R653">
        <v>21.719967310485</v>
      </c>
      <c r="S653">
        <v>78.125090890061301</v>
      </c>
    </row>
    <row r="654" spans="1:19" x14ac:dyDescent="0.2">
      <c r="A654">
        <v>0</v>
      </c>
      <c r="B654" t="s">
        <v>670</v>
      </c>
      <c r="C654">
        <v>20.521318681318601</v>
      </c>
      <c r="D654">
        <v>6.3646978555677904</v>
      </c>
      <c r="E654">
        <v>25.651648351648301</v>
      </c>
      <c r="G654">
        <v>716</v>
      </c>
      <c r="H654" t="s">
        <v>670</v>
      </c>
      <c r="I654">
        <v>80</v>
      </c>
      <c r="J654">
        <v>89.328745729999994</v>
      </c>
      <c r="K654">
        <v>77.431055889999996</v>
      </c>
      <c r="L654">
        <v>42.064088310000002</v>
      </c>
      <c r="M654">
        <v>580.88987440000005</v>
      </c>
      <c r="O654">
        <v>611</v>
      </c>
      <c r="P654" t="s">
        <v>672</v>
      </c>
      <c r="Q654">
        <v>80.009432624113202</v>
      </c>
      <c r="R654">
        <v>24.977129097194901</v>
      </c>
      <c r="S654">
        <v>80.079004100276904</v>
      </c>
    </row>
    <row r="655" spans="1:19" x14ac:dyDescent="0.2">
      <c r="A655">
        <v>0</v>
      </c>
      <c r="B655" t="s">
        <v>671</v>
      </c>
      <c r="C655">
        <v>21.171999999999901</v>
      </c>
      <c r="D655">
        <v>7.1272597819662904</v>
      </c>
      <c r="E655">
        <v>26.465</v>
      </c>
      <c r="G655">
        <v>707</v>
      </c>
      <c r="H655" t="s">
        <v>671</v>
      </c>
      <c r="I655">
        <v>80</v>
      </c>
      <c r="J655">
        <v>98.186363249999999</v>
      </c>
      <c r="K655">
        <v>74.716783109999994</v>
      </c>
      <c r="L655">
        <v>43.05041937</v>
      </c>
      <c r="M655">
        <v>583.06703370000002</v>
      </c>
      <c r="O655">
        <v>615</v>
      </c>
      <c r="P655" t="s">
        <v>673</v>
      </c>
      <c r="Q655">
        <v>80.013478260869306</v>
      </c>
      <c r="R655">
        <v>24.098565386290701</v>
      </c>
      <c r="S655">
        <v>79.801433285639007</v>
      </c>
    </row>
    <row r="656" spans="1:19" x14ac:dyDescent="0.2">
      <c r="A656">
        <v>0</v>
      </c>
      <c r="B656" t="s">
        <v>672</v>
      </c>
      <c r="C656">
        <v>22.221414141414101</v>
      </c>
      <c r="D656">
        <v>8.1854597142345291</v>
      </c>
      <c r="E656">
        <v>27.776767676767602</v>
      </c>
      <c r="G656">
        <v>695</v>
      </c>
      <c r="H656" t="s">
        <v>672</v>
      </c>
      <c r="I656">
        <v>80</v>
      </c>
      <c r="J656">
        <v>97.234744309999996</v>
      </c>
      <c r="K656">
        <v>80.553594930000003</v>
      </c>
      <c r="L656">
        <v>49.554284680000002</v>
      </c>
      <c r="M656">
        <v>699.22330920000002</v>
      </c>
      <c r="O656">
        <v>613</v>
      </c>
      <c r="P656" t="s">
        <v>674</v>
      </c>
      <c r="Q656">
        <v>80.005072463767803</v>
      </c>
      <c r="R656">
        <v>24.491628255840801</v>
      </c>
      <c r="S656">
        <v>80.023529557032802</v>
      </c>
    </row>
    <row r="657" spans="1:19" x14ac:dyDescent="0.2">
      <c r="A657">
        <v>0</v>
      </c>
      <c r="B657" t="s">
        <v>673</v>
      </c>
      <c r="C657">
        <v>22.1999999999999</v>
      </c>
      <c r="D657">
        <v>8.0595156209466108</v>
      </c>
      <c r="E657">
        <v>27.749999999999901</v>
      </c>
      <c r="G657">
        <v>695</v>
      </c>
      <c r="H657" t="s">
        <v>673</v>
      </c>
      <c r="I657">
        <v>80</v>
      </c>
      <c r="J657">
        <v>98.216913439999999</v>
      </c>
      <c r="K657">
        <v>79.163682100000003</v>
      </c>
      <c r="L657">
        <v>48.342391980000002</v>
      </c>
      <c r="M657">
        <v>675.68684929999995</v>
      </c>
      <c r="O657">
        <v>598</v>
      </c>
      <c r="P657" t="s">
        <v>675</v>
      </c>
      <c r="Q657">
        <v>80.0175193798447</v>
      </c>
      <c r="R657">
        <v>22.738208110324202</v>
      </c>
      <c r="S657">
        <v>80.494492907908395</v>
      </c>
    </row>
    <row r="658" spans="1:19" x14ac:dyDescent="0.2">
      <c r="A658">
        <v>0</v>
      </c>
      <c r="B658" t="s">
        <v>674</v>
      </c>
      <c r="C658">
        <v>21.744799999999898</v>
      </c>
      <c r="D658">
        <v>8.2695334460335808</v>
      </c>
      <c r="E658">
        <v>27.180999999999901</v>
      </c>
      <c r="G658">
        <v>702</v>
      </c>
      <c r="H658" t="s">
        <v>674</v>
      </c>
      <c r="I658">
        <v>80</v>
      </c>
      <c r="J658">
        <v>98.199091339999995</v>
      </c>
      <c r="K658">
        <v>80.78789562</v>
      </c>
      <c r="L658">
        <v>50.337302870000002</v>
      </c>
      <c r="M658">
        <v>711.39645299999995</v>
      </c>
      <c r="O658">
        <v>548</v>
      </c>
      <c r="P658" t="s">
        <v>676</v>
      </c>
      <c r="Q658">
        <v>80.064848484848099</v>
      </c>
      <c r="R658">
        <v>24.8982207227691</v>
      </c>
      <c r="S658">
        <v>82.202829677195496</v>
      </c>
    </row>
    <row r="659" spans="1:19" x14ac:dyDescent="0.2">
      <c r="A659">
        <v>0</v>
      </c>
      <c r="B659" t="s">
        <v>675</v>
      </c>
      <c r="C659">
        <v>22.606399999999901</v>
      </c>
      <c r="D659">
        <v>8.0885172335282292</v>
      </c>
      <c r="E659">
        <v>28.2579999999999</v>
      </c>
      <c r="G659">
        <v>691</v>
      </c>
      <c r="H659" t="s">
        <v>675</v>
      </c>
      <c r="I659">
        <v>80</v>
      </c>
      <c r="J659">
        <v>98.227098949999998</v>
      </c>
      <c r="K659">
        <v>78.958249159999994</v>
      </c>
      <c r="L659">
        <v>48.096803950000002</v>
      </c>
      <c r="M659">
        <v>671.30343289999996</v>
      </c>
      <c r="O659">
        <v>568</v>
      </c>
      <c r="P659" t="s">
        <v>677</v>
      </c>
      <c r="Q659">
        <v>80.053333333332901</v>
      </c>
      <c r="R659">
        <v>24.5603729092309</v>
      </c>
      <c r="S659">
        <v>81.654279764974206</v>
      </c>
    </row>
    <row r="660" spans="1:19" x14ac:dyDescent="0.2">
      <c r="A660">
        <v>0</v>
      </c>
      <c r="B660" t="s">
        <v>676</v>
      </c>
      <c r="C660">
        <v>23.691999999999901</v>
      </c>
      <c r="D660">
        <v>9.8223991327581093</v>
      </c>
      <c r="E660">
        <v>29.614999999999998</v>
      </c>
      <c r="G660">
        <v>678</v>
      </c>
      <c r="H660" t="s">
        <v>676</v>
      </c>
      <c r="I660">
        <v>80</v>
      </c>
      <c r="J660">
        <v>98.260209149999994</v>
      </c>
      <c r="K660">
        <v>86.827388720000002</v>
      </c>
      <c r="L660">
        <v>58.180981799999998</v>
      </c>
      <c r="M660">
        <v>855.18012369999997</v>
      </c>
      <c r="O660">
        <v>591</v>
      </c>
      <c r="P660" t="s">
        <v>678</v>
      </c>
      <c r="Q660">
        <v>80.047948717948401</v>
      </c>
      <c r="R660">
        <v>20.785466973121501</v>
      </c>
      <c r="S660">
        <v>80.689605669296995</v>
      </c>
    </row>
    <row r="661" spans="1:19" x14ac:dyDescent="0.2">
      <c r="A661">
        <v>0</v>
      </c>
      <c r="B661" t="s">
        <v>677</v>
      </c>
      <c r="C661">
        <v>23.8479999999999</v>
      </c>
      <c r="D661">
        <v>9.6084558876504804</v>
      </c>
      <c r="E661">
        <v>29.81</v>
      </c>
      <c r="G661">
        <v>677</v>
      </c>
      <c r="H661" t="s">
        <v>677</v>
      </c>
      <c r="I661">
        <v>80</v>
      </c>
      <c r="J661">
        <v>98.262756550000006</v>
      </c>
      <c r="K661">
        <v>86.115547230000004</v>
      </c>
      <c r="L661">
        <v>57.232399719999997</v>
      </c>
      <c r="M661">
        <v>837.4735723</v>
      </c>
      <c r="O661">
        <v>565</v>
      </c>
      <c r="P661" t="s">
        <v>679</v>
      </c>
      <c r="Q661">
        <v>80.041700680271703</v>
      </c>
      <c r="R661">
        <v>27.2510859255793</v>
      </c>
      <c r="S661">
        <v>81.456777897957807</v>
      </c>
    </row>
    <row r="662" spans="1:19" x14ac:dyDescent="0.2">
      <c r="A662">
        <v>0</v>
      </c>
      <c r="B662" t="s">
        <v>678</v>
      </c>
      <c r="C662">
        <v>22.010399999999901</v>
      </c>
      <c r="D662">
        <v>7.99147579265333</v>
      </c>
      <c r="E662">
        <v>27.512999999999899</v>
      </c>
      <c r="G662">
        <v>697</v>
      </c>
      <c r="H662" t="s">
        <v>678</v>
      </c>
      <c r="I662">
        <v>80</v>
      </c>
      <c r="J662">
        <v>98.211821080000007</v>
      </c>
      <c r="K662">
        <v>78.98407272</v>
      </c>
      <c r="L662">
        <v>48.120783850000002</v>
      </c>
      <c r="M662">
        <v>671.75776929999995</v>
      </c>
      <c r="O662">
        <v>626</v>
      </c>
      <c r="P662" t="s">
        <v>680</v>
      </c>
      <c r="Q662">
        <v>80.032612612612397</v>
      </c>
      <c r="R662">
        <v>19.047397900565901</v>
      </c>
      <c r="S662">
        <v>79.517274185420007</v>
      </c>
    </row>
    <row r="663" spans="1:19" x14ac:dyDescent="0.2">
      <c r="A663">
        <v>0</v>
      </c>
      <c r="B663" t="s">
        <v>679</v>
      </c>
      <c r="C663">
        <v>24.276799999999898</v>
      </c>
      <c r="D663">
        <v>10.2168221634254</v>
      </c>
      <c r="E663">
        <v>30.346</v>
      </c>
      <c r="G663">
        <v>670</v>
      </c>
      <c r="H663" t="s">
        <v>679</v>
      </c>
      <c r="I663">
        <v>80</v>
      </c>
      <c r="J663">
        <v>98.280590200000006</v>
      </c>
      <c r="K663">
        <v>88.249913379999995</v>
      </c>
      <c r="L663">
        <v>60.115465290000003</v>
      </c>
      <c r="M663">
        <v>891.47057259999997</v>
      </c>
      <c r="O663">
        <v>619</v>
      </c>
      <c r="P663" t="s">
        <v>681</v>
      </c>
      <c r="Q663">
        <v>80.072745098038993</v>
      </c>
      <c r="R663">
        <v>17.735654117172398</v>
      </c>
      <c r="S663">
        <v>79.821547038256796</v>
      </c>
    </row>
    <row r="664" spans="1:19" x14ac:dyDescent="0.2">
      <c r="A664">
        <v>0</v>
      </c>
      <c r="B664" t="s">
        <v>680</v>
      </c>
      <c r="C664">
        <v>20.84</v>
      </c>
      <c r="D664">
        <v>6.7531691389529396</v>
      </c>
      <c r="E664">
        <v>26.049999999999901</v>
      </c>
      <c r="G664">
        <v>713</v>
      </c>
      <c r="H664" t="s">
        <v>680</v>
      </c>
      <c r="I664">
        <v>80</v>
      </c>
      <c r="J664">
        <v>98.171091720000007</v>
      </c>
      <c r="K664">
        <v>73.099087100000006</v>
      </c>
      <c r="L664">
        <v>41.20001826</v>
      </c>
      <c r="M664">
        <v>551.39201920000005</v>
      </c>
      <c r="O664">
        <v>588</v>
      </c>
      <c r="P664" t="s">
        <v>682</v>
      </c>
      <c r="Q664">
        <v>80.0799999999997</v>
      </c>
      <c r="R664">
        <v>11.7339643561393</v>
      </c>
      <c r="S664">
        <v>80.286817637726898</v>
      </c>
    </row>
    <row r="665" spans="1:19" x14ac:dyDescent="0.2">
      <c r="A665">
        <v>0</v>
      </c>
      <c r="B665" t="s">
        <v>681</v>
      </c>
      <c r="C665">
        <v>20.470329670329601</v>
      </c>
      <c r="D665">
        <v>6.1227669469074897</v>
      </c>
      <c r="E665">
        <v>25.587912087911999</v>
      </c>
      <c r="G665">
        <v>716</v>
      </c>
      <c r="H665" t="s">
        <v>681</v>
      </c>
      <c r="I665">
        <v>80</v>
      </c>
      <c r="J665">
        <v>89.328745729999994</v>
      </c>
      <c r="K665">
        <v>75.838480860000004</v>
      </c>
      <c r="L665">
        <v>40.35156353</v>
      </c>
      <c r="M665">
        <v>550.9681223</v>
      </c>
      <c r="O665">
        <v>561</v>
      </c>
      <c r="P665" t="s">
        <v>683</v>
      </c>
      <c r="Q665">
        <v>80.075999999999596</v>
      </c>
      <c r="R665">
        <v>22.569101553465099</v>
      </c>
      <c r="S665">
        <v>81.735476093214004</v>
      </c>
    </row>
    <row r="666" spans="1:19" x14ac:dyDescent="0.2">
      <c r="A666">
        <v>0</v>
      </c>
      <c r="B666" t="s">
        <v>682</v>
      </c>
      <c r="C666">
        <v>24.358918918918899</v>
      </c>
      <c r="D666">
        <v>3.6045613089676798</v>
      </c>
      <c r="E666">
        <v>30.4486486486486</v>
      </c>
      <c r="G666">
        <v>669</v>
      </c>
      <c r="H666" t="s">
        <v>682</v>
      </c>
      <c r="I666">
        <v>80</v>
      </c>
      <c r="J666">
        <v>36.364761110000003</v>
      </c>
      <c r="K666">
        <v>129.50243950000001</v>
      </c>
      <c r="L666">
        <v>47.899007990000001</v>
      </c>
      <c r="M666">
        <v>875.33550479999997</v>
      </c>
      <c r="O666">
        <v>582</v>
      </c>
      <c r="P666" t="s">
        <v>684</v>
      </c>
      <c r="Q666">
        <v>80.081818181817894</v>
      </c>
      <c r="R666">
        <v>23.821034507797101</v>
      </c>
      <c r="S666">
        <v>80.864144920383296</v>
      </c>
    </row>
    <row r="667" spans="1:19" x14ac:dyDescent="0.2">
      <c r="A667">
        <v>0</v>
      </c>
      <c r="B667" t="s">
        <v>683</v>
      </c>
      <c r="C667">
        <v>24.1776744186046</v>
      </c>
      <c r="D667">
        <v>8.8173800809298299</v>
      </c>
      <c r="E667">
        <v>30.222093023255798</v>
      </c>
      <c r="G667">
        <v>671</v>
      </c>
      <c r="H667" t="s">
        <v>683</v>
      </c>
      <c r="I667">
        <v>80</v>
      </c>
      <c r="J667">
        <v>84.519116409999995</v>
      </c>
      <c r="K667">
        <v>94.269628389999994</v>
      </c>
      <c r="L667">
        <v>58.991361509999997</v>
      </c>
      <c r="M667">
        <v>906.81555849999995</v>
      </c>
      <c r="O667">
        <v>561</v>
      </c>
      <c r="P667" t="s">
        <v>685</v>
      </c>
      <c r="Q667">
        <v>80.044358974358602</v>
      </c>
      <c r="R667">
        <v>21.408411520648599</v>
      </c>
      <c r="S667">
        <v>81.135802712397705</v>
      </c>
    </row>
    <row r="668" spans="1:19" x14ac:dyDescent="0.2">
      <c r="A668">
        <v>0</v>
      </c>
      <c r="B668" t="s">
        <v>684</v>
      </c>
      <c r="C668">
        <v>23.389599999999898</v>
      </c>
      <c r="D668">
        <v>9.0247299084557397</v>
      </c>
      <c r="E668">
        <v>29.236999999999998</v>
      </c>
      <c r="G668">
        <v>681</v>
      </c>
      <c r="H668" t="s">
        <v>684</v>
      </c>
      <c r="I668">
        <v>80</v>
      </c>
      <c r="J668">
        <v>98.252567339999999</v>
      </c>
      <c r="K668">
        <v>83.344651859999999</v>
      </c>
      <c r="L668">
        <v>53.603020460000003</v>
      </c>
      <c r="M668">
        <v>770.51587670000004</v>
      </c>
      <c r="O668">
        <v>596</v>
      </c>
      <c r="P668" t="s">
        <v>686</v>
      </c>
      <c r="Q668">
        <v>80.032380952380706</v>
      </c>
      <c r="R668">
        <v>14.4715476777245</v>
      </c>
      <c r="S668">
        <v>79.183320477414696</v>
      </c>
    </row>
    <row r="669" spans="1:19" x14ac:dyDescent="0.2">
      <c r="A669">
        <v>0</v>
      </c>
      <c r="B669" t="s">
        <v>685</v>
      </c>
      <c r="C669">
        <v>22.906399999999898</v>
      </c>
      <c r="D669">
        <v>8.9028188347368609</v>
      </c>
      <c r="E669">
        <v>28.6329999999999</v>
      </c>
      <c r="G669">
        <v>688</v>
      </c>
      <c r="H669" t="s">
        <v>685</v>
      </c>
      <c r="I669">
        <v>80</v>
      </c>
      <c r="J669">
        <v>98.234738770000007</v>
      </c>
      <c r="K669">
        <v>83.338432130000001</v>
      </c>
      <c r="L669">
        <v>53.585295170000002</v>
      </c>
      <c r="M669">
        <v>770.22977370000001</v>
      </c>
      <c r="O669">
        <v>620</v>
      </c>
      <c r="P669" t="s">
        <v>687</v>
      </c>
      <c r="Q669">
        <v>80.062456140350605</v>
      </c>
      <c r="R669">
        <v>19.626396715331399</v>
      </c>
      <c r="S669">
        <v>79.021278088821802</v>
      </c>
    </row>
    <row r="670" spans="1:19" x14ac:dyDescent="0.2">
      <c r="A670">
        <v>0</v>
      </c>
      <c r="B670" t="s">
        <v>686</v>
      </c>
      <c r="C670">
        <v>19.439999999999898</v>
      </c>
      <c r="D670">
        <v>6.1512509820994303</v>
      </c>
      <c r="E670">
        <v>24.3</v>
      </c>
      <c r="G670">
        <v>729</v>
      </c>
      <c r="H670" t="s">
        <v>686</v>
      </c>
      <c r="I670">
        <v>80</v>
      </c>
      <c r="J670">
        <v>98.130379239999996</v>
      </c>
      <c r="K670">
        <v>70.315267289999994</v>
      </c>
      <c r="L670">
        <v>38.105935019999997</v>
      </c>
      <c r="M670">
        <v>499.31059720000002</v>
      </c>
      <c r="O670">
        <v>602</v>
      </c>
      <c r="P670" t="s">
        <v>688</v>
      </c>
      <c r="Q670">
        <v>80.082138364779595</v>
      </c>
      <c r="R670">
        <v>28.012199697129699</v>
      </c>
      <c r="S670">
        <v>80.130624328295298</v>
      </c>
    </row>
    <row r="671" spans="1:19" x14ac:dyDescent="0.2">
      <c r="A671">
        <v>0</v>
      </c>
      <c r="B671" t="s">
        <v>687</v>
      </c>
      <c r="C671">
        <v>21.359199999999898</v>
      </c>
      <c r="D671">
        <v>7.3377496313494603</v>
      </c>
      <c r="E671">
        <v>26.698999999999899</v>
      </c>
      <c r="G671">
        <v>705</v>
      </c>
      <c r="H671" t="s">
        <v>687</v>
      </c>
      <c r="I671">
        <v>80</v>
      </c>
      <c r="J671">
        <v>98.191454289999996</v>
      </c>
      <c r="K671">
        <v>75.390923380000004</v>
      </c>
      <c r="L671">
        <v>43.833050790000001</v>
      </c>
      <c r="M671">
        <v>596.57852830000002</v>
      </c>
      <c r="O671">
        <v>590</v>
      </c>
      <c r="P671" t="s">
        <v>689</v>
      </c>
      <c r="Q671">
        <v>80.055968992247699</v>
      </c>
      <c r="R671">
        <v>23.263018351368999</v>
      </c>
      <c r="S671">
        <v>80.484288374926095</v>
      </c>
    </row>
    <row r="672" spans="1:19" x14ac:dyDescent="0.2">
      <c r="A672">
        <v>0</v>
      </c>
      <c r="B672" t="s">
        <v>688</v>
      </c>
      <c r="C672">
        <v>22.240799999999901</v>
      </c>
      <c r="D672">
        <v>8.3536762928710004</v>
      </c>
      <c r="E672">
        <v>27.800999999999899</v>
      </c>
      <c r="G672">
        <v>695</v>
      </c>
      <c r="H672" t="s">
        <v>688</v>
      </c>
      <c r="I672">
        <v>80</v>
      </c>
      <c r="J672">
        <v>98.216913439999999</v>
      </c>
      <c r="K672">
        <v>80.76053976</v>
      </c>
      <c r="L672">
        <v>50.312348380000003</v>
      </c>
      <c r="M672">
        <v>710.91262440000003</v>
      </c>
      <c r="O672">
        <v>535</v>
      </c>
      <c r="P672" t="s">
        <v>690</v>
      </c>
      <c r="Q672">
        <v>80.064308943089102</v>
      </c>
      <c r="R672">
        <v>22.836463153612101</v>
      </c>
      <c r="S672">
        <v>82.362296655648194</v>
      </c>
    </row>
    <row r="673" spans="1:19" x14ac:dyDescent="0.2">
      <c r="A673">
        <v>0</v>
      </c>
      <c r="B673" t="s">
        <v>689</v>
      </c>
      <c r="C673">
        <v>21.602399999999999</v>
      </c>
      <c r="D673">
        <v>8.0731446352760496</v>
      </c>
      <c r="E673">
        <v>27.003</v>
      </c>
      <c r="G673">
        <v>703</v>
      </c>
      <c r="H673" t="s">
        <v>689</v>
      </c>
      <c r="I673">
        <v>80</v>
      </c>
      <c r="J673">
        <v>98.196545589999999</v>
      </c>
      <c r="K673">
        <v>79.805259210000003</v>
      </c>
      <c r="L673">
        <v>49.118954770000002</v>
      </c>
      <c r="M673">
        <v>689.56610790000002</v>
      </c>
      <c r="O673">
        <v>638</v>
      </c>
      <c r="P673" t="s">
        <v>691</v>
      </c>
      <c r="Q673">
        <v>80.019999999999698</v>
      </c>
      <c r="R673">
        <v>21.117380803964998</v>
      </c>
      <c r="S673">
        <v>77.729452590270895</v>
      </c>
    </row>
    <row r="674" spans="1:19" x14ac:dyDescent="0.2">
      <c r="A674">
        <v>0</v>
      </c>
      <c r="B674" t="s">
        <v>690</v>
      </c>
      <c r="C674">
        <v>23.7439999999999</v>
      </c>
      <c r="D674">
        <v>9.5540749188168395</v>
      </c>
      <c r="E674">
        <v>29.6799999999999</v>
      </c>
      <c r="G674">
        <v>678</v>
      </c>
      <c r="H674" t="s">
        <v>690</v>
      </c>
      <c r="I674">
        <v>80</v>
      </c>
      <c r="J674">
        <v>98.260209149999994</v>
      </c>
      <c r="K674">
        <v>85.822925909999995</v>
      </c>
      <c r="L674">
        <v>56.842634590000003</v>
      </c>
      <c r="M674">
        <v>830.22948240000005</v>
      </c>
      <c r="O674">
        <v>642</v>
      </c>
      <c r="P674" t="s">
        <v>692</v>
      </c>
      <c r="Q674">
        <v>80.061632653060997</v>
      </c>
      <c r="R674">
        <v>24.273848065115299</v>
      </c>
      <c r="S674">
        <v>78.154142007270593</v>
      </c>
    </row>
    <row r="675" spans="1:19" x14ac:dyDescent="0.2">
      <c r="A675">
        <v>0</v>
      </c>
      <c r="B675" t="s">
        <v>691</v>
      </c>
      <c r="C675">
        <v>20.055199999999999</v>
      </c>
      <c r="D675">
        <v>6.7109437774942</v>
      </c>
      <c r="E675">
        <v>25.068999999999999</v>
      </c>
      <c r="G675">
        <v>720</v>
      </c>
      <c r="H675" t="s">
        <v>691</v>
      </c>
      <c r="I675">
        <v>80</v>
      </c>
      <c r="J675">
        <v>98.153277930000002</v>
      </c>
      <c r="K675">
        <v>73.194127289999997</v>
      </c>
      <c r="L675">
        <v>41.299725309999999</v>
      </c>
      <c r="M675">
        <v>553.11775020000005</v>
      </c>
      <c r="O675">
        <v>652</v>
      </c>
      <c r="P675" t="s">
        <v>693</v>
      </c>
      <c r="Q675">
        <v>80.048888888888698</v>
      </c>
      <c r="R675">
        <v>17.485990899779999</v>
      </c>
      <c r="S675">
        <v>77.534662329885606</v>
      </c>
    </row>
    <row r="676" spans="1:19" x14ac:dyDescent="0.2">
      <c r="A676">
        <v>0</v>
      </c>
      <c r="B676" t="s">
        <v>692</v>
      </c>
      <c r="C676">
        <v>22.345599999999902</v>
      </c>
      <c r="D676">
        <v>7.6625471148316597</v>
      </c>
      <c r="E676">
        <v>27.931999999999999</v>
      </c>
      <c r="G676">
        <v>694</v>
      </c>
      <c r="H676" t="s">
        <v>692</v>
      </c>
      <c r="I676">
        <v>80</v>
      </c>
      <c r="J676">
        <v>98.219459720000003</v>
      </c>
      <c r="K676">
        <v>76.857922840000001</v>
      </c>
      <c r="L676">
        <v>45.56849742</v>
      </c>
      <c r="M676">
        <v>626.74306709999996</v>
      </c>
      <c r="O676">
        <v>602</v>
      </c>
      <c r="P676" t="s">
        <v>694</v>
      </c>
      <c r="Q676">
        <v>80.008484848484599</v>
      </c>
      <c r="R676">
        <v>22.729322334296899</v>
      </c>
      <c r="S676">
        <v>79.339431477621005</v>
      </c>
    </row>
    <row r="677" spans="1:19" x14ac:dyDescent="0.2">
      <c r="A677">
        <v>0</v>
      </c>
      <c r="B677" t="s">
        <v>693</v>
      </c>
      <c r="C677">
        <v>19.7759999999999</v>
      </c>
      <c r="D677">
        <v>5.9216932361052903</v>
      </c>
      <c r="E677">
        <v>24.72</v>
      </c>
      <c r="G677">
        <v>725</v>
      </c>
      <c r="H677" t="s">
        <v>693</v>
      </c>
      <c r="I677">
        <v>80</v>
      </c>
      <c r="J677">
        <v>98.14055578</v>
      </c>
      <c r="K677">
        <v>68.486736660000005</v>
      </c>
      <c r="L677">
        <v>36.153582649999997</v>
      </c>
      <c r="M677">
        <v>466.97799090000001</v>
      </c>
      <c r="O677">
        <v>599</v>
      </c>
      <c r="P677" t="s">
        <v>695</v>
      </c>
      <c r="Q677">
        <v>80.038666666666401</v>
      </c>
      <c r="R677">
        <v>20.923167212780001</v>
      </c>
      <c r="S677">
        <v>79.672044305165898</v>
      </c>
    </row>
    <row r="678" spans="1:19" x14ac:dyDescent="0.2">
      <c r="A678">
        <v>0</v>
      </c>
      <c r="B678" t="s">
        <v>694</v>
      </c>
      <c r="C678">
        <v>22.5399999999999</v>
      </c>
      <c r="D678">
        <v>8.0741907856296908</v>
      </c>
      <c r="E678">
        <v>28.174999999999901</v>
      </c>
      <c r="G678">
        <v>692</v>
      </c>
      <c r="H678" t="s">
        <v>694</v>
      </c>
      <c r="I678">
        <v>80</v>
      </c>
      <c r="J678">
        <v>98.224552470000006</v>
      </c>
      <c r="K678">
        <v>79.018097650000001</v>
      </c>
      <c r="L678">
        <v>48.168495299999996</v>
      </c>
      <c r="M678">
        <v>672.58157960000005</v>
      </c>
      <c r="O678">
        <v>598</v>
      </c>
      <c r="P678" t="s">
        <v>696</v>
      </c>
      <c r="Q678">
        <v>80.024848484848206</v>
      </c>
      <c r="R678">
        <v>17.206368000939801</v>
      </c>
      <c r="S678">
        <v>79.507741366416894</v>
      </c>
    </row>
    <row r="679" spans="1:19" x14ac:dyDescent="0.2">
      <c r="A679">
        <v>0</v>
      </c>
      <c r="B679" t="s">
        <v>695</v>
      </c>
      <c r="C679">
        <v>22.3887999999999</v>
      </c>
      <c r="D679">
        <v>8.0806852430428204</v>
      </c>
      <c r="E679">
        <v>27.986000000000001</v>
      </c>
      <c r="G679">
        <v>693</v>
      </c>
      <c r="H679" t="s">
        <v>695</v>
      </c>
      <c r="I679">
        <v>80</v>
      </c>
      <c r="J679">
        <v>98.222006059999998</v>
      </c>
      <c r="K679">
        <v>79.033235610000006</v>
      </c>
      <c r="L679">
        <v>48.185703699999998</v>
      </c>
      <c r="M679">
        <v>672.89206899999999</v>
      </c>
      <c r="O679">
        <v>597</v>
      </c>
      <c r="P679" t="s">
        <v>697</v>
      </c>
      <c r="Q679">
        <v>80.079523809523494</v>
      </c>
      <c r="R679">
        <v>21.596471943232199</v>
      </c>
      <c r="S679">
        <v>79.741935603728194</v>
      </c>
    </row>
    <row r="680" spans="1:19" x14ac:dyDescent="0.2">
      <c r="A680">
        <v>0</v>
      </c>
      <c r="B680" t="s">
        <v>696</v>
      </c>
      <c r="C680">
        <v>20.360799999999902</v>
      </c>
      <c r="D680">
        <v>6.8839889840392399</v>
      </c>
      <c r="E680">
        <v>25.451000000000001</v>
      </c>
      <c r="G680">
        <v>717</v>
      </c>
      <c r="H680" t="s">
        <v>696</v>
      </c>
      <c r="I680">
        <v>80</v>
      </c>
      <c r="J680">
        <v>98.160912010000004</v>
      </c>
      <c r="K680">
        <v>74.028978899999998</v>
      </c>
      <c r="L680">
        <v>42.250512790000002</v>
      </c>
      <c r="M680">
        <v>569.35789709999995</v>
      </c>
      <c r="O680">
        <v>595</v>
      </c>
      <c r="P680" t="s">
        <v>698</v>
      </c>
      <c r="Q680">
        <v>80.011333333332999</v>
      </c>
      <c r="R680">
        <v>20.672255371840301</v>
      </c>
      <c r="S680">
        <v>79.165583000561597</v>
      </c>
    </row>
    <row r="681" spans="1:19" x14ac:dyDescent="0.2">
      <c r="A681">
        <v>0</v>
      </c>
      <c r="B681" t="s">
        <v>697</v>
      </c>
      <c r="C681">
        <v>20.9359999999999</v>
      </c>
      <c r="D681">
        <v>7.0895300395948402</v>
      </c>
      <c r="E681">
        <v>26.17</v>
      </c>
      <c r="G681">
        <v>712</v>
      </c>
      <c r="H681" t="s">
        <v>697</v>
      </c>
      <c r="I681">
        <v>80</v>
      </c>
      <c r="J681">
        <v>98.173636810000005</v>
      </c>
      <c r="K681">
        <v>75.152591959999995</v>
      </c>
      <c r="L681">
        <v>43.548448630000003</v>
      </c>
      <c r="M681">
        <v>591.68368150000003</v>
      </c>
      <c r="O681">
        <v>591</v>
      </c>
      <c r="P681" t="s">
        <v>699</v>
      </c>
      <c r="Q681">
        <v>80.046981132075103</v>
      </c>
      <c r="R681">
        <v>28.893392663314199</v>
      </c>
      <c r="S681">
        <v>80.722047846220804</v>
      </c>
    </row>
    <row r="682" spans="1:19" x14ac:dyDescent="0.2">
      <c r="A682">
        <v>0</v>
      </c>
      <c r="B682" t="s">
        <v>698</v>
      </c>
      <c r="C682">
        <v>22.531999999999901</v>
      </c>
      <c r="D682">
        <v>8.0746478873607899</v>
      </c>
      <c r="E682">
        <v>28.1649999999999</v>
      </c>
      <c r="G682">
        <v>692</v>
      </c>
      <c r="H682" t="s">
        <v>698</v>
      </c>
      <c r="I682">
        <v>80</v>
      </c>
      <c r="J682">
        <v>98.224552470000006</v>
      </c>
      <c r="K682">
        <v>79.160464989999994</v>
      </c>
      <c r="L682">
        <v>48.342222550000002</v>
      </c>
      <c r="M682">
        <v>675.66952409999999</v>
      </c>
      <c r="O682">
        <v>645</v>
      </c>
      <c r="P682" t="s">
        <v>700</v>
      </c>
      <c r="Q682">
        <v>80.075333333333106</v>
      </c>
      <c r="R682">
        <v>14.994464752642299</v>
      </c>
      <c r="S682">
        <v>78.820904038758599</v>
      </c>
    </row>
    <row r="683" spans="1:19" x14ac:dyDescent="0.2">
      <c r="A683">
        <v>0</v>
      </c>
      <c r="B683" t="s">
        <v>699</v>
      </c>
      <c r="C683">
        <v>24.030399999999901</v>
      </c>
      <c r="D683">
        <v>9.8887849125192808</v>
      </c>
      <c r="E683">
        <v>30.037999999999901</v>
      </c>
      <c r="G683">
        <v>673</v>
      </c>
      <c r="H683" t="s">
        <v>699</v>
      </c>
      <c r="I683">
        <v>80</v>
      </c>
      <c r="J683">
        <v>98.272946809999993</v>
      </c>
      <c r="K683">
        <v>86.956985399999994</v>
      </c>
      <c r="L683">
        <v>58.362355409999999</v>
      </c>
      <c r="M683">
        <v>858.54326379999998</v>
      </c>
      <c r="O683">
        <v>594</v>
      </c>
      <c r="P683" t="s">
        <v>701</v>
      </c>
      <c r="Q683">
        <v>80.082564102563794</v>
      </c>
      <c r="R683">
        <v>20.7745753577898</v>
      </c>
      <c r="S683">
        <v>80.608558547967903</v>
      </c>
    </row>
    <row r="684" spans="1:19" x14ac:dyDescent="0.2">
      <c r="A684">
        <v>0</v>
      </c>
      <c r="B684" t="s">
        <v>700</v>
      </c>
      <c r="C684">
        <v>18.9428571428571</v>
      </c>
      <c r="D684">
        <v>4.5265087970534097</v>
      </c>
      <c r="E684">
        <v>23.678571428571399</v>
      </c>
      <c r="G684">
        <v>736</v>
      </c>
      <c r="H684" t="s">
        <v>700</v>
      </c>
      <c r="I684">
        <v>80</v>
      </c>
      <c r="J684">
        <v>82.414561190000001</v>
      </c>
      <c r="K684">
        <v>70.530543539999996</v>
      </c>
      <c r="L684">
        <v>32.199438120000003</v>
      </c>
      <c r="M684">
        <v>422.61956359999999</v>
      </c>
      <c r="O684">
        <v>596</v>
      </c>
      <c r="P684" t="s">
        <v>702</v>
      </c>
      <c r="Q684">
        <v>80.022666666666396</v>
      </c>
      <c r="R684">
        <v>21.255020637125298</v>
      </c>
      <c r="S684">
        <v>80.365558854715303</v>
      </c>
    </row>
    <row r="685" spans="1:19" x14ac:dyDescent="0.2">
      <c r="A685">
        <v>0</v>
      </c>
      <c r="B685" t="s">
        <v>701</v>
      </c>
      <c r="C685">
        <v>22.461449275362298</v>
      </c>
      <c r="D685">
        <v>5.9929877543876904</v>
      </c>
      <c r="E685">
        <v>28.076811594202901</v>
      </c>
      <c r="G685">
        <v>692</v>
      </c>
      <c r="H685" t="s">
        <v>701</v>
      </c>
      <c r="I685">
        <v>80</v>
      </c>
      <c r="J685">
        <v>67.774941209999994</v>
      </c>
      <c r="K685">
        <v>95.774983759999998</v>
      </c>
      <c r="L685">
        <v>48.827355660000002</v>
      </c>
      <c r="M685">
        <v>757.07942400000002</v>
      </c>
      <c r="O685">
        <v>599</v>
      </c>
      <c r="P685" t="s">
        <v>703</v>
      </c>
      <c r="Q685">
        <v>80.0247747747745</v>
      </c>
      <c r="R685">
        <v>19.3572145635809</v>
      </c>
      <c r="S685">
        <v>80.072045664075006</v>
      </c>
    </row>
    <row r="686" spans="1:19" x14ac:dyDescent="0.2">
      <c r="A686">
        <v>0</v>
      </c>
      <c r="B686" t="s">
        <v>702</v>
      </c>
      <c r="C686">
        <v>22.362399999999901</v>
      </c>
      <c r="D686">
        <v>8.1897809749295494</v>
      </c>
      <c r="E686">
        <v>27.952999999999999</v>
      </c>
      <c r="G686">
        <v>693</v>
      </c>
      <c r="H686" t="s">
        <v>702</v>
      </c>
      <c r="I686">
        <v>80</v>
      </c>
      <c r="J686">
        <v>98.222006059999998</v>
      </c>
      <c r="K686">
        <v>79.619138680000006</v>
      </c>
      <c r="L686">
        <v>48.902789339999998</v>
      </c>
      <c r="M686">
        <v>685.65883480000002</v>
      </c>
      <c r="O686">
        <v>627</v>
      </c>
      <c r="P686" t="s">
        <v>704</v>
      </c>
      <c r="Q686">
        <v>80.015714285714097</v>
      </c>
      <c r="R686">
        <v>28.751491620029999</v>
      </c>
      <c r="S686">
        <v>79.685866632208999</v>
      </c>
    </row>
    <row r="687" spans="1:19" x14ac:dyDescent="0.2">
      <c r="A687">
        <v>0</v>
      </c>
      <c r="B687" t="s">
        <v>703</v>
      </c>
      <c r="C687">
        <v>21.529599999999899</v>
      </c>
      <c r="D687">
        <v>7.2348067086747898</v>
      </c>
      <c r="E687">
        <v>26.9119999999999</v>
      </c>
      <c r="G687">
        <v>704</v>
      </c>
      <c r="H687" t="s">
        <v>703</v>
      </c>
      <c r="I687">
        <v>80</v>
      </c>
      <c r="J687">
        <v>98.193999910000002</v>
      </c>
      <c r="K687">
        <v>75.133375299999997</v>
      </c>
      <c r="L687">
        <v>43.535208799999999</v>
      </c>
      <c r="M687">
        <v>591.42140470000004</v>
      </c>
      <c r="O687">
        <v>634</v>
      </c>
      <c r="P687" t="s">
        <v>705</v>
      </c>
      <c r="Q687">
        <v>80.029333333333099</v>
      </c>
      <c r="R687">
        <v>20.532587598664598</v>
      </c>
      <c r="S687">
        <v>79.220546908040205</v>
      </c>
    </row>
    <row r="688" spans="1:19" x14ac:dyDescent="0.2">
      <c r="A688">
        <v>0</v>
      </c>
      <c r="B688" t="s">
        <v>704</v>
      </c>
      <c r="C688">
        <v>22.9392</v>
      </c>
      <c r="D688">
        <v>8.0286997386075498</v>
      </c>
      <c r="E688">
        <v>28.6739999999999</v>
      </c>
      <c r="G688">
        <v>688</v>
      </c>
      <c r="H688" t="s">
        <v>704</v>
      </c>
      <c r="I688">
        <v>80</v>
      </c>
      <c r="J688">
        <v>98.234738770000007</v>
      </c>
      <c r="K688">
        <v>78.577444760000006</v>
      </c>
      <c r="L688">
        <v>47.637699439999999</v>
      </c>
      <c r="M688">
        <v>663.14694540000005</v>
      </c>
      <c r="O688">
        <v>608</v>
      </c>
      <c r="P688" t="s">
        <v>706</v>
      </c>
      <c r="Q688">
        <v>80.068405797101207</v>
      </c>
      <c r="R688">
        <v>24.077659100936199</v>
      </c>
      <c r="S688">
        <v>79.691386486248206</v>
      </c>
    </row>
    <row r="689" spans="1:19" x14ac:dyDescent="0.2">
      <c r="A689">
        <v>0</v>
      </c>
      <c r="B689" t="s">
        <v>705</v>
      </c>
      <c r="C689">
        <v>20.571199999999902</v>
      </c>
      <c r="D689">
        <v>6.7999333163979498</v>
      </c>
      <c r="E689">
        <v>25.713999999999899</v>
      </c>
      <c r="G689">
        <v>715</v>
      </c>
      <c r="H689" t="s">
        <v>705</v>
      </c>
      <c r="I689">
        <v>80</v>
      </c>
      <c r="J689">
        <v>98.166001730000005</v>
      </c>
      <c r="K689">
        <v>73.3979669</v>
      </c>
      <c r="L689">
        <v>41.535461910000002</v>
      </c>
      <c r="M689">
        <v>557.11822050000001</v>
      </c>
      <c r="O689">
        <v>578</v>
      </c>
      <c r="P689" t="s">
        <v>707</v>
      </c>
      <c r="Q689">
        <v>80.018373983739494</v>
      </c>
      <c r="R689">
        <v>22.322363285431098</v>
      </c>
      <c r="S689">
        <v>80.928541742075694</v>
      </c>
    </row>
    <row r="690" spans="1:19" x14ac:dyDescent="0.2">
      <c r="A690">
        <v>0</v>
      </c>
      <c r="B690" t="s">
        <v>706</v>
      </c>
      <c r="C690">
        <v>22.825600000000001</v>
      </c>
      <c r="D690">
        <v>8.4490118489349992</v>
      </c>
      <c r="E690">
        <v>28.531999999999901</v>
      </c>
      <c r="G690">
        <v>689</v>
      </c>
      <c r="H690" t="s">
        <v>706</v>
      </c>
      <c r="I690">
        <v>80</v>
      </c>
      <c r="J690">
        <v>98.232192100000006</v>
      </c>
      <c r="K690">
        <v>80.977465940000002</v>
      </c>
      <c r="L690">
        <v>50.590862229999999</v>
      </c>
      <c r="M690">
        <v>715.89326640000002</v>
      </c>
      <c r="O690">
        <v>624</v>
      </c>
      <c r="P690" t="s">
        <v>708</v>
      </c>
      <c r="Q690">
        <v>80.061999999999699</v>
      </c>
      <c r="R690">
        <v>20.993869395844499</v>
      </c>
      <c r="S690">
        <v>79.874627623774202</v>
      </c>
    </row>
    <row r="691" spans="1:19" x14ac:dyDescent="0.2">
      <c r="A691">
        <v>0</v>
      </c>
      <c r="B691" t="s">
        <v>707</v>
      </c>
      <c r="C691">
        <v>22.235199999999899</v>
      </c>
      <c r="D691">
        <v>8.3180969706709291</v>
      </c>
      <c r="E691">
        <v>27.794</v>
      </c>
      <c r="G691">
        <v>695</v>
      </c>
      <c r="H691" t="s">
        <v>707</v>
      </c>
      <c r="I691">
        <v>80</v>
      </c>
      <c r="J691">
        <v>98.216913439999999</v>
      </c>
      <c r="K691">
        <v>80.595381930000002</v>
      </c>
      <c r="L691">
        <v>50.106778149999997</v>
      </c>
      <c r="M691">
        <v>707.21888290000004</v>
      </c>
      <c r="O691">
        <v>570</v>
      </c>
      <c r="P691" t="s">
        <v>709</v>
      </c>
      <c r="Q691">
        <v>80.007428571428207</v>
      </c>
      <c r="R691">
        <v>19.300526634400502</v>
      </c>
      <c r="S691">
        <v>81.417162941000299</v>
      </c>
    </row>
    <row r="692" spans="1:19" x14ac:dyDescent="0.2">
      <c r="A692">
        <v>0</v>
      </c>
      <c r="B692" t="s">
        <v>708</v>
      </c>
      <c r="C692">
        <v>20.623999999999999</v>
      </c>
      <c r="D692">
        <v>7.0321629869439599</v>
      </c>
      <c r="E692">
        <v>25.78</v>
      </c>
      <c r="G692">
        <v>715</v>
      </c>
      <c r="H692" t="s">
        <v>708</v>
      </c>
      <c r="I692">
        <v>80</v>
      </c>
      <c r="J692">
        <v>98.166001730000005</v>
      </c>
      <c r="K692">
        <v>74.675276679999996</v>
      </c>
      <c r="L692">
        <v>42.993684469999998</v>
      </c>
      <c r="M692">
        <v>582.12240670000006</v>
      </c>
      <c r="O692">
        <v>571</v>
      </c>
      <c r="P692" t="s">
        <v>710</v>
      </c>
      <c r="Q692">
        <v>80.052666666666397</v>
      </c>
      <c r="R692">
        <v>24.409925014969598</v>
      </c>
      <c r="S692">
        <v>81.567782743460398</v>
      </c>
    </row>
    <row r="693" spans="1:19" x14ac:dyDescent="0.2">
      <c r="A693">
        <v>0</v>
      </c>
      <c r="B693" t="s">
        <v>709</v>
      </c>
      <c r="C693">
        <v>21.8887999999999</v>
      </c>
      <c r="D693">
        <v>8.07986921435106</v>
      </c>
      <c r="E693">
        <v>27.361000000000001</v>
      </c>
      <c r="G693">
        <v>700</v>
      </c>
      <c r="H693" t="s">
        <v>709</v>
      </c>
      <c r="I693">
        <v>80</v>
      </c>
      <c r="J693">
        <v>98.204183040000004</v>
      </c>
      <c r="K693">
        <v>79.85694307</v>
      </c>
      <c r="L693">
        <v>49.186421959999997</v>
      </c>
      <c r="M693">
        <v>690.75680980000004</v>
      </c>
      <c r="O693">
        <v>601</v>
      </c>
      <c r="P693" t="s">
        <v>711</v>
      </c>
      <c r="Q693">
        <v>80.055098039215395</v>
      </c>
      <c r="R693">
        <v>26.819073345215202</v>
      </c>
      <c r="S693">
        <v>80.643342331275093</v>
      </c>
    </row>
    <row r="694" spans="1:19" x14ac:dyDescent="0.2">
      <c r="A694">
        <v>0</v>
      </c>
      <c r="B694" t="s">
        <v>710</v>
      </c>
      <c r="C694">
        <v>22.466399999999901</v>
      </c>
      <c r="D694">
        <v>8.4609318368608797</v>
      </c>
      <c r="E694">
        <v>28.082999999999998</v>
      </c>
      <c r="G694">
        <v>692</v>
      </c>
      <c r="H694" t="s">
        <v>710</v>
      </c>
      <c r="I694">
        <v>80</v>
      </c>
      <c r="J694">
        <v>98.224552470000006</v>
      </c>
      <c r="K694">
        <v>81.288974379999999</v>
      </c>
      <c r="L694">
        <v>50.976877309999999</v>
      </c>
      <c r="M694">
        <v>722.86582209999995</v>
      </c>
      <c r="O694">
        <v>603</v>
      </c>
      <c r="P694" t="s">
        <v>712</v>
      </c>
      <c r="Q694">
        <v>80.044042553191204</v>
      </c>
      <c r="R694">
        <v>24.800878082382599</v>
      </c>
      <c r="S694">
        <v>79.922048798065006</v>
      </c>
    </row>
    <row r="695" spans="1:19" x14ac:dyDescent="0.2">
      <c r="A695">
        <v>0</v>
      </c>
      <c r="B695" t="s">
        <v>711</v>
      </c>
      <c r="C695">
        <v>22.741599999999899</v>
      </c>
      <c r="D695">
        <v>8.0780313826487102</v>
      </c>
      <c r="E695">
        <v>28.4269999999999</v>
      </c>
      <c r="G695">
        <v>690</v>
      </c>
      <c r="H695" t="s">
        <v>711</v>
      </c>
      <c r="I695">
        <v>80</v>
      </c>
      <c r="J695">
        <v>98.229645489999996</v>
      </c>
      <c r="K695">
        <v>78.901752709999997</v>
      </c>
      <c r="L695">
        <v>48.02924496</v>
      </c>
      <c r="M695">
        <v>670.09917670000004</v>
      </c>
      <c r="O695">
        <v>615</v>
      </c>
      <c r="P695" t="s">
        <v>713</v>
      </c>
      <c r="Q695">
        <v>80.034864864864602</v>
      </c>
      <c r="R695">
        <v>19.090866864402599</v>
      </c>
      <c r="S695">
        <v>79.538085237973405</v>
      </c>
    </row>
    <row r="696" spans="1:19" x14ac:dyDescent="0.2">
      <c r="A696">
        <v>0</v>
      </c>
      <c r="B696" t="s">
        <v>712</v>
      </c>
      <c r="C696">
        <v>21.983999999999899</v>
      </c>
      <c r="D696">
        <v>8.0686796467171291</v>
      </c>
      <c r="E696">
        <v>27.479999999999901</v>
      </c>
      <c r="G696">
        <v>697</v>
      </c>
      <c r="H696" t="s">
        <v>712</v>
      </c>
      <c r="I696">
        <v>80</v>
      </c>
      <c r="J696">
        <v>98.211821080000007</v>
      </c>
      <c r="K696">
        <v>79.377241990000002</v>
      </c>
      <c r="L696">
        <v>48.601050360000002</v>
      </c>
      <c r="M696">
        <v>680.29972529999998</v>
      </c>
      <c r="O696">
        <v>635</v>
      </c>
      <c r="P696" t="s">
        <v>714</v>
      </c>
      <c r="Q696">
        <v>80.067435897435701</v>
      </c>
      <c r="R696">
        <v>6.47117645626951</v>
      </c>
      <c r="S696">
        <v>78.466281700408203</v>
      </c>
    </row>
    <row r="697" spans="1:19" x14ac:dyDescent="0.2">
      <c r="A697">
        <v>0</v>
      </c>
      <c r="B697" t="s">
        <v>713</v>
      </c>
      <c r="C697">
        <v>21.313043478260798</v>
      </c>
      <c r="D697">
        <v>6.7824817692072603</v>
      </c>
      <c r="E697">
        <v>26.641304347826001</v>
      </c>
      <c r="G697">
        <v>706</v>
      </c>
      <c r="H697" t="s">
        <v>713</v>
      </c>
      <c r="I697">
        <v>80</v>
      </c>
      <c r="J697">
        <v>90.333796039999996</v>
      </c>
      <c r="K697">
        <v>78.864400349999997</v>
      </c>
      <c r="L697">
        <v>44.126771419999997</v>
      </c>
      <c r="M697">
        <v>615.49348889999999</v>
      </c>
      <c r="O697">
        <v>630</v>
      </c>
      <c r="P697" t="s">
        <v>715</v>
      </c>
      <c r="Q697">
        <v>80.064615384615095</v>
      </c>
      <c r="R697">
        <v>26.957523086470701</v>
      </c>
      <c r="S697">
        <v>79.266442197328601</v>
      </c>
    </row>
    <row r="698" spans="1:19" x14ac:dyDescent="0.2">
      <c r="A698">
        <v>0</v>
      </c>
      <c r="B698" t="s">
        <v>714</v>
      </c>
      <c r="C698">
        <v>20.8094117647058</v>
      </c>
      <c r="D698">
        <v>2.2261529746859701</v>
      </c>
      <c r="E698">
        <v>26.0117647058823</v>
      </c>
      <c r="G698">
        <v>713</v>
      </c>
      <c r="H698" t="s">
        <v>714</v>
      </c>
      <c r="I698">
        <v>80</v>
      </c>
      <c r="J698">
        <v>33.378171180000002</v>
      </c>
      <c r="K698">
        <v>110.5287933</v>
      </c>
      <c r="L698">
        <v>32.026042580000002</v>
      </c>
      <c r="M698">
        <v>536.87671569999998</v>
      </c>
      <c r="O698">
        <v>632</v>
      </c>
      <c r="P698" t="s">
        <v>716</v>
      </c>
      <c r="Q698">
        <v>80.051014492753396</v>
      </c>
      <c r="R698">
        <v>23.506107136445099</v>
      </c>
      <c r="S698">
        <v>79.111394817361699</v>
      </c>
    </row>
    <row r="699" spans="1:19" x14ac:dyDescent="0.2">
      <c r="A699">
        <v>0</v>
      </c>
      <c r="B699" t="s">
        <v>715</v>
      </c>
      <c r="C699">
        <v>21.5070707070706</v>
      </c>
      <c r="D699">
        <v>7.6769630981208197</v>
      </c>
      <c r="E699">
        <v>26.883838383838299</v>
      </c>
      <c r="G699">
        <v>704</v>
      </c>
      <c r="H699" t="s">
        <v>715</v>
      </c>
      <c r="I699">
        <v>80</v>
      </c>
      <c r="J699">
        <v>97.212059909999994</v>
      </c>
      <c r="K699">
        <v>78.522973059999998</v>
      </c>
      <c r="L699">
        <v>47.076427330000001</v>
      </c>
      <c r="M699">
        <v>655.08619009999995</v>
      </c>
      <c r="O699">
        <v>623</v>
      </c>
      <c r="P699" t="s">
        <v>717</v>
      </c>
      <c r="Q699">
        <v>80.009111111110798</v>
      </c>
      <c r="R699">
        <v>23.1286504513137</v>
      </c>
      <c r="S699">
        <v>79.042552796183401</v>
      </c>
    </row>
    <row r="700" spans="1:19" x14ac:dyDescent="0.2">
      <c r="A700">
        <v>0</v>
      </c>
      <c r="B700" t="s">
        <v>716</v>
      </c>
      <c r="C700">
        <v>21.138399999999901</v>
      </c>
      <c r="D700">
        <v>7.1807155517634502</v>
      </c>
      <c r="E700">
        <v>26.422999999999998</v>
      </c>
      <c r="G700">
        <v>708</v>
      </c>
      <c r="H700" t="s">
        <v>716</v>
      </c>
      <c r="I700">
        <v>80</v>
      </c>
      <c r="J700">
        <v>98.183817829999995</v>
      </c>
      <c r="K700">
        <v>75.137774879999995</v>
      </c>
      <c r="L700">
        <v>43.53579268</v>
      </c>
      <c r="M700">
        <v>591.44820059999995</v>
      </c>
      <c r="O700">
        <v>575</v>
      </c>
      <c r="P700" t="s">
        <v>718</v>
      </c>
      <c r="Q700">
        <v>80.000769230768896</v>
      </c>
      <c r="R700">
        <v>21.445979362836699</v>
      </c>
      <c r="S700">
        <v>81.202374741041893</v>
      </c>
    </row>
    <row r="701" spans="1:19" x14ac:dyDescent="0.2">
      <c r="A701">
        <v>0</v>
      </c>
      <c r="B701" t="s">
        <v>717</v>
      </c>
      <c r="C701">
        <v>22.0183999999999</v>
      </c>
      <c r="D701">
        <v>7.8722586346348997</v>
      </c>
      <c r="E701">
        <v>27.5229999999999</v>
      </c>
      <c r="G701">
        <v>697</v>
      </c>
      <c r="H701" t="s">
        <v>717</v>
      </c>
      <c r="I701">
        <v>80</v>
      </c>
      <c r="J701">
        <v>98.211821080000007</v>
      </c>
      <c r="K701">
        <v>78.39054951</v>
      </c>
      <c r="L701">
        <v>47.400297010000003</v>
      </c>
      <c r="M701">
        <v>658.98682429999997</v>
      </c>
      <c r="O701">
        <v>641</v>
      </c>
      <c r="P701" t="s">
        <v>719</v>
      </c>
      <c r="Q701">
        <v>80.031212121211894</v>
      </c>
      <c r="R701">
        <v>21.654668494570402</v>
      </c>
      <c r="S701">
        <v>77.942813742453296</v>
      </c>
    </row>
    <row r="702" spans="1:19" x14ac:dyDescent="0.2">
      <c r="A702">
        <v>0</v>
      </c>
      <c r="B702" t="s">
        <v>718</v>
      </c>
      <c r="C702">
        <v>22.1647999999999</v>
      </c>
      <c r="D702">
        <v>8.4739560946044996</v>
      </c>
      <c r="E702">
        <v>27.7059999999999</v>
      </c>
      <c r="G702">
        <v>695</v>
      </c>
      <c r="H702" t="s">
        <v>718</v>
      </c>
      <c r="I702">
        <v>80</v>
      </c>
      <c r="J702">
        <v>98.216913439999999</v>
      </c>
      <c r="K702">
        <v>81.316984360000006</v>
      </c>
      <c r="L702">
        <v>51.008046610000001</v>
      </c>
      <c r="M702">
        <v>723.44355719999999</v>
      </c>
      <c r="O702">
        <v>582</v>
      </c>
      <c r="P702" t="s">
        <v>720</v>
      </c>
      <c r="Q702">
        <v>80.033793103448005</v>
      </c>
      <c r="R702">
        <v>31.433451338909201</v>
      </c>
      <c r="S702">
        <v>81.010693658476697</v>
      </c>
    </row>
    <row r="703" spans="1:19" x14ac:dyDescent="0.2">
      <c r="A703">
        <v>0</v>
      </c>
      <c r="B703" t="s">
        <v>719</v>
      </c>
      <c r="C703">
        <v>20.172799999999999</v>
      </c>
      <c r="D703">
        <v>6.2804552631636099</v>
      </c>
      <c r="E703">
        <v>25.215999999999902</v>
      </c>
      <c r="G703">
        <v>719</v>
      </c>
      <c r="H703" t="s">
        <v>719</v>
      </c>
      <c r="I703">
        <v>80</v>
      </c>
      <c r="J703">
        <v>98.155822560000004</v>
      </c>
      <c r="K703">
        <v>70.405198519999999</v>
      </c>
      <c r="L703">
        <v>38.213375599999999</v>
      </c>
      <c r="M703">
        <v>501.06714199999999</v>
      </c>
      <c r="O703">
        <v>584</v>
      </c>
      <c r="P703" t="s">
        <v>721</v>
      </c>
      <c r="Q703">
        <v>80.082318840579404</v>
      </c>
      <c r="R703">
        <v>24.770687907044302</v>
      </c>
      <c r="S703">
        <v>80.745002486766296</v>
      </c>
    </row>
    <row r="704" spans="1:19" x14ac:dyDescent="0.2">
      <c r="A704">
        <v>0</v>
      </c>
      <c r="B704" t="s">
        <v>720</v>
      </c>
      <c r="C704">
        <v>24.7623999999999</v>
      </c>
      <c r="D704">
        <v>10.0785630269355</v>
      </c>
      <c r="E704">
        <v>30.9529999999999</v>
      </c>
      <c r="G704">
        <v>665</v>
      </c>
      <c r="H704" t="s">
        <v>720</v>
      </c>
      <c r="I704">
        <v>80</v>
      </c>
      <c r="J704">
        <v>98.293330510000004</v>
      </c>
      <c r="K704">
        <v>87.611160830000003</v>
      </c>
      <c r="L704">
        <v>59.256064100000003</v>
      </c>
      <c r="M704">
        <v>875.25611130000004</v>
      </c>
      <c r="O704">
        <v>631</v>
      </c>
      <c r="P704" t="s">
        <v>722</v>
      </c>
      <c r="Q704">
        <v>80.003333333333103</v>
      </c>
      <c r="R704">
        <v>24.958309529645501</v>
      </c>
      <c r="S704">
        <v>79.307767746403599</v>
      </c>
    </row>
    <row r="705" spans="1:19" x14ac:dyDescent="0.2">
      <c r="A705">
        <v>0</v>
      </c>
      <c r="B705" t="s">
        <v>721</v>
      </c>
      <c r="C705">
        <v>22.619199999999999</v>
      </c>
      <c r="D705">
        <v>8.5477772387785507</v>
      </c>
      <c r="E705">
        <v>28.273999999999901</v>
      </c>
      <c r="G705">
        <v>691</v>
      </c>
      <c r="H705" t="s">
        <v>721</v>
      </c>
      <c r="I705">
        <v>80</v>
      </c>
      <c r="J705">
        <v>98.227098949999998</v>
      </c>
      <c r="K705">
        <v>81.446186139999995</v>
      </c>
      <c r="L705">
        <v>51.175571830000003</v>
      </c>
      <c r="M705">
        <v>726.44749309999997</v>
      </c>
      <c r="O705">
        <v>592</v>
      </c>
      <c r="P705" t="s">
        <v>723</v>
      </c>
      <c r="Q705">
        <v>80.025507246376506</v>
      </c>
      <c r="R705">
        <v>24.4248964818321</v>
      </c>
      <c r="S705">
        <v>79.831435998310795</v>
      </c>
    </row>
    <row r="706" spans="1:19" x14ac:dyDescent="0.2">
      <c r="A706">
        <v>0</v>
      </c>
      <c r="B706" t="s">
        <v>722</v>
      </c>
      <c r="C706">
        <v>20.721599999999999</v>
      </c>
      <c r="D706">
        <v>7.25840635268856</v>
      </c>
      <c r="E706">
        <v>25.902000000000001</v>
      </c>
      <c r="G706">
        <v>714</v>
      </c>
      <c r="H706" t="s">
        <v>722</v>
      </c>
      <c r="I706">
        <v>80</v>
      </c>
      <c r="J706">
        <v>98.168546689999999</v>
      </c>
      <c r="K706">
        <v>75.883736440000007</v>
      </c>
      <c r="L706">
        <v>44.397616650000003</v>
      </c>
      <c r="M706">
        <v>606.41073949999998</v>
      </c>
      <c r="O706">
        <v>625</v>
      </c>
      <c r="P706" t="s">
        <v>724</v>
      </c>
      <c r="Q706">
        <v>80.083333333333101</v>
      </c>
      <c r="R706">
        <v>18.531221644369399</v>
      </c>
      <c r="S706">
        <v>78.287702355995407</v>
      </c>
    </row>
    <row r="707" spans="1:19" x14ac:dyDescent="0.2">
      <c r="A707">
        <v>0</v>
      </c>
      <c r="B707" t="s">
        <v>723</v>
      </c>
      <c r="C707">
        <v>22.817599999999999</v>
      </c>
      <c r="D707">
        <v>8.7447189698431202</v>
      </c>
      <c r="E707">
        <v>28.521999999999899</v>
      </c>
      <c r="G707">
        <v>689</v>
      </c>
      <c r="H707" t="s">
        <v>723</v>
      </c>
      <c r="I707">
        <v>80</v>
      </c>
      <c r="J707">
        <v>98.232192100000006</v>
      </c>
      <c r="K707">
        <v>82.686793840000007</v>
      </c>
      <c r="L707">
        <v>52.749217569999999</v>
      </c>
      <c r="M707">
        <v>754.97699920000002</v>
      </c>
      <c r="O707">
        <v>604</v>
      </c>
      <c r="P707" t="s">
        <v>725</v>
      </c>
      <c r="Q707">
        <v>80.0244444444442</v>
      </c>
      <c r="R707">
        <v>18.598403397212</v>
      </c>
      <c r="S707">
        <v>79.078065135132803</v>
      </c>
    </row>
    <row r="708" spans="1:19" x14ac:dyDescent="0.2">
      <c r="A708">
        <v>0</v>
      </c>
      <c r="B708" t="s">
        <v>724</v>
      </c>
      <c r="C708">
        <v>20.864799999999899</v>
      </c>
      <c r="D708">
        <v>6.8830873469476597</v>
      </c>
      <c r="E708">
        <v>26.081</v>
      </c>
      <c r="G708">
        <v>712</v>
      </c>
      <c r="H708" t="s">
        <v>724</v>
      </c>
      <c r="I708">
        <v>80</v>
      </c>
      <c r="J708">
        <v>98.173636810000005</v>
      </c>
      <c r="K708">
        <v>73.896377959999995</v>
      </c>
      <c r="L708">
        <v>42.104747260000003</v>
      </c>
      <c r="M708">
        <v>566.83978149999996</v>
      </c>
      <c r="O708">
        <v>614</v>
      </c>
      <c r="P708" t="s">
        <v>726</v>
      </c>
      <c r="Q708">
        <v>80.066666666666407</v>
      </c>
      <c r="R708">
        <v>26.799534646449899</v>
      </c>
      <c r="S708">
        <v>79.093209358904602</v>
      </c>
    </row>
    <row r="709" spans="1:19" x14ac:dyDescent="0.2">
      <c r="A709">
        <v>0</v>
      </c>
      <c r="B709" t="s">
        <v>725</v>
      </c>
      <c r="C709">
        <v>20.929600000000001</v>
      </c>
      <c r="D709">
        <v>7.2620113302585496</v>
      </c>
      <c r="E709">
        <v>26.161999999999999</v>
      </c>
      <c r="G709">
        <v>712</v>
      </c>
      <c r="H709" t="s">
        <v>725</v>
      </c>
      <c r="I709">
        <v>80</v>
      </c>
      <c r="J709">
        <v>98.173636810000005</v>
      </c>
      <c r="K709">
        <v>76.111464400000003</v>
      </c>
      <c r="L709">
        <v>44.666807900000002</v>
      </c>
      <c r="M709">
        <v>611.08412369999996</v>
      </c>
      <c r="O709">
        <v>623</v>
      </c>
      <c r="P709" t="s">
        <v>727</v>
      </c>
      <c r="Q709">
        <v>80.054705882352593</v>
      </c>
      <c r="R709">
        <v>26.031150567936599</v>
      </c>
      <c r="S709">
        <v>78.591082750934504</v>
      </c>
    </row>
    <row r="710" spans="1:19" x14ac:dyDescent="0.2">
      <c r="A710">
        <v>0</v>
      </c>
      <c r="B710" t="s">
        <v>726</v>
      </c>
      <c r="C710">
        <v>22.0719999999999</v>
      </c>
      <c r="D710">
        <v>8.1966712730170297</v>
      </c>
      <c r="E710">
        <v>27.5899999999999</v>
      </c>
      <c r="G710">
        <v>696</v>
      </c>
      <c r="H710" t="s">
        <v>726</v>
      </c>
      <c r="I710">
        <v>80</v>
      </c>
      <c r="J710">
        <v>98.214367229999993</v>
      </c>
      <c r="K710">
        <v>80.020385259999998</v>
      </c>
      <c r="L710">
        <v>49.393088179999999</v>
      </c>
      <c r="M710">
        <v>694.43210999999997</v>
      </c>
      <c r="O710">
        <v>603</v>
      </c>
      <c r="P710" t="s">
        <v>728</v>
      </c>
      <c r="Q710">
        <v>80.003599999999693</v>
      </c>
      <c r="R710">
        <v>26.063747039558599</v>
      </c>
      <c r="S710">
        <v>79.6254472737089</v>
      </c>
    </row>
    <row r="711" spans="1:19" x14ac:dyDescent="0.2">
      <c r="A711">
        <v>0</v>
      </c>
      <c r="B711" t="s">
        <v>727</v>
      </c>
      <c r="C711">
        <v>22.407999999999902</v>
      </c>
      <c r="D711">
        <v>8.2151501210054505</v>
      </c>
      <c r="E711">
        <v>28.009999999999899</v>
      </c>
      <c r="G711">
        <v>693</v>
      </c>
      <c r="H711" t="s">
        <v>727</v>
      </c>
      <c r="I711">
        <v>80</v>
      </c>
      <c r="J711">
        <v>98.222006059999998</v>
      </c>
      <c r="K711">
        <v>79.832180730000005</v>
      </c>
      <c r="L711">
        <v>49.16484415</v>
      </c>
      <c r="M711">
        <v>690.33715089999998</v>
      </c>
      <c r="O711">
        <v>607</v>
      </c>
      <c r="P711" t="s">
        <v>729</v>
      </c>
      <c r="Q711">
        <v>80.017479674796505</v>
      </c>
      <c r="R711">
        <v>21.162372027397701</v>
      </c>
      <c r="S711">
        <v>79.293742397244401</v>
      </c>
    </row>
    <row r="712" spans="1:19" x14ac:dyDescent="0.2">
      <c r="A712">
        <v>0</v>
      </c>
      <c r="B712" t="s">
        <v>728</v>
      </c>
      <c r="C712">
        <v>22.729599999999898</v>
      </c>
      <c r="D712">
        <v>8.3944015438376507</v>
      </c>
      <c r="E712">
        <v>28.411999999999999</v>
      </c>
      <c r="G712">
        <v>690</v>
      </c>
      <c r="H712" t="s">
        <v>728</v>
      </c>
      <c r="I712">
        <v>80</v>
      </c>
      <c r="J712">
        <v>98.229645489999996</v>
      </c>
      <c r="K712">
        <v>80.548146220000007</v>
      </c>
      <c r="L712">
        <v>50.05454958</v>
      </c>
      <c r="M712">
        <v>706.25614889999997</v>
      </c>
      <c r="O712">
        <v>599</v>
      </c>
      <c r="P712" t="s">
        <v>730</v>
      </c>
      <c r="Q712">
        <v>80.047575757575501</v>
      </c>
      <c r="R712">
        <v>17.179191953621299</v>
      </c>
      <c r="S712">
        <v>79.481951323373494</v>
      </c>
    </row>
    <row r="713" spans="1:19" x14ac:dyDescent="0.2">
      <c r="A713">
        <v>0</v>
      </c>
      <c r="B713" t="s">
        <v>729</v>
      </c>
      <c r="C713">
        <v>20.895199999999999</v>
      </c>
      <c r="D713">
        <v>6.8544375927432499</v>
      </c>
      <c r="E713">
        <v>26.1189999999999</v>
      </c>
      <c r="G713">
        <v>712</v>
      </c>
      <c r="H713" t="s">
        <v>729</v>
      </c>
      <c r="I713">
        <v>80</v>
      </c>
      <c r="J713">
        <v>98.173636810000005</v>
      </c>
      <c r="K713">
        <v>73.629855469999995</v>
      </c>
      <c r="L713">
        <v>41.801576099999998</v>
      </c>
      <c r="M713">
        <v>561.65181759999996</v>
      </c>
      <c r="O713">
        <v>582</v>
      </c>
      <c r="P713" t="s">
        <v>731</v>
      </c>
      <c r="Q713">
        <v>80.021951219511905</v>
      </c>
      <c r="R713">
        <v>21.904988003258399</v>
      </c>
      <c r="S713">
        <v>80.529732217946204</v>
      </c>
    </row>
    <row r="714" spans="1:19" x14ac:dyDescent="0.2">
      <c r="A714">
        <v>0</v>
      </c>
      <c r="B714" t="s">
        <v>730</v>
      </c>
      <c r="C714">
        <v>20.802399999999899</v>
      </c>
      <c r="D714">
        <v>7.0904041877506998</v>
      </c>
      <c r="E714">
        <v>26.002999999999901</v>
      </c>
      <c r="G714">
        <v>713</v>
      </c>
      <c r="H714" t="s">
        <v>730</v>
      </c>
      <c r="I714">
        <v>80</v>
      </c>
      <c r="J714">
        <v>98.171091720000007</v>
      </c>
      <c r="K714">
        <v>75.210123620000005</v>
      </c>
      <c r="L714">
        <v>43.614018860000002</v>
      </c>
      <c r="M714">
        <v>592.82162210000001</v>
      </c>
      <c r="O714">
        <v>562</v>
      </c>
      <c r="P714" t="s">
        <v>732</v>
      </c>
      <c r="Q714">
        <v>80.042222222221895</v>
      </c>
      <c r="R714">
        <v>24.846077126064198</v>
      </c>
      <c r="S714">
        <v>81.744195134927693</v>
      </c>
    </row>
    <row r="715" spans="1:19" x14ac:dyDescent="0.2">
      <c r="A715">
        <v>0</v>
      </c>
      <c r="B715" t="s">
        <v>731</v>
      </c>
      <c r="C715">
        <v>21.947999999999901</v>
      </c>
      <c r="D715">
        <v>7.9741279180201996</v>
      </c>
      <c r="E715">
        <v>27.434999999999999</v>
      </c>
      <c r="G715">
        <v>700</v>
      </c>
      <c r="H715" t="s">
        <v>731</v>
      </c>
      <c r="I715">
        <v>80</v>
      </c>
      <c r="J715">
        <v>98.204183040000004</v>
      </c>
      <c r="K715">
        <v>79.305931029999996</v>
      </c>
      <c r="L715">
        <v>48.509992160000003</v>
      </c>
      <c r="M715">
        <v>678.69277829999999</v>
      </c>
      <c r="O715">
        <v>636</v>
      </c>
      <c r="P715" t="s">
        <v>733</v>
      </c>
      <c r="Q715">
        <v>80.021818181818006</v>
      </c>
      <c r="R715">
        <v>10.952967959471801</v>
      </c>
      <c r="S715">
        <v>78.260670294315901</v>
      </c>
    </row>
    <row r="716" spans="1:19" x14ac:dyDescent="0.2">
      <c r="A716">
        <v>0</v>
      </c>
      <c r="B716" t="s">
        <v>732</v>
      </c>
      <c r="C716">
        <v>23.818775510203999</v>
      </c>
      <c r="D716">
        <v>9.3084777715298106</v>
      </c>
      <c r="E716">
        <v>29.773469387755</v>
      </c>
      <c r="G716">
        <v>677</v>
      </c>
      <c r="H716" t="s">
        <v>732</v>
      </c>
      <c r="I716">
        <v>80</v>
      </c>
      <c r="J716">
        <v>96.297501420000003</v>
      </c>
      <c r="K716">
        <v>86.335155099999994</v>
      </c>
      <c r="L716">
        <v>56.374181229999998</v>
      </c>
      <c r="M716">
        <v>826.06058289999999</v>
      </c>
      <c r="O716">
        <v>650</v>
      </c>
      <c r="P716" t="s">
        <v>734</v>
      </c>
      <c r="Q716">
        <v>80.082564102563893</v>
      </c>
      <c r="R716">
        <v>19.773844495286699</v>
      </c>
      <c r="S716">
        <v>78.704022466629894</v>
      </c>
    </row>
    <row r="717" spans="1:19" x14ac:dyDescent="0.2">
      <c r="A717">
        <v>0</v>
      </c>
      <c r="B717" t="s">
        <v>733</v>
      </c>
      <c r="C717">
        <v>20.300689655172398</v>
      </c>
      <c r="D717">
        <v>3.7268666525645799</v>
      </c>
      <c r="E717">
        <v>25.3758620689655</v>
      </c>
      <c r="G717">
        <v>718</v>
      </c>
      <c r="H717" t="s">
        <v>733</v>
      </c>
      <c r="I717">
        <v>80</v>
      </c>
      <c r="J717">
        <v>56.931853009999998</v>
      </c>
      <c r="K717">
        <v>89.041254949999995</v>
      </c>
      <c r="L717">
        <v>35.450939200000001</v>
      </c>
      <c r="M717">
        <v>528.27533949999997</v>
      </c>
      <c r="O717">
        <v>613</v>
      </c>
      <c r="P717" t="s">
        <v>735</v>
      </c>
      <c r="Q717">
        <v>80.079333333333096</v>
      </c>
      <c r="R717">
        <v>20.926347097926101</v>
      </c>
      <c r="S717">
        <v>79.7567314578843</v>
      </c>
    </row>
    <row r="718" spans="1:19" x14ac:dyDescent="0.2">
      <c r="A718">
        <v>0</v>
      </c>
      <c r="B718" t="s">
        <v>734</v>
      </c>
      <c r="C718">
        <v>18.9834343434343</v>
      </c>
      <c r="D718">
        <v>5.9063229940476001</v>
      </c>
      <c r="E718">
        <v>23.7292929292929</v>
      </c>
      <c r="G718">
        <v>733</v>
      </c>
      <c r="H718" t="s">
        <v>734</v>
      </c>
      <c r="I718">
        <v>80</v>
      </c>
      <c r="J718">
        <v>97.139001730000004</v>
      </c>
      <c r="K718">
        <v>69.887021829999995</v>
      </c>
      <c r="L718">
        <v>37.262894340000003</v>
      </c>
      <c r="M718">
        <v>486.64201680000002</v>
      </c>
      <c r="O718">
        <v>630</v>
      </c>
      <c r="P718" t="s">
        <v>736</v>
      </c>
      <c r="Q718">
        <v>80.058260869564904</v>
      </c>
      <c r="R718">
        <v>23.788752346895802</v>
      </c>
      <c r="S718">
        <v>78.856728075939799</v>
      </c>
    </row>
    <row r="719" spans="1:19" x14ac:dyDescent="0.2">
      <c r="A719">
        <v>0</v>
      </c>
      <c r="B719" t="s">
        <v>735</v>
      </c>
      <c r="C719">
        <v>20.517600000000002</v>
      </c>
      <c r="D719">
        <v>6.8971255537202198</v>
      </c>
      <c r="E719">
        <v>25.646999999999998</v>
      </c>
      <c r="G719">
        <v>716</v>
      </c>
      <c r="H719" t="s">
        <v>735</v>
      </c>
      <c r="I719">
        <v>80</v>
      </c>
      <c r="J719">
        <v>98.163456839999995</v>
      </c>
      <c r="K719">
        <v>74.019224489999999</v>
      </c>
      <c r="L719">
        <v>42.240474329999998</v>
      </c>
      <c r="M719">
        <v>569.18176559999995</v>
      </c>
      <c r="O719">
        <v>652</v>
      </c>
      <c r="P719" t="s">
        <v>737</v>
      </c>
      <c r="Q719">
        <v>80.019047619047399</v>
      </c>
      <c r="R719">
        <v>20.435460918831801</v>
      </c>
      <c r="S719">
        <v>77.301490212821307</v>
      </c>
    </row>
    <row r="720" spans="1:19" x14ac:dyDescent="0.2">
      <c r="A720">
        <v>0</v>
      </c>
      <c r="B720" t="s">
        <v>736</v>
      </c>
      <c r="C720">
        <v>20.268000000000001</v>
      </c>
      <c r="D720">
        <v>7.0887108693104199</v>
      </c>
      <c r="E720">
        <v>25.334999999999901</v>
      </c>
      <c r="G720">
        <v>718</v>
      </c>
      <c r="H720" t="s">
        <v>736</v>
      </c>
      <c r="I720">
        <v>80</v>
      </c>
      <c r="J720">
        <v>98.158367249999998</v>
      </c>
      <c r="K720">
        <v>75.267890010000002</v>
      </c>
      <c r="L720">
        <v>43.675379800000002</v>
      </c>
      <c r="M720">
        <v>593.90398990000006</v>
      </c>
      <c r="O720">
        <v>586</v>
      </c>
      <c r="P720" t="s">
        <v>738</v>
      </c>
      <c r="Q720">
        <v>80.033333333332905</v>
      </c>
      <c r="R720">
        <v>14.025912686430299</v>
      </c>
      <c r="S720">
        <v>80.010530490870394</v>
      </c>
    </row>
    <row r="721" spans="1:19" x14ac:dyDescent="0.2">
      <c r="A721">
        <v>0</v>
      </c>
      <c r="B721" t="s">
        <v>737</v>
      </c>
      <c r="C721">
        <v>19.8375510204081</v>
      </c>
      <c r="D721">
        <v>5.9608759650790297</v>
      </c>
      <c r="E721">
        <v>24.7969387755101</v>
      </c>
      <c r="G721">
        <v>725</v>
      </c>
      <c r="H721" t="s">
        <v>737</v>
      </c>
      <c r="I721">
        <v>80</v>
      </c>
      <c r="J721">
        <v>96.177744660000002</v>
      </c>
      <c r="K721">
        <v>70.175511279999995</v>
      </c>
      <c r="L721">
        <v>37.199374820000003</v>
      </c>
      <c r="M721">
        <v>486.90379089999999</v>
      </c>
      <c r="O721">
        <v>619</v>
      </c>
      <c r="P721" t="s">
        <v>739</v>
      </c>
      <c r="Q721">
        <v>80.047333333333</v>
      </c>
      <c r="R721">
        <v>13.072716781233799</v>
      </c>
      <c r="S721">
        <v>78.769023466926399</v>
      </c>
    </row>
    <row r="722" spans="1:19" x14ac:dyDescent="0.2">
      <c r="A722">
        <v>0</v>
      </c>
      <c r="B722" t="s">
        <v>738</v>
      </c>
      <c r="C722">
        <v>22.5066666666666</v>
      </c>
      <c r="D722">
        <v>6.1414790581504297</v>
      </c>
      <c r="E722">
        <v>28.133333333333301</v>
      </c>
      <c r="G722">
        <v>692</v>
      </c>
      <c r="H722" t="s">
        <v>738</v>
      </c>
      <c r="I722">
        <v>80</v>
      </c>
      <c r="J722">
        <v>70.721677779999993</v>
      </c>
      <c r="K722">
        <v>93.020717110000007</v>
      </c>
      <c r="L722">
        <v>48.061996010000001</v>
      </c>
      <c r="M722">
        <v>733.46160220000002</v>
      </c>
      <c r="O722">
        <v>570</v>
      </c>
      <c r="P722" t="s">
        <v>740</v>
      </c>
      <c r="Q722">
        <v>80.063076923076693</v>
      </c>
      <c r="R722">
        <v>13.8494144665801</v>
      </c>
      <c r="S722">
        <v>80.877550046797296</v>
      </c>
    </row>
    <row r="723" spans="1:19" x14ac:dyDescent="0.2">
      <c r="A723">
        <v>0</v>
      </c>
      <c r="B723" t="s">
        <v>739</v>
      </c>
      <c r="C723">
        <v>19.564571428571401</v>
      </c>
      <c r="D723">
        <v>4.7551264214459597</v>
      </c>
      <c r="E723">
        <v>24.455714285714201</v>
      </c>
      <c r="G723">
        <v>727</v>
      </c>
      <c r="H723" t="s">
        <v>739</v>
      </c>
      <c r="I723">
        <v>80</v>
      </c>
      <c r="J723">
        <v>68.694827160000003</v>
      </c>
      <c r="K723">
        <v>86.098833110000001</v>
      </c>
      <c r="L723">
        <v>39.995252929999999</v>
      </c>
      <c r="M723">
        <v>585.18297759999996</v>
      </c>
      <c r="O723">
        <v>605</v>
      </c>
      <c r="P723" t="s">
        <v>741</v>
      </c>
      <c r="Q723">
        <v>80.009607843137005</v>
      </c>
      <c r="R723">
        <v>18.046187570658599</v>
      </c>
      <c r="S723">
        <v>80.220836490697906</v>
      </c>
    </row>
    <row r="724" spans="1:19" x14ac:dyDescent="0.2">
      <c r="A724">
        <v>0</v>
      </c>
      <c r="B724" t="s">
        <v>740</v>
      </c>
      <c r="C724">
        <v>21.965999999999902</v>
      </c>
      <c r="D724">
        <v>6.1160588611939097</v>
      </c>
      <c r="E724">
        <v>27.4575</v>
      </c>
      <c r="G724">
        <v>697</v>
      </c>
      <c r="H724" t="s">
        <v>740</v>
      </c>
      <c r="I724">
        <v>80</v>
      </c>
      <c r="J724">
        <v>78.569456860000003</v>
      </c>
      <c r="K724">
        <v>84.399934669999993</v>
      </c>
      <c r="L724">
        <v>43.956980610000002</v>
      </c>
      <c r="M724">
        <v>636.20433960000003</v>
      </c>
      <c r="O724">
        <v>583</v>
      </c>
      <c r="P724" t="s">
        <v>742</v>
      </c>
      <c r="Q724">
        <v>80.065782312924796</v>
      </c>
      <c r="R724">
        <v>26.907290160644699</v>
      </c>
      <c r="S724">
        <v>80.892574986137703</v>
      </c>
    </row>
    <row r="725" spans="1:19" x14ac:dyDescent="0.2">
      <c r="A725">
        <v>0</v>
      </c>
      <c r="B725" t="s">
        <v>741</v>
      </c>
      <c r="C725">
        <v>21.694399999999899</v>
      </c>
      <c r="D725">
        <v>7.7205629063655001</v>
      </c>
      <c r="E725">
        <v>27.117999999999999</v>
      </c>
      <c r="G725">
        <v>702</v>
      </c>
      <c r="H725" t="s">
        <v>741</v>
      </c>
      <c r="I725">
        <v>80</v>
      </c>
      <c r="J725">
        <v>98.199091339999995</v>
      </c>
      <c r="K725">
        <v>77.694255429999998</v>
      </c>
      <c r="L725">
        <v>46.55594739</v>
      </c>
      <c r="M725">
        <v>644.11028480000004</v>
      </c>
      <c r="O725">
        <v>598</v>
      </c>
      <c r="P725" t="s">
        <v>743</v>
      </c>
      <c r="Q725">
        <v>80.014999999999702</v>
      </c>
      <c r="R725">
        <v>25.489288100411301</v>
      </c>
      <c r="S725">
        <v>80.496758094855906</v>
      </c>
    </row>
    <row r="726" spans="1:19" x14ac:dyDescent="0.2">
      <c r="A726">
        <v>0</v>
      </c>
      <c r="B726" t="s">
        <v>742</v>
      </c>
      <c r="C726">
        <v>22.662400000000002</v>
      </c>
      <c r="D726">
        <v>9.1236437385521807</v>
      </c>
      <c r="E726">
        <v>28.3279999999999</v>
      </c>
      <c r="G726">
        <v>690</v>
      </c>
      <c r="H726" t="s">
        <v>742</v>
      </c>
      <c r="I726">
        <v>80</v>
      </c>
      <c r="J726">
        <v>98.229645489999996</v>
      </c>
      <c r="K726">
        <v>84.317543619999995</v>
      </c>
      <c r="L726">
        <v>54.848954030000002</v>
      </c>
      <c r="M726">
        <v>793.42536710000002</v>
      </c>
      <c r="O726">
        <v>606</v>
      </c>
      <c r="P726" t="s">
        <v>744</v>
      </c>
      <c r="Q726">
        <v>80.011111111110793</v>
      </c>
      <c r="R726">
        <v>24.166758680113698</v>
      </c>
      <c r="S726">
        <v>80.378206003647406</v>
      </c>
    </row>
    <row r="727" spans="1:19" x14ac:dyDescent="0.2">
      <c r="A727">
        <v>0</v>
      </c>
      <c r="B727" t="s">
        <v>743</v>
      </c>
      <c r="C727">
        <v>22.549600000000002</v>
      </c>
      <c r="D727">
        <v>8.2493659919938604</v>
      </c>
      <c r="E727">
        <v>28.186999999999902</v>
      </c>
      <c r="G727">
        <v>692</v>
      </c>
      <c r="H727" t="s">
        <v>743</v>
      </c>
      <c r="I727">
        <v>80</v>
      </c>
      <c r="J727">
        <v>98.224552470000006</v>
      </c>
      <c r="K727">
        <v>79.996186850000001</v>
      </c>
      <c r="L727">
        <v>49.368338629999997</v>
      </c>
      <c r="M727">
        <v>693.96981189999997</v>
      </c>
      <c r="O727">
        <v>618</v>
      </c>
      <c r="P727" t="s">
        <v>745</v>
      </c>
      <c r="Q727">
        <v>80.025999999999698</v>
      </c>
      <c r="R727">
        <v>20.9055351180487</v>
      </c>
      <c r="S727">
        <v>79.680493697894406</v>
      </c>
    </row>
    <row r="728" spans="1:19" x14ac:dyDescent="0.2">
      <c r="A728">
        <v>0</v>
      </c>
      <c r="B728" t="s">
        <v>744</v>
      </c>
      <c r="C728">
        <v>21.7357575757575</v>
      </c>
      <c r="D728">
        <v>7.9762618448301499</v>
      </c>
      <c r="E728">
        <v>27.169696969696901</v>
      </c>
      <c r="G728">
        <v>702</v>
      </c>
      <c r="H728" t="s">
        <v>744</v>
      </c>
      <c r="I728">
        <v>80</v>
      </c>
      <c r="J728">
        <v>97.217100430000002</v>
      </c>
      <c r="K728">
        <v>79.759060320000003</v>
      </c>
      <c r="L728">
        <v>48.572739970000001</v>
      </c>
      <c r="M728">
        <v>681.68291680000004</v>
      </c>
      <c r="O728">
        <v>580</v>
      </c>
      <c r="P728" t="s">
        <v>746</v>
      </c>
      <c r="Q728">
        <v>80.045333333332906</v>
      </c>
      <c r="R728">
        <v>11.0150895671834</v>
      </c>
      <c r="S728">
        <v>80.387261579861701</v>
      </c>
    </row>
    <row r="729" spans="1:19" x14ac:dyDescent="0.2">
      <c r="A729">
        <v>0</v>
      </c>
      <c r="B729" t="s">
        <v>745</v>
      </c>
      <c r="C729">
        <v>21.8052173913043</v>
      </c>
      <c r="D729">
        <v>7.1890494116752599</v>
      </c>
      <c r="E729">
        <v>27.256521739130399</v>
      </c>
      <c r="G729">
        <v>701</v>
      </c>
      <c r="H729" t="s">
        <v>745</v>
      </c>
      <c r="I729">
        <v>80</v>
      </c>
      <c r="J729">
        <v>90.345506180000001</v>
      </c>
      <c r="K729">
        <v>81.227132220000001</v>
      </c>
      <c r="L729">
        <v>46.81647143</v>
      </c>
      <c r="M729">
        <v>663.59499889999995</v>
      </c>
      <c r="O729">
        <v>670</v>
      </c>
      <c r="P729" t="s">
        <v>747</v>
      </c>
      <c r="Q729">
        <v>80.004144144143893</v>
      </c>
      <c r="R729">
        <v>18.0364882644785</v>
      </c>
      <c r="S729">
        <v>77.571055222531498</v>
      </c>
    </row>
    <row r="730" spans="1:19" x14ac:dyDescent="0.2">
      <c r="A730">
        <v>0</v>
      </c>
      <c r="B730" t="s">
        <v>746</v>
      </c>
      <c r="C730">
        <v>23.246315789473599</v>
      </c>
      <c r="D730">
        <v>3.8310073074384299</v>
      </c>
      <c r="E730">
        <v>29.057894736842101</v>
      </c>
      <c r="G730">
        <v>683</v>
      </c>
      <c r="H730" t="s">
        <v>746</v>
      </c>
      <c r="I730">
        <v>80</v>
      </c>
      <c r="J730">
        <v>37.334039789999999</v>
      </c>
      <c r="K730">
        <v>131.2031173</v>
      </c>
      <c r="L730">
        <v>50.475795789999999</v>
      </c>
      <c r="M730">
        <v>929.00399479999999</v>
      </c>
      <c r="O730">
        <v>624</v>
      </c>
      <c r="P730" t="s">
        <v>748</v>
      </c>
      <c r="Q730">
        <v>80.078297872340201</v>
      </c>
      <c r="R730">
        <v>24.374468934763598</v>
      </c>
      <c r="S730">
        <v>79.501927441128998</v>
      </c>
    </row>
    <row r="731" spans="1:19" x14ac:dyDescent="0.2">
      <c r="A731">
        <v>0</v>
      </c>
      <c r="B731" t="s">
        <v>747</v>
      </c>
      <c r="C731">
        <v>20.614634146341398</v>
      </c>
      <c r="D731">
        <v>5.3620562039801101</v>
      </c>
      <c r="E731">
        <v>25.768292682926798</v>
      </c>
      <c r="G731">
        <v>715</v>
      </c>
      <c r="H731" t="s">
        <v>747</v>
      </c>
      <c r="I731">
        <v>80</v>
      </c>
      <c r="J731">
        <v>80.496121419999994</v>
      </c>
      <c r="K731">
        <v>77.413086969999995</v>
      </c>
      <c r="L731">
        <v>37.887295780000002</v>
      </c>
      <c r="M731">
        <v>523.14373750000004</v>
      </c>
      <c r="O731">
        <v>625</v>
      </c>
      <c r="P731" t="s">
        <v>749</v>
      </c>
      <c r="Q731">
        <v>80.043333333333095</v>
      </c>
      <c r="R731">
        <v>20.4078264425508</v>
      </c>
      <c r="S731">
        <v>79.399848095004003</v>
      </c>
    </row>
    <row r="732" spans="1:19" x14ac:dyDescent="0.2">
      <c r="A732">
        <v>0</v>
      </c>
      <c r="B732" t="s">
        <v>748</v>
      </c>
      <c r="C732">
        <v>21.487199999999898</v>
      </c>
      <c r="D732">
        <v>7.4695221644079499</v>
      </c>
      <c r="E732">
        <v>26.858999999999899</v>
      </c>
      <c r="G732">
        <v>704</v>
      </c>
      <c r="H732" t="s">
        <v>748</v>
      </c>
      <c r="I732">
        <v>80</v>
      </c>
      <c r="J732">
        <v>98.193999910000002</v>
      </c>
      <c r="K732">
        <v>76.621867620000003</v>
      </c>
      <c r="L732">
        <v>45.277276929999999</v>
      </c>
      <c r="M732">
        <v>621.69512199999997</v>
      </c>
      <c r="O732">
        <v>605</v>
      </c>
      <c r="P732" t="s">
        <v>750</v>
      </c>
      <c r="Q732">
        <v>80.036666666666406</v>
      </c>
      <c r="R732">
        <v>25.019402241541599</v>
      </c>
      <c r="S732">
        <v>79.962388287282494</v>
      </c>
    </row>
    <row r="733" spans="1:19" x14ac:dyDescent="0.2">
      <c r="A733">
        <v>0</v>
      </c>
      <c r="B733" t="s">
        <v>749</v>
      </c>
      <c r="C733">
        <v>20.091199999999901</v>
      </c>
      <c r="D733">
        <v>6.2843759707952902</v>
      </c>
      <c r="E733">
        <v>25.113999999999901</v>
      </c>
      <c r="G733">
        <v>720</v>
      </c>
      <c r="H733" t="s">
        <v>749</v>
      </c>
      <c r="I733">
        <v>80</v>
      </c>
      <c r="J733">
        <v>98.153277930000002</v>
      </c>
      <c r="K733">
        <v>70.547181390000006</v>
      </c>
      <c r="L733">
        <v>38.366662609999999</v>
      </c>
      <c r="M733">
        <v>503.629457</v>
      </c>
      <c r="O733">
        <v>577</v>
      </c>
      <c r="P733" t="s">
        <v>751</v>
      </c>
      <c r="Q733">
        <v>80.038115942028696</v>
      </c>
      <c r="R733">
        <v>24.702652543165499</v>
      </c>
      <c r="S733">
        <v>81.006381877216</v>
      </c>
    </row>
    <row r="734" spans="1:19" x14ac:dyDescent="0.2">
      <c r="A734">
        <v>0</v>
      </c>
      <c r="B734" t="s">
        <v>750</v>
      </c>
      <c r="C734">
        <v>22.310400000000001</v>
      </c>
      <c r="D734">
        <v>7.9879061580006896</v>
      </c>
      <c r="E734">
        <v>27.887999999999899</v>
      </c>
      <c r="G734">
        <v>694</v>
      </c>
      <c r="H734" t="s">
        <v>750</v>
      </c>
      <c r="I734">
        <v>80</v>
      </c>
      <c r="J734">
        <v>98.219459720000003</v>
      </c>
      <c r="K734">
        <v>78.677275100000003</v>
      </c>
      <c r="L734">
        <v>47.751392699999997</v>
      </c>
      <c r="M734">
        <v>665.18950440000003</v>
      </c>
      <c r="O734">
        <v>598</v>
      </c>
      <c r="P734" t="s">
        <v>752</v>
      </c>
      <c r="Q734">
        <v>80.046666666666297</v>
      </c>
      <c r="R734">
        <v>24.483771496804501</v>
      </c>
      <c r="S734">
        <v>80.500595131785502</v>
      </c>
    </row>
    <row r="735" spans="1:19" x14ac:dyDescent="0.2">
      <c r="A735">
        <v>0</v>
      </c>
      <c r="B735" t="s">
        <v>751</v>
      </c>
      <c r="C735">
        <v>22.656799999999901</v>
      </c>
      <c r="D735">
        <v>8.5142776509151599</v>
      </c>
      <c r="E735">
        <v>28.320999999999898</v>
      </c>
      <c r="G735">
        <v>690</v>
      </c>
      <c r="H735" t="s">
        <v>751</v>
      </c>
      <c r="I735">
        <v>80</v>
      </c>
      <c r="J735">
        <v>98.229645489999996</v>
      </c>
      <c r="K735">
        <v>81.2977487</v>
      </c>
      <c r="L735">
        <v>50.990526529999997</v>
      </c>
      <c r="M735">
        <v>723.1018828</v>
      </c>
      <c r="O735">
        <v>596</v>
      </c>
      <c r="P735" t="s">
        <v>753</v>
      </c>
      <c r="Q735">
        <v>80.078095238095003</v>
      </c>
      <c r="R735">
        <v>22.051047969359399</v>
      </c>
      <c r="S735">
        <v>80.513840599083096</v>
      </c>
    </row>
    <row r="736" spans="1:19" x14ac:dyDescent="0.2">
      <c r="A736">
        <v>0</v>
      </c>
      <c r="B736" t="s">
        <v>752</v>
      </c>
      <c r="C736">
        <v>22.1695999999999</v>
      </c>
      <c r="D736">
        <v>8.5340013549925597</v>
      </c>
      <c r="E736">
        <v>27.7119999999999</v>
      </c>
      <c r="G736">
        <v>695</v>
      </c>
      <c r="H736" t="s">
        <v>752</v>
      </c>
      <c r="I736">
        <v>80</v>
      </c>
      <c r="J736">
        <v>98.216913439999999</v>
      </c>
      <c r="K736">
        <v>81.597486910000001</v>
      </c>
      <c r="L736">
        <v>51.360557569999997</v>
      </c>
      <c r="M736">
        <v>729.81082370000001</v>
      </c>
      <c r="O736">
        <v>609</v>
      </c>
      <c r="P736" t="s">
        <v>754</v>
      </c>
      <c r="Q736">
        <v>80.046969696969498</v>
      </c>
      <c r="R736">
        <v>16.870498202185001</v>
      </c>
      <c r="S736">
        <v>79.646500616411004</v>
      </c>
    </row>
    <row r="737" spans="1:19" x14ac:dyDescent="0.2">
      <c r="A737">
        <v>0</v>
      </c>
      <c r="B737" t="s">
        <v>753</v>
      </c>
      <c r="C737">
        <v>22.108799999999899</v>
      </c>
      <c r="D737">
        <v>7.6722703440945201</v>
      </c>
      <c r="E737">
        <v>27.635999999999999</v>
      </c>
      <c r="G737">
        <v>696</v>
      </c>
      <c r="H737" t="s">
        <v>753</v>
      </c>
      <c r="I737">
        <v>80</v>
      </c>
      <c r="J737">
        <v>98.214367229999993</v>
      </c>
      <c r="K737">
        <v>77.107067029999996</v>
      </c>
      <c r="L737">
        <v>45.862029790000001</v>
      </c>
      <c r="M737">
        <v>631.89322700000002</v>
      </c>
      <c r="O737">
        <v>620</v>
      </c>
      <c r="P737" t="s">
        <v>755</v>
      </c>
      <c r="Q737">
        <v>80.018666666666405</v>
      </c>
      <c r="R737">
        <v>17.743562397018501</v>
      </c>
      <c r="S737">
        <v>78.353486048020898</v>
      </c>
    </row>
    <row r="738" spans="1:19" x14ac:dyDescent="0.2">
      <c r="A738">
        <v>0</v>
      </c>
      <c r="B738" t="s">
        <v>754</v>
      </c>
      <c r="C738">
        <v>20.827199999999898</v>
      </c>
      <c r="D738">
        <v>6.5894214758662102</v>
      </c>
      <c r="E738">
        <v>26.033999999999999</v>
      </c>
      <c r="G738">
        <v>713</v>
      </c>
      <c r="H738" t="s">
        <v>754</v>
      </c>
      <c r="I738">
        <v>80</v>
      </c>
      <c r="J738">
        <v>98.171091720000007</v>
      </c>
      <c r="K738">
        <v>71.969354069999994</v>
      </c>
      <c r="L738">
        <v>39.936381439999998</v>
      </c>
      <c r="M738">
        <v>529.96506050000005</v>
      </c>
      <c r="O738">
        <v>595</v>
      </c>
      <c r="P738" t="s">
        <v>756</v>
      </c>
      <c r="Q738">
        <v>80.019078014184103</v>
      </c>
      <c r="R738">
        <v>24.338618402295101</v>
      </c>
      <c r="S738">
        <v>79.848160756007402</v>
      </c>
    </row>
    <row r="739" spans="1:19" x14ac:dyDescent="0.2">
      <c r="A739">
        <v>0</v>
      </c>
      <c r="B739" t="s">
        <v>755</v>
      </c>
      <c r="C739">
        <v>20.203199999999899</v>
      </c>
      <c r="D739">
        <v>6.6237402340140203</v>
      </c>
      <c r="E739">
        <v>25.253999999999898</v>
      </c>
      <c r="G739">
        <v>719</v>
      </c>
      <c r="H739" t="s">
        <v>755</v>
      </c>
      <c r="I739">
        <v>80</v>
      </c>
      <c r="J739">
        <v>98.155822560000004</v>
      </c>
      <c r="K739">
        <v>72.501800979999999</v>
      </c>
      <c r="L739">
        <v>40.523181780000002</v>
      </c>
      <c r="M739">
        <v>539.91544669999996</v>
      </c>
      <c r="O739">
        <v>641</v>
      </c>
      <c r="P739" t="s">
        <v>757</v>
      </c>
      <c r="Q739">
        <v>80.047523809523597</v>
      </c>
      <c r="R739">
        <v>17.565200340886999</v>
      </c>
      <c r="S739">
        <v>78.141819364215493</v>
      </c>
    </row>
    <row r="740" spans="1:19" x14ac:dyDescent="0.2">
      <c r="A740">
        <v>0</v>
      </c>
      <c r="B740" t="s">
        <v>756</v>
      </c>
      <c r="C740">
        <v>23.081212121212101</v>
      </c>
      <c r="D740">
        <v>8.2691069748308497</v>
      </c>
      <c r="E740">
        <v>28.851515151515098</v>
      </c>
      <c r="G740">
        <v>684</v>
      </c>
      <c r="H740" t="s">
        <v>756</v>
      </c>
      <c r="I740">
        <v>80</v>
      </c>
      <c r="J740">
        <v>97.26247687</v>
      </c>
      <c r="K740">
        <v>80.235867639999995</v>
      </c>
      <c r="L740">
        <v>49.17816423</v>
      </c>
      <c r="M740">
        <v>692.42396450000001</v>
      </c>
      <c r="O740">
        <v>600</v>
      </c>
      <c r="P740" t="s">
        <v>758</v>
      </c>
      <c r="Q740">
        <v>80.071794871794495</v>
      </c>
      <c r="R740">
        <v>20.5629878551843</v>
      </c>
      <c r="S740">
        <v>79.149221278258693</v>
      </c>
    </row>
    <row r="741" spans="1:19" x14ac:dyDescent="0.2">
      <c r="A741">
        <v>0</v>
      </c>
      <c r="B741" t="s">
        <v>757</v>
      </c>
      <c r="C741">
        <v>19.855999999999899</v>
      </c>
      <c r="D741">
        <v>6.2484989826913004</v>
      </c>
      <c r="E741">
        <v>24.82</v>
      </c>
      <c r="G741">
        <v>724</v>
      </c>
      <c r="H741" t="s">
        <v>757</v>
      </c>
      <c r="I741">
        <v>80</v>
      </c>
      <c r="J741">
        <v>98.143100079999996</v>
      </c>
      <c r="K741">
        <v>70.837034680000002</v>
      </c>
      <c r="L741">
        <v>38.678569090000003</v>
      </c>
      <c r="M741">
        <v>508.85898859999998</v>
      </c>
      <c r="O741">
        <v>565</v>
      </c>
      <c r="P741" t="s">
        <v>759</v>
      </c>
      <c r="Q741">
        <v>80.034684684684294</v>
      </c>
      <c r="R741">
        <v>20.010498458882299</v>
      </c>
      <c r="S741">
        <v>80.584237136256405</v>
      </c>
    </row>
    <row r="742" spans="1:19" x14ac:dyDescent="0.2">
      <c r="A742">
        <v>0</v>
      </c>
      <c r="B742" t="s">
        <v>758</v>
      </c>
      <c r="C742">
        <v>22.110399999999998</v>
      </c>
      <c r="D742">
        <v>8.2992379899714308</v>
      </c>
      <c r="E742">
        <v>27.637999999999899</v>
      </c>
      <c r="G742">
        <v>696</v>
      </c>
      <c r="H742" t="s">
        <v>758</v>
      </c>
      <c r="I742">
        <v>80</v>
      </c>
      <c r="J742">
        <v>98.214367229999993</v>
      </c>
      <c r="K742">
        <v>80.491228430000007</v>
      </c>
      <c r="L742">
        <v>49.976060109999999</v>
      </c>
      <c r="M742">
        <v>704.87722719999999</v>
      </c>
      <c r="O742">
        <v>554</v>
      </c>
      <c r="P742" t="s">
        <v>760</v>
      </c>
      <c r="Q742">
        <v>80.030852713177893</v>
      </c>
      <c r="R742">
        <v>23.840142533694902</v>
      </c>
      <c r="S742">
        <v>81.364567789803203</v>
      </c>
    </row>
    <row r="743" spans="1:19" x14ac:dyDescent="0.2">
      <c r="A743">
        <v>0</v>
      </c>
      <c r="B743" t="s">
        <v>759</v>
      </c>
      <c r="C743">
        <v>22.359199999999898</v>
      </c>
      <c r="D743">
        <v>8.4859153524385604</v>
      </c>
      <c r="E743">
        <v>27.948999999999899</v>
      </c>
      <c r="G743">
        <v>693</v>
      </c>
      <c r="H743" t="s">
        <v>759</v>
      </c>
      <c r="I743">
        <v>80</v>
      </c>
      <c r="J743">
        <v>98.222006059999998</v>
      </c>
      <c r="K743">
        <v>81.36340319</v>
      </c>
      <c r="L743">
        <v>51.068945720000002</v>
      </c>
      <c r="M743">
        <v>724.53246860000002</v>
      </c>
      <c r="O743">
        <v>610</v>
      </c>
      <c r="P743" t="s">
        <v>761</v>
      </c>
      <c r="Q743">
        <v>80.065673758865003</v>
      </c>
      <c r="R743">
        <v>24.207354500331999</v>
      </c>
      <c r="S743">
        <v>79.004576659138095</v>
      </c>
    </row>
    <row r="744" spans="1:19" x14ac:dyDescent="0.2">
      <c r="A744">
        <v>0</v>
      </c>
      <c r="B744" t="s">
        <v>760</v>
      </c>
      <c r="C744">
        <v>23.4648</v>
      </c>
      <c r="D744">
        <v>9.5546286245220298</v>
      </c>
      <c r="E744">
        <v>29.3309999999999</v>
      </c>
      <c r="G744">
        <v>680</v>
      </c>
      <c r="H744" t="s">
        <v>760</v>
      </c>
      <c r="I744">
        <v>80</v>
      </c>
      <c r="J744">
        <v>98.255114550000002</v>
      </c>
      <c r="K744">
        <v>85.782470430000004</v>
      </c>
      <c r="L744">
        <v>56.786113489999998</v>
      </c>
      <c r="M744">
        <v>829.19096669999999</v>
      </c>
      <c r="O744">
        <v>617</v>
      </c>
      <c r="P744" t="s">
        <v>762</v>
      </c>
      <c r="Q744">
        <v>80.079523809523494</v>
      </c>
      <c r="R744">
        <v>18.5705253770215</v>
      </c>
      <c r="S744">
        <v>79.527210191978</v>
      </c>
    </row>
    <row r="745" spans="1:19" x14ac:dyDescent="0.2">
      <c r="A745">
        <v>0</v>
      </c>
      <c r="B745" t="s">
        <v>761</v>
      </c>
      <c r="C745">
        <v>21.188800000000001</v>
      </c>
      <c r="D745">
        <v>7.5480046466817701</v>
      </c>
      <c r="E745">
        <v>26.485999999999901</v>
      </c>
      <c r="G745">
        <v>707</v>
      </c>
      <c r="H745" t="s">
        <v>761</v>
      </c>
      <c r="I745">
        <v>80</v>
      </c>
      <c r="J745">
        <v>98.186363249999999</v>
      </c>
      <c r="K745">
        <v>77.211695149999997</v>
      </c>
      <c r="L745">
        <v>45.973464229999998</v>
      </c>
      <c r="M745">
        <v>633.89661739999997</v>
      </c>
      <c r="O745">
        <v>644</v>
      </c>
      <c r="P745" t="s">
        <v>763</v>
      </c>
      <c r="Q745">
        <v>80.059999999999704</v>
      </c>
      <c r="R745">
        <v>12.0078348533963</v>
      </c>
      <c r="S745">
        <v>77.982305837908598</v>
      </c>
    </row>
    <row r="746" spans="1:19" x14ac:dyDescent="0.2">
      <c r="A746">
        <v>0</v>
      </c>
      <c r="B746" t="s">
        <v>762</v>
      </c>
      <c r="C746">
        <v>21.332210526315698</v>
      </c>
      <c r="D746">
        <v>7.26561316623589</v>
      </c>
      <c r="E746">
        <v>26.665263157894699</v>
      </c>
      <c r="G746">
        <v>706</v>
      </c>
      <c r="H746" t="s">
        <v>762</v>
      </c>
      <c r="I746">
        <v>80</v>
      </c>
      <c r="J746">
        <v>93.279463300000003</v>
      </c>
      <c r="K746">
        <v>79.222299820000003</v>
      </c>
      <c r="L746">
        <v>45.980195299999998</v>
      </c>
      <c r="M746">
        <v>642.92933470000003</v>
      </c>
      <c r="O746">
        <v>586</v>
      </c>
      <c r="P746" t="s">
        <v>764</v>
      </c>
      <c r="Q746">
        <v>80.077333333333002</v>
      </c>
      <c r="R746">
        <v>21.675521343500801</v>
      </c>
      <c r="S746">
        <v>80.775826725248507</v>
      </c>
    </row>
    <row r="747" spans="1:19" x14ac:dyDescent="0.2">
      <c r="A747">
        <v>0</v>
      </c>
      <c r="B747" t="s">
        <v>763</v>
      </c>
      <c r="C747">
        <v>20.6544262295081</v>
      </c>
      <c r="D747">
        <v>4.0077917946393997</v>
      </c>
      <c r="E747">
        <v>25.818032786885201</v>
      </c>
      <c r="G747">
        <v>714</v>
      </c>
      <c r="H747" t="s">
        <v>763</v>
      </c>
      <c r="I747">
        <v>80</v>
      </c>
      <c r="J747">
        <v>59.882813480000003</v>
      </c>
      <c r="K747">
        <v>87.533514179999997</v>
      </c>
      <c r="L747">
        <v>36.036350859999999</v>
      </c>
      <c r="M747">
        <v>532.02667689999998</v>
      </c>
      <c r="O747">
        <v>651</v>
      </c>
      <c r="P747" t="s">
        <v>765</v>
      </c>
      <c r="Q747">
        <v>80.038387096773903</v>
      </c>
      <c r="R747">
        <v>15.504340248745001</v>
      </c>
      <c r="S747">
        <v>78.292284214605104</v>
      </c>
    </row>
    <row r="748" spans="1:19" x14ac:dyDescent="0.2">
      <c r="A748">
        <v>0</v>
      </c>
      <c r="B748" t="s">
        <v>764</v>
      </c>
      <c r="C748">
        <v>22.569887640449402</v>
      </c>
      <c r="D748">
        <v>7.6553222371265601</v>
      </c>
      <c r="E748">
        <v>28.2123595505617</v>
      </c>
      <c r="G748">
        <v>691</v>
      </c>
      <c r="H748" t="s">
        <v>764</v>
      </c>
      <c r="I748">
        <v>80</v>
      </c>
      <c r="J748">
        <v>87.422118060000003</v>
      </c>
      <c r="K748">
        <v>85.777771709999996</v>
      </c>
      <c r="L748">
        <v>50.519695710000001</v>
      </c>
      <c r="M748">
        <v>737.66670920000001</v>
      </c>
      <c r="O748">
        <v>571</v>
      </c>
      <c r="P748" t="s">
        <v>766</v>
      </c>
      <c r="Q748">
        <v>80.047333333333</v>
      </c>
      <c r="R748">
        <v>19.239877590694899</v>
      </c>
      <c r="S748">
        <v>80.828325894693606</v>
      </c>
    </row>
    <row r="749" spans="1:19" x14ac:dyDescent="0.2">
      <c r="A749">
        <v>0</v>
      </c>
      <c r="B749" t="s">
        <v>765</v>
      </c>
      <c r="C749">
        <v>19.124705882352899</v>
      </c>
      <c r="D749">
        <v>4.0388048119174798</v>
      </c>
      <c r="E749">
        <v>23.905882352941099</v>
      </c>
      <c r="G749">
        <v>732</v>
      </c>
      <c r="H749" t="s">
        <v>765</v>
      </c>
      <c r="I749">
        <v>80</v>
      </c>
      <c r="J749">
        <v>66.723468319999995</v>
      </c>
      <c r="K749">
        <v>81.174441360000003</v>
      </c>
      <c r="L749">
        <v>34.530837480000002</v>
      </c>
      <c r="M749">
        <v>489.28064369999998</v>
      </c>
      <c r="O749">
        <v>622</v>
      </c>
      <c r="P749" t="s">
        <v>767</v>
      </c>
      <c r="Q749">
        <v>80.076598639455497</v>
      </c>
      <c r="R749">
        <v>25.5386697966936</v>
      </c>
      <c r="S749">
        <v>79.552623211109605</v>
      </c>
    </row>
    <row r="750" spans="1:19" x14ac:dyDescent="0.2">
      <c r="A750">
        <v>0</v>
      </c>
      <c r="B750" t="s">
        <v>766</v>
      </c>
      <c r="C750">
        <v>23.061149425287301</v>
      </c>
      <c r="D750">
        <v>7.8768673510577196</v>
      </c>
      <c r="E750">
        <v>28.8264367816091</v>
      </c>
      <c r="G750">
        <v>684</v>
      </c>
      <c r="H750" t="s">
        <v>766</v>
      </c>
      <c r="I750">
        <v>80</v>
      </c>
      <c r="J750">
        <v>85.473085729999994</v>
      </c>
      <c r="K750">
        <v>88.686765010000002</v>
      </c>
      <c r="L750">
        <v>52.800360980000001</v>
      </c>
      <c r="M750">
        <v>785.10151199999996</v>
      </c>
      <c r="O750">
        <v>613</v>
      </c>
      <c r="P750" t="s">
        <v>768</v>
      </c>
      <c r="Q750">
        <v>80.055964912280402</v>
      </c>
      <c r="R750">
        <v>20.165810768340101</v>
      </c>
      <c r="S750">
        <v>79.720826382811794</v>
      </c>
    </row>
    <row r="751" spans="1:19" x14ac:dyDescent="0.2">
      <c r="A751">
        <v>0</v>
      </c>
      <c r="B751" t="s">
        <v>767</v>
      </c>
      <c r="C751">
        <v>22.174399999999899</v>
      </c>
      <c r="D751">
        <v>8.1506705025868396</v>
      </c>
      <c r="E751">
        <v>27.7179999999999</v>
      </c>
      <c r="G751">
        <v>695</v>
      </c>
      <c r="H751" t="s">
        <v>767</v>
      </c>
      <c r="I751">
        <v>80</v>
      </c>
      <c r="J751">
        <v>98.216913439999999</v>
      </c>
      <c r="K751">
        <v>78.87843814</v>
      </c>
      <c r="L751">
        <v>47.994643330000002</v>
      </c>
      <c r="M751">
        <v>669.50863440000001</v>
      </c>
      <c r="O751">
        <v>569</v>
      </c>
      <c r="P751" t="s">
        <v>769</v>
      </c>
      <c r="Q751">
        <v>80.032318840579293</v>
      </c>
      <c r="R751">
        <v>12.620769561933299</v>
      </c>
      <c r="S751">
        <v>81.186655674088698</v>
      </c>
    </row>
    <row r="752" spans="1:19" x14ac:dyDescent="0.2">
      <c r="A752">
        <v>0</v>
      </c>
      <c r="B752" t="s">
        <v>768</v>
      </c>
      <c r="C752">
        <v>21.185684210526301</v>
      </c>
      <c r="D752">
        <v>7.25226453905079</v>
      </c>
      <c r="E752">
        <v>26.482105263157798</v>
      </c>
      <c r="G752">
        <v>707</v>
      </c>
      <c r="H752" t="s">
        <v>768</v>
      </c>
      <c r="I752">
        <v>80</v>
      </c>
      <c r="J752">
        <v>93.277045090000001</v>
      </c>
      <c r="K752">
        <v>79.262474729999994</v>
      </c>
      <c r="L752">
        <v>46.025648510000003</v>
      </c>
      <c r="M752">
        <v>643.74264440000002</v>
      </c>
      <c r="O752">
        <v>584</v>
      </c>
      <c r="P752" t="s">
        <v>770</v>
      </c>
      <c r="Q752">
        <v>80.065641025640701</v>
      </c>
      <c r="R752">
        <v>21.364627184365201</v>
      </c>
      <c r="S752">
        <v>80.924907767494204</v>
      </c>
    </row>
    <row r="753" spans="1:19" x14ac:dyDescent="0.2">
      <c r="A753">
        <v>0</v>
      </c>
      <c r="B753" t="s">
        <v>769</v>
      </c>
      <c r="C753">
        <v>22.274666666666601</v>
      </c>
      <c r="D753">
        <v>5.02455176361231</v>
      </c>
      <c r="E753">
        <v>27.843333333333302</v>
      </c>
      <c r="G753">
        <v>694</v>
      </c>
      <c r="H753" t="s">
        <v>769</v>
      </c>
      <c r="I753">
        <v>80</v>
      </c>
      <c r="J753">
        <v>58.931675830000003</v>
      </c>
      <c r="K753">
        <v>99.084486049999995</v>
      </c>
      <c r="L753">
        <v>45.441221249999998</v>
      </c>
      <c r="M753">
        <v>717.7356274</v>
      </c>
      <c r="O753">
        <v>601</v>
      </c>
      <c r="P753" t="s">
        <v>771</v>
      </c>
      <c r="Q753">
        <v>80.080314465408506</v>
      </c>
      <c r="R753">
        <v>28.080610061452798</v>
      </c>
      <c r="S753">
        <v>80.692654647236907</v>
      </c>
    </row>
    <row r="754" spans="1:19" x14ac:dyDescent="0.2">
      <c r="A754">
        <v>0</v>
      </c>
      <c r="B754" t="s">
        <v>770</v>
      </c>
      <c r="C754">
        <v>22.5263157894736</v>
      </c>
      <c r="D754">
        <v>8.2621137895839603</v>
      </c>
      <c r="E754">
        <v>28.157894736842099</v>
      </c>
      <c r="G754">
        <v>692</v>
      </c>
      <c r="H754" t="s">
        <v>770</v>
      </c>
      <c r="I754">
        <v>80</v>
      </c>
      <c r="J754">
        <v>93.313324850000001</v>
      </c>
      <c r="K754">
        <v>84.13609993</v>
      </c>
      <c r="L754">
        <v>51.879800680000002</v>
      </c>
      <c r="M754">
        <v>749.59455949999995</v>
      </c>
      <c r="O754">
        <v>581</v>
      </c>
      <c r="P754" t="s">
        <v>772</v>
      </c>
      <c r="Q754">
        <v>80.035128205128004</v>
      </c>
      <c r="R754">
        <v>13.680650555202</v>
      </c>
      <c r="S754">
        <v>80.638387951003295</v>
      </c>
    </row>
    <row r="755" spans="1:19" x14ac:dyDescent="0.2">
      <c r="A755">
        <v>0</v>
      </c>
      <c r="B755" t="s">
        <v>771</v>
      </c>
      <c r="C755">
        <v>22.972000000000001</v>
      </c>
      <c r="D755">
        <v>8.4083572838030598</v>
      </c>
      <c r="E755">
        <v>28.7149999999999</v>
      </c>
      <c r="G755">
        <v>685</v>
      </c>
      <c r="H755" t="s">
        <v>771</v>
      </c>
      <c r="I755">
        <v>80</v>
      </c>
      <c r="J755">
        <v>98.242379189999994</v>
      </c>
      <c r="K755">
        <v>80.511962359999998</v>
      </c>
      <c r="L755">
        <v>50.01607147</v>
      </c>
      <c r="M755">
        <v>705.54053450000004</v>
      </c>
      <c r="O755">
        <v>614</v>
      </c>
      <c r="P755" t="s">
        <v>773</v>
      </c>
      <c r="Q755">
        <v>80.017948717948499</v>
      </c>
      <c r="R755">
        <v>20.273788164606199</v>
      </c>
      <c r="S755">
        <v>79.927817111902698</v>
      </c>
    </row>
    <row r="756" spans="1:19" x14ac:dyDescent="0.2">
      <c r="A756">
        <v>0</v>
      </c>
      <c r="B756" t="s">
        <v>772</v>
      </c>
      <c r="C756">
        <v>21.8055555555555</v>
      </c>
      <c r="D756">
        <v>5.32763770026554</v>
      </c>
      <c r="E756">
        <v>27.2569444444444</v>
      </c>
      <c r="G756">
        <v>701</v>
      </c>
      <c r="H756" t="s">
        <v>772</v>
      </c>
      <c r="I756">
        <v>80</v>
      </c>
      <c r="J756">
        <v>70.705178750000002</v>
      </c>
      <c r="K756">
        <v>86.831232490000005</v>
      </c>
      <c r="L756">
        <v>41.869043240000003</v>
      </c>
      <c r="M756">
        <v>615.43198229999996</v>
      </c>
      <c r="O756">
        <v>592</v>
      </c>
      <c r="P756" t="s">
        <v>774</v>
      </c>
      <c r="Q756">
        <v>80.046060606060294</v>
      </c>
      <c r="R756">
        <v>23.427977824580601</v>
      </c>
      <c r="S756">
        <v>80.751054857061405</v>
      </c>
    </row>
    <row r="757" spans="1:19" x14ac:dyDescent="0.2">
      <c r="A757">
        <v>0</v>
      </c>
      <c r="B757" t="s">
        <v>773</v>
      </c>
      <c r="C757">
        <v>21.032808988764</v>
      </c>
      <c r="D757">
        <v>6.3230953148526199</v>
      </c>
      <c r="E757">
        <v>26.291011235955001</v>
      </c>
      <c r="G757">
        <v>709</v>
      </c>
      <c r="H757" t="s">
        <v>773</v>
      </c>
      <c r="I757">
        <v>80</v>
      </c>
      <c r="J757">
        <v>87.381332499999999</v>
      </c>
      <c r="K757">
        <v>78.388664480000003</v>
      </c>
      <c r="L757">
        <v>42.171114160000002</v>
      </c>
      <c r="M757">
        <v>586.27996770000004</v>
      </c>
      <c r="O757">
        <v>634</v>
      </c>
      <c r="P757" t="s">
        <v>775</v>
      </c>
      <c r="Q757">
        <v>80.014022988505403</v>
      </c>
      <c r="R757">
        <v>14.788550687955899</v>
      </c>
      <c r="S757">
        <v>78.0711244466615</v>
      </c>
    </row>
    <row r="758" spans="1:19" x14ac:dyDescent="0.2">
      <c r="A758">
        <v>0</v>
      </c>
      <c r="B758" t="s">
        <v>774</v>
      </c>
      <c r="C758">
        <v>21.473600000000001</v>
      </c>
      <c r="D758">
        <v>7.7579085890350497</v>
      </c>
      <c r="E758">
        <v>26.841999999999899</v>
      </c>
      <c r="G758">
        <v>704</v>
      </c>
      <c r="H758" t="s">
        <v>774</v>
      </c>
      <c r="I758">
        <v>80</v>
      </c>
      <c r="J758">
        <v>98.193999910000002</v>
      </c>
      <c r="K758">
        <v>78.126807760000005</v>
      </c>
      <c r="L758">
        <v>47.07333758</v>
      </c>
      <c r="M758">
        <v>653.24097940000001</v>
      </c>
      <c r="O758">
        <v>620</v>
      </c>
      <c r="P758" t="s">
        <v>776</v>
      </c>
      <c r="Q758">
        <v>80.012612612612401</v>
      </c>
      <c r="R758">
        <v>19.152721620041699</v>
      </c>
      <c r="S758">
        <v>79.312029896991305</v>
      </c>
    </row>
    <row r="759" spans="1:19" x14ac:dyDescent="0.2">
      <c r="A759">
        <v>0</v>
      </c>
      <c r="B759" t="s">
        <v>775</v>
      </c>
      <c r="C759">
        <v>19.586400000000001</v>
      </c>
      <c r="D759">
        <v>6.3438109768103903</v>
      </c>
      <c r="E759">
        <v>24.483000000000001</v>
      </c>
      <c r="G759">
        <v>727</v>
      </c>
      <c r="H759" t="s">
        <v>775</v>
      </c>
      <c r="I759">
        <v>80</v>
      </c>
      <c r="J759">
        <v>98.135467379999994</v>
      </c>
      <c r="K759">
        <v>71.383338769999995</v>
      </c>
      <c r="L759">
        <v>39.274402870000003</v>
      </c>
      <c r="M759">
        <v>518.86458029999994</v>
      </c>
      <c r="O759">
        <v>583</v>
      </c>
      <c r="P759" t="s">
        <v>777</v>
      </c>
      <c r="Q759">
        <v>80.003777777777501</v>
      </c>
      <c r="R759">
        <v>24.219875013232901</v>
      </c>
      <c r="S759">
        <v>80.9578012564902</v>
      </c>
    </row>
    <row r="760" spans="1:19" x14ac:dyDescent="0.2">
      <c r="A760">
        <v>0</v>
      </c>
      <c r="B760" t="s">
        <v>776</v>
      </c>
      <c r="C760">
        <v>19.6191999999999</v>
      </c>
      <c r="D760">
        <v>6.3959951869810103</v>
      </c>
      <c r="E760">
        <v>24.523999999999901</v>
      </c>
      <c r="G760">
        <v>727</v>
      </c>
      <c r="H760" t="s">
        <v>776</v>
      </c>
      <c r="I760">
        <v>80</v>
      </c>
      <c r="J760">
        <v>98.135467379999994</v>
      </c>
      <c r="K760">
        <v>71.744860770000003</v>
      </c>
      <c r="L760">
        <v>39.673221849999997</v>
      </c>
      <c r="M760">
        <v>525.57771730000002</v>
      </c>
      <c r="O760">
        <v>591</v>
      </c>
      <c r="P760" t="s">
        <v>779</v>
      </c>
      <c r="Q760">
        <v>80.039189189188804</v>
      </c>
      <c r="R760">
        <v>19.951532791832001</v>
      </c>
      <c r="S760">
        <v>80.507390501319506</v>
      </c>
    </row>
    <row r="761" spans="1:19" x14ac:dyDescent="0.2">
      <c r="A761">
        <v>0</v>
      </c>
      <c r="B761" t="s">
        <v>777</v>
      </c>
      <c r="C761">
        <v>23.601600000000001</v>
      </c>
      <c r="D761">
        <v>8.78080487385858</v>
      </c>
      <c r="E761">
        <v>29.501999999999899</v>
      </c>
      <c r="G761">
        <v>679</v>
      </c>
      <c r="H761" t="s">
        <v>777</v>
      </c>
      <c r="I761">
        <v>80</v>
      </c>
      <c r="J761">
        <v>98.257661819999996</v>
      </c>
      <c r="K761">
        <v>81.800684869999998</v>
      </c>
      <c r="L761">
        <v>51.63809191</v>
      </c>
      <c r="M761">
        <v>734.74919269999998</v>
      </c>
      <c r="O761">
        <v>642</v>
      </c>
      <c r="P761" t="s">
        <v>780</v>
      </c>
      <c r="Q761">
        <v>80.003783783783504</v>
      </c>
      <c r="R761">
        <v>18.527168383421099</v>
      </c>
      <c r="S761">
        <v>78.126425243006196</v>
      </c>
    </row>
    <row r="762" spans="1:19" x14ac:dyDescent="0.2">
      <c r="A762">
        <v>0</v>
      </c>
      <c r="B762" t="s">
        <v>778</v>
      </c>
      <c r="C762">
        <v>18.926511627906901</v>
      </c>
      <c r="D762">
        <v>2.3147215401741401</v>
      </c>
      <c r="E762">
        <v>23.658139534883698</v>
      </c>
      <c r="G762">
        <v>736</v>
      </c>
      <c r="H762" t="s">
        <v>778</v>
      </c>
      <c r="I762">
        <v>80</v>
      </c>
      <c r="J762">
        <v>42.188406319999999</v>
      </c>
      <c r="K762">
        <v>92.415782680000007</v>
      </c>
      <c r="L762">
        <v>28.29927395</v>
      </c>
      <c r="M762">
        <v>430.33576879999998</v>
      </c>
      <c r="O762">
        <v>603</v>
      </c>
      <c r="P762" t="s">
        <v>781</v>
      </c>
      <c r="Q762">
        <v>80.017999999999702</v>
      </c>
      <c r="R762">
        <v>21.121024045297201</v>
      </c>
      <c r="S762">
        <v>80.103383822793305</v>
      </c>
    </row>
    <row r="763" spans="1:19" x14ac:dyDescent="0.2">
      <c r="A763">
        <v>0</v>
      </c>
      <c r="B763" t="s">
        <v>779</v>
      </c>
      <c r="C763">
        <v>21.192799999999899</v>
      </c>
      <c r="D763">
        <v>7.8334379742144904</v>
      </c>
      <c r="E763">
        <v>26.491</v>
      </c>
      <c r="G763">
        <v>707</v>
      </c>
      <c r="H763" t="s">
        <v>779</v>
      </c>
      <c r="I763">
        <v>80</v>
      </c>
      <c r="J763">
        <v>98.186363249999999</v>
      </c>
      <c r="K763">
        <v>78.767266340000006</v>
      </c>
      <c r="L763">
        <v>47.844564120000001</v>
      </c>
      <c r="M763">
        <v>666.90253989999997</v>
      </c>
      <c r="O763">
        <v>637</v>
      </c>
      <c r="P763" t="s">
        <v>782</v>
      </c>
      <c r="Q763">
        <v>80.004184397162902</v>
      </c>
      <c r="R763">
        <v>23.689354052818398</v>
      </c>
      <c r="S763">
        <v>78.856757730780998</v>
      </c>
    </row>
    <row r="764" spans="1:19" x14ac:dyDescent="0.2">
      <c r="A764">
        <v>0</v>
      </c>
      <c r="B764" t="s">
        <v>780</v>
      </c>
      <c r="C764">
        <v>19.7591999999999</v>
      </c>
      <c r="D764">
        <v>6.3756258856133003</v>
      </c>
      <c r="E764">
        <v>24.698999999999899</v>
      </c>
      <c r="G764">
        <v>725</v>
      </c>
      <c r="H764" t="s">
        <v>780</v>
      </c>
      <c r="I764">
        <v>80</v>
      </c>
      <c r="J764">
        <v>98.14055578</v>
      </c>
      <c r="K764">
        <v>71.741718910000003</v>
      </c>
      <c r="L764">
        <v>39.671804080000001</v>
      </c>
      <c r="M764">
        <v>525.54639870000005</v>
      </c>
      <c r="O764">
        <v>605</v>
      </c>
      <c r="P764" t="s">
        <v>783</v>
      </c>
      <c r="Q764">
        <v>80.014888888888606</v>
      </c>
      <c r="R764">
        <v>23.527131015120901</v>
      </c>
      <c r="S764">
        <v>79.595251218070004</v>
      </c>
    </row>
    <row r="765" spans="1:19" x14ac:dyDescent="0.2">
      <c r="A765">
        <v>0</v>
      </c>
      <c r="B765" t="s">
        <v>781</v>
      </c>
      <c r="C765">
        <v>21.379200000000001</v>
      </c>
      <c r="D765">
        <v>7.5729473215549499</v>
      </c>
      <c r="E765">
        <v>26.724</v>
      </c>
      <c r="G765">
        <v>705</v>
      </c>
      <c r="H765" t="s">
        <v>781</v>
      </c>
      <c r="I765">
        <v>80</v>
      </c>
      <c r="J765">
        <v>98.191454289999996</v>
      </c>
      <c r="K765">
        <v>77.261664769999996</v>
      </c>
      <c r="L765">
        <v>46.03537626</v>
      </c>
      <c r="M765">
        <v>634.97400749999997</v>
      </c>
      <c r="O765">
        <v>591</v>
      </c>
      <c r="P765" t="s">
        <v>784</v>
      </c>
      <c r="Q765">
        <v>80.017999999999702</v>
      </c>
      <c r="R765">
        <v>24.015822860342698</v>
      </c>
      <c r="S765">
        <v>80.468359684764295</v>
      </c>
    </row>
    <row r="766" spans="1:19" x14ac:dyDescent="0.2">
      <c r="A766">
        <v>0</v>
      </c>
      <c r="B766" t="s">
        <v>782</v>
      </c>
      <c r="C766">
        <v>21.007200000000001</v>
      </c>
      <c r="D766">
        <v>6.8149980385700797</v>
      </c>
      <c r="E766">
        <v>26.258999999999901</v>
      </c>
      <c r="G766">
        <v>709</v>
      </c>
      <c r="H766" t="s">
        <v>782</v>
      </c>
      <c r="I766">
        <v>80</v>
      </c>
      <c r="J766">
        <v>98.181272469999996</v>
      </c>
      <c r="K766">
        <v>73.003140360000003</v>
      </c>
      <c r="L766">
        <v>41.096195889999997</v>
      </c>
      <c r="M766">
        <v>549.60919179999996</v>
      </c>
      <c r="O766">
        <v>610</v>
      </c>
      <c r="P766" t="s">
        <v>785</v>
      </c>
      <c r="Q766">
        <v>80.048985507246101</v>
      </c>
      <c r="R766">
        <v>23.86038324003</v>
      </c>
      <c r="S766">
        <v>79.350411383970297</v>
      </c>
    </row>
    <row r="767" spans="1:19" x14ac:dyDescent="0.2">
      <c r="A767">
        <v>0</v>
      </c>
      <c r="B767" t="s">
        <v>783</v>
      </c>
      <c r="C767">
        <v>21.348686868686801</v>
      </c>
      <c r="D767">
        <v>7.5005736661960398</v>
      </c>
      <c r="E767">
        <v>26.685858585858501</v>
      </c>
      <c r="G767">
        <v>706</v>
      </c>
      <c r="H767" t="s">
        <v>783</v>
      </c>
      <c r="I767">
        <v>80</v>
      </c>
      <c r="J767">
        <v>97.207019650000007</v>
      </c>
      <c r="K767">
        <v>77.632855789999994</v>
      </c>
      <c r="L767">
        <v>46.012797030000002</v>
      </c>
      <c r="M767">
        <v>636.32161829999995</v>
      </c>
      <c r="O767">
        <v>626</v>
      </c>
      <c r="P767" t="s">
        <v>786</v>
      </c>
      <c r="Q767">
        <v>80.024625850339802</v>
      </c>
      <c r="R767">
        <v>25.211234956984701</v>
      </c>
      <c r="S767">
        <v>78.456615292893403</v>
      </c>
    </row>
    <row r="768" spans="1:19" x14ac:dyDescent="0.2">
      <c r="A768">
        <v>0</v>
      </c>
      <c r="B768" t="s">
        <v>784</v>
      </c>
      <c r="C768">
        <v>22.379200000000001</v>
      </c>
      <c r="D768">
        <v>8.2347536591638502</v>
      </c>
      <c r="E768">
        <v>27.973999999999901</v>
      </c>
      <c r="G768">
        <v>693</v>
      </c>
      <c r="H768" t="s">
        <v>784</v>
      </c>
      <c r="I768">
        <v>80</v>
      </c>
      <c r="J768">
        <v>98.222006059999998</v>
      </c>
      <c r="K768">
        <v>80.025188389999997</v>
      </c>
      <c r="L768">
        <v>49.402859999999997</v>
      </c>
      <c r="M768">
        <v>694.59220349999998</v>
      </c>
      <c r="O768">
        <v>553</v>
      </c>
      <c r="P768" t="s">
        <v>787</v>
      </c>
      <c r="Q768">
        <v>80.010141843971198</v>
      </c>
      <c r="R768">
        <v>26.289135050397299</v>
      </c>
      <c r="S768">
        <v>80.940802629633893</v>
      </c>
    </row>
    <row r="769" spans="1:19" x14ac:dyDescent="0.2">
      <c r="A769">
        <v>0</v>
      </c>
      <c r="B769" t="s">
        <v>785</v>
      </c>
      <c r="C769">
        <v>21.325600000000001</v>
      </c>
      <c r="D769">
        <v>7.6136395857987296</v>
      </c>
      <c r="E769">
        <v>26.656999999999901</v>
      </c>
      <c r="G769">
        <v>706</v>
      </c>
      <c r="H769" t="s">
        <v>785</v>
      </c>
      <c r="I769">
        <v>80</v>
      </c>
      <c r="J769">
        <v>98.188908729999994</v>
      </c>
      <c r="K769">
        <v>77.355438579999998</v>
      </c>
      <c r="L769">
        <v>46.145995589999998</v>
      </c>
      <c r="M769">
        <v>636.92048060000002</v>
      </c>
      <c r="O769">
        <v>579</v>
      </c>
      <c r="P769" t="s">
        <v>788</v>
      </c>
      <c r="Q769">
        <v>80.0083673469384</v>
      </c>
      <c r="R769">
        <v>26.491043771675599</v>
      </c>
      <c r="S769">
        <v>80.338471486293798</v>
      </c>
    </row>
    <row r="770" spans="1:19" x14ac:dyDescent="0.2">
      <c r="A770">
        <v>0</v>
      </c>
      <c r="B770" t="s">
        <v>786</v>
      </c>
      <c r="C770">
        <v>21.881212121212101</v>
      </c>
      <c r="D770">
        <v>8.1818947919708709</v>
      </c>
      <c r="E770">
        <v>27.351515151515098</v>
      </c>
      <c r="G770">
        <v>700</v>
      </c>
      <c r="H770" t="s">
        <v>786</v>
      </c>
      <c r="I770">
        <v>80</v>
      </c>
      <c r="J770">
        <v>97.222141210000004</v>
      </c>
      <c r="K770">
        <v>81.198178110000001</v>
      </c>
      <c r="L770">
        <v>50.34399002</v>
      </c>
      <c r="M770">
        <v>713.45686360000002</v>
      </c>
      <c r="O770">
        <v>621</v>
      </c>
      <c r="P770" t="s">
        <v>789</v>
      </c>
      <c r="Q770">
        <v>80.068545454545202</v>
      </c>
      <c r="R770">
        <v>28.0967071020969</v>
      </c>
      <c r="S770">
        <v>79.134752894093296</v>
      </c>
    </row>
    <row r="771" spans="1:19" x14ac:dyDescent="0.2">
      <c r="A771">
        <v>0</v>
      </c>
      <c r="B771" t="s">
        <v>787</v>
      </c>
      <c r="C771">
        <v>24.583199999999898</v>
      </c>
      <c r="D771">
        <v>10.7999276780711</v>
      </c>
      <c r="E771">
        <v>30.728999999999999</v>
      </c>
      <c r="G771">
        <v>667</v>
      </c>
      <c r="H771" t="s">
        <v>787</v>
      </c>
      <c r="I771">
        <v>80</v>
      </c>
      <c r="J771">
        <v>96.308159140000001</v>
      </c>
      <c r="K771">
        <v>91.2261259</v>
      </c>
      <c r="L771">
        <v>62.949375680000003</v>
      </c>
      <c r="M771">
        <v>950.51417800000002</v>
      </c>
      <c r="O771">
        <v>615</v>
      </c>
      <c r="P771" t="s">
        <v>790</v>
      </c>
      <c r="Q771">
        <v>80.016956521738905</v>
      </c>
      <c r="R771">
        <v>23.417647780446899</v>
      </c>
      <c r="S771">
        <v>79.2972693160863</v>
      </c>
    </row>
    <row r="772" spans="1:19" x14ac:dyDescent="0.2">
      <c r="A772">
        <v>0</v>
      </c>
      <c r="B772" t="s">
        <v>788</v>
      </c>
      <c r="C772">
        <v>23.202400000000001</v>
      </c>
      <c r="D772">
        <v>9.5151576544223406</v>
      </c>
      <c r="E772">
        <v>29.002999999999901</v>
      </c>
      <c r="G772">
        <v>683</v>
      </c>
      <c r="H772" t="s">
        <v>788</v>
      </c>
      <c r="I772">
        <v>80</v>
      </c>
      <c r="J772">
        <v>98.247473139999997</v>
      </c>
      <c r="K772">
        <v>85.733655369999994</v>
      </c>
      <c r="L772">
        <v>56.717091590000003</v>
      </c>
      <c r="M772">
        <v>827.92636770000001</v>
      </c>
      <c r="O772">
        <v>623</v>
      </c>
      <c r="P772" t="s">
        <v>791</v>
      </c>
      <c r="Q772">
        <v>80.0811111111109</v>
      </c>
      <c r="R772">
        <v>18.0999832568586</v>
      </c>
      <c r="S772">
        <v>78.120793305928402</v>
      </c>
    </row>
    <row r="773" spans="1:19" x14ac:dyDescent="0.2">
      <c r="A773">
        <v>0</v>
      </c>
      <c r="B773" t="s">
        <v>789</v>
      </c>
      <c r="C773">
        <v>22.415199999999899</v>
      </c>
      <c r="D773">
        <v>7.9157052902377201</v>
      </c>
      <c r="E773">
        <v>28.018999999999998</v>
      </c>
      <c r="G773">
        <v>693</v>
      </c>
      <c r="H773" t="s">
        <v>789</v>
      </c>
      <c r="I773">
        <v>80</v>
      </c>
      <c r="J773">
        <v>98.222006059999998</v>
      </c>
      <c r="K773">
        <v>78.477449190000002</v>
      </c>
      <c r="L773">
        <v>47.510372769999996</v>
      </c>
      <c r="M773">
        <v>660.91589929999998</v>
      </c>
      <c r="O773">
        <v>596</v>
      </c>
      <c r="P773" t="s">
        <v>792</v>
      </c>
      <c r="Q773">
        <v>80.066666666666293</v>
      </c>
      <c r="R773">
        <v>12.7059198983959</v>
      </c>
      <c r="S773">
        <v>79.7323902148391</v>
      </c>
    </row>
    <row r="774" spans="1:19" x14ac:dyDescent="0.2">
      <c r="A774">
        <v>0</v>
      </c>
      <c r="B774" t="s">
        <v>790</v>
      </c>
      <c r="C774">
        <v>21.514399999999899</v>
      </c>
      <c r="D774">
        <v>7.2508798820887197</v>
      </c>
      <c r="E774">
        <v>26.892999999999901</v>
      </c>
      <c r="G774">
        <v>704</v>
      </c>
      <c r="H774" t="s">
        <v>790</v>
      </c>
      <c r="I774">
        <v>80</v>
      </c>
      <c r="J774">
        <v>98.193999910000002</v>
      </c>
      <c r="K774">
        <v>75.150434419999996</v>
      </c>
      <c r="L774">
        <v>43.554980489999998</v>
      </c>
      <c r="M774">
        <v>591.76317449999999</v>
      </c>
      <c r="O774">
        <v>585</v>
      </c>
      <c r="P774" t="s">
        <v>793</v>
      </c>
      <c r="Q774">
        <v>80.029999999999703</v>
      </c>
      <c r="R774">
        <v>21.632896138040302</v>
      </c>
      <c r="S774">
        <v>80.757243391598493</v>
      </c>
    </row>
    <row r="775" spans="1:19" x14ac:dyDescent="0.2">
      <c r="A775">
        <v>0</v>
      </c>
      <c r="B775" t="s">
        <v>791</v>
      </c>
      <c r="C775">
        <v>19.6375510204081</v>
      </c>
      <c r="D775">
        <v>6.1121020252467098</v>
      </c>
      <c r="E775">
        <v>24.546938775510199</v>
      </c>
      <c r="G775">
        <v>727</v>
      </c>
      <c r="H775" t="s">
        <v>791</v>
      </c>
      <c r="I775">
        <v>80</v>
      </c>
      <c r="J775">
        <v>96.172758029999997</v>
      </c>
      <c r="K775">
        <v>71.240390199999993</v>
      </c>
      <c r="L775">
        <v>38.334917359999999</v>
      </c>
      <c r="M775">
        <v>505.90010269999999</v>
      </c>
      <c r="O775">
        <v>613</v>
      </c>
      <c r="P775" t="s">
        <v>794</v>
      </c>
      <c r="Q775">
        <v>80.081515151514793</v>
      </c>
      <c r="R775">
        <v>23.2419345876297</v>
      </c>
      <c r="S775">
        <v>79.893078317347204</v>
      </c>
    </row>
    <row r="776" spans="1:19" x14ac:dyDescent="0.2">
      <c r="A776">
        <v>0</v>
      </c>
      <c r="B776" t="s">
        <v>792</v>
      </c>
      <c r="C776">
        <v>21.7212903225806</v>
      </c>
      <c r="D776">
        <v>4.9040292738463203</v>
      </c>
      <c r="E776">
        <v>27.1516129032258</v>
      </c>
      <c r="G776">
        <v>702</v>
      </c>
      <c r="H776" t="s">
        <v>792</v>
      </c>
      <c r="I776">
        <v>80</v>
      </c>
      <c r="J776">
        <v>60.883436629999999</v>
      </c>
      <c r="K776">
        <v>95.543117420000002</v>
      </c>
      <c r="L776">
        <v>43.650362540000003</v>
      </c>
      <c r="M776">
        <v>675.91595589999997</v>
      </c>
      <c r="O776">
        <v>637</v>
      </c>
      <c r="P776" t="s">
        <v>795</v>
      </c>
      <c r="Q776">
        <v>80.033333333333104</v>
      </c>
      <c r="R776">
        <v>24.3103140957665</v>
      </c>
      <c r="S776">
        <v>78.425024097248894</v>
      </c>
    </row>
    <row r="777" spans="1:19" x14ac:dyDescent="0.2">
      <c r="A777">
        <v>0</v>
      </c>
      <c r="B777" t="s">
        <v>793</v>
      </c>
      <c r="C777">
        <v>21.813333333333301</v>
      </c>
      <c r="D777">
        <v>8.1219783368816092</v>
      </c>
      <c r="E777">
        <v>27.266666666666602</v>
      </c>
      <c r="G777">
        <v>701</v>
      </c>
      <c r="H777" t="s">
        <v>793</v>
      </c>
      <c r="I777">
        <v>80</v>
      </c>
      <c r="J777">
        <v>97.21962078</v>
      </c>
      <c r="K777">
        <v>80.814657330000003</v>
      </c>
      <c r="L777">
        <v>49.868243990000003</v>
      </c>
      <c r="M777">
        <v>704.89459260000001</v>
      </c>
      <c r="O777">
        <v>598</v>
      </c>
      <c r="P777" t="s">
        <v>796</v>
      </c>
      <c r="Q777">
        <v>80.0769696969694</v>
      </c>
      <c r="R777">
        <v>11.6358974558604</v>
      </c>
      <c r="S777">
        <v>79.282412768052694</v>
      </c>
    </row>
    <row r="778" spans="1:19" x14ac:dyDescent="0.2">
      <c r="A778">
        <v>0</v>
      </c>
      <c r="B778" t="s">
        <v>794</v>
      </c>
      <c r="C778">
        <v>20.849599999999999</v>
      </c>
      <c r="D778">
        <v>7.4547040572591401</v>
      </c>
      <c r="E778">
        <v>26.062000000000001</v>
      </c>
      <c r="G778">
        <v>713</v>
      </c>
      <c r="H778" t="s">
        <v>794</v>
      </c>
      <c r="I778">
        <v>80</v>
      </c>
      <c r="J778">
        <v>98.171091720000007</v>
      </c>
      <c r="K778">
        <v>77.289933140000002</v>
      </c>
      <c r="L778">
        <v>46.059515480000002</v>
      </c>
      <c r="M778">
        <v>635.43356619999997</v>
      </c>
      <c r="O778">
        <v>647</v>
      </c>
      <c r="P778" t="s">
        <v>797</v>
      </c>
      <c r="Q778">
        <v>80.020196078431098</v>
      </c>
      <c r="R778">
        <v>17.179415616339501</v>
      </c>
      <c r="S778">
        <v>78.4418165056357</v>
      </c>
    </row>
    <row r="779" spans="1:19" x14ac:dyDescent="0.2">
      <c r="A779">
        <v>0</v>
      </c>
      <c r="B779" t="s">
        <v>795</v>
      </c>
      <c r="C779">
        <v>21.6847999999999</v>
      </c>
      <c r="D779">
        <v>7.4549773758200004</v>
      </c>
      <c r="E779">
        <v>27.106000000000002</v>
      </c>
      <c r="G779">
        <v>702</v>
      </c>
      <c r="H779" t="s">
        <v>795</v>
      </c>
      <c r="I779">
        <v>80</v>
      </c>
      <c r="J779">
        <v>98.199091339999995</v>
      </c>
      <c r="K779">
        <v>76.215892729999993</v>
      </c>
      <c r="L779">
        <v>44.801074739999997</v>
      </c>
      <c r="M779">
        <v>613.37894610000001</v>
      </c>
      <c r="O779">
        <v>639</v>
      </c>
      <c r="P779" t="s">
        <v>798</v>
      </c>
      <c r="Q779">
        <v>80.059599999999705</v>
      </c>
      <c r="R779">
        <v>12.7176164881134</v>
      </c>
      <c r="S779">
        <v>78.348080240116005</v>
      </c>
    </row>
    <row r="780" spans="1:19" x14ac:dyDescent="0.2">
      <c r="A780">
        <v>0</v>
      </c>
      <c r="B780" t="s">
        <v>796</v>
      </c>
      <c r="C780">
        <v>19.4203278688524</v>
      </c>
      <c r="D780">
        <v>4.1435596481551</v>
      </c>
      <c r="E780">
        <v>24.275409836065499</v>
      </c>
      <c r="G780">
        <v>729</v>
      </c>
      <c r="H780" t="s">
        <v>796</v>
      </c>
      <c r="I780">
        <v>80</v>
      </c>
      <c r="J780">
        <v>59.859531339999997</v>
      </c>
      <c r="K780">
        <v>90.463838109999998</v>
      </c>
      <c r="L780">
        <v>38.474520220000002</v>
      </c>
      <c r="M780">
        <v>578.302909</v>
      </c>
      <c r="O780">
        <v>605</v>
      </c>
      <c r="P780" t="s">
        <v>799</v>
      </c>
      <c r="Q780">
        <v>80.020877192982098</v>
      </c>
      <c r="R780">
        <v>20.178327574668199</v>
      </c>
      <c r="S780">
        <v>79.839880273642606</v>
      </c>
    </row>
    <row r="781" spans="1:19" x14ac:dyDescent="0.2">
      <c r="A781">
        <v>0</v>
      </c>
      <c r="B781" t="s">
        <v>797</v>
      </c>
      <c r="C781">
        <v>19.9084210526315</v>
      </c>
      <c r="D781">
        <v>4.9261154555992199</v>
      </c>
      <c r="E781">
        <v>24.885526315789399</v>
      </c>
      <c r="G781">
        <v>724</v>
      </c>
      <c r="H781" t="s">
        <v>797</v>
      </c>
      <c r="I781">
        <v>80</v>
      </c>
      <c r="J781">
        <v>74.588756059999994</v>
      </c>
      <c r="K781">
        <v>80.849148310000004</v>
      </c>
      <c r="L781">
        <v>38.292537320000001</v>
      </c>
      <c r="M781">
        <v>541.39618089999999</v>
      </c>
      <c r="O781">
        <v>628</v>
      </c>
      <c r="P781" t="s">
        <v>800</v>
      </c>
      <c r="Q781">
        <v>80.017054263565697</v>
      </c>
      <c r="R781">
        <v>22.370369718098502</v>
      </c>
      <c r="S781">
        <v>79.310292756911196</v>
      </c>
    </row>
    <row r="782" spans="1:19" x14ac:dyDescent="0.2">
      <c r="A782">
        <v>0</v>
      </c>
      <c r="B782" t="s">
        <v>798</v>
      </c>
      <c r="C782">
        <v>21.557499999999902</v>
      </c>
      <c r="D782">
        <v>4.7754768732577499</v>
      </c>
      <c r="E782">
        <v>26.946874999999999</v>
      </c>
      <c r="G782">
        <v>703</v>
      </c>
      <c r="H782" t="s">
        <v>798</v>
      </c>
      <c r="I782">
        <v>80</v>
      </c>
      <c r="J782">
        <v>62.845789179999997</v>
      </c>
      <c r="K782">
        <v>91.929615630000001</v>
      </c>
      <c r="L782">
        <v>41.713531019999998</v>
      </c>
      <c r="M782">
        <v>632.50121030000003</v>
      </c>
      <c r="O782">
        <v>600</v>
      </c>
      <c r="P782" t="s">
        <v>801</v>
      </c>
      <c r="Q782">
        <v>80.081999999999695</v>
      </c>
      <c r="R782">
        <v>21.306080089378199</v>
      </c>
      <c r="S782">
        <v>79.619544312290799</v>
      </c>
    </row>
    <row r="783" spans="1:19" x14ac:dyDescent="0.2">
      <c r="A783">
        <v>0</v>
      </c>
      <c r="B783" t="s">
        <v>799</v>
      </c>
      <c r="C783">
        <v>20.4512</v>
      </c>
      <c r="D783">
        <v>7.1354208542821498</v>
      </c>
      <c r="E783">
        <v>25.563999999999901</v>
      </c>
      <c r="G783">
        <v>716</v>
      </c>
      <c r="H783" t="s">
        <v>799</v>
      </c>
      <c r="I783">
        <v>80</v>
      </c>
      <c r="J783">
        <v>98.163456839999995</v>
      </c>
      <c r="K783">
        <v>75.623094519999995</v>
      </c>
      <c r="L783">
        <v>44.09086456</v>
      </c>
      <c r="M783">
        <v>601.09334160000003</v>
      </c>
      <c r="O783">
        <v>608</v>
      </c>
      <c r="P783" t="s">
        <v>802</v>
      </c>
      <c r="Q783">
        <v>80.016910569105406</v>
      </c>
      <c r="R783">
        <v>21.669499922361801</v>
      </c>
      <c r="S783">
        <v>80.026364348894006</v>
      </c>
    </row>
    <row r="784" spans="1:19" x14ac:dyDescent="0.2">
      <c r="A784">
        <v>0</v>
      </c>
      <c r="B784" t="s">
        <v>800</v>
      </c>
      <c r="C784">
        <v>22.453599999999899</v>
      </c>
      <c r="D784">
        <v>8.0368718064977003</v>
      </c>
      <c r="E784">
        <v>28.066999999999901</v>
      </c>
      <c r="G784">
        <v>692</v>
      </c>
      <c r="H784" t="s">
        <v>800</v>
      </c>
      <c r="I784">
        <v>80</v>
      </c>
      <c r="J784">
        <v>98.224552470000006</v>
      </c>
      <c r="K784">
        <v>78.804397370000004</v>
      </c>
      <c r="L784">
        <v>47.908309289999998</v>
      </c>
      <c r="M784">
        <v>667.96253209999998</v>
      </c>
      <c r="O784">
        <v>656</v>
      </c>
      <c r="P784" t="s">
        <v>803</v>
      </c>
      <c r="Q784">
        <v>80.023333333333099</v>
      </c>
      <c r="R784">
        <v>11.863074625508499</v>
      </c>
      <c r="S784">
        <v>77.546195073472205</v>
      </c>
    </row>
    <row r="785" spans="1:19" x14ac:dyDescent="0.2">
      <c r="A785">
        <v>0</v>
      </c>
      <c r="B785" t="s">
        <v>801</v>
      </c>
      <c r="C785">
        <v>20.8231999999999</v>
      </c>
      <c r="D785">
        <v>7.6131824840676297</v>
      </c>
      <c r="E785">
        <v>26.0289999999999</v>
      </c>
      <c r="G785">
        <v>713</v>
      </c>
      <c r="H785" t="s">
        <v>801</v>
      </c>
      <c r="I785">
        <v>80</v>
      </c>
      <c r="J785">
        <v>98.171091720000007</v>
      </c>
      <c r="K785">
        <v>78.241732429999999</v>
      </c>
      <c r="L785">
        <v>47.200915049999999</v>
      </c>
      <c r="M785">
        <v>655.53603889999999</v>
      </c>
      <c r="O785">
        <v>597</v>
      </c>
      <c r="P785" t="s">
        <v>804</v>
      </c>
      <c r="Q785">
        <v>80.055714285713904</v>
      </c>
      <c r="R785">
        <v>15.1891560164495</v>
      </c>
      <c r="S785">
        <v>80.330305786652801</v>
      </c>
    </row>
    <row r="786" spans="1:19" x14ac:dyDescent="0.2">
      <c r="A786">
        <v>0</v>
      </c>
      <c r="B786" t="s">
        <v>802</v>
      </c>
      <c r="C786">
        <v>22.270707070707001</v>
      </c>
      <c r="D786">
        <v>7.7959438512920602</v>
      </c>
      <c r="E786">
        <v>27.838383838383798</v>
      </c>
      <c r="G786">
        <v>694</v>
      </c>
      <c r="H786" t="s">
        <v>802</v>
      </c>
      <c r="I786">
        <v>80</v>
      </c>
      <c r="J786">
        <v>97.237265120000004</v>
      </c>
      <c r="K786">
        <v>78.335852119999998</v>
      </c>
      <c r="L786">
        <v>46.864475489999997</v>
      </c>
      <c r="M786">
        <v>651.28985090000003</v>
      </c>
      <c r="O786">
        <v>629</v>
      </c>
      <c r="P786" t="s">
        <v>805</v>
      </c>
      <c r="Q786">
        <v>80.081666666666393</v>
      </c>
      <c r="R786">
        <v>16.5363500920833</v>
      </c>
      <c r="S786">
        <v>78.843176731310095</v>
      </c>
    </row>
    <row r="787" spans="1:19" x14ac:dyDescent="0.2">
      <c r="A787">
        <v>0</v>
      </c>
      <c r="B787" t="s">
        <v>803</v>
      </c>
      <c r="C787">
        <v>18.938749999999999</v>
      </c>
      <c r="D787">
        <v>3.6311140500758201</v>
      </c>
      <c r="E787">
        <v>23.673437499999999</v>
      </c>
      <c r="G787">
        <v>736</v>
      </c>
      <c r="H787" t="s">
        <v>803</v>
      </c>
      <c r="I787">
        <v>80</v>
      </c>
      <c r="J787">
        <v>62.792046620000001</v>
      </c>
      <c r="K787">
        <v>81.244173439999997</v>
      </c>
      <c r="L787">
        <v>32.552096859999999</v>
      </c>
      <c r="M787">
        <v>461.4588933</v>
      </c>
      <c r="O787">
        <v>597</v>
      </c>
      <c r="P787" t="s">
        <v>806</v>
      </c>
      <c r="Q787">
        <v>80.0056097560973</v>
      </c>
      <c r="R787">
        <v>21.385484071901899</v>
      </c>
      <c r="S787">
        <v>79.882069934311005</v>
      </c>
    </row>
    <row r="788" spans="1:19" x14ac:dyDescent="0.2">
      <c r="A788">
        <v>0</v>
      </c>
      <c r="B788" t="s">
        <v>804</v>
      </c>
      <c r="C788">
        <v>20.849142857142802</v>
      </c>
      <c r="D788">
        <v>5.4254024928489297</v>
      </c>
      <c r="E788">
        <v>26.0614285714285</v>
      </c>
      <c r="G788">
        <v>713</v>
      </c>
      <c r="H788" t="s">
        <v>804</v>
      </c>
      <c r="I788">
        <v>80</v>
      </c>
      <c r="J788">
        <v>68.7197642</v>
      </c>
      <c r="K788">
        <v>91.223264459999996</v>
      </c>
      <c r="L788">
        <v>44.914106160000003</v>
      </c>
      <c r="M788">
        <v>678.17615079999996</v>
      </c>
      <c r="O788">
        <v>609</v>
      </c>
      <c r="P788" t="s">
        <v>807</v>
      </c>
      <c r="Q788">
        <v>80.004999999999697</v>
      </c>
      <c r="R788">
        <v>8.3734010564029706</v>
      </c>
      <c r="S788">
        <v>79.286740733669404</v>
      </c>
    </row>
    <row r="789" spans="1:19" x14ac:dyDescent="0.2">
      <c r="A789">
        <v>0</v>
      </c>
      <c r="B789" t="s">
        <v>805</v>
      </c>
      <c r="C789">
        <v>20.4121212121212</v>
      </c>
      <c r="D789">
        <v>4.7840801247396003</v>
      </c>
      <c r="E789">
        <v>25.515151515151501</v>
      </c>
      <c r="G789">
        <v>717</v>
      </c>
      <c r="H789" t="s">
        <v>805</v>
      </c>
      <c r="I789">
        <v>80</v>
      </c>
      <c r="J789">
        <v>64.786201930000004</v>
      </c>
      <c r="K789">
        <v>90.499588329999995</v>
      </c>
      <c r="L789">
        <v>41.674040460000001</v>
      </c>
      <c r="M789">
        <v>626.52909020000004</v>
      </c>
      <c r="O789">
        <v>684</v>
      </c>
      <c r="P789" t="s">
        <v>808</v>
      </c>
      <c r="Q789">
        <v>80.079999999999799</v>
      </c>
      <c r="R789">
        <v>1.88894145617637</v>
      </c>
      <c r="S789">
        <v>76.706993671011901</v>
      </c>
    </row>
    <row r="790" spans="1:19" x14ac:dyDescent="0.2">
      <c r="A790">
        <v>0</v>
      </c>
      <c r="B790" t="s">
        <v>806</v>
      </c>
      <c r="C790">
        <v>21.667200000000001</v>
      </c>
      <c r="D790">
        <v>7.4935310008648504</v>
      </c>
      <c r="E790">
        <v>27.084</v>
      </c>
      <c r="G790">
        <v>702</v>
      </c>
      <c r="H790" t="s">
        <v>806</v>
      </c>
      <c r="I790">
        <v>80</v>
      </c>
      <c r="J790">
        <v>98.199091339999995</v>
      </c>
      <c r="K790">
        <v>76.640277459999993</v>
      </c>
      <c r="L790">
        <v>45.301385760000002</v>
      </c>
      <c r="M790">
        <v>622.10755940000001</v>
      </c>
      <c r="O790">
        <v>517</v>
      </c>
      <c r="P790" t="s">
        <v>809</v>
      </c>
      <c r="Q790">
        <v>80.061111111110705</v>
      </c>
      <c r="R790">
        <v>5.1718471755705702</v>
      </c>
      <c r="S790">
        <v>83.175793551269393</v>
      </c>
    </row>
    <row r="791" spans="1:19" x14ac:dyDescent="0.2">
      <c r="A791">
        <v>0</v>
      </c>
      <c r="B791" t="s">
        <v>807</v>
      </c>
      <c r="C791">
        <v>18.610370370370301</v>
      </c>
      <c r="D791">
        <v>3.2299530885646499</v>
      </c>
      <c r="E791">
        <v>23.262962962962899</v>
      </c>
      <c r="G791">
        <v>739</v>
      </c>
      <c r="H791" t="s">
        <v>807</v>
      </c>
      <c r="I791">
        <v>80</v>
      </c>
      <c r="J791">
        <v>52.976668959999998</v>
      </c>
      <c r="K791">
        <v>90.201373000000004</v>
      </c>
      <c r="L791">
        <v>33.85328561</v>
      </c>
      <c r="M791">
        <v>508.0373634</v>
      </c>
      <c r="O791">
        <v>610</v>
      </c>
      <c r="P791" t="s">
        <v>810</v>
      </c>
      <c r="Q791">
        <v>80.024684684684402</v>
      </c>
      <c r="R791">
        <v>19.313538114004601</v>
      </c>
      <c r="S791">
        <v>79.779916237115003</v>
      </c>
    </row>
    <row r="792" spans="1:19" x14ac:dyDescent="0.2">
      <c r="A792">
        <v>0</v>
      </c>
      <c r="B792" t="s">
        <v>808</v>
      </c>
      <c r="C792">
        <v>18.47</v>
      </c>
      <c r="D792">
        <v>0.42766579333134103</v>
      </c>
      <c r="E792">
        <v>23.087499999999999</v>
      </c>
      <c r="G792">
        <v>740</v>
      </c>
      <c r="H792" t="s">
        <v>808</v>
      </c>
      <c r="I792">
        <v>80</v>
      </c>
      <c r="J792">
        <v>7.8481919370000002</v>
      </c>
      <c r="K792">
        <v>186.63623219999999</v>
      </c>
      <c r="L792">
        <v>21.470957569999999</v>
      </c>
      <c r="M792">
        <v>478.7988939</v>
      </c>
      <c r="O792">
        <v>611</v>
      </c>
      <c r="P792" t="s">
        <v>811</v>
      </c>
      <c r="Q792">
        <v>80.007398373983406</v>
      </c>
      <c r="R792">
        <v>21.5698963713278</v>
      </c>
      <c r="S792">
        <v>79.987854126282599</v>
      </c>
    </row>
    <row r="793" spans="1:19" x14ac:dyDescent="0.2">
      <c r="A793">
        <v>0</v>
      </c>
      <c r="B793" t="s">
        <v>809</v>
      </c>
      <c r="C793">
        <v>27.155555555555502</v>
      </c>
      <c r="D793">
        <v>2.2331225979879599</v>
      </c>
      <c r="E793">
        <v>33.9444444444444</v>
      </c>
      <c r="G793">
        <v>635</v>
      </c>
      <c r="H793" t="s">
        <v>809</v>
      </c>
      <c r="I793">
        <v>80</v>
      </c>
      <c r="J793">
        <v>17.706565269999999</v>
      </c>
      <c r="K793">
        <v>191.56395689999999</v>
      </c>
      <c r="L793">
        <v>51.033082819999997</v>
      </c>
      <c r="M793">
        <v>1154.2990990000001</v>
      </c>
      <c r="O793">
        <v>560</v>
      </c>
      <c r="P793" t="s">
        <v>812</v>
      </c>
      <c r="Q793">
        <v>80.051282051281703</v>
      </c>
      <c r="R793">
        <v>21.5206376074937</v>
      </c>
      <c r="S793">
        <v>81.742078657316497</v>
      </c>
    </row>
    <row r="794" spans="1:19" x14ac:dyDescent="0.2">
      <c r="A794">
        <v>0</v>
      </c>
      <c r="B794" t="s">
        <v>810</v>
      </c>
      <c r="C794">
        <v>20.473599999999902</v>
      </c>
      <c r="D794">
        <v>6.9400043664509097</v>
      </c>
      <c r="E794">
        <v>25.591999999999899</v>
      </c>
      <c r="G794">
        <v>716</v>
      </c>
      <c r="H794" t="s">
        <v>810</v>
      </c>
      <c r="I794">
        <v>80</v>
      </c>
      <c r="J794">
        <v>98.163456839999995</v>
      </c>
      <c r="K794">
        <v>74.493287039999998</v>
      </c>
      <c r="L794">
        <v>42.78327255</v>
      </c>
      <c r="M794">
        <v>578.50408870000001</v>
      </c>
      <c r="O794">
        <v>585</v>
      </c>
      <c r="P794" t="s">
        <v>813</v>
      </c>
      <c r="Q794">
        <v>80.010952380952105</v>
      </c>
      <c r="R794">
        <v>22.5735516196196</v>
      </c>
      <c r="S794">
        <v>80.869642755356907</v>
      </c>
    </row>
    <row r="795" spans="1:19" x14ac:dyDescent="0.2">
      <c r="A795">
        <v>0</v>
      </c>
      <c r="B795" t="s">
        <v>811</v>
      </c>
      <c r="C795">
        <v>21.333599999999901</v>
      </c>
      <c r="D795">
        <v>7.3333451184491203</v>
      </c>
      <c r="E795">
        <v>26.666999999999899</v>
      </c>
      <c r="G795">
        <v>706</v>
      </c>
      <c r="H795" t="s">
        <v>811</v>
      </c>
      <c r="I795">
        <v>80</v>
      </c>
      <c r="J795">
        <v>98.188908729999994</v>
      </c>
      <c r="K795">
        <v>75.827463539999997</v>
      </c>
      <c r="L795">
        <v>44.340988690000003</v>
      </c>
      <c r="M795">
        <v>605.39260149999996</v>
      </c>
      <c r="O795">
        <v>586</v>
      </c>
      <c r="P795" t="s">
        <v>814</v>
      </c>
      <c r="Q795">
        <v>80.033333333333005</v>
      </c>
      <c r="R795">
        <v>22.162088946148302</v>
      </c>
      <c r="S795">
        <v>80.858219988834193</v>
      </c>
    </row>
    <row r="796" spans="1:19" x14ac:dyDescent="0.2">
      <c r="A796">
        <v>0</v>
      </c>
      <c r="B796" t="s">
        <v>812</v>
      </c>
      <c r="C796">
        <v>22.7288</v>
      </c>
      <c r="D796">
        <v>8.6348896760717899</v>
      </c>
      <c r="E796">
        <v>28.410999999999898</v>
      </c>
      <c r="G796">
        <v>690</v>
      </c>
      <c r="H796" t="s">
        <v>812</v>
      </c>
      <c r="I796">
        <v>80</v>
      </c>
      <c r="J796">
        <v>98.229645489999996</v>
      </c>
      <c r="K796">
        <v>81.809039979999994</v>
      </c>
      <c r="L796">
        <v>51.633914429999997</v>
      </c>
      <c r="M796">
        <v>734.73062609999999</v>
      </c>
      <c r="O796">
        <v>616</v>
      </c>
      <c r="P796" t="s">
        <v>815</v>
      </c>
      <c r="Q796">
        <v>80.026060606060298</v>
      </c>
      <c r="R796">
        <v>22.904135159764099</v>
      </c>
      <c r="S796">
        <v>79.190725001370495</v>
      </c>
    </row>
    <row r="797" spans="1:19" x14ac:dyDescent="0.2">
      <c r="A797">
        <v>0</v>
      </c>
      <c r="B797" t="s">
        <v>813</v>
      </c>
      <c r="C797">
        <v>22.463999999999999</v>
      </c>
      <c r="D797">
        <v>8.3890419867706196</v>
      </c>
      <c r="E797">
        <v>28.079999999999899</v>
      </c>
      <c r="G797">
        <v>692</v>
      </c>
      <c r="H797" t="s">
        <v>813</v>
      </c>
      <c r="I797">
        <v>80</v>
      </c>
      <c r="J797">
        <v>98.224552470000006</v>
      </c>
      <c r="K797">
        <v>80.742639539999999</v>
      </c>
      <c r="L797">
        <v>50.293959260000001</v>
      </c>
      <c r="M797">
        <v>710.56698470000003</v>
      </c>
      <c r="O797">
        <v>642</v>
      </c>
      <c r="P797" t="s">
        <v>816</v>
      </c>
      <c r="Q797">
        <v>80.052195121951002</v>
      </c>
      <c r="R797">
        <v>20.547678054317501</v>
      </c>
      <c r="S797">
        <v>78.672560863463204</v>
      </c>
    </row>
    <row r="798" spans="1:19" x14ac:dyDescent="0.2">
      <c r="A798">
        <v>0</v>
      </c>
      <c r="B798" t="s">
        <v>814</v>
      </c>
      <c r="C798">
        <v>22.625599999999899</v>
      </c>
      <c r="D798">
        <v>8.4356836421021395</v>
      </c>
      <c r="E798">
        <v>28.281999999999901</v>
      </c>
      <c r="G798">
        <v>691</v>
      </c>
      <c r="H798" t="s">
        <v>814</v>
      </c>
      <c r="I798">
        <v>80</v>
      </c>
      <c r="J798">
        <v>98.227098949999998</v>
      </c>
      <c r="K798">
        <v>80.784430290000003</v>
      </c>
      <c r="L798">
        <v>50.347340209999999</v>
      </c>
      <c r="M798">
        <v>711.52168159999997</v>
      </c>
      <c r="O798">
        <v>589</v>
      </c>
      <c r="P798" t="s">
        <v>817</v>
      </c>
      <c r="Q798">
        <v>80.009047619047294</v>
      </c>
      <c r="R798">
        <v>22.1073812238069</v>
      </c>
      <c r="S798">
        <v>79.965991732671995</v>
      </c>
    </row>
    <row r="799" spans="1:19" x14ac:dyDescent="0.2">
      <c r="A799">
        <v>0</v>
      </c>
      <c r="B799" t="s">
        <v>815</v>
      </c>
      <c r="C799">
        <v>21.882400000000001</v>
      </c>
      <c r="D799">
        <v>7.7500082689094301</v>
      </c>
      <c r="E799">
        <v>27.352999999999899</v>
      </c>
      <c r="G799">
        <v>700</v>
      </c>
      <c r="H799" t="s">
        <v>815</v>
      </c>
      <c r="I799">
        <v>80</v>
      </c>
      <c r="J799">
        <v>98.204183040000004</v>
      </c>
      <c r="K799">
        <v>78.006255280000005</v>
      </c>
      <c r="L799">
        <v>46.933044600000002</v>
      </c>
      <c r="M799">
        <v>650.74652119999996</v>
      </c>
      <c r="O799">
        <v>636</v>
      </c>
      <c r="P799" t="s">
        <v>818</v>
      </c>
      <c r="Q799">
        <v>80.072340425531706</v>
      </c>
      <c r="R799">
        <v>23.402219661095302</v>
      </c>
      <c r="S799">
        <v>78.193325378775398</v>
      </c>
    </row>
    <row r="800" spans="1:19" x14ac:dyDescent="0.2">
      <c r="A800">
        <v>0</v>
      </c>
      <c r="B800" t="s">
        <v>816</v>
      </c>
      <c r="C800">
        <v>19.703199999999999</v>
      </c>
      <c r="D800">
        <v>6.0039440587670896</v>
      </c>
      <c r="E800">
        <v>24.628999999999898</v>
      </c>
      <c r="G800">
        <v>726</v>
      </c>
      <c r="H800" t="s">
        <v>816</v>
      </c>
      <c r="I800">
        <v>80</v>
      </c>
      <c r="J800">
        <v>98.138011550000002</v>
      </c>
      <c r="K800">
        <v>69.106151109999999</v>
      </c>
      <c r="L800">
        <v>36.80955324</v>
      </c>
      <c r="M800">
        <v>477.78831280000003</v>
      </c>
      <c r="O800">
        <v>615</v>
      </c>
      <c r="P800" t="s">
        <v>819</v>
      </c>
      <c r="Q800">
        <v>80.023333333332999</v>
      </c>
      <c r="R800">
        <v>17.161922551710902</v>
      </c>
      <c r="S800">
        <v>79.0960782926132</v>
      </c>
    </row>
    <row r="801" spans="1:19" x14ac:dyDescent="0.2">
      <c r="A801">
        <v>0</v>
      </c>
      <c r="B801" t="s">
        <v>817</v>
      </c>
      <c r="C801">
        <v>22.0063999999999</v>
      </c>
      <c r="D801">
        <v>8.0117838329642908</v>
      </c>
      <c r="E801">
        <v>27.5079999999999</v>
      </c>
      <c r="G801">
        <v>697</v>
      </c>
      <c r="H801" t="s">
        <v>817</v>
      </c>
      <c r="I801">
        <v>80</v>
      </c>
      <c r="J801">
        <v>98.211821080000007</v>
      </c>
      <c r="K801">
        <v>79.180565770000001</v>
      </c>
      <c r="L801">
        <v>48.360507140000003</v>
      </c>
      <c r="M801">
        <v>676.01856780000003</v>
      </c>
      <c r="O801">
        <v>573</v>
      </c>
      <c r="P801" t="s">
        <v>820</v>
      </c>
      <c r="Q801">
        <v>80.022380952380601</v>
      </c>
      <c r="R801">
        <v>22.988942189212299</v>
      </c>
      <c r="S801">
        <v>81.0236728286866</v>
      </c>
    </row>
    <row r="802" spans="1:19" x14ac:dyDescent="0.2">
      <c r="A802">
        <v>0</v>
      </c>
      <c r="B802" t="s">
        <v>818</v>
      </c>
      <c r="C802">
        <v>20.8463999999999</v>
      </c>
      <c r="D802">
        <v>6.8184891334063797</v>
      </c>
      <c r="E802">
        <v>26.0579999999999</v>
      </c>
      <c r="G802">
        <v>713</v>
      </c>
      <c r="H802" t="s">
        <v>818</v>
      </c>
      <c r="I802">
        <v>80</v>
      </c>
      <c r="J802">
        <v>98.171091720000007</v>
      </c>
      <c r="K802">
        <v>73.474603779999995</v>
      </c>
      <c r="L802">
        <v>41.624402019999998</v>
      </c>
      <c r="M802">
        <v>558.62863730000004</v>
      </c>
      <c r="O802">
        <v>639</v>
      </c>
      <c r="P802" t="s">
        <v>821</v>
      </c>
      <c r="Q802">
        <v>80.004042553191198</v>
      </c>
      <c r="R802">
        <v>24.202936111796902</v>
      </c>
      <c r="S802">
        <v>78.874490159651401</v>
      </c>
    </row>
    <row r="803" spans="1:19" x14ac:dyDescent="0.2">
      <c r="A803">
        <v>0</v>
      </c>
      <c r="B803" t="s">
        <v>819</v>
      </c>
      <c r="C803">
        <v>22.602816901408399</v>
      </c>
      <c r="D803">
        <v>5.9057402286103597</v>
      </c>
      <c r="E803">
        <v>28.2535211267605</v>
      </c>
      <c r="G803">
        <v>691</v>
      </c>
      <c r="H803" t="s">
        <v>819</v>
      </c>
      <c r="I803">
        <v>80</v>
      </c>
      <c r="J803">
        <v>69.741240250000004</v>
      </c>
      <c r="K803">
        <v>90.820436040000004</v>
      </c>
      <c r="L803">
        <v>45.180050620000003</v>
      </c>
      <c r="M803">
        <v>680.54921430000002</v>
      </c>
      <c r="O803">
        <v>645</v>
      </c>
      <c r="P803" t="s">
        <v>822</v>
      </c>
      <c r="Q803">
        <v>80.049534883720696</v>
      </c>
      <c r="R803">
        <v>21.9166859261524</v>
      </c>
      <c r="S803">
        <v>79.068758962325404</v>
      </c>
    </row>
    <row r="804" spans="1:19" x14ac:dyDescent="0.2">
      <c r="A804">
        <v>0</v>
      </c>
      <c r="B804" t="s">
        <v>820</v>
      </c>
      <c r="C804">
        <v>22.01</v>
      </c>
      <c r="D804">
        <v>8.2588198296866704</v>
      </c>
      <c r="E804">
        <v>27.512499999999999</v>
      </c>
      <c r="G804">
        <v>697</v>
      </c>
      <c r="H804" t="s">
        <v>820</v>
      </c>
      <c r="I804">
        <v>80</v>
      </c>
      <c r="J804">
        <v>94.283348239999995</v>
      </c>
      <c r="K804">
        <v>83.869667969999995</v>
      </c>
      <c r="L804">
        <v>52.0876454</v>
      </c>
      <c r="M804">
        <v>751.29855580000003</v>
      </c>
      <c r="O804">
        <v>600</v>
      </c>
      <c r="P804" t="s">
        <v>823</v>
      </c>
      <c r="Q804">
        <v>80.0799999999997</v>
      </c>
      <c r="R804">
        <v>24.4310592385829</v>
      </c>
      <c r="S804">
        <v>80.5443678529045</v>
      </c>
    </row>
    <row r="805" spans="1:19" x14ac:dyDescent="0.2">
      <c r="A805">
        <v>0</v>
      </c>
      <c r="B805" t="s">
        <v>821</v>
      </c>
      <c r="C805">
        <v>21.258399999999899</v>
      </c>
      <c r="D805">
        <v>7.4964456134492199</v>
      </c>
      <c r="E805">
        <v>26.572999999999901</v>
      </c>
      <c r="G805">
        <v>706</v>
      </c>
      <c r="H805" t="s">
        <v>821</v>
      </c>
      <c r="I805">
        <v>80</v>
      </c>
      <c r="J805">
        <v>98.188908729999994</v>
      </c>
      <c r="K805">
        <v>76.716085660000005</v>
      </c>
      <c r="L805">
        <v>45.386342429999999</v>
      </c>
      <c r="M805">
        <v>623.60997480000003</v>
      </c>
      <c r="O805">
        <v>652</v>
      </c>
      <c r="P805" t="s">
        <v>824</v>
      </c>
      <c r="Q805">
        <v>80.022635658914496</v>
      </c>
      <c r="R805">
        <v>21.593704452243902</v>
      </c>
      <c r="S805">
        <v>78.432432819992698</v>
      </c>
    </row>
    <row r="806" spans="1:19" x14ac:dyDescent="0.2">
      <c r="A806">
        <v>0</v>
      </c>
      <c r="B806" t="s">
        <v>822</v>
      </c>
      <c r="C806">
        <v>20.806399999999901</v>
      </c>
      <c r="D806">
        <v>6.9354647650664702</v>
      </c>
      <c r="E806">
        <v>26.0079999999999</v>
      </c>
      <c r="G806">
        <v>713</v>
      </c>
      <c r="H806" t="s">
        <v>822</v>
      </c>
      <c r="I806">
        <v>80</v>
      </c>
      <c r="J806">
        <v>98.171091720000007</v>
      </c>
      <c r="K806">
        <v>74.214922599999994</v>
      </c>
      <c r="L806">
        <v>42.467430010000001</v>
      </c>
      <c r="M806">
        <v>573.06354729999998</v>
      </c>
      <c r="O806">
        <v>618</v>
      </c>
      <c r="P806" t="s">
        <v>825</v>
      </c>
      <c r="Q806">
        <v>80.029523809523496</v>
      </c>
      <c r="R806">
        <v>21.9106977540301</v>
      </c>
      <c r="S806">
        <v>79.756028213949804</v>
      </c>
    </row>
    <row r="807" spans="1:19" x14ac:dyDescent="0.2">
      <c r="A807">
        <v>0</v>
      </c>
      <c r="B807" t="s">
        <v>823</v>
      </c>
      <c r="C807">
        <v>22.142399999999999</v>
      </c>
      <c r="D807">
        <v>7.9966602059299099</v>
      </c>
      <c r="E807">
        <v>27.677999999999901</v>
      </c>
      <c r="G807">
        <v>696</v>
      </c>
      <c r="H807" t="s">
        <v>823</v>
      </c>
      <c r="I807">
        <v>80</v>
      </c>
      <c r="J807">
        <v>98.214367229999993</v>
      </c>
      <c r="K807">
        <v>78.878362949999996</v>
      </c>
      <c r="L807">
        <v>47.993307590000001</v>
      </c>
      <c r="M807">
        <v>669.48965369999996</v>
      </c>
      <c r="O807">
        <v>593</v>
      </c>
      <c r="P807" t="s">
        <v>826</v>
      </c>
      <c r="Q807">
        <v>80.010350877192593</v>
      </c>
      <c r="R807">
        <v>20.067375803277699</v>
      </c>
      <c r="S807">
        <v>79.564053229830407</v>
      </c>
    </row>
    <row r="808" spans="1:19" x14ac:dyDescent="0.2">
      <c r="A808">
        <v>0</v>
      </c>
      <c r="B808" t="s">
        <v>824</v>
      </c>
      <c r="C808">
        <v>19.8957575757575</v>
      </c>
      <c r="D808">
        <v>6.3346548050215103</v>
      </c>
      <c r="E808">
        <v>24.8696969696969</v>
      </c>
      <c r="G808">
        <v>724</v>
      </c>
      <c r="H808" t="s">
        <v>824</v>
      </c>
      <c r="I808">
        <v>80</v>
      </c>
      <c r="J808">
        <v>97.161669079999996</v>
      </c>
      <c r="K808">
        <v>72.019937350000006</v>
      </c>
      <c r="L808">
        <v>39.58132483</v>
      </c>
      <c r="M808">
        <v>525.45443239999997</v>
      </c>
      <c r="O808">
        <v>588</v>
      </c>
      <c r="P808" t="s">
        <v>827</v>
      </c>
      <c r="Q808">
        <v>80.027826086956296</v>
      </c>
      <c r="R808">
        <v>24.727146509293298</v>
      </c>
      <c r="S808">
        <v>80.959781943695404</v>
      </c>
    </row>
    <row r="809" spans="1:19" x14ac:dyDescent="0.2">
      <c r="A809">
        <v>0</v>
      </c>
      <c r="B809" t="s">
        <v>825</v>
      </c>
      <c r="C809">
        <v>21.224799999999899</v>
      </c>
      <c r="D809">
        <v>7.2681806328320402</v>
      </c>
      <c r="E809">
        <v>26.530999999999899</v>
      </c>
      <c r="G809">
        <v>707</v>
      </c>
      <c r="H809" t="s">
        <v>825</v>
      </c>
      <c r="I809">
        <v>80</v>
      </c>
      <c r="J809">
        <v>98.186363249999999</v>
      </c>
      <c r="K809">
        <v>75.589136120000006</v>
      </c>
      <c r="L809">
        <v>44.061554970000003</v>
      </c>
      <c r="M809">
        <v>600.54681970000001</v>
      </c>
      <c r="O809">
        <v>588</v>
      </c>
      <c r="P809" t="s">
        <v>828</v>
      </c>
      <c r="Q809">
        <v>80.034146341463099</v>
      </c>
      <c r="R809">
        <v>21.951242022819201</v>
      </c>
      <c r="S809">
        <v>80.435882366962005</v>
      </c>
    </row>
    <row r="810" spans="1:19" x14ac:dyDescent="0.2">
      <c r="A810">
        <v>0</v>
      </c>
      <c r="B810" t="s">
        <v>826</v>
      </c>
      <c r="C810">
        <v>21.7335999999999</v>
      </c>
      <c r="D810">
        <v>7.73195667752191</v>
      </c>
      <c r="E810">
        <v>27.166999999999899</v>
      </c>
      <c r="G810">
        <v>702</v>
      </c>
      <c r="H810" t="s">
        <v>826</v>
      </c>
      <c r="I810">
        <v>80</v>
      </c>
      <c r="J810">
        <v>98.199091339999995</v>
      </c>
      <c r="K810">
        <v>77.890831559999995</v>
      </c>
      <c r="L810">
        <v>46.791830079999997</v>
      </c>
      <c r="M810">
        <v>648.26543690000005</v>
      </c>
      <c r="O810">
        <v>572</v>
      </c>
      <c r="P810" t="s">
        <v>829</v>
      </c>
      <c r="Q810">
        <v>80.053333333333001</v>
      </c>
      <c r="R810">
        <v>19.4620908042649</v>
      </c>
      <c r="S810">
        <v>80.672661718522804</v>
      </c>
    </row>
    <row r="811" spans="1:19" x14ac:dyDescent="0.2">
      <c r="A811">
        <v>0</v>
      </c>
      <c r="B811" t="s">
        <v>827</v>
      </c>
      <c r="C811">
        <v>22.458399999999902</v>
      </c>
      <c r="D811">
        <v>8.3446190812507002</v>
      </c>
      <c r="E811">
        <v>28.072999999999901</v>
      </c>
      <c r="G811">
        <v>692</v>
      </c>
      <c r="H811" t="s">
        <v>827</v>
      </c>
      <c r="I811">
        <v>80</v>
      </c>
      <c r="J811">
        <v>98.224552470000006</v>
      </c>
      <c r="K811">
        <v>80.58868271</v>
      </c>
      <c r="L811">
        <v>50.102345100000001</v>
      </c>
      <c r="M811">
        <v>707.12429569999995</v>
      </c>
      <c r="O811">
        <v>573</v>
      </c>
      <c r="P811" t="s">
        <v>830</v>
      </c>
      <c r="Q811">
        <v>80.069999999999695</v>
      </c>
      <c r="R811">
        <v>22.804561663655001</v>
      </c>
      <c r="S811">
        <v>81.355660106772305</v>
      </c>
    </row>
    <row r="812" spans="1:19" x14ac:dyDescent="0.2">
      <c r="A812">
        <v>0</v>
      </c>
      <c r="B812" t="s">
        <v>828</v>
      </c>
      <c r="C812">
        <v>21.757599999999901</v>
      </c>
      <c r="D812">
        <v>8.0391321824119597</v>
      </c>
      <c r="E812">
        <v>27.1969999999999</v>
      </c>
      <c r="G812">
        <v>701</v>
      </c>
      <c r="H812" t="s">
        <v>828</v>
      </c>
      <c r="I812">
        <v>80</v>
      </c>
      <c r="J812">
        <v>98.201637160000004</v>
      </c>
      <c r="K812">
        <v>79.598941949999997</v>
      </c>
      <c r="L812">
        <v>48.86784634</v>
      </c>
      <c r="M812">
        <v>685.07422729999996</v>
      </c>
      <c r="O812">
        <v>578</v>
      </c>
      <c r="P812" t="s">
        <v>831</v>
      </c>
      <c r="Q812">
        <v>80.077523809523498</v>
      </c>
      <c r="R812">
        <v>19.043231320847902</v>
      </c>
      <c r="S812">
        <v>80.907448653541195</v>
      </c>
    </row>
    <row r="813" spans="1:19" x14ac:dyDescent="0.2">
      <c r="A813">
        <v>0</v>
      </c>
      <c r="B813" t="s">
        <v>829</v>
      </c>
      <c r="C813">
        <v>21.305599999999998</v>
      </c>
      <c r="D813">
        <v>7.7572629917447298</v>
      </c>
      <c r="E813">
        <v>26.631999999999898</v>
      </c>
      <c r="G813">
        <v>706</v>
      </c>
      <c r="H813" t="s">
        <v>829</v>
      </c>
      <c r="I813">
        <v>80</v>
      </c>
      <c r="J813">
        <v>98.188908729999994</v>
      </c>
      <c r="K813">
        <v>78.197716459999995</v>
      </c>
      <c r="L813">
        <v>47.15637976</v>
      </c>
      <c r="M813">
        <v>654.71681230000002</v>
      </c>
      <c r="O813">
        <v>646</v>
      </c>
      <c r="P813" t="s">
        <v>832</v>
      </c>
      <c r="Q813">
        <v>80.011619047618794</v>
      </c>
      <c r="R813">
        <v>17.7049727916616</v>
      </c>
      <c r="S813">
        <v>78.795394194186301</v>
      </c>
    </row>
    <row r="814" spans="1:19" x14ac:dyDescent="0.2">
      <c r="A814">
        <v>0</v>
      </c>
      <c r="B814" t="s">
        <v>830</v>
      </c>
      <c r="C814">
        <v>22.8856</v>
      </c>
      <c r="D814">
        <v>8.5042449747759203</v>
      </c>
      <c r="E814">
        <v>28.6069999999999</v>
      </c>
      <c r="G814">
        <v>688</v>
      </c>
      <c r="H814" t="s">
        <v>830</v>
      </c>
      <c r="I814">
        <v>80</v>
      </c>
      <c r="J814">
        <v>98.234738770000007</v>
      </c>
      <c r="K814">
        <v>81.399291509999998</v>
      </c>
      <c r="L814">
        <v>51.120633329999997</v>
      </c>
      <c r="M814">
        <v>725.44001319999995</v>
      </c>
      <c r="O814">
        <v>651</v>
      </c>
      <c r="P814" t="s">
        <v>833</v>
      </c>
      <c r="Q814">
        <v>80.018275862068805</v>
      </c>
      <c r="R814">
        <v>14.037804081750499</v>
      </c>
      <c r="S814">
        <v>77.652208176168202</v>
      </c>
    </row>
    <row r="815" spans="1:19" x14ac:dyDescent="0.2">
      <c r="A815">
        <v>0</v>
      </c>
      <c r="B815" t="s">
        <v>831</v>
      </c>
      <c r="C815">
        <v>21.9248484848484</v>
      </c>
      <c r="D815">
        <v>7.95281064106927</v>
      </c>
      <c r="E815">
        <v>27.406060606060599</v>
      </c>
      <c r="G815">
        <v>700</v>
      </c>
      <c r="H815" t="s">
        <v>831</v>
      </c>
      <c r="I815">
        <v>80</v>
      </c>
      <c r="J815">
        <v>97.222141210000004</v>
      </c>
      <c r="K815">
        <v>79.787859909999995</v>
      </c>
      <c r="L815">
        <v>48.610344179999998</v>
      </c>
      <c r="M815">
        <v>682.34483150000005</v>
      </c>
      <c r="O815">
        <v>633</v>
      </c>
      <c r="P815" t="s">
        <v>834</v>
      </c>
      <c r="Q815">
        <v>80.064782608695396</v>
      </c>
      <c r="R815">
        <v>11.8401296260545</v>
      </c>
      <c r="S815">
        <v>79.222453059633395</v>
      </c>
    </row>
    <row r="816" spans="1:19" x14ac:dyDescent="0.2">
      <c r="A816">
        <v>0</v>
      </c>
      <c r="B816" t="s">
        <v>832</v>
      </c>
      <c r="C816">
        <v>19.434166666666599</v>
      </c>
      <c r="D816">
        <v>5.6796987101937599</v>
      </c>
      <c r="E816">
        <v>24.292708333333302</v>
      </c>
      <c r="G816">
        <v>729</v>
      </c>
      <c r="H816" t="s">
        <v>832</v>
      </c>
      <c r="I816">
        <v>80</v>
      </c>
      <c r="J816">
        <v>94.205164069999995</v>
      </c>
      <c r="K816">
        <v>69.979888489999993</v>
      </c>
      <c r="L816">
        <v>36.23356648</v>
      </c>
      <c r="M816">
        <v>473.54170920000001</v>
      </c>
      <c r="O816">
        <v>608</v>
      </c>
      <c r="P816" t="s">
        <v>835</v>
      </c>
      <c r="Q816">
        <v>80.020512820512494</v>
      </c>
      <c r="R816">
        <v>20.4898099037677</v>
      </c>
      <c r="S816">
        <v>80.125531029209796</v>
      </c>
    </row>
    <row r="817" spans="1:19" x14ac:dyDescent="0.2">
      <c r="A817">
        <v>0</v>
      </c>
      <c r="B817" t="s">
        <v>833</v>
      </c>
      <c r="C817">
        <v>20.128484848484799</v>
      </c>
      <c r="D817">
        <v>3.9769594189389101</v>
      </c>
      <c r="E817">
        <v>25.160606060606</v>
      </c>
      <c r="G817">
        <v>720</v>
      </c>
      <c r="H817" t="s">
        <v>833</v>
      </c>
      <c r="I817">
        <v>80</v>
      </c>
      <c r="J817">
        <v>64.781163430000007</v>
      </c>
      <c r="K817">
        <v>81.037783469999994</v>
      </c>
      <c r="L817">
        <v>33.412866260000001</v>
      </c>
      <c r="M817">
        <v>473.00536779999999</v>
      </c>
      <c r="O817">
        <v>610</v>
      </c>
      <c r="P817" t="s">
        <v>836</v>
      </c>
      <c r="Q817">
        <v>80.004888888888601</v>
      </c>
      <c r="R817">
        <v>23.509772924534101</v>
      </c>
      <c r="S817">
        <v>79.5078543901801</v>
      </c>
    </row>
    <row r="818" spans="1:19" x14ac:dyDescent="0.2">
      <c r="A818">
        <v>0</v>
      </c>
      <c r="B818" t="s">
        <v>834</v>
      </c>
      <c r="C818">
        <v>22.936888888888799</v>
      </c>
      <c r="D818">
        <v>3.7276096392271598</v>
      </c>
      <c r="E818">
        <v>28.671111111111099</v>
      </c>
      <c r="G818">
        <v>688</v>
      </c>
      <c r="H818" t="s">
        <v>834</v>
      </c>
      <c r="I818">
        <v>80</v>
      </c>
      <c r="J818">
        <v>44.205632450000003</v>
      </c>
      <c r="K818">
        <v>111.3594942</v>
      </c>
      <c r="L818">
        <v>43.054840919999997</v>
      </c>
      <c r="M818">
        <v>724.7104908</v>
      </c>
      <c r="O818">
        <v>545</v>
      </c>
      <c r="P818" t="s">
        <v>837</v>
      </c>
      <c r="Q818">
        <v>80.037999999999599</v>
      </c>
      <c r="R818">
        <v>16.6829817973322</v>
      </c>
      <c r="S818">
        <v>81.594019747792402</v>
      </c>
    </row>
    <row r="819" spans="1:19" x14ac:dyDescent="0.2">
      <c r="A819">
        <v>0</v>
      </c>
      <c r="B819" t="s">
        <v>835</v>
      </c>
      <c r="C819">
        <v>21.843265306122401</v>
      </c>
      <c r="D819">
        <v>7.5374740281069403</v>
      </c>
      <c r="E819">
        <v>27.304081632652998</v>
      </c>
      <c r="G819">
        <v>701</v>
      </c>
      <c r="H819" t="s">
        <v>835</v>
      </c>
      <c r="I819">
        <v>80</v>
      </c>
      <c r="J819">
        <v>96.237604410000003</v>
      </c>
      <c r="K819">
        <v>78.377010600000006</v>
      </c>
      <c r="L819">
        <v>46.431431670000002</v>
      </c>
      <c r="M819">
        <v>645.4563584</v>
      </c>
      <c r="O819">
        <v>603</v>
      </c>
      <c r="P819" t="s">
        <v>838</v>
      </c>
      <c r="Q819">
        <v>80.0681818181815</v>
      </c>
      <c r="R819">
        <v>23.363145111840598</v>
      </c>
      <c r="S819">
        <v>79.767878682987899</v>
      </c>
    </row>
    <row r="820" spans="1:19" x14ac:dyDescent="0.2">
      <c r="A820">
        <v>0</v>
      </c>
      <c r="B820" t="s">
        <v>836</v>
      </c>
      <c r="C820">
        <v>21.369599999999899</v>
      </c>
      <c r="D820">
        <v>7.6765916047895297</v>
      </c>
      <c r="E820">
        <v>26.712</v>
      </c>
      <c r="G820">
        <v>705</v>
      </c>
      <c r="H820" t="s">
        <v>836</v>
      </c>
      <c r="I820">
        <v>80</v>
      </c>
      <c r="J820">
        <v>98.191454289999996</v>
      </c>
      <c r="K820">
        <v>77.868931079999996</v>
      </c>
      <c r="L820">
        <v>46.761883959999999</v>
      </c>
      <c r="M820">
        <v>647.7513295</v>
      </c>
      <c r="O820">
        <v>627</v>
      </c>
      <c r="P820" t="s">
        <v>839</v>
      </c>
      <c r="Q820">
        <v>80.068666666666402</v>
      </c>
      <c r="R820">
        <v>23.167251437436001</v>
      </c>
      <c r="S820">
        <v>79.278933752334297</v>
      </c>
    </row>
    <row r="821" spans="1:19" x14ac:dyDescent="0.2">
      <c r="A821">
        <v>0</v>
      </c>
      <c r="B821" t="s">
        <v>837</v>
      </c>
      <c r="C821">
        <v>21.058399999999999</v>
      </c>
      <c r="D821">
        <v>7.7899818938337102</v>
      </c>
      <c r="E821">
        <v>26.322999999999901</v>
      </c>
      <c r="G821">
        <v>708</v>
      </c>
      <c r="H821" t="s">
        <v>837</v>
      </c>
      <c r="I821">
        <v>80</v>
      </c>
      <c r="J821">
        <v>98.183817829999995</v>
      </c>
      <c r="K821">
        <v>78.782903050000002</v>
      </c>
      <c r="L821">
        <v>47.862321170000001</v>
      </c>
      <c r="M821">
        <v>667.22219180000002</v>
      </c>
      <c r="O821">
        <v>630</v>
      </c>
      <c r="P821" t="s">
        <v>840</v>
      </c>
      <c r="Q821">
        <v>80.013846153845904</v>
      </c>
      <c r="R821">
        <v>19.548975969083099</v>
      </c>
      <c r="S821">
        <v>78.6581989141402</v>
      </c>
    </row>
    <row r="822" spans="1:19" x14ac:dyDescent="0.2">
      <c r="A822">
        <v>0</v>
      </c>
      <c r="B822" t="s">
        <v>838</v>
      </c>
      <c r="C822">
        <v>21.8536</v>
      </c>
      <c r="D822">
        <v>8.0365419392690693</v>
      </c>
      <c r="E822">
        <v>27.317</v>
      </c>
      <c r="G822">
        <v>700</v>
      </c>
      <c r="H822" t="s">
        <v>838</v>
      </c>
      <c r="I822">
        <v>80</v>
      </c>
      <c r="J822">
        <v>98.204183040000004</v>
      </c>
      <c r="K822">
        <v>79.629328310000005</v>
      </c>
      <c r="L822">
        <v>48.906431259999998</v>
      </c>
      <c r="M822">
        <v>685.75769749999995</v>
      </c>
      <c r="O822">
        <v>615</v>
      </c>
      <c r="P822" t="s">
        <v>841</v>
      </c>
      <c r="Q822">
        <v>80.015217391304105</v>
      </c>
      <c r="R822">
        <v>23.873224913376198</v>
      </c>
      <c r="S822">
        <v>79.754689332726997</v>
      </c>
    </row>
    <row r="823" spans="1:19" x14ac:dyDescent="0.2">
      <c r="A823">
        <v>0</v>
      </c>
      <c r="B823" t="s">
        <v>839</v>
      </c>
      <c r="C823">
        <v>21.108799999999899</v>
      </c>
      <c r="D823">
        <v>7.1733979970750701</v>
      </c>
      <c r="E823">
        <v>26.3859999999999</v>
      </c>
      <c r="G823">
        <v>708</v>
      </c>
      <c r="H823" t="s">
        <v>839</v>
      </c>
      <c r="I823">
        <v>80</v>
      </c>
      <c r="J823">
        <v>98.183817829999995</v>
      </c>
      <c r="K823">
        <v>75.00197824</v>
      </c>
      <c r="L823">
        <v>43.378570250000003</v>
      </c>
      <c r="M823">
        <v>588.73190179999995</v>
      </c>
      <c r="O823">
        <v>589</v>
      </c>
      <c r="P823" t="s">
        <v>842</v>
      </c>
      <c r="Q823">
        <v>80.080406504064797</v>
      </c>
      <c r="R823">
        <v>21.650957893847501</v>
      </c>
      <c r="S823">
        <v>80.819828574510197</v>
      </c>
    </row>
    <row r="824" spans="1:19" x14ac:dyDescent="0.2">
      <c r="A824">
        <v>0</v>
      </c>
      <c r="B824" t="s">
        <v>840</v>
      </c>
      <c r="C824">
        <v>19.671999999999901</v>
      </c>
      <c r="D824">
        <v>6.1201884847370502</v>
      </c>
      <c r="E824">
        <v>24.59</v>
      </c>
      <c r="G824">
        <v>726</v>
      </c>
      <c r="H824" t="s">
        <v>840</v>
      </c>
      <c r="I824">
        <v>80</v>
      </c>
      <c r="J824">
        <v>98.138011550000002</v>
      </c>
      <c r="K824">
        <v>70.018469620000005</v>
      </c>
      <c r="L824">
        <v>37.787865760000003</v>
      </c>
      <c r="M824">
        <v>494.00335819999998</v>
      </c>
      <c r="O824">
        <v>586</v>
      </c>
      <c r="P824" t="s">
        <v>843</v>
      </c>
      <c r="Q824">
        <v>80.056747967479396</v>
      </c>
      <c r="R824">
        <v>21.676091469982399</v>
      </c>
      <c r="S824">
        <v>79.896242411941003</v>
      </c>
    </row>
    <row r="825" spans="1:19" x14ac:dyDescent="0.2">
      <c r="A825">
        <v>0</v>
      </c>
      <c r="B825" t="s">
        <v>841</v>
      </c>
      <c r="C825">
        <v>22.106399999999901</v>
      </c>
      <c r="D825">
        <v>7.7217433598050897</v>
      </c>
      <c r="E825">
        <v>27.6329999999999</v>
      </c>
      <c r="G825">
        <v>696</v>
      </c>
      <c r="H825" t="s">
        <v>841</v>
      </c>
      <c r="I825">
        <v>80</v>
      </c>
      <c r="J825">
        <v>98.214367229999993</v>
      </c>
      <c r="K825">
        <v>77.439623159999996</v>
      </c>
      <c r="L825">
        <v>46.258480839999997</v>
      </c>
      <c r="M825">
        <v>638.8514199</v>
      </c>
      <c r="O825">
        <v>623</v>
      </c>
      <c r="P825" t="s">
        <v>844</v>
      </c>
      <c r="Q825">
        <v>80.051300813007799</v>
      </c>
      <c r="R825">
        <v>21.0359647903629</v>
      </c>
      <c r="S825">
        <v>78.626791172270501</v>
      </c>
    </row>
    <row r="826" spans="1:19" x14ac:dyDescent="0.2">
      <c r="A826">
        <v>0</v>
      </c>
      <c r="B826" t="s">
        <v>842</v>
      </c>
      <c r="C826">
        <v>23.623999999999899</v>
      </c>
      <c r="D826">
        <v>7.6655104221021499</v>
      </c>
      <c r="E826">
        <v>29.53</v>
      </c>
      <c r="G826">
        <v>679</v>
      </c>
      <c r="H826" t="s">
        <v>842</v>
      </c>
      <c r="I826">
        <v>80</v>
      </c>
      <c r="J826">
        <v>88.43189563</v>
      </c>
      <c r="K826">
        <v>83.874395340000007</v>
      </c>
      <c r="L826">
        <v>48.860467800000002</v>
      </c>
      <c r="M826">
        <v>704.77222870000003</v>
      </c>
      <c r="O826">
        <v>556</v>
      </c>
      <c r="P826" t="s">
        <v>845</v>
      </c>
      <c r="Q826">
        <v>80.039333333332905</v>
      </c>
      <c r="R826">
        <v>21.940974497259901</v>
      </c>
      <c r="S826">
        <v>81.132428254094194</v>
      </c>
    </row>
    <row r="827" spans="1:19" x14ac:dyDescent="0.2">
      <c r="A827">
        <v>0</v>
      </c>
      <c r="B827" t="s">
        <v>843</v>
      </c>
      <c r="C827">
        <v>21.982680412371099</v>
      </c>
      <c r="D827">
        <v>7.88516665345034</v>
      </c>
      <c r="E827">
        <v>27.478350515463902</v>
      </c>
      <c r="G827">
        <v>697</v>
      </c>
      <c r="H827" t="s">
        <v>843</v>
      </c>
      <c r="I827">
        <v>80</v>
      </c>
      <c r="J827">
        <v>95.265466450000005</v>
      </c>
      <c r="K827">
        <v>80.804667179999996</v>
      </c>
      <c r="L827">
        <v>48.853791119999997</v>
      </c>
      <c r="M827">
        <v>690.5086599</v>
      </c>
      <c r="O827">
        <v>578</v>
      </c>
      <c r="P827" t="s">
        <v>846</v>
      </c>
      <c r="Q827">
        <v>80.070666666666298</v>
      </c>
      <c r="R827">
        <v>26.881888706169601</v>
      </c>
      <c r="S827">
        <v>80.624642526904495</v>
      </c>
    </row>
    <row r="828" spans="1:19" x14ac:dyDescent="0.2">
      <c r="A828">
        <v>0</v>
      </c>
      <c r="B828" t="s">
        <v>844</v>
      </c>
      <c r="C828">
        <v>20.749599999999901</v>
      </c>
      <c r="D828">
        <v>7.1549984743011601</v>
      </c>
      <c r="E828">
        <v>25.936999999999902</v>
      </c>
      <c r="G828">
        <v>714</v>
      </c>
      <c r="H828" t="s">
        <v>844</v>
      </c>
      <c r="I828">
        <v>80</v>
      </c>
      <c r="J828">
        <v>98.168546689999999</v>
      </c>
      <c r="K828">
        <v>75.301317420000004</v>
      </c>
      <c r="L828">
        <v>43.718715340000003</v>
      </c>
      <c r="M828">
        <v>594.63707079999995</v>
      </c>
      <c r="O828">
        <v>628</v>
      </c>
      <c r="P828" t="s">
        <v>847</v>
      </c>
      <c r="Q828">
        <v>80.011228070175207</v>
      </c>
      <c r="R828">
        <v>19.016263285729099</v>
      </c>
      <c r="S828">
        <v>78.393887488861495</v>
      </c>
    </row>
    <row r="829" spans="1:19" x14ac:dyDescent="0.2">
      <c r="A829">
        <v>0</v>
      </c>
      <c r="B829" t="s">
        <v>845</v>
      </c>
      <c r="C829">
        <v>23.739199999999901</v>
      </c>
      <c r="D829">
        <v>9.3934311492718603</v>
      </c>
      <c r="E829">
        <v>29.673999999999999</v>
      </c>
      <c r="G829">
        <v>678</v>
      </c>
      <c r="H829" t="s">
        <v>845</v>
      </c>
      <c r="I829">
        <v>80</v>
      </c>
      <c r="J829">
        <v>98.260209149999994</v>
      </c>
      <c r="K829">
        <v>84.935260900000003</v>
      </c>
      <c r="L829">
        <v>55.67287073</v>
      </c>
      <c r="M829">
        <v>808.55224920000001</v>
      </c>
      <c r="O829">
        <v>613</v>
      </c>
      <c r="P829" t="s">
        <v>848</v>
      </c>
      <c r="Q829">
        <v>80.067575757575497</v>
      </c>
      <c r="R829">
        <v>17.219387285581099</v>
      </c>
      <c r="S829">
        <v>78.946215386592201</v>
      </c>
    </row>
    <row r="830" spans="1:19" x14ac:dyDescent="0.2">
      <c r="A830">
        <v>0</v>
      </c>
      <c r="B830" t="s">
        <v>846</v>
      </c>
      <c r="C830">
        <v>24.499199999999899</v>
      </c>
      <c r="D830">
        <v>9.8824121918214693</v>
      </c>
      <c r="E830">
        <v>30.623999999999999</v>
      </c>
      <c r="G830">
        <v>668</v>
      </c>
      <c r="H830" t="s">
        <v>846</v>
      </c>
      <c r="I830">
        <v>80</v>
      </c>
      <c r="J830">
        <v>98.285686130000002</v>
      </c>
      <c r="K830">
        <v>86.597648550000002</v>
      </c>
      <c r="L830">
        <v>57.888507699999998</v>
      </c>
      <c r="M830">
        <v>849.65409090000003</v>
      </c>
      <c r="O830">
        <v>637</v>
      </c>
      <c r="P830" t="s">
        <v>849</v>
      </c>
      <c r="Q830">
        <v>80.045072463767795</v>
      </c>
      <c r="R830">
        <v>23.272357316135398</v>
      </c>
      <c r="S830">
        <v>78.078658721705295</v>
      </c>
    </row>
    <row r="831" spans="1:19" x14ac:dyDescent="0.2">
      <c r="A831">
        <v>0</v>
      </c>
      <c r="B831" t="s">
        <v>847</v>
      </c>
      <c r="C831">
        <v>19.6067368421052</v>
      </c>
      <c r="D831">
        <v>5.8020653148474102</v>
      </c>
      <c r="E831">
        <v>24.508421052631501</v>
      </c>
      <c r="G831">
        <v>727</v>
      </c>
      <c r="H831" t="s">
        <v>847</v>
      </c>
      <c r="I831">
        <v>80</v>
      </c>
      <c r="J831">
        <v>93.228694009999998</v>
      </c>
      <c r="K831">
        <v>71.000941539999999</v>
      </c>
      <c r="L831">
        <v>36.912010240000001</v>
      </c>
      <c r="M831">
        <v>486.2297006</v>
      </c>
      <c r="O831">
        <v>576</v>
      </c>
      <c r="P831" t="s">
        <v>850</v>
      </c>
      <c r="Q831">
        <v>80.017142857142503</v>
      </c>
      <c r="R831">
        <v>23.017046627833</v>
      </c>
      <c r="S831">
        <v>81.335713634285398</v>
      </c>
    </row>
    <row r="832" spans="1:19" x14ac:dyDescent="0.2">
      <c r="A832">
        <v>0</v>
      </c>
      <c r="B832" t="s">
        <v>848</v>
      </c>
      <c r="C832">
        <v>22.8429850746268</v>
      </c>
      <c r="D832">
        <v>5.93539607786209</v>
      </c>
      <c r="E832">
        <v>28.553731343283498</v>
      </c>
      <c r="G832">
        <v>689</v>
      </c>
      <c r="H832" t="s">
        <v>848</v>
      </c>
      <c r="I832">
        <v>80</v>
      </c>
      <c r="J832">
        <v>65.815568709999994</v>
      </c>
      <c r="K832">
        <v>97.746617099999995</v>
      </c>
      <c r="L832">
        <v>49.388062769999998</v>
      </c>
      <c r="M832">
        <v>774.32027900000003</v>
      </c>
      <c r="O832">
        <v>635</v>
      </c>
      <c r="P832" t="s">
        <v>851</v>
      </c>
      <c r="Q832">
        <v>80.050784313725202</v>
      </c>
      <c r="R832">
        <v>16.848594642117298</v>
      </c>
      <c r="S832">
        <v>77.373171584774397</v>
      </c>
    </row>
    <row r="833" spans="1:19" x14ac:dyDescent="0.2">
      <c r="A833">
        <v>0</v>
      </c>
      <c r="B833" t="s">
        <v>849</v>
      </c>
      <c r="C833">
        <v>20.04</v>
      </c>
      <c r="D833">
        <v>6.8233256152965804</v>
      </c>
      <c r="E833">
        <v>25.049999999999901</v>
      </c>
      <c r="G833">
        <v>721</v>
      </c>
      <c r="H833" t="s">
        <v>849</v>
      </c>
      <c r="I833">
        <v>80</v>
      </c>
      <c r="J833">
        <v>98.150733369999998</v>
      </c>
      <c r="K833">
        <v>74.107644780000001</v>
      </c>
      <c r="L833">
        <v>42.335963939999999</v>
      </c>
      <c r="M833">
        <v>570.83955779999997</v>
      </c>
      <c r="O833">
        <v>567</v>
      </c>
      <c r="P833" t="s">
        <v>852</v>
      </c>
      <c r="Q833">
        <v>80.069130434782295</v>
      </c>
      <c r="R833">
        <v>25.419851299999799</v>
      </c>
      <c r="S833">
        <v>81.701293348954195</v>
      </c>
    </row>
    <row r="834" spans="1:19" x14ac:dyDescent="0.2">
      <c r="A834">
        <v>0</v>
      </c>
      <c r="B834" t="s">
        <v>850</v>
      </c>
      <c r="C834">
        <v>22.551199999999898</v>
      </c>
      <c r="D834">
        <v>8.6381883483580495</v>
      </c>
      <c r="E834">
        <v>28.188999999999901</v>
      </c>
      <c r="G834">
        <v>691</v>
      </c>
      <c r="H834" t="s">
        <v>850</v>
      </c>
      <c r="I834">
        <v>80</v>
      </c>
      <c r="J834">
        <v>98.227098949999998</v>
      </c>
      <c r="K834">
        <v>81.835012509999999</v>
      </c>
      <c r="L834">
        <v>51.665365420000001</v>
      </c>
      <c r="M834">
        <v>735.30528670000001</v>
      </c>
      <c r="O834">
        <v>616</v>
      </c>
      <c r="P834" t="s">
        <v>853</v>
      </c>
      <c r="Q834">
        <v>80.006060606060302</v>
      </c>
      <c r="R834">
        <v>22.9666206344532</v>
      </c>
      <c r="S834">
        <v>79.416782317173002</v>
      </c>
    </row>
    <row r="835" spans="1:19" x14ac:dyDescent="0.2">
      <c r="A835">
        <v>0</v>
      </c>
      <c r="B835" t="s">
        <v>851</v>
      </c>
      <c r="C835">
        <v>19.871200000000002</v>
      </c>
      <c r="D835">
        <v>6.5676447409896896</v>
      </c>
      <c r="E835">
        <v>24.838999999999999</v>
      </c>
      <c r="G835">
        <v>724</v>
      </c>
      <c r="H835" t="s">
        <v>851</v>
      </c>
      <c r="I835">
        <v>80</v>
      </c>
      <c r="J835">
        <v>98.143100079999996</v>
      </c>
      <c r="K835">
        <v>72.74717339</v>
      </c>
      <c r="L835">
        <v>40.792648210000003</v>
      </c>
      <c r="M835">
        <v>544.50687660000006</v>
      </c>
      <c r="O835">
        <v>614</v>
      </c>
      <c r="P835" t="s">
        <v>854</v>
      </c>
      <c r="Q835">
        <v>80.034751773049393</v>
      </c>
      <c r="R835">
        <v>24.6610131767704</v>
      </c>
      <c r="S835">
        <v>79.690204477455694</v>
      </c>
    </row>
    <row r="836" spans="1:19" x14ac:dyDescent="0.2">
      <c r="A836">
        <v>0</v>
      </c>
      <c r="B836" t="s">
        <v>852</v>
      </c>
      <c r="C836">
        <v>23.627999999999901</v>
      </c>
      <c r="D836">
        <v>9.4160608265538297</v>
      </c>
      <c r="E836">
        <v>29.535</v>
      </c>
      <c r="G836">
        <v>679</v>
      </c>
      <c r="H836" t="s">
        <v>852</v>
      </c>
      <c r="I836">
        <v>80</v>
      </c>
      <c r="J836">
        <v>98.257661819999996</v>
      </c>
      <c r="K836">
        <v>84.992555289999999</v>
      </c>
      <c r="L836">
        <v>55.746560809999998</v>
      </c>
      <c r="M836">
        <v>809.91990899999996</v>
      </c>
      <c r="O836">
        <v>585</v>
      </c>
      <c r="P836" t="s">
        <v>855</v>
      </c>
      <c r="Q836">
        <v>80.058444444444106</v>
      </c>
      <c r="R836">
        <v>24.396211710942801</v>
      </c>
      <c r="S836">
        <v>80.520917337607003</v>
      </c>
    </row>
    <row r="837" spans="1:19" x14ac:dyDescent="0.2">
      <c r="A837">
        <v>0</v>
      </c>
      <c r="B837" t="s">
        <v>853</v>
      </c>
      <c r="C837">
        <v>21.819199999999999</v>
      </c>
      <c r="D837">
        <v>7.7363258475048804</v>
      </c>
      <c r="E837">
        <v>27.274000000000001</v>
      </c>
      <c r="G837">
        <v>701</v>
      </c>
      <c r="H837" t="s">
        <v>853</v>
      </c>
      <c r="I837">
        <v>80</v>
      </c>
      <c r="J837">
        <v>98.201637160000004</v>
      </c>
      <c r="K837">
        <v>77.8833755</v>
      </c>
      <c r="L837">
        <v>46.78408512</v>
      </c>
      <c r="M837">
        <v>648.12433980000003</v>
      </c>
      <c r="O837">
        <v>614</v>
      </c>
      <c r="P837" t="s">
        <v>856</v>
      </c>
      <c r="Q837">
        <v>80.037777777777507</v>
      </c>
      <c r="R837">
        <v>23.519770764960398</v>
      </c>
      <c r="S837">
        <v>79.923798248389204</v>
      </c>
    </row>
    <row r="838" spans="1:19" x14ac:dyDescent="0.2">
      <c r="A838">
        <v>0</v>
      </c>
      <c r="B838" t="s">
        <v>854</v>
      </c>
      <c r="C838">
        <v>22.037599999999902</v>
      </c>
      <c r="D838">
        <v>8.1194077286928099</v>
      </c>
      <c r="E838">
        <v>27.546999999999901</v>
      </c>
      <c r="G838">
        <v>697</v>
      </c>
      <c r="H838" t="s">
        <v>854</v>
      </c>
      <c r="I838">
        <v>80</v>
      </c>
      <c r="J838">
        <v>98.211821080000007</v>
      </c>
      <c r="K838">
        <v>79.710629499999996</v>
      </c>
      <c r="L838">
        <v>49.010160310000003</v>
      </c>
      <c r="M838">
        <v>687.59426340000005</v>
      </c>
      <c r="O838">
        <v>594</v>
      </c>
      <c r="P838" t="s">
        <v>857</v>
      </c>
      <c r="Q838">
        <v>80.0374358974356</v>
      </c>
      <c r="R838">
        <v>20.895283301855201</v>
      </c>
      <c r="S838">
        <v>80.569242642253599</v>
      </c>
    </row>
    <row r="839" spans="1:19" x14ac:dyDescent="0.2">
      <c r="A839">
        <v>0</v>
      </c>
      <c r="B839" t="s">
        <v>855</v>
      </c>
      <c r="C839">
        <v>22.903199999999998</v>
      </c>
      <c r="D839">
        <v>8.9800187618098501</v>
      </c>
      <c r="E839">
        <v>28.629000000000001</v>
      </c>
      <c r="G839">
        <v>688</v>
      </c>
      <c r="H839" t="s">
        <v>855</v>
      </c>
      <c r="I839">
        <v>80</v>
      </c>
      <c r="J839">
        <v>98.234738770000007</v>
      </c>
      <c r="K839">
        <v>83.837346460000006</v>
      </c>
      <c r="L839">
        <v>54.2288037</v>
      </c>
      <c r="M839">
        <v>782.01785610000002</v>
      </c>
      <c r="O839">
        <v>625</v>
      </c>
      <c r="P839" t="s">
        <v>858</v>
      </c>
      <c r="Q839">
        <v>80.004901960784096</v>
      </c>
      <c r="R839">
        <v>26.672483385672699</v>
      </c>
      <c r="S839">
        <v>79.567810106734598</v>
      </c>
    </row>
    <row r="840" spans="1:19" x14ac:dyDescent="0.2">
      <c r="A840">
        <v>0</v>
      </c>
      <c r="B840" t="s">
        <v>856</v>
      </c>
      <c r="C840">
        <v>21.6847999999999</v>
      </c>
      <c r="D840">
        <v>7.6587206549795797</v>
      </c>
      <c r="E840">
        <v>27.105999999999899</v>
      </c>
      <c r="G840">
        <v>702</v>
      </c>
      <c r="H840" t="s">
        <v>856</v>
      </c>
      <c r="I840">
        <v>80</v>
      </c>
      <c r="J840">
        <v>98.199091339999995</v>
      </c>
      <c r="K840">
        <v>77.547765889999994</v>
      </c>
      <c r="L840">
        <v>46.380553980000002</v>
      </c>
      <c r="M840">
        <v>641.02438480000001</v>
      </c>
      <c r="O840">
        <v>620</v>
      </c>
      <c r="P840" t="s">
        <v>859</v>
      </c>
      <c r="Q840">
        <v>80.039999999999694</v>
      </c>
      <c r="R840">
        <v>22.1368595881912</v>
      </c>
      <c r="S840">
        <v>79.592088652738497</v>
      </c>
    </row>
    <row r="841" spans="1:19" x14ac:dyDescent="0.2">
      <c r="A841">
        <v>0</v>
      </c>
      <c r="B841" t="s">
        <v>857</v>
      </c>
      <c r="C841">
        <v>21.064799999999899</v>
      </c>
      <c r="D841">
        <v>7.4497929625434098</v>
      </c>
      <c r="E841">
        <v>26.3309999999999</v>
      </c>
      <c r="G841">
        <v>708</v>
      </c>
      <c r="H841" t="s">
        <v>857</v>
      </c>
      <c r="I841">
        <v>80</v>
      </c>
      <c r="J841">
        <v>98.183817829999995</v>
      </c>
      <c r="K841">
        <v>76.813344700000002</v>
      </c>
      <c r="L841">
        <v>45.49913591</v>
      </c>
      <c r="M841">
        <v>625.59134649999999</v>
      </c>
      <c r="O841">
        <v>661</v>
      </c>
      <c r="P841" t="s">
        <v>860</v>
      </c>
      <c r="Q841">
        <v>80.043333333333095</v>
      </c>
      <c r="R841">
        <v>20.604084578657201</v>
      </c>
      <c r="S841">
        <v>77.1055948774722</v>
      </c>
    </row>
    <row r="842" spans="1:19" x14ac:dyDescent="0.2">
      <c r="A842">
        <v>0</v>
      </c>
      <c r="B842" t="s">
        <v>858</v>
      </c>
      <c r="C842">
        <v>21.520799999999898</v>
      </c>
      <c r="D842">
        <v>7.7851297039802398</v>
      </c>
      <c r="E842">
        <v>26.901</v>
      </c>
      <c r="G842">
        <v>704</v>
      </c>
      <c r="H842" t="s">
        <v>858</v>
      </c>
      <c r="I842">
        <v>80</v>
      </c>
      <c r="J842">
        <v>98.193999910000002</v>
      </c>
      <c r="K842">
        <v>78.343138210000006</v>
      </c>
      <c r="L842">
        <v>47.334387419999999</v>
      </c>
      <c r="M842">
        <v>657.85368630000005</v>
      </c>
      <c r="O842">
        <v>630</v>
      </c>
      <c r="P842" t="s">
        <v>861</v>
      </c>
      <c r="Q842">
        <v>80.023018867924193</v>
      </c>
      <c r="R842">
        <v>27.671436934390201</v>
      </c>
      <c r="S842">
        <v>79.447454718621998</v>
      </c>
    </row>
    <row r="843" spans="1:19" x14ac:dyDescent="0.2">
      <c r="A843">
        <v>0</v>
      </c>
      <c r="B843" t="s">
        <v>859</v>
      </c>
      <c r="C843">
        <v>21.281599999999901</v>
      </c>
      <c r="D843">
        <v>7.5519646242216201</v>
      </c>
      <c r="E843">
        <v>26.602</v>
      </c>
      <c r="G843">
        <v>706</v>
      </c>
      <c r="H843" t="s">
        <v>859</v>
      </c>
      <c r="I843">
        <v>80</v>
      </c>
      <c r="J843">
        <v>98.188908729999994</v>
      </c>
      <c r="K843">
        <v>77.126353850000001</v>
      </c>
      <c r="L843">
        <v>45.873081630000001</v>
      </c>
      <c r="M843">
        <v>632.13160949999997</v>
      </c>
      <c r="O843">
        <v>623</v>
      </c>
      <c r="P843" t="s">
        <v>862</v>
      </c>
      <c r="Q843">
        <v>80.0808771929822</v>
      </c>
      <c r="R843">
        <v>9.7503086957617295</v>
      </c>
      <c r="S843">
        <v>79.530757796006</v>
      </c>
    </row>
    <row r="844" spans="1:19" x14ac:dyDescent="0.2">
      <c r="A844">
        <v>0</v>
      </c>
      <c r="B844" t="s">
        <v>860</v>
      </c>
      <c r="C844">
        <v>20.703199999999899</v>
      </c>
      <c r="D844">
        <v>6.9601898846483801</v>
      </c>
      <c r="E844">
        <v>25.878999999999898</v>
      </c>
      <c r="G844">
        <v>714</v>
      </c>
      <c r="H844" t="s">
        <v>860</v>
      </c>
      <c r="I844">
        <v>80</v>
      </c>
      <c r="J844">
        <v>98.168546689999999</v>
      </c>
      <c r="K844">
        <v>74.146851190000007</v>
      </c>
      <c r="L844">
        <v>42.388462859999997</v>
      </c>
      <c r="M844">
        <v>571.71211430000005</v>
      </c>
      <c r="O844">
        <v>635</v>
      </c>
      <c r="P844" t="s">
        <v>864</v>
      </c>
      <c r="Q844">
        <v>80.048333333333105</v>
      </c>
      <c r="R844">
        <v>24.251621669992499</v>
      </c>
      <c r="S844">
        <v>78.442894229861906</v>
      </c>
    </row>
    <row r="845" spans="1:19" x14ac:dyDescent="0.2">
      <c r="A845">
        <v>0</v>
      </c>
      <c r="B845" t="s">
        <v>861</v>
      </c>
      <c r="C845">
        <v>21.612799999999901</v>
      </c>
      <c r="D845">
        <v>7.8275875432953397</v>
      </c>
      <c r="E845">
        <v>27.015999999999899</v>
      </c>
      <c r="G845">
        <v>703</v>
      </c>
      <c r="H845" t="s">
        <v>861</v>
      </c>
      <c r="I845">
        <v>80</v>
      </c>
      <c r="J845">
        <v>98.196545589999999</v>
      </c>
      <c r="K845">
        <v>78.295898960000002</v>
      </c>
      <c r="L845">
        <v>47.278547029999999</v>
      </c>
      <c r="M845">
        <v>656.86177420000001</v>
      </c>
      <c r="O845">
        <v>652</v>
      </c>
      <c r="P845" t="s">
        <v>865</v>
      </c>
      <c r="Q845">
        <v>80.062028985506998</v>
      </c>
      <c r="R845">
        <v>22.915986538815599</v>
      </c>
      <c r="S845">
        <v>78.2512188300107</v>
      </c>
    </row>
    <row r="846" spans="1:19" x14ac:dyDescent="0.2">
      <c r="A846">
        <v>0</v>
      </c>
      <c r="B846" t="s">
        <v>862</v>
      </c>
      <c r="C846">
        <v>21.410232558139501</v>
      </c>
      <c r="D846">
        <v>3.1208220137605802</v>
      </c>
      <c r="E846">
        <v>26.762790697674401</v>
      </c>
      <c r="G846">
        <v>705</v>
      </c>
      <c r="H846" t="s">
        <v>862</v>
      </c>
      <c r="I846">
        <v>80</v>
      </c>
      <c r="J846">
        <v>42.222325339999998</v>
      </c>
      <c r="K846">
        <v>106.13467420000001</v>
      </c>
      <c r="L846">
        <v>37.35481686</v>
      </c>
      <c r="M846">
        <v>612.52145340000004</v>
      </c>
      <c r="O846">
        <v>629</v>
      </c>
      <c r="P846" t="s">
        <v>866</v>
      </c>
      <c r="Q846">
        <v>80.020769230768906</v>
      </c>
      <c r="R846">
        <v>20.111446761015198</v>
      </c>
      <c r="S846">
        <v>78.581632980457201</v>
      </c>
    </row>
    <row r="847" spans="1:19" x14ac:dyDescent="0.2">
      <c r="A847">
        <v>0</v>
      </c>
      <c r="B847" t="s">
        <v>863</v>
      </c>
      <c r="C847">
        <v>17.965714285714199</v>
      </c>
      <c r="D847">
        <v>0.28198621499356602</v>
      </c>
      <c r="E847">
        <v>22.457142857142799</v>
      </c>
      <c r="G847">
        <v>745</v>
      </c>
      <c r="H847" t="s">
        <v>863</v>
      </c>
      <c r="I847">
        <v>80</v>
      </c>
      <c r="J847">
        <v>6.866277856</v>
      </c>
      <c r="K847">
        <v>163.60516720000001</v>
      </c>
      <c r="L847">
        <v>14.43461774</v>
      </c>
      <c r="M847">
        <v>299.60616690000001</v>
      </c>
      <c r="O847">
        <v>596</v>
      </c>
      <c r="P847" t="s">
        <v>867</v>
      </c>
      <c r="Q847">
        <v>80.057066666666401</v>
      </c>
      <c r="R847">
        <v>26.4662561179052</v>
      </c>
      <c r="S847">
        <v>80.398471324957796</v>
      </c>
    </row>
    <row r="848" spans="1:19" x14ac:dyDescent="0.2">
      <c r="A848">
        <v>0</v>
      </c>
      <c r="B848" t="s">
        <v>864</v>
      </c>
      <c r="C848">
        <v>20.923636363636302</v>
      </c>
      <c r="D848">
        <v>7.0456631959746003</v>
      </c>
      <c r="E848">
        <v>26.154545454545399</v>
      </c>
      <c r="G848">
        <v>712</v>
      </c>
      <c r="H848" t="s">
        <v>864</v>
      </c>
      <c r="I848">
        <v>80</v>
      </c>
      <c r="J848">
        <v>97.191900439999998</v>
      </c>
      <c r="K848">
        <v>75.503655739999999</v>
      </c>
      <c r="L848">
        <v>43.516696109999998</v>
      </c>
      <c r="M848">
        <v>592.75510129999998</v>
      </c>
      <c r="O848">
        <v>635</v>
      </c>
      <c r="P848" t="s">
        <v>868</v>
      </c>
      <c r="Q848">
        <v>80.082121212120896</v>
      </c>
      <c r="R848">
        <v>22.265603211898402</v>
      </c>
      <c r="S848">
        <v>78.860700641190306</v>
      </c>
    </row>
    <row r="849" spans="1:19" x14ac:dyDescent="0.2">
      <c r="A849">
        <v>0</v>
      </c>
      <c r="B849" t="s">
        <v>865</v>
      </c>
      <c r="C849">
        <v>19.9087999999999</v>
      </c>
      <c r="D849">
        <v>6.2798567897630999</v>
      </c>
      <c r="E849">
        <v>24.885999999999999</v>
      </c>
      <c r="G849">
        <v>724</v>
      </c>
      <c r="H849" t="s">
        <v>865</v>
      </c>
      <c r="I849">
        <v>80</v>
      </c>
      <c r="J849">
        <v>98.143100079999996</v>
      </c>
      <c r="K849">
        <v>71.010380040000001</v>
      </c>
      <c r="L849">
        <v>38.868101430000003</v>
      </c>
      <c r="M849">
        <v>512.03371509999999</v>
      </c>
      <c r="O849">
        <v>615</v>
      </c>
      <c r="P849" t="s">
        <v>869</v>
      </c>
      <c r="Q849">
        <v>80.059756097560694</v>
      </c>
      <c r="R849">
        <v>21.3792924610493</v>
      </c>
      <c r="S849">
        <v>79.539491762395201</v>
      </c>
    </row>
    <row r="850" spans="1:19" x14ac:dyDescent="0.2">
      <c r="A850">
        <v>0</v>
      </c>
      <c r="B850" t="s">
        <v>866</v>
      </c>
      <c r="C850">
        <v>19.5719999999999</v>
      </c>
      <c r="D850">
        <v>6.6197449135568203</v>
      </c>
      <c r="E850">
        <v>24.4649999999999</v>
      </c>
      <c r="G850">
        <v>727</v>
      </c>
      <c r="H850" t="s">
        <v>866</v>
      </c>
      <c r="I850">
        <v>80</v>
      </c>
      <c r="J850">
        <v>98.135467379999994</v>
      </c>
      <c r="K850">
        <v>73.042956959999998</v>
      </c>
      <c r="L850">
        <v>41.121842839999999</v>
      </c>
      <c r="M850">
        <v>550.11554899999999</v>
      </c>
      <c r="O850">
        <v>608</v>
      </c>
      <c r="P850" t="s">
        <v>870</v>
      </c>
      <c r="Q850">
        <v>80.049824561403199</v>
      </c>
      <c r="R850">
        <v>20.129032088560098</v>
      </c>
      <c r="S850">
        <v>80.147882099251603</v>
      </c>
    </row>
    <row r="851" spans="1:19" x14ac:dyDescent="0.2">
      <c r="A851">
        <v>0</v>
      </c>
      <c r="B851" t="s">
        <v>867</v>
      </c>
      <c r="C851">
        <v>22.611999999999899</v>
      </c>
      <c r="D851">
        <v>8.3746354282594293</v>
      </c>
      <c r="E851">
        <v>28.264999999999901</v>
      </c>
      <c r="G851">
        <v>691</v>
      </c>
      <c r="H851" t="s">
        <v>867</v>
      </c>
      <c r="I851">
        <v>80</v>
      </c>
      <c r="J851">
        <v>98.227098949999998</v>
      </c>
      <c r="K851">
        <v>80.546896649999994</v>
      </c>
      <c r="L851">
        <v>50.051698969999997</v>
      </c>
      <c r="M851">
        <v>706.20996000000002</v>
      </c>
      <c r="O851">
        <v>615</v>
      </c>
      <c r="P851" t="s">
        <v>871</v>
      </c>
      <c r="Q851">
        <v>80.047241379310094</v>
      </c>
      <c r="R851">
        <v>14.8835212938419</v>
      </c>
      <c r="S851">
        <v>79.192315164236206</v>
      </c>
    </row>
    <row r="852" spans="1:19" x14ac:dyDescent="0.2">
      <c r="A852">
        <v>0</v>
      </c>
      <c r="B852" t="s">
        <v>868</v>
      </c>
      <c r="C852">
        <v>20.3399999999999</v>
      </c>
      <c r="D852">
        <v>6.5510382822228097</v>
      </c>
      <c r="E852">
        <v>25.425000000000001</v>
      </c>
      <c r="G852">
        <v>718</v>
      </c>
      <c r="H852" t="s">
        <v>868</v>
      </c>
      <c r="I852">
        <v>80</v>
      </c>
      <c r="J852">
        <v>98.158367249999998</v>
      </c>
      <c r="K852">
        <v>72.137999129999997</v>
      </c>
      <c r="L852">
        <v>40.11856512</v>
      </c>
      <c r="M852">
        <v>533.06184610000003</v>
      </c>
      <c r="O852">
        <v>557</v>
      </c>
      <c r="P852" t="s">
        <v>872</v>
      </c>
      <c r="Q852">
        <v>80.043333333333095</v>
      </c>
      <c r="R852">
        <v>12.843429090510799</v>
      </c>
      <c r="S852">
        <v>80.760823098085993</v>
      </c>
    </row>
    <row r="853" spans="1:19" x14ac:dyDescent="0.2">
      <c r="A853">
        <v>0</v>
      </c>
      <c r="B853" t="s">
        <v>869</v>
      </c>
      <c r="C853">
        <v>20.860800000000001</v>
      </c>
      <c r="D853">
        <v>7.2596771269169302</v>
      </c>
      <c r="E853">
        <v>26.075999999999901</v>
      </c>
      <c r="G853">
        <v>712</v>
      </c>
      <c r="H853" t="s">
        <v>869</v>
      </c>
      <c r="I853">
        <v>80</v>
      </c>
      <c r="J853">
        <v>98.173636810000005</v>
      </c>
      <c r="K853">
        <v>76.252405539999998</v>
      </c>
      <c r="L853">
        <v>44.832386620000001</v>
      </c>
      <c r="M853">
        <v>613.96779770000001</v>
      </c>
      <c r="O853">
        <v>643</v>
      </c>
      <c r="P853" t="s">
        <v>873</v>
      </c>
      <c r="Q853">
        <v>80.030900900900704</v>
      </c>
      <c r="R853">
        <v>17.856515522887499</v>
      </c>
      <c r="S853">
        <v>77.186486129667898</v>
      </c>
    </row>
    <row r="854" spans="1:19" x14ac:dyDescent="0.2">
      <c r="A854">
        <v>0</v>
      </c>
      <c r="B854" t="s">
        <v>870</v>
      </c>
      <c r="C854">
        <v>20.924444444444401</v>
      </c>
      <c r="D854">
        <v>7.1569046356437296</v>
      </c>
      <c r="E854">
        <v>26.155555555555502</v>
      </c>
      <c r="G854">
        <v>712</v>
      </c>
      <c r="H854" t="s">
        <v>870</v>
      </c>
      <c r="I854">
        <v>80</v>
      </c>
      <c r="J854">
        <v>97.191900439999998</v>
      </c>
      <c r="K854">
        <v>76.086944810000006</v>
      </c>
      <c r="L854">
        <v>44.191653039999998</v>
      </c>
      <c r="M854">
        <v>604.47745799999996</v>
      </c>
      <c r="O854">
        <v>623</v>
      </c>
      <c r="P854" t="s">
        <v>874</v>
      </c>
      <c r="Q854">
        <v>80.014952380952096</v>
      </c>
      <c r="R854">
        <v>17.753002951494</v>
      </c>
      <c r="S854">
        <v>78.762111894315495</v>
      </c>
    </row>
    <row r="855" spans="1:19" x14ac:dyDescent="0.2">
      <c r="A855">
        <v>0</v>
      </c>
      <c r="B855" t="s">
        <v>871</v>
      </c>
      <c r="C855">
        <v>22.340317460317401</v>
      </c>
      <c r="D855">
        <v>4.8508790239347199</v>
      </c>
      <c r="E855">
        <v>27.925396825396799</v>
      </c>
      <c r="G855">
        <v>694</v>
      </c>
      <c r="H855" t="s">
        <v>871</v>
      </c>
      <c r="I855">
        <v>80</v>
      </c>
      <c r="J855">
        <v>61.878259620000001</v>
      </c>
      <c r="K855">
        <v>93.219296360000001</v>
      </c>
      <c r="L855">
        <v>42.23180198</v>
      </c>
      <c r="M855">
        <v>645.23758850000002</v>
      </c>
      <c r="O855">
        <v>589</v>
      </c>
      <c r="P855" t="s">
        <v>875</v>
      </c>
      <c r="Q855">
        <v>80.075333333332907</v>
      </c>
      <c r="R855">
        <v>18.880381262264301</v>
      </c>
      <c r="S855">
        <v>80.228625518111301</v>
      </c>
    </row>
    <row r="856" spans="1:19" x14ac:dyDescent="0.2">
      <c r="A856">
        <v>0</v>
      </c>
      <c r="B856" t="s">
        <v>872</v>
      </c>
      <c r="C856">
        <v>25.824000000000002</v>
      </c>
      <c r="D856">
        <v>6.1676595205291198</v>
      </c>
      <c r="E856">
        <v>32.279999999999902</v>
      </c>
      <c r="G856">
        <v>653</v>
      </c>
      <c r="H856" t="s">
        <v>872</v>
      </c>
      <c r="I856">
        <v>80</v>
      </c>
      <c r="J856">
        <v>58.994348389999999</v>
      </c>
      <c r="K856">
        <v>107.48811000000001</v>
      </c>
      <c r="L856">
        <v>53.532945869999999</v>
      </c>
      <c r="M856">
        <v>883.88017609999997</v>
      </c>
      <c r="O856">
        <v>687</v>
      </c>
      <c r="P856" t="s">
        <v>876</v>
      </c>
      <c r="Q856">
        <v>80.005121951219294</v>
      </c>
      <c r="R856">
        <v>19.0544953401531</v>
      </c>
      <c r="S856">
        <v>76.095960704570899</v>
      </c>
    </row>
    <row r="857" spans="1:19" x14ac:dyDescent="0.2">
      <c r="A857">
        <v>0</v>
      </c>
      <c r="B857" t="s">
        <v>873</v>
      </c>
      <c r="C857">
        <v>18.940631578947301</v>
      </c>
      <c r="D857">
        <v>5.4554298354319499</v>
      </c>
      <c r="E857">
        <v>23.675789473684201</v>
      </c>
      <c r="G857">
        <v>736</v>
      </c>
      <c r="H857" t="s">
        <v>873</v>
      </c>
      <c r="I857">
        <v>80</v>
      </c>
      <c r="J857">
        <v>93.206944199999995</v>
      </c>
      <c r="K857">
        <v>69.731596780000004</v>
      </c>
      <c r="L857">
        <v>35.595686370000003</v>
      </c>
      <c r="M857">
        <v>464.30536999999998</v>
      </c>
      <c r="O857">
        <v>570</v>
      </c>
      <c r="P857" t="s">
        <v>877</v>
      </c>
      <c r="Q857">
        <v>80.075999999999695</v>
      </c>
      <c r="R857">
        <v>18.926486461511399</v>
      </c>
      <c r="S857">
        <v>80.821662940211993</v>
      </c>
    </row>
    <row r="858" spans="1:19" x14ac:dyDescent="0.2">
      <c r="A858">
        <v>0</v>
      </c>
      <c r="B858" t="s">
        <v>874</v>
      </c>
      <c r="C858">
        <v>19.307499999999902</v>
      </c>
      <c r="D858">
        <v>5.8519805097239699</v>
      </c>
      <c r="E858">
        <v>24.134374999999899</v>
      </c>
      <c r="G858">
        <v>730</v>
      </c>
      <c r="H858" t="s">
        <v>874</v>
      </c>
      <c r="I858">
        <v>80</v>
      </c>
      <c r="J858">
        <v>94.202721859999997</v>
      </c>
      <c r="K858">
        <v>71.249402009999997</v>
      </c>
      <c r="L858">
        <v>37.559152159999996</v>
      </c>
      <c r="M858">
        <v>495.6965988</v>
      </c>
      <c r="O858">
        <v>590</v>
      </c>
      <c r="P858" t="s">
        <v>878</v>
      </c>
      <c r="Q858">
        <v>80.027719298245302</v>
      </c>
      <c r="R858">
        <v>20.2921864630074</v>
      </c>
      <c r="S858">
        <v>79.704178864768593</v>
      </c>
    </row>
    <row r="859" spans="1:19" x14ac:dyDescent="0.2">
      <c r="A859">
        <v>0</v>
      </c>
      <c r="B859" t="s">
        <v>875</v>
      </c>
      <c r="C859">
        <v>23.0107042253521</v>
      </c>
      <c r="D859">
        <v>6.6058818505746899</v>
      </c>
      <c r="E859">
        <v>28.7633802816901</v>
      </c>
      <c r="G859">
        <v>685</v>
      </c>
      <c r="H859" t="s">
        <v>875</v>
      </c>
      <c r="I859">
        <v>80</v>
      </c>
      <c r="J859">
        <v>69.752089229999996</v>
      </c>
      <c r="K859">
        <v>97.630298350000004</v>
      </c>
      <c r="L859">
        <v>52.21753116</v>
      </c>
      <c r="M859">
        <v>818.15069089999997</v>
      </c>
      <c r="O859">
        <v>590</v>
      </c>
      <c r="P859" t="s">
        <v>879</v>
      </c>
      <c r="Q859">
        <v>80.064227642276094</v>
      </c>
      <c r="R859">
        <v>22.156635006357501</v>
      </c>
      <c r="S859">
        <v>80.347853579111202</v>
      </c>
    </row>
    <row r="860" spans="1:19" x14ac:dyDescent="0.2">
      <c r="A860">
        <v>0</v>
      </c>
      <c r="B860" t="s">
        <v>876</v>
      </c>
      <c r="C860">
        <v>19.3704</v>
      </c>
      <c r="D860">
        <v>5.4965281505262098</v>
      </c>
      <c r="E860">
        <v>24.212999999999901</v>
      </c>
      <c r="G860">
        <v>729</v>
      </c>
      <c r="H860" t="s">
        <v>876</v>
      </c>
      <c r="I860">
        <v>80</v>
      </c>
      <c r="J860">
        <v>98.130379239999996</v>
      </c>
      <c r="K860">
        <v>65.705507209999993</v>
      </c>
      <c r="L860">
        <v>33.273378690000001</v>
      </c>
      <c r="M860">
        <v>420.17945600000002</v>
      </c>
      <c r="O860">
        <v>628</v>
      </c>
      <c r="P860" t="s">
        <v>880</v>
      </c>
      <c r="Q860">
        <v>80.038865248226699</v>
      </c>
      <c r="R860">
        <v>24.1325825947693</v>
      </c>
      <c r="S860">
        <v>79.362413170707995</v>
      </c>
    </row>
    <row r="861" spans="1:19" x14ac:dyDescent="0.2">
      <c r="A861">
        <v>0</v>
      </c>
      <c r="B861" t="s">
        <v>877</v>
      </c>
      <c r="C861">
        <v>24.3705882352941</v>
      </c>
      <c r="D861">
        <v>6.66036884816039</v>
      </c>
      <c r="E861">
        <v>30.463235294117599</v>
      </c>
      <c r="G861">
        <v>669</v>
      </c>
      <c r="H861" t="s">
        <v>877</v>
      </c>
      <c r="I861">
        <v>80</v>
      </c>
      <c r="J861">
        <v>66.832533929999997</v>
      </c>
      <c r="K861">
        <v>100.7007478</v>
      </c>
      <c r="L861">
        <v>53.228374109999997</v>
      </c>
      <c r="M861">
        <v>848.17474389999995</v>
      </c>
      <c r="O861">
        <v>642</v>
      </c>
      <c r="P861" t="s">
        <v>881</v>
      </c>
      <c r="Q861">
        <v>80.066153846153597</v>
      </c>
      <c r="R861">
        <v>19.838996528568501</v>
      </c>
      <c r="S861">
        <v>79.2009180758741</v>
      </c>
    </row>
    <row r="862" spans="1:19" x14ac:dyDescent="0.2">
      <c r="A862">
        <v>0</v>
      </c>
      <c r="B862" t="s">
        <v>878</v>
      </c>
      <c r="C862">
        <v>22.169166666666602</v>
      </c>
      <c r="D862">
        <v>8.0972626420776503</v>
      </c>
      <c r="E862">
        <v>27.711458333333301</v>
      </c>
      <c r="G862">
        <v>695</v>
      </c>
      <c r="H862" t="s">
        <v>878</v>
      </c>
      <c r="I862">
        <v>80</v>
      </c>
      <c r="J862">
        <v>94.288236900000001</v>
      </c>
      <c r="K862">
        <v>82.311072150000001</v>
      </c>
      <c r="L862">
        <v>50.172288819999999</v>
      </c>
      <c r="M862">
        <v>716.31534290000002</v>
      </c>
      <c r="O862">
        <v>625</v>
      </c>
      <c r="P862" t="s">
        <v>882</v>
      </c>
      <c r="Q862">
        <v>80.016666666666396</v>
      </c>
      <c r="R862">
        <v>18.581895439556298</v>
      </c>
      <c r="S862">
        <v>79.504096520327906</v>
      </c>
    </row>
    <row r="863" spans="1:19" x14ac:dyDescent="0.2">
      <c r="A863">
        <v>0</v>
      </c>
      <c r="B863" t="s">
        <v>879</v>
      </c>
      <c r="C863">
        <v>22.692799999999998</v>
      </c>
      <c r="D863">
        <v>8.6122788483457295</v>
      </c>
      <c r="E863">
        <v>28.3659999999999</v>
      </c>
      <c r="G863">
        <v>690</v>
      </c>
      <c r="H863" t="s">
        <v>879</v>
      </c>
      <c r="I863">
        <v>80</v>
      </c>
      <c r="J863">
        <v>98.229645489999996</v>
      </c>
      <c r="K863">
        <v>81.837679820000005</v>
      </c>
      <c r="L863">
        <v>51.670072920000003</v>
      </c>
      <c r="M863">
        <v>735.38533970000003</v>
      </c>
      <c r="O863">
        <v>580</v>
      </c>
      <c r="P863" t="s">
        <v>883</v>
      </c>
      <c r="Q863">
        <v>80.037948717948396</v>
      </c>
      <c r="R863">
        <v>21.3284255859067</v>
      </c>
      <c r="S863">
        <v>81.207899217887302</v>
      </c>
    </row>
    <row r="864" spans="1:19" x14ac:dyDescent="0.2">
      <c r="A864">
        <v>0</v>
      </c>
      <c r="B864" t="s">
        <v>880</v>
      </c>
      <c r="C864">
        <v>21.776799999999898</v>
      </c>
      <c r="D864">
        <v>7.5209735980921204</v>
      </c>
      <c r="E864">
        <v>27.221</v>
      </c>
      <c r="G864">
        <v>701</v>
      </c>
      <c r="H864" t="s">
        <v>880</v>
      </c>
      <c r="I864">
        <v>80</v>
      </c>
      <c r="J864">
        <v>98.201637160000004</v>
      </c>
      <c r="K864">
        <v>76.840596550000001</v>
      </c>
      <c r="L864">
        <v>45.539689500000001</v>
      </c>
      <c r="M864">
        <v>626.26993170000003</v>
      </c>
      <c r="O864">
        <v>589</v>
      </c>
      <c r="P864" t="s">
        <v>884</v>
      </c>
      <c r="Q864">
        <v>80.034912280701406</v>
      </c>
      <c r="R864">
        <v>20.5179669648325</v>
      </c>
      <c r="S864">
        <v>80.3233702719847</v>
      </c>
    </row>
    <row r="865" spans="1:19" x14ac:dyDescent="0.2">
      <c r="A865">
        <v>0</v>
      </c>
      <c r="B865" t="s">
        <v>881</v>
      </c>
      <c r="C865">
        <v>20.403232323232299</v>
      </c>
      <c r="D865">
        <v>6.3795748675788602</v>
      </c>
      <c r="E865">
        <v>25.5040404040403</v>
      </c>
      <c r="G865">
        <v>717</v>
      </c>
      <c r="H865" t="s">
        <v>881</v>
      </c>
      <c r="I865">
        <v>80</v>
      </c>
      <c r="J865">
        <v>97.179302890000002</v>
      </c>
      <c r="K865">
        <v>71.440802680000004</v>
      </c>
      <c r="L865">
        <v>38.954381359999999</v>
      </c>
      <c r="M865">
        <v>514.86231069999997</v>
      </c>
      <c r="O865">
        <v>609</v>
      </c>
      <c r="P865" t="s">
        <v>885</v>
      </c>
      <c r="Q865">
        <v>80.011818181817901</v>
      </c>
      <c r="R865">
        <v>23.170821073126199</v>
      </c>
      <c r="S865">
        <v>80.018124315835195</v>
      </c>
    </row>
    <row r="866" spans="1:19" x14ac:dyDescent="0.2">
      <c r="A866">
        <v>0</v>
      </c>
      <c r="B866" t="s">
        <v>882</v>
      </c>
      <c r="C866">
        <v>19.667200000000001</v>
      </c>
      <c r="D866">
        <v>6.3701461626272797</v>
      </c>
      <c r="E866">
        <v>24.584</v>
      </c>
      <c r="G866">
        <v>726</v>
      </c>
      <c r="H866" t="s">
        <v>882</v>
      </c>
      <c r="I866">
        <v>80</v>
      </c>
      <c r="J866">
        <v>98.138011550000002</v>
      </c>
      <c r="K866">
        <v>71.560960829999999</v>
      </c>
      <c r="L866">
        <v>39.471121080000003</v>
      </c>
      <c r="M866">
        <v>522.1698523</v>
      </c>
      <c r="O866">
        <v>636</v>
      </c>
      <c r="P866" t="s">
        <v>886</v>
      </c>
      <c r="Q866">
        <v>80.031578947368104</v>
      </c>
      <c r="R866">
        <v>19.440235314096999</v>
      </c>
      <c r="S866">
        <v>79.106728608784294</v>
      </c>
    </row>
    <row r="867" spans="1:19" x14ac:dyDescent="0.2">
      <c r="A867">
        <v>0</v>
      </c>
      <c r="B867" t="s">
        <v>883</v>
      </c>
      <c r="C867">
        <v>21.915199999999999</v>
      </c>
      <c r="D867">
        <v>8.0774509734059503</v>
      </c>
      <c r="E867">
        <v>27.393999999999899</v>
      </c>
      <c r="G867">
        <v>700</v>
      </c>
      <c r="H867" t="s">
        <v>883</v>
      </c>
      <c r="I867">
        <v>80</v>
      </c>
      <c r="J867">
        <v>98.204183040000004</v>
      </c>
      <c r="K867">
        <v>79.792329350000003</v>
      </c>
      <c r="L867">
        <v>49.106858879999997</v>
      </c>
      <c r="M867">
        <v>689.33545530000004</v>
      </c>
      <c r="O867">
        <v>649</v>
      </c>
      <c r="P867" t="s">
        <v>887</v>
      </c>
      <c r="Q867">
        <v>80.052222222221999</v>
      </c>
      <c r="R867">
        <v>17.386295268508899</v>
      </c>
      <c r="S867">
        <v>77.017208293267004</v>
      </c>
    </row>
    <row r="868" spans="1:19" x14ac:dyDescent="0.2">
      <c r="A868">
        <v>0</v>
      </c>
      <c r="B868" t="s">
        <v>884</v>
      </c>
      <c r="C868">
        <v>22.159999999999901</v>
      </c>
      <c r="D868">
        <v>8.2567526617206095</v>
      </c>
      <c r="E868">
        <v>27.7</v>
      </c>
      <c r="G868">
        <v>695</v>
      </c>
      <c r="H868" t="s">
        <v>884</v>
      </c>
      <c r="I868">
        <v>80</v>
      </c>
      <c r="J868">
        <v>98.216913439999999</v>
      </c>
      <c r="K868">
        <v>80.201057550000002</v>
      </c>
      <c r="L868">
        <v>49.617668510000001</v>
      </c>
      <c r="M868">
        <v>698.44703400000003</v>
      </c>
      <c r="O868">
        <v>584</v>
      </c>
      <c r="P868" t="s">
        <v>888</v>
      </c>
      <c r="Q868">
        <v>80.000579710144606</v>
      </c>
      <c r="R868">
        <v>25.2197056642568</v>
      </c>
      <c r="S868">
        <v>80.536148740484194</v>
      </c>
    </row>
    <row r="869" spans="1:19" x14ac:dyDescent="0.2">
      <c r="A869">
        <v>0</v>
      </c>
      <c r="B869" t="s">
        <v>885</v>
      </c>
      <c r="C869">
        <v>21.052</v>
      </c>
      <c r="D869">
        <v>7.3378124632025301</v>
      </c>
      <c r="E869">
        <v>26.314999999999898</v>
      </c>
      <c r="G869">
        <v>708</v>
      </c>
      <c r="H869" t="s">
        <v>885</v>
      </c>
      <c r="I869">
        <v>80</v>
      </c>
      <c r="J869">
        <v>98.183817829999995</v>
      </c>
      <c r="K869">
        <v>76.130047099999999</v>
      </c>
      <c r="L869">
        <v>44.693255860000001</v>
      </c>
      <c r="M869">
        <v>611.52726789999997</v>
      </c>
      <c r="O869">
        <v>625</v>
      </c>
      <c r="P869" t="s">
        <v>889</v>
      </c>
      <c r="Q869">
        <v>80.049844961240098</v>
      </c>
      <c r="R869">
        <v>22.3680431607918</v>
      </c>
      <c r="S869">
        <v>79.672671298786597</v>
      </c>
    </row>
    <row r="870" spans="1:19" x14ac:dyDescent="0.2">
      <c r="A870">
        <v>0</v>
      </c>
      <c r="B870" t="s">
        <v>886</v>
      </c>
      <c r="C870">
        <v>20.323999999999899</v>
      </c>
      <c r="D870">
        <v>6.5170698116558698</v>
      </c>
      <c r="E870">
        <v>25.405000000000001</v>
      </c>
      <c r="G870">
        <v>718</v>
      </c>
      <c r="H870" t="s">
        <v>886</v>
      </c>
      <c r="I870">
        <v>80</v>
      </c>
      <c r="J870">
        <v>98.158367249999998</v>
      </c>
      <c r="K870">
        <v>71.856898749999999</v>
      </c>
      <c r="L870">
        <v>39.806514010000001</v>
      </c>
      <c r="M870">
        <v>527.79193339999995</v>
      </c>
      <c r="O870">
        <v>561</v>
      </c>
      <c r="P870" t="s">
        <v>890</v>
      </c>
      <c r="Q870">
        <v>80.054347826086598</v>
      </c>
      <c r="R870">
        <v>25.813473027622798</v>
      </c>
      <c r="S870">
        <v>81.696179807123897</v>
      </c>
    </row>
    <row r="871" spans="1:19" x14ac:dyDescent="0.2">
      <c r="A871">
        <v>0</v>
      </c>
      <c r="B871" t="s">
        <v>887</v>
      </c>
      <c r="C871">
        <v>20.438400000000001</v>
      </c>
      <c r="D871">
        <v>6.4800909099286299</v>
      </c>
      <c r="E871">
        <v>25.547999999999998</v>
      </c>
      <c r="G871">
        <v>717</v>
      </c>
      <c r="H871" t="s">
        <v>887</v>
      </c>
      <c r="I871">
        <v>80</v>
      </c>
      <c r="J871">
        <v>98.160912010000004</v>
      </c>
      <c r="K871">
        <v>71.587269739999996</v>
      </c>
      <c r="L871">
        <v>39.509366350000001</v>
      </c>
      <c r="M871">
        <v>522.78046500000005</v>
      </c>
      <c r="O871">
        <v>598</v>
      </c>
      <c r="P871" t="s">
        <v>891</v>
      </c>
      <c r="Q871">
        <v>80.081138211381798</v>
      </c>
      <c r="R871">
        <v>21.935137824747201</v>
      </c>
      <c r="S871">
        <v>80.739732529802197</v>
      </c>
    </row>
    <row r="872" spans="1:19" x14ac:dyDescent="0.2">
      <c r="A872">
        <v>0</v>
      </c>
      <c r="B872" t="s">
        <v>888</v>
      </c>
      <c r="C872">
        <v>22.844799999999999</v>
      </c>
      <c r="D872">
        <v>9.0924555774836602</v>
      </c>
      <c r="E872">
        <v>28.555999999999901</v>
      </c>
      <c r="G872">
        <v>689</v>
      </c>
      <c r="H872" t="s">
        <v>888</v>
      </c>
      <c r="I872">
        <v>80</v>
      </c>
      <c r="J872">
        <v>98.232192100000006</v>
      </c>
      <c r="K872">
        <v>84.191845389999997</v>
      </c>
      <c r="L872">
        <v>54.686959090000002</v>
      </c>
      <c r="M872">
        <v>790.43941099999995</v>
      </c>
      <c r="O872">
        <v>639</v>
      </c>
      <c r="P872" t="s">
        <v>892</v>
      </c>
      <c r="Q872">
        <v>80.010930232557897</v>
      </c>
      <c r="R872">
        <v>21.826923423756401</v>
      </c>
      <c r="S872">
        <v>79.061771507698595</v>
      </c>
    </row>
    <row r="873" spans="1:19" x14ac:dyDescent="0.2">
      <c r="A873">
        <v>0</v>
      </c>
      <c r="B873" t="s">
        <v>889</v>
      </c>
      <c r="C873">
        <v>21.3295999999999</v>
      </c>
      <c r="D873">
        <v>7.3021860171126596</v>
      </c>
      <c r="E873">
        <v>26.661999999999999</v>
      </c>
      <c r="G873">
        <v>706</v>
      </c>
      <c r="H873" t="s">
        <v>889</v>
      </c>
      <c r="I873">
        <v>80</v>
      </c>
      <c r="J873">
        <v>98.188908729999994</v>
      </c>
      <c r="K873">
        <v>75.548358609999994</v>
      </c>
      <c r="L873">
        <v>44.015169729999997</v>
      </c>
      <c r="M873">
        <v>599.73829799999999</v>
      </c>
      <c r="O873">
        <v>542</v>
      </c>
      <c r="P873" t="s">
        <v>893</v>
      </c>
      <c r="Q873">
        <v>80.008405797100906</v>
      </c>
      <c r="R873">
        <v>13.1504303765341</v>
      </c>
      <c r="S873">
        <v>81.839922055697301</v>
      </c>
    </row>
    <row r="874" spans="1:19" x14ac:dyDescent="0.2">
      <c r="A874">
        <v>0</v>
      </c>
      <c r="B874" t="s">
        <v>890</v>
      </c>
      <c r="C874">
        <v>23.732799999999902</v>
      </c>
      <c r="D874">
        <v>9.9049028536285206</v>
      </c>
      <c r="E874">
        <v>29.666</v>
      </c>
      <c r="G874">
        <v>678</v>
      </c>
      <c r="H874" t="s">
        <v>890</v>
      </c>
      <c r="I874">
        <v>80</v>
      </c>
      <c r="J874">
        <v>98.260209149999994</v>
      </c>
      <c r="K874">
        <v>87.265595110000007</v>
      </c>
      <c r="L874">
        <v>58.769727230000001</v>
      </c>
      <c r="M874">
        <v>866.20585149999999</v>
      </c>
      <c r="O874">
        <v>653</v>
      </c>
      <c r="P874" t="s">
        <v>894</v>
      </c>
      <c r="Q874">
        <v>80.039523809523601</v>
      </c>
      <c r="R874">
        <v>3.4626968906124</v>
      </c>
      <c r="S874">
        <v>78.701785598928495</v>
      </c>
    </row>
    <row r="875" spans="1:19" x14ac:dyDescent="0.2">
      <c r="A875">
        <v>0</v>
      </c>
      <c r="B875" t="s">
        <v>891</v>
      </c>
      <c r="C875">
        <v>21.692799999999998</v>
      </c>
      <c r="D875">
        <v>7.67811527722652</v>
      </c>
      <c r="E875">
        <v>27.116</v>
      </c>
      <c r="G875">
        <v>702</v>
      </c>
      <c r="H875" t="s">
        <v>891</v>
      </c>
      <c r="I875">
        <v>80</v>
      </c>
      <c r="J875">
        <v>98.199091339999995</v>
      </c>
      <c r="K875">
        <v>77.629697890000003</v>
      </c>
      <c r="L875">
        <v>46.478611190000002</v>
      </c>
      <c r="M875">
        <v>642.74922819999995</v>
      </c>
      <c r="O875">
        <v>572</v>
      </c>
      <c r="P875" t="s">
        <v>895</v>
      </c>
      <c r="Q875">
        <v>80.029743589743305</v>
      </c>
      <c r="R875">
        <v>21.035078152195702</v>
      </c>
      <c r="S875">
        <v>81.286223954257906</v>
      </c>
    </row>
    <row r="876" spans="1:19" x14ac:dyDescent="0.2">
      <c r="A876">
        <v>0</v>
      </c>
      <c r="B876" t="s">
        <v>892</v>
      </c>
      <c r="C876">
        <v>20.476799999999901</v>
      </c>
      <c r="D876">
        <v>6.5255151981068797</v>
      </c>
      <c r="E876">
        <v>25.595999999999901</v>
      </c>
      <c r="G876">
        <v>716</v>
      </c>
      <c r="H876" t="s">
        <v>892</v>
      </c>
      <c r="I876">
        <v>80</v>
      </c>
      <c r="J876">
        <v>98.163456839999995</v>
      </c>
      <c r="K876">
        <v>71.777977370000002</v>
      </c>
      <c r="L876">
        <v>39.721181450000003</v>
      </c>
      <c r="M876">
        <v>526.34536070000001</v>
      </c>
      <c r="O876">
        <v>571</v>
      </c>
      <c r="P876" t="s">
        <v>896</v>
      </c>
      <c r="Q876">
        <v>80.042868217053794</v>
      </c>
      <c r="R876">
        <v>23.6686371851494</v>
      </c>
      <c r="S876">
        <v>81.046350953313606</v>
      </c>
    </row>
    <row r="877" spans="1:19" x14ac:dyDescent="0.2">
      <c r="A877">
        <v>0</v>
      </c>
      <c r="B877" t="s">
        <v>893</v>
      </c>
      <c r="C877">
        <v>26.357073170731699</v>
      </c>
      <c r="D877">
        <v>5.0446155450944596</v>
      </c>
      <c r="E877">
        <v>32.946341463414598</v>
      </c>
      <c r="G877">
        <v>645</v>
      </c>
      <c r="H877" t="s">
        <v>893</v>
      </c>
      <c r="I877">
        <v>80</v>
      </c>
      <c r="J877">
        <v>40.321166380000001</v>
      </c>
      <c r="K877">
        <v>136.57375440000001</v>
      </c>
      <c r="L877">
        <v>59.068707009999997</v>
      </c>
      <c r="M877">
        <v>1111.174409</v>
      </c>
      <c r="O877">
        <v>588</v>
      </c>
      <c r="P877" t="s">
        <v>897</v>
      </c>
      <c r="Q877">
        <v>80.039999999999594</v>
      </c>
      <c r="R877">
        <v>22.091144440050002</v>
      </c>
      <c r="S877">
        <v>80.114300123462499</v>
      </c>
    </row>
    <row r="878" spans="1:19" x14ac:dyDescent="0.2">
      <c r="A878">
        <v>0</v>
      </c>
      <c r="B878" t="s">
        <v>894</v>
      </c>
      <c r="C878">
        <v>19.407999999999902</v>
      </c>
      <c r="D878">
        <v>1.12796056793753</v>
      </c>
      <c r="E878">
        <v>24.259999999999899</v>
      </c>
      <c r="G878">
        <v>729</v>
      </c>
      <c r="H878" t="s">
        <v>894</v>
      </c>
      <c r="I878">
        <v>80</v>
      </c>
      <c r="J878">
        <v>19.626075849999999</v>
      </c>
      <c r="K878">
        <v>130.17852450000001</v>
      </c>
      <c r="L878">
        <v>26.121736460000001</v>
      </c>
      <c r="M878">
        <v>478.72030760000001</v>
      </c>
      <c r="O878">
        <v>650</v>
      </c>
      <c r="P878" t="s">
        <v>898</v>
      </c>
      <c r="Q878">
        <v>80.011111111110907</v>
      </c>
      <c r="R878">
        <v>17.827121515845199</v>
      </c>
      <c r="S878">
        <v>78.360201600625601</v>
      </c>
    </row>
    <row r="879" spans="1:19" x14ac:dyDescent="0.2">
      <c r="A879">
        <v>0</v>
      </c>
      <c r="B879" t="s">
        <v>895</v>
      </c>
      <c r="C879">
        <v>21.519200000000001</v>
      </c>
      <c r="D879">
        <v>7.7123280066222799</v>
      </c>
      <c r="E879">
        <v>26.898999999999901</v>
      </c>
      <c r="G879">
        <v>704</v>
      </c>
      <c r="H879" t="s">
        <v>895</v>
      </c>
      <c r="I879">
        <v>80</v>
      </c>
      <c r="J879">
        <v>98.193999910000002</v>
      </c>
      <c r="K879">
        <v>78.163006730000006</v>
      </c>
      <c r="L879">
        <v>47.116969240000003</v>
      </c>
      <c r="M879">
        <v>654.01145980000001</v>
      </c>
      <c r="O879">
        <v>579</v>
      </c>
      <c r="P879" t="s">
        <v>899</v>
      </c>
      <c r="Q879">
        <v>80.061666666666397</v>
      </c>
      <c r="R879">
        <v>25.742694500953299</v>
      </c>
      <c r="S879">
        <v>80.794640276112304</v>
      </c>
    </row>
    <row r="880" spans="1:19" x14ac:dyDescent="0.2">
      <c r="A880">
        <v>0</v>
      </c>
      <c r="B880" t="s">
        <v>896</v>
      </c>
      <c r="C880">
        <v>22.988800000000001</v>
      </c>
      <c r="D880">
        <v>9.0568393415699102</v>
      </c>
      <c r="E880">
        <v>28.735999999999901</v>
      </c>
      <c r="G880">
        <v>685</v>
      </c>
      <c r="H880" t="s">
        <v>896</v>
      </c>
      <c r="I880">
        <v>80</v>
      </c>
      <c r="J880">
        <v>98.242379189999994</v>
      </c>
      <c r="K880">
        <v>83.77839204</v>
      </c>
      <c r="L880">
        <v>54.156774970000001</v>
      </c>
      <c r="M880">
        <v>780.67996189999997</v>
      </c>
      <c r="O880">
        <v>605</v>
      </c>
      <c r="P880" t="s">
        <v>900</v>
      </c>
      <c r="Q880">
        <v>80.011333333333098</v>
      </c>
      <c r="R880">
        <v>15.5547049409524</v>
      </c>
      <c r="S880">
        <v>79.571003863708498</v>
      </c>
    </row>
    <row r="881" spans="1:19" x14ac:dyDescent="0.2">
      <c r="A881">
        <v>0</v>
      </c>
      <c r="B881" t="s">
        <v>897</v>
      </c>
      <c r="C881">
        <v>21.4664</v>
      </c>
      <c r="D881">
        <v>8.2593531150396196</v>
      </c>
      <c r="E881">
        <v>26.832999999999899</v>
      </c>
      <c r="G881">
        <v>704</v>
      </c>
      <c r="H881" t="s">
        <v>897</v>
      </c>
      <c r="I881">
        <v>80</v>
      </c>
      <c r="J881">
        <v>98.193999910000002</v>
      </c>
      <c r="K881">
        <v>81.003810360000003</v>
      </c>
      <c r="L881">
        <v>50.604102779999998</v>
      </c>
      <c r="M881">
        <v>716.20751419999999</v>
      </c>
      <c r="O881">
        <v>625</v>
      </c>
      <c r="P881" t="s">
        <v>901</v>
      </c>
      <c r="Q881">
        <v>80.057333333333105</v>
      </c>
      <c r="R881">
        <v>20.634848240327401</v>
      </c>
      <c r="S881">
        <v>79.331583214266502</v>
      </c>
    </row>
    <row r="882" spans="1:19" x14ac:dyDescent="0.2">
      <c r="A882">
        <v>0</v>
      </c>
      <c r="B882" t="s">
        <v>898</v>
      </c>
      <c r="C882">
        <v>20.334399999999899</v>
      </c>
      <c r="D882">
        <v>6.5460910591915704</v>
      </c>
      <c r="E882">
        <v>25.4179999999999</v>
      </c>
      <c r="G882">
        <v>718</v>
      </c>
      <c r="H882" t="s">
        <v>898</v>
      </c>
      <c r="I882">
        <v>80</v>
      </c>
      <c r="J882">
        <v>98.158367249999998</v>
      </c>
      <c r="K882">
        <v>71.812925109999995</v>
      </c>
      <c r="L882">
        <v>39.757808820000001</v>
      </c>
      <c r="M882">
        <v>526.97041369999999</v>
      </c>
      <c r="O882">
        <v>547</v>
      </c>
      <c r="P882" t="s">
        <v>902</v>
      </c>
      <c r="Q882">
        <v>80.001515151514695</v>
      </c>
      <c r="R882">
        <v>24.499745768995702</v>
      </c>
      <c r="S882">
        <v>81.201309214750694</v>
      </c>
    </row>
    <row r="883" spans="1:19" x14ac:dyDescent="0.2">
      <c r="A883">
        <v>0</v>
      </c>
      <c r="B883" t="s">
        <v>899</v>
      </c>
      <c r="C883">
        <v>23.9828571428571</v>
      </c>
      <c r="D883">
        <v>9.0221255281459207</v>
      </c>
      <c r="E883">
        <v>29.978571428571399</v>
      </c>
      <c r="G883">
        <v>673</v>
      </c>
      <c r="H883" t="s">
        <v>899</v>
      </c>
      <c r="I883">
        <v>80</v>
      </c>
      <c r="J883">
        <v>96.307487879999996</v>
      </c>
      <c r="K883">
        <v>84.238634059999995</v>
      </c>
      <c r="L883">
        <v>53.675063659999999</v>
      </c>
      <c r="M883">
        <v>776.04840100000001</v>
      </c>
      <c r="O883">
        <v>591</v>
      </c>
      <c r="P883" t="s">
        <v>903</v>
      </c>
      <c r="Q883">
        <v>80.062799999999797</v>
      </c>
      <c r="R883">
        <v>13.0203783311905</v>
      </c>
      <c r="S883">
        <v>79.519513951856894</v>
      </c>
    </row>
    <row r="884" spans="1:19" x14ac:dyDescent="0.2">
      <c r="A884">
        <v>0</v>
      </c>
      <c r="B884" t="s">
        <v>900</v>
      </c>
      <c r="C884">
        <v>21.8541176470588</v>
      </c>
      <c r="D884">
        <v>5.1521428368488804</v>
      </c>
      <c r="E884">
        <v>27.3176470588235</v>
      </c>
      <c r="G884">
        <v>700</v>
      </c>
      <c r="H884" t="s">
        <v>900</v>
      </c>
      <c r="I884">
        <v>80</v>
      </c>
      <c r="J884">
        <v>66.778844469999996</v>
      </c>
      <c r="K884">
        <v>89.117498280000007</v>
      </c>
      <c r="L884">
        <v>41.653812139999999</v>
      </c>
      <c r="M884">
        <v>620.9974532</v>
      </c>
      <c r="O884">
        <v>627</v>
      </c>
      <c r="P884" t="s">
        <v>904</v>
      </c>
      <c r="Q884">
        <v>80.068823529411503</v>
      </c>
      <c r="R884">
        <v>17.166854658596598</v>
      </c>
      <c r="S884">
        <v>78.138847686438197</v>
      </c>
    </row>
    <row r="885" spans="1:19" x14ac:dyDescent="0.2">
      <c r="A885">
        <v>0</v>
      </c>
      <c r="B885" t="s">
        <v>901</v>
      </c>
      <c r="C885">
        <v>20.940659340659298</v>
      </c>
      <c r="D885">
        <v>6.5077683412067504</v>
      </c>
      <c r="E885">
        <v>26.175824175824101</v>
      </c>
      <c r="G885">
        <v>712</v>
      </c>
      <c r="H885" t="s">
        <v>901</v>
      </c>
      <c r="I885">
        <v>80</v>
      </c>
      <c r="J885">
        <v>89.338009490000005</v>
      </c>
      <c r="K885">
        <v>78.605956449999994</v>
      </c>
      <c r="L885">
        <v>43.354787909999999</v>
      </c>
      <c r="M885">
        <v>603.64537770000004</v>
      </c>
      <c r="O885">
        <v>601</v>
      </c>
      <c r="P885" t="s">
        <v>905</v>
      </c>
      <c r="Q885">
        <v>80.068095238094998</v>
      </c>
      <c r="R885">
        <v>22.0309964921403</v>
      </c>
      <c r="S885">
        <v>79.790200908299695</v>
      </c>
    </row>
    <row r="886" spans="1:19" x14ac:dyDescent="0.2">
      <c r="A886">
        <v>0</v>
      </c>
      <c r="B886" t="s">
        <v>902</v>
      </c>
      <c r="C886">
        <v>24.357171717171699</v>
      </c>
      <c r="D886">
        <v>10.0865356036921</v>
      </c>
      <c r="E886">
        <v>30.446464646464602</v>
      </c>
      <c r="G886">
        <v>669</v>
      </c>
      <c r="H886" t="s">
        <v>902</v>
      </c>
      <c r="I886">
        <v>80</v>
      </c>
      <c r="J886">
        <v>97.300306750000004</v>
      </c>
      <c r="K886">
        <v>88.519260340000002</v>
      </c>
      <c r="L886">
        <v>59.879703820000003</v>
      </c>
      <c r="M886">
        <v>889.44960509999999</v>
      </c>
      <c r="O886">
        <v>587</v>
      </c>
      <c r="P886" t="s">
        <v>906</v>
      </c>
      <c r="Q886">
        <v>80.0421839080457</v>
      </c>
      <c r="R886">
        <v>14.8282836263161</v>
      </c>
      <c r="S886">
        <v>79.407310840365099</v>
      </c>
    </row>
    <row r="887" spans="1:19" x14ac:dyDescent="0.2">
      <c r="A887">
        <v>0</v>
      </c>
      <c r="B887" t="s">
        <v>903</v>
      </c>
      <c r="C887">
        <v>20.249552238805901</v>
      </c>
      <c r="D887">
        <v>4.6727240169386199</v>
      </c>
      <c r="E887">
        <v>25.311940298507398</v>
      </c>
      <c r="G887">
        <v>719</v>
      </c>
      <c r="H887" t="s">
        <v>903</v>
      </c>
      <c r="I887">
        <v>80</v>
      </c>
      <c r="J887">
        <v>65.764401120000002</v>
      </c>
      <c r="K887">
        <v>87.714563920000003</v>
      </c>
      <c r="L887">
        <v>39.739661920000003</v>
      </c>
      <c r="M887">
        <v>587.36160529999995</v>
      </c>
      <c r="O887">
        <v>609</v>
      </c>
      <c r="P887" t="s">
        <v>907</v>
      </c>
      <c r="Q887">
        <v>80.025789473683901</v>
      </c>
      <c r="R887">
        <v>19.766001284683998</v>
      </c>
      <c r="S887">
        <v>78.387421342162</v>
      </c>
    </row>
    <row r="888" spans="1:19" x14ac:dyDescent="0.2">
      <c r="A888">
        <v>0</v>
      </c>
      <c r="B888" t="s">
        <v>904</v>
      </c>
      <c r="C888">
        <v>21.536666666666601</v>
      </c>
      <c r="D888">
        <v>5.5031129287281297</v>
      </c>
      <c r="E888">
        <v>26.920833333333299</v>
      </c>
      <c r="G888">
        <v>704</v>
      </c>
      <c r="H888" t="s">
        <v>904</v>
      </c>
      <c r="I888">
        <v>80</v>
      </c>
      <c r="J888">
        <v>70.699679930000002</v>
      </c>
      <c r="K888">
        <v>88.663924600000001</v>
      </c>
      <c r="L888">
        <v>43.651706939999997</v>
      </c>
      <c r="M888">
        <v>648.97687429999996</v>
      </c>
      <c r="O888">
        <v>608</v>
      </c>
      <c r="P888" t="s">
        <v>908</v>
      </c>
      <c r="Q888">
        <v>80.069523809523602</v>
      </c>
      <c r="R888">
        <v>14.3882725698966</v>
      </c>
      <c r="S888">
        <v>79.382525165893398</v>
      </c>
    </row>
    <row r="889" spans="1:19" x14ac:dyDescent="0.2">
      <c r="A889">
        <v>0</v>
      </c>
      <c r="B889" t="s">
        <v>905</v>
      </c>
      <c r="C889">
        <v>22.130666666666599</v>
      </c>
      <c r="D889">
        <v>7.3626608902960999</v>
      </c>
      <c r="E889">
        <v>27.663333333333298</v>
      </c>
      <c r="G889">
        <v>696</v>
      </c>
      <c r="H889" t="s">
        <v>905</v>
      </c>
      <c r="I889">
        <v>80</v>
      </c>
      <c r="J889">
        <v>88.392930500000006</v>
      </c>
      <c r="K889">
        <v>83.201887299999996</v>
      </c>
      <c r="L889">
        <v>48.058893679999997</v>
      </c>
      <c r="M889">
        <v>690.17708730000004</v>
      </c>
      <c r="O889">
        <v>590</v>
      </c>
      <c r="P889" t="s">
        <v>909</v>
      </c>
      <c r="Q889">
        <v>80.056666666666302</v>
      </c>
      <c r="R889">
        <v>25.842754679049001</v>
      </c>
      <c r="S889">
        <v>80.138970397640094</v>
      </c>
    </row>
    <row r="890" spans="1:19" x14ac:dyDescent="0.2">
      <c r="A890">
        <v>0</v>
      </c>
      <c r="B890" t="s">
        <v>906</v>
      </c>
      <c r="C890">
        <v>21.857910447761199</v>
      </c>
      <c r="D890">
        <v>5.1263425071812696</v>
      </c>
      <c r="E890">
        <v>27.322388059701399</v>
      </c>
      <c r="G890">
        <v>700</v>
      </c>
      <c r="H890" t="s">
        <v>906</v>
      </c>
      <c r="I890">
        <v>80</v>
      </c>
      <c r="J890">
        <v>65.796802639999996</v>
      </c>
      <c r="K890">
        <v>91.812659210000007</v>
      </c>
      <c r="L890">
        <v>43.561196860000003</v>
      </c>
      <c r="M890">
        <v>660.05945699999995</v>
      </c>
      <c r="O890">
        <v>625</v>
      </c>
      <c r="P890" t="s">
        <v>910</v>
      </c>
      <c r="Q890">
        <v>80.012745098038906</v>
      </c>
      <c r="R890">
        <v>17.716729696381201</v>
      </c>
      <c r="S890">
        <v>79.182345241468994</v>
      </c>
    </row>
    <row r="891" spans="1:19" x14ac:dyDescent="0.2">
      <c r="A891">
        <v>0</v>
      </c>
      <c r="B891" t="s">
        <v>907</v>
      </c>
      <c r="C891">
        <v>21.9525274725274</v>
      </c>
      <c r="D891">
        <v>7.4976598390098301</v>
      </c>
      <c r="E891">
        <v>27.440659340659298</v>
      </c>
      <c r="G891">
        <v>697</v>
      </c>
      <c r="H891" t="s">
        <v>907</v>
      </c>
      <c r="I891">
        <v>80</v>
      </c>
      <c r="J891">
        <v>89.372757179999994</v>
      </c>
      <c r="K891">
        <v>83.599151879999994</v>
      </c>
      <c r="L891">
        <v>49.056750880000003</v>
      </c>
      <c r="M891">
        <v>706.33766679999997</v>
      </c>
      <c r="O891">
        <v>579</v>
      </c>
      <c r="P891" t="s">
        <v>911</v>
      </c>
      <c r="Q891">
        <v>80.058421052631303</v>
      </c>
      <c r="R891">
        <v>20.421284639686199</v>
      </c>
      <c r="S891">
        <v>80.7210645116688</v>
      </c>
    </row>
    <row r="892" spans="1:19" x14ac:dyDescent="0.2">
      <c r="A892">
        <v>0</v>
      </c>
      <c r="B892" t="s">
        <v>908</v>
      </c>
      <c r="C892">
        <v>21.739733333333302</v>
      </c>
      <c r="D892">
        <v>5.7786651619671501</v>
      </c>
      <c r="E892">
        <v>27.174666666666599</v>
      </c>
      <c r="G892">
        <v>702</v>
      </c>
      <c r="H892" t="s">
        <v>908</v>
      </c>
      <c r="I892">
        <v>80</v>
      </c>
      <c r="J892">
        <v>73.649318500000007</v>
      </c>
      <c r="K892">
        <v>87.624614159999993</v>
      </c>
      <c r="L892">
        <v>44.413075820000003</v>
      </c>
      <c r="M892">
        <v>656.06901070000004</v>
      </c>
      <c r="O892">
        <v>582</v>
      </c>
      <c r="P892" t="s">
        <v>912</v>
      </c>
      <c r="Q892">
        <v>80.048235294117305</v>
      </c>
      <c r="R892">
        <v>18.395451059287801</v>
      </c>
      <c r="S892">
        <v>80.628920916746097</v>
      </c>
    </row>
    <row r="893" spans="1:19" x14ac:dyDescent="0.2">
      <c r="A893">
        <v>0</v>
      </c>
      <c r="B893" t="s">
        <v>909</v>
      </c>
      <c r="C893">
        <v>23.189599999999999</v>
      </c>
      <c r="D893">
        <v>9.3288486436938403</v>
      </c>
      <c r="E893">
        <v>28.986999999999899</v>
      </c>
      <c r="G893">
        <v>683</v>
      </c>
      <c r="H893" t="s">
        <v>909</v>
      </c>
      <c r="I893">
        <v>80</v>
      </c>
      <c r="J893">
        <v>98.247473139999997</v>
      </c>
      <c r="K893">
        <v>85.036040650000004</v>
      </c>
      <c r="L893">
        <v>55.797832970000002</v>
      </c>
      <c r="M893">
        <v>810.89071890000002</v>
      </c>
      <c r="O893">
        <v>575</v>
      </c>
      <c r="P893" t="s">
        <v>913</v>
      </c>
      <c r="Q893">
        <v>80.221056910568706</v>
      </c>
      <c r="R893">
        <v>22.844572307929202</v>
      </c>
      <c r="S893">
        <v>81.388332687840503</v>
      </c>
    </row>
    <row r="894" spans="1:19" x14ac:dyDescent="0.2">
      <c r="A894">
        <v>0</v>
      </c>
      <c r="B894" t="s">
        <v>910</v>
      </c>
      <c r="C894">
        <v>20.256799999999998</v>
      </c>
      <c r="D894">
        <v>6.7753275773368697</v>
      </c>
      <c r="E894">
        <v>25.321000000000002</v>
      </c>
      <c r="G894">
        <v>718</v>
      </c>
      <c r="H894" t="s">
        <v>910</v>
      </c>
      <c r="I894">
        <v>80</v>
      </c>
      <c r="J894">
        <v>98.158367249999998</v>
      </c>
      <c r="K894">
        <v>73.468485939999994</v>
      </c>
      <c r="L894">
        <v>41.612076379999998</v>
      </c>
      <c r="M894">
        <v>558.43788930000005</v>
      </c>
      <c r="O894">
        <v>616</v>
      </c>
      <c r="P894" t="s">
        <v>914</v>
      </c>
      <c r="Q894">
        <v>80.065641025640801</v>
      </c>
      <c r="R894">
        <v>20.087614981915301</v>
      </c>
      <c r="S894">
        <v>79.446055475281895</v>
      </c>
    </row>
    <row r="895" spans="1:19" x14ac:dyDescent="0.2">
      <c r="A895">
        <v>0</v>
      </c>
      <c r="B895" t="s">
        <v>911</v>
      </c>
      <c r="C895">
        <v>21.6432</v>
      </c>
      <c r="D895">
        <v>7.8572504611305396</v>
      </c>
      <c r="E895">
        <v>27.053999999999998</v>
      </c>
      <c r="G895">
        <v>703</v>
      </c>
      <c r="H895" t="s">
        <v>911</v>
      </c>
      <c r="I895">
        <v>80</v>
      </c>
      <c r="J895">
        <v>98.196545589999999</v>
      </c>
      <c r="K895">
        <v>78.554625939999994</v>
      </c>
      <c r="L895">
        <v>47.591525009999998</v>
      </c>
      <c r="M895">
        <v>662.39936609999995</v>
      </c>
      <c r="O895">
        <v>569</v>
      </c>
      <c r="P895" t="s">
        <v>915</v>
      </c>
      <c r="Q895">
        <v>80.311801801801394</v>
      </c>
      <c r="R895">
        <v>20.680883235197701</v>
      </c>
      <c r="S895">
        <v>81.038776716005998</v>
      </c>
    </row>
    <row r="896" spans="1:19" x14ac:dyDescent="0.2">
      <c r="A896">
        <v>0</v>
      </c>
      <c r="B896" t="s">
        <v>912</v>
      </c>
      <c r="C896">
        <v>20.433939393939301</v>
      </c>
      <c r="D896">
        <v>7.1076193300942103</v>
      </c>
      <c r="E896">
        <v>25.5424242424242</v>
      </c>
      <c r="G896">
        <v>717</v>
      </c>
      <c r="H896" t="s">
        <v>912</v>
      </c>
      <c r="I896">
        <v>80</v>
      </c>
      <c r="J896">
        <v>97.179302890000002</v>
      </c>
      <c r="K896">
        <v>76.063724429999994</v>
      </c>
      <c r="L896">
        <v>44.15895974</v>
      </c>
      <c r="M896">
        <v>603.92984469999999</v>
      </c>
      <c r="O896">
        <v>618</v>
      </c>
      <c r="P896" t="s">
        <v>916</v>
      </c>
      <c r="Q896">
        <v>80.067441860464797</v>
      </c>
      <c r="R896">
        <v>22.5792289759551</v>
      </c>
      <c r="S896">
        <v>79.801505393215706</v>
      </c>
    </row>
    <row r="897" spans="1:19" x14ac:dyDescent="0.2">
      <c r="A897">
        <v>0</v>
      </c>
      <c r="B897" t="s">
        <v>913</v>
      </c>
      <c r="C897">
        <v>22.8551999999999</v>
      </c>
      <c r="D897">
        <v>9.0205798645603501</v>
      </c>
      <c r="E897">
        <v>28.5689999999999</v>
      </c>
      <c r="G897">
        <v>688</v>
      </c>
      <c r="H897" t="s">
        <v>913</v>
      </c>
      <c r="I897">
        <v>80</v>
      </c>
      <c r="J897">
        <v>98.234738770000007</v>
      </c>
      <c r="K897">
        <v>84.062005790000001</v>
      </c>
      <c r="L897">
        <v>54.519827479999996</v>
      </c>
      <c r="M897">
        <v>787.36151289999998</v>
      </c>
      <c r="O897">
        <v>627</v>
      </c>
      <c r="P897" t="s">
        <v>917</v>
      </c>
      <c r="Q897">
        <v>80.065813953488103</v>
      </c>
      <c r="R897">
        <v>22.476790999063699</v>
      </c>
      <c r="S897">
        <v>79.497133840804295</v>
      </c>
    </row>
    <row r="898" spans="1:19" x14ac:dyDescent="0.2">
      <c r="A898">
        <v>0</v>
      </c>
      <c r="B898" t="s">
        <v>914</v>
      </c>
      <c r="C898">
        <v>20.689599999999999</v>
      </c>
      <c r="D898">
        <v>6.7933830957152201</v>
      </c>
      <c r="E898">
        <v>25.861999999999998</v>
      </c>
      <c r="G898">
        <v>714</v>
      </c>
      <c r="H898" t="s">
        <v>914</v>
      </c>
      <c r="I898">
        <v>80</v>
      </c>
      <c r="J898">
        <v>98.168546689999999</v>
      </c>
      <c r="K898">
        <v>73.25934547</v>
      </c>
      <c r="L898">
        <v>41.379792770000002</v>
      </c>
      <c r="M898">
        <v>554.45899369999995</v>
      </c>
      <c r="O898">
        <v>588</v>
      </c>
      <c r="P898" t="s">
        <v>918</v>
      </c>
      <c r="Q898">
        <v>80.032380952380606</v>
      </c>
      <c r="R898">
        <v>22.6757787922859</v>
      </c>
      <c r="S898">
        <v>80.545529716825698</v>
      </c>
    </row>
    <row r="899" spans="1:19" x14ac:dyDescent="0.2">
      <c r="A899">
        <v>0</v>
      </c>
      <c r="B899" t="s">
        <v>915</v>
      </c>
      <c r="C899">
        <v>22.834399999999999</v>
      </c>
      <c r="D899">
        <v>8.7882480922530899</v>
      </c>
      <c r="E899">
        <v>28.5429999999999</v>
      </c>
      <c r="G899">
        <v>689</v>
      </c>
      <c r="H899" t="s">
        <v>915</v>
      </c>
      <c r="I899">
        <v>80</v>
      </c>
      <c r="J899">
        <v>98.232192100000006</v>
      </c>
      <c r="K899">
        <v>82.783263590000004</v>
      </c>
      <c r="L899">
        <v>52.87237322</v>
      </c>
      <c r="M899">
        <v>757.22045019999996</v>
      </c>
      <c r="O899">
        <v>615</v>
      </c>
      <c r="P899" t="s">
        <v>919</v>
      </c>
      <c r="Q899">
        <v>80.047419354838397</v>
      </c>
      <c r="R899">
        <v>16.213557790691201</v>
      </c>
      <c r="S899">
        <v>78.999573389449196</v>
      </c>
    </row>
    <row r="900" spans="1:19" x14ac:dyDescent="0.2">
      <c r="A900">
        <v>0</v>
      </c>
      <c r="B900" t="s">
        <v>916</v>
      </c>
      <c r="C900">
        <v>20.964799999999901</v>
      </c>
      <c r="D900">
        <v>7.1634250111962503</v>
      </c>
      <c r="E900">
        <v>26.2059999999999</v>
      </c>
      <c r="G900">
        <v>709</v>
      </c>
      <c r="H900" t="s">
        <v>916</v>
      </c>
      <c r="I900">
        <v>80</v>
      </c>
      <c r="J900">
        <v>98.181272469999996</v>
      </c>
      <c r="K900">
        <v>75.228630710000004</v>
      </c>
      <c r="L900">
        <v>43.640011039999997</v>
      </c>
      <c r="M900">
        <v>593.25442150000003</v>
      </c>
      <c r="O900">
        <v>576</v>
      </c>
      <c r="P900" t="s">
        <v>920</v>
      </c>
      <c r="Q900">
        <v>80.060869565217104</v>
      </c>
      <c r="R900">
        <v>24.9631182930835</v>
      </c>
      <c r="S900">
        <v>81.177344397103198</v>
      </c>
    </row>
    <row r="901" spans="1:19" x14ac:dyDescent="0.2">
      <c r="A901">
        <v>0</v>
      </c>
      <c r="B901" t="s">
        <v>917</v>
      </c>
      <c r="C901">
        <v>21.694399999999899</v>
      </c>
      <c r="D901">
        <v>7.8242621674715203</v>
      </c>
      <c r="E901">
        <v>27.117999999999899</v>
      </c>
      <c r="G901">
        <v>702</v>
      </c>
      <c r="H901" t="s">
        <v>917</v>
      </c>
      <c r="I901">
        <v>80</v>
      </c>
      <c r="J901">
        <v>98.199091339999995</v>
      </c>
      <c r="K901">
        <v>78.399111919999996</v>
      </c>
      <c r="L901">
        <v>47.404507270000003</v>
      </c>
      <c r="M901">
        <v>659.08456760000001</v>
      </c>
      <c r="O901">
        <v>558</v>
      </c>
      <c r="P901" t="s">
        <v>921</v>
      </c>
      <c r="Q901">
        <v>80.003999999999706</v>
      </c>
      <c r="R901">
        <v>24.754942225257</v>
      </c>
      <c r="S901">
        <v>81.967261585943504</v>
      </c>
    </row>
    <row r="902" spans="1:19" x14ac:dyDescent="0.2">
      <c r="A902">
        <v>0</v>
      </c>
      <c r="B902" t="s">
        <v>918</v>
      </c>
      <c r="C902">
        <v>22.4911999999999</v>
      </c>
      <c r="D902">
        <v>8.4521345920326691</v>
      </c>
      <c r="E902">
        <v>28.113999999999901</v>
      </c>
      <c r="G902">
        <v>692</v>
      </c>
      <c r="H902" t="s">
        <v>918</v>
      </c>
      <c r="I902">
        <v>80</v>
      </c>
      <c r="J902">
        <v>98.224552470000006</v>
      </c>
      <c r="K902">
        <v>81.057755799999995</v>
      </c>
      <c r="L902">
        <v>50.687292210000003</v>
      </c>
      <c r="M902">
        <v>717.64509820000001</v>
      </c>
      <c r="O902">
        <v>586</v>
      </c>
      <c r="P902" t="s">
        <v>922</v>
      </c>
      <c r="Q902">
        <v>80.018449612402804</v>
      </c>
      <c r="R902">
        <v>23.2636361717833</v>
      </c>
      <c r="S902">
        <v>80.8685932462012</v>
      </c>
    </row>
    <row r="903" spans="1:19" x14ac:dyDescent="0.2">
      <c r="A903">
        <v>0</v>
      </c>
      <c r="B903" t="s">
        <v>919</v>
      </c>
      <c r="C903">
        <v>19.909599999999902</v>
      </c>
      <c r="D903">
        <v>6.6688794226589696</v>
      </c>
      <c r="E903">
        <v>24.886999999999901</v>
      </c>
      <c r="G903">
        <v>724</v>
      </c>
      <c r="H903" t="s">
        <v>919</v>
      </c>
      <c r="I903">
        <v>80</v>
      </c>
      <c r="J903">
        <v>98.143100079999996</v>
      </c>
      <c r="K903">
        <v>73.410502100000002</v>
      </c>
      <c r="L903">
        <v>41.539956979999999</v>
      </c>
      <c r="M903">
        <v>557.23034319999999</v>
      </c>
      <c r="O903">
        <v>616</v>
      </c>
      <c r="P903" t="s">
        <v>923</v>
      </c>
      <c r="Q903">
        <v>80.081568627450693</v>
      </c>
      <c r="R903">
        <v>8.8311137790666194</v>
      </c>
      <c r="S903">
        <v>80.0956859226104</v>
      </c>
    </row>
    <row r="904" spans="1:19" x14ac:dyDescent="0.2">
      <c r="A904">
        <v>0</v>
      </c>
      <c r="B904" t="s">
        <v>920</v>
      </c>
      <c r="C904">
        <v>22.62</v>
      </c>
      <c r="D904">
        <v>8.5745820926971401</v>
      </c>
      <c r="E904">
        <v>28.274999999999899</v>
      </c>
      <c r="G904">
        <v>691</v>
      </c>
      <c r="H904" t="s">
        <v>920</v>
      </c>
      <c r="I904">
        <v>80</v>
      </c>
      <c r="J904">
        <v>98.227098949999998</v>
      </c>
      <c r="K904">
        <v>81.560820000000007</v>
      </c>
      <c r="L904">
        <v>51.319730370000002</v>
      </c>
      <c r="M904">
        <v>729.05217649999997</v>
      </c>
      <c r="O904">
        <v>595</v>
      </c>
      <c r="P904" t="s">
        <v>924</v>
      </c>
      <c r="Q904">
        <v>80.007117117116906</v>
      </c>
      <c r="R904">
        <v>19.405559427648299</v>
      </c>
      <c r="S904">
        <v>80.294195520783504</v>
      </c>
    </row>
    <row r="905" spans="1:19" x14ac:dyDescent="0.2">
      <c r="A905">
        <v>0</v>
      </c>
      <c r="B905" t="s">
        <v>921</v>
      </c>
      <c r="C905">
        <v>23.282399999999999</v>
      </c>
      <c r="D905">
        <v>8.9757948904870997</v>
      </c>
      <c r="E905">
        <v>29.103000000000002</v>
      </c>
      <c r="G905">
        <v>682</v>
      </c>
      <c r="H905" t="s">
        <v>921</v>
      </c>
      <c r="I905">
        <v>80</v>
      </c>
      <c r="J905">
        <v>98.250020210000002</v>
      </c>
      <c r="K905">
        <v>83.141923829999996</v>
      </c>
      <c r="L905">
        <v>53.341186120000003</v>
      </c>
      <c r="M905">
        <v>765.7356853</v>
      </c>
      <c r="O905">
        <v>613</v>
      </c>
      <c r="P905" t="s">
        <v>925</v>
      </c>
      <c r="Q905">
        <v>80.031025641025295</v>
      </c>
      <c r="R905">
        <v>13.6177126040555</v>
      </c>
      <c r="S905">
        <v>79.153914719824897</v>
      </c>
    </row>
    <row r="906" spans="1:19" x14ac:dyDescent="0.2">
      <c r="A906">
        <v>0</v>
      </c>
      <c r="B906" t="s">
        <v>922</v>
      </c>
      <c r="C906">
        <v>22.123999999999999</v>
      </c>
      <c r="D906">
        <v>8.1557072610087094</v>
      </c>
      <c r="E906">
        <v>27.655000000000001</v>
      </c>
      <c r="G906">
        <v>696</v>
      </c>
      <c r="H906" t="s">
        <v>922</v>
      </c>
      <c r="I906">
        <v>80</v>
      </c>
      <c r="J906">
        <v>98.214367229999993</v>
      </c>
      <c r="K906">
        <v>79.866365349999995</v>
      </c>
      <c r="L906">
        <v>49.203131650000003</v>
      </c>
      <c r="M906">
        <v>691.03588279999997</v>
      </c>
      <c r="O906">
        <v>569</v>
      </c>
      <c r="P906" t="s">
        <v>926</v>
      </c>
      <c r="Q906">
        <v>80.030579710144494</v>
      </c>
      <c r="R906">
        <v>25.638349216963601</v>
      </c>
      <c r="S906">
        <v>80.905972986660103</v>
      </c>
    </row>
    <row r="907" spans="1:19" x14ac:dyDescent="0.2">
      <c r="A907">
        <v>0</v>
      </c>
      <c r="B907" t="s">
        <v>923</v>
      </c>
      <c r="C907">
        <v>21.141818181818099</v>
      </c>
      <c r="D907">
        <v>3.0486407809517</v>
      </c>
      <c r="E907">
        <v>26.427272727272701</v>
      </c>
      <c r="G907">
        <v>708</v>
      </c>
      <c r="H907" t="s">
        <v>923</v>
      </c>
      <c r="I907">
        <v>80</v>
      </c>
      <c r="J907">
        <v>43.200879839999999</v>
      </c>
      <c r="K907">
        <v>103.34367779999999</v>
      </c>
      <c r="L907">
        <v>36.23683844</v>
      </c>
      <c r="M907">
        <v>585.62684109999998</v>
      </c>
      <c r="O907">
        <v>628</v>
      </c>
      <c r="P907" t="s">
        <v>927</v>
      </c>
      <c r="Q907">
        <v>80.006476190475993</v>
      </c>
      <c r="R907">
        <v>17.648016038088802</v>
      </c>
      <c r="S907">
        <v>78.895105332713499</v>
      </c>
    </row>
    <row r="908" spans="1:19" x14ac:dyDescent="0.2">
      <c r="A908">
        <v>0</v>
      </c>
      <c r="B908" t="s">
        <v>924</v>
      </c>
      <c r="C908">
        <v>22.474936708860699</v>
      </c>
      <c r="D908">
        <v>6.3087123182863296</v>
      </c>
      <c r="E908">
        <v>28.093670886075898</v>
      </c>
      <c r="G908">
        <v>692</v>
      </c>
      <c r="H908" t="s">
        <v>924</v>
      </c>
      <c r="I908">
        <v>80</v>
      </c>
      <c r="J908">
        <v>77.597396450000005</v>
      </c>
      <c r="K908">
        <v>86.00842514</v>
      </c>
      <c r="L908">
        <v>45.08364512</v>
      </c>
      <c r="M908">
        <v>659.25545069999998</v>
      </c>
      <c r="O908">
        <v>590</v>
      </c>
      <c r="P908" t="s">
        <v>928</v>
      </c>
      <c r="Q908">
        <v>80.029523809523496</v>
      </c>
      <c r="R908">
        <v>14.928906423768201</v>
      </c>
      <c r="S908">
        <v>80.684323871181704</v>
      </c>
    </row>
    <row r="909" spans="1:19" x14ac:dyDescent="0.2">
      <c r="A909">
        <v>0</v>
      </c>
      <c r="B909" t="s">
        <v>925</v>
      </c>
      <c r="C909">
        <v>20.263030303030298</v>
      </c>
      <c r="D909">
        <v>4.6567018944053196</v>
      </c>
      <c r="E909">
        <v>25.3287878787878</v>
      </c>
      <c r="G909">
        <v>718</v>
      </c>
      <c r="H909" t="s">
        <v>925</v>
      </c>
      <c r="I909">
        <v>80</v>
      </c>
      <c r="J909">
        <v>64.784522390000006</v>
      </c>
      <c r="K909">
        <v>89.044586499999994</v>
      </c>
      <c r="L909">
        <v>40.343742730000002</v>
      </c>
      <c r="M909">
        <v>601.19814099999996</v>
      </c>
      <c r="O909">
        <v>610</v>
      </c>
      <c r="P909" t="s">
        <v>929</v>
      </c>
      <c r="Q909">
        <v>80.029612403100501</v>
      </c>
      <c r="R909">
        <v>22.689008698605701</v>
      </c>
      <c r="S909">
        <v>80.033479957989201</v>
      </c>
    </row>
    <row r="910" spans="1:19" x14ac:dyDescent="0.2">
      <c r="A910">
        <v>0</v>
      </c>
      <c r="B910" t="s">
        <v>926</v>
      </c>
      <c r="C910">
        <v>23.466399999999901</v>
      </c>
      <c r="D910">
        <v>9.8311940213918394</v>
      </c>
      <c r="E910">
        <v>29.332999999999998</v>
      </c>
      <c r="G910">
        <v>680</v>
      </c>
      <c r="H910" t="s">
        <v>926</v>
      </c>
      <c r="I910">
        <v>80</v>
      </c>
      <c r="J910">
        <v>98.255114550000002</v>
      </c>
      <c r="K910">
        <v>87.128992729999993</v>
      </c>
      <c r="L910">
        <v>58.582841700000003</v>
      </c>
      <c r="M910">
        <v>862.7148621</v>
      </c>
      <c r="O910">
        <v>653</v>
      </c>
      <c r="P910" t="s">
        <v>930</v>
      </c>
      <c r="Q910">
        <v>80.023777777777497</v>
      </c>
      <c r="R910">
        <v>22.3612824959792</v>
      </c>
      <c r="S910">
        <v>77.891230045282995</v>
      </c>
    </row>
    <row r="911" spans="1:19" x14ac:dyDescent="0.2">
      <c r="A911">
        <v>0</v>
      </c>
      <c r="B911" t="s">
        <v>927</v>
      </c>
      <c r="C911">
        <v>19.979797979797901</v>
      </c>
      <c r="D911">
        <v>6.0208741015772897</v>
      </c>
      <c r="E911">
        <v>24.974747474747399</v>
      </c>
      <c r="G911">
        <v>721</v>
      </c>
      <c r="H911" t="s">
        <v>927</v>
      </c>
      <c r="I911">
        <v>80</v>
      </c>
      <c r="J911">
        <v>97.169226039999998</v>
      </c>
      <c r="K911">
        <v>69.449301860000006</v>
      </c>
      <c r="L911">
        <v>36.809031750000003</v>
      </c>
      <c r="M911">
        <v>479.07236169999999</v>
      </c>
      <c r="O911">
        <v>601</v>
      </c>
      <c r="P911" t="s">
        <v>931</v>
      </c>
      <c r="Q911">
        <v>80.030650406503796</v>
      </c>
      <c r="R911">
        <v>21.372110856484898</v>
      </c>
      <c r="S911">
        <v>79.580594900563696</v>
      </c>
    </row>
    <row r="912" spans="1:19" x14ac:dyDescent="0.2">
      <c r="A912">
        <v>0</v>
      </c>
      <c r="B912" t="s">
        <v>928</v>
      </c>
      <c r="C912">
        <v>22.339047619047602</v>
      </c>
      <c r="D912">
        <v>5.0664307644809901</v>
      </c>
      <c r="E912">
        <v>27.923809523809499</v>
      </c>
      <c r="G912">
        <v>694</v>
      </c>
      <c r="H912" t="s">
        <v>928</v>
      </c>
      <c r="I912">
        <v>80</v>
      </c>
      <c r="J912">
        <v>61.878259620000001</v>
      </c>
      <c r="K912">
        <v>95.714210429999994</v>
      </c>
      <c r="L912">
        <v>44.522630329999998</v>
      </c>
      <c r="M912">
        <v>690.09502540000005</v>
      </c>
      <c r="O912">
        <v>635</v>
      </c>
      <c r="P912" t="s">
        <v>932</v>
      </c>
      <c r="Q912">
        <v>80.073333333333096</v>
      </c>
      <c r="R912">
        <v>11.9084013850527</v>
      </c>
      <c r="S912">
        <v>77.918843892665507</v>
      </c>
    </row>
    <row r="913" spans="1:19" x14ac:dyDescent="0.2">
      <c r="A913">
        <v>0</v>
      </c>
      <c r="B913" t="s">
        <v>929</v>
      </c>
      <c r="C913">
        <v>21.822417582417501</v>
      </c>
      <c r="D913">
        <v>7.1525417488460503</v>
      </c>
      <c r="E913">
        <v>27.278021978021901</v>
      </c>
      <c r="G913">
        <v>701</v>
      </c>
      <c r="H913" t="s">
        <v>929</v>
      </c>
      <c r="I913">
        <v>80</v>
      </c>
      <c r="J913">
        <v>89.363489810000004</v>
      </c>
      <c r="K913">
        <v>81.084468090000001</v>
      </c>
      <c r="L913">
        <v>46.145073920000002</v>
      </c>
      <c r="M913">
        <v>653.45234730000004</v>
      </c>
      <c r="O913">
        <v>662</v>
      </c>
      <c r="P913" t="s">
        <v>933</v>
      </c>
      <c r="Q913">
        <v>80.003423423423101</v>
      </c>
      <c r="R913">
        <v>17.4747291901102</v>
      </c>
      <c r="S913">
        <v>75.732888956180204</v>
      </c>
    </row>
    <row r="914" spans="1:19" x14ac:dyDescent="0.2">
      <c r="A914">
        <v>0</v>
      </c>
      <c r="B914" t="s">
        <v>930</v>
      </c>
      <c r="C914">
        <v>20.320799999999998</v>
      </c>
      <c r="D914">
        <v>6.4901903449117597</v>
      </c>
      <c r="E914">
        <v>25.401</v>
      </c>
      <c r="G914">
        <v>718</v>
      </c>
      <c r="H914" t="s">
        <v>930</v>
      </c>
      <c r="I914">
        <v>80</v>
      </c>
      <c r="J914">
        <v>98.158367249999998</v>
      </c>
      <c r="K914">
        <v>71.547662939999995</v>
      </c>
      <c r="L914">
        <v>39.464636949999999</v>
      </c>
      <c r="M914">
        <v>522.03122540000004</v>
      </c>
      <c r="O914">
        <v>606</v>
      </c>
      <c r="P914" t="s">
        <v>934</v>
      </c>
      <c r="Q914">
        <v>80.032121212120899</v>
      </c>
      <c r="R914">
        <v>16.9744464483055</v>
      </c>
      <c r="S914">
        <v>78.942362574384404</v>
      </c>
    </row>
    <row r="915" spans="1:19" x14ac:dyDescent="0.2">
      <c r="A915">
        <v>0</v>
      </c>
      <c r="B915" t="s">
        <v>931</v>
      </c>
      <c r="C915">
        <v>21.301224489795899</v>
      </c>
      <c r="D915">
        <v>7.26991557737498</v>
      </c>
      <c r="E915">
        <v>26.626530612244899</v>
      </c>
      <c r="G915">
        <v>706</v>
      </c>
      <c r="H915" t="s">
        <v>931</v>
      </c>
      <c r="I915">
        <v>80</v>
      </c>
      <c r="J915">
        <v>96.225130559999997</v>
      </c>
      <c r="K915">
        <v>77.036320590000003</v>
      </c>
      <c r="L915">
        <v>44.850723600000002</v>
      </c>
      <c r="M915">
        <v>617.65041369999994</v>
      </c>
      <c r="O915">
        <v>580</v>
      </c>
      <c r="P915" t="s">
        <v>935</v>
      </c>
      <c r="Q915">
        <v>80.043333333332995</v>
      </c>
      <c r="R915">
        <v>12.772137270617</v>
      </c>
      <c r="S915">
        <v>79.170183210272498</v>
      </c>
    </row>
    <row r="916" spans="1:19" x14ac:dyDescent="0.2">
      <c r="A916">
        <v>0</v>
      </c>
      <c r="B916" t="s">
        <v>932</v>
      </c>
      <c r="C916">
        <v>22.176551724137902</v>
      </c>
      <c r="D916">
        <v>4.2196160355021801</v>
      </c>
      <c r="E916">
        <v>27.7206896551724</v>
      </c>
      <c r="G916">
        <v>695</v>
      </c>
      <c r="H916" t="s">
        <v>932</v>
      </c>
      <c r="I916">
        <v>80</v>
      </c>
      <c r="J916">
        <v>56.965809800000002</v>
      </c>
      <c r="K916">
        <v>92.698004330000003</v>
      </c>
      <c r="L916">
        <v>38.445447969999996</v>
      </c>
      <c r="M916">
        <v>585.59638949999999</v>
      </c>
      <c r="O916">
        <v>601</v>
      </c>
      <c r="P916" t="s">
        <v>936</v>
      </c>
      <c r="Q916">
        <v>80.017126436781297</v>
      </c>
      <c r="R916">
        <v>15.238587793895899</v>
      </c>
      <c r="S916">
        <v>79.452236937601597</v>
      </c>
    </row>
    <row r="917" spans="1:19" x14ac:dyDescent="0.2">
      <c r="A917">
        <v>0</v>
      </c>
      <c r="B917" t="s">
        <v>933</v>
      </c>
      <c r="C917">
        <v>21.0702702702702</v>
      </c>
      <c r="D917">
        <v>5.0838650329120796</v>
      </c>
      <c r="E917">
        <v>26.3378378378378</v>
      </c>
      <c r="G917">
        <v>708</v>
      </c>
      <c r="H917" t="s">
        <v>933</v>
      </c>
      <c r="I917">
        <v>80</v>
      </c>
      <c r="J917">
        <v>72.656025189999994</v>
      </c>
      <c r="K917">
        <v>82.885250639999995</v>
      </c>
      <c r="L917">
        <v>39.202704300000001</v>
      </c>
      <c r="M917">
        <v>561.82468100000006</v>
      </c>
      <c r="O917">
        <v>620</v>
      </c>
      <c r="P917" t="s">
        <v>937</v>
      </c>
      <c r="Q917">
        <v>80.074166666666301</v>
      </c>
      <c r="R917">
        <v>16.396466807281399</v>
      </c>
      <c r="S917">
        <v>78.208221381391198</v>
      </c>
    </row>
    <row r="918" spans="1:19" x14ac:dyDescent="0.2">
      <c r="A918">
        <v>0</v>
      </c>
      <c r="B918" t="s">
        <v>934</v>
      </c>
      <c r="C918">
        <v>19.7330434782608</v>
      </c>
      <c r="D918">
        <v>5.9811266713240698</v>
      </c>
      <c r="E918">
        <v>24.666304347825999</v>
      </c>
      <c r="G918">
        <v>726</v>
      </c>
      <c r="H918" t="s">
        <v>934</v>
      </c>
      <c r="I918">
        <v>80</v>
      </c>
      <c r="J918">
        <v>90.286970620000005</v>
      </c>
      <c r="K918">
        <v>74.639205619999998</v>
      </c>
      <c r="L918">
        <v>39.504719280000003</v>
      </c>
      <c r="M918">
        <v>534.74204910000003</v>
      </c>
      <c r="O918">
        <v>602</v>
      </c>
      <c r="P918" t="s">
        <v>938</v>
      </c>
      <c r="Q918">
        <v>80.070340136054099</v>
      </c>
      <c r="R918">
        <v>25.682659886100399</v>
      </c>
      <c r="S918">
        <v>79.642691591510001</v>
      </c>
    </row>
    <row r="919" spans="1:19" x14ac:dyDescent="0.2">
      <c r="A919">
        <v>0</v>
      </c>
      <c r="B919" t="s">
        <v>935</v>
      </c>
      <c r="C919">
        <v>22.4090566037735</v>
      </c>
      <c r="D919">
        <v>4.7420848849427397</v>
      </c>
      <c r="E919">
        <v>28.011320754716898</v>
      </c>
      <c r="G919">
        <v>693</v>
      </c>
      <c r="H919" t="s">
        <v>935</v>
      </c>
      <c r="I919">
        <v>80</v>
      </c>
      <c r="J919">
        <v>52.057663210000001</v>
      </c>
      <c r="K919">
        <v>108.8283136</v>
      </c>
      <c r="L919">
        <v>48.423742300000001</v>
      </c>
      <c r="M919">
        <v>804.93699600000002</v>
      </c>
      <c r="O919">
        <v>608</v>
      </c>
      <c r="P919" t="s">
        <v>939</v>
      </c>
      <c r="Q919">
        <v>80.018861788617599</v>
      </c>
      <c r="R919">
        <v>21.5891126896176</v>
      </c>
      <c r="S919">
        <v>79.932728702334202</v>
      </c>
    </row>
    <row r="920" spans="1:19" x14ac:dyDescent="0.2">
      <c r="A920">
        <v>0</v>
      </c>
      <c r="B920" t="s">
        <v>936</v>
      </c>
      <c r="C920">
        <v>20.521142857142799</v>
      </c>
      <c r="D920">
        <v>5.1328691659191001</v>
      </c>
      <c r="E920">
        <v>25.6514285714285</v>
      </c>
      <c r="G920">
        <v>716</v>
      </c>
      <c r="H920" t="s">
        <v>936</v>
      </c>
      <c r="I920">
        <v>80</v>
      </c>
      <c r="J920">
        <v>68.714419789999994</v>
      </c>
      <c r="K920">
        <v>88.670905289999993</v>
      </c>
      <c r="L920">
        <v>42.432639729999998</v>
      </c>
      <c r="M920">
        <v>630.87986179999996</v>
      </c>
      <c r="O920">
        <v>589</v>
      </c>
      <c r="P920" t="s">
        <v>940</v>
      </c>
      <c r="Q920">
        <v>80.337967479674404</v>
      </c>
      <c r="R920">
        <v>22.807334501347999</v>
      </c>
      <c r="S920">
        <v>81.274215363514301</v>
      </c>
    </row>
    <row r="921" spans="1:19" x14ac:dyDescent="0.2">
      <c r="A921">
        <v>0</v>
      </c>
      <c r="B921" t="s">
        <v>937</v>
      </c>
      <c r="C921">
        <v>19.579999999999998</v>
      </c>
      <c r="D921">
        <v>6.5253950321878804</v>
      </c>
      <c r="E921">
        <v>24.475000000000001</v>
      </c>
      <c r="G921">
        <v>727</v>
      </c>
      <c r="H921" t="s">
        <v>937</v>
      </c>
      <c r="I921">
        <v>80</v>
      </c>
      <c r="J921">
        <v>98.135467379999994</v>
      </c>
      <c r="K921">
        <v>72.643871360000006</v>
      </c>
      <c r="L921">
        <v>40.673714689999997</v>
      </c>
      <c r="M921">
        <v>542.49925859999996</v>
      </c>
      <c r="O921">
        <v>574</v>
      </c>
      <c r="P921" t="s">
        <v>941</v>
      </c>
      <c r="Q921">
        <v>80.035555555555206</v>
      </c>
      <c r="R921">
        <v>19.6332685042177</v>
      </c>
      <c r="S921">
        <v>80.972079386436207</v>
      </c>
    </row>
    <row r="922" spans="1:19" x14ac:dyDescent="0.2">
      <c r="A922">
        <v>0</v>
      </c>
      <c r="B922" t="s">
        <v>938</v>
      </c>
      <c r="C922">
        <v>23.004799999999999</v>
      </c>
      <c r="D922">
        <v>8.6615955698217899</v>
      </c>
      <c r="E922">
        <v>28.756</v>
      </c>
      <c r="G922">
        <v>685</v>
      </c>
      <c r="H922" t="s">
        <v>938</v>
      </c>
      <c r="I922">
        <v>80</v>
      </c>
      <c r="J922">
        <v>98.242379189999994</v>
      </c>
      <c r="K922">
        <v>81.691839889999997</v>
      </c>
      <c r="L922">
        <v>51.49275256</v>
      </c>
      <c r="M922">
        <v>732.14998820000005</v>
      </c>
      <c r="O922">
        <v>630</v>
      </c>
      <c r="P922" t="s">
        <v>942</v>
      </c>
      <c r="Q922">
        <v>80.039459459459195</v>
      </c>
      <c r="R922">
        <v>19.044498762342499</v>
      </c>
      <c r="S922">
        <v>79.3490983883962</v>
      </c>
    </row>
    <row r="923" spans="1:19" x14ac:dyDescent="0.2">
      <c r="A923">
        <v>0</v>
      </c>
      <c r="B923" t="s">
        <v>939</v>
      </c>
      <c r="C923">
        <v>20.864000000000001</v>
      </c>
      <c r="D923">
        <v>7.1575062506368896</v>
      </c>
      <c r="E923">
        <v>26.08</v>
      </c>
      <c r="G923">
        <v>712</v>
      </c>
      <c r="H923" t="s">
        <v>939</v>
      </c>
      <c r="I923">
        <v>80</v>
      </c>
      <c r="J923">
        <v>98.173636810000005</v>
      </c>
      <c r="K923">
        <v>75.588747769999998</v>
      </c>
      <c r="L923">
        <v>44.055391239999999</v>
      </c>
      <c r="M923">
        <v>600.46112930000004</v>
      </c>
      <c r="O923">
        <v>608</v>
      </c>
      <c r="P923" t="s">
        <v>943</v>
      </c>
      <c r="Q923">
        <v>80.016453900708896</v>
      </c>
      <c r="R923">
        <v>24.7334904859005</v>
      </c>
      <c r="S923">
        <v>80.039034270599601</v>
      </c>
    </row>
    <row r="924" spans="1:19" x14ac:dyDescent="0.2">
      <c r="A924">
        <v>0</v>
      </c>
      <c r="B924" t="s">
        <v>940</v>
      </c>
      <c r="C924">
        <v>21.511199999999999</v>
      </c>
      <c r="D924">
        <v>8.0425706555713106</v>
      </c>
      <c r="E924">
        <v>26.8889999999999</v>
      </c>
      <c r="G924">
        <v>704</v>
      </c>
      <c r="H924" t="s">
        <v>940</v>
      </c>
      <c r="I924">
        <v>80</v>
      </c>
      <c r="J924">
        <v>98.193999910000002</v>
      </c>
      <c r="K924">
        <v>79.641934550000002</v>
      </c>
      <c r="L924">
        <v>48.916844509999997</v>
      </c>
      <c r="M924">
        <v>685.96285509999996</v>
      </c>
      <c r="O924">
        <v>557</v>
      </c>
      <c r="P924" t="s">
        <v>944</v>
      </c>
      <c r="Q924">
        <v>80.045238095237707</v>
      </c>
      <c r="R924">
        <v>23.3469047097879</v>
      </c>
      <c r="S924">
        <v>81.795475560158295</v>
      </c>
    </row>
    <row r="925" spans="1:19" x14ac:dyDescent="0.2">
      <c r="A925">
        <v>0</v>
      </c>
      <c r="B925" t="s">
        <v>941</v>
      </c>
      <c r="C925">
        <v>21.377599999999902</v>
      </c>
      <c r="D925">
        <v>7.8422634933765902</v>
      </c>
      <c r="E925">
        <v>26.721999999999898</v>
      </c>
      <c r="G925">
        <v>705</v>
      </c>
      <c r="H925" t="s">
        <v>941</v>
      </c>
      <c r="I925">
        <v>80</v>
      </c>
      <c r="J925">
        <v>98.191454289999996</v>
      </c>
      <c r="K925">
        <v>78.686548639999998</v>
      </c>
      <c r="L925">
        <v>47.749031479999999</v>
      </c>
      <c r="M925">
        <v>665.19931580000002</v>
      </c>
      <c r="O925">
        <v>602</v>
      </c>
      <c r="P925" t="s">
        <v>945</v>
      </c>
      <c r="Q925">
        <v>80.072307692307405</v>
      </c>
      <c r="R925">
        <v>20.415243875494902</v>
      </c>
      <c r="S925">
        <v>80.033528354672001</v>
      </c>
    </row>
    <row r="926" spans="1:19" x14ac:dyDescent="0.2">
      <c r="A926">
        <v>0</v>
      </c>
      <c r="B926" t="s">
        <v>942</v>
      </c>
      <c r="C926">
        <v>20.032799999999899</v>
      </c>
      <c r="D926">
        <v>6.3807136949157899</v>
      </c>
      <c r="E926">
        <v>25.040999999999901</v>
      </c>
      <c r="G926">
        <v>721</v>
      </c>
      <c r="H926" t="s">
        <v>942</v>
      </c>
      <c r="I926">
        <v>80</v>
      </c>
      <c r="J926">
        <v>98.150733369999998</v>
      </c>
      <c r="K926">
        <v>71.212516890000003</v>
      </c>
      <c r="L926">
        <v>39.092739109999997</v>
      </c>
      <c r="M926">
        <v>515.79100419999997</v>
      </c>
      <c r="O926">
        <v>605</v>
      </c>
      <c r="P926" t="s">
        <v>946</v>
      </c>
      <c r="Q926">
        <v>80.003693693693407</v>
      </c>
      <c r="R926">
        <v>19.152900326906298</v>
      </c>
      <c r="S926">
        <v>79.402335569737204</v>
      </c>
    </row>
    <row r="927" spans="1:19" x14ac:dyDescent="0.2">
      <c r="A927">
        <v>0</v>
      </c>
      <c r="B927" t="s">
        <v>943</v>
      </c>
      <c r="C927">
        <v>22.080799999999901</v>
      </c>
      <c r="D927">
        <v>7.8988003801687601</v>
      </c>
      <c r="E927">
        <v>27.6009999999999</v>
      </c>
      <c r="G927">
        <v>696</v>
      </c>
      <c r="H927" t="s">
        <v>943</v>
      </c>
      <c r="I927">
        <v>80</v>
      </c>
      <c r="J927">
        <v>98.214367229999993</v>
      </c>
      <c r="K927">
        <v>78.391296130000001</v>
      </c>
      <c r="L927">
        <v>47.402428810000004</v>
      </c>
      <c r="M927">
        <v>659.01988089999998</v>
      </c>
      <c r="O927">
        <v>661</v>
      </c>
      <c r="P927" t="s">
        <v>947</v>
      </c>
      <c r="Q927">
        <v>80.0629251700677</v>
      </c>
      <c r="R927">
        <v>24.238859453182201</v>
      </c>
      <c r="S927">
        <v>77.426736760491195</v>
      </c>
    </row>
    <row r="928" spans="1:19" x14ac:dyDescent="0.2">
      <c r="A928">
        <v>0</v>
      </c>
      <c r="B928" t="s">
        <v>944</v>
      </c>
      <c r="C928">
        <v>22.5519999999999</v>
      </c>
      <c r="D928">
        <v>8.8410700457323905</v>
      </c>
      <c r="E928">
        <v>28.189999999999898</v>
      </c>
      <c r="G928">
        <v>691</v>
      </c>
      <c r="H928" t="s">
        <v>944</v>
      </c>
      <c r="I928">
        <v>80</v>
      </c>
      <c r="J928">
        <v>98.227098949999998</v>
      </c>
      <c r="K928">
        <v>82.972307000000001</v>
      </c>
      <c r="L928">
        <v>53.111373200000003</v>
      </c>
      <c r="M928">
        <v>761.58898109999996</v>
      </c>
      <c r="O928">
        <v>585</v>
      </c>
      <c r="P928" t="s">
        <v>948</v>
      </c>
      <c r="Q928">
        <v>80.016666666666296</v>
      </c>
      <c r="R928">
        <v>9.7691878606581692</v>
      </c>
      <c r="S928">
        <v>81.051844905996902</v>
      </c>
    </row>
    <row r="929" spans="1:19" x14ac:dyDescent="0.2">
      <c r="A929">
        <v>0</v>
      </c>
      <c r="B929" t="s">
        <v>945</v>
      </c>
      <c r="C929">
        <v>21.2319999999999</v>
      </c>
      <c r="D929">
        <v>7.3046019018632702</v>
      </c>
      <c r="E929">
        <v>26.5399999999999</v>
      </c>
      <c r="G929">
        <v>707</v>
      </c>
      <c r="H929" t="s">
        <v>945</v>
      </c>
      <c r="I929">
        <v>80</v>
      </c>
      <c r="J929">
        <v>98.186363249999999</v>
      </c>
      <c r="K929">
        <v>75.634093770000007</v>
      </c>
      <c r="L929">
        <v>44.113982960000001</v>
      </c>
      <c r="M929">
        <v>601.45616150000001</v>
      </c>
      <c r="O929">
        <v>538</v>
      </c>
      <c r="P929" t="s">
        <v>949</v>
      </c>
      <c r="Q929">
        <v>80.013333333333094</v>
      </c>
      <c r="R929">
        <v>2.0574046649267599</v>
      </c>
      <c r="S929">
        <v>80.283005665684101</v>
      </c>
    </row>
    <row r="930" spans="1:19" x14ac:dyDescent="0.2">
      <c r="A930">
        <v>0</v>
      </c>
      <c r="B930" t="s">
        <v>946</v>
      </c>
      <c r="C930">
        <v>21.087199999999999</v>
      </c>
      <c r="D930">
        <v>7.1296285428271</v>
      </c>
      <c r="E930">
        <v>26.358999999999899</v>
      </c>
      <c r="G930">
        <v>708</v>
      </c>
      <c r="H930" t="s">
        <v>946</v>
      </c>
      <c r="I930">
        <v>80</v>
      </c>
      <c r="J930">
        <v>98.183817829999995</v>
      </c>
      <c r="K930">
        <v>74.961408500000005</v>
      </c>
      <c r="L930">
        <v>43.331654649999997</v>
      </c>
      <c r="M930">
        <v>587.92186979999997</v>
      </c>
      <c r="O930">
        <v>564</v>
      </c>
      <c r="P930" t="s">
        <v>950</v>
      </c>
      <c r="Q930">
        <v>80.071999999999804</v>
      </c>
      <c r="R930">
        <v>2.5844820643932098</v>
      </c>
      <c r="S930">
        <v>80.540975881861598</v>
      </c>
    </row>
    <row r="931" spans="1:19" x14ac:dyDescent="0.2">
      <c r="A931">
        <v>0</v>
      </c>
      <c r="B931" t="s">
        <v>947</v>
      </c>
      <c r="C931">
        <v>20.287199999999899</v>
      </c>
      <c r="D931">
        <v>6.6138465733496998</v>
      </c>
      <c r="E931">
        <v>25.359000000000002</v>
      </c>
      <c r="G931">
        <v>718</v>
      </c>
      <c r="H931" t="s">
        <v>947</v>
      </c>
      <c r="I931">
        <v>80</v>
      </c>
      <c r="J931">
        <v>98.158367249999998</v>
      </c>
      <c r="K931">
        <v>72.347486419999996</v>
      </c>
      <c r="L931">
        <v>40.351910449999998</v>
      </c>
      <c r="M931">
        <v>537.00988370000005</v>
      </c>
      <c r="O931">
        <v>564</v>
      </c>
      <c r="P931" t="s">
        <v>951</v>
      </c>
      <c r="Q931">
        <v>80.074285714285395</v>
      </c>
      <c r="R931">
        <v>26.6652668397357</v>
      </c>
      <c r="S931">
        <v>81.517101448985599</v>
      </c>
    </row>
    <row r="932" spans="1:19" x14ac:dyDescent="0.2">
      <c r="A932">
        <v>0</v>
      </c>
      <c r="B932" t="s">
        <v>948</v>
      </c>
      <c r="C932">
        <v>22.108235294117598</v>
      </c>
      <c r="D932">
        <v>4.1294978794376398</v>
      </c>
      <c r="E932">
        <v>27.635294117647</v>
      </c>
      <c r="G932">
        <v>696</v>
      </c>
      <c r="H932" t="s">
        <v>948</v>
      </c>
      <c r="I932">
        <v>80</v>
      </c>
      <c r="J932">
        <v>50.08932729</v>
      </c>
      <c r="K932">
        <v>104.3527704</v>
      </c>
      <c r="L932">
        <v>42.83936722</v>
      </c>
      <c r="M932">
        <v>696.00505410000005</v>
      </c>
      <c r="O932">
        <v>604</v>
      </c>
      <c r="P932" t="s">
        <v>952</v>
      </c>
      <c r="Q932">
        <v>80.024144144143904</v>
      </c>
      <c r="R932">
        <v>19.324609080991699</v>
      </c>
      <c r="S932">
        <v>80.050707744997197</v>
      </c>
    </row>
    <row r="933" spans="1:19" x14ac:dyDescent="0.2">
      <c r="A933">
        <v>0</v>
      </c>
      <c r="B933" t="s">
        <v>949</v>
      </c>
      <c r="C933">
        <v>19.479999999999901</v>
      </c>
      <c r="D933">
        <v>1.18862315128202</v>
      </c>
      <c r="E933">
        <v>24.35</v>
      </c>
      <c r="G933">
        <v>728</v>
      </c>
      <c r="H933" t="s">
        <v>949</v>
      </c>
      <c r="I933">
        <v>80</v>
      </c>
      <c r="J933">
        <v>19.626584659999999</v>
      </c>
      <c r="K933">
        <v>133.37212779999999</v>
      </c>
      <c r="L933">
        <v>27.419830959999999</v>
      </c>
      <c r="M933">
        <v>509.18775169999998</v>
      </c>
      <c r="O933">
        <v>546</v>
      </c>
      <c r="P933" t="s">
        <v>953</v>
      </c>
      <c r="Q933">
        <v>80.082857142856795</v>
      </c>
      <c r="R933">
        <v>15.5352286706594</v>
      </c>
      <c r="S933">
        <v>81.852257559046393</v>
      </c>
    </row>
    <row r="934" spans="1:19" x14ac:dyDescent="0.2">
      <c r="A934">
        <v>0</v>
      </c>
      <c r="B934" t="s">
        <v>950</v>
      </c>
      <c r="C934">
        <v>25.29</v>
      </c>
      <c r="D934">
        <v>0.77406251170513196</v>
      </c>
      <c r="E934">
        <v>31.612499999999901</v>
      </c>
      <c r="G934">
        <v>658</v>
      </c>
      <c r="H934" t="s">
        <v>950</v>
      </c>
      <c r="I934">
        <v>80</v>
      </c>
      <c r="J934">
        <v>7.8648935770000001</v>
      </c>
      <c r="K934">
        <v>235.00298509999999</v>
      </c>
      <c r="L934">
        <v>34.113752130000002</v>
      </c>
      <c r="M934">
        <v>862.46878419999996</v>
      </c>
      <c r="O934">
        <v>626</v>
      </c>
      <c r="P934" t="s">
        <v>954</v>
      </c>
      <c r="Q934">
        <v>80.063809523809198</v>
      </c>
      <c r="R934">
        <v>14.2133047466127</v>
      </c>
      <c r="S934">
        <v>77.756152100325394</v>
      </c>
    </row>
    <row r="935" spans="1:19" x14ac:dyDescent="0.2">
      <c r="A935">
        <v>0</v>
      </c>
      <c r="B935" t="s">
        <v>951</v>
      </c>
      <c r="C935">
        <v>25.114999999999899</v>
      </c>
      <c r="D935">
        <v>9.7433087523058202</v>
      </c>
      <c r="E935">
        <v>31.393749999999901</v>
      </c>
      <c r="G935">
        <v>660</v>
      </c>
      <c r="H935" t="s">
        <v>951</v>
      </c>
      <c r="I935">
        <v>80</v>
      </c>
      <c r="J935">
        <v>94.373829569999998</v>
      </c>
      <c r="K935">
        <v>88.652599129999999</v>
      </c>
      <c r="L935">
        <v>58.253819470000003</v>
      </c>
      <c r="M935">
        <v>866.00854479999998</v>
      </c>
      <c r="O935">
        <v>608</v>
      </c>
      <c r="P935" t="s">
        <v>955</v>
      </c>
      <c r="Q935">
        <v>80.002222222222002</v>
      </c>
      <c r="R935">
        <v>18.634596998368998</v>
      </c>
      <c r="S935">
        <v>79.5811771435487</v>
      </c>
    </row>
    <row r="936" spans="1:19" x14ac:dyDescent="0.2">
      <c r="A936">
        <v>0</v>
      </c>
      <c r="B936" t="s">
        <v>952</v>
      </c>
      <c r="C936">
        <v>22.068837209302298</v>
      </c>
      <c r="D936">
        <v>6.6183586857984196</v>
      </c>
      <c r="E936">
        <v>27.586046511627899</v>
      </c>
      <c r="G936">
        <v>696</v>
      </c>
      <c r="H936" t="s">
        <v>952</v>
      </c>
      <c r="I936">
        <v>80</v>
      </c>
      <c r="J936">
        <v>84.464355819999994</v>
      </c>
      <c r="K936">
        <v>82.324863859999994</v>
      </c>
      <c r="L936">
        <v>44.959906349999997</v>
      </c>
      <c r="M936">
        <v>641.95616140000004</v>
      </c>
      <c r="O936">
        <v>597</v>
      </c>
      <c r="P936" t="s">
        <v>956</v>
      </c>
      <c r="Q936">
        <v>80.047599999999704</v>
      </c>
      <c r="R936">
        <v>26.8113719271972</v>
      </c>
      <c r="S936">
        <v>80.4503546580288</v>
      </c>
    </row>
    <row r="937" spans="1:19" x14ac:dyDescent="0.2">
      <c r="A937">
        <v>0</v>
      </c>
      <c r="B937" t="s">
        <v>953</v>
      </c>
      <c r="C937">
        <v>23.77</v>
      </c>
      <c r="D937">
        <v>6.1297452095892702</v>
      </c>
      <c r="E937">
        <v>29.712499999999899</v>
      </c>
      <c r="G937">
        <v>677</v>
      </c>
      <c r="H937" t="s">
        <v>953</v>
      </c>
      <c r="I937">
        <v>80</v>
      </c>
      <c r="J937">
        <v>62.888164189999998</v>
      </c>
      <c r="K937">
        <v>102.5762431</v>
      </c>
      <c r="L937">
        <v>51.969959189999997</v>
      </c>
      <c r="M937">
        <v>836.48814019999998</v>
      </c>
      <c r="O937">
        <v>628</v>
      </c>
      <c r="P937" t="s">
        <v>957</v>
      </c>
      <c r="Q937">
        <v>80.034954954954699</v>
      </c>
      <c r="R937">
        <v>18.864680146793901</v>
      </c>
      <c r="S937">
        <v>78.620157771963093</v>
      </c>
    </row>
    <row r="938" spans="1:19" x14ac:dyDescent="0.2">
      <c r="A938">
        <v>0</v>
      </c>
      <c r="B938" t="s">
        <v>954</v>
      </c>
      <c r="C938">
        <v>20.262153846153801</v>
      </c>
      <c r="D938">
        <v>4.6363098164908596</v>
      </c>
      <c r="E938">
        <v>25.327692307692299</v>
      </c>
      <c r="G938">
        <v>718</v>
      </c>
      <c r="H938" t="s">
        <v>954</v>
      </c>
      <c r="I938">
        <v>80</v>
      </c>
      <c r="J938">
        <v>63.80293872</v>
      </c>
      <c r="K938">
        <v>90.168860929999994</v>
      </c>
      <c r="L938">
        <v>40.742130039999999</v>
      </c>
      <c r="M938">
        <v>611.29842659999997</v>
      </c>
      <c r="O938">
        <v>602</v>
      </c>
      <c r="P938" t="s">
        <v>958</v>
      </c>
      <c r="Q938">
        <v>80.016190476190204</v>
      </c>
      <c r="R938">
        <v>21.749686432898098</v>
      </c>
      <c r="S938">
        <v>79.461150905690204</v>
      </c>
    </row>
    <row r="939" spans="1:19" x14ac:dyDescent="0.2">
      <c r="A939">
        <v>0</v>
      </c>
      <c r="B939" t="s">
        <v>955</v>
      </c>
      <c r="C939">
        <v>20.7191011235955</v>
      </c>
      <c r="D939">
        <v>6.2109977911853997</v>
      </c>
      <c r="E939">
        <v>25.898876404494299</v>
      </c>
      <c r="G939">
        <v>714</v>
      </c>
      <c r="H939" t="s">
        <v>955</v>
      </c>
      <c r="I939">
        <v>80</v>
      </c>
      <c r="J939">
        <v>87.370006559999993</v>
      </c>
      <c r="K939">
        <v>78.172056449999999</v>
      </c>
      <c r="L939">
        <v>41.932941059999997</v>
      </c>
      <c r="M939">
        <v>582.09078239999997</v>
      </c>
      <c r="O939">
        <v>638</v>
      </c>
      <c r="P939" t="s">
        <v>959</v>
      </c>
      <c r="Q939">
        <v>80.034666666666396</v>
      </c>
      <c r="R939">
        <v>19.827733881177899</v>
      </c>
      <c r="S939">
        <v>77.8440566653058</v>
      </c>
    </row>
    <row r="940" spans="1:19" x14ac:dyDescent="0.2">
      <c r="A940">
        <v>0</v>
      </c>
      <c r="B940" t="s">
        <v>956</v>
      </c>
      <c r="C940">
        <v>23.3568</v>
      </c>
      <c r="D940">
        <v>9.1157866153255505</v>
      </c>
      <c r="E940">
        <v>29.195999999999898</v>
      </c>
      <c r="G940">
        <v>681</v>
      </c>
      <c r="H940" t="s">
        <v>956</v>
      </c>
      <c r="I940">
        <v>80</v>
      </c>
      <c r="J940">
        <v>98.252567339999999</v>
      </c>
      <c r="K940">
        <v>83.749769079999993</v>
      </c>
      <c r="L940">
        <v>54.125388319999999</v>
      </c>
      <c r="M940">
        <v>780.08230809999998</v>
      </c>
      <c r="O940">
        <v>622</v>
      </c>
      <c r="P940" t="s">
        <v>960</v>
      </c>
      <c r="Q940">
        <v>80.075333333333106</v>
      </c>
      <c r="R940">
        <v>20.029731869226602</v>
      </c>
      <c r="S940">
        <v>78.773461421419995</v>
      </c>
    </row>
    <row r="941" spans="1:19" x14ac:dyDescent="0.2">
      <c r="A941">
        <v>0</v>
      </c>
      <c r="B941" t="s">
        <v>957</v>
      </c>
      <c r="C941">
        <v>20.404</v>
      </c>
      <c r="D941">
        <v>6.74972988039542</v>
      </c>
      <c r="E941">
        <v>25.5049999999999</v>
      </c>
      <c r="G941">
        <v>717</v>
      </c>
      <c r="H941" t="s">
        <v>957</v>
      </c>
      <c r="I941">
        <v>80</v>
      </c>
      <c r="J941">
        <v>98.160912010000004</v>
      </c>
      <c r="K941">
        <v>73.244962099999995</v>
      </c>
      <c r="L941">
        <v>41.360328879999997</v>
      </c>
      <c r="M941">
        <v>554.13892109999995</v>
      </c>
      <c r="O941">
        <v>622</v>
      </c>
      <c r="P941" t="s">
        <v>961</v>
      </c>
      <c r="Q941">
        <v>80.022051282050995</v>
      </c>
      <c r="R941">
        <v>19.957396240139499</v>
      </c>
      <c r="S941">
        <v>78.689707071549293</v>
      </c>
    </row>
    <row r="942" spans="1:19" x14ac:dyDescent="0.2">
      <c r="A942">
        <v>0</v>
      </c>
      <c r="B942" t="s">
        <v>958</v>
      </c>
      <c r="C942">
        <v>21.675999999999899</v>
      </c>
      <c r="D942">
        <v>7.6494867287725201</v>
      </c>
      <c r="E942">
        <v>27.094999999999899</v>
      </c>
      <c r="G942">
        <v>702</v>
      </c>
      <c r="H942" t="s">
        <v>958</v>
      </c>
      <c r="I942">
        <v>80</v>
      </c>
      <c r="J942">
        <v>98.199091339999995</v>
      </c>
      <c r="K942">
        <v>77.336509199999995</v>
      </c>
      <c r="L942">
        <v>46.128197100000001</v>
      </c>
      <c r="M942">
        <v>636.58995230000005</v>
      </c>
      <c r="O942">
        <v>601</v>
      </c>
      <c r="P942" t="s">
        <v>962</v>
      </c>
      <c r="Q942">
        <v>80.101794871794596</v>
      </c>
      <c r="R942">
        <v>20.590807440712201</v>
      </c>
      <c r="S942">
        <v>79.344703797947901</v>
      </c>
    </row>
    <row r="943" spans="1:19" x14ac:dyDescent="0.2">
      <c r="A943">
        <v>0</v>
      </c>
      <c r="B943" t="s">
        <v>959</v>
      </c>
      <c r="C943">
        <v>19.947999999999901</v>
      </c>
      <c r="D943">
        <v>6.2890891451738398</v>
      </c>
      <c r="E943">
        <v>24.934999999999999</v>
      </c>
      <c r="G943">
        <v>724</v>
      </c>
      <c r="H943" t="s">
        <v>959</v>
      </c>
      <c r="I943">
        <v>80</v>
      </c>
      <c r="J943">
        <v>98.143100079999996</v>
      </c>
      <c r="K943">
        <v>70.916953379999995</v>
      </c>
      <c r="L943">
        <v>38.765893040000002</v>
      </c>
      <c r="M943">
        <v>510.32116730000001</v>
      </c>
      <c r="O943">
        <v>630</v>
      </c>
      <c r="P943" t="s">
        <v>963</v>
      </c>
      <c r="Q943">
        <v>80.076888888888604</v>
      </c>
      <c r="R943">
        <v>22.749842139161998</v>
      </c>
      <c r="S943">
        <v>78.346420516647996</v>
      </c>
    </row>
    <row r="944" spans="1:19" x14ac:dyDescent="0.2">
      <c r="A944">
        <v>0</v>
      </c>
      <c r="B944" t="s">
        <v>960</v>
      </c>
      <c r="C944">
        <v>20.495999999999999</v>
      </c>
      <c r="D944">
        <v>6.4871437854359399</v>
      </c>
      <c r="E944">
        <v>25.619999999999902</v>
      </c>
      <c r="G944">
        <v>716</v>
      </c>
      <c r="H944" t="s">
        <v>960</v>
      </c>
      <c r="I944">
        <v>80</v>
      </c>
      <c r="J944">
        <v>98.163456839999995</v>
      </c>
      <c r="K944">
        <v>71.619154850000001</v>
      </c>
      <c r="L944">
        <v>39.545594489999999</v>
      </c>
      <c r="M944">
        <v>523.38676429999998</v>
      </c>
      <c r="O944">
        <v>580</v>
      </c>
      <c r="P944" t="s">
        <v>964</v>
      </c>
      <c r="Q944">
        <v>80.022028985506907</v>
      </c>
      <c r="R944">
        <v>24.582242790260601</v>
      </c>
      <c r="S944">
        <v>80.213423803153901</v>
      </c>
    </row>
    <row r="945" spans="1:19" x14ac:dyDescent="0.2">
      <c r="A945">
        <v>0</v>
      </c>
      <c r="B945" t="s">
        <v>961</v>
      </c>
      <c r="C945">
        <v>21.087999999999901</v>
      </c>
      <c r="D945">
        <v>7.3284827184195303</v>
      </c>
      <c r="E945">
        <v>26.3599999999999</v>
      </c>
      <c r="G945">
        <v>708</v>
      </c>
      <c r="H945" t="s">
        <v>961</v>
      </c>
      <c r="I945">
        <v>80</v>
      </c>
      <c r="J945">
        <v>98.183817829999995</v>
      </c>
      <c r="K945">
        <v>76.000236279999996</v>
      </c>
      <c r="L945">
        <v>44.540971130000003</v>
      </c>
      <c r="M945">
        <v>608.87733390000005</v>
      </c>
      <c r="O945">
        <v>621</v>
      </c>
      <c r="P945" t="s">
        <v>965</v>
      </c>
      <c r="Q945">
        <v>80.0030612244895</v>
      </c>
      <c r="R945">
        <v>25.259949238015299</v>
      </c>
      <c r="S945">
        <v>79.094086374249599</v>
      </c>
    </row>
    <row r="946" spans="1:19" x14ac:dyDescent="0.2">
      <c r="A946">
        <v>0</v>
      </c>
      <c r="B946" t="s">
        <v>962</v>
      </c>
      <c r="C946">
        <v>20.9648</v>
      </c>
      <c r="D946">
        <v>7.4088509416836699</v>
      </c>
      <c r="E946">
        <v>26.2059999999999</v>
      </c>
      <c r="G946">
        <v>709</v>
      </c>
      <c r="H946" t="s">
        <v>962</v>
      </c>
      <c r="I946">
        <v>80</v>
      </c>
      <c r="J946">
        <v>98.181272469999996</v>
      </c>
      <c r="K946">
        <v>76.565260989999999</v>
      </c>
      <c r="L946">
        <v>45.204541880000001</v>
      </c>
      <c r="M946">
        <v>620.44659030000003</v>
      </c>
      <c r="O946">
        <v>579</v>
      </c>
      <c r="P946" t="s">
        <v>966</v>
      </c>
      <c r="Q946">
        <v>80.070952380952093</v>
      </c>
      <c r="R946">
        <v>22.655956209535201</v>
      </c>
      <c r="S946">
        <v>80.637686964060904</v>
      </c>
    </row>
    <row r="947" spans="1:19" x14ac:dyDescent="0.2">
      <c r="A947">
        <v>0</v>
      </c>
      <c r="B947" t="s">
        <v>963</v>
      </c>
      <c r="C947">
        <v>20.991199999999999</v>
      </c>
      <c r="D947">
        <v>7.1738511718153504</v>
      </c>
      <c r="E947">
        <v>26.238999999999901</v>
      </c>
      <c r="G947">
        <v>709</v>
      </c>
      <c r="H947" t="s">
        <v>963</v>
      </c>
      <c r="I947">
        <v>80</v>
      </c>
      <c r="J947">
        <v>98.181272469999996</v>
      </c>
      <c r="K947">
        <v>75.227639429999996</v>
      </c>
      <c r="L947">
        <v>43.638860970000003</v>
      </c>
      <c r="M947">
        <v>593.2345292</v>
      </c>
      <c r="O947">
        <v>646</v>
      </c>
      <c r="P947" t="s">
        <v>967</v>
      </c>
      <c r="Q947">
        <v>80.043619047618805</v>
      </c>
      <c r="R947">
        <v>17.465533051888901</v>
      </c>
      <c r="S947">
        <v>78.304176748734704</v>
      </c>
    </row>
    <row r="948" spans="1:19" x14ac:dyDescent="0.2">
      <c r="A948">
        <v>0</v>
      </c>
      <c r="B948" t="s">
        <v>964</v>
      </c>
      <c r="C948">
        <v>23.019199999999898</v>
      </c>
      <c r="D948">
        <v>8.8981245099142399</v>
      </c>
      <c r="E948">
        <v>28.774000000000001</v>
      </c>
      <c r="G948">
        <v>685</v>
      </c>
      <c r="H948" t="s">
        <v>964</v>
      </c>
      <c r="I948">
        <v>80</v>
      </c>
      <c r="J948">
        <v>98.242379189999994</v>
      </c>
      <c r="K948">
        <v>82.900152700000007</v>
      </c>
      <c r="L948">
        <v>53.027287700000002</v>
      </c>
      <c r="M948">
        <v>760.02298870000004</v>
      </c>
      <c r="O948">
        <v>567</v>
      </c>
      <c r="P948" t="s">
        <v>968</v>
      </c>
      <c r="Q948">
        <v>80.055333333332996</v>
      </c>
      <c r="R948">
        <v>24.563112659151301</v>
      </c>
      <c r="S948">
        <v>80.829002537514</v>
      </c>
    </row>
    <row r="949" spans="1:19" x14ac:dyDescent="0.2">
      <c r="A949">
        <v>0</v>
      </c>
      <c r="B949" t="s">
        <v>965</v>
      </c>
      <c r="C949">
        <v>22.089599999999901</v>
      </c>
      <c r="D949">
        <v>8.0424520604486407</v>
      </c>
      <c r="E949">
        <v>27.611999999999899</v>
      </c>
      <c r="G949">
        <v>696</v>
      </c>
      <c r="H949" t="s">
        <v>965</v>
      </c>
      <c r="I949">
        <v>80</v>
      </c>
      <c r="J949">
        <v>98.214367229999993</v>
      </c>
      <c r="K949">
        <v>79.25321495</v>
      </c>
      <c r="L949">
        <v>48.450546660000001</v>
      </c>
      <c r="M949">
        <v>677.61561770000003</v>
      </c>
      <c r="O949">
        <v>607</v>
      </c>
      <c r="P949" t="s">
        <v>969</v>
      </c>
      <c r="Q949">
        <v>80.070952380952093</v>
      </c>
      <c r="R949">
        <v>21.809045008927399</v>
      </c>
      <c r="S949">
        <v>79.291264058087606</v>
      </c>
    </row>
    <row r="950" spans="1:19" x14ac:dyDescent="0.2">
      <c r="A950">
        <v>0</v>
      </c>
      <c r="B950" t="s">
        <v>966</v>
      </c>
      <c r="C950">
        <v>22.4039999999999</v>
      </c>
      <c r="D950">
        <v>8.4828585827866103</v>
      </c>
      <c r="E950">
        <v>28.0049999999999</v>
      </c>
      <c r="G950">
        <v>693</v>
      </c>
      <c r="H950" t="s">
        <v>966</v>
      </c>
      <c r="I950">
        <v>80</v>
      </c>
      <c r="J950">
        <v>98.222006059999998</v>
      </c>
      <c r="K950">
        <v>81.315295890000002</v>
      </c>
      <c r="L950">
        <v>51.008573060000003</v>
      </c>
      <c r="M950">
        <v>723.44284140000002</v>
      </c>
      <c r="O950">
        <v>595</v>
      </c>
      <c r="P950" t="s">
        <v>970</v>
      </c>
      <c r="Q950">
        <v>80.033529411764405</v>
      </c>
      <c r="R950">
        <v>26.988815184377302</v>
      </c>
      <c r="S950">
        <v>80.056143677763004</v>
      </c>
    </row>
    <row r="951" spans="1:19" x14ac:dyDescent="0.2">
      <c r="A951">
        <v>0</v>
      </c>
      <c r="B951" t="s">
        <v>967</v>
      </c>
      <c r="C951">
        <v>19.902399999999901</v>
      </c>
      <c r="D951">
        <v>6.2354613731789001</v>
      </c>
      <c r="E951">
        <v>24.877999999999901</v>
      </c>
      <c r="G951">
        <v>724</v>
      </c>
      <c r="H951" t="s">
        <v>967</v>
      </c>
      <c r="I951">
        <v>80</v>
      </c>
      <c r="J951">
        <v>98.143100079999996</v>
      </c>
      <c r="K951">
        <v>70.575009120000004</v>
      </c>
      <c r="L951">
        <v>38.392954949999996</v>
      </c>
      <c r="M951">
        <v>504.08286409999999</v>
      </c>
      <c r="O951">
        <v>608</v>
      </c>
      <c r="P951" t="s">
        <v>971</v>
      </c>
      <c r="Q951">
        <v>80.068148148147898</v>
      </c>
      <c r="R951">
        <v>28.700702687858499</v>
      </c>
      <c r="S951">
        <v>80.190220114459194</v>
      </c>
    </row>
    <row r="952" spans="1:19" x14ac:dyDescent="0.2">
      <c r="A952">
        <v>0</v>
      </c>
      <c r="B952" t="s">
        <v>968</v>
      </c>
      <c r="C952">
        <v>23.3615999999999</v>
      </c>
      <c r="D952">
        <v>9.4782997040122599</v>
      </c>
      <c r="E952">
        <v>29.201999999999899</v>
      </c>
      <c r="G952">
        <v>681</v>
      </c>
      <c r="H952" t="s">
        <v>968</v>
      </c>
      <c r="I952">
        <v>80</v>
      </c>
      <c r="J952">
        <v>98.252567339999999</v>
      </c>
      <c r="K952">
        <v>85.519593279999995</v>
      </c>
      <c r="L952">
        <v>56.437145819999998</v>
      </c>
      <c r="M952">
        <v>822.71878839999999</v>
      </c>
      <c r="O952">
        <v>620</v>
      </c>
      <c r="P952" t="s">
        <v>972</v>
      </c>
      <c r="Q952">
        <v>80.075362318840305</v>
      </c>
      <c r="R952">
        <v>24.063888826129599</v>
      </c>
      <c r="S952">
        <v>80.044546748680403</v>
      </c>
    </row>
    <row r="953" spans="1:19" x14ac:dyDescent="0.2">
      <c r="A953">
        <v>0</v>
      </c>
      <c r="B953" t="s">
        <v>969</v>
      </c>
      <c r="C953">
        <v>21.744</v>
      </c>
      <c r="D953">
        <v>7.6855639934081799</v>
      </c>
      <c r="E953">
        <v>27.18</v>
      </c>
      <c r="G953">
        <v>702</v>
      </c>
      <c r="H953" t="s">
        <v>969</v>
      </c>
      <c r="I953">
        <v>80</v>
      </c>
      <c r="J953">
        <v>98.199091339999995</v>
      </c>
      <c r="K953">
        <v>77.5267537</v>
      </c>
      <c r="L953">
        <v>46.355423010000003</v>
      </c>
      <c r="M953">
        <v>640.58248639999999</v>
      </c>
      <c r="O953">
        <v>657</v>
      </c>
      <c r="P953" t="s">
        <v>973</v>
      </c>
      <c r="Q953">
        <v>80.011999999999702</v>
      </c>
      <c r="R953">
        <v>19.255406331327201</v>
      </c>
      <c r="S953">
        <v>76.153794290384397</v>
      </c>
    </row>
    <row r="954" spans="1:19" x14ac:dyDescent="0.2">
      <c r="A954">
        <v>0</v>
      </c>
      <c r="B954" t="s">
        <v>970</v>
      </c>
      <c r="C954">
        <v>22.8735999999999</v>
      </c>
      <c r="D954">
        <v>8.8481637619441997</v>
      </c>
      <c r="E954">
        <v>28.591999999999999</v>
      </c>
      <c r="G954">
        <v>688</v>
      </c>
      <c r="H954" t="s">
        <v>970</v>
      </c>
      <c r="I954">
        <v>80</v>
      </c>
      <c r="J954">
        <v>98.234738770000007</v>
      </c>
      <c r="K954">
        <v>83.154908230000004</v>
      </c>
      <c r="L954">
        <v>53.349549099999997</v>
      </c>
      <c r="M954">
        <v>765.92088590000003</v>
      </c>
      <c r="O954">
        <v>531</v>
      </c>
      <c r="P954" t="s">
        <v>974</v>
      </c>
      <c r="Q954">
        <v>80.014444444444095</v>
      </c>
      <c r="R954">
        <v>10.1506829479006</v>
      </c>
      <c r="S954">
        <v>82.031639913068403</v>
      </c>
    </row>
    <row r="955" spans="1:19" x14ac:dyDescent="0.2">
      <c r="A955">
        <v>0</v>
      </c>
      <c r="B955" t="s">
        <v>971</v>
      </c>
      <c r="C955">
        <v>22.808</v>
      </c>
      <c r="D955">
        <v>8.59669654878393</v>
      </c>
      <c r="E955">
        <v>28.51</v>
      </c>
      <c r="G955">
        <v>689</v>
      </c>
      <c r="H955" t="s">
        <v>971</v>
      </c>
      <c r="I955">
        <v>80</v>
      </c>
      <c r="J955">
        <v>98.232192100000006</v>
      </c>
      <c r="K955">
        <v>81.798816349999996</v>
      </c>
      <c r="L955">
        <v>51.622348189999997</v>
      </c>
      <c r="M955">
        <v>734.51603909999994</v>
      </c>
      <c r="O955">
        <v>601</v>
      </c>
      <c r="P955" t="s">
        <v>975</v>
      </c>
      <c r="Q955">
        <v>80.033333333333104</v>
      </c>
      <c r="R955">
        <v>21.0654564729758</v>
      </c>
      <c r="S955">
        <v>80.367160598928393</v>
      </c>
    </row>
    <row r="956" spans="1:19" x14ac:dyDescent="0.2">
      <c r="A956">
        <v>0</v>
      </c>
      <c r="B956" t="s">
        <v>972</v>
      </c>
      <c r="C956">
        <v>21.714399999999898</v>
      </c>
      <c r="D956">
        <v>7.48364833577482</v>
      </c>
      <c r="E956">
        <v>27.143000000000001</v>
      </c>
      <c r="G956">
        <v>702</v>
      </c>
      <c r="H956" t="s">
        <v>972</v>
      </c>
      <c r="I956">
        <v>80</v>
      </c>
      <c r="J956">
        <v>98.199091339999995</v>
      </c>
      <c r="K956">
        <v>76.480469229999997</v>
      </c>
      <c r="L956">
        <v>45.112660290000001</v>
      </c>
      <c r="M956">
        <v>618.81188429999997</v>
      </c>
      <c r="O956">
        <v>654</v>
      </c>
      <c r="P956" t="s">
        <v>976</v>
      </c>
      <c r="Q956">
        <v>80.078536585365597</v>
      </c>
      <c r="R956">
        <v>20.565655331476599</v>
      </c>
      <c r="S956">
        <v>78.583315796671201</v>
      </c>
    </row>
    <row r="957" spans="1:19" x14ac:dyDescent="0.2">
      <c r="A957">
        <v>0</v>
      </c>
      <c r="B957" t="s">
        <v>973</v>
      </c>
      <c r="C957">
        <v>18.921599999999899</v>
      </c>
      <c r="D957">
        <v>5.8333830666128801</v>
      </c>
      <c r="E957">
        <v>23.651999999999902</v>
      </c>
      <c r="G957">
        <v>736</v>
      </c>
      <c r="H957" t="s">
        <v>973</v>
      </c>
      <c r="I957">
        <v>80</v>
      </c>
      <c r="J957">
        <v>98.112572850000006</v>
      </c>
      <c r="K957">
        <v>68.874193180000006</v>
      </c>
      <c r="L957">
        <v>36.5533845</v>
      </c>
      <c r="M957">
        <v>473.59511040000001</v>
      </c>
      <c r="O957">
        <v>551</v>
      </c>
      <c r="P957" t="s">
        <v>977</v>
      </c>
      <c r="Q957">
        <v>80.061428571428195</v>
      </c>
      <c r="R957">
        <v>23.382253198063999</v>
      </c>
      <c r="S957">
        <v>82.063095136309201</v>
      </c>
    </row>
    <row r="958" spans="1:19" x14ac:dyDescent="0.2">
      <c r="A958">
        <v>0</v>
      </c>
      <c r="B958" t="s">
        <v>974</v>
      </c>
      <c r="C958">
        <v>24.020512820512799</v>
      </c>
      <c r="D958">
        <v>3.9743534678327599</v>
      </c>
      <c r="E958">
        <v>30.025641025641001</v>
      </c>
      <c r="G958">
        <v>673</v>
      </c>
      <c r="H958" t="s">
        <v>974</v>
      </c>
      <c r="I958">
        <v>80</v>
      </c>
      <c r="J958">
        <v>38.326449259999997</v>
      </c>
      <c r="K958">
        <v>129.53410239999999</v>
      </c>
      <c r="L958">
        <v>50.507597070000003</v>
      </c>
      <c r="M958">
        <v>923.1293594</v>
      </c>
      <c r="O958">
        <v>647</v>
      </c>
      <c r="P958" t="s">
        <v>978</v>
      </c>
      <c r="Q958">
        <v>80.079019607842895</v>
      </c>
      <c r="R958">
        <v>16.968325298119201</v>
      </c>
      <c r="S958">
        <v>77.982489378365401</v>
      </c>
    </row>
    <row r="959" spans="1:19" x14ac:dyDescent="0.2">
      <c r="A959">
        <v>0</v>
      </c>
      <c r="B959" t="s">
        <v>975</v>
      </c>
      <c r="C959">
        <v>21.457142857142799</v>
      </c>
      <c r="D959">
        <v>7.2762356763958502</v>
      </c>
      <c r="E959">
        <v>26.821428571428498</v>
      </c>
      <c r="G959">
        <v>704</v>
      </c>
      <c r="H959" t="s">
        <v>975</v>
      </c>
      <c r="I959">
        <v>80</v>
      </c>
      <c r="J959">
        <v>96.230119909999999</v>
      </c>
      <c r="K959">
        <v>76.922503370000001</v>
      </c>
      <c r="L959">
        <v>44.720610880000002</v>
      </c>
      <c r="M959">
        <v>615.36281010000005</v>
      </c>
      <c r="O959">
        <v>593</v>
      </c>
      <c r="P959" t="s">
        <v>979</v>
      </c>
      <c r="Q959">
        <v>80.007142857142497</v>
      </c>
      <c r="R959">
        <v>22.666357981018901</v>
      </c>
      <c r="S959">
        <v>80.622618943571197</v>
      </c>
    </row>
    <row r="960" spans="1:19" x14ac:dyDescent="0.2">
      <c r="A960">
        <v>0</v>
      </c>
      <c r="B960" t="s">
        <v>976</v>
      </c>
      <c r="C960">
        <v>19.337599999999899</v>
      </c>
      <c r="D960">
        <v>5.8293052793485201</v>
      </c>
      <c r="E960">
        <v>24.171999999999901</v>
      </c>
      <c r="G960">
        <v>730</v>
      </c>
      <c r="H960" t="s">
        <v>976</v>
      </c>
      <c r="I960">
        <v>80</v>
      </c>
      <c r="J960">
        <v>98.127835270000006</v>
      </c>
      <c r="K960">
        <v>68.194033360000006</v>
      </c>
      <c r="L960">
        <v>35.840565640000001</v>
      </c>
      <c r="M960">
        <v>461.85615250000001</v>
      </c>
      <c r="O960">
        <v>658</v>
      </c>
      <c r="P960" t="s">
        <v>980</v>
      </c>
      <c r="Q960">
        <v>80.074476190476005</v>
      </c>
      <c r="R960">
        <v>17.073789144731801</v>
      </c>
      <c r="S960">
        <v>77.097108961001297</v>
      </c>
    </row>
    <row r="961" spans="1:19" x14ac:dyDescent="0.2">
      <c r="A961">
        <v>0</v>
      </c>
      <c r="B961" t="s">
        <v>977</v>
      </c>
      <c r="C961">
        <v>22.788571428571402</v>
      </c>
      <c r="D961">
        <v>8.7774606484788293</v>
      </c>
      <c r="E961">
        <v>28.485714285714199</v>
      </c>
      <c r="G961">
        <v>689</v>
      </c>
      <c r="H961" t="s">
        <v>977</v>
      </c>
      <c r="I961">
        <v>80</v>
      </c>
      <c r="J961">
        <v>96.267548259999998</v>
      </c>
      <c r="K961">
        <v>84.425296579999994</v>
      </c>
      <c r="L961">
        <v>53.890843670000002</v>
      </c>
      <c r="M961">
        <v>780.1081792</v>
      </c>
      <c r="O961">
        <v>617</v>
      </c>
      <c r="P961" t="s">
        <v>981</v>
      </c>
      <c r="Q961">
        <v>80.025362318840394</v>
      </c>
      <c r="R961">
        <v>23.586441340716799</v>
      </c>
      <c r="S961">
        <v>79.362124854266398</v>
      </c>
    </row>
    <row r="962" spans="1:19" x14ac:dyDescent="0.2">
      <c r="A962">
        <v>0</v>
      </c>
      <c r="B962" t="s">
        <v>978</v>
      </c>
      <c r="C962">
        <v>19.035918367346898</v>
      </c>
      <c r="D962">
        <v>5.6512468763265202</v>
      </c>
      <c r="E962">
        <v>23.794897959183601</v>
      </c>
      <c r="G962">
        <v>733</v>
      </c>
      <c r="H962" t="s">
        <v>978</v>
      </c>
      <c r="I962">
        <v>80</v>
      </c>
      <c r="J962">
        <v>96.157799690000004</v>
      </c>
      <c r="K962">
        <v>68.759239870000002</v>
      </c>
      <c r="L962">
        <v>35.705616190000001</v>
      </c>
      <c r="M962">
        <v>462.19047469999998</v>
      </c>
      <c r="O962">
        <v>612</v>
      </c>
      <c r="P962" t="s">
        <v>982</v>
      </c>
      <c r="Q962">
        <v>80.043902439024095</v>
      </c>
      <c r="R962">
        <v>21.197250910571999</v>
      </c>
      <c r="S962">
        <v>79.381425782699594</v>
      </c>
    </row>
    <row r="963" spans="1:19" x14ac:dyDescent="0.2">
      <c r="A963">
        <v>0</v>
      </c>
      <c r="B963" t="s">
        <v>979</v>
      </c>
      <c r="C963">
        <v>21.877600000000001</v>
      </c>
      <c r="D963">
        <v>8.2440692667799098</v>
      </c>
      <c r="E963">
        <v>27.346999999999898</v>
      </c>
      <c r="G963">
        <v>700</v>
      </c>
      <c r="H963" t="s">
        <v>979</v>
      </c>
      <c r="I963">
        <v>80</v>
      </c>
      <c r="J963">
        <v>98.204183040000004</v>
      </c>
      <c r="K963">
        <v>80.865075669999996</v>
      </c>
      <c r="L963">
        <v>50.436142490000002</v>
      </c>
      <c r="M963">
        <v>713.16415170000005</v>
      </c>
      <c r="O963">
        <v>606</v>
      </c>
      <c r="P963" t="s">
        <v>983</v>
      </c>
      <c r="Q963">
        <v>80.065454545454202</v>
      </c>
      <c r="R963">
        <v>22.825261114505899</v>
      </c>
      <c r="S963">
        <v>79.598720348424493</v>
      </c>
    </row>
    <row r="964" spans="1:19" x14ac:dyDescent="0.2">
      <c r="A964">
        <v>0</v>
      </c>
      <c r="B964" t="s">
        <v>980</v>
      </c>
      <c r="C964">
        <v>18.872799999999899</v>
      </c>
      <c r="D964">
        <v>5.6228280291821502</v>
      </c>
      <c r="E964">
        <v>23.590999999999902</v>
      </c>
      <c r="G964">
        <v>736</v>
      </c>
      <c r="H964" t="s">
        <v>980</v>
      </c>
      <c r="I964">
        <v>80</v>
      </c>
      <c r="J964">
        <v>98.112572850000006</v>
      </c>
      <c r="K964">
        <v>67.377307459999997</v>
      </c>
      <c r="L964">
        <v>34.981775579999997</v>
      </c>
      <c r="M964">
        <v>447.84059869999999</v>
      </c>
      <c r="O964">
        <v>630</v>
      </c>
      <c r="P964" t="s">
        <v>984</v>
      </c>
      <c r="Q964">
        <v>80.027619047618799</v>
      </c>
      <c r="R964">
        <v>21.262347212104501</v>
      </c>
      <c r="S964">
        <v>78.139002380873393</v>
      </c>
    </row>
    <row r="965" spans="1:19" x14ac:dyDescent="0.2">
      <c r="A965">
        <v>0</v>
      </c>
      <c r="B965" t="s">
        <v>981</v>
      </c>
      <c r="C965">
        <v>21.4847999999999</v>
      </c>
      <c r="D965">
        <v>7.2304995851467204</v>
      </c>
      <c r="E965">
        <v>26.856000000000002</v>
      </c>
      <c r="G965">
        <v>704</v>
      </c>
      <c r="H965" t="s">
        <v>981</v>
      </c>
      <c r="I965">
        <v>80</v>
      </c>
      <c r="J965">
        <v>98.193999910000002</v>
      </c>
      <c r="K965">
        <v>75.09124654</v>
      </c>
      <c r="L965">
        <v>43.48640039</v>
      </c>
      <c r="M965">
        <v>590.57789260000004</v>
      </c>
      <c r="O965">
        <v>574</v>
      </c>
      <c r="P965" t="s">
        <v>985</v>
      </c>
      <c r="Q965">
        <v>80.080444444443998</v>
      </c>
      <c r="R965">
        <v>24.355252289099301</v>
      </c>
      <c r="S965">
        <v>80.470018621570503</v>
      </c>
    </row>
    <row r="966" spans="1:19" x14ac:dyDescent="0.2">
      <c r="A966">
        <v>0</v>
      </c>
      <c r="B966" t="s">
        <v>982</v>
      </c>
      <c r="C966">
        <v>20.620799999999999</v>
      </c>
      <c r="D966">
        <v>6.9678325941764001</v>
      </c>
      <c r="E966">
        <v>25.7759999999999</v>
      </c>
      <c r="G966">
        <v>715</v>
      </c>
      <c r="H966" t="s">
        <v>982</v>
      </c>
      <c r="I966">
        <v>80</v>
      </c>
      <c r="J966">
        <v>98.166001730000005</v>
      </c>
      <c r="K966">
        <v>74.257217580000002</v>
      </c>
      <c r="L966">
        <v>42.513643690000002</v>
      </c>
      <c r="M966">
        <v>573.86522649999995</v>
      </c>
      <c r="O966">
        <v>590</v>
      </c>
      <c r="P966" t="s">
        <v>986</v>
      </c>
      <c r="Q966">
        <v>80.0412121212118</v>
      </c>
      <c r="R966">
        <v>23.5077617604389</v>
      </c>
      <c r="S966">
        <v>80.025738746446194</v>
      </c>
    </row>
    <row r="967" spans="1:19" x14ac:dyDescent="0.2">
      <c r="A967">
        <v>0</v>
      </c>
      <c r="B967" t="s">
        <v>983</v>
      </c>
      <c r="C967">
        <v>20.940606060606001</v>
      </c>
      <c r="D967">
        <v>7.1915320552697599</v>
      </c>
      <c r="E967">
        <v>26.175757575757501</v>
      </c>
      <c r="G967">
        <v>712</v>
      </c>
      <c r="H967" t="s">
        <v>983</v>
      </c>
      <c r="I967">
        <v>80</v>
      </c>
      <c r="J967">
        <v>97.191900439999998</v>
      </c>
      <c r="K967">
        <v>76.349990829999996</v>
      </c>
      <c r="L967">
        <v>44.49773794</v>
      </c>
      <c r="M967">
        <v>609.80954340000005</v>
      </c>
      <c r="O967">
        <v>585</v>
      </c>
      <c r="P967" t="s">
        <v>987</v>
      </c>
      <c r="Q967">
        <v>80.034444444444105</v>
      </c>
      <c r="R967">
        <v>19.117084254819702</v>
      </c>
      <c r="S967">
        <v>80.0993484349315</v>
      </c>
    </row>
    <row r="968" spans="1:19" x14ac:dyDescent="0.2">
      <c r="A968">
        <v>0</v>
      </c>
      <c r="B968" t="s">
        <v>984</v>
      </c>
      <c r="C968">
        <v>20.872800000000002</v>
      </c>
      <c r="D968">
        <v>7.1912069004301102</v>
      </c>
      <c r="E968">
        <v>26.090999999999902</v>
      </c>
      <c r="G968">
        <v>712</v>
      </c>
      <c r="H968" t="s">
        <v>984</v>
      </c>
      <c r="I968">
        <v>80</v>
      </c>
      <c r="J968">
        <v>98.173636810000005</v>
      </c>
      <c r="K968">
        <v>75.65690687</v>
      </c>
      <c r="L968">
        <v>44.13487739</v>
      </c>
      <c r="M968">
        <v>601.83989529999997</v>
      </c>
      <c r="O968">
        <v>570</v>
      </c>
      <c r="P968" t="s">
        <v>988</v>
      </c>
      <c r="Q968">
        <v>80.014999999999603</v>
      </c>
      <c r="R968">
        <v>26.020160450277601</v>
      </c>
      <c r="S968">
        <v>80.810386796369201</v>
      </c>
    </row>
    <row r="969" spans="1:19" x14ac:dyDescent="0.2">
      <c r="A969">
        <v>0</v>
      </c>
      <c r="B969" t="s">
        <v>985</v>
      </c>
      <c r="C969">
        <v>22.655199999999901</v>
      </c>
      <c r="D969">
        <v>8.8924374418130796</v>
      </c>
      <c r="E969">
        <v>28.3189999999999</v>
      </c>
      <c r="G969">
        <v>690</v>
      </c>
      <c r="H969" t="s">
        <v>985</v>
      </c>
      <c r="I969">
        <v>80</v>
      </c>
      <c r="J969">
        <v>98.229645489999996</v>
      </c>
      <c r="K969">
        <v>83.243946469999997</v>
      </c>
      <c r="L969">
        <v>53.461086479999999</v>
      </c>
      <c r="M969">
        <v>767.96972849999997</v>
      </c>
      <c r="O969">
        <v>594</v>
      </c>
      <c r="P969" t="s">
        <v>989</v>
      </c>
      <c r="Q969">
        <v>80.072307692307405</v>
      </c>
      <c r="R969">
        <v>20.010411974097</v>
      </c>
      <c r="S969">
        <v>79.140564602648695</v>
      </c>
    </row>
    <row r="970" spans="1:19" x14ac:dyDescent="0.2">
      <c r="A970">
        <v>0</v>
      </c>
      <c r="B970" t="s">
        <v>986</v>
      </c>
      <c r="C970">
        <v>22.82</v>
      </c>
      <c r="D970">
        <v>8.6976272813639692</v>
      </c>
      <c r="E970">
        <v>28.524999999999899</v>
      </c>
      <c r="G970">
        <v>689</v>
      </c>
      <c r="H970" t="s">
        <v>986</v>
      </c>
      <c r="I970">
        <v>80</v>
      </c>
      <c r="J970">
        <v>98.232192100000006</v>
      </c>
      <c r="K970">
        <v>82.209519369999995</v>
      </c>
      <c r="L970">
        <v>52.14203002</v>
      </c>
      <c r="M970">
        <v>743.9371294</v>
      </c>
      <c r="O970">
        <v>612</v>
      </c>
      <c r="P970" t="s">
        <v>990</v>
      </c>
      <c r="Q970">
        <v>80.022222222221899</v>
      </c>
      <c r="R970">
        <v>18.671694391663902</v>
      </c>
      <c r="S970">
        <v>79.166160599745197</v>
      </c>
    </row>
    <row r="971" spans="1:19" x14ac:dyDescent="0.2">
      <c r="A971">
        <v>0</v>
      </c>
      <c r="B971" t="s">
        <v>987</v>
      </c>
      <c r="C971">
        <v>20.655999999999899</v>
      </c>
      <c r="D971">
        <v>7.2303487886993496</v>
      </c>
      <c r="E971">
        <v>25.819999999999901</v>
      </c>
      <c r="G971">
        <v>714</v>
      </c>
      <c r="H971" t="s">
        <v>987</v>
      </c>
      <c r="I971">
        <v>80</v>
      </c>
      <c r="J971">
        <v>98.168546689999999</v>
      </c>
      <c r="K971">
        <v>75.940771479999995</v>
      </c>
      <c r="L971">
        <v>44.464381189999997</v>
      </c>
      <c r="M971">
        <v>607.57124859999999</v>
      </c>
      <c r="O971">
        <v>579</v>
      </c>
      <c r="P971" t="s">
        <v>991</v>
      </c>
      <c r="Q971">
        <v>80.0620930232555</v>
      </c>
      <c r="R971">
        <v>23.0383296225558</v>
      </c>
      <c r="S971">
        <v>80.265190920139801</v>
      </c>
    </row>
    <row r="972" spans="1:19" x14ac:dyDescent="0.2">
      <c r="A972">
        <v>0</v>
      </c>
      <c r="B972" t="s">
        <v>988</v>
      </c>
      <c r="C972">
        <v>23.848799999999901</v>
      </c>
      <c r="D972">
        <v>9.6893888121940996</v>
      </c>
      <c r="E972">
        <v>29.811</v>
      </c>
      <c r="G972">
        <v>677</v>
      </c>
      <c r="H972" t="s">
        <v>988</v>
      </c>
      <c r="I972">
        <v>80</v>
      </c>
      <c r="J972">
        <v>98.262756550000006</v>
      </c>
      <c r="K972">
        <v>86.491151479999999</v>
      </c>
      <c r="L972">
        <v>57.73274172</v>
      </c>
      <c r="M972">
        <v>846.80006460000004</v>
      </c>
      <c r="O972">
        <v>621</v>
      </c>
      <c r="P972" t="s">
        <v>992</v>
      </c>
      <c r="Q972">
        <v>80.063725490195793</v>
      </c>
      <c r="R972">
        <v>26.317988698754501</v>
      </c>
      <c r="S972">
        <v>78.6185059530807</v>
      </c>
    </row>
    <row r="973" spans="1:19" x14ac:dyDescent="0.2">
      <c r="A973">
        <v>0</v>
      </c>
      <c r="B973" t="s">
        <v>989</v>
      </c>
      <c r="C973">
        <v>21.615199999999898</v>
      </c>
      <c r="D973">
        <v>7.5345531323372601</v>
      </c>
      <c r="E973">
        <v>27.018999999999899</v>
      </c>
      <c r="G973">
        <v>703</v>
      </c>
      <c r="H973" t="s">
        <v>989</v>
      </c>
      <c r="I973">
        <v>80</v>
      </c>
      <c r="J973">
        <v>98.196545589999999</v>
      </c>
      <c r="K973">
        <v>76.809529350000005</v>
      </c>
      <c r="L973">
        <v>45.500513669999997</v>
      </c>
      <c r="M973">
        <v>625.59336359999998</v>
      </c>
      <c r="O973">
        <v>625</v>
      </c>
      <c r="P973" t="s">
        <v>993</v>
      </c>
      <c r="Q973">
        <v>80.011496598639198</v>
      </c>
      <c r="R973">
        <v>24.857319403317199</v>
      </c>
      <c r="S973">
        <v>78.675429914720397</v>
      </c>
    </row>
    <row r="974" spans="1:19" x14ac:dyDescent="0.2">
      <c r="A974">
        <v>0</v>
      </c>
      <c r="B974" t="s">
        <v>990</v>
      </c>
      <c r="C974">
        <v>20.535999999999898</v>
      </c>
      <c r="D974">
        <v>6.9976023261618199</v>
      </c>
      <c r="E974">
        <v>25.669999999999899</v>
      </c>
      <c r="G974">
        <v>716</v>
      </c>
      <c r="H974" t="s">
        <v>990</v>
      </c>
      <c r="I974">
        <v>80</v>
      </c>
      <c r="J974">
        <v>98.163456839999995</v>
      </c>
      <c r="K974">
        <v>74.638759440000001</v>
      </c>
      <c r="L974">
        <v>42.950532240000001</v>
      </c>
      <c r="M974">
        <v>581.38321840000003</v>
      </c>
      <c r="O974">
        <v>583</v>
      </c>
      <c r="P974" t="s">
        <v>994</v>
      </c>
      <c r="Q974">
        <v>80.035507246376497</v>
      </c>
      <c r="R974">
        <v>24.546144159953801</v>
      </c>
      <c r="S974">
        <v>80.440965210146203</v>
      </c>
    </row>
    <row r="975" spans="1:19" x14ac:dyDescent="0.2">
      <c r="A975">
        <v>0</v>
      </c>
      <c r="B975" t="s">
        <v>991</v>
      </c>
      <c r="C975">
        <v>22.924800000000001</v>
      </c>
      <c r="D975">
        <v>8.7790424403799197</v>
      </c>
      <c r="E975">
        <v>28.655999999999899</v>
      </c>
      <c r="G975">
        <v>688</v>
      </c>
      <c r="H975" t="s">
        <v>991</v>
      </c>
      <c r="I975">
        <v>80</v>
      </c>
      <c r="J975">
        <v>98.234738770000007</v>
      </c>
      <c r="K975">
        <v>82.730429709999996</v>
      </c>
      <c r="L975">
        <v>52.806275380000002</v>
      </c>
      <c r="M975">
        <v>756.01087129999996</v>
      </c>
      <c r="O975">
        <v>647</v>
      </c>
      <c r="P975" t="s">
        <v>995</v>
      </c>
      <c r="Q975">
        <v>80.006989247311495</v>
      </c>
      <c r="R975">
        <v>15.475272895817101</v>
      </c>
      <c r="S975">
        <v>77.494143505165098</v>
      </c>
    </row>
    <row r="976" spans="1:19" x14ac:dyDescent="0.2">
      <c r="A976">
        <v>0</v>
      </c>
      <c r="B976" t="s">
        <v>992</v>
      </c>
      <c r="C976">
        <v>21.680800000000001</v>
      </c>
      <c r="D976">
        <v>8.2375834487465696</v>
      </c>
      <c r="E976">
        <v>27.1009999999999</v>
      </c>
      <c r="G976">
        <v>702</v>
      </c>
      <c r="H976" t="s">
        <v>992</v>
      </c>
      <c r="I976">
        <v>80</v>
      </c>
      <c r="J976">
        <v>98.199091339999995</v>
      </c>
      <c r="K976">
        <v>80.49576252</v>
      </c>
      <c r="L976">
        <v>49.973916629999998</v>
      </c>
      <c r="M976">
        <v>704.86862150000002</v>
      </c>
      <c r="O976">
        <v>497</v>
      </c>
      <c r="P976" t="s">
        <v>996</v>
      </c>
      <c r="Q976">
        <v>80.0233333333329</v>
      </c>
      <c r="R976">
        <v>6.6797659721185196</v>
      </c>
      <c r="S976">
        <v>81.884771734354601</v>
      </c>
    </row>
    <row r="977" spans="1:19" x14ac:dyDescent="0.2">
      <c r="A977">
        <v>0</v>
      </c>
      <c r="B977" t="s">
        <v>993</v>
      </c>
      <c r="C977">
        <v>21.5335999999999</v>
      </c>
      <c r="D977">
        <v>7.6249901600561598</v>
      </c>
      <c r="E977">
        <v>26.916999999999899</v>
      </c>
      <c r="G977">
        <v>704</v>
      </c>
      <c r="H977" t="s">
        <v>993</v>
      </c>
      <c r="I977">
        <v>80</v>
      </c>
      <c r="J977">
        <v>98.193999910000002</v>
      </c>
      <c r="K977">
        <v>77.412004030000006</v>
      </c>
      <c r="L977">
        <v>46.215904139999999</v>
      </c>
      <c r="M977">
        <v>638.13941050000005</v>
      </c>
      <c r="O977">
        <v>663</v>
      </c>
      <c r="P977" t="s">
        <v>997</v>
      </c>
      <c r="Q977">
        <v>80.074999999999804</v>
      </c>
      <c r="R977">
        <v>15.308644318973499</v>
      </c>
      <c r="S977">
        <v>76.735334697772998</v>
      </c>
    </row>
    <row r="978" spans="1:19" x14ac:dyDescent="0.2">
      <c r="A978">
        <v>0</v>
      </c>
      <c r="B978" t="s">
        <v>994</v>
      </c>
      <c r="C978">
        <v>22.352</v>
      </c>
      <c r="D978">
        <v>8.3861925622338198</v>
      </c>
      <c r="E978">
        <v>27.939999999999898</v>
      </c>
      <c r="G978">
        <v>693</v>
      </c>
      <c r="H978" t="s">
        <v>994</v>
      </c>
      <c r="I978">
        <v>80</v>
      </c>
      <c r="J978">
        <v>98.222006059999998</v>
      </c>
      <c r="K978">
        <v>80.874640619999994</v>
      </c>
      <c r="L978">
        <v>50.457230449999997</v>
      </c>
      <c r="M978">
        <v>713.50830029999997</v>
      </c>
      <c r="O978">
        <v>620</v>
      </c>
      <c r="P978" t="s">
        <v>998</v>
      </c>
      <c r="Q978">
        <v>80.033725490195906</v>
      </c>
      <c r="R978">
        <v>8.4173789684050409</v>
      </c>
      <c r="S978">
        <v>78.583550078567001</v>
      </c>
    </row>
    <row r="979" spans="1:19" x14ac:dyDescent="0.2">
      <c r="A979">
        <v>0</v>
      </c>
      <c r="B979" t="s">
        <v>995</v>
      </c>
      <c r="C979">
        <v>18.919999999999899</v>
      </c>
      <c r="D979">
        <v>5.8722759836643199</v>
      </c>
      <c r="E979">
        <v>23.65</v>
      </c>
      <c r="G979">
        <v>736</v>
      </c>
      <c r="H979" t="s">
        <v>995</v>
      </c>
      <c r="I979">
        <v>80</v>
      </c>
      <c r="J979">
        <v>98.112572850000006</v>
      </c>
      <c r="K979">
        <v>69.096867189999998</v>
      </c>
      <c r="L979">
        <v>36.790124730000002</v>
      </c>
      <c r="M979">
        <v>477.50118509999999</v>
      </c>
      <c r="O979">
        <v>554</v>
      </c>
      <c r="P979" t="s">
        <v>999</v>
      </c>
      <c r="Q979">
        <v>80.0146666666664</v>
      </c>
      <c r="R979">
        <v>5.2504373719255799</v>
      </c>
      <c r="S979">
        <v>80.676190171104295</v>
      </c>
    </row>
    <row r="980" spans="1:19" x14ac:dyDescent="0.2">
      <c r="A980">
        <v>0</v>
      </c>
      <c r="B980" t="s">
        <v>996</v>
      </c>
      <c r="C980">
        <v>21.298461538461499</v>
      </c>
      <c r="D980">
        <v>4.2372497950667896</v>
      </c>
      <c r="E980">
        <v>26.623076923076901</v>
      </c>
      <c r="G980">
        <v>706</v>
      </c>
      <c r="H980" t="s">
        <v>996</v>
      </c>
      <c r="I980">
        <v>80</v>
      </c>
      <c r="J980">
        <v>51.058232539999999</v>
      </c>
      <c r="K980">
        <v>106.1537933</v>
      </c>
      <c r="L980">
        <v>45.188371879999998</v>
      </c>
      <c r="M980">
        <v>741.04400299999998</v>
      </c>
      <c r="O980">
        <v>560</v>
      </c>
      <c r="P980" t="s">
        <v>1000</v>
      </c>
      <c r="Q980">
        <v>80.0533333333332</v>
      </c>
      <c r="R980">
        <v>1.52120335142261</v>
      </c>
      <c r="S980">
        <v>80.371507630547299</v>
      </c>
    </row>
    <row r="981" spans="1:19" x14ac:dyDescent="0.2">
      <c r="A981">
        <v>0</v>
      </c>
      <c r="B981" t="s">
        <v>997</v>
      </c>
      <c r="C981">
        <v>19.849863013698599</v>
      </c>
      <c r="D981">
        <v>4.3918640629113703</v>
      </c>
      <c r="E981">
        <v>24.812328767123201</v>
      </c>
      <c r="G981">
        <v>725</v>
      </c>
      <c r="H981" t="s">
        <v>997</v>
      </c>
      <c r="I981">
        <v>80</v>
      </c>
      <c r="J981">
        <v>71.642605720000006</v>
      </c>
      <c r="K981">
        <v>78.803354049999996</v>
      </c>
      <c r="L981">
        <v>34.942233340000001</v>
      </c>
      <c r="M981">
        <v>487.17925309999998</v>
      </c>
      <c r="O981">
        <v>627</v>
      </c>
      <c r="P981" t="s">
        <v>1001</v>
      </c>
      <c r="Q981">
        <v>80.067142857142599</v>
      </c>
      <c r="R981">
        <v>3.4845200502850999</v>
      </c>
      <c r="S981">
        <v>77.250169963203902</v>
      </c>
    </row>
    <row r="982" spans="1:19" x14ac:dyDescent="0.2">
      <c r="A982">
        <v>0</v>
      </c>
      <c r="B982" t="s">
        <v>998</v>
      </c>
      <c r="C982">
        <v>18.698039215686201</v>
      </c>
      <c r="D982">
        <v>2.7544227749613799</v>
      </c>
      <c r="E982">
        <v>23.372549019607799</v>
      </c>
      <c r="G982">
        <v>738</v>
      </c>
      <c r="H982" t="s">
        <v>998</v>
      </c>
      <c r="I982">
        <v>80</v>
      </c>
      <c r="J982">
        <v>50.03481781</v>
      </c>
      <c r="K982">
        <v>86.967075100000002</v>
      </c>
      <c r="L982">
        <v>29.721582690000002</v>
      </c>
      <c r="M982">
        <v>437.24892749999998</v>
      </c>
      <c r="O982">
        <v>538</v>
      </c>
      <c r="P982" t="s">
        <v>1002</v>
      </c>
      <c r="Q982">
        <v>80.021904761904494</v>
      </c>
      <c r="R982">
        <v>3.8109499721826299</v>
      </c>
      <c r="S982">
        <v>81.363554329224201</v>
      </c>
    </row>
    <row r="983" spans="1:19" x14ac:dyDescent="0.2">
      <c r="A983">
        <v>0</v>
      </c>
      <c r="B983" t="s">
        <v>999</v>
      </c>
      <c r="C983">
        <v>23.893333333333299</v>
      </c>
      <c r="D983">
        <v>1.8640530054332101</v>
      </c>
      <c r="E983">
        <v>29.8666666666666</v>
      </c>
      <c r="G983">
        <v>676</v>
      </c>
      <c r="H983" t="s">
        <v>999</v>
      </c>
      <c r="I983">
        <v>80</v>
      </c>
      <c r="J983">
        <v>20.635713840000001</v>
      </c>
      <c r="K983">
        <v>156.24964850000001</v>
      </c>
      <c r="L983">
        <v>39.56830772</v>
      </c>
      <c r="M983">
        <v>800.9602046</v>
      </c>
      <c r="O983">
        <v>591</v>
      </c>
      <c r="P983" t="s">
        <v>1003</v>
      </c>
      <c r="Q983">
        <v>80.006363636363304</v>
      </c>
      <c r="R983">
        <v>5.8508596921092497</v>
      </c>
      <c r="S983">
        <v>80.422770459257293</v>
      </c>
    </row>
    <row r="984" spans="1:19" x14ac:dyDescent="0.2">
      <c r="A984">
        <v>0</v>
      </c>
      <c r="B984" t="s">
        <v>1000</v>
      </c>
      <c r="C984">
        <v>21.14</v>
      </c>
      <c r="D984">
        <v>0.54269128135171496</v>
      </c>
      <c r="E984">
        <v>26.424999999999901</v>
      </c>
      <c r="G984">
        <v>708</v>
      </c>
      <c r="H984" t="s">
        <v>1000</v>
      </c>
      <c r="I984">
        <v>80</v>
      </c>
      <c r="J984">
        <v>7.8547054259999998</v>
      </c>
      <c r="K984">
        <v>202.87512390000001</v>
      </c>
      <c r="L984">
        <v>25.390858179999999</v>
      </c>
      <c r="M984">
        <v>592.53653340000005</v>
      </c>
      <c r="O984">
        <v>587</v>
      </c>
      <c r="P984" t="s">
        <v>1004</v>
      </c>
      <c r="Q984">
        <v>80.076666666666299</v>
      </c>
      <c r="R984">
        <v>17.370135100582399</v>
      </c>
      <c r="S984">
        <v>80.577265517234096</v>
      </c>
    </row>
    <row r="985" spans="1:19" x14ac:dyDescent="0.2">
      <c r="A985">
        <v>0</v>
      </c>
      <c r="B985" t="s">
        <v>1001</v>
      </c>
      <c r="C985">
        <v>21.159999999999901</v>
      </c>
      <c r="D985">
        <v>1.5007859345096399</v>
      </c>
      <c r="E985">
        <v>26.45</v>
      </c>
      <c r="G985">
        <v>707</v>
      </c>
      <c r="H985" t="s">
        <v>1001</v>
      </c>
      <c r="I985">
        <v>80</v>
      </c>
      <c r="J985">
        <v>19.63727265</v>
      </c>
      <c r="K985">
        <v>147.41257540000001</v>
      </c>
      <c r="L985">
        <v>33.515069080000004</v>
      </c>
      <c r="M985">
        <v>657.25077339999996</v>
      </c>
      <c r="O985">
        <v>631</v>
      </c>
      <c r="P985" t="s">
        <v>1005</v>
      </c>
      <c r="Q985">
        <v>80.054444444444201</v>
      </c>
      <c r="R985">
        <v>18.288935588452102</v>
      </c>
      <c r="S985">
        <v>78.906061398347006</v>
      </c>
    </row>
    <row r="986" spans="1:19" x14ac:dyDescent="0.2">
      <c r="A986">
        <v>0</v>
      </c>
      <c r="B986" t="s">
        <v>1002</v>
      </c>
      <c r="C986">
        <v>20.420869565217298</v>
      </c>
      <c r="D986">
        <v>1.6512470168661799</v>
      </c>
      <c r="E986">
        <v>25.526086956521699</v>
      </c>
      <c r="G986">
        <v>717</v>
      </c>
      <c r="H986" t="s">
        <v>1002</v>
      </c>
      <c r="I986">
        <v>80</v>
      </c>
      <c r="J986">
        <v>22.577009759999999</v>
      </c>
      <c r="K986">
        <v>139.44706249999999</v>
      </c>
      <c r="L986">
        <v>34.480618110000002</v>
      </c>
      <c r="M986">
        <v>656.03204359999995</v>
      </c>
      <c r="O986">
        <v>650</v>
      </c>
      <c r="P986" t="s">
        <v>1006</v>
      </c>
      <c r="Q986">
        <v>80.026666666666401</v>
      </c>
      <c r="R986">
        <v>17.466476229909599</v>
      </c>
      <c r="S986">
        <v>77.0062005155375</v>
      </c>
    </row>
    <row r="987" spans="1:19" x14ac:dyDescent="0.2">
      <c r="A987">
        <v>0</v>
      </c>
      <c r="B987" t="s">
        <v>1003</v>
      </c>
      <c r="C987">
        <v>22.8</v>
      </c>
      <c r="D987">
        <v>1.916396651431</v>
      </c>
      <c r="E987">
        <v>28.5</v>
      </c>
      <c r="G987">
        <v>689</v>
      </c>
      <c r="H987" t="s">
        <v>1003</v>
      </c>
      <c r="I987">
        <v>80</v>
      </c>
      <c r="J987">
        <v>21.61108226</v>
      </c>
      <c r="K987">
        <v>153.31611140000001</v>
      </c>
      <c r="L987">
        <v>39.89716061</v>
      </c>
      <c r="M987">
        <v>799.32222330000002</v>
      </c>
      <c r="O987">
        <v>583</v>
      </c>
      <c r="P987" t="s">
        <v>1007</v>
      </c>
      <c r="Q987">
        <v>80.038333333333</v>
      </c>
      <c r="R987">
        <v>25.759098778052099</v>
      </c>
      <c r="S987">
        <v>80.222559629326994</v>
      </c>
    </row>
    <row r="988" spans="1:19" x14ac:dyDescent="0.2">
      <c r="A988">
        <v>0</v>
      </c>
      <c r="B988" t="s">
        <v>1004</v>
      </c>
      <c r="C988">
        <v>21.430736842105201</v>
      </c>
      <c r="D988">
        <v>7.4044362186072101</v>
      </c>
      <c r="E988">
        <v>26.788421052631499</v>
      </c>
      <c r="G988">
        <v>705</v>
      </c>
      <c r="H988" t="s">
        <v>1004</v>
      </c>
      <c r="I988">
        <v>80</v>
      </c>
      <c r="J988">
        <v>93.281881569999996</v>
      </c>
      <c r="K988">
        <v>80.07710806</v>
      </c>
      <c r="L988">
        <v>46.979018570000001</v>
      </c>
      <c r="M988">
        <v>660.7469711</v>
      </c>
      <c r="O988">
        <v>597</v>
      </c>
      <c r="P988" t="s">
        <v>1008</v>
      </c>
      <c r="Q988">
        <v>80.059019607842899</v>
      </c>
      <c r="R988">
        <v>26.5466359000973</v>
      </c>
      <c r="S988">
        <v>79.908926345306895</v>
      </c>
    </row>
    <row r="989" spans="1:19" x14ac:dyDescent="0.2">
      <c r="A989">
        <v>0</v>
      </c>
      <c r="B989" t="s">
        <v>1005</v>
      </c>
      <c r="C989">
        <v>20.383199999999899</v>
      </c>
      <c r="D989">
        <v>6.47191727124215</v>
      </c>
      <c r="E989">
        <v>25.4789999999999</v>
      </c>
      <c r="G989">
        <v>717</v>
      </c>
      <c r="H989" t="s">
        <v>1005</v>
      </c>
      <c r="I989">
        <v>80</v>
      </c>
      <c r="J989">
        <v>98.160912010000004</v>
      </c>
      <c r="K989">
        <v>71.456618230000004</v>
      </c>
      <c r="L989">
        <v>39.365283529999999</v>
      </c>
      <c r="M989">
        <v>520.35596510000005</v>
      </c>
      <c r="O989">
        <v>628</v>
      </c>
      <c r="P989" t="s">
        <v>1009</v>
      </c>
      <c r="Q989">
        <v>80.0799999999997</v>
      </c>
      <c r="R989">
        <v>18.3431028482633</v>
      </c>
      <c r="S989">
        <v>78.078793102186296</v>
      </c>
    </row>
    <row r="990" spans="1:19" x14ac:dyDescent="0.2">
      <c r="A990">
        <v>0</v>
      </c>
      <c r="B990" t="s">
        <v>1006</v>
      </c>
      <c r="C990">
        <v>19.979199999999899</v>
      </c>
      <c r="D990">
        <v>6.3041632921239197</v>
      </c>
      <c r="E990">
        <v>24.973999999999901</v>
      </c>
      <c r="G990">
        <v>721</v>
      </c>
      <c r="H990" t="s">
        <v>1006</v>
      </c>
      <c r="I990">
        <v>80</v>
      </c>
      <c r="J990">
        <v>98.150733369999998</v>
      </c>
      <c r="K990">
        <v>70.758426779999994</v>
      </c>
      <c r="L990">
        <v>38.595775099999997</v>
      </c>
      <c r="M990">
        <v>507.46274199999999</v>
      </c>
      <c r="O990">
        <v>582</v>
      </c>
      <c r="P990" t="s">
        <v>1010</v>
      </c>
      <c r="Q990">
        <v>80.206666666666294</v>
      </c>
      <c r="R990">
        <v>24.42381498352</v>
      </c>
      <c r="S990">
        <v>79.895103278620198</v>
      </c>
    </row>
    <row r="991" spans="1:19" x14ac:dyDescent="0.2">
      <c r="A991">
        <v>0</v>
      </c>
      <c r="B991" t="s">
        <v>1007</v>
      </c>
      <c r="C991">
        <v>23.3231999999999</v>
      </c>
      <c r="D991">
        <v>9.2230798584272708</v>
      </c>
      <c r="E991">
        <v>29.154</v>
      </c>
      <c r="G991">
        <v>682</v>
      </c>
      <c r="H991" t="s">
        <v>1007</v>
      </c>
      <c r="I991">
        <v>80</v>
      </c>
      <c r="J991">
        <v>98.250020210000002</v>
      </c>
      <c r="K991">
        <v>84.397730280000005</v>
      </c>
      <c r="L991">
        <v>54.964725610000002</v>
      </c>
      <c r="M991">
        <v>795.51186140000004</v>
      </c>
      <c r="O991">
        <v>630</v>
      </c>
      <c r="P991" t="s">
        <v>1011</v>
      </c>
      <c r="Q991">
        <v>80.081714285714</v>
      </c>
      <c r="R991">
        <v>17.578312658315198</v>
      </c>
      <c r="S991">
        <v>77.993520520935206</v>
      </c>
    </row>
    <row r="992" spans="1:19" x14ac:dyDescent="0.2">
      <c r="A992">
        <v>0</v>
      </c>
      <c r="B992" t="s">
        <v>1008</v>
      </c>
      <c r="C992">
        <v>22.931199999999901</v>
      </c>
      <c r="D992">
        <v>8.4363245270034799</v>
      </c>
      <c r="E992">
        <v>28.663999999999898</v>
      </c>
      <c r="G992">
        <v>688</v>
      </c>
      <c r="H992" t="s">
        <v>1008</v>
      </c>
      <c r="I992">
        <v>80</v>
      </c>
      <c r="J992">
        <v>98.234738770000007</v>
      </c>
      <c r="K992">
        <v>80.943325970000004</v>
      </c>
      <c r="L992">
        <v>50.549523639999997</v>
      </c>
      <c r="M992">
        <v>715.14401629999998</v>
      </c>
      <c r="O992">
        <v>595</v>
      </c>
      <c r="P992" t="s">
        <v>1012</v>
      </c>
      <c r="Q992">
        <v>80.039503546099098</v>
      </c>
      <c r="R992">
        <v>24.445433913857599</v>
      </c>
      <c r="S992">
        <v>79.790823309354906</v>
      </c>
    </row>
    <row r="993" spans="1:19" x14ac:dyDescent="0.2">
      <c r="A993">
        <v>0</v>
      </c>
      <c r="B993" t="s">
        <v>1009</v>
      </c>
      <c r="C993">
        <v>20.677599999999899</v>
      </c>
      <c r="D993">
        <v>7.1127393407213999</v>
      </c>
      <c r="E993">
        <v>25.846999999999898</v>
      </c>
      <c r="G993">
        <v>714</v>
      </c>
      <c r="H993" t="s">
        <v>1009</v>
      </c>
      <c r="I993">
        <v>80</v>
      </c>
      <c r="J993">
        <v>98.168546689999999</v>
      </c>
      <c r="K993">
        <v>75.123901570000001</v>
      </c>
      <c r="L993">
        <v>43.512948530000003</v>
      </c>
      <c r="M993">
        <v>591.07840060000001</v>
      </c>
      <c r="O993">
        <v>586</v>
      </c>
      <c r="P993" t="s">
        <v>1013</v>
      </c>
      <c r="Q993">
        <v>80.001705426356295</v>
      </c>
      <c r="R993">
        <v>22.759256952705101</v>
      </c>
      <c r="S993">
        <v>80.341362232502505</v>
      </c>
    </row>
    <row r="994" spans="1:19" x14ac:dyDescent="0.2">
      <c r="A994">
        <v>0</v>
      </c>
      <c r="B994" t="s">
        <v>1010</v>
      </c>
      <c r="C994">
        <v>23.406868686868599</v>
      </c>
      <c r="D994">
        <v>9.3926591028772304</v>
      </c>
      <c r="E994">
        <v>29.2585858585858</v>
      </c>
      <c r="G994">
        <v>681</v>
      </c>
      <c r="H994" t="s">
        <v>1010</v>
      </c>
      <c r="I994">
        <v>80</v>
      </c>
      <c r="J994">
        <v>97.270041669999998</v>
      </c>
      <c r="K994">
        <v>85.874667310000007</v>
      </c>
      <c r="L994">
        <v>56.337700730000002</v>
      </c>
      <c r="M994">
        <v>823.1247247</v>
      </c>
      <c r="O994">
        <v>609</v>
      </c>
      <c r="P994" t="s">
        <v>1014</v>
      </c>
      <c r="Q994">
        <v>80.036153846153496</v>
      </c>
      <c r="R994">
        <v>20.2244341416135</v>
      </c>
      <c r="S994">
        <v>79.051044065334295</v>
      </c>
    </row>
    <row r="995" spans="1:19" x14ac:dyDescent="0.2">
      <c r="A995">
        <v>0</v>
      </c>
      <c r="B995" t="s">
        <v>1011</v>
      </c>
      <c r="C995">
        <v>19.337599999999998</v>
      </c>
      <c r="D995">
        <v>6.1587154062443599</v>
      </c>
      <c r="E995">
        <v>24.172000000000001</v>
      </c>
      <c r="G995">
        <v>730</v>
      </c>
      <c r="H995" t="s">
        <v>1011</v>
      </c>
      <c r="I995">
        <v>80</v>
      </c>
      <c r="J995">
        <v>98.127835270000006</v>
      </c>
      <c r="K995">
        <v>70.357173889999999</v>
      </c>
      <c r="L995">
        <v>38.150380370000001</v>
      </c>
      <c r="M995">
        <v>500.05523340000002</v>
      </c>
      <c r="O995">
        <v>630</v>
      </c>
      <c r="P995" t="s">
        <v>1015</v>
      </c>
      <c r="Q995">
        <v>80.071111111110895</v>
      </c>
      <c r="R995">
        <v>17.8111116179034</v>
      </c>
      <c r="S995">
        <v>78.192678453558102</v>
      </c>
    </row>
    <row r="996" spans="1:19" x14ac:dyDescent="0.2">
      <c r="A996">
        <v>0</v>
      </c>
      <c r="B996" t="s">
        <v>1012</v>
      </c>
      <c r="C996">
        <v>22.571199999999902</v>
      </c>
      <c r="D996">
        <v>8.1413666759432406</v>
      </c>
      <c r="E996">
        <v>28.213999999999899</v>
      </c>
      <c r="G996">
        <v>691</v>
      </c>
      <c r="H996" t="s">
        <v>1012</v>
      </c>
      <c r="I996">
        <v>80</v>
      </c>
      <c r="J996">
        <v>98.227098949999998</v>
      </c>
      <c r="K996">
        <v>79.222445699999994</v>
      </c>
      <c r="L996">
        <v>48.419208980000001</v>
      </c>
      <c r="M996">
        <v>677.03411960000005</v>
      </c>
      <c r="O996">
        <v>632</v>
      </c>
      <c r="P996" t="s">
        <v>1016</v>
      </c>
      <c r="Q996">
        <v>80.010666666666495</v>
      </c>
      <c r="R996">
        <v>17.377074485190299</v>
      </c>
      <c r="S996">
        <v>78.463581513650894</v>
      </c>
    </row>
    <row r="997" spans="1:19" x14ac:dyDescent="0.2">
      <c r="A997">
        <v>0</v>
      </c>
      <c r="B997" t="s">
        <v>1013</v>
      </c>
      <c r="C997">
        <v>22.439999999999898</v>
      </c>
      <c r="D997">
        <v>8.1027470774526602</v>
      </c>
      <c r="E997">
        <v>28.05</v>
      </c>
      <c r="G997">
        <v>693</v>
      </c>
      <c r="H997" t="s">
        <v>1013</v>
      </c>
      <c r="I997">
        <v>80</v>
      </c>
      <c r="J997">
        <v>98.222006059999998</v>
      </c>
      <c r="K997">
        <v>79.225662650000004</v>
      </c>
      <c r="L997">
        <v>48.420630690000003</v>
      </c>
      <c r="M997">
        <v>677.06897419999996</v>
      </c>
      <c r="O997">
        <v>573</v>
      </c>
      <c r="P997" t="s">
        <v>1017</v>
      </c>
      <c r="Q997">
        <v>80.0263636363633</v>
      </c>
      <c r="R997">
        <v>23.796581512833701</v>
      </c>
      <c r="S997">
        <v>80.548652489468296</v>
      </c>
    </row>
    <row r="998" spans="1:19" x14ac:dyDescent="0.2">
      <c r="A998">
        <v>0</v>
      </c>
      <c r="B998" t="s">
        <v>1014</v>
      </c>
      <c r="C998">
        <v>21.948</v>
      </c>
      <c r="D998">
        <v>7.91415491426317</v>
      </c>
      <c r="E998">
        <v>27.434999999999899</v>
      </c>
      <c r="G998">
        <v>700</v>
      </c>
      <c r="H998" t="s">
        <v>1014</v>
      </c>
      <c r="I998">
        <v>80</v>
      </c>
      <c r="J998">
        <v>98.204183040000004</v>
      </c>
      <c r="K998">
        <v>78.941649990000002</v>
      </c>
      <c r="L998">
        <v>48.065367530000003</v>
      </c>
      <c r="M998">
        <v>670.78783929999997</v>
      </c>
      <c r="O998">
        <v>614</v>
      </c>
      <c r="P998" t="s">
        <v>1018</v>
      </c>
      <c r="Q998">
        <v>80.048828828828505</v>
      </c>
      <c r="R998">
        <v>19.2579190901549</v>
      </c>
      <c r="S998">
        <v>78.084144032405803</v>
      </c>
    </row>
    <row r="999" spans="1:19" x14ac:dyDescent="0.2">
      <c r="A999">
        <v>0</v>
      </c>
      <c r="B999" t="s">
        <v>1015</v>
      </c>
      <c r="C999">
        <v>19.793599999999898</v>
      </c>
      <c r="D999">
        <v>5.9571492507937096</v>
      </c>
      <c r="E999">
        <v>24.742000000000001</v>
      </c>
      <c r="G999">
        <v>725</v>
      </c>
      <c r="H999" t="s">
        <v>1015</v>
      </c>
      <c r="I999">
        <v>80</v>
      </c>
      <c r="J999">
        <v>98.14055578</v>
      </c>
      <c r="K999">
        <v>68.800126059999997</v>
      </c>
      <c r="L999">
        <v>36.485211020000001</v>
      </c>
      <c r="M999">
        <v>472.43486940000003</v>
      </c>
      <c r="O999">
        <v>607</v>
      </c>
      <c r="P999" t="s">
        <v>1019</v>
      </c>
      <c r="Q999">
        <v>80.075426356588906</v>
      </c>
      <c r="R999">
        <v>22.287680745602199</v>
      </c>
      <c r="S999">
        <v>79.673950604570607</v>
      </c>
    </row>
    <row r="1000" spans="1:19" x14ac:dyDescent="0.2">
      <c r="A1000">
        <v>0</v>
      </c>
      <c r="B1000" t="s">
        <v>1016</v>
      </c>
      <c r="C1000">
        <v>19.947999999999901</v>
      </c>
      <c r="D1000">
        <v>6.0172172877285002</v>
      </c>
      <c r="E1000">
        <v>24.934999999999999</v>
      </c>
      <c r="G1000">
        <v>724</v>
      </c>
      <c r="H1000" t="s">
        <v>1016</v>
      </c>
      <c r="I1000">
        <v>80</v>
      </c>
      <c r="J1000">
        <v>98.143100079999996</v>
      </c>
      <c r="K1000">
        <v>69.088368369999998</v>
      </c>
      <c r="L1000">
        <v>36.792519259999999</v>
      </c>
      <c r="M1000">
        <v>477.5002695</v>
      </c>
      <c r="O1000">
        <v>597</v>
      </c>
      <c r="P1000" t="s">
        <v>1020</v>
      </c>
      <c r="Q1000">
        <v>80.029069767441598</v>
      </c>
      <c r="R1000">
        <v>22.434770024889499</v>
      </c>
      <c r="S1000">
        <v>79.935243519367404</v>
      </c>
    </row>
    <row r="1001" spans="1:19" x14ac:dyDescent="0.2">
      <c r="A1001">
        <v>0</v>
      </c>
      <c r="B1001" t="s">
        <v>1017</v>
      </c>
      <c r="C1001">
        <v>22.507199999999902</v>
      </c>
      <c r="D1001">
        <v>8.7414988373731894</v>
      </c>
      <c r="E1001">
        <v>28.134</v>
      </c>
      <c r="G1001">
        <v>692</v>
      </c>
      <c r="H1001" t="s">
        <v>1017</v>
      </c>
      <c r="I1001">
        <v>80</v>
      </c>
      <c r="J1001">
        <v>98.224552470000006</v>
      </c>
      <c r="K1001">
        <v>82.559632590000007</v>
      </c>
      <c r="L1001">
        <v>52.58301007</v>
      </c>
      <c r="M1001">
        <v>751.96748809999997</v>
      </c>
      <c r="O1001">
        <v>583</v>
      </c>
      <c r="P1001" t="s">
        <v>1021</v>
      </c>
      <c r="Q1001">
        <v>80.009999999999707</v>
      </c>
      <c r="R1001">
        <v>21.963114102127001</v>
      </c>
      <c r="S1001">
        <v>79.826411455429394</v>
      </c>
    </row>
    <row r="1002" spans="1:19" x14ac:dyDescent="0.2">
      <c r="A1002">
        <v>0</v>
      </c>
      <c r="B1002" t="s">
        <v>1018</v>
      </c>
      <c r="C1002">
        <v>20.998399999999901</v>
      </c>
      <c r="D1002">
        <v>7.6456202136141096</v>
      </c>
      <c r="E1002">
        <v>26.248000000000001</v>
      </c>
      <c r="G1002">
        <v>709</v>
      </c>
      <c r="H1002" t="s">
        <v>1018</v>
      </c>
      <c r="I1002">
        <v>80</v>
      </c>
      <c r="J1002">
        <v>98.181272469999996</v>
      </c>
      <c r="K1002">
        <v>77.829382129999999</v>
      </c>
      <c r="L1002">
        <v>46.70955214</v>
      </c>
      <c r="M1002">
        <v>646.8474033</v>
      </c>
      <c r="O1002">
        <v>606</v>
      </c>
      <c r="P1002" t="s">
        <v>1022</v>
      </c>
      <c r="Q1002">
        <v>80.069777777777404</v>
      </c>
      <c r="R1002">
        <v>23.8793132458614</v>
      </c>
      <c r="S1002">
        <v>79.739007821150494</v>
      </c>
    </row>
    <row r="1003" spans="1:19" x14ac:dyDescent="0.2">
      <c r="A1003">
        <v>0</v>
      </c>
      <c r="B1003" t="s">
        <v>1019</v>
      </c>
      <c r="C1003">
        <v>21.2287999999999</v>
      </c>
      <c r="D1003">
        <v>7.3084095121594199</v>
      </c>
      <c r="E1003">
        <v>26.535999999999898</v>
      </c>
      <c r="G1003">
        <v>707</v>
      </c>
      <c r="H1003" t="s">
        <v>1019</v>
      </c>
      <c r="I1003">
        <v>80</v>
      </c>
      <c r="J1003">
        <v>98.186363249999999</v>
      </c>
      <c r="K1003">
        <v>75.857317510000001</v>
      </c>
      <c r="L1003">
        <v>44.374760049999999</v>
      </c>
      <c r="M1003">
        <v>605.98360160000004</v>
      </c>
      <c r="O1003">
        <v>632</v>
      </c>
      <c r="P1003" t="s">
        <v>1023</v>
      </c>
      <c r="Q1003">
        <v>80.049523809523507</v>
      </c>
      <c r="R1003">
        <v>21.3137956385401</v>
      </c>
      <c r="S1003">
        <v>78.040240811967607</v>
      </c>
    </row>
    <row r="1004" spans="1:19" x14ac:dyDescent="0.2">
      <c r="A1004">
        <v>0</v>
      </c>
      <c r="B1004" t="s">
        <v>1020</v>
      </c>
      <c r="C1004">
        <v>21.353599999999901</v>
      </c>
      <c r="D1004">
        <v>7.4670505163877401</v>
      </c>
      <c r="E1004">
        <v>26.691999999999901</v>
      </c>
      <c r="G1004">
        <v>705</v>
      </c>
      <c r="H1004" t="s">
        <v>1020</v>
      </c>
      <c r="I1004">
        <v>80</v>
      </c>
      <c r="J1004">
        <v>98.191454289999996</v>
      </c>
      <c r="K1004">
        <v>76.558781330000002</v>
      </c>
      <c r="L1004">
        <v>45.201578060000003</v>
      </c>
      <c r="M1004">
        <v>620.37731129999997</v>
      </c>
      <c r="O1004">
        <v>563</v>
      </c>
      <c r="P1004" t="s">
        <v>1024</v>
      </c>
      <c r="Q1004">
        <v>80.052666666666298</v>
      </c>
      <c r="R1004">
        <v>5.2753029821830202</v>
      </c>
      <c r="S1004">
        <v>80.345392753004404</v>
      </c>
    </row>
    <row r="1005" spans="1:19" x14ac:dyDescent="0.2">
      <c r="A1005">
        <v>0</v>
      </c>
      <c r="B1005" t="s">
        <v>1021</v>
      </c>
      <c r="C1005">
        <v>22.8904</v>
      </c>
      <c r="D1005">
        <v>8.2858226039424405</v>
      </c>
      <c r="E1005">
        <v>28.613</v>
      </c>
      <c r="G1005">
        <v>688</v>
      </c>
      <c r="H1005" t="s">
        <v>1021</v>
      </c>
      <c r="I1005">
        <v>80</v>
      </c>
      <c r="J1005">
        <v>98.234738770000007</v>
      </c>
      <c r="K1005">
        <v>80.077654240000001</v>
      </c>
      <c r="L1005">
        <v>49.474072509999999</v>
      </c>
      <c r="M1005">
        <v>695.84180349999997</v>
      </c>
      <c r="O1005">
        <v>564</v>
      </c>
      <c r="P1005" t="s">
        <v>1025</v>
      </c>
      <c r="Q1005">
        <v>80.009999999999593</v>
      </c>
      <c r="R1005">
        <v>4.4652752453252198</v>
      </c>
      <c r="S1005">
        <v>80.857217156160402</v>
      </c>
    </row>
    <row r="1006" spans="1:19" x14ac:dyDescent="0.2">
      <c r="A1006">
        <v>0</v>
      </c>
      <c r="B1006" t="s">
        <v>1022</v>
      </c>
      <c r="C1006">
        <v>22.397600000000001</v>
      </c>
      <c r="D1006">
        <v>8.4884553300989793</v>
      </c>
      <c r="E1006">
        <v>27.9969999999999</v>
      </c>
      <c r="G1006">
        <v>693</v>
      </c>
      <c r="H1006" t="s">
        <v>1022</v>
      </c>
      <c r="I1006">
        <v>80</v>
      </c>
      <c r="J1006">
        <v>98.222006059999998</v>
      </c>
      <c r="K1006">
        <v>81.355748109999993</v>
      </c>
      <c r="L1006">
        <v>51.059336520000002</v>
      </c>
      <c r="M1006">
        <v>724.35901490000003</v>
      </c>
      <c r="O1006">
        <v>323</v>
      </c>
      <c r="P1006" t="s">
        <v>1026</v>
      </c>
      <c r="Q1006">
        <v>80.644666666665799</v>
      </c>
      <c r="R1006">
        <v>3.4694398348754198</v>
      </c>
      <c r="S1006">
        <v>89.955238034165902</v>
      </c>
    </row>
    <row r="1007" spans="1:19" x14ac:dyDescent="0.2">
      <c r="A1007">
        <v>0</v>
      </c>
      <c r="B1007" t="s">
        <v>1023</v>
      </c>
      <c r="C1007">
        <v>20.601600000000001</v>
      </c>
      <c r="D1007">
        <v>7.1974531720236099</v>
      </c>
      <c r="E1007">
        <v>25.751999999999899</v>
      </c>
      <c r="G1007">
        <v>715</v>
      </c>
      <c r="H1007" t="s">
        <v>1023</v>
      </c>
      <c r="I1007">
        <v>80</v>
      </c>
      <c r="J1007">
        <v>98.166001730000005</v>
      </c>
      <c r="K1007">
        <v>75.680159590000002</v>
      </c>
      <c r="L1007">
        <v>44.158576240000002</v>
      </c>
      <c r="M1007">
        <v>602.26386309999998</v>
      </c>
      <c r="O1007">
        <v>567</v>
      </c>
      <c r="P1007" t="s">
        <v>1027</v>
      </c>
      <c r="Q1007">
        <v>80.032222222221904</v>
      </c>
      <c r="R1007">
        <v>4.8904145908968397</v>
      </c>
      <c r="S1007">
        <v>81.513491963967994</v>
      </c>
    </row>
    <row r="1008" spans="1:19" x14ac:dyDescent="0.2">
      <c r="A1008">
        <v>0</v>
      </c>
      <c r="B1008" t="s">
        <v>1024</v>
      </c>
      <c r="C1008">
        <v>20.8094117647058</v>
      </c>
      <c r="D1008">
        <v>2.4580417824290701</v>
      </c>
      <c r="E1008">
        <v>26.0117647058823</v>
      </c>
      <c r="G1008">
        <v>713</v>
      </c>
      <c r="H1008" t="s">
        <v>1024</v>
      </c>
      <c r="I1008">
        <v>80</v>
      </c>
      <c r="J1008">
        <v>33.378171180000002</v>
      </c>
      <c r="K1008">
        <v>117.77874730000001</v>
      </c>
      <c r="L1008">
        <v>36.365225170000002</v>
      </c>
      <c r="M1008">
        <v>631.08326620000003</v>
      </c>
      <c r="O1008">
        <v>619</v>
      </c>
      <c r="P1008" t="s">
        <v>1028</v>
      </c>
      <c r="Q1008">
        <v>80.006190476190199</v>
      </c>
      <c r="R1008">
        <v>3.54801666938239</v>
      </c>
      <c r="S1008">
        <v>78.575051131628896</v>
      </c>
    </row>
    <row r="1009" spans="1:19" x14ac:dyDescent="0.2">
      <c r="A1009">
        <v>0</v>
      </c>
      <c r="B1009" t="s">
        <v>1025</v>
      </c>
      <c r="C1009">
        <v>25.4153846153846</v>
      </c>
      <c r="D1009">
        <v>1.55993112860245</v>
      </c>
      <c r="E1009">
        <v>31.769230769230699</v>
      </c>
      <c r="G1009">
        <v>657</v>
      </c>
      <c r="H1009" t="s">
        <v>1025</v>
      </c>
      <c r="I1009">
        <v>80</v>
      </c>
      <c r="J1009">
        <v>12.780783400000001</v>
      </c>
      <c r="K1009">
        <v>215.4751574</v>
      </c>
      <c r="L1009">
        <v>46.605993380000001</v>
      </c>
      <c r="M1009">
        <v>1123.9149649999999</v>
      </c>
      <c r="O1009">
        <v>615</v>
      </c>
      <c r="P1009" t="s">
        <v>1029</v>
      </c>
      <c r="Q1009">
        <v>80.049999999999699</v>
      </c>
      <c r="R1009">
        <v>24.8715104609511</v>
      </c>
      <c r="S1009">
        <v>78.760444059613405</v>
      </c>
    </row>
    <row r="1010" spans="1:19" x14ac:dyDescent="0.2">
      <c r="A1010">
        <v>0</v>
      </c>
      <c r="B1010" t="s">
        <v>1026</v>
      </c>
      <c r="C1010">
        <v>44.1714285714285</v>
      </c>
      <c r="D1010">
        <v>1.9937528727385001</v>
      </c>
      <c r="E1010">
        <v>55.214285714285701</v>
      </c>
      <c r="G1010">
        <v>431</v>
      </c>
      <c r="H1010" t="s">
        <v>1026</v>
      </c>
      <c r="I1010">
        <v>80</v>
      </c>
      <c r="J1010">
        <v>6.9223999459999996</v>
      </c>
      <c r="K1010">
        <v>374.01541850000001</v>
      </c>
      <c r="L1010">
        <v>76.054616490000001</v>
      </c>
      <c r="M1010">
        <v>2476.6732929999998</v>
      </c>
      <c r="O1010">
        <v>653</v>
      </c>
      <c r="P1010" t="s">
        <v>1030</v>
      </c>
      <c r="Q1010">
        <v>80.006666666666405</v>
      </c>
      <c r="R1010">
        <v>15.886685299612701</v>
      </c>
      <c r="S1010">
        <v>78.061268720859303</v>
      </c>
    </row>
    <row r="1011" spans="1:19" x14ac:dyDescent="0.2">
      <c r="A1011">
        <v>0</v>
      </c>
      <c r="B1011" t="s">
        <v>1027</v>
      </c>
      <c r="C1011">
        <v>24.625454545454499</v>
      </c>
      <c r="D1011">
        <v>2.05952447113589</v>
      </c>
      <c r="E1011">
        <v>30.7818181818181</v>
      </c>
      <c r="G1011">
        <v>667</v>
      </c>
      <c r="H1011" t="s">
        <v>1027</v>
      </c>
      <c r="I1011">
        <v>80</v>
      </c>
      <c r="J1011">
        <v>21.623411520000001</v>
      </c>
      <c r="K1011">
        <v>156.71154290000001</v>
      </c>
      <c r="L1011">
        <v>41.707683369999998</v>
      </c>
      <c r="M1011">
        <v>845.62497589999998</v>
      </c>
      <c r="O1011">
        <v>667</v>
      </c>
      <c r="P1011" t="s">
        <v>1031</v>
      </c>
      <c r="Q1011">
        <v>80.081937984495895</v>
      </c>
      <c r="R1011">
        <v>20.557180408121798</v>
      </c>
      <c r="S1011">
        <v>76.791832899251801</v>
      </c>
    </row>
    <row r="1012" spans="1:19" x14ac:dyDescent="0.2">
      <c r="A1012">
        <v>0</v>
      </c>
      <c r="B1012" t="s">
        <v>1028</v>
      </c>
      <c r="C1012">
        <v>19.630476190476099</v>
      </c>
      <c r="D1012">
        <v>1.3131205411529701</v>
      </c>
      <c r="E1012">
        <v>24.538095238095199</v>
      </c>
      <c r="G1012">
        <v>727</v>
      </c>
      <c r="H1012" t="s">
        <v>1028</v>
      </c>
      <c r="I1012">
        <v>80</v>
      </c>
      <c r="J1012">
        <v>20.608448150000001</v>
      </c>
      <c r="K1012">
        <v>132.98040019999999</v>
      </c>
      <c r="L1012">
        <v>28.622689699999999</v>
      </c>
      <c r="M1012">
        <v>530.67397989999995</v>
      </c>
      <c r="O1012">
        <v>590</v>
      </c>
      <c r="P1012" t="s">
        <v>1032</v>
      </c>
      <c r="Q1012">
        <v>80.078666666666294</v>
      </c>
      <c r="R1012">
        <v>18.6812659763442</v>
      </c>
      <c r="S1012">
        <v>80.129898069460907</v>
      </c>
    </row>
    <row r="1013" spans="1:19" x14ac:dyDescent="0.2">
      <c r="A1013">
        <v>0</v>
      </c>
      <c r="B1013" t="s">
        <v>1029</v>
      </c>
      <c r="C1013">
        <v>23.175652173913001</v>
      </c>
      <c r="D1013">
        <v>8.1663658994841803</v>
      </c>
      <c r="E1013">
        <v>28.969565217391299</v>
      </c>
      <c r="G1013">
        <v>683</v>
      </c>
      <c r="H1013" t="s">
        <v>1029</v>
      </c>
      <c r="I1013">
        <v>80</v>
      </c>
      <c r="J1013">
        <v>90.387675290000004</v>
      </c>
      <c r="K1013">
        <v>85.451113860000007</v>
      </c>
      <c r="L1013">
        <v>51.836366810000001</v>
      </c>
      <c r="M1013">
        <v>755.32077000000004</v>
      </c>
      <c r="O1013">
        <v>613</v>
      </c>
      <c r="P1013" t="s">
        <v>1033</v>
      </c>
      <c r="Q1013">
        <v>80.082307692307396</v>
      </c>
      <c r="R1013">
        <v>20.2108191177966</v>
      </c>
      <c r="S1013">
        <v>79.357118554134104</v>
      </c>
    </row>
    <row r="1014" spans="1:19" x14ac:dyDescent="0.2">
      <c r="A1014">
        <v>0</v>
      </c>
      <c r="B1014" t="s">
        <v>1030</v>
      </c>
      <c r="C1014">
        <v>19.832799999999899</v>
      </c>
      <c r="D1014">
        <v>6.2025728250866301</v>
      </c>
      <c r="E1014">
        <v>24.791</v>
      </c>
      <c r="G1014">
        <v>725</v>
      </c>
      <c r="H1014" t="s">
        <v>1030</v>
      </c>
      <c r="I1014">
        <v>80</v>
      </c>
      <c r="J1014">
        <v>98.14055578</v>
      </c>
      <c r="K1014">
        <v>70.459465379999997</v>
      </c>
      <c r="L1014">
        <v>38.266353719999998</v>
      </c>
      <c r="M1014">
        <v>501.97243409999999</v>
      </c>
      <c r="O1014">
        <v>615</v>
      </c>
      <c r="P1014" t="s">
        <v>1034</v>
      </c>
      <c r="Q1014">
        <v>80.081627906976394</v>
      </c>
      <c r="R1014">
        <v>22.699166662880899</v>
      </c>
      <c r="S1014">
        <v>79.482198341139394</v>
      </c>
    </row>
    <row r="1015" spans="1:19" x14ac:dyDescent="0.2">
      <c r="A1015">
        <v>0</v>
      </c>
      <c r="B1015" t="s">
        <v>1031</v>
      </c>
      <c r="C1015">
        <v>18.842399999999898</v>
      </c>
      <c r="D1015">
        <v>5.4999446325369803</v>
      </c>
      <c r="E1015">
        <v>23.553000000000001</v>
      </c>
      <c r="G1015">
        <v>737</v>
      </c>
      <c r="H1015" t="s">
        <v>1031</v>
      </c>
      <c r="I1015">
        <v>80</v>
      </c>
      <c r="J1015">
        <v>98.110029339999997</v>
      </c>
      <c r="K1015">
        <v>66.607511419999994</v>
      </c>
      <c r="L1015">
        <v>34.186111339999997</v>
      </c>
      <c r="M1015">
        <v>434.9236464</v>
      </c>
      <c r="O1015">
        <v>582</v>
      </c>
      <c r="P1015" t="s">
        <v>1035</v>
      </c>
      <c r="Q1015">
        <v>80.005454545454199</v>
      </c>
      <c r="R1015">
        <v>23.4977489442851</v>
      </c>
      <c r="S1015">
        <v>80.465825322636107</v>
      </c>
    </row>
    <row r="1016" spans="1:19" x14ac:dyDescent="0.2">
      <c r="A1016">
        <v>0</v>
      </c>
      <c r="B1016" t="s">
        <v>1032</v>
      </c>
      <c r="C1016">
        <v>21.924799999999902</v>
      </c>
      <c r="D1016">
        <v>7.8292730077539998</v>
      </c>
      <c r="E1016">
        <v>27.405999999999999</v>
      </c>
      <c r="G1016">
        <v>700</v>
      </c>
      <c r="H1016" t="s">
        <v>1032</v>
      </c>
      <c r="I1016">
        <v>80</v>
      </c>
      <c r="J1016">
        <v>98.204183040000004</v>
      </c>
      <c r="K1016">
        <v>78.447001880000002</v>
      </c>
      <c r="L1016">
        <v>47.464899850000002</v>
      </c>
      <c r="M1016">
        <v>660.14377620000005</v>
      </c>
      <c r="O1016">
        <v>647</v>
      </c>
      <c r="P1016" t="s">
        <v>1036</v>
      </c>
      <c r="Q1016">
        <v>80.038666666666401</v>
      </c>
      <c r="R1016">
        <v>19.915220934481699</v>
      </c>
      <c r="S1016">
        <v>78.0160328570487</v>
      </c>
    </row>
    <row r="1017" spans="1:19" x14ac:dyDescent="0.2">
      <c r="A1017">
        <v>0</v>
      </c>
      <c r="B1017" t="s">
        <v>1033</v>
      </c>
      <c r="C1017">
        <v>21.515999999999899</v>
      </c>
      <c r="D1017">
        <v>7.4749225621794801</v>
      </c>
      <c r="E1017">
        <v>26.8949999999999</v>
      </c>
      <c r="G1017">
        <v>704</v>
      </c>
      <c r="H1017" t="s">
        <v>1033</v>
      </c>
      <c r="I1017">
        <v>80</v>
      </c>
      <c r="J1017">
        <v>98.193999910000002</v>
      </c>
      <c r="K1017">
        <v>76.622576249999995</v>
      </c>
      <c r="L1017">
        <v>45.278114410000001</v>
      </c>
      <c r="M1017">
        <v>621.70975329999999</v>
      </c>
      <c r="O1017">
        <v>603</v>
      </c>
      <c r="P1017" t="s">
        <v>1037</v>
      </c>
      <c r="Q1017">
        <v>80.028461538461201</v>
      </c>
      <c r="R1017">
        <v>20.3246687574178</v>
      </c>
      <c r="S1017">
        <v>79.173025139490605</v>
      </c>
    </row>
    <row r="1018" spans="1:19" x14ac:dyDescent="0.2">
      <c r="A1018">
        <v>0</v>
      </c>
      <c r="B1018" t="s">
        <v>1034</v>
      </c>
      <c r="C1018">
        <v>20.6936</v>
      </c>
      <c r="D1018">
        <v>7.51578525782472</v>
      </c>
      <c r="E1018">
        <v>25.867000000000001</v>
      </c>
      <c r="G1018">
        <v>714</v>
      </c>
      <c r="H1018" t="s">
        <v>1034</v>
      </c>
      <c r="I1018">
        <v>80</v>
      </c>
      <c r="J1018">
        <v>98.168546689999999</v>
      </c>
      <c r="K1018">
        <v>77.375954019999995</v>
      </c>
      <c r="L1018">
        <v>46.160900939999998</v>
      </c>
      <c r="M1018">
        <v>637.2182421</v>
      </c>
      <c r="O1018">
        <v>644</v>
      </c>
      <c r="P1018" t="s">
        <v>1038</v>
      </c>
      <c r="Q1018">
        <v>80.011014492753304</v>
      </c>
      <c r="R1018">
        <v>22.940112445171501</v>
      </c>
      <c r="S1018">
        <v>78.044146079299594</v>
      </c>
    </row>
    <row r="1019" spans="1:19" x14ac:dyDescent="0.2">
      <c r="A1019">
        <v>0</v>
      </c>
      <c r="B1019" t="s">
        <v>1035</v>
      </c>
      <c r="C1019">
        <v>22.145599999999899</v>
      </c>
      <c r="D1019">
        <v>8.2786448501271508</v>
      </c>
      <c r="E1019">
        <v>27.681999999999999</v>
      </c>
      <c r="G1019">
        <v>696</v>
      </c>
      <c r="H1019" t="s">
        <v>1035</v>
      </c>
      <c r="I1019">
        <v>80</v>
      </c>
      <c r="J1019">
        <v>98.214367229999993</v>
      </c>
      <c r="K1019">
        <v>80.430648430000005</v>
      </c>
      <c r="L1019">
        <v>49.900861589999998</v>
      </c>
      <c r="M1019">
        <v>703.52802110000005</v>
      </c>
      <c r="O1019">
        <v>622</v>
      </c>
      <c r="P1019" t="s">
        <v>1039</v>
      </c>
      <c r="Q1019">
        <v>80.073333333333096</v>
      </c>
      <c r="R1019">
        <v>18.7323655447926</v>
      </c>
      <c r="S1019">
        <v>78.675546859309406</v>
      </c>
    </row>
    <row r="1020" spans="1:19" x14ac:dyDescent="0.2">
      <c r="A1020">
        <v>0</v>
      </c>
      <c r="B1020" t="s">
        <v>1036</v>
      </c>
      <c r="C1020">
        <v>20.238399999999999</v>
      </c>
      <c r="D1020">
        <v>6.4794955781207699</v>
      </c>
      <c r="E1020">
        <v>25.297999999999998</v>
      </c>
      <c r="G1020">
        <v>719</v>
      </c>
      <c r="H1020" t="s">
        <v>1036</v>
      </c>
      <c r="I1020">
        <v>80</v>
      </c>
      <c r="J1020">
        <v>98.155822560000004</v>
      </c>
      <c r="K1020">
        <v>71.349019870000006</v>
      </c>
      <c r="L1020">
        <v>39.24478654</v>
      </c>
      <c r="M1020">
        <v>518.3375211</v>
      </c>
      <c r="O1020">
        <v>570</v>
      </c>
      <c r="P1020" t="s">
        <v>1040</v>
      </c>
      <c r="Q1020">
        <v>80.032682926828997</v>
      </c>
      <c r="R1020">
        <v>22.045220385001301</v>
      </c>
      <c r="S1020">
        <v>80.746773991731402</v>
      </c>
    </row>
    <row r="1021" spans="1:19" x14ac:dyDescent="0.2">
      <c r="A1021">
        <v>0</v>
      </c>
      <c r="B1021" t="s">
        <v>1037</v>
      </c>
      <c r="C1021">
        <v>21.641599999999901</v>
      </c>
      <c r="D1021">
        <v>7.6517557440665804</v>
      </c>
      <c r="E1021">
        <v>27.0519999999999</v>
      </c>
      <c r="G1021">
        <v>703</v>
      </c>
      <c r="H1021" t="s">
        <v>1037</v>
      </c>
      <c r="I1021">
        <v>80</v>
      </c>
      <c r="J1021">
        <v>98.196545589999999</v>
      </c>
      <c r="K1021">
        <v>77.407016990000002</v>
      </c>
      <c r="L1021">
        <v>46.211147680000003</v>
      </c>
      <c r="M1021">
        <v>638.0513436</v>
      </c>
      <c r="O1021">
        <v>647</v>
      </c>
      <c r="P1021" t="s">
        <v>1041</v>
      </c>
      <c r="Q1021">
        <v>80.048279569892202</v>
      </c>
      <c r="R1021">
        <v>14.6173974755045</v>
      </c>
      <c r="S1021">
        <v>75.961009868785595</v>
      </c>
    </row>
    <row r="1022" spans="1:19" x14ac:dyDescent="0.2">
      <c r="A1022">
        <v>0</v>
      </c>
      <c r="B1022" t="s">
        <v>1038</v>
      </c>
      <c r="C1022">
        <v>21.207199999999901</v>
      </c>
      <c r="D1022">
        <v>7.0522511157691801</v>
      </c>
      <c r="E1022">
        <v>26.509</v>
      </c>
      <c r="G1022">
        <v>707</v>
      </c>
      <c r="H1022" t="s">
        <v>1038</v>
      </c>
      <c r="I1022">
        <v>80</v>
      </c>
      <c r="J1022">
        <v>98.186363249999999</v>
      </c>
      <c r="K1022">
        <v>74.214997699999998</v>
      </c>
      <c r="L1022">
        <v>42.474122209999997</v>
      </c>
      <c r="M1022">
        <v>573.15416919999996</v>
      </c>
      <c r="O1022">
        <v>612</v>
      </c>
      <c r="P1022" t="s">
        <v>1042</v>
      </c>
      <c r="Q1022">
        <v>80.015238095237805</v>
      </c>
      <c r="R1022">
        <v>21.692315292688999</v>
      </c>
      <c r="S1022">
        <v>78.832961904495804</v>
      </c>
    </row>
    <row r="1023" spans="1:19" x14ac:dyDescent="0.2">
      <c r="A1023">
        <v>0</v>
      </c>
      <c r="B1023" t="s">
        <v>1039</v>
      </c>
      <c r="C1023">
        <v>19.966399999999901</v>
      </c>
      <c r="D1023">
        <v>6.4332780377974901</v>
      </c>
      <c r="E1023">
        <v>24.957999999999899</v>
      </c>
      <c r="G1023">
        <v>721</v>
      </c>
      <c r="H1023" t="s">
        <v>1039</v>
      </c>
      <c r="I1023">
        <v>80</v>
      </c>
      <c r="J1023">
        <v>98.150733369999998</v>
      </c>
      <c r="K1023">
        <v>71.574700359999994</v>
      </c>
      <c r="L1023">
        <v>39.491397939999999</v>
      </c>
      <c r="M1023">
        <v>522.49273289999996</v>
      </c>
      <c r="O1023">
        <v>587</v>
      </c>
      <c r="P1023" t="s">
        <v>1043</v>
      </c>
      <c r="Q1023">
        <v>80.073238095237798</v>
      </c>
      <c r="R1023">
        <v>18.488000807907301</v>
      </c>
      <c r="S1023">
        <v>79.492717578606502</v>
      </c>
    </row>
    <row r="1024" spans="1:19" x14ac:dyDescent="0.2">
      <c r="A1024">
        <v>0</v>
      </c>
      <c r="B1024" t="s">
        <v>1040</v>
      </c>
      <c r="C1024">
        <v>22.8447999999999</v>
      </c>
      <c r="D1024">
        <v>8.7187521357648698</v>
      </c>
      <c r="E1024">
        <v>28.555999999999901</v>
      </c>
      <c r="G1024">
        <v>689</v>
      </c>
      <c r="H1024" t="s">
        <v>1040</v>
      </c>
      <c r="I1024">
        <v>80</v>
      </c>
      <c r="J1024">
        <v>98.232192100000006</v>
      </c>
      <c r="K1024">
        <v>82.369593140000006</v>
      </c>
      <c r="L1024">
        <v>52.345283790000003</v>
      </c>
      <c r="M1024">
        <v>747.62880680000001</v>
      </c>
      <c r="O1024">
        <v>581</v>
      </c>
      <c r="P1024" t="s">
        <v>1044</v>
      </c>
      <c r="Q1024">
        <v>80.044573643410502</v>
      </c>
      <c r="R1024">
        <v>23.037068378658699</v>
      </c>
      <c r="S1024">
        <v>80.315606202089995</v>
      </c>
    </row>
    <row r="1025" spans="1:19" x14ac:dyDescent="0.2">
      <c r="A1025">
        <v>0</v>
      </c>
      <c r="B1025" t="s">
        <v>1041</v>
      </c>
      <c r="C1025">
        <v>18.369599999999899</v>
      </c>
      <c r="D1025">
        <v>5.2349787811424102</v>
      </c>
      <c r="E1025">
        <v>22.962</v>
      </c>
      <c r="G1025">
        <v>741</v>
      </c>
      <c r="H1025" t="s">
        <v>1041</v>
      </c>
      <c r="I1025">
        <v>80</v>
      </c>
      <c r="J1025">
        <v>98.099855969999993</v>
      </c>
      <c r="K1025">
        <v>65.038815349999993</v>
      </c>
      <c r="L1025">
        <v>32.591435949999997</v>
      </c>
      <c r="M1025">
        <v>409.28784689999998</v>
      </c>
      <c r="O1025">
        <v>628</v>
      </c>
      <c r="P1025" t="s">
        <v>1045</v>
      </c>
      <c r="Q1025">
        <v>80.011555555555304</v>
      </c>
      <c r="R1025">
        <v>22.636259718084801</v>
      </c>
      <c r="S1025">
        <v>78.331031627789301</v>
      </c>
    </row>
    <row r="1026" spans="1:19" x14ac:dyDescent="0.2">
      <c r="A1026">
        <v>0</v>
      </c>
      <c r="B1026" t="s">
        <v>1042</v>
      </c>
      <c r="C1026">
        <v>21.1343999999999</v>
      </c>
      <c r="D1026">
        <v>7.4843905370392401</v>
      </c>
      <c r="E1026">
        <v>26.417999999999999</v>
      </c>
      <c r="G1026">
        <v>708</v>
      </c>
      <c r="H1026" t="s">
        <v>1042</v>
      </c>
      <c r="I1026">
        <v>80</v>
      </c>
      <c r="J1026">
        <v>98.183817829999995</v>
      </c>
      <c r="K1026">
        <v>76.853056690000003</v>
      </c>
      <c r="L1026">
        <v>45.546193590000001</v>
      </c>
      <c r="M1026">
        <v>626.41469900000004</v>
      </c>
      <c r="O1026">
        <v>569</v>
      </c>
      <c r="P1026" t="s">
        <v>1046</v>
      </c>
      <c r="Q1026">
        <v>80.081014492753297</v>
      </c>
      <c r="R1026">
        <v>24.909749825354599</v>
      </c>
      <c r="S1026">
        <v>80.720804757609997</v>
      </c>
    </row>
    <row r="1027" spans="1:19" x14ac:dyDescent="0.2">
      <c r="A1027">
        <v>0</v>
      </c>
      <c r="B1027" t="s">
        <v>1043</v>
      </c>
      <c r="C1027">
        <v>21.570399999999999</v>
      </c>
      <c r="D1027">
        <v>7.8156628429804798</v>
      </c>
      <c r="E1027">
        <v>26.962999999999901</v>
      </c>
      <c r="G1027">
        <v>703</v>
      </c>
      <c r="H1027" t="s">
        <v>1043</v>
      </c>
      <c r="I1027">
        <v>80</v>
      </c>
      <c r="J1027">
        <v>98.196545589999999</v>
      </c>
      <c r="K1027">
        <v>78.301374969999998</v>
      </c>
      <c r="L1027">
        <v>47.285160580000003</v>
      </c>
      <c r="M1027">
        <v>656.97868630000005</v>
      </c>
      <c r="O1027">
        <v>574</v>
      </c>
      <c r="P1027" t="s">
        <v>1047</v>
      </c>
      <c r="Q1027">
        <v>80.081138211381699</v>
      </c>
      <c r="R1027">
        <v>22.271218930613401</v>
      </c>
      <c r="S1027">
        <v>80.801472016896895</v>
      </c>
    </row>
    <row r="1028" spans="1:19" x14ac:dyDescent="0.2">
      <c r="A1028">
        <v>0</v>
      </c>
      <c r="B1028" t="s">
        <v>1044</v>
      </c>
      <c r="C1028">
        <v>21.46</v>
      </c>
      <c r="D1028">
        <v>8.0944257839114702</v>
      </c>
      <c r="E1028">
        <v>26.8249999999999</v>
      </c>
      <c r="G1028">
        <v>704</v>
      </c>
      <c r="H1028" t="s">
        <v>1044</v>
      </c>
      <c r="I1028">
        <v>80</v>
      </c>
      <c r="J1028">
        <v>98.193999910000002</v>
      </c>
      <c r="K1028">
        <v>80.101878569999997</v>
      </c>
      <c r="L1028">
        <v>49.483480110000002</v>
      </c>
      <c r="M1028">
        <v>696.08879209999998</v>
      </c>
      <c r="O1028">
        <v>586</v>
      </c>
      <c r="P1028" t="s">
        <v>1048</v>
      </c>
      <c r="Q1028">
        <v>80.033333333333005</v>
      </c>
      <c r="R1028">
        <v>7.9642082579611397</v>
      </c>
      <c r="S1028">
        <v>80.287261794109199</v>
      </c>
    </row>
    <row r="1029" spans="1:19" x14ac:dyDescent="0.2">
      <c r="A1029">
        <v>0</v>
      </c>
      <c r="B1029" t="s">
        <v>1045</v>
      </c>
      <c r="C1029">
        <v>21.033535353535299</v>
      </c>
      <c r="D1029">
        <v>6.9349047761759701</v>
      </c>
      <c r="E1029">
        <v>26.291919191919099</v>
      </c>
      <c r="G1029">
        <v>709</v>
      </c>
      <c r="H1029" t="s">
        <v>1045</v>
      </c>
      <c r="I1029">
        <v>80</v>
      </c>
      <c r="J1029">
        <v>97.199459750000003</v>
      </c>
      <c r="K1029">
        <v>74.357798990000006</v>
      </c>
      <c r="L1029">
        <v>42.209167299999997</v>
      </c>
      <c r="M1029">
        <v>570.175523</v>
      </c>
      <c r="O1029">
        <v>628</v>
      </c>
      <c r="P1029" t="s">
        <v>1049</v>
      </c>
      <c r="Q1029">
        <v>80.078974358974094</v>
      </c>
      <c r="R1029">
        <v>20.040388471202</v>
      </c>
      <c r="S1029">
        <v>78.859142361419202</v>
      </c>
    </row>
    <row r="1030" spans="1:19" x14ac:dyDescent="0.2">
      <c r="A1030">
        <v>0</v>
      </c>
      <c r="B1030" t="s">
        <v>1046</v>
      </c>
      <c r="C1030">
        <v>23.562020202020101</v>
      </c>
      <c r="D1030">
        <v>9.3304280794004395</v>
      </c>
      <c r="E1030">
        <v>29.452525252525199</v>
      </c>
      <c r="G1030">
        <v>679</v>
      </c>
      <c r="H1030" t="s">
        <v>1046</v>
      </c>
      <c r="I1030">
        <v>80</v>
      </c>
      <c r="J1030">
        <v>97.275085200000007</v>
      </c>
      <c r="K1030">
        <v>85.361304180000005</v>
      </c>
      <c r="L1030">
        <v>55.669021119999996</v>
      </c>
      <c r="M1030">
        <v>810.70285149999995</v>
      </c>
      <c r="O1030">
        <v>630</v>
      </c>
      <c r="P1030" t="s">
        <v>1050</v>
      </c>
      <c r="Q1030">
        <v>80.016363636363295</v>
      </c>
      <c r="R1030">
        <v>22.5479265189472</v>
      </c>
      <c r="S1030">
        <v>78.616009313720099</v>
      </c>
    </row>
    <row r="1031" spans="1:19" x14ac:dyDescent="0.2">
      <c r="A1031">
        <v>0</v>
      </c>
      <c r="B1031" t="s">
        <v>1047</v>
      </c>
      <c r="C1031">
        <v>22.359199999999898</v>
      </c>
      <c r="D1031">
        <v>8.6444448301276804</v>
      </c>
      <c r="E1031">
        <v>27.948999999999899</v>
      </c>
      <c r="G1031">
        <v>693</v>
      </c>
      <c r="H1031" t="s">
        <v>1047</v>
      </c>
      <c r="I1031">
        <v>80</v>
      </c>
      <c r="J1031">
        <v>98.222006059999998</v>
      </c>
      <c r="K1031">
        <v>82.235728120000005</v>
      </c>
      <c r="L1031">
        <v>52.169871299999997</v>
      </c>
      <c r="M1031">
        <v>744.46360140000002</v>
      </c>
      <c r="O1031">
        <v>601</v>
      </c>
      <c r="P1031" t="s">
        <v>1051</v>
      </c>
      <c r="Q1031">
        <v>80.034552845528097</v>
      </c>
      <c r="R1031">
        <v>21.404270951399699</v>
      </c>
      <c r="S1031">
        <v>79.451419974682096</v>
      </c>
    </row>
    <row r="1032" spans="1:19" x14ac:dyDescent="0.2">
      <c r="A1032">
        <v>0</v>
      </c>
      <c r="B1032" t="s">
        <v>1048</v>
      </c>
      <c r="C1032">
        <v>22.169696969696901</v>
      </c>
      <c r="D1032">
        <v>2.7206844260563199</v>
      </c>
      <c r="E1032">
        <v>27.7121212121212</v>
      </c>
      <c r="G1032">
        <v>695</v>
      </c>
      <c r="H1032" t="s">
        <v>1048</v>
      </c>
      <c r="I1032">
        <v>80</v>
      </c>
      <c r="J1032">
        <v>32.411581439999999</v>
      </c>
      <c r="K1032">
        <v>125.4769671</v>
      </c>
      <c r="L1032">
        <v>40.079115530000003</v>
      </c>
      <c r="M1032">
        <v>719.93978349999998</v>
      </c>
      <c r="O1032">
        <v>612</v>
      </c>
      <c r="P1032" t="s">
        <v>1052</v>
      </c>
      <c r="Q1032">
        <v>80.062127659574202</v>
      </c>
      <c r="R1032">
        <v>24.343285873561999</v>
      </c>
      <c r="S1032">
        <v>79.160554825505898</v>
      </c>
    </row>
    <row r="1033" spans="1:19" x14ac:dyDescent="0.2">
      <c r="A1033">
        <v>0</v>
      </c>
      <c r="B1033" t="s">
        <v>1049</v>
      </c>
      <c r="C1033">
        <v>21.556923076922999</v>
      </c>
      <c r="D1033">
        <v>6.7288932671204904</v>
      </c>
      <c r="E1033">
        <v>26.946153846153798</v>
      </c>
      <c r="G1033">
        <v>703</v>
      </c>
      <c r="H1033" t="s">
        <v>1049</v>
      </c>
      <c r="I1033">
        <v>80</v>
      </c>
      <c r="J1033">
        <v>89.358856489999994</v>
      </c>
      <c r="K1033">
        <v>78.779443110000003</v>
      </c>
      <c r="L1033">
        <v>43.556532310000001</v>
      </c>
      <c r="M1033">
        <v>607.18304139999998</v>
      </c>
      <c r="O1033">
        <v>637</v>
      </c>
      <c r="P1033" t="s">
        <v>1053</v>
      </c>
      <c r="Q1033">
        <v>80.000406504064799</v>
      </c>
      <c r="R1033">
        <v>20.619529697532901</v>
      </c>
      <c r="S1033">
        <v>78.322082002738</v>
      </c>
    </row>
    <row r="1034" spans="1:19" x14ac:dyDescent="0.2">
      <c r="A1034">
        <v>0</v>
      </c>
      <c r="B1034" t="s">
        <v>1050</v>
      </c>
      <c r="C1034">
        <v>21.076000000000001</v>
      </c>
      <c r="D1034">
        <v>7.4056959972612999</v>
      </c>
      <c r="E1034">
        <v>26.344999999999899</v>
      </c>
      <c r="G1034">
        <v>708</v>
      </c>
      <c r="H1034" t="s">
        <v>1050</v>
      </c>
      <c r="I1034">
        <v>80</v>
      </c>
      <c r="J1034">
        <v>98.183817829999995</v>
      </c>
      <c r="K1034">
        <v>76.44143339</v>
      </c>
      <c r="L1034">
        <v>45.059611289999999</v>
      </c>
      <c r="M1034">
        <v>617.91235189999998</v>
      </c>
      <c r="O1034">
        <v>554</v>
      </c>
      <c r="P1034" t="s">
        <v>1054</v>
      </c>
      <c r="Q1034">
        <v>80.070256410255993</v>
      </c>
      <c r="R1034">
        <v>21.306939360084598</v>
      </c>
      <c r="S1034">
        <v>80.6974146316999</v>
      </c>
    </row>
    <row r="1035" spans="1:19" x14ac:dyDescent="0.2">
      <c r="A1035">
        <v>0</v>
      </c>
      <c r="B1035" t="s">
        <v>1051</v>
      </c>
      <c r="C1035">
        <v>21.3751999999999</v>
      </c>
      <c r="D1035">
        <v>7.5665251207728499</v>
      </c>
      <c r="E1035">
        <v>26.719000000000001</v>
      </c>
      <c r="G1035">
        <v>705</v>
      </c>
      <c r="H1035" t="s">
        <v>1051</v>
      </c>
      <c r="I1035">
        <v>80</v>
      </c>
      <c r="J1035">
        <v>98.191454289999996</v>
      </c>
      <c r="K1035">
        <v>77.106903239999994</v>
      </c>
      <c r="L1035">
        <v>45.85113561</v>
      </c>
      <c r="M1035">
        <v>631.74239469999998</v>
      </c>
      <c r="O1035">
        <v>585</v>
      </c>
      <c r="P1035" t="s">
        <v>1055</v>
      </c>
      <c r="Q1035">
        <v>80.061020408162904</v>
      </c>
      <c r="R1035">
        <v>26.4768617517643</v>
      </c>
      <c r="S1035">
        <v>80.246139561500598</v>
      </c>
    </row>
    <row r="1036" spans="1:19" x14ac:dyDescent="0.2">
      <c r="A1036">
        <v>0</v>
      </c>
      <c r="B1036" t="s">
        <v>1052</v>
      </c>
      <c r="C1036">
        <v>22.1632</v>
      </c>
      <c r="D1036">
        <v>8.2633625726637607</v>
      </c>
      <c r="E1036">
        <v>27.703999999999901</v>
      </c>
      <c r="G1036">
        <v>695</v>
      </c>
      <c r="H1036" t="s">
        <v>1052</v>
      </c>
      <c r="I1036">
        <v>80</v>
      </c>
      <c r="J1036">
        <v>98.216913439999999</v>
      </c>
      <c r="K1036">
        <v>80.182057909999997</v>
      </c>
      <c r="L1036">
        <v>49.594162429999997</v>
      </c>
      <c r="M1036">
        <v>698.02605930000004</v>
      </c>
      <c r="O1036">
        <v>577</v>
      </c>
      <c r="P1036" t="s">
        <v>1056</v>
      </c>
      <c r="Q1036">
        <v>80.250141843971207</v>
      </c>
      <c r="R1036">
        <v>26.043084016063499</v>
      </c>
      <c r="S1036">
        <v>80.7057726531133</v>
      </c>
    </row>
    <row r="1037" spans="1:19" x14ac:dyDescent="0.2">
      <c r="A1037">
        <v>0</v>
      </c>
      <c r="B1037" t="s">
        <v>1053</v>
      </c>
      <c r="C1037">
        <v>19.9816</v>
      </c>
      <c r="D1037">
        <v>6.5348260933339599</v>
      </c>
      <c r="E1037">
        <v>24.976999999999901</v>
      </c>
      <c r="G1037">
        <v>721</v>
      </c>
      <c r="H1037" t="s">
        <v>1053</v>
      </c>
      <c r="I1037">
        <v>80</v>
      </c>
      <c r="J1037">
        <v>98.150733369999998</v>
      </c>
      <c r="K1037">
        <v>72.216896050000003</v>
      </c>
      <c r="L1037">
        <v>40.20324111</v>
      </c>
      <c r="M1037">
        <v>534.50510450000002</v>
      </c>
      <c r="O1037">
        <v>640</v>
      </c>
      <c r="P1037" t="s">
        <v>1057</v>
      </c>
      <c r="Q1037">
        <v>80.061754385964605</v>
      </c>
      <c r="R1037">
        <v>19.0515335805121</v>
      </c>
      <c r="S1037">
        <v>78.224771419769894</v>
      </c>
    </row>
    <row r="1038" spans="1:19" x14ac:dyDescent="0.2">
      <c r="A1038">
        <v>0</v>
      </c>
      <c r="B1038" t="s">
        <v>1054</v>
      </c>
      <c r="C1038">
        <v>22.817599999999899</v>
      </c>
      <c r="D1038">
        <v>8.9795718702548797</v>
      </c>
      <c r="E1038">
        <v>28.521999999999998</v>
      </c>
      <c r="G1038">
        <v>689</v>
      </c>
      <c r="H1038" t="s">
        <v>1054</v>
      </c>
      <c r="I1038">
        <v>80</v>
      </c>
      <c r="J1038">
        <v>98.232192100000006</v>
      </c>
      <c r="K1038">
        <v>83.805189720000001</v>
      </c>
      <c r="L1038">
        <v>54.185806810000003</v>
      </c>
      <c r="M1038">
        <v>781.23454200000003</v>
      </c>
      <c r="O1038">
        <v>597</v>
      </c>
      <c r="P1038" t="s">
        <v>1058</v>
      </c>
      <c r="Q1038">
        <v>80.003999999999706</v>
      </c>
      <c r="R1038">
        <v>20.810276134056998</v>
      </c>
      <c r="S1038">
        <v>79.673137012496099</v>
      </c>
    </row>
    <row r="1039" spans="1:19" x14ac:dyDescent="0.2">
      <c r="A1039">
        <v>0</v>
      </c>
      <c r="B1039" t="s">
        <v>1055</v>
      </c>
      <c r="C1039">
        <v>23.567999999999898</v>
      </c>
      <c r="D1039">
        <v>9.7476441501677797</v>
      </c>
      <c r="E1039">
        <v>29.459999999999901</v>
      </c>
      <c r="G1039">
        <v>679</v>
      </c>
      <c r="H1039" t="s">
        <v>1055</v>
      </c>
      <c r="I1039">
        <v>80</v>
      </c>
      <c r="J1039">
        <v>98.257661819999996</v>
      </c>
      <c r="K1039">
        <v>86.705638820000004</v>
      </c>
      <c r="L1039">
        <v>58.016428660000003</v>
      </c>
      <c r="M1039">
        <v>852.10988789999999</v>
      </c>
      <c r="O1039">
        <v>631</v>
      </c>
      <c r="P1039" t="s">
        <v>1059</v>
      </c>
      <c r="Q1039">
        <v>80.080476190475906</v>
      </c>
      <c r="R1039">
        <v>17.571474752038501</v>
      </c>
      <c r="S1039">
        <v>78.560948860667196</v>
      </c>
    </row>
    <row r="1040" spans="1:19" x14ac:dyDescent="0.2">
      <c r="A1040">
        <v>0</v>
      </c>
      <c r="B1040" t="s">
        <v>1056</v>
      </c>
      <c r="C1040">
        <v>23.1663999999999</v>
      </c>
      <c r="D1040">
        <v>9.4557163652219192</v>
      </c>
      <c r="E1040">
        <v>28.957999999999998</v>
      </c>
      <c r="G1040">
        <v>683</v>
      </c>
      <c r="H1040" t="s">
        <v>1056</v>
      </c>
      <c r="I1040">
        <v>80</v>
      </c>
      <c r="J1040">
        <v>98.247473139999997</v>
      </c>
      <c r="K1040">
        <v>85.447620319999999</v>
      </c>
      <c r="L1040">
        <v>56.339269989999998</v>
      </c>
      <c r="M1040">
        <v>820.91542579999998</v>
      </c>
      <c r="O1040">
        <v>640</v>
      </c>
      <c r="P1040" t="s">
        <v>1060</v>
      </c>
      <c r="Q1040">
        <v>80.036862745097807</v>
      </c>
      <c r="R1040">
        <v>16.945849843886801</v>
      </c>
      <c r="S1040">
        <v>78.2959907749607</v>
      </c>
    </row>
    <row r="1041" spans="1:19" x14ac:dyDescent="0.2">
      <c r="A1041">
        <v>0</v>
      </c>
      <c r="B1041" t="s">
        <v>1057</v>
      </c>
      <c r="C1041">
        <v>19.226399999999899</v>
      </c>
      <c r="D1041">
        <v>6.0159857834082997</v>
      </c>
      <c r="E1041">
        <v>24.033000000000001</v>
      </c>
      <c r="G1041">
        <v>731</v>
      </c>
      <c r="H1041" t="s">
        <v>1057</v>
      </c>
      <c r="I1041">
        <v>80</v>
      </c>
      <c r="J1041">
        <v>98.125291369999999</v>
      </c>
      <c r="K1041">
        <v>69.744294850000003</v>
      </c>
      <c r="L1041">
        <v>37.48764997</v>
      </c>
      <c r="M1041">
        <v>489.03239000000002</v>
      </c>
      <c r="O1041">
        <v>575</v>
      </c>
      <c r="P1041" t="s">
        <v>1061</v>
      </c>
      <c r="Q1041">
        <v>80.032666666666401</v>
      </c>
      <c r="R1041">
        <v>21.204524752273802</v>
      </c>
      <c r="S1041">
        <v>80.187821321447302</v>
      </c>
    </row>
    <row r="1042" spans="1:19" x14ac:dyDescent="0.2">
      <c r="A1042">
        <v>0</v>
      </c>
      <c r="B1042" t="s">
        <v>1058</v>
      </c>
      <c r="C1042">
        <v>21.283999999999899</v>
      </c>
      <c r="D1042">
        <v>7.3735669291930401</v>
      </c>
      <c r="E1042">
        <v>26.605</v>
      </c>
      <c r="G1042">
        <v>706</v>
      </c>
      <c r="H1042" t="s">
        <v>1058</v>
      </c>
      <c r="I1042">
        <v>80</v>
      </c>
      <c r="J1042">
        <v>98.188908729999994</v>
      </c>
      <c r="K1042">
        <v>76.276687019999997</v>
      </c>
      <c r="L1042">
        <v>44.867922210000003</v>
      </c>
      <c r="M1042">
        <v>614.56101899999999</v>
      </c>
      <c r="O1042">
        <v>604</v>
      </c>
      <c r="P1042" t="s">
        <v>1062</v>
      </c>
      <c r="Q1042">
        <v>80.009333333333103</v>
      </c>
      <c r="R1042">
        <v>20.6448641003898</v>
      </c>
      <c r="S1042">
        <v>79.525235004267003</v>
      </c>
    </row>
    <row r="1043" spans="1:19" x14ac:dyDescent="0.2">
      <c r="A1043">
        <v>0</v>
      </c>
      <c r="B1043" t="s">
        <v>1059</v>
      </c>
      <c r="C1043">
        <v>19.707199999999901</v>
      </c>
      <c r="D1043">
        <v>6.1101039723190302</v>
      </c>
      <c r="E1043">
        <v>24.634</v>
      </c>
      <c r="G1043">
        <v>726</v>
      </c>
      <c r="H1043" t="s">
        <v>1059</v>
      </c>
      <c r="I1043">
        <v>80</v>
      </c>
      <c r="J1043">
        <v>98.138011550000002</v>
      </c>
      <c r="K1043">
        <v>69.72212768</v>
      </c>
      <c r="L1043">
        <v>37.468680489999997</v>
      </c>
      <c r="M1043">
        <v>488.7003034</v>
      </c>
      <c r="O1043">
        <v>650</v>
      </c>
      <c r="P1043" t="s">
        <v>1063</v>
      </c>
      <c r="Q1043">
        <v>80.0256140350875</v>
      </c>
      <c r="R1043">
        <v>18.1250701242428</v>
      </c>
      <c r="S1043">
        <v>77.012456021386498</v>
      </c>
    </row>
    <row r="1044" spans="1:19" x14ac:dyDescent="0.2">
      <c r="A1044">
        <v>0</v>
      </c>
      <c r="B1044" t="s">
        <v>1060</v>
      </c>
      <c r="C1044">
        <v>19.4312</v>
      </c>
      <c r="D1044">
        <v>5.8746643794792197</v>
      </c>
      <c r="E1044">
        <v>24.288999999999898</v>
      </c>
      <c r="G1044">
        <v>729</v>
      </c>
      <c r="H1044" t="s">
        <v>1060</v>
      </c>
      <c r="I1044">
        <v>80</v>
      </c>
      <c r="J1044">
        <v>98.130379239999996</v>
      </c>
      <c r="K1044">
        <v>68.408432570000002</v>
      </c>
      <c r="L1044">
        <v>36.067217429999999</v>
      </c>
      <c r="M1044">
        <v>465.57224819999999</v>
      </c>
      <c r="O1044">
        <v>628</v>
      </c>
      <c r="P1044" t="s">
        <v>1064</v>
      </c>
      <c r="Q1044">
        <v>80.054358974358706</v>
      </c>
      <c r="R1044">
        <v>19.588930789798201</v>
      </c>
      <c r="S1044">
        <v>78.765985839208</v>
      </c>
    </row>
    <row r="1045" spans="1:19" x14ac:dyDescent="0.2">
      <c r="A1045">
        <v>0</v>
      </c>
      <c r="B1045" t="s">
        <v>1061</v>
      </c>
      <c r="C1045">
        <v>22.8903999999999</v>
      </c>
      <c r="D1045">
        <v>8.7091412184393793</v>
      </c>
      <c r="E1045">
        <v>28.613</v>
      </c>
      <c r="G1045">
        <v>688</v>
      </c>
      <c r="H1045" t="s">
        <v>1061</v>
      </c>
      <c r="I1045">
        <v>80</v>
      </c>
      <c r="J1045">
        <v>98.234738770000007</v>
      </c>
      <c r="K1045">
        <v>82.306149059999996</v>
      </c>
      <c r="L1045">
        <v>52.266033290000003</v>
      </c>
      <c r="M1045">
        <v>746.18365429999994</v>
      </c>
      <c r="O1045">
        <v>583</v>
      </c>
      <c r="P1045" t="s">
        <v>1065</v>
      </c>
      <c r="Q1045">
        <v>80.065438596490907</v>
      </c>
      <c r="R1045">
        <v>20.069476350656</v>
      </c>
      <c r="S1045">
        <v>79.631694753655097</v>
      </c>
    </row>
    <row r="1046" spans="1:19" x14ac:dyDescent="0.2">
      <c r="A1046">
        <v>0</v>
      </c>
      <c r="B1046" t="s">
        <v>1062</v>
      </c>
      <c r="C1046">
        <v>21.997599999999899</v>
      </c>
      <c r="D1046">
        <v>7.6598618385110004</v>
      </c>
      <c r="E1046">
        <v>27.4969999999999</v>
      </c>
      <c r="G1046">
        <v>697</v>
      </c>
      <c r="H1046" t="s">
        <v>1062</v>
      </c>
      <c r="I1046">
        <v>80</v>
      </c>
      <c r="J1046">
        <v>98.211821080000007</v>
      </c>
      <c r="K1046">
        <v>77.187419779999999</v>
      </c>
      <c r="L1046">
        <v>45.956473189999997</v>
      </c>
      <c r="M1046">
        <v>633.55381469999998</v>
      </c>
      <c r="O1046">
        <v>606</v>
      </c>
      <c r="P1046" t="s">
        <v>1066</v>
      </c>
      <c r="Q1046">
        <v>80.014782608695398</v>
      </c>
      <c r="R1046">
        <v>23.7302766977411</v>
      </c>
      <c r="S1046">
        <v>79.146029906762706</v>
      </c>
    </row>
    <row r="1047" spans="1:19" x14ac:dyDescent="0.2">
      <c r="A1047">
        <v>0</v>
      </c>
      <c r="B1047" t="s">
        <v>1063</v>
      </c>
      <c r="C1047">
        <v>19.541010101010102</v>
      </c>
      <c r="D1047">
        <v>5.6134213153791404</v>
      </c>
      <c r="E1047">
        <v>24.426262626262599</v>
      </c>
      <c r="G1047">
        <v>728</v>
      </c>
      <c r="H1047" t="s">
        <v>1063</v>
      </c>
      <c r="I1047">
        <v>80</v>
      </c>
      <c r="J1047">
        <v>97.151594040000006</v>
      </c>
      <c r="K1047">
        <v>67.058719670000002</v>
      </c>
      <c r="L1047">
        <v>34.312339219999998</v>
      </c>
      <c r="M1047">
        <v>438.13780869999999</v>
      </c>
      <c r="O1047">
        <v>620</v>
      </c>
      <c r="P1047" t="s">
        <v>1067</v>
      </c>
      <c r="Q1047">
        <v>80.000380952380695</v>
      </c>
      <c r="R1047">
        <v>17.796621071584902</v>
      </c>
      <c r="S1047">
        <v>78.278482877995003</v>
      </c>
    </row>
    <row r="1048" spans="1:19" x14ac:dyDescent="0.2">
      <c r="A1048">
        <v>0</v>
      </c>
      <c r="B1048" t="s">
        <v>1064</v>
      </c>
      <c r="C1048">
        <v>21.0351999999999</v>
      </c>
      <c r="D1048">
        <v>6.7391607773105804</v>
      </c>
      <c r="E1048">
        <v>26.294</v>
      </c>
      <c r="G1048">
        <v>709</v>
      </c>
      <c r="H1048" t="s">
        <v>1064</v>
      </c>
      <c r="I1048">
        <v>80</v>
      </c>
      <c r="J1048">
        <v>98.181272469999996</v>
      </c>
      <c r="K1048">
        <v>72.613936449999997</v>
      </c>
      <c r="L1048">
        <v>40.659169110000001</v>
      </c>
      <c r="M1048">
        <v>542.1835155</v>
      </c>
      <c r="O1048">
        <v>683</v>
      </c>
      <c r="P1048" t="s">
        <v>1068</v>
      </c>
      <c r="Q1048">
        <v>80.001666666666495</v>
      </c>
      <c r="R1048">
        <v>7.3176344788538898</v>
      </c>
      <c r="S1048">
        <v>75.146778149998497</v>
      </c>
    </row>
    <row r="1049" spans="1:19" x14ac:dyDescent="0.2">
      <c r="A1049">
        <v>0</v>
      </c>
      <c r="B1049" t="s">
        <v>1065</v>
      </c>
      <c r="C1049">
        <v>21.633599999999898</v>
      </c>
      <c r="D1049">
        <v>7.8994577584315202</v>
      </c>
      <c r="E1049">
        <v>27.041999999999899</v>
      </c>
      <c r="G1049">
        <v>703</v>
      </c>
      <c r="H1049" t="s">
        <v>1065</v>
      </c>
      <c r="I1049">
        <v>80</v>
      </c>
      <c r="J1049">
        <v>98.196545589999999</v>
      </c>
      <c r="K1049">
        <v>78.109052410000004</v>
      </c>
      <c r="L1049">
        <v>47.053163769999998</v>
      </c>
      <c r="M1049">
        <v>652.88019110000005</v>
      </c>
      <c r="O1049">
        <v>554</v>
      </c>
      <c r="P1049" t="s">
        <v>1069</v>
      </c>
      <c r="Q1049">
        <v>80.074166666666301</v>
      </c>
      <c r="R1049">
        <v>17.567092268877602</v>
      </c>
      <c r="S1049">
        <v>81.303292514111206</v>
      </c>
    </row>
    <row r="1050" spans="1:19" x14ac:dyDescent="0.2">
      <c r="A1050">
        <v>0</v>
      </c>
      <c r="B1050" t="s">
        <v>1066</v>
      </c>
      <c r="C1050">
        <v>22.335999999999899</v>
      </c>
      <c r="D1050">
        <v>7.9831246539819203</v>
      </c>
      <c r="E1050">
        <v>27.92</v>
      </c>
      <c r="G1050">
        <v>694</v>
      </c>
      <c r="H1050" t="s">
        <v>1066</v>
      </c>
      <c r="I1050">
        <v>80</v>
      </c>
      <c r="J1050">
        <v>98.219459720000003</v>
      </c>
      <c r="K1050">
        <v>78.679538309999998</v>
      </c>
      <c r="L1050">
        <v>47.754139950000003</v>
      </c>
      <c r="M1050">
        <v>665.23819760000003</v>
      </c>
      <c r="O1050">
        <v>615</v>
      </c>
      <c r="P1050" t="s">
        <v>1070</v>
      </c>
      <c r="Q1050">
        <v>80.0404761904759</v>
      </c>
      <c r="R1050">
        <v>21.266131331074199</v>
      </c>
      <c r="S1050">
        <v>78.441258613771396</v>
      </c>
    </row>
    <row r="1051" spans="1:19" x14ac:dyDescent="0.2">
      <c r="A1051">
        <v>0</v>
      </c>
      <c r="B1051" t="s">
        <v>1067</v>
      </c>
      <c r="C1051">
        <v>19.386399999999998</v>
      </c>
      <c r="D1051">
        <v>6.3099587451716399</v>
      </c>
      <c r="E1051">
        <v>24.233000000000001</v>
      </c>
      <c r="G1051">
        <v>729</v>
      </c>
      <c r="H1051" t="s">
        <v>1067</v>
      </c>
      <c r="I1051">
        <v>80</v>
      </c>
      <c r="J1051">
        <v>98.130379239999996</v>
      </c>
      <c r="K1051">
        <v>71.415571209999996</v>
      </c>
      <c r="L1051">
        <v>39.307840669999997</v>
      </c>
      <c r="M1051">
        <v>519.43404820000001</v>
      </c>
      <c r="O1051">
        <v>608</v>
      </c>
      <c r="P1051" t="s">
        <v>1071</v>
      </c>
      <c r="Q1051">
        <v>80.069593495934697</v>
      </c>
      <c r="R1051">
        <v>21.0505668916398</v>
      </c>
      <c r="S1051">
        <v>78.974526822026505</v>
      </c>
    </row>
    <row r="1052" spans="1:19" x14ac:dyDescent="0.2">
      <c r="A1052">
        <v>0</v>
      </c>
      <c r="B1052" t="s">
        <v>1068</v>
      </c>
      <c r="C1052">
        <v>18.495999999999999</v>
      </c>
      <c r="D1052">
        <v>1.8099516383457399</v>
      </c>
      <c r="E1052">
        <v>23.119999999999902</v>
      </c>
      <c r="G1052">
        <v>740</v>
      </c>
      <c r="H1052" t="s">
        <v>1068</v>
      </c>
      <c r="I1052">
        <v>80</v>
      </c>
      <c r="J1052">
        <v>34.335839720000003</v>
      </c>
      <c r="K1052">
        <v>99.20751774</v>
      </c>
      <c r="L1052">
        <v>26.541576859999999</v>
      </c>
      <c r="M1052">
        <v>419.50272080000002</v>
      </c>
      <c r="O1052">
        <v>589</v>
      </c>
      <c r="P1052" t="s">
        <v>1072</v>
      </c>
      <c r="Q1052">
        <v>80.002357723576907</v>
      </c>
      <c r="R1052">
        <v>21.542055225021102</v>
      </c>
      <c r="S1052">
        <v>79.963043085477096</v>
      </c>
    </row>
    <row r="1053" spans="1:19" x14ac:dyDescent="0.2">
      <c r="A1053">
        <v>0</v>
      </c>
      <c r="B1053" t="s">
        <v>1069</v>
      </c>
      <c r="C1053">
        <v>23.130549450549399</v>
      </c>
      <c r="D1053">
        <v>8.1799792058503495</v>
      </c>
      <c r="E1053">
        <v>28.913186813186801</v>
      </c>
      <c r="G1053">
        <v>684</v>
      </c>
      <c r="H1053" t="s">
        <v>1069</v>
      </c>
      <c r="I1053">
        <v>80</v>
      </c>
      <c r="J1053">
        <v>89.402882779999999</v>
      </c>
      <c r="K1053">
        <v>85.296943229999997</v>
      </c>
      <c r="L1053">
        <v>51.086757609999999</v>
      </c>
      <c r="M1053">
        <v>743.66617040000006</v>
      </c>
      <c r="O1053">
        <v>624</v>
      </c>
      <c r="P1053" t="s">
        <v>1073</v>
      </c>
      <c r="Q1053">
        <v>80.044210526315496</v>
      </c>
      <c r="R1053">
        <v>19.525940609009702</v>
      </c>
      <c r="S1053">
        <v>78.531259514424605</v>
      </c>
    </row>
    <row r="1054" spans="1:19" x14ac:dyDescent="0.2">
      <c r="A1054">
        <v>0</v>
      </c>
      <c r="B1054" t="s">
        <v>1070</v>
      </c>
      <c r="C1054">
        <v>21.36</v>
      </c>
      <c r="D1054">
        <v>7.3790655017349804</v>
      </c>
      <c r="E1054">
        <v>26.6999999999999</v>
      </c>
      <c r="G1054">
        <v>705</v>
      </c>
      <c r="H1054" t="s">
        <v>1070</v>
      </c>
      <c r="I1054">
        <v>80</v>
      </c>
      <c r="J1054">
        <v>98.191454289999996</v>
      </c>
      <c r="K1054">
        <v>76.036098569999993</v>
      </c>
      <c r="L1054">
        <v>44.586483749999999</v>
      </c>
      <c r="M1054">
        <v>609.65613519999999</v>
      </c>
      <c r="O1054">
        <v>610</v>
      </c>
      <c r="P1054" t="s">
        <v>1074</v>
      </c>
      <c r="Q1054">
        <v>80.0522807017541</v>
      </c>
      <c r="R1054">
        <v>19.730710226939699</v>
      </c>
      <c r="S1054">
        <v>78.923934946175905</v>
      </c>
    </row>
    <row r="1055" spans="1:19" x14ac:dyDescent="0.2">
      <c r="A1055">
        <v>0</v>
      </c>
      <c r="B1055" t="s">
        <v>1071</v>
      </c>
      <c r="C1055">
        <v>20.9607999999999</v>
      </c>
      <c r="D1055">
        <v>7.27342395097088</v>
      </c>
      <c r="E1055">
        <v>26.201000000000001</v>
      </c>
      <c r="G1055">
        <v>709</v>
      </c>
      <c r="H1055" t="s">
        <v>1071</v>
      </c>
      <c r="I1055">
        <v>80</v>
      </c>
      <c r="J1055">
        <v>98.181272469999996</v>
      </c>
      <c r="K1055">
        <v>75.915048299999995</v>
      </c>
      <c r="L1055">
        <v>44.440023830000001</v>
      </c>
      <c r="M1055">
        <v>607.12637729999994</v>
      </c>
      <c r="O1055">
        <v>605</v>
      </c>
      <c r="P1055" t="s">
        <v>1075</v>
      </c>
      <c r="Q1055">
        <v>80.028095238094906</v>
      </c>
      <c r="R1055">
        <v>18.2470116100524</v>
      </c>
      <c r="S1055">
        <v>79.116557932217404</v>
      </c>
    </row>
    <row r="1056" spans="1:19" x14ac:dyDescent="0.2">
      <c r="A1056">
        <v>0</v>
      </c>
      <c r="B1056" t="s">
        <v>1072</v>
      </c>
      <c r="C1056">
        <v>21.677599999999899</v>
      </c>
      <c r="D1056">
        <v>7.8396944559841097</v>
      </c>
      <c r="E1056">
        <v>27.096999999999898</v>
      </c>
      <c r="G1056">
        <v>702</v>
      </c>
      <c r="H1056" t="s">
        <v>1072</v>
      </c>
      <c r="I1056">
        <v>80</v>
      </c>
      <c r="J1056">
        <v>98.199091339999995</v>
      </c>
      <c r="K1056">
        <v>78.439020600000006</v>
      </c>
      <c r="L1056">
        <v>47.452781610000002</v>
      </c>
      <c r="M1056">
        <v>659.93865970000002</v>
      </c>
      <c r="O1056">
        <v>656</v>
      </c>
      <c r="P1056" t="s">
        <v>1076</v>
      </c>
      <c r="Q1056">
        <v>80.049230769230505</v>
      </c>
      <c r="R1056">
        <v>19.036821652905399</v>
      </c>
      <c r="S1056">
        <v>77.407500118106199</v>
      </c>
    </row>
    <row r="1057" spans="1:19" x14ac:dyDescent="0.2">
      <c r="A1057">
        <v>0</v>
      </c>
      <c r="B1057" t="s">
        <v>1073</v>
      </c>
      <c r="C1057">
        <v>21.057777777777702</v>
      </c>
      <c r="D1057">
        <v>7.1905314580095903</v>
      </c>
      <c r="E1057">
        <v>26.322222222222202</v>
      </c>
      <c r="G1057">
        <v>708</v>
      </c>
      <c r="H1057" t="s">
        <v>1073</v>
      </c>
      <c r="I1057">
        <v>80</v>
      </c>
      <c r="J1057">
        <v>97.201979649999998</v>
      </c>
      <c r="K1057">
        <v>75.781019090000001</v>
      </c>
      <c r="L1057">
        <v>43.84154736</v>
      </c>
      <c r="M1057">
        <v>598.37394200000006</v>
      </c>
      <c r="O1057">
        <v>524</v>
      </c>
      <c r="P1057" t="s">
        <v>1077</v>
      </c>
      <c r="Q1057">
        <v>80.022857142856793</v>
      </c>
      <c r="R1057">
        <v>23.581609917579701</v>
      </c>
      <c r="S1057">
        <v>82.451119709458098</v>
      </c>
    </row>
    <row r="1058" spans="1:19" x14ac:dyDescent="0.2">
      <c r="A1058">
        <v>0</v>
      </c>
      <c r="B1058" t="s">
        <v>1074</v>
      </c>
      <c r="C1058">
        <v>20.509599999999999</v>
      </c>
      <c r="D1058">
        <v>7.0673951631558101</v>
      </c>
      <c r="E1058">
        <v>25.636999999999901</v>
      </c>
      <c r="G1058">
        <v>716</v>
      </c>
      <c r="H1058" t="s">
        <v>1074</v>
      </c>
      <c r="I1058">
        <v>80</v>
      </c>
      <c r="J1058">
        <v>98.163456839999995</v>
      </c>
      <c r="K1058">
        <v>75.063536569999997</v>
      </c>
      <c r="L1058">
        <v>43.440795469999998</v>
      </c>
      <c r="M1058">
        <v>589.8399498</v>
      </c>
      <c r="O1058">
        <v>658</v>
      </c>
      <c r="P1058" t="s">
        <v>1078</v>
      </c>
      <c r="Q1058">
        <v>80.048217054263304</v>
      </c>
      <c r="R1058">
        <v>20.889475924698701</v>
      </c>
      <c r="S1058">
        <v>77.258214163161099</v>
      </c>
    </row>
    <row r="1059" spans="1:19" x14ac:dyDescent="0.2">
      <c r="A1059">
        <v>0</v>
      </c>
      <c r="B1059" t="s">
        <v>1075</v>
      </c>
      <c r="C1059">
        <v>20.709599999999899</v>
      </c>
      <c r="D1059">
        <v>7.08568237399236</v>
      </c>
      <c r="E1059">
        <v>25.886999999999901</v>
      </c>
      <c r="G1059">
        <v>714</v>
      </c>
      <c r="H1059" t="s">
        <v>1075</v>
      </c>
      <c r="I1059">
        <v>80</v>
      </c>
      <c r="J1059">
        <v>98.168546689999999</v>
      </c>
      <c r="K1059">
        <v>74.899810250000002</v>
      </c>
      <c r="L1059">
        <v>43.253741249999997</v>
      </c>
      <c r="M1059">
        <v>586.60201570000004</v>
      </c>
      <c r="O1059">
        <v>585</v>
      </c>
      <c r="P1059" t="s">
        <v>1079</v>
      </c>
      <c r="Q1059">
        <v>80.062499999999702</v>
      </c>
      <c r="R1059">
        <v>16.778658337959701</v>
      </c>
      <c r="S1059">
        <v>80.048351824708007</v>
      </c>
    </row>
    <row r="1060" spans="1:19" x14ac:dyDescent="0.2">
      <c r="A1060">
        <v>0</v>
      </c>
      <c r="B1060" t="s">
        <v>1076</v>
      </c>
      <c r="C1060">
        <v>18.644799999999901</v>
      </c>
      <c r="D1060">
        <v>5.5143936025490099</v>
      </c>
      <c r="E1060">
        <v>23.305999999999901</v>
      </c>
      <c r="G1060">
        <v>739</v>
      </c>
      <c r="H1060" t="s">
        <v>1076</v>
      </c>
      <c r="I1060">
        <v>80</v>
      </c>
      <c r="J1060">
        <v>98.104942519999994</v>
      </c>
      <c r="K1060">
        <v>66.728091840000005</v>
      </c>
      <c r="L1060">
        <v>34.308219569999999</v>
      </c>
      <c r="M1060">
        <v>436.90735849999999</v>
      </c>
      <c r="O1060">
        <v>609</v>
      </c>
      <c r="P1060" t="s">
        <v>1080</v>
      </c>
      <c r="Q1060">
        <v>80.043913043478</v>
      </c>
      <c r="R1060">
        <v>23.884379149672998</v>
      </c>
      <c r="S1060">
        <v>79.4033487464377</v>
      </c>
    </row>
    <row r="1061" spans="1:19" x14ac:dyDescent="0.2">
      <c r="A1061">
        <v>0</v>
      </c>
      <c r="B1061" t="s">
        <v>1077</v>
      </c>
      <c r="C1061">
        <v>24.338399999999901</v>
      </c>
      <c r="D1061">
        <v>10.1841425312446</v>
      </c>
      <c r="E1061">
        <v>30.422999999999899</v>
      </c>
      <c r="G1061">
        <v>670</v>
      </c>
      <c r="H1061" t="s">
        <v>1077</v>
      </c>
      <c r="I1061">
        <v>80</v>
      </c>
      <c r="J1061">
        <v>98.280590200000006</v>
      </c>
      <c r="K1061">
        <v>88.153646129999998</v>
      </c>
      <c r="L1061">
        <v>59.984383129999998</v>
      </c>
      <c r="M1061">
        <v>888.99804070000005</v>
      </c>
      <c r="O1061">
        <v>604</v>
      </c>
      <c r="P1061" t="s">
        <v>1081</v>
      </c>
      <c r="Q1061">
        <v>80.018039215686002</v>
      </c>
      <c r="R1061">
        <v>17.3552081699304</v>
      </c>
      <c r="S1061">
        <v>78.760567114234405</v>
      </c>
    </row>
    <row r="1062" spans="1:19" x14ac:dyDescent="0.2">
      <c r="A1062">
        <v>0</v>
      </c>
      <c r="B1062" t="s">
        <v>1078</v>
      </c>
      <c r="C1062">
        <v>19.1831999999999</v>
      </c>
      <c r="D1062">
        <v>5.8435076343372403</v>
      </c>
      <c r="E1062">
        <v>23.978999999999999</v>
      </c>
      <c r="G1062">
        <v>731</v>
      </c>
      <c r="H1062" t="s">
        <v>1078</v>
      </c>
      <c r="I1062">
        <v>80</v>
      </c>
      <c r="J1062">
        <v>98.125291369999999</v>
      </c>
      <c r="K1062">
        <v>68.366202610000002</v>
      </c>
      <c r="L1062">
        <v>36.020833359999997</v>
      </c>
      <c r="M1062">
        <v>464.81712970000001</v>
      </c>
      <c r="O1062">
        <v>665</v>
      </c>
      <c r="P1062" t="s">
        <v>1082</v>
      </c>
      <c r="Q1062">
        <v>80.041666666666401</v>
      </c>
      <c r="R1062">
        <v>23.0788352786088</v>
      </c>
      <c r="S1062">
        <v>77.117579240052606</v>
      </c>
    </row>
    <row r="1063" spans="1:19" x14ac:dyDescent="0.2">
      <c r="A1063">
        <v>0</v>
      </c>
      <c r="B1063" t="s">
        <v>1079</v>
      </c>
      <c r="C1063">
        <v>20.3919999999999</v>
      </c>
      <c r="D1063">
        <v>6.7655595803787003</v>
      </c>
      <c r="E1063">
        <v>25.489999999999899</v>
      </c>
      <c r="G1063">
        <v>717</v>
      </c>
      <c r="H1063" t="s">
        <v>1079</v>
      </c>
      <c r="I1063">
        <v>80</v>
      </c>
      <c r="J1063">
        <v>98.160912010000004</v>
      </c>
      <c r="K1063">
        <v>73.360197080000006</v>
      </c>
      <c r="L1063">
        <v>41.490574170000002</v>
      </c>
      <c r="M1063">
        <v>556.36012970000002</v>
      </c>
      <c r="O1063">
        <v>606</v>
      </c>
      <c r="P1063" t="s">
        <v>1083</v>
      </c>
      <c r="Q1063">
        <v>80.036842105262906</v>
      </c>
      <c r="R1063">
        <v>19.914754800435901</v>
      </c>
      <c r="S1063">
        <v>79.659865172982293</v>
      </c>
    </row>
    <row r="1064" spans="1:19" x14ac:dyDescent="0.2">
      <c r="A1064">
        <v>0</v>
      </c>
      <c r="B1064" t="s">
        <v>1080</v>
      </c>
      <c r="C1064">
        <v>21.470399999999898</v>
      </c>
      <c r="D1064">
        <v>7.6410696166553898</v>
      </c>
      <c r="E1064">
        <v>26.837999999999901</v>
      </c>
      <c r="G1064">
        <v>704</v>
      </c>
      <c r="H1064" t="s">
        <v>1080</v>
      </c>
      <c r="I1064">
        <v>80</v>
      </c>
      <c r="J1064">
        <v>98.193999910000002</v>
      </c>
      <c r="K1064">
        <v>77.601117209999998</v>
      </c>
      <c r="L1064">
        <v>46.441985670000001</v>
      </c>
      <c r="M1064">
        <v>642.11393020000003</v>
      </c>
      <c r="O1064">
        <v>609</v>
      </c>
      <c r="P1064" t="s">
        <v>1084</v>
      </c>
      <c r="Q1064">
        <v>80.008333333332999</v>
      </c>
      <c r="R1064">
        <v>25.102307878305599</v>
      </c>
      <c r="S1064">
        <v>79.361244924834097</v>
      </c>
    </row>
    <row r="1065" spans="1:19" x14ac:dyDescent="0.2">
      <c r="A1065">
        <v>0</v>
      </c>
      <c r="B1065" t="s">
        <v>1081</v>
      </c>
      <c r="C1065">
        <v>19.869599999999998</v>
      </c>
      <c r="D1065">
        <v>6.4912820483588796</v>
      </c>
      <c r="E1065">
        <v>24.8369999999999</v>
      </c>
      <c r="G1065">
        <v>724</v>
      </c>
      <c r="H1065" t="s">
        <v>1081</v>
      </c>
      <c r="I1065">
        <v>80</v>
      </c>
      <c r="J1065">
        <v>98.143100079999996</v>
      </c>
      <c r="K1065">
        <v>72.283602619999996</v>
      </c>
      <c r="L1065">
        <v>40.27441425</v>
      </c>
      <c r="M1065">
        <v>535.72070599999995</v>
      </c>
      <c r="O1065">
        <v>601</v>
      </c>
      <c r="P1065" t="s">
        <v>1085</v>
      </c>
      <c r="Q1065">
        <v>80.063333333333105</v>
      </c>
      <c r="R1065">
        <v>18.189899497273402</v>
      </c>
      <c r="S1065">
        <v>78.704113648884103</v>
      </c>
    </row>
    <row r="1066" spans="1:19" x14ac:dyDescent="0.2">
      <c r="A1066">
        <v>0</v>
      </c>
      <c r="B1066" t="s">
        <v>1082</v>
      </c>
      <c r="C1066">
        <v>19.672799999999899</v>
      </c>
      <c r="D1066">
        <v>5.9433992851471098</v>
      </c>
      <c r="E1066">
        <v>24.590999999999902</v>
      </c>
      <c r="G1066">
        <v>726</v>
      </c>
      <c r="H1066" t="s">
        <v>1082</v>
      </c>
      <c r="I1066">
        <v>80</v>
      </c>
      <c r="J1066">
        <v>98.138011550000002</v>
      </c>
      <c r="K1066">
        <v>68.615384090000006</v>
      </c>
      <c r="L1066">
        <v>36.288593259999999</v>
      </c>
      <c r="M1066">
        <v>469.2012383</v>
      </c>
      <c r="O1066">
        <v>599</v>
      </c>
      <c r="P1066" t="s">
        <v>1086</v>
      </c>
      <c r="Q1066">
        <v>80.076666666666398</v>
      </c>
      <c r="R1066">
        <v>9.9070455556284909</v>
      </c>
      <c r="S1066">
        <v>79.823677832171398</v>
      </c>
    </row>
    <row r="1067" spans="1:19" x14ac:dyDescent="0.2">
      <c r="A1067">
        <v>0</v>
      </c>
      <c r="B1067" t="s">
        <v>1083</v>
      </c>
      <c r="C1067">
        <v>20.998399999999901</v>
      </c>
      <c r="D1067">
        <v>7.4014132210762904</v>
      </c>
      <c r="E1067">
        <v>26.247999999999902</v>
      </c>
      <c r="G1067">
        <v>709</v>
      </c>
      <c r="H1067" t="s">
        <v>1083</v>
      </c>
      <c r="I1067">
        <v>80</v>
      </c>
      <c r="J1067">
        <v>98.181272469999996</v>
      </c>
      <c r="K1067">
        <v>76.534963970000007</v>
      </c>
      <c r="L1067">
        <v>45.16877392</v>
      </c>
      <c r="M1067">
        <v>619.82202729999995</v>
      </c>
      <c r="O1067">
        <v>602</v>
      </c>
      <c r="P1067" t="s">
        <v>1087</v>
      </c>
      <c r="Q1067">
        <v>80.006666666666504</v>
      </c>
      <c r="R1067">
        <v>2.5181089928721998</v>
      </c>
      <c r="S1067">
        <v>79.516952268671304</v>
      </c>
    </row>
    <row r="1068" spans="1:19" x14ac:dyDescent="0.2">
      <c r="A1068">
        <v>0</v>
      </c>
      <c r="B1068" t="s">
        <v>1084</v>
      </c>
      <c r="C1068">
        <v>22.4087999999999</v>
      </c>
      <c r="D1068">
        <v>8.47675603905701</v>
      </c>
      <c r="E1068">
        <v>28.0109999999999</v>
      </c>
      <c r="G1068">
        <v>693</v>
      </c>
      <c r="H1068" t="s">
        <v>1084</v>
      </c>
      <c r="I1068">
        <v>80</v>
      </c>
      <c r="J1068">
        <v>98.222006059999998</v>
      </c>
      <c r="K1068">
        <v>81.340461910000002</v>
      </c>
      <c r="L1068">
        <v>51.040150910000001</v>
      </c>
      <c r="M1068">
        <v>724.01272589999996</v>
      </c>
      <c r="O1068">
        <v>628</v>
      </c>
      <c r="P1068" t="s">
        <v>1088</v>
      </c>
      <c r="Q1068">
        <v>80.031111111110903</v>
      </c>
      <c r="R1068">
        <v>17.5509016900895</v>
      </c>
      <c r="S1068">
        <v>77.586726302126195</v>
      </c>
    </row>
    <row r="1069" spans="1:19" x14ac:dyDescent="0.2">
      <c r="A1069">
        <v>0</v>
      </c>
      <c r="B1069" t="s">
        <v>1085</v>
      </c>
      <c r="C1069">
        <v>21.204799999999899</v>
      </c>
      <c r="D1069">
        <v>7.0125594487855603</v>
      </c>
      <c r="E1069">
        <v>26.506</v>
      </c>
      <c r="G1069">
        <v>707</v>
      </c>
      <c r="H1069" t="s">
        <v>1085</v>
      </c>
      <c r="I1069">
        <v>80</v>
      </c>
      <c r="J1069">
        <v>98.186363249999999</v>
      </c>
      <c r="K1069">
        <v>74.030452940000004</v>
      </c>
      <c r="L1069">
        <v>42.263150549999999</v>
      </c>
      <c r="M1069">
        <v>569.53437759999997</v>
      </c>
      <c r="O1069">
        <v>605</v>
      </c>
      <c r="P1069" t="s">
        <v>1089</v>
      </c>
      <c r="Q1069">
        <v>80.079523809523593</v>
      </c>
      <c r="R1069">
        <v>21.7938805705836</v>
      </c>
      <c r="S1069">
        <v>79.848214396547405</v>
      </c>
    </row>
    <row r="1070" spans="1:19" x14ac:dyDescent="0.2">
      <c r="A1070">
        <v>0</v>
      </c>
      <c r="B1070" t="s">
        <v>1086</v>
      </c>
      <c r="C1070">
        <v>21.188800000000001</v>
      </c>
      <c r="D1070">
        <v>3.76757776636429</v>
      </c>
      <c r="E1070">
        <v>26.486000000000001</v>
      </c>
      <c r="G1070">
        <v>707</v>
      </c>
      <c r="H1070" t="s">
        <v>1086</v>
      </c>
      <c r="I1070">
        <v>80</v>
      </c>
      <c r="J1070">
        <v>49.093181620000003</v>
      </c>
      <c r="K1070">
        <v>103.43738159999999</v>
      </c>
      <c r="L1070">
        <v>41.254003089999998</v>
      </c>
      <c r="M1070">
        <v>667.03890879999994</v>
      </c>
      <c r="O1070">
        <v>573</v>
      </c>
      <c r="P1070" t="s">
        <v>1090</v>
      </c>
      <c r="Q1070">
        <v>80.069999999999695</v>
      </c>
      <c r="R1070">
        <v>22.084513585198302</v>
      </c>
      <c r="S1070">
        <v>80.718205678540897</v>
      </c>
    </row>
    <row r="1071" spans="1:19" x14ac:dyDescent="0.2">
      <c r="A1071">
        <v>0</v>
      </c>
      <c r="B1071" t="s">
        <v>1087</v>
      </c>
      <c r="C1071">
        <v>24.008888888888801</v>
      </c>
      <c r="D1071">
        <v>0.74813651833138295</v>
      </c>
      <c r="E1071">
        <v>30.011111111111099</v>
      </c>
      <c r="G1071">
        <v>673</v>
      </c>
      <c r="H1071" t="s">
        <v>1087</v>
      </c>
      <c r="I1071">
        <v>80</v>
      </c>
      <c r="J1071">
        <v>8.8445652129999992</v>
      </c>
      <c r="K1071">
        <v>214.9554388</v>
      </c>
      <c r="L1071">
        <v>32.096911579999997</v>
      </c>
      <c r="M1071">
        <v>773.00742660000003</v>
      </c>
      <c r="O1071">
        <v>597</v>
      </c>
      <c r="P1071" t="s">
        <v>1091</v>
      </c>
      <c r="Q1071">
        <v>80.068222222221905</v>
      </c>
      <c r="R1071">
        <v>23.7337295299521</v>
      </c>
      <c r="S1071">
        <v>79.898407515506094</v>
      </c>
    </row>
    <row r="1072" spans="1:19" x14ac:dyDescent="0.2">
      <c r="A1072">
        <v>0</v>
      </c>
      <c r="B1072" t="s">
        <v>1088</v>
      </c>
      <c r="C1072">
        <v>19.694945054944998</v>
      </c>
      <c r="D1072">
        <v>5.4791205856326703</v>
      </c>
      <c r="E1072">
        <v>24.6186813186813</v>
      </c>
      <c r="G1072">
        <v>726</v>
      </c>
      <c r="H1072" t="s">
        <v>1088</v>
      </c>
      <c r="I1072">
        <v>80</v>
      </c>
      <c r="J1072">
        <v>89.305590510000002</v>
      </c>
      <c r="K1072">
        <v>71.674270559999997</v>
      </c>
      <c r="L1072">
        <v>36.032557750000002</v>
      </c>
      <c r="M1072">
        <v>477.09151989999998</v>
      </c>
      <c r="O1072">
        <v>594</v>
      </c>
      <c r="P1072" t="s">
        <v>1092</v>
      </c>
      <c r="Q1072">
        <v>80.010222222221898</v>
      </c>
      <c r="R1072">
        <v>23.7880770602954</v>
      </c>
      <c r="S1072">
        <v>79.701351959277005</v>
      </c>
    </row>
    <row r="1073" spans="1:19" x14ac:dyDescent="0.2">
      <c r="A1073">
        <v>0</v>
      </c>
      <c r="B1073" t="s">
        <v>1089</v>
      </c>
      <c r="C1073">
        <v>20.951999999999899</v>
      </c>
      <c r="D1073">
        <v>7.1130778473298202</v>
      </c>
      <c r="E1073">
        <v>26.19</v>
      </c>
      <c r="G1073">
        <v>709</v>
      </c>
      <c r="H1073" t="s">
        <v>1089</v>
      </c>
      <c r="I1073">
        <v>80</v>
      </c>
      <c r="J1073">
        <v>98.181272469999996</v>
      </c>
      <c r="K1073">
        <v>74.900066269999996</v>
      </c>
      <c r="L1073">
        <v>43.259644059999999</v>
      </c>
      <c r="M1073">
        <v>586.68316119999997</v>
      </c>
      <c r="O1073">
        <v>589</v>
      </c>
      <c r="P1073" t="s">
        <v>1093</v>
      </c>
      <c r="Q1073">
        <v>80.079696969696698</v>
      </c>
      <c r="R1073">
        <v>23.403836058791502</v>
      </c>
      <c r="S1073">
        <v>80.359372407426093</v>
      </c>
    </row>
    <row r="1074" spans="1:19" x14ac:dyDescent="0.2">
      <c r="A1074">
        <v>0</v>
      </c>
      <c r="B1074" t="s">
        <v>1090</v>
      </c>
      <c r="C1074">
        <v>23.805599999999998</v>
      </c>
      <c r="D1074">
        <v>9.2561898888016199</v>
      </c>
      <c r="E1074">
        <v>29.756999999999898</v>
      </c>
      <c r="G1074">
        <v>677</v>
      </c>
      <c r="H1074" t="s">
        <v>1090</v>
      </c>
      <c r="I1074">
        <v>80</v>
      </c>
      <c r="J1074">
        <v>98.262756550000006</v>
      </c>
      <c r="K1074">
        <v>84.357116599999998</v>
      </c>
      <c r="L1074">
        <v>54.91895667</v>
      </c>
      <c r="M1074">
        <v>794.64107309999997</v>
      </c>
      <c r="O1074">
        <v>593</v>
      </c>
      <c r="P1074" t="s">
        <v>1094</v>
      </c>
      <c r="Q1074">
        <v>80.083333333333002</v>
      </c>
      <c r="R1074">
        <v>22.4514585197876</v>
      </c>
      <c r="S1074">
        <v>80.045788089892</v>
      </c>
    </row>
    <row r="1075" spans="1:19" x14ac:dyDescent="0.2">
      <c r="A1075">
        <v>0</v>
      </c>
      <c r="B1075" t="s">
        <v>1091</v>
      </c>
      <c r="C1075">
        <v>22.2471999999999</v>
      </c>
      <c r="D1075">
        <v>8.1683773041806393</v>
      </c>
      <c r="E1075">
        <v>27.808999999999902</v>
      </c>
      <c r="G1075">
        <v>695</v>
      </c>
      <c r="H1075" t="s">
        <v>1091</v>
      </c>
      <c r="I1075">
        <v>80</v>
      </c>
      <c r="J1075">
        <v>98.216913439999999</v>
      </c>
      <c r="K1075">
        <v>79.649887870000001</v>
      </c>
      <c r="L1075">
        <v>48.938032010000001</v>
      </c>
      <c r="M1075">
        <v>686.29729699999996</v>
      </c>
      <c r="O1075">
        <v>617</v>
      </c>
      <c r="P1075" t="s">
        <v>1095</v>
      </c>
      <c r="Q1075">
        <v>80.047777777777497</v>
      </c>
      <c r="R1075">
        <v>23.059075709984299</v>
      </c>
      <c r="S1075">
        <v>78.863264661911899</v>
      </c>
    </row>
    <row r="1076" spans="1:19" x14ac:dyDescent="0.2">
      <c r="A1076">
        <v>0</v>
      </c>
      <c r="B1076" t="s">
        <v>1092</v>
      </c>
      <c r="C1076">
        <v>22.143199999999901</v>
      </c>
      <c r="D1076">
        <v>8.3767921316161207</v>
      </c>
      <c r="E1076">
        <v>27.678999999999899</v>
      </c>
      <c r="G1076">
        <v>696</v>
      </c>
      <c r="H1076" t="s">
        <v>1092</v>
      </c>
      <c r="I1076">
        <v>80</v>
      </c>
      <c r="J1076">
        <v>98.214367229999993</v>
      </c>
      <c r="K1076">
        <v>80.928967479999997</v>
      </c>
      <c r="L1076">
        <v>50.521112270000003</v>
      </c>
      <c r="M1076">
        <v>714.67300539999997</v>
      </c>
      <c r="O1076">
        <v>590</v>
      </c>
      <c r="P1076" t="s">
        <v>1096</v>
      </c>
      <c r="Q1076">
        <v>80.351014492753293</v>
      </c>
      <c r="R1076">
        <v>24.799390417973001</v>
      </c>
      <c r="S1076">
        <v>80.024894001431903</v>
      </c>
    </row>
    <row r="1077" spans="1:19" x14ac:dyDescent="0.2">
      <c r="A1077">
        <v>0</v>
      </c>
      <c r="B1077" t="s">
        <v>1093</v>
      </c>
      <c r="C1077">
        <v>23.459999999999901</v>
      </c>
      <c r="D1077">
        <v>8.9128499400797701</v>
      </c>
      <c r="E1077">
        <v>29.3249999999999</v>
      </c>
      <c r="G1077">
        <v>680</v>
      </c>
      <c r="H1077" t="s">
        <v>1093</v>
      </c>
      <c r="I1077">
        <v>80</v>
      </c>
      <c r="J1077">
        <v>98.255114550000002</v>
      </c>
      <c r="K1077">
        <v>82.650898420000004</v>
      </c>
      <c r="L1077">
        <v>52.715727600000001</v>
      </c>
      <c r="M1077">
        <v>754.31924430000004</v>
      </c>
      <c r="O1077">
        <v>600</v>
      </c>
      <c r="P1077" t="s">
        <v>1097</v>
      </c>
      <c r="Q1077">
        <v>80.0472727272725</v>
      </c>
      <c r="R1077">
        <v>22.9054307174145</v>
      </c>
      <c r="S1077">
        <v>79.949897299180506</v>
      </c>
    </row>
    <row r="1078" spans="1:19" x14ac:dyDescent="0.2">
      <c r="A1078">
        <v>0</v>
      </c>
      <c r="B1078" t="s">
        <v>1094</v>
      </c>
      <c r="C1078">
        <v>21.8583999999999</v>
      </c>
      <c r="D1078">
        <v>8.2206895342518909</v>
      </c>
      <c r="E1078">
        <v>27.322999999999901</v>
      </c>
      <c r="G1078">
        <v>700</v>
      </c>
      <c r="H1078" t="s">
        <v>1094</v>
      </c>
      <c r="I1078">
        <v>80</v>
      </c>
      <c r="J1078">
        <v>98.204183040000004</v>
      </c>
      <c r="K1078">
        <v>80.677016320000007</v>
      </c>
      <c r="L1078">
        <v>50.201827270000003</v>
      </c>
      <c r="M1078">
        <v>708.95126689999995</v>
      </c>
      <c r="O1078">
        <v>618</v>
      </c>
      <c r="P1078" t="s">
        <v>1098</v>
      </c>
      <c r="Q1078">
        <v>80.063809523809198</v>
      </c>
      <c r="R1078">
        <v>21.669937000153599</v>
      </c>
      <c r="S1078">
        <v>79.055836050913697</v>
      </c>
    </row>
    <row r="1079" spans="1:19" x14ac:dyDescent="0.2">
      <c r="A1079">
        <v>0</v>
      </c>
      <c r="B1079" t="s">
        <v>1095</v>
      </c>
      <c r="C1079">
        <v>21.3079999999999</v>
      </c>
      <c r="D1079">
        <v>7.4839452162805902</v>
      </c>
      <c r="E1079">
        <v>26.634999999999899</v>
      </c>
      <c r="G1079">
        <v>706</v>
      </c>
      <c r="H1079" t="s">
        <v>1095</v>
      </c>
      <c r="I1079">
        <v>80</v>
      </c>
      <c r="J1079">
        <v>98.188908729999994</v>
      </c>
      <c r="K1079">
        <v>76.739019420000005</v>
      </c>
      <c r="L1079">
        <v>45.413482379999998</v>
      </c>
      <c r="M1079">
        <v>624.08447750000005</v>
      </c>
      <c r="O1079">
        <v>628</v>
      </c>
      <c r="P1079" t="s">
        <v>1099</v>
      </c>
      <c r="Q1079">
        <v>80.023333333333099</v>
      </c>
      <c r="R1079">
        <v>28.6418160058141</v>
      </c>
      <c r="S1079">
        <v>78.791651666261302</v>
      </c>
    </row>
    <row r="1080" spans="1:19" x14ac:dyDescent="0.2">
      <c r="A1080">
        <v>0</v>
      </c>
      <c r="B1080" t="s">
        <v>1096</v>
      </c>
      <c r="C1080">
        <v>22.4119999999999</v>
      </c>
      <c r="D1080">
        <v>8.5966266483473799</v>
      </c>
      <c r="E1080">
        <v>28.015000000000001</v>
      </c>
      <c r="G1080">
        <v>693</v>
      </c>
      <c r="H1080" t="s">
        <v>1096</v>
      </c>
      <c r="I1080">
        <v>80</v>
      </c>
      <c r="J1080">
        <v>98.222006059999998</v>
      </c>
      <c r="K1080">
        <v>81.893745769999995</v>
      </c>
      <c r="L1080">
        <v>51.736870230000001</v>
      </c>
      <c r="M1080">
        <v>736.61075440000002</v>
      </c>
      <c r="O1080">
        <v>625</v>
      </c>
      <c r="P1080" t="s">
        <v>1100</v>
      </c>
      <c r="Q1080">
        <v>80.053111111110894</v>
      </c>
      <c r="R1080">
        <v>22.666638143771099</v>
      </c>
      <c r="S1080">
        <v>78.347095124648007</v>
      </c>
    </row>
    <row r="1081" spans="1:19" x14ac:dyDescent="0.2">
      <c r="A1081">
        <v>0</v>
      </c>
      <c r="B1081" t="s">
        <v>1097</v>
      </c>
      <c r="C1081">
        <v>22.0871999999999</v>
      </c>
      <c r="D1081">
        <v>7.7730879793390297</v>
      </c>
      <c r="E1081">
        <v>27.609000000000002</v>
      </c>
      <c r="G1081">
        <v>696</v>
      </c>
      <c r="H1081" t="s">
        <v>1097</v>
      </c>
      <c r="I1081">
        <v>80</v>
      </c>
      <c r="J1081">
        <v>98.214367229999993</v>
      </c>
      <c r="K1081">
        <v>77.711950740000006</v>
      </c>
      <c r="L1081">
        <v>46.584402109999999</v>
      </c>
      <c r="M1081">
        <v>644.58391340000003</v>
      </c>
      <c r="O1081">
        <v>595</v>
      </c>
      <c r="P1081" t="s">
        <v>1101</v>
      </c>
      <c r="Q1081">
        <v>80.005733333332998</v>
      </c>
      <c r="R1081">
        <v>26.411719426693001</v>
      </c>
      <c r="S1081">
        <v>79.984554648926903</v>
      </c>
    </row>
    <row r="1082" spans="1:19" x14ac:dyDescent="0.2">
      <c r="A1082">
        <v>0</v>
      </c>
      <c r="B1082" t="s">
        <v>1098</v>
      </c>
      <c r="C1082">
        <v>21.187999999999999</v>
      </c>
      <c r="D1082">
        <v>7.4749225621794801</v>
      </c>
      <c r="E1082">
        <v>26.4849999999999</v>
      </c>
      <c r="G1082">
        <v>707</v>
      </c>
      <c r="H1082" t="s">
        <v>1098</v>
      </c>
      <c r="I1082">
        <v>80</v>
      </c>
      <c r="J1082">
        <v>98.186363249999999</v>
      </c>
      <c r="K1082">
        <v>76.747965089999994</v>
      </c>
      <c r="L1082">
        <v>45.422893340000002</v>
      </c>
      <c r="M1082">
        <v>624.25344029999997</v>
      </c>
      <c r="O1082">
        <v>568</v>
      </c>
      <c r="P1082" t="s">
        <v>1102</v>
      </c>
      <c r="Q1082">
        <v>80.003921568627106</v>
      </c>
      <c r="R1082">
        <v>18.2778715156775</v>
      </c>
      <c r="S1082">
        <v>80.227450873736302</v>
      </c>
    </row>
    <row r="1083" spans="1:19" x14ac:dyDescent="0.2">
      <c r="A1083">
        <v>0</v>
      </c>
      <c r="B1083" t="s">
        <v>1099</v>
      </c>
      <c r="C1083">
        <v>22.970399999999898</v>
      </c>
      <c r="D1083">
        <v>8.5161736020816097</v>
      </c>
      <c r="E1083">
        <v>28.713000000000001</v>
      </c>
      <c r="G1083">
        <v>685</v>
      </c>
      <c r="H1083" t="s">
        <v>1099</v>
      </c>
      <c r="I1083">
        <v>80</v>
      </c>
      <c r="J1083">
        <v>98.242379189999994</v>
      </c>
      <c r="K1083">
        <v>80.968695260000004</v>
      </c>
      <c r="L1083">
        <v>50.585149170000001</v>
      </c>
      <c r="M1083">
        <v>715.77019150000001</v>
      </c>
      <c r="O1083">
        <v>605</v>
      </c>
      <c r="P1083" t="s">
        <v>1103</v>
      </c>
      <c r="Q1083">
        <v>80.020877192982198</v>
      </c>
      <c r="R1083">
        <v>19.486382660857299</v>
      </c>
      <c r="S1083">
        <v>79.027637731111298</v>
      </c>
    </row>
    <row r="1084" spans="1:19" x14ac:dyDescent="0.2">
      <c r="A1084">
        <v>0</v>
      </c>
      <c r="B1084" t="s">
        <v>1100</v>
      </c>
      <c r="C1084">
        <v>20.835199999999901</v>
      </c>
      <c r="D1084">
        <v>7.0937146410094201</v>
      </c>
      <c r="E1084">
        <v>26.044</v>
      </c>
      <c r="G1084">
        <v>713</v>
      </c>
      <c r="H1084" t="s">
        <v>1100</v>
      </c>
      <c r="I1084">
        <v>80</v>
      </c>
      <c r="J1084">
        <v>98.171091720000007</v>
      </c>
      <c r="K1084">
        <v>75.119217030000002</v>
      </c>
      <c r="L1084">
        <v>43.508649910000003</v>
      </c>
      <c r="M1084">
        <v>590.99993329999995</v>
      </c>
      <c r="O1084">
        <v>613</v>
      </c>
      <c r="P1084" t="s">
        <v>1104</v>
      </c>
      <c r="Q1084">
        <v>80.023821138211105</v>
      </c>
      <c r="R1084">
        <v>20.940406703631499</v>
      </c>
      <c r="S1084">
        <v>78.789889551808301</v>
      </c>
    </row>
    <row r="1085" spans="1:19" x14ac:dyDescent="0.2">
      <c r="A1085">
        <v>0</v>
      </c>
      <c r="B1085" t="s">
        <v>1101</v>
      </c>
      <c r="C1085">
        <v>22.273599999999998</v>
      </c>
      <c r="D1085">
        <v>8.4693285286257591</v>
      </c>
      <c r="E1085">
        <v>27.841999999999999</v>
      </c>
      <c r="G1085">
        <v>694</v>
      </c>
      <c r="H1085" t="s">
        <v>1101</v>
      </c>
      <c r="I1085">
        <v>80</v>
      </c>
      <c r="J1085">
        <v>98.219459720000003</v>
      </c>
      <c r="K1085">
        <v>81.377352459999997</v>
      </c>
      <c r="L1085">
        <v>51.085133759999998</v>
      </c>
      <c r="M1085">
        <v>724.82981359999997</v>
      </c>
      <c r="O1085">
        <v>599</v>
      </c>
      <c r="P1085" t="s">
        <v>1105</v>
      </c>
      <c r="Q1085">
        <v>80.012666666666505</v>
      </c>
      <c r="R1085">
        <v>23.0729921928252</v>
      </c>
      <c r="S1085">
        <v>79.775939040655302</v>
      </c>
    </row>
    <row r="1086" spans="1:19" x14ac:dyDescent="0.2">
      <c r="A1086">
        <v>0</v>
      </c>
      <c r="B1086" t="s">
        <v>1102</v>
      </c>
      <c r="C1086">
        <v>21.364848484848402</v>
      </c>
      <c r="D1086">
        <v>7.6779691931681304</v>
      </c>
      <c r="E1086">
        <v>26.7060606060606</v>
      </c>
      <c r="G1086">
        <v>705</v>
      </c>
      <c r="H1086" t="s">
        <v>1102</v>
      </c>
      <c r="I1086">
        <v>80</v>
      </c>
      <c r="J1086">
        <v>97.209539739999997</v>
      </c>
      <c r="K1086">
        <v>78.509294109999999</v>
      </c>
      <c r="L1086">
        <v>47.058807039999998</v>
      </c>
      <c r="M1086">
        <v>654.77885779999997</v>
      </c>
      <c r="O1086">
        <v>678</v>
      </c>
      <c r="P1086" t="s">
        <v>1106</v>
      </c>
      <c r="Q1086">
        <v>80.038461538461306</v>
      </c>
      <c r="R1086">
        <v>5.7991169456004998</v>
      </c>
      <c r="S1086">
        <v>73.494056657824203</v>
      </c>
    </row>
    <row r="1087" spans="1:19" x14ac:dyDescent="0.2">
      <c r="A1087">
        <v>0</v>
      </c>
      <c r="B1087" t="s">
        <v>1103</v>
      </c>
      <c r="C1087">
        <v>20.316800000000001</v>
      </c>
      <c r="D1087">
        <v>6.8413803482767603</v>
      </c>
      <c r="E1087">
        <v>25.395999999999901</v>
      </c>
      <c r="G1087">
        <v>718</v>
      </c>
      <c r="H1087" t="s">
        <v>1103</v>
      </c>
      <c r="I1087">
        <v>80</v>
      </c>
      <c r="J1087">
        <v>98.158367249999998</v>
      </c>
      <c r="K1087">
        <v>73.857503199999996</v>
      </c>
      <c r="L1087">
        <v>42.053916790000002</v>
      </c>
      <c r="M1087">
        <v>565.99321889999999</v>
      </c>
      <c r="O1087">
        <v>638</v>
      </c>
      <c r="P1087" t="s">
        <v>1107</v>
      </c>
      <c r="Q1087">
        <v>80.070666666666398</v>
      </c>
      <c r="R1087">
        <v>20.320964910130499</v>
      </c>
      <c r="S1087">
        <v>77.511309640410602</v>
      </c>
    </row>
    <row r="1088" spans="1:19" x14ac:dyDescent="0.2">
      <c r="A1088">
        <v>0</v>
      </c>
      <c r="B1088" t="s">
        <v>1104</v>
      </c>
      <c r="C1088">
        <v>20.869599999999899</v>
      </c>
      <c r="D1088">
        <v>7.1178412871908296</v>
      </c>
      <c r="E1088">
        <v>26.087</v>
      </c>
      <c r="G1088">
        <v>712</v>
      </c>
      <c r="H1088" t="s">
        <v>1104</v>
      </c>
      <c r="I1088">
        <v>80</v>
      </c>
      <c r="J1088">
        <v>98.173636810000005</v>
      </c>
      <c r="K1088">
        <v>75.2263035</v>
      </c>
      <c r="L1088">
        <v>43.633917340000004</v>
      </c>
      <c r="M1088">
        <v>593.16158689999997</v>
      </c>
      <c r="O1088">
        <v>644</v>
      </c>
      <c r="P1088" t="s">
        <v>1108</v>
      </c>
      <c r="Q1088">
        <v>80.027555555555296</v>
      </c>
      <c r="R1088">
        <v>22.425709454747199</v>
      </c>
      <c r="S1088">
        <v>78.465396943015804</v>
      </c>
    </row>
    <row r="1089" spans="1:19" x14ac:dyDescent="0.2">
      <c r="A1089">
        <v>0</v>
      </c>
      <c r="B1089" t="s">
        <v>1105</v>
      </c>
      <c r="C1089">
        <v>21.689599999999899</v>
      </c>
      <c r="D1089">
        <v>7.2759788511964096</v>
      </c>
      <c r="E1089">
        <v>27.111999999999998</v>
      </c>
      <c r="G1089">
        <v>702</v>
      </c>
      <c r="H1089" t="s">
        <v>1105</v>
      </c>
      <c r="I1089">
        <v>80</v>
      </c>
      <c r="J1089">
        <v>98.199091339999995</v>
      </c>
      <c r="K1089">
        <v>75.306829410000006</v>
      </c>
      <c r="L1089">
        <v>43.738720749999999</v>
      </c>
      <c r="M1089">
        <v>594.93289259999995</v>
      </c>
      <c r="O1089">
        <v>618</v>
      </c>
      <c r="P1089" t="s">
        <v>1109</v>
      </c>
      <c r="Q1089">
        <v>80.008235294117398</v>
      </c>
      <c r="R1089">
        <v>17.146247387546001</v>
      </c>
      <c r="S1089">
        <v>78.620850951635006</v>
      </c>
    </row>
    <row r="1090" spans="1:19" x14ac:dyDescent="0.2">
      <c r="A1090">
        <v>0</v>
      </c>
      <c r="B1090" t="s">
        <v>1106</v>
      </c>
      <c r="C1090">
        <v>18.43</v>
      </c>
      <c r="D1090">
        <v>1.67504850820794</v>
      </c>
      <c r="E1090">
        <v>23.037499999999898</v>
      </c>
      <c r="G1090">
        <v>741</v>
      </c>
      <c r="H1090" t="s">
        <v>1106</v>
      </c>
      <c r="I1090">
        <v>80</v>
      </c>
      <c r="J1090">
        <v>31.391953910000002</v>
      </c>
      <c r="K1090">
        <v>103.4423827</v>
      </c>
      <c r="L1090">
        <v>26.381850830000001</v>
      </c>
      <c r="M1090">
        <v>426.58125560000002</v>
      </c>
      <c r="O1090">
        <v>575</v>
      </c>
      <c r="P1090" t="s">
        <v>1110</v>
      </c>
      <c r="Q1090">
        <v>80.045757575757193</v>
      </c>
      <c r="R1090">
        <v>23.626939877156001</v>
      </c>
      <c r="S1090">
        <v>80.780346426614301</v>
      </c>
    </row>
    <row r="1091" spans="1:19" x14ac:dyDescent="0.2">
      <c r="A1091">
        <v>0</v>
      </c>
      <c r="B1091" t="s">
        <v>1107</v>
      </c>
      <c r="C1091">
        <v>20.5565217391304</v>
      </c>
      <c r="D1091">
        <v>6.5766351937660996</v>
      </c>
      <c r="E1091">
        <v>25.695652173913</v>
      </c>
      <c r="G1091">
        <v>715</v>
      </c>
      <c r="H1091" t="s">
        <v>1107</v>
      </c>
      <c r="I1091">
        <v>80</v>
      </c>
      <c r="J1091">
        <v>90.312721600000003</v>
      </c>
      <c r="K1091">
        <v>78.095293699999999</v>
      </c>
      <c r="L1091">
        <v>43.260201350000003</v>
      </c>
      <c r="M1091">
        <v>600.1938285</v>
      </c>
      <c r="O1091">
        <v>611</v>
      </c>
      <c r="P1091" t="s">
        <v>1111</v>
      </c>
      <c r="Q1091">
        <v>80.011904761904404</v>
      </c>
      <c r="R1091">
        <v>21.923654686069099</v>
      </c>
      <c r="S1091">
        <v>79.276329477463406</v>
      </c>
    </row>
    <row r="1092" spans="1:19" x14ac:dyDescent="0.2">
      <c r="A1092">
        <v>0</v>
      </c>
      <c r="B1092" t="s">
        <v>1108</v>
      </c>
      <c r="C1092">
        <v>19.963199999999901</v>
      </c>
      <c r="D1092">
        <v>6.2516358629558999</v>
      </c>
      <c r="E1092">
        <v>24.954000000000001</v>
      </c>
      <c r="G1092">
        <v>721</v>
      </c>
      <c r="H1092" t="s">
        <v>1108</v>
      </c>
      <c r="I1092">
        <v>80</v>
      </c>
      <c r="J1092">
        <v>98.150733369999998</v>
      </c>
      <c r="K1092">
        <v>70.408114990000001</v>
      </c>
      <c r="L1092">
        <v>38.214560110000001</v>
      </c>
      <c r="M1092">
        <v>501.09397990000002</v>
      </c>
      <c r="O1092">
        <v>644</v>
      </c>
      <c r="P1092" t="s">
        <v>1112</v>
      </c>
      <c r="Q1092">
        <v>80.056910569105497</v>
      </c>
      <c r="R1092">
        <v>20.493864973681202</v>
      </c>
      <c r="S1092">
        <v>78.223664460721196</v>
      </c>
    </row>
    <row r="1093" spans="1:19" x14ac:dyDescent="0.2">
      <c r="A1093">
        <v>0</v>
      </c>
      <c r="B1093" t="s">
        <v>1109</v>
      </c>
      <c r="C1093">
        <v>20.448</v>
      </c>
      <c r="D1093">
        <v>6.6437631747916797</v>
      </c>
      <c r="E1093">
        <v>25.56</v>
      </c>
      <c r="G1093">
        <v>717</v>
      </c>
      <c r="H1093" t="s">
        <v>1109</v>
      </c>
      <c r="I1093">
        <v>80</v>
      </c>
      <c r="J1093">
        <v>98.160912010000004</v>
      </c>
      <c r="K1093">
        <v>72.453792129999997</v>
      </c>
      <c r="L1093">
        <v>40.471631090000002</v>
      </c>
      <c r="M1093">
        <v>539.03408309999998</v>
      </c>
      <c r="O1093">
        <v>584</v>
      </c>
      <c r="P1093" t="s">
        <v>1113</v>
      </c>
      <c r="Q1093">
        <v>80.038974358974002</v>
      </c>
      <c r="R1093">
        <v>27.904868402197099</v>
      </c>
      <c r="S1093">
        <v>80.329855875131102</v>
      </c>
    </row>
    <row r="1094" spans="1:19" x14ac:dyDescent="0.2">
      <c r="A1094">
        <v>0</v>
      </c>
      <c r="B1094" t="s">
        <v>1110</v>
      </c>
      <c r="C1094">
        <v>23.1295999999999</v>
      </c>
      <c r="D1094">
        <v>8.7533536372515108</v>
      </c>
      <c r="E1094">
        <v>28.9119999999999</v>
      </c>
      <c r="G1094">
        <v>684</v>
      </c>
      <c r="H1094" t="s">
        <v>1110</v>
      </c>
      <c r="I1094">
        <v>80</v>
      </c>
      <c r="J1094">
        <v>98.244926129999996</v>
      </c>
      <c r="K1094">
        <v>82.170418530000006</v>
      </c>
      <c r="L1094">
        <v>52.09919463</v>
      </c>
      <c r="M1094">
        <v>743.13337860000001</v>
      </c>
      <c r="O1094">
        <v>644</v>
      </c>
      <c r="P1094" t="s">
        <v>1114</v>
      </c>
      <c r="Q1094">
        <v>80.033333333333104</v>
      </c>
      <c r="R1094">
        <v>17.823068390877701</v>
      </c>
      <c r="S1094">
        <v>78.134160169699598</v>
      </c>
    </row>
    <row r="1095" spans="1:19" x14ac:dyDescent="0.2">
      <c r="A1095">
        <v>0</v>
      </c>
      <c r="B1095" t="s">
        <v>1111</v>
      </c>
      <c r="C1095">
        <v>21.0823999999999</v>
      </c>
      <c r="D1095">
        <v>7.6268939652042302</v>
      </c>
      <c r="E1095">
        <v>26.352999999999899</v>
      </c>
      <c r="G1095">
        <v>708</v>
      </c>
      <c r="H1095" t="s">
        <v>1111</v>
      </c>
      <c r="I1095">
        <v>80</v>
      </c>
      <c r="J1095">
        <v>98.183817829999995</v>
      </c>
      <c r="K1095">
        <v>77.855333529999996</v>
      </c>
      <c r="L1095">
        <v>46.741918720000001</v>
      </c>
      <c r="M1095">
        <v>647.41318100000001</v>
      </c>
      <c r="O1095">
        <v>580</v>
      </c>
      <c r="P1095" t="s">
        <v>1115</v>
      </c>
      <c r="Q1095">
        <v>80.030476190475895</v>
      </c>
      <c r="R1095">
        <v>14.6336623590029</v>
      </c>
      <c r="S1095">
        <v>80.004740750984396</v>
      </c>
    </row>
    <row r="1096" spans="1:19" x14ac:dyDescent="0.2">
      <c r="A1096">
        <v>0</v>
      </c>
      <c r="B1096" t="s">
        <v>1112</v>
      </c>
      <c r="C1096">
        <v>19.948799999999999</v>
      </c>
      <c r="D1096">
        <v>6.4249433924875099</v>
      </c>
      <c r="E1096">
        <v>24.9359999999999</v>
      </c>
      <c r="G1096">
        <v>724</v>
      </c>
      <c r="H1096" t="s">
        <v>1112</v>
      </c>
      <c r="I1096">
        <v>80</v>
      </c>
      <c r="J1096">
        <v>98.143100079999996</v>
      </c>
      <c r="K1096">
        <v>71.843328130000003</v>
      </c>
      <c r="L1096">
        <v>39.78529099</v>
      </c>
      <c r="M1096">
        <v>527.45627160000004</v>
      </c>
      <c r="O1096">
        <v>618</v>
      </c>
      <c r="P1096" t="s">
        <v>1116</v>
      </c>
      <c r="Q1096">
        <v>80.071428571428299</v>
      </c>
      <c r="R1096">
        <v>25.013018121791699</v>
      </c>
      <c r="S1096">
        <v>78.954851681286101</v>
      </c>
    </row>
    <row r="1097" spans="1:19" x14ac:dyDescent="0.2">
      <c r="A1097">
        <v>0</v>
      </c>
      <c r="B1097" t="s">
        <v>1113</v>
      </c>
      <c r="C1097">
        <v>23.7471999999999</v>
      </c>
      <c r="D1097">
        <v>9.5303841686161306</v>
      </c>
      <c r="E1097">
        <v>29.683999999999902</v>
      </c>
      <c r="G1097">
        <v>678</v>
      </c>
      <c r="H1097" t="s">
        <v>1113</v>
      </c>
      <c r="I1097">
        <v>80</v>
      </c>
      <c r="J1097">
        <v>98.260209149999994</v>
      </c>
      <c r="K1097">
        <v>85.532685130000004</v>
      </c>
      <c r="L1097">
        <v>56.45881748</v>
      </c>
      <c r="M1097">
        <v>823.1033367</v>
      </c>
      <c r="O1097">
        <v>607</v>
      </c>
      <c r="P1097" t="s">
        <v>1117</v>
      </c>
      <c r="Q1097">
        <v>80.051159420289594</v>
      </c>
      <c r="R1097">
        <v>23.8328629394159</v>
      </c>
      <c r="S1097">
        <v>79.482453301322806</v>
      </c>
    </row>
    <row r="1098" spans="1:19" x14ac:dyDescent="0.2">
      <c r="A1098">
        <v>0</v>
      </c>
      <c r="B1098" t="s">
        <v>1114</v>
      </c>
      <c r="C1098">
        <v>19.192</v>
      </c>
      <c r="D1098">
        <v>5.7665692448526604</v>
      </c>
      <c r="E1098">
        <v>23.99</v>
      </c>
      <c r="G1098">
        <v>731</v>
      </c>
      <c r="H1098" t="s">
        <v>1114</v>
      </c>
      <c r="I1098">
        <v>80</v>
      </c>
      <c r="J1098">
        <v>98.125291369999999</v>
      </c>
      <c r="K1098">
        <v>67.813660530000007</v>
      </c>
      <c r="L1098">
        <v>35.440938719999998</v>
      </c>
      <c r="M1098">
        <v>455.31705169999998</v>
      </c>
      <c r="O1098">
        <v>617</v>
      </c>
      <c r="P1098" t="s">
        <v>1118</v>
      </c>
      <c r="Q1098">
        <v>80.054561403508501</v>
      </c>
      <c r="R1098">
        <v>19.5767732913136</v>
      </c>
      <c r="S1098">
        <v>78.454605147955306</v>
      </c>
    </row>
    <row r="1099" spans="1:19" x14ac:dyDescent="0.2">
      <c r="A1099">
        <v>0</v>
      </c>
      <c r="B1099" t="s">
        <v>1115</v>
      </c>
      <c r="C1099">
        <v>19.347999999999999</v>
      </c>
      <c r="D1099">
        <v>6.1778076501983801</v>
      </c>
      <c r="E1099">
        <v>24.184999999999899</v>
      </c>
      <c r="G1099">
        <v>730</v>
      </c>
      <c r="H1099" t="s">
        <v>1115</v>
      </c>
      <c r="I1099">
        <v>80</v>
      </c>
      <c r="J1099">
        <v>98.127835270000006</v>
      </c>
      <c r="K1099">
        <v>70.603286310000001</v>
      </c>
      <c r="L1099">
        <v>38.41775054</v>
      </c>
      <c r="M1099">
        <v>504.5184936</v>
      </c>
      <c r="O1099">
        <v>633</v>
      </c>
      <c r="P1099" t="s">
        <v>1119</v>
      </c>
      <c r="Q1099">
        <v>80.051463414633901</v>
      </c>
      <c r="R1099">
        <v>20.6580153027232</v>
      </c>
      <c r="S1099">
        <v>78.169857605384294</v>
      </c>
    </row>
    <row r="1100" spans="1:19" x14ac:dyDescent="0.2">
      <c r="A1100">
        <v>0</v>
      </c>
      <c r="B1100" t="s">
        <v>1116</v>
      </c>
      <c r="C1100">
        <v>21.6904</v>
      </c>
      <c r="D1100">
        <v>7.53570609684113</v>
      </c>
      <c r="E1100">
        <v>27.1129999999999</v>
      </c>
      <c r="G1100">
        <v>702</v>
      </c>
      <c r="H1100" t="s">
        <v>1116</v>
      </c>
      <c r="I1100">
        <v>80</v>
      </c>
      <c r="J1100">
        <v>98.199091339999995</v>
      </c>
      <c r="K1100">
        <v>76.612066920000004</v>
      </c>
      <c r="L1100">
        <v>45.2680419</v>
      </c>
      <c r="M1100">
        <v>621.52500989999999</v>
      </c>
      <c r="O1100">
        <v>614</v>
      </c>
      <c r="P1100" t="s">
        <v>1120</v>
      </c>
      <c r="Q1100">
        <v>80.066666666666407</v>
      </c>
      <c r="R1100">
        <v>22.4857700606434</v>
      </c>
      <c r="S1100">
        <v>78.446138956641605</v>
      </c>
    </row>
    <row r="1101" spans="1:19" x14ac:dyDescent="0.2">
      <c r="A1101">
        <v>0</v>
      </c>
      <c r="B1101" t="s">
        <v>1117</v>
      </c>
      <c r="C1101">
        <v>21.622626262626198</v>
      </c>
      <c r="D1101">
        <v>7.67601041014861</v>
      </c>
      <c r="E1101">
        <v>27.028282828282801</v>
      </c>
      <c r="G1101">
        <v>703</v>
      </c>
      <c r="H1101" t="s">
        <v>1117</v>
      </c>
      <c r="I1101">
        <v>80</v>
      </c>
      <c r="J1101">
        <v>97.214580130000002</v>
      </c>
      <c r="K1101">
        <v>78.298636009999996</v>
      </c>
      <c r="L1101">
        <v>46.809034060000002</v>
      </c>
      <c r="M1101">
        <v>650.35100609999995</v>
      </c>
      <c r="O1101">
        <v>612</v>
      </c>
      <c r="P1101" t="s">
        <v>1121</v>
      </c>
      <c r="Q1101">
        <v>80.018378378378102</v>
      </c>
      <c r="R1101">
        <v>19.119496157390302</v>
      </c>
      <c r="S1101">
        <v>79.289285599417397</v>
      </c>
    </row>
    <row r="1102" spans="1:19" x14ac:dyDescent="0.2">
      <c r="A1102">
        <v>0</v>
      </c>
      <c r="B1102" t="s">
        <v>1118</v>
      </c>
      <c r="C1102">
        <v>20.851199999999999</v>
      </c>
      <c r="D1102">
        <v>7.1016094633478897</v>
      </c>
      <c r="E1102">
        <v>26.064</v>
      </c>
      <c r="G1102">
        <v>712</v>
      </c>
      <c r="H1102" t="s">
        <v>1118</v>
      </c>
      <c r="I1102">
        <v>80</v>
      </c>
      <c r="J1102">
        <v>98.173636810000005</v>
      </c>
      <c r="K1102">
        <v>75.037974360000007</v>
      </c>
      <c r="L1102">
        <v>43.415715689999999</v>
      </c>
      <c r="M1102">
        <v>589.39005980000002</v>
      </c>
      <c r="O1102">
        <v>567</v>
      </c>
      <c r="P1102" t="s">
        <v>1122</v>
      </c>
      <c r="Q1102">
        <v>80.006666666666305</v>
      </c>
      <c r="R1102">
        <v>25.818518602572802</v>
      </c>
      <c r="S1102">
        <v>80.437809912749202</v>
      </c>
    </row>
    <row r="1103" spans="1:19" x14ac:dyDescent="0.2">
      <c r="A1103">
        <v>0</v>
      </c>
      <c r="B1103" t="s">
        <v>1119</v>
      </c>
      <c r="C1103">
        <v>20.7103999999999</v>
      </c>
      <c r="D1103">
        <v>6.8727475801265303</v>
      </c>
      <c r="E1103">
        <v>25.887999999999899</v>
      </c>
      <c r="G1103">
        <v>714</v>
      </c>
      <c r="H1103" t="s">
        <v>1119</v>
      </c>
      <c r="I1103">
        <v>80</v>
      </c>
      <c r="J1103">
        <v>98.168546689999999</v>
      </c>
      <c r="K1103">
        <v>73.620817970000004</v>
      </c>
      <c r="L1103">
        <v>41.789148300000001</v>
      </c>
      <c r="M1103">
        <v>561.44729519999999</v>
      </c>
      <c r="O1103">
        <v>559</v>
      </c>
      <c r="P1103" t="s">
        <v>1123</v>
      </c>
      <c r="Q1103">
        <v>80.045974842766896</v>
      </c>
      <c r="R1103">
        <v>29.3428867228534</v>
      </c>
      <c r="S1103">
        <v>81.272463954820395</v>
      </c>
    </row>
    <row r="1104" spans="1:19" x14ac:dyDescent="0.2">
      <c r="A1104">
        <v>0</v>
      </c>
      <c r="B1104" t="s">
        <v>1120</v>
      </c>
      <c r="C1104">
        <v>22.056799999999999</v>
      </c>
      <c r="D1104">
        <v>7.9255023469279404</v>
      </c>
      <c r="E1104">
        <v>27.570999999999898</v>
      </c>
      <c r="G1104">
        <v>696</v>
      </c>
      <c r="H1104" t="s">
        <v>1120</v>
      </c>
      <c r="I1104">
        <v>80</v>
      </c>
      <c r="J1104">
        <v>98.214367229999993</v>
      </c>
      <c r="K1104">
        <v>78.562243670000001</v>
      </c>
      <c r="L1104">
        <v>47.60939475</v>
      </c>
      <c r="M1104">
        <v>662.68308609999997</v>
      </c>
      <c r="O1104">
        <v>668</v>
      </c>
      <c r="P1104" t="s">
        <v>1124</v>
      </c>
      <c r="Q1104">
        <v>80.056666666666501</v>
      </c>
      <c r="R1104">
        <v>7.38628521133852</v>
      </c>
      <c r="S1104">
        <v>75.864791544750005</v>
      </c>
    </row>
    <row r="1105" spans="1:19" x14ac:dyDescent="0.2">
      <c r="A1105">
        <v>0</v>
      </c>
      <c r="B1105" t="s">
        <v>1121</v>
      </c>
      <c r="C1105">
        <v>20.187999999999899</v>
      </c>
      <c r="D1105">
        <v>6.7460212302678597</v>
      </c>
      <c r="E1105">
        <v>25.2349999999999</v>
      </c>
      <c r="G1105">
        <v>719</v>
      </c>
      <c r="H1105" t="s">
        <v>1121</v>
      </c>
      <c r="I1105">
        <v>80</v>
      </c>
      <c r="J1105">
        <v>98.155822560000004</v>
      </c>
      <c r="K1105">
        <v>73.414807920000001</v>
      </c>
      <c r="L1105">
        <v>41.550215620000003</v>
      </c>
      <c r="M1105">
        <v>557.385763</v>
      </c>
      <c r="O1105">
        <v>591</v>
      </c>
      <c r="P1105" t="s">
        <v>1125</v>
      </c>
      <c r="Q1105">
        <v>80.000909090908806</v>
      </c>
      <c r="R1105">
        <v>23.419070054134899</v>
      </c>
      <c r="S1105">
        <v>80.077881601676694</v>
      </c>
    </row>
    <row r="1106" spans="1:19" x14ac:dyDescent="0.2">
      <c r="A1106">
        <v>0</v>
      </c>
      <c r="B1106" t="s">
        <v>1122</v>
      </c>
      <c r="C1106">
        <v>23.578399999999998</v>
      </c>
      <c r="D1106">
        <v>9.4043379735669603</v>
      </c>
      <c r="E1106">
        <v>29.4729999999999</v>
      </c>
      <c r="G1106">
        <v>679</v>
      </c>
      <c r="H1106" t="s">
        <v>1122</v>
      </c>
      <c r="I1106">
        <v>80</v>
      </c>
      <c r="J1106">
        <v>98.257661819999996</v>
      </c>
      <c r="K1106">
        <v>85.125670540000002</v>
      </c>
      <c r="L1106">
        <v>55.921317960000003</v>
      </c>
      <c r="M1106">
        <v>813.15175569999997</v>
      </c>
      <c r="O1106">
        <v>641</v>
      </c>
      <c r="P1106" t="s">
        <v>1126</v>
      </c>
      <c r="Q1106">
        <v>80.056666666666402</v>
      </c>
      <c r="R1106">
        <v>23.7746337828994</v>
      </c>
      <c r="S1106">
        <v>77.859047734706294</v>
      </c>
    </row>
    <row r="1107" spans="1:19" x14ac:dyDescent="0.2">
      <c r="A1107">
        <v>0</v>
      </c>
      <c r="B1107" t="s">
        <v>1123</v>
      </c>
      <c r="C1107">
        <v>25.509599999999899</v>
      </c>
      <c r="D1107">
        <v>11.1434922506677</v>
      </c>
      <c r="E1107">
        <v>31.886999999999901</v>
      </c>
      <c r="G1107">
        <v>656</v>
      </c>
      <c r="H1107" t="s">
        <v>1123</v>
      </c>
      <c r="I1107">
        <v>80</v>
      </c>
      <c r="J1107">
        <v>92.846703390000002</v>
      </c>
      <c r="K1107">
        <v>93.215824470000001</v>
      </c>
      <c r="L1107">
        <v>63.362989589999998</v>
      </c>
      <c r="M1107">
        <v>968.07029920000002</v>
      </c>
      <c r="O1107">
        <v>596</v>
      </c>
      <c r="P1107" t="s">
        <v>1127</v>
      </c>
      <c r="Q1107">
        <v>80.080512820512595</v>
      </c>
      <c r="R1107">
        <v>27.3628022366123</v>
      </c>
      <c r="S1107">
        <v>80.030052763961706</v>
      </c>
    </row>
    <row r="1108" spans="1:19" x14ac:dyDescent="0.2">
      <c r="A1108">
        <v>0</v>
      </c>
      <c r="B1108" t="s">
        <v>1124</v>
      </c>
      <c r="C1108">
        <v>20.221176470588201</v>
      </c>
      <c r="D1108">
        <v>1.97545545172583</v>
      </c>
      <c r="E1108">
        <v>25.276470588235199</v>
      </c>
      <c r="G1108">
        <v>719</v>
      </c>
      <c r="H1108" t="s">
        <v>1124</v>
      </c>
      <c r="I1108">
        <v>80</v>
      </c>
      <c r="J1108">
        <v>33.372979669999999</v>
      </c>
      <c r="K1108">
        <v>104.7205992</v>
      </c>
      <c r="L1108">
        <v>28.744125629999999</v>
      </c>
      <c r="M1108">
        <v>467.89760660000002</v>
      </c>
      <c r="O1108">
        <v>632</v>
      </c>
      <c r="P1108" t="s">
        <v>1128</v>
      </c>
      <c r="Q1108">
        <v>80.030769230769096</v>
      </c>
      <c r="R1108">
        <v>19.389499966934501</v>
      </c>
      <c r="S1108">
        <v>78.413476915185399</v>
      </c>
    </row>
    <row r="1109" spans="1:19" x14ac:dyDescent="0.2">
      <c r="A1109">
        <v>0</v>
      </c>
      <c r="B1109" t="s">
        <v>1125</v>
      </c>
      <c r="C1109">
        <v>23.367912087912</v>
      </c>
      <c r="D1109">
        <v>8.3143749687745991</v>
      </c>
      <c r="E1109">
        <v>29.2098901098901</v>
      </c>
      <c r="G1109">
        <v>681</v>
      </c>
      <c r="H1109" t="s">
        <v>1125</v>
      </c>
      <c r="I1109">
        <v>80</v>
      </c>
      <c r="J1109">
        <v>89.409836279999993</v>
      </c>
      <c r="K1109">
        <v>87.044872769999998</v>
      </c>
      <c r="L1109">
        <v>53.206117679999998</v>
      </c>
      <c r="M1109">
        <v>783.12288460000002</v>
      </c>
      <c r="O1109">
        <v>623</v>
      </c>
      <c r="P1109" t="s">
        <v>1129</v>
      </c>
      <c r="Q1109">
        <v>80.023866666666393</v>
      </c>
      <c r="R1109">
        <v>25.462312046918399</v>
      </c>
      <c r="S1109">
        <v>78.650442971206004</v>
      </c>
    </row>
    <row r="1110" spans="1:19" x14ac:dyDescent="0.2">
      <c r="A1110">
        <v>0</v>
      </c>
      <c r="B1110" t="s">
        <v>1126</v>
      </c>
      <c r="C1110">
        <v>21.431999999999999</v>
      </c>
      <c r="D1110">
        <v>7.2355025714475598</v>
      </c>
      <c r="E1110">
        <v>26.7899999999999</v>
      </c>
      <c r="G1110">
        <v>705</v>
      </c>
      <c r="H1110" t="s">
        <v>1126</v>
      </c>
      <c r="I1110">
        <v>80</v>
      </c>
      <c r="J1110">
        <v>98.191454289999996</v>
      </c>
      <c r="K1110">
        <v>75.203535729999999</v>
      </c>
      <c r="L1110">
        <v>43.615423419999999</v>
      </c>
      <c r="M1110">
        <v>592.81242729999997</v>
      </c>
      <c r="O1110">
        <v>640</v>
      </c>
      <c r="P1110" t="s">
        <v>1130</v>
      </c>
      <c r="Q1110">
        <v>80.0145454545452</v>
      </c>
      <c r="R1110">
        <v>16.527973893271</v>
      </c>
      <c r="S1110">
        <v>77.501049898262494</v>
      </c>
    </row>
    <row r="1111" spans="1:19" x14ac:dyDescent="0.2">
      <c r="A1111">
        <v>0</v>
      </c>
      <c r="B1111" t="s">
        <v>1127</v>
      </c>
      <c r="C1111">
        <v>23.349599999999999</v>
      </c>
      <c r="D1111">
        <v>8.8862736370267292</v>
      </c>
      <c r="E1111">
        <v>29.187000000000001</v>
      </c>
      <c r="G1111">
        <v>682</v>
      </c>
      <c r="H1111" t="s">
        <v>1127</v>
      </c>
      <c r="I1111">
        <v>80</v>
      </c>
      <c r="J1111">
        <v>98.250020210000002</v>
      </c>
      <c r="K1111">
        <v>82.566926850000002</v>
      </c>
      <c r="L1111">
        <v>52.605938219999999</v>
      </c>
      <c r="M1111">
        <v>752.33157730000005</v>
      </c>
      <c r="O1111">
        <v>579</v>
      </c>
      <c r="P1111" t="s">
        <v>1131</v>
      </c>
      <c r="Q1111">
        <v>80.034489795918105</v>
      </c>
      <c r="R1111">
        <v>26.193279111547302</v>
      </c>
      <c r="S1111">
        <v>80.5033917482465</v>
      </c>
    </row>
    <row r="1112" spans="1:19" x14ac:dyDescent="0.2">
      <c r="A1112">
        <v>0</v>
      </c>
      <c r="B1112" t="s">
        <v>1128</v>
      </c>
      <c r="C1112">
        <v>20.453599999999899</v>
      </c>
      <c r="D1112">
        <v>6.5993465524570603</v>
      </c>
      <c r="E1112">
        <v>25.566999999999901</v>
      </c>
      <c r="G1112">
        <v>716</v>
      </c>
      <c r="H1112" t="s">
        <v>1128</v>
      </c>
      <c r="I1112">
        <v>80</v>
      </c>
      <c r="J1112">
        <v>98.163456839999995</v>
      </c>
      <c r="K1112">
        <v>72.156593880000003</v>
      </c>
      <c r="L1112">
        <v>40.141331479999998</v>
      </c>
      <c r="M1112">
        <v>533.4392292</v>
      </c>
      <c r="O1112">
        <v>644</v>
      </c>
      <c r="P1112" t="s">
        <v>1132</v>
      </c>
      <c r="Q1112">
        <v>80.030095238095001</v>
      </c>
      <c r="R1112">
        <v>17.4538472266394</v>
      </c>
      <c r="S1112">
        <v>78.037241613080198</v>
      </c>
    </row>
    <row r="1113" spans="1:19" x14ac:dyDescent="0.2">
      <c r="A1113">
        <v>0</v>
      </c>
      <c r="B1113" t="s">
        <v>1129</v>
      </c>
      <c r="C1113">
        <v>21.5383999999999</v>
      </c>
      <c r="D1113">
        <v>7.5967488128967098</v>
      </c>
      <c r="E1113">
        <v>26.922999999999998</v>
      </c>
      <c r="G1113">
        <v>704</v>
      </c>
      <c r="H1113" t="s">
        <v>1129</v>
      </c>
      <c r="I1113">
        <v>80</v>
      </c>
      <c r="J1113">
        <v>98.193999910000002</v>
      </c>
      <c r="K1113">
        <v>77.168509529999994</v>
      </c>
      <c r="L1113">
        <v>45.925623049999999</v>
      </c>
      <c r="M1113">
        <v>633.04402249999998</v>
      </c>
      <c r="O1113">
        <v>579</v>
      </c>
      <c r="P1113" t="s">
        <v>1133</v>
      </c>
      <c r="Q1113">
        <v>80.042727272727006</v>
      </c>
      <c r="R1113">
        <v>23.478931179225299</v>
      </c>
      <c r="S1113">
        <v>80.656669478562506</v>
      </c>
    </row>
    <row r="1114" spans="1:19" x14ac:dyDescent="0.2">
      <c r="A1114">
        <v>0</v>
      </c>
      <c r="B1114" t="s">
        <v>1130</v>
      </c>
      <c r="C1114">
        <v>19.389599999999898</v>
      </c>
      <c r="D1114">
        <v>6.5224073775743197</v>
      </c>
      <c r="E1114">
        <v>24.236999999999998</v>
      </c>
      <c r="G1114">
        <v>729</v>
      </c>
      <c r="H1114" t="s">
        <v>1130</v>
      </c>
      <c r="I1114">
        <v>80</v>
      </c>
      <c r="J1114">
        <v>98.130379239999996</v>
      </c>
      <c r="K1114">
        <v>72.701084890000004</v>
      </c>
      <c r="L1114">
        <v>40.735696109999999</v>
      </c>
      <c r="M1114">
        <v>543.55900140000006</v>
      </c>
      <c r="O1114">
        <v>594</v>
      </c>
      <c r="P1114" t="s">
        <v>1134</v>
      </c>
      <c r="Q1114">
        <v>80.061999999999699</v>
      </c>
      <c r="R1114">
        <v>20.965833492442599</v>
      </c>
      <c r="S1114">
        <v>79.594273697875906</v>
      </c>
    </row>
    <row r="1115" spans="1:19" x14ac:dyDescent="0.2">
      <c r="A1115">
        <v>0</v>
      </c>
      <c r="B1115" t="s">
        <v>1131</v>
      </c>
      <c r="C1115">
        <v>23.201599999999999</v>
      </c>
      <c r="D1115">
        <v>8.9716204992486404</v>
      </c>
      <c r="E1115">
        <v>29.001999999999899</v>
      </c>
      <c r="G1115">
        <v>683</v>
      </c>
      <c r="H1115" t="s">
        <v>1131</v>
      </c>
      <c r="I1115">
        <v>80</v>
      </c>
      <c r="J1115">
        <v>98.247473139999997</v>
      </c>
      <c r="K1115">
        <v>83.217928409999999</v>
      </c>
      <c r="L1115">
        <v>53.437369519999997</v>
      </c>
      <c r="M1115">
        <v>767.49833790000002</v>
      </c>
      <c r="O1115">
        <v>619</v>
      </c>
      <c r="P1115" t="s">
        <v>1135</v>
      </c>
      <c r="Q1115">
        <v>80.049420289854794</v>
      </c>
      <c r="R1115">
        <v>23.674345110105101</v>
      </c>
      <c r="S1115">
        <v>79.269725555268394</v>
      </c>
    </row>
    <row r="1116" spans="1:19" x14ac:dyDescent="0.2">
      <c r="A1116">
        <v>0</v>
      </c>
      <c r="B1116" t="s">
        <v>1132</v>
      </c>
      <c r="C1116">
        <v>20.253599999999999</v>
      </c>
      <c r="D1116">
        <v>6.3670257757241</v>
      </c>
      <c r="E1116">
        <v>25.317</v>
      </c>
      <c r="G1116">
        <v>718</v>
      </c>
      <c r="H1116" t="s">
        <v>1132</v>
      </c>
      <c r="I1116">
        <v>80</v>
      </c>
      <c r="J1116">
        <v>98.158367249999998</v>
      </c>
      <c r="K1116">
        <v>70.846108349999994</v>
      </c>
      <c r="L1116">
        <v>38.694496970000003</v>
      </c>
      <c r="M1116">
        <v>509.10405500000002</v>
      </c>
      <c r="O1116">
        <v>597</v>
      </c>
      <c r="P1116" t="s">
        <v>1136</v>
      </c>
      <c r="Q1116">
        <v>80.060857142856804</v>
      </c>
      <c r="R1116">
        <v>18.726699588116102</v>
      </c>
      <c r="S1116">
        <v>79.768057710692901</v>
      </c>
    </row>
    <row r="1117" spans="1:19" x14ac:dyDescent="0.2">
      <c r="A1117">
        <v>0</v>
      </c>
      <c r="B1117" t="s">
        <v>1133</v>
      </c>
      <c r="C1117">
        <v>22.585599999999999</v>
      </c>
      <c r="D1117">
        <v>8.3891205265869697</v>
      </c>
      <c r="E1117">
        <v>28.231999999999999</v>
      </c>
      <c r="G1117">
        <v>691</v>
      </c>
      <c r="H1117" t="s">
        <v>1133</v>
      </c>
      <c r="I1117">
        <v>80</v>
      </c>
      <c r="J1117">
        <v>98.227098949999998</v>
      </c>
      <c r="K1117">
        <v>80.600899249999998</v>
      </c>
      <c r="L1117">
        <v>50.118835699999998</v>
      </c>
      <c r="M1117">
        <v>707.41544309999995</v>
      </c>
      <c r="O1117">
        <v>644</v>
      </c>
      <c r="P1117" t="s">
        <v>1137</v>
      </c>
      <c r="Q1117">
        <v>80.076462585033696</v>
      </c>
      <c r="R1117">
        <v>24.785150119795901</v>
      </c>
      <c r="S1117">
        <v>78.4314867584159</v>
      </c>
    </row>
    <row r="1118" spans="1:19" x14ac:dyDescent="0.2">
      <c r="A1118">
        <v>0</v>
      </c>
      <c r="B1118" t="s">
        <v>1134</v>
      </c>
      <c r="C1118">
        <v>21.409600000000001</v>
      </c>
      <c r="D1118">
        <v>7.66287384046763</v>
      </c>
      <c r="E1118">
        <v>26.761999999999901</v>
      </c>
      <c r="G1118">
        <v>705</v>
      </c>
      <c r="H1118" t="s">
        <v>1134</v>
      </c>
      <c r="I1118">
        <v>80</v>
      </c>
      <c r="J1118">
        <v>98.191454289999996</v>
      </c>
      <c r="K1118">
        <v>77.67729473</v>
      </c>
      <c r="L1118">
        <v>46.532004090000001</v>
      </c>
      <c r="M1118">
        <v>643.70247040000004</v>
      </c>
      <c r="O1118">
        <v>683</v>
      </c>
      <c r="P1118" t="s">
        <v>1138</v>
      </c>
      <c r="Q1118">
        <v>80.030350877192703</v>
      </c>
      <c r="R1118">
        <v>17.659764756707499</v>
      </c>
      <c r="S1118">
        <v>75.277139600263197</v>
      </c>
    </row>
    <row r="1119" spans="1:19" x14ac:dyDescent="0.2">
      <c r="A1119">
        <v>0</v>
      </c>
      <c r="B1119" t="s">
        <v>1135</v>
      </c>
      <c r="C1119">
        <v>21.2167999999999</v>
      </c>
      <c r="D1119">
        <v>7.3536115326574301</v>
      </c>
      <c r="E1119">
        <v>26.520999999999901</v>
      </c>
      <c r="G1119">
        <v>707</v>
      </c>
      <c r="H1119" t="s">
        <v>1135</v>
      </c>
      <c r="I1119">
        <v>80</v>
      </c>
      <c r="J1119">
        <v>98.186363249999999</v>
      </c>
      <c r="K1119">
        <v>76.201843769999996</v>
      </c>
      <c r="L1119">
        <v>44.77875504</v>
      </c>
      <c r="M1119">
        <v>613.01180499999998</v>
      </c>
      <c r="O1119">
        <v>617</v>
      </c>
      <c r="P1119" t="s">
        <v>1139</v>
      </c>
      <c r="Q1119">
        <v>80.075866666666499</v>
      </c>
      <c r="R1119">
        <v>12.6747825822198</v>
      </c>
      <c r="S1119">
        <v>78.965423693044599</v>
      </c>
    </row>
    <row r="1120" spans="1:19" x14ac:dyDescent="0.2">
      <c r="A1120">
        <v>0</v>
      </c>
      <c r="B1120" t="s">
        <v>1136</v>
      </c>
      <c r="C1120">
        <v>21.3447999999999</v>
      </c>
      <c r="D1120">
        <v>7.7841542394612997</v>
      </c>
      <c r="E1120">
        <v>26.680999999999901</v>
      </c>
      <c r="G1120">
        <v>706</v>
      </c>
      <c r="H1120" t="s">
        <v>1136</v>
      </c>
      <c r="I1120">
        <v>80</v>
      </c>
      <c r="J1120">
        <v>98.188908729999994</v>
      </c>
      <c r="K1120">
        <v>78.317813959999995</v>
      </c>
      <c r="L1120">
        <v>47.301338280000003</v>
      </c>
      <c r="M1120">
        <v>657.27861099999996</v>
      </c>
      <c r="O1120">
        <v>606</v>
      </c>
      <c r="P1120" t="s">
        <v>1140</v>
      </c>
      <c r="Q1120">
        <v>80.019999999999598</v>
      </c>
      <c r="R1120">
        <v>3.1594561513708599</v>
      </c>
      <c r="S1120">
        <v>78.3048808407179</v>
      </c>
    </row>
    <row r="1121" spans="1:19" x14ac:dyDescent="0.2">
      <c r="A1121">
        <v>0</v>
      </c>
      <c r="B1121" t="s">
        <v>1137</v>
      </c>
      <c r="C1121">
        <v>21.132000000000001</v>
      </c>
      <c r="D1121">
        <v>7.32121228762096</v>
      </c>
      <c r="E1121">
        <v>26.414999999999999</v>
      </c>
      <c r="G1121">
        <v>708</v>
      </c>
      <c r="H1121" t="s">
        <v>1137</v>
      </c>
      <c r="I1121">
        <v>80</v>
      </c>
      <c r="J1121">
        <v>98.183817829999995</v>
      </c>
      <c r="K1121">
        <v>75.935964200000001</v>
      </c>
      <c r="L1121">
        <v>44.465667930000002</v>
      </c>
      <c r="M1121">
        <v>607.56788019999999</v>
      </c>
      <c r="O1121">
        <v>603</v>
      </c>
      <c r="P1121" t="s">
        <v>1141</v>
      </c>
      <c r="Q1121">
        <v>80.043333333332995</v>
      </c>
      <c r="R1121">
        <v>6.3824649789324903</v>
      </c>
      <c r="S1121">
        <v>79.8184522655949</v>
      </c>
    </row>
    <row r="1122" spans="1:19" x14ac:dyDescent="0.2">
      <c r="A1122">
        <v>0</v>
      </c>
      <c r="B1122" t="s">
        <v>1138</v>
      </c>
      <c r="C1122">
        <v>19.4312</v>
      </c>
      <c r="D1122">
        <v>5.7935044748663804</v>
      </c>
      <c r="E1122">
        <v>24.288999999999898</v>
      </c>
      <c r="G1122">
        <v>729</v>
      </c>
      <c r="H1122" t="s">
        <v>1138</v>
      </c>
      <c r="I1122">
        <v>80</v>
      </c>
      <c r="J1122">
        <v>98.130379239999996</v>
      </c>
      <c r="K1122">
        <v>67.881610289999998</v>
      </c>
      <c r="L1122">
        <v>35.513839760000003</v>
      </c>
      <c r="M1122">
        <v>456.50258980000001</v>
      </c>
      <c r="O1122">
        <v>575</v>
      </c>
      <c r="P1122" t="s">
        <v>1142</v>
      </c>
      <c r="Q1122">
        <v>80.023333333333099</v>
      </c>
      <c r="R1122">
        <v>1.5560481920959801</v>
      </c>
      <c r="S1122">
        <v>80.716071319999699</v>
      </c>
    </row>
    <row r="1123" spans="1:19" x14ac:dyDescent="0.2">
      <c r="A1123">
        <v>0</v>
      </c>
      <c r="B1123" t="s">
        <v>1139</v>
      </c>
      <c r="C1123">
        <v>22.341666666666601</v>
      </c>
      <c r="D1123">
        <v>3.6903307154015002</v>
      </c>
      <c r="E1123">
        <v>27.9270833333333</v>
      </c>
      <c r="G1123">
        <v>694</v>
      </c>
      <c r="H1123" t="s">
        <v>1139</v>
      </c>
      <c r="I1123">
        <v>80</v>
      </c>
      <c r="J1123">
        <v>47.145340660000002</v>
      </c>
      <c r="K1123">
        <v>104.13802990000001</v>
      </c>
      <c r="L1123">
        <v>40.155716040000001</v>
      </c>
      <c r="M1123">
        <v>651.67253479999999</v>
      </c>
      <c r="O1123">
        <v>629</v>
      </c>
      <c r="P1123" t="s">
        <v>1143</v>
      </c>
      <c r="Q1123">
        <v>80.025087719298</v>
      </c>
      <c r="R1123">
        <v>19.398521004525101</v>
      </c>
      <c r="S1123">
        <v>78.904906721632599</v>
      </c>
    </row>
    <row r="1124" spans="1:19" x14ac:dyDescent="0.2">
      <c r="A1124">
        <v>0</v>
      </c>
      <c r="B1124" t="s">
        <v>1140</v>
      </c>
      <c r="C1124">
        <v>19.873333333333299</v>
      </c>
      <c r="D1124">
        <v>1.59080041801662</v>
      </c>
      <c r="E1124">
        <v>24.841666666666601</v>
      </c>
      <c r="G1124">
        <v>724</v>
      </c>
      <c r="H1124" t="s">
        <v>1140</v>
      </c>
      <c r="I1124">
        <v>80</v>
      </c>
      <c r="J1124">
        <v>23.554344019999998</v>
      </c>
      <c r="K1124">
        <v>130.32143479999999</v>
      </c>
      <c r="L1124">
        <v>31.41901756</v>
      </c>
      <c r="M1124">
        <v>576.145219</v>
      </c>
      <c r="O1124">
        <v>573</v>
      </c>
      <c r="P1124" t="s">
        <v>1144</v>
      </c>
      <c r="Q1124">
        <v>80.001428571428207</v>
      </c>
      <c r="R1124">
        <v>19.095962772341</v>
      </c>
      <c r="S1124">
        <v>80.918816968445896</v>
      </c>
    </row>
    <row r="1125" spans="1:19" x14ac:dyDescent="0.2">
      <c r="A1125">
        <v>0</v>
      </c>
      <c r="B1125" t="s">
        <v>1141</v>
      </c>
      <c r="C1125">
        <v>21.1799999999999</v>
      </c>
      <c r="D1125">
        <v>2.1741305565370102</v>
      </c>
      <c r="E1125">
        <v>26.475000000000001</v>
      </c>
      <c r="G1125">
        <v>707</v>
      </c>
      <c r="H1125" t="s">
        <v>1141</v>
      </c>
      <c r="I1125">
        <v>80</v>
      </c>
      <c r="J1125">
        <v>27.492181710000001</v>
      </c>
      <c r="K1125">
        <v>134.29204910000001</v>
      </c>
      <c r="L1125">
        <v>38.940335419999997</v>
      </c>
      <c r="M1125">
        <v>725.83668279999995</v>
      </c>
      <c r="O1125">
        <v>601</v>
      </c>
      <c r="P1125" t="s">
        <v>1145</v>
      </c>
      <c r="Q1125">
        <v>80.065942028985205</v>
      </c>
      <c r="R1125">
        <v>24.1730795285056</v>
      </c>
      <c r="S1125">
        <v>79.700430283131197</v>
      </c>
    </row>
    <row r="1126" spans="1:19" x14ac:dyDescent="0.2">
      <c r="A1126">
        <v>0</v>
      </c>
      <c r="B1126" t="s">
        <v>1142</v>
      </c>
      <c r="C1126">
        <v>18.844444444444399</v>
      </c>
      <c r="D1126">
        <v>0.52170387162940801</v>
      </c>
      <c r="E1126">
        <v>23.5555555555555</v>
      </c>
      <c r="G1126">
        <v>737</v>
      </c>
      <c r="H1126" t="s">
        <v>1142</v>
      </c>
      <c r="I1126">
        <v>80</v>
      </c>
      <c r="J1126">
        <v>8.8299026400000002</v>
      </c>
      <c r="K1126">
        <v>187.06680220000001</v>
      </c>
      <c r="L1126">
        <v>24.268293629999999</v>
      </c>
      <c r="M1126">
        <v>541.85873890000005</v>
      </c>
      <c r="O1126">
        <v>582</v>
      </c>
      <c r="P1126" t="s">
        <v>1146</v>
      </c>
      <c r="Q1126">
        <v>80.0311999999997</v>
      </c>
      <c r="R1126">
        <v>26.7376153506276</v>
      </c>
      <c r="S1126">
        <v>80.673610179399702</v>
      </c>
    </row>
    <row r="1127" spans="1:19" x14ac:dyDescent="0.2">
      <c r="A1127">
        <v>0</v>
      </c>
      <c r="B1127" t="s">
        <v>1143</v>
      </c>
      <c r="C1127">
        <v>21.308131868131799</v>
      </c>
      <c r="D1127">
        <v>6.6485855195149401</v>
      </c>
      <c r="E1127">
        <v>26.635164835164801</v>
      </c>
      <c r="G1127">
        <v>706</v>
      </c>
      <c r="H1127" t="s">
        <v>1143</v>
      </c>
      <c r="I1127">
        <v>80</v>
      </c>
      <c r="J1127">
        <v>89.35190695</v>
      </c>
      <c r="K1127">
        <v>78.690382850000006</v>
      </c>
      <c r="L1127">
        <v>43.454726770000001</v>
      </c>
      <c r="M1127">
        <v>605.39074470000003</v>
      </c>
      <c r="O1127">
        <v>629</v>
      </c>
      <c r="P1127" t="s">
        <v>1147</v>
      </c>
      <c r="Q1127">
        <v>80.054848484848193</v>
      </c>
      <c r="R1127">
        <v>22.185644754014898</v>
      </c>
      <c r="S1127">
        <v>78.773380032950001</v>
      </c>
    </row>
    <row r="1128" spans="1:19" x14ac:dyDescent="0.2">
      <c r="A1128">
        <v>0</v>
      </c>
      <c r="B1128" t="s">
        <v>1144</v>
      </c>
      <c r="C1128">
        <v>21.527199999999901</v>
      </c>
      <c r="D1128">
        <v>7.97596889131521</v>
      </c>
      <c r="E1128">
        <v>26.908999999999899</v>
      </c>
      <c r="G1128">
        <v>704</v>
      </c>
      <c r="H1128" t="s">
        <v>1144</v>
      </c>
      <c r="I1128">
        <v>80</v>
      </c>
      <c r="J1128">
        <v>98.193999910000002</v>
      </c>
      <c r="K1128">
        <v>79.448086810000007</v>
      </c>
      <c r="L1128">
        <v>48.679008009999997</v>
      </c>
      <c r="M1128">
        <v>681.72213820000002</v>
      </c>
      <c r="O1128">
        <v>592</v>
      </c>
      <c r="P1128" t="s">
        <v>1148</v>
      </c>
      <c r="Q1128">
        <v>80.004102564102197</v>
      </c>
      <c r="R1128">
        <v>20.806597727254399</v>
      </c>
      <c r="S1128">
        <v>79.965598954113304</v>
      </c>
    </row>
    <row r="1129" spans="1:19" x14ac:dyDescent="0.2">
      <c r="A1129">
        <v>0</v>
      </c>
      <c r="B1129" t="s">
        <v>1145</v>
      </c>
      <c r="C1129">
        <v>21.806399999999901</v>
      </c>
      <c r="D1129">
        <v>7.9717426637979596</v>
      </c>
      <c r="E1129">
        <v>27.2579999999999</v>
      </c>
      <c r="G1129">
        <v>701</v>
      </c>
      <c r="H1129" t="s">
        <v>1145</v>
      </c>
      <c r="I1129">
        <v>80</v>
      </c>
      <c r="J1129">
        <v>98.201637160000004</v>
      </c>
      <c r="K1129">
        <v>79.389113080000001</v>
      </c>
      <c r="L1129">
        <v>48.610547189999998</v>
      </c>
      <c r="M1129">
        <v>680.48808550000001</v>
      </c>
      <c r="O1129">
        <v>604</v>
      </c>
      <c r="P1129" t="s">
        <v>1149</v>
      </c>
      <c r="Q1129">
        <v>80.002522522522199</v>
      </c>
      <c r="R1129">
        <v>19.436923861908099</v>
      </c>
      <c r="S1129">
        <v>79.756236201469505</v>
      </c>
    </row>
    <row r="1130" spans="1:19" x14ac:dyDescent="0.2">
      <c r="A1130">
        <v>0</v>
      </c>
      <c r="B1130" t="s">
        <v>1146</v>
      </c>
      <c r="C1130">
        <v>23.187999999999999</v>
      </c>
      <c r="D1130">
        <v>8.8529758964913299</v>
      </c>
      <c r="E1130">
        <v>28.9849999999999</v>
      </c>
      <c r="G1130">
        <v>683</v>
      </c>
      <c r="H1130" t="s">
        <v>1146</v>
      </c>
      <c r="I1130">
        <v>80</v>
      </c>
      <c r="J1130">
        <v>98.247473139999997</v>
      </c>
      <c r="K1130">
        <v>82.606652960000005</v>
      </c>
      <c r="L1130">
        <v>52.655206769999999</v>
      </c>
      <c r="M1130">
        <v>753.23351119999995</v>
      </c>
      <c r="O1130">
        <v>550</v>
      </c>
      <c r="P1130" t="s">
        <v>1150</v>
      </c>
      <c r="Q1130">
        <v>80.007878787878496</v>
      </c>
      <c r="R1130">
        <v>24.154851613671401</v>
      </c>
      <c r="S1130">
        <v>81.333612622240906</v>
      </c>
    </row>
    <row r="1131" spans="1:19" x14ac:dyDescent="0.2">
      <c r="A1131">
        <v>0</v>
      </c>
      <c r="B1131" t="s">
        <v>1147</v>
      </c>
      <c r="C1131">
        <v>21.531199999999998</v>
      </c>
      <c r="D1131">
        <v>7.0694646873163602</v>
      </c>
      <c r="E1131">
        <v>26.914000000000001</v>
      </c>
      <c r="G1131">
        <v>704</v>
      </c>
      <c r="H1131" t="s">
        <v>1147</v>
      </c>
      <c r="I1131">
        <v>80</v>
      </c>
      <c r="J1131">
        <v>98.193999910000002</v>
      </c>
      <c r="K1131">
        <v>74.192114860000004</v>
      </c>
      <c r="L1131">
        <v>42.451235490000002</v>
      </c>
      <c r="M1131">
        <v>572.74911610000004</v>
      </c>
      <c r="O1131">
        <v>606</v>
      </c>
      <c r="P1131" t="s">
        <v>1151</v>
      </c>
      <c r="Q1131">
        <v>80.043414634146103</v>
      </c>
      <c r="R1131">
        <v>21.521847959697102</v>
      </c>
      <c r="S1131">
        <v>79.884698708161196</v>
      </c>
    </row>
    <row r="1132" spans="1:19" x14ac:dyDescent="0.2">
      <c r="A1132">
        <v>0</v>
      </c>
      <c r="B1132" t="s">
        <v>1148</v>
      </c>
      <c r="C1132">
        <v>22.335199999999901</v>
      </c>
      <c r="D1132">
        <v>8.3571461819568906</v>
      </c>
      <c r="E1132">
        <v>27.918999999999901</v>
      </c>
      <c r="G1132">
        <v>694</v>
      </c>
      <c r="H1132" t="s">
        <v>1148</v>
      </c>
      <c r="I1132">
        <v>80</v>
      </c>
      <c r="J1132">
        <v>98.219459720000003</v>
      </c>
      <c r="K1132">
        <v>80.707358459999995</v>
      </c>
      <c r="L1132">
        <v>50.247410860000002</v>
      </c>
      <c r="M1132">
        <v>709.7403534</v>
      </c>
      <c r="O1132">
        <v>619</v>
      </c>
      <c r="P1132" t="s">
        <v>1152</v>
      </c>
      <c r="Q1132">
        <v>80.018888888888597</v>
      </c>
      <c r="R1132">
        <v>18.398798367727501</v>
      </c>
      <c r="S1132">
        <v>78.445903458535597</v>
      </c>
    </row>
    <row r="1133" spans="1:19" x14ac:dyDescent="0.2">
      <c r="A1133">
        <v>0</v>
      </c>
      <c r="B1133" t="s">
        <v>1149</v>
      </c>
      <c r="C1133">
        <v>21.011999999999901</v>
      </c>
      <c r="D1133">
        <v>7.3311098752761001</v>
      </c>
      <c r="E1133">
        <v>26.265000000000001</v>
      </c>
      <c r="G1133">
        <v>709</v>
      </c>
      <c r="H1133" t="s">
        <v>1149</v>
      </c>
      <c r="I1133">
        <v>80</v>
      </c>
      <c r="J1133">
        <v>98.181272469999996</v>
      </c>
      <c r="K1133">
        <v>76.175476849999995</v>
      </c>
      <c r="L1133">
        <v>44.745452139999998</v>
      </c>
      <c r="M1133">
        <v>612.44043539999996</v>
      </c>
      <c r="O1133">
        <v>605</v>
      </c>
      <c r="P1133" t="s">
        <v>1153</v>
      </c>
      <c r="Q1133">
        <v>80.018666666666206</v>
      </c>
      <c r="R1133">
        <v>21.346203899595299</v>
      </c>
      <c r="S1133">
        <v>78.785143190366398</v>
      </c>
    </row>
    <row r="1134" spans="1:19" x14ac:dyDescent="0.2">
      <c r="A1134">
        <v>0</v>
      </c>
      <c r="B1134" t="s">
        <v>1150</v>
      </c>
      <c r="C1134">
        <v>23.539199999999902</v>
      </c>
      <c r="D1134">
        <v>9.4863076236862494</v>
      </c>
      <c r="E1134">
        <v>29.4239999999999</v>
      </c>
      <c r="G1134">
        <v>680</v>
      </c>
      <c r="H1134" t="s">
        <v>1150</v>
      </c>
      <c r="I1134">
        <v>80</v>
      </c>
      <c r="J1134">
        <v>98.255114550000002</v>
      </c>
      <c r="K1134">
        <v>85.47424633</v>
      </c>
      <c r="L1134">
        <v>56.37877143</v>
      </c>
      <c r="M1134">
        <v>821.63042189999999</v>
      </c>
      <c r="O1134">
        <v>548</v>
      </c>
      <c r="P1134" t="s">
        <v>1154</v>
      </c>
      <c r="Q1134">
        <v>80.012121212120803</v>
      </c>
      <c r="R1134">
        <v>24.424100663725199</v>
      </c>
      <c r="S1134">
        <v>81.538863942584001</v>
      </c>
    </row>
    <row r="1135" spans="1:19" x14ac:dyDescent="0.2">
      <c r="A1135">
        <v>0</v>
      </c>
      <c r="B1135" t="s">
        <v>1151</v>
      </c>
      <c r="C1135">
        <v>21.182399999999902</v>
      </c>
      <c r="D1135">
        <v>7.3853769613760498</v>
      </c>
      <c r="E1135">
        <v>26.477999999999899</v>
      </c>
      <c r="G1135">
        <v>707</v>
      </c>
      <c r="H1135" t="s">
        <v>1151</v>
      </c>
      <c r="I1135">
        <v>80</v>
      </c>
      <c r="J1135">
        <v>98.186363249999999</v>
      </c>
      <c r="K1135">
        <v>76.211436899999995</v>
      </c>
      <c r="L1135">
        <v>44.79003024</v>
      </c>
      <c r="M1135">
        <v>613.20820560000004</v>
      </c>
      <c r="O1135">
        <v>578</v>
      </c>
      <c r="P1135" t="s">
        <v>1155</v>
      </c>
      <c r="Q1135">
        <v>80.020888888888507</v>
      </c>
      <c r="R1135">
        <v>24.478230944734701</v>
      </c>
      <c r="S1135">
        <v>80.735635248610805</v>
      </c>
    </row>
    <row r="1136" spans="1:19" x14ac:dyDescent="0.2">
      <c r="A1136">
        <v>0</v>
      </c>
      <c r="B1136" t="s">
        <v>1152</v>
      </c>
      <c r="C1136">
        <v>20.6007999999999</v>
      </c>
      <c r="D1136">
        <v>6.9584431591329903</v>
      </c>
      <c r="E1136">
        <v>25.750999999999902</v>
      </c>
      <c r="G1136">
        <v>715</v>
      </c>
      <c r="H1136" t="s">
        <v>1152</v>
      </c>
      <c r="I1136">
        <v>80</v>
      </c>
      <c r="J1136">
        <v>98.166001730000005</v>
      </c>
      <c r="K1136">
        <v>74.133149340000003</v>
      </c>
      <c r="L1136">
        <v>42.37169961</v>
      </c>
      <c r="M1136">
        <v>571.42849430000001</v>
      </c>
      <c r="O1136">
        <v>601</v>
      </c>
      <c r="P1136" t="s">
        <v>1156</v>
      </c>
      <c r="Q1136">
        <v>80.003333333333003</v>
      </c>
      <c r="R1136">
        <v>24.175575256723299</v>
      </c>
      <c r="S1136">
        <v>79.902559867304106</v>
      </c>
    </row>
    <row r="1137" spans="1:19" x14ac:dyDescent="0.2">
      <c r="A1137">
        <v>0</v>
      </c>
      <c r="B1137" t="s">
        <v>1153</v>
      </c>
      <c r="C1137">
        <v>21.1999999999999</v>
      </c>
      <c r="D1137">
        <v>8.1702708991525892</v>
      </c>
      <c r="E1137">
        <v>26.499999999999901</v>
      </c>
      <c r="G1137">
        <v>707</v>
      </c>
      <c r="H1137" t="s">
        <v>1153</v>
      </c>
      <c r="I1137">
        <v>80</v>
      </c>
      <c r="J1137">
        <v>98.186363249999999</v>
      </c>
      <c r="K1137">
        <v>80.541616719999993</v>
      </c>
      <c r="L1137">
        <v>50.024383110000002</v>
      </c>
      <c r="M1137">
        <v>705.79934160000005</v>
      </c>
      <c r="O1137">
        <v>641</v>
      </c>
      <c r="P1137" t="s">
        <v>1157</v>
      </c>
      <c r="Q1137">
        <v>80.080081300812694</v>
      </c>
      <c r="R1137">
        <v>20.123169209103999</v>
      </c>
      <c r="S1137">
        <v>77.407067715019593</v>
      </c>
    </row>
    <row r="1138" spans="1:19" x14ac:dyDescent="0.2">
      <c r="A1138">
        <v>0</v>
      </c>
      <c r="B1138" t="s">
        <v>1154</v>
      </c>
      <c r="C1138">
        <v>23.308799999999898</v>
      </c>
      <c r="D1138">
        <v>9.5266692353032507</v>
      </c>
      <c r="E1138">
        <v>29.135999999999999</v>
      </c>
      <c r="G1138">
        <v>682</v>
      </c>
      <c r="H1138" t="s">
        <v>1154</v>
      </c>
      <c r="I1138">
        <v>80</v>
      </c>
      <c r="J1138">
        <v>98.250020210000002</v>
      </c>
      <c r="K1138">
        <v>85.830307570000002</v>
      </c>
      <c r="L1138">
        <v>56.846517900000002</v>
      </c>
      <c r="M1138">
        <v>830.32509919999995</v>
      </c>
      <c r="O1138">
        <v>589</v>
      </c>
      <c r="P1138" t="s">
        <v>1158</v>
      </c>
      <c r="Q1138">
        <v>80.036666666666406</v>
      </c>
      <c r="R1138">
        <v>19.268419242031801</v>
      </c>
      <c r="S1138">
        <v>80.358783405605493</v>
      </c>
    </row>
    <row r="1139" spans="1:19" x14ac:dyDescent="0.2">
      <c r="A1139">
        <v>0</v>
      </c>
      <c r="B1139" t="s">
        <v>1155</v>
      </c>
      <c r="C1139">
        <v>22.5991999999999</v>
      </c>
      <c r="D1139">
        <v>8.9266273946620895</v>
      </c>
      <c r="E1139">
        <v>28.248999999999899</v>
      </c>
      <c r="G1139">
        <v>691</v>
      </c>
      <c r="H1139" t="s">
        <v>1155</v>
      </c>
      <c r="I1139">
        <v>80</v>
      </c>
      <c r="J1139">
        <v>98.227098949999998</v>
      </c>
      <c r="K1139">
        <v>83.324766269999998</v>
      </c>
      <c r="L1139">
        <v>53.563556730000002</v>
      </c>
      <c r="M1139">
        <v>769.84853599999997</v>
      </c>
      <c r="O1139">
        <v>589</v>
      </c>
      <c r="P1139" t="s">
        <v>1159</v>
      </c>
      <c r="Q1139">
        <v>80.464871794871499</v>
      </c>
      <c r="R1139">
        <v>14.1381110757232</v>
      </c>
      <c r="S1139">
        <v>80.697665170378798</v>
      </c>
    </row>
    <row r="1140" spans="1:19" x14ac:dyDescent="0.2">
      <c r="A1140">
        <v>0</v>
      </c>
      <c r="B1140" t="s">
        <v>1156</v>
      </c>
      <c r="C1140">
        <v>21.938400000000001</v>
      </c>
      <c r="D1140">
        <v>8.0815311168648094</v>
      </c>
      <c r="E1140">
        <v>27.422999999999899</v>
      </c>
      <c r="G1140">
        <v>700</v>
      </c>
      <c r="H1140" t="s">
        <v>1156</v>
      </c>
      <c r="I1140">
        <v>80</v>
      </c>
      <c r="J1140">
        <v>98.204183040000004</v>
      </c>
      <c r="K1140">
        <v>79.969529609999995</v>
      </c>
      <c r="L1140">
        <v>49.32521096</v>
      </c>
      <c r="M1140">
        <v>693.23770430000002</v>
      </c>
      <c r="O1140">
        <v>577</v>
      </c>
      <c r="P1140" t="s">
        <v>1161</v>
      </c>
      <c r="Q1140">
        <v>80.018070175438297</v>
      </c>
      <c r="R1140">
        <v>20.2964736478379</v>
      </c>
      <c r="S1140">
        <v>80.444223707120003</v>
      </c>
    </row>
    <row r="1141" spans="1:19" x14ac:dyDescent="0.2">
      <c r="A1141">
        <v>0</v>
      </c>
      <c r="B1141" t="s">
        <v>1157</v>
      </c>
      <c r="C1141">
        <v>20.693599999999901</v>
      </c>
      <c r="D1141">
        <v>6.7261443735485997</v>
      </c>
      <c r="E1141">
        <v>25.866999999999901</v>
      </c>
      <c r="G1141">
        <v>714</v>
      </c>
      <c r="H1141" t="s">
        <v>1157</v>
      </c>
      <c r="I1141">
        <v>80</v>
      </c>
      <c r="J1141">
        <v>98.168546689999999</v>
      </c>
      <c r="K1141">
        <v>72.853691019999999</v>
      </c>
      <c r="L1141">
        <v>40.922801970000002</v>
      </c>
      <c r="M1141">
        <v>546.67970679999996</v>
      </c>
      <c r="O1141">
        <v>641</v>
      </c>
      <c r="P1141" t="s">
        <v>1162</v>
      </c>
      <c r="Q1141">
        <v>80.021317829457104</v>
      </c>
      <c r="R1141">
        <v>21.481735643118899</v>
      </c>
      <c r="S1141">
        <v>78.092486870858096</v>
      </c>
    </row>
    <row r="1142" spans="1:19" x14ac:dyDescent="0.2">
      <c r="A1142">
        <v>0</v>
      </c>
      <c r="B1142" t="s">
        <v>1158</v>
      </c>
      <c r="C1142">
        <v>22.372</v>
      </c>
      <c r="D1142">
        <v>6.6782217338125802</v>
      </c>
      <c r="E1142">
        <v>27.9649999999999</v>
      </c>
      <c r="G1142">
        <v>693</v>
      </c>
      <c r="H1142" t="s">
        <v>1158</v>
      </c>
      <c r="I1142">
        <v>80</v>
      </c>
      <c r="J1142">
        <v>78.57760485</v>
      </c>
      <c r="K1142">
        <v>88.044337749999997</v>
      </c>
      <c r="L1142">
        <v>47.840039599999997</v>
      </c>
      <c r="M1142">
        <v>708.53388749999999</v>
      </c>
      <c r="O1142">
        <v>591</v>
      </c>
      <c r="P1142" t="s">
        <v>1163</v>
      </c>
      <c r="Q1142">
        <v>80.074888888888594</v>
      </c>
      <c r="R1142">
        <v>23.943213910699001</v>
      </c>
      <c r="S1142">
        <v>80.094064155635806</v>
      </c>
    </row>
    <row r="1143" spans="1:19" x14ac:dyDescent="0.2">
      <c r="A1143">
        <v>0</v>
      </c>
      <c r="B1143" t="s">
        <v>1159</v>
      </c>
      <c r="C1143">
        <v>21.1530666666666</v>
      </c>
      <c r="D1143">
        <v>5.4932043454987101</v>
      </c>
      <c r="E1143">
        <v>26.441333333333301</v>
      </c>
      <c r="G1143">
        <v>707</v>
      </c>
      <c r="H1143" t="s">
        <v>1159</v>
      </c>
      <c r="I1143">
        <v>80</v>
      </c>
      <c r="J1143">
        <v>73.639772440000002</v>
      </c>
      <c r="K1143">
        <v>85.542918080000007</v>
      </c>
      <c r="L1143">
        <v>42.322414979999998</v>
      </c>
      <c r="M1143">
        <v>617.05137660000003</v>
      </c>
      <c r="O1143">
        <v>612</v>
      </c>
      <c r="P1143" t="s">
        <v>1164</v>
      </c>
      <c r="Q1143">
        <v>80.076571428571199</v>
      </c>
      <c r="R1143">
        <v>17.985191174448602</v>
      </c>
      <c r="S1143">
        <v>79.383068713356295</v>
      </c>
    </row>
    <row r="1144" spans="1:19" x14ac:dyDescent="0.2">
      <c r="A1144">
        <v>0</v>
      </c>
      <c r="B1144" t="s">
        <v>1160</v>
      </c>
      <c r="C1144">
        <v>16.8363636363636</v>
      </c>
      <c r="D1144">
        <v>0.93411173484042798</v>
      </c>
      <c r="E1144">
        <v>21.045454545454501</v>
      </c>
      <c r="G1144">
        <v>761</v>
      </c>
      <c r="H1144" t="s">
        <v>1160</v>
      </c>
      <c r="I1144">
        <v>80</v>
      </c>
      <c r="J1144">
        <v>21.570781090000001</v>
      </c>
      <c r="K1144">
        <v>108.87056269999999</v>
      </c>
      <c r="L1144">
        <v>20.080600109999999</v>
      </c>
      <c r="M1144">
        <v>333.86588590000002</v>
      </c>
      <c r="O1144">
        <v>608</v>
      </c>
      <c r="P1144" t="s">
        <v>1165</v>
      </c>
      <c r="Q1144">
        <v>80.058666666666397</v>
      </c>
      <c r="R1144">
        <v>18.0348760734602</v>
      </c>
      <c r="S1144">
        <v>78.971170737033802</v>
      </c>
    </row>
    <row r="1145" spans="1:19" x14ac:dyDescent="0.2">
      <c r="A1145">
        <v>0</v>
      </c>
      <c r="B1145" t="s">
        <v>1161</v>
      </c>
      <c r="C1145">
        <v>22.137391304347801</v>
      </c>
      <c r="D1145">
        <v>7.5640943134571303</v>
      </c>
      <c r="E1145">
        <v>27.671739130434698</v>
      </c>
      <c r="G1145">
        <v>696</v>
      </c>
      <c r="H1145" t="s">
        <v>1161</v>
      </c>
      <c r="I1145">
        <v>80</v>
      </c>
      <c r="J1145">
        <v>90.357217849999998</v>
      </c>
      <c r="K1145">
        <v>83.015598890000007</v>
      </c>
      <c r="L1145">
        <v>48.907125980000004</v>
      </c>
      <c r="M1145">
        <v>701.50159059999999</v>
      </c>
      <c r="O1145">
        <v>656</v>
      </c>
      <c r="P1145" t="s">
        <v>1166</v>
      </c>
      <c r="Q1145">
        <v>80.080666666666403</v>
      </c>
      <c r="R1145">
        <v>19.4784995368179</v>
      </c>
      <c r="S1145">
        <v>76.781959046805895</v>
      </c>
    </row>
    <row r="1146" spans="1:19" x14ac:dyDescent="0.2">
      <c r="A1146">
        <v>0</v>
      </c>
      <c r="B1146" t="s">
        <v>1162</v>
      </c>
      <c r="C1146">
        <v>20.411199999999901</v>
      </c>
      <c r="D1146">
        <v>6.6798977734932699</v>
      </c>
      <c r="E1146">
        <v>25.5139999999999</v>
      </c>
      <c r="G1146">
        <v>717</v>
      </c>
      <c r="H1146" t="s">
        <v>1162</v>
      </c>
      <c r="I1146">
        <v>80</v>
      </c>
      <c r="J1146">
        <v>98.160912010000004</v>
      </c>
      <c r="K1146">
        <v>72.764609789999994</v>
      </c>
      <c r="L1146">
        <v>40.819612300000003</v>
      </c>
      <c r="M1146">
        <v>544.93792959999996</v>
      </c>
      <c r="O1146">
        <v>585</v>
      </c>
      <c r="P1146" t="s">
        <v>1167</v>
      </c>
      <c r="Q1146">
        <v>80.029999999999703</v>
      </c>
      <c r="R1146">
        <v>22.365740794064902</v>
      </c>
      <c r="S1146">
        <v>80.259734210894194</v>
      </c>
    </row>
    <row r="1147" spans="1:19" x14ac:dyDescent="0.2">
      <c r="A1147">
        <v>0</v>
      </c>
      <c r="B1147" t="s">
        <v>1163</v>
      </c>
      <c r="C1147">
        <v>22.581599999999899</v>
      </c>
      <c r="D1147">
        <v>8.6997949802949393</v>
      </c>
      <c r="E1147">
        <v>28.227</v>
      </c>
      <c r="G1147">
        <v>691</v>
      </c>
      <c r="H1147" t="s">
        <v>1163</v>
      </c>
      <c r="I1147">
        <v>80</v>
      </c>
      <c r="J1147">
        <v>98.227098949999998</v>
      </c>
      <c r="K1147">
        <v>82.154562530000007</v>
      </c>
      <c r="L1147">
        <v>52.069639860000002</v>
      </c>
      <c r="M1147">
        <v>742.63374629999998</v>
      </c>
      <c r="O1147">
        <v>583</v>
      </c>
      <c r="P1147" t="s">
        <v>1168</v>
      </c>
      <c r="Q1147">
        <v>80.037246376811296</v>
      </c>
      <c r="R1147">
        <v>24.758625856051001</v>
      </c>
      <c r="S1147">
        <v>80.488794648959299</v>
      </c>
    </row>
    <row r="1148" spans="1:19" x14ac:dyDescent="0.2">
      <c r="A1148">
        <v>0</v>
      </c>
      <c r="B1148" t="s">
        <v>1164</v>
      </c>
      <c r="C1148">
        <v>21.409599999999902</v>
      </c>
      <c r="D1148">
        <v>7.3619909456627202</v>
      </c>
      <c r="E1148">
        <v>26.761999999999901</v>
      </c>
      <c r="G1148">
        <v>705</v>
      </c>
      <c r="H1148" t="s">
        <v>1164</v>
      </c>
      <c r="I1148">
        <v>80</v>
      </c>
      <c r="J1148">
        <v>98.191454289999996</v>
      </c>
      <c r="K1148">
        <v>75.884943649999997</v>
      </c>
      <c r="L1148">
        <v>44.409389779999998</v>
      </c>
      <c r="M1148">
        <v>606.57680049999999</v>
      </c>
      <c r="O1148">
        <v>594</v>
      </c>
      <c r="P1148" t="s">
        <v>1169</v>
      </c>
      <c r="Q1148">
        <v>80.082857142856795</v>
      </c>
      <c r="R1148">
        <v>18.433073052811299</v>
      </c>
      <c r="S1148">
        <v>79.907803383296297</v>
      </c>
    </row>
    <row r="1149" spans="1:19" x14ac:dyDescent="0.2">
      <c r="A1149">
        <v>0</v>
      </c>
      <c r="B1149" t="s">
        <v>1165</v>
      </c>
      <c r="C1149">
        <v>20.319999999999901</v>
      </c>
      <c r="D1149">
        <v>6.7113922398454999</v>
      </c>
      <c r="E1149">
        <v>25.399999999999899</v>
      </c>
      <c r="G1149">
        <v>718</v>
      </c>
      <c r="H1149" t="s">
        <v>1165</v>
      </c>
      <c r="I1149">
        <v>80</v>
      </c>
      <c r="J1149">
        <v>98.158367249999998</v>
      </c>
      <c r="K1149">
        <v>72.847138409999999</v>
      </c>
      <c r="L1149">
        <v>40.91119827</v>
      </c>
      <c r="M1149">
        <v>546.49791979999998</v>
      </c>
      <c r="O1149">
        <v>608</v>
      </c>
      <c r="P1149" t="s">
        <v>1170</v>
      </c>
      <c r="Q1149">
        <v>80.004102564102297</v>
      </c>
      <c r="R1149">
        <v>20.508575518941701</v>
      </c>
      <c r="S1149">
        <v>79.477137430267106</v>
      </c>
    </row>
    <row r="1150" spans="1:19" x14ac:dyDescent="0.2">
      <c r="A1150">
        <v>0</v>
      </c>
      <c r="B1150" t="s">
        <v>1166</v>
      </c>
      <c r="C1150">
        <v>20.299199999999999</v>
      </c>
      <c r="D1150">
        <v>6.6565887267999599</v>
      </c>
      <c r="E1150">
        <v>25.373999999999999</v>
      </c>
      <c r="G1150">
        <v>718</v>
      </c>
      <c r="H1150" t="s">
        <v>1166</v>
      </c>
      <c r="I1150">
        <v>80</v>
      </c>
      <c r="J1150">
        <v>98.158367249999998</v>
      </c>
      <c r="K1150">
        <v>72.644644869999993</v>
      </c>
      <c r="L1150">
        <v>40.684072280000002</v>
      </c>
      <c r="M1150">
        <v>542.64055359999998</v>
      </c>
      <c r="O1150">
        <v>613</v>
      </c>
      <c r="P1150" t="s">
        <v>1171</v>
      </c>
      <c r="Q1150">
        <v>80.080406504064797</v>
      </c>
      <c r="R1150">
        <v>21.166947156427199</v>
      </c>
      <c r="S1150">
        <v>79.426934146794196</v>
      </c>
    </row>
    <row r="1151" spans="1:19" x14ac:dyDescent="0.2">
      <c r="A1151">
        <v>0</v>
      </c>
      <c r="B1151" t="s">
        <v>1167</v>
      </c>
      <c r="C1151">
        <v>23.1359999999999</v>
      </c>
      <c r="D1151">
        <v>8.7345260724785394</v>
      </c>
      <c r="E1151">
        <v>28.919999999999899</v>
      </c>
      <c r="G1151">
        <v>684</v>
      </c>
      <c r="H1151" t="s">
        <v>1167</v>
      </c>
      <c r="I1151">
        <v>80</v>
      </c>
      <c r="J1151">
        <v>98.244926129999996</v>
      </c>
      <c r="K1151">
        <v>82.04374172</v>
      </c>
      <c r="L1151">
        <v>51.938682550000003</v>
      </c>
      <c r="M1151">
        <v>740.22153719999994</v>
      </c>
      <c r="O1151">
        <v>636</v>
      </c>
      <c r="P1151" t="s">
        <v>1172</v>
      </c>
      <c r="Q1151">
        <v>80.009230769230498</v>
      </c>
      <c r="R1151">
        <v>19.710614006061199</v>
      </c>
      <c r="S1151">
        <v>78.666685340411306</v>
      </c>
    </row>
    <row r="1152" spans="1:19" x14ac:dyDescent="0.2">
      <c r="A1152">
        <v>0</v>
      </c>
      <c r="B1152" t="s">
        <v>1168</v>
      </c>
      <c r="C1152">
        <v>22.892799999999902</v>
      </c>
      <c r="D1152">
        <v>8.8241871268119993</v>
      </c>
      <c r="E1152">
        <v>28.616</v>
      </c>
      <c r="G1152">
        <v>688</v>
      </c>
      <c r="H1152" t="s">
        <v>1168</v>
      </c>
      <c r="I1152">
        <v>80</v>
      </c>
      <c r="J1152">
        <v>98.234738770000007</v>
      </c>
      <c r="K1152">
        <v>82.966422940000001</v>
      </c>
      <c r="L1152">
        <v>53.10797084</v>
      </c>
      <c r="M1152">
        <v>761.51077580000003</v>
      </c>
      <c r="O1152">
        <v>564</v>
      </c>
      <c r="P1152" t="s">
        <v>1173</v>
      </c>
      <c r="Q1152">
        <v>80.005217391304001</v>
      </c>
      <c r="R1152">
        <v>25.257531570384501</v>
      </c>
      <c r="S1152">
        <v>81.161918020663705</v>
      </c>
    </row>
    <row r="1153" spans="1:19" x14ac:dyDescent="0.2">
      <c r="A1153">
        <v>0</v>
      </c>
      <c r="B1153" t="s">
        <v>1169</v>
      </c>
      <c r="C1153">
        <v>21.300799999999899</v>
      </c>
      <c r="D1153">
        <v>7.3318724968927604</v>
      </c>
      <c r="E1153">
        <v>26.625999999999902</v>
      </c>
      <c r="G1153">
        <v>706</v>
      </c>
      <c r="H1153" t="s">
        <v>1169</v>
      </c>
      <c r="I1153">
        <v>80</v>
      </c>
      <c r="J1153">
        <v>98.188908729999994</v>
      </c>
      <c r="K1153">
        <v>75.717953480000006</v>
      </c>
      <c r="L1153">
        <v>44.213006610000001</v>
      </c>
      <c r="M1153">
        <v>603.17023010000003</v>
      </c>
      <c r="O1153">
        <v>628</v>
      </c>
      <c r="P1153" t="s">
        <v>1174</v>
      </c>
      <c r="Q1153">
        <v>80.011472868216799</v>
      </c>
      <c r="R1153">
        <v>21.682351465784102</v>
      </c>
      <c r="S1153">
        <v>78.2583696732069</v>
      </c>
    </row>
    <row r="1154" spans="1:19" x14ac:dyDescent="0.2">
      <c r="A1154">
        <v>0</v>
      </c>
      <c r="B1154" t="s">
        <v>1170</v>
      </c>
      <c r="C1154">
        <v>20.536000000000001</v>
      </c>
      <c r="D1154">
        <v>7.3171415689400803</v>
      </c>
      <c r="E1154">
        <v>25.669999999999899</v>
      </c>
      <c r="G1154">
        <v>716</v>
      </c>
      <c r="H1154" t="s">
        <v>1170</v>
      </c>
      <c r="I1154">
        <v>80</v>
      </c>
      <c r="J1154">
        <v>98.163456839999995</v>
      </c>
      <c r="K1154">
        <v>76.590451610000002</v>
      </c>
      <c r="L1154">
        <v>45.226084069999999</v>
      </c>
      <c r="M1154">
        <v>620.85349910000002</v>
      </c>
      <c r="O1154">
        <v>571</v>
      </c>
      <c r="P1154" t="s">
        <v>1175</v>
      </c>
      <c r="Q1154">
        <v>80.038717948717604</v>
      </c>
      <c r="R1154">
        <v>21.0651857335125</v>
      </c>
      <c r="S1154">
        <v>80.574844640263393</v>
      </c>
    </row>
    <row r="1155" spans="1:19" x14ac:dyDescent="0.2">
      <c r="A1155">
        <v>0</v>
      </c>
      <c r="B1155" t="s">
        <v>1171</v>
      </c>
      <c r="C1155">
        <v>21.495999999999899</v>
      </c>
      <c r="D1155">
        <v>7.3730305022474401</v>
      </c>
      <c r="E1155">
        <v>26.869999999999902</v>
      </c>
      <c r="G1155">
        <v>704</v>
      </c>
      <c r="H1155" t="s">
        <v>1171</v>
      </c>
      <c r="I1155">
        <v>80</v>
      </c>
      <c r="J1155">
        <v>98.193999910000002</v>
      </c>
      <c r="K1155">
        <v>76.017221629999995</v>
      </c>
      <c r="L1155">
        <v>44.565503489999998</v>
      </c>
      <c r="M1155">
        <v>609.28685140000005</v>
      </c>
      <c r="O1155">
        <v>581</v>
      </c>
      <c r="P1155" t="s">
        <v>1176</v>
      </c>
      <c r="Q1155">
        <v>80.072666666666294</v>
      </c>
      <c r="R1155">
        <v>27.498774849474401</v>
      </c>
      <c r="S1155">
        <v>80.6797217563755</v>
      </c>
    </row>
    <row r="1156" spans="1:19" x14ac:dyDescent="0.2">
      <c r="A1156">
        <v>0</v>
      </c>
      <c r="B1156" t="s">
        <v>1172</v>
      </c>
      <c r="C1156">
        <v>21.288799999999899</v>
      </c>
      <c r="D1156">
        <v>7.4512915022391697</v>
      </c>
      <c r="E1156">
        <v>26.611000000000001</v>
      </c>
      <c r="G1156">
        <v>706</v>
      </c>
      <c r="H1156" t="s">
        <v>1172</v>
      </c>
      <c r="I1156">
        <v>80</v>
      </c>
      <c r="J1156">
        <v>98.188908729999994</v>
      </c>
      <c r="K1156">
        <v>76.684863660000005</v>
      </c>
      <c r="L1156">
        <v>45.34940718</v>
      </c>
      <c r="M1156">
        <v>622.96433930000001</v>
      </c>
      <c r="O1156">
        <v>656</v>
      </c>
      <c r="P1156" t="s">
        <v>1177</v>
      </c>
      <c r="Q1156">
        <v>80.062411347517497</v>
      </c>
      <c r="R1156">
        <v>23.070933256758501</v>
      </c>
      <c r="S1156">
        <v>77.089207553610905</v>
      </c>
    </row>
    <row r="1157" spans="1:19" x14ac:dyDescent="0.2">
      <c r="A1157">
        <v>0</v>
      </c>
      <c r="B1157" t="s">
        <v>1173</v>
      </c>
      <c r="C1157">
        <v>23.679199999999899</v>
      </c>
      <c r="D1157">
        <v>9.8270895305899195</v>
      </c>
      <c r="E1157">
        <v>29.599</v>
      </c>
      <c r="G1157">
        <v>678</v>
      </c>
      <c r="H1157" t="s">
        <v>1173</v>
      </c>
      <c r="I1157">
        <v>80</v>
      </c>
      <c r="J1157">
        <v>98.260209149999994</v>
      </c>
      <c r="K1157">
        <v>86.970481820000003</v>
      </c>
      <c r="L1157">
        <v>58.37290643</v>
      </c>
      <c r="M1157">
        <v>858.77106860000004</v>
      </c>
      <c r="O1157">
        <v>674</v>
      </c>
      <c r="P1157" t="s">
        <v>1178</v>
      </c>
      <c r="Q1157">
        <v>80.006666666666405</v>
      </c>
      <c r="R1157">
        <v>6.2730951891856996</v>
      </c>
      <c r="S1157">
        <v>76.814963746657497</v>
      </c>
    </row>
    <row r="1158" spans="1:19" x14ac:dyDescent="0.2">
      <c r="A1158">
        <v>0</v>
      </c>
      <c r="B1158" t="s">
        <v>1174</v>
      </c>
      <c r="C1158">
        <v>20.448</v>
      </c>
      <c r="D1158">
        <v>6.8426652596720796</v>
      </c>
      <c r="E1158">
        <v>25.559999999999899</v>
      </c>
      <c r="G1158">
        <v>717</v>
      </c>
      <c r="H1158" t="s">
        <v>1174</v>
      </c>
      <c r="I1158">
        <v>80</v>
      </c>
      <c r="J1158">
        <v>98.160912010000004</v>
      </c>
      <c r="K1158">
        <v>73.703316139999998</v>
      </c>
      <c r="L1158">
        <v>41.879599829999997</v>
      </c>
      <c r="M1158">
        <v>563.00588430000005</v>
      </c>
      <c r="O1158">
        <v>655</v>
      </c>
      <c r="P1158" t="s">
        <v>1179</v>
      </c>
      <c r="Q1158">
        <v>80.047575757575501</v>
      </c>
      <c r="R1158">
        <v>15.944730002420201</v>
      </c>
      <c r="S1158">
        <v>77.106248914848393</v>
      </c>
    </row>
    <row r="1159" spans="1:19" x14ac:dyDescent="0.2">
      <c r="A1159">
        <v>0</v>
      </c>
      <c r="B1159" t="s">
        <v>1175</v>
      </c>
      <c r="C1159">
        <v>22.719999999999899</v>
      </c>
      <c r="D1159">
        <v>8.5710485863600194</v>
      </c>
      <c r="E1159">
        <v>28.4</v>
      </c>
      <c r="G1159">
        <v>690</v>
      </c>
      <c r="H1159" t="s">
        <v>1175</v>
      </c>
      <c r="I1159">
        <v>80</v>
      </c>
      <c r="J1159">
        <v>98.229645489999996</v>
      </c>
      <c r="K1159">
        <v>81.508963840000007</v>
      </c>
      <c r="L1159">
        <v>51.255821990000001</v>
      </c>
      <c r="M1159">
        <v>727.89208229999997</v>
      </c>
      <c r="O1159">
        <v>593</v>
      </c>
      <c r="P1159" t="s">
        <v>1180</v>
      </c>
      <c r="Q1159">
        <v>80.054927536231602</v>
      </c>
      <c r="R1159">
        <v>24.378096150359902</v>
      </c>
      <c r="S1159">
        <v>80.133313295185999</v>
      </c>
    </row>
    <row r="1160" spans="1:19" x14ac:dyDescent="0.2">
      <c r="A1160">
        <v>0</v>
      </c>
      <c r="B1160" t="s">
        <v>1176</v>
      </c>
      <c r="C1160">
        <v>23.1952</v>
      </c>
      <c r="D1160">
        <v>9.6739769440337593</v>
      </c>
      <c r="E1160">
        <v>28.9939999999999</v>
      </c>
      <c r="G1160">
        <v>683</v>
      </c>
      <c r="H1160" t="s">
        <v>1176</v>
      </c>
      <c r="I1160">
        <v>80</v>
      </c>
      <c r="J1160">
        <v>98.247473139999997</v>
      </c>
      <c r="K1160">
        <v>86.418538639999994</v>
      </c>
      <c r="L1160">
        <v>57.626879979999998</v>
      </c>
      <c r="M1160">
        <v>844.86072460000003</v>
      </c>
      <c r="O1160">
        <v>593</v>
      </c>
      <c r="P1160" t="s">
        <v>1181</v>
      </c>
      <c r="Q1160">
        <v>80.070888888888604</v>
      </c>
      <c r="R1160">
        <v>23.875470622593099</v>
      </c>
      <c r="S1160">
        <v>80.054156748871705</v>
      </c>
    </row>
    <row r="1161" spans="1:19" x14ac:dyDescent="0.2">
      <c r="A1161">
        <v>0</v>
      </c>
      <c r="B1161" t="s">
        <v>1177</v>
      </c>
      <c r="C1161">
        <v>20.153599999999901</v>
      </c>
      <c r="D1161">
        <v>6.6162004116454103</v>
      </c>
      <c r="E1161">
        <v>25.192</v>
      </c>
      <c r="G1161">
        <v>719</v>
      </c>
      <c r="H1161" t="s">
        <v>1177</v>
      </c>
      <c r="I1161">
        <v>80</v>
      </c>
      <c r="J1161">
        <v>98.155822560000004</v>
      </c>
      <c r="K1161">
        <v>72.49647367</v>
      </c>
      <c r="L1161">
        <v>40.51722685</v>
      </c>
      <c r="M1161">
        <v>539.81449889999999</v>
      </c>
      <c r="O1161">
        <v>605</v>
      </c>
      <c r="P1161" t="s">
        <v>1182</v>
      </c>
      <c r="Q1161">
        <v>80.037719298245406</v>
      </c>
      <c r="R1161">
        <v>19.898072592279402</v>
      </c>
      <c r="S1161">
        <v>79.756147296612497</v>
      </c>
    </row>
    <row r="1162" spans="1:19" x14ac:dyDescent="0.2">
      <c r="A1162">
        <v>0</v>
      </c>
      <c r="B1162" t="s">
        <v>1178</v>
      </c>
      <c r="C1162">
        <v>21.224242424242401</v>
      </c>
      <c r="D1162">
        <v>2.4418806444208401</v>
      </c>
      <c r="E1162">
        <v>26.530303030302999</v>
      </c>
      <c r="G1162">
        <v>707</v>
      </c>
      <c r="H1162" t="s">
        <v>1178</v>
      </c>
      <c r="I1162">
        <v>80</v>
      </c>
      <c r="J1162">
        <v>32.401499870000002</v>
      </c>
      <c r="K1162">
        <v>120.60917449999999</v>
      </c>
      <c r="L1162">
        <v>37.018233090000003</v>
      </c>
      <c r="M1162">
        <v>650.77938329999995</v>
      </c>
      <c r="O1162">
        <v>599</v>
      </c>
      <c r="P1162" t="s">
        <v>1183</v>
      </c>
      <c r="Q1162">
        <v>80.020081300812706</v>
      </c>
      <c r="R1162">
        <v>21.834895478537199</v>
      </c>
      <c r="S1162">
        <v>79.677279993504996</v>
      </c>
    </row>
    <row r="1163" spans="1:19" x14ac:dyDescent="0.2">
      <c r="A1163">
        <v>0</v>
      </c>
      <c r="B1163" t="s">
        <v>1179</v>
      </c>
      <c r="C1163">
        <v>19.281758241758201</v>
      </c>
      <c r="D1163">
        <v>5.2493916228389104</v>
      </c>
      <c r="E1163">
        <v>24.1021978021978</v>
      </c>
      <c r="G1163">
        <v>730</v>
      </c>
      <c r="H1163" t="s">
        <v>1179</v>
      </c>
      <c r="I1163">
        <v>80</v>
      </c>
      <c r="J1163">
        <v>89.296330100000006</v>
      </c>
      <c r="K1163">
        <v>70.487175559999997</v>
      </c>
      <c r="L1163">
        <v>34.845259990000002</v>
      </c>
      <c r="M1163">
        <v>457.19293620000002</v>
      </c>
      <c r="O1163">
        <v>632</v>
      </c>
      <c r="P1163" t="s">
        <v>1184</v>
      </c>
      <c r="Q1163">
        <v>80.002882882882702</v>
      </c>
      <c r="R1163">
        <v>18.302979872666501</v>
      </c>
      <c r="S1163">
        <v>78.356200828838993</v>
      </c>
    </row>
    <row r="1164" spans="1:19" x14ac:dyDescent="0.2">
      <c r="A1164">
        <v>0</v>
      </c>
      <c r="B1164" t="s">
        <v>1180</v>
      </c>
      <c r="C1164">
        <v>21.901599999999899</v>
      </c>
      <c r="D1164">
        <v>8.0963672881713808</v>
      </c>
      <c r="E1164">
        <v>27.376999999999999</v>
      </c>
      <c r="G1164">
        <v>700</v>
      </c>
      <c r="H1164" t="s">
        <v>1180</v>
      </c>
      <c r="I1164">
        <v>80</v>
      </c>
      <c r="J1164">
        <v>98.204183040000004</v>
      </c>
      <c r="K1164">
        <v>80.092660839999994</v>
      </c>
      <c r="L1164">
        <v>49.477222599999997</v>
      </c>
      <c r="M1164">
        <v>695.95713969999997</v>
      </c>
      <c r="O1164">
        <v>615</v>
      </c>
      <c r="P1164" t="s">
        <v>1185</v>
      </c>
      <c r="Q1164">
        <v>80.049999999999699</v>
      </c>
      <c r="R1164">
        <v>21.4752060647298</v>
      </c>
      <c r="S1164">
        <v>79.638095934761594</v>
      </c>
    </row>
    <row r="1165" spans="1:19" x14ac:dyDescent="0.2">
      <c r="A1165">
        <v>0</v>
      </c>
      <c r="B1165" t="s">
        <v>1181</v>
      </c>
      <c r="C1165">
        <v>22.4664</v>
      </c>
      <c r="D1165">
        <v>8.4471826566124495</v>
      </c>
      <c r="E1165">
        <v>28.082999999999899</v>
      </c>
      <c r="G1165">
        <v>692</v>
      </c>
      <c r="H1165" t="s">
        <v>1181</v>
      </c>
      <c r="I1165">
        <v>80</v>
      </c>
      <c r="J1165">
        <v>98.224552470000006</v>
      </c>
      <c r="K1165">
        <v>80.273995069999998</v>
      </c>
      <c r="L1165">
        <v>49.711823629999998</v>
      </c>
      <c r="M1165">
        <v>700.11898929999995</v>
      </c>
      <c r="O1165">
        <v>606</v>
      </c>
      <c r="P1165" t="s">
        <v>1186</v>
      </c>
      <c r="Q1165">
        <v>80.041621621621303</v>
      </c>
      <c r="R1165">
        <v>19.494873235885901</v>
      </c>
      <c r="S1165">
        <v>79.680776097653506</v>
      </c>
    </row>
    <row r="1166" spans="1:19" x14ac:dyDescent="0.2">
      <c r="A1166">
        <v>0</v>
      </c>
      <c r="B1166" t="s">
        <v>1182</v>
      </c>
      <c r="C1166">
        <v>21.3416</v>
      </c>
      <c r="D1166">
        <v>7.4159972795724203</v>
      </c>
      <c r="E1166">
        <v>26.677</v>
      </c>
      <c r="G1166">
        <v>706</v>
      </c>
      <c r="H1166" t="s">
        <v>1182</v>
      </c>
      <c r="I1166">
        <v>80</v>
      </c>
      <c r="J1166">
        <v>98.188908729999994</v>
      </c>
      <c r="K1166">
        <v>76.307390330000004</v>
      </c>
      <c r="L1166">
        <v>44.904050439999999</v>
      </c>
      <c r="M1166">
        <v>615.19071350000002</v>
      </c>
      <c r="O1166">
        <v>593</v>
      </c>
      <c r="P1166" t="s">
        <v>1187</v>
      </c>
      <c r="Q1166">
        <v>80.002032520324903</v>
      </c>
      <c r="R1166">
        <v>21.7443063661784</v>
      </c>
      <c r="S1166">
        <v>79.648049439639607</v>
      </c>
    </row>
    <row r="1167" spans="1:19" x14ac:dyDescent="0.2">
      <c r="A1167">
        <v>0</v>
      </c>
      <c r="B1167" t="s">
        <v>1183</v>
      </c>
      <c r="C1167">
        <v>21.463199999999901</v>
      </c>
      <c r="D1167">
        <v>7.9199684314686403</v>
      </c>
      <c r="E1167">
        <v>26.828999999999901</v>
      </c>
      <c r="G1167">
        <v>704</v>
      </c>
      <c r="H1167" t="s">
        <v>1183</v>
      </c>
      <c r="I1167">
        <v>80</v>
      </c>
      <c r="J1167">
        <v>98.193999910000002</v>
      </c>
      <c r="K1167">
        <v>78.986421219999997</v>
      </c>
      <c r="L1167">
        <v>48.114913180000002</v>
      </c>
      <c r="M1167">
        <v>671.68669409999995</v>
      </c>
      <c r="O1167">
        <v>574</v>
      </c>
      <c r="P1167" t="s">
        <v>1188</v>
      </c>
      <c r="Q1167">
        <v>80.064031007751595</v>
      </c>
      <c r="R1167">
        <v>22.981392614498301</v>
      </c>
      <c r="S1167">
        <v>80.420465749696206</v>
      </c>
    </row>
    <row r="1168" spans="1:19" x14ac:dyDescent="0.2">
      <c r="A1168">
        <v>0</v>
      </c>
      <c r="B1168" t="s">
        <v>1184</v>
      </c>
      <c r="C1168">
        <v>20.6463999999999</v>
      </c>
      <c r="D1168">
        <v>6.6971404047724903</v>
      </c>
      <c r="E1168">
        <v>25.808</v>
      </c>
      <c r="G1168">
        <v>715</v>
      </c>
      <c r="H1168" t="s">
        <v>1184</v>
      </c>
      <c r="I1168">
        <v>80</v>
      </c>
      <c r="J1168">
        <v>98.166001730000005</v>
      </c>
      <c r="K1168">
        <v>72.533395299999995</v>
      </c>
      <c r="L1168">
        <v>40.562713369999997</v>
      </c>
      <c r="M1168">
        <v>540.57042019999994</v>
      </c>
      <c r="O1168">
        <v>620</v>
      </c>
      <c r="P1168" t="s">
        <v>1189</v>
      </c>
      <c r="Q1168">
        <v>80.005490196078199</v>
      </c>
      <c r="R1168">
        <v>26.1750653810006</v>
      </c>
      <c r="S1168">
        <v>79.062502680701897</v>
      </c>
    </row>
    <row r="1169" spans="1:19" x14ac:dyDescent="0.2">
      <c r="A1169">
        <v>0</v>
      </c>
      <c r="B1169" t="s">
        <v>1185</v>
      </c>
      <c r="C1169">
        <v>21.2503999999999</v>
      </c>
      <c r="D1169">
        <v>7.6824121905784697</v>
      </c>
      <c r="E1169">
        <v>26.562999999999999</v>
      </c>
      <c r="G1169">
        <v>706</v>
      </c>
      <c r="H1169" t="s">
        <v>1185</v>
      </c>
      <c r="I1169">
        <v>80</v>
      </c>
      <c r="J1169">
        <v>98.188908729999994</v>
      </c>
      <c r="K1169">
        <v>77.239493760000002</v>
      </c>
      <c r="L1169">
        <v>46.007766670000002</v>
      </c>
      <c r="M1169">
        <v>634.49398550000001</v>
      </c>
      <c r="O1169">
        <v>611</v>
      </c>
      <c r="P1169" t="s">
        <v>1190</v>
      </c>
      <c r="Q1169">
        <v>80.068666666666402</v>
      </c>
      <c r="R1169">
        <v>20.7592488858606</v>
      </c>
      <c r="S1169">
        <v>79.544928914129599</v>
      </c>
    </row>
    <row r="1170" spans="1:19" x14ac:dyDescent="0.2">
      <c r="A1170">
        <v>0</v>
      </c>
      <c r="B1170" t="s">
        <v>1186</v>
      </c>
      <c r="C1170">
        <v>20.1831999999999</v>
      </c>
      <c r="D1170">
        <v>6.9469574963914704</v>
      </c>
      <c r="E1170">
        <v>25.2289999999999</v>
      </c>
      <c r="G1170">
        <v>719</v>
      </c>
      <c r="H1170" t="s">
        <v>1186</v>
      </c>
      <c r="I1170">
        <v>80</v>
      </c>
      <c r="J1170">
        <v>98.155822560000004</v>
      </c>
      <c r="K1170">
        <v>74.646766769999999</v>
      </c>
      <c r="L1170">
        <v>42.956407280000001</v>
      </c>
      <c r="M1170">
        <v>581.49672109999995</v>
      </c>
      <c r="O1170">
        <v>619</v>
      </c>
      <c r="P1170" t="s">
        <v>1191</v>
      </c>
      <c r="Q1170">
        <v>80.056846846846597</v>
      </c>
      <c r="R1170">
        <v>19.067868976860499</v>
      </c>
      <c r="S1170">
        <v>77.643204967452803</v>
      </c>
    </row>
    <row r="1171" spans="1:19" x14ac:dyDescent="0.2">
      <c r="A1171">
        <v>0</v>
      </c>
      <c r="B1171" t="s">
        <v>1187</v>
      </c>
      <c r="C1171">
        <v>20.870399999999901</v>
      </c>
      <c r="D1171">
        <v>7.6054596639269496</v>
      </c>
      <c r="E1171">
        <v>26.087999999999901</v>
      </c>
      <c r="G1171">
        <v>712</v>
      </c>
      <c r="H1171" t="s">
        <v>1187</v>
      </c>
      <c r="I1171">
        <v>80</v>
      </c>
      <c r="J1171">
        <v>98.173636810000005</v>
      </c>
      <c r="K1171">
        <v>78.105922930000006</v>
      </c>
      <c r="L1171">
        <v>47.038417019999997</v>
      </c>
      <c r="M1171">
        <v>652.66133060000004</v>
      </c>
      <c r="O1171">
        <v>581</v>
      </c>
      <c r="P1171" t="s">
        <v>1192</v>
      </c>
      <c r="Q1171">
        <v>80.003575757575405</v>
      </c>
      <c r="R1171">
        <v>29.388220773799102</v>
      </c>
      <c r="S1171">
        <v>79.997874781939998</v>
      </c>
    </row>
    <row r="1172" spans="1:19" x14ac:dyDescent="0.2">
      <c r="A1172">
        <v>0</v>
      </c>
      <c r="B1172" t="s">
        <v>1188</v>
      </c>
      <c r="C1172">
        <v>23.150399999999902</v>
      </c>
      <c r="D1172">
        <v>8.8379096035228795</v>
      </c>
      <c r="E1172">
        <v>28.937999999999899</v>
      </c>
      <c r="G1172">
        <v>683</v>
      </c>
      <c r="H1172" t="s">
        <v>1188</v>
      </c>
      <c r="I1172">
        <v>80</v>
      </c>
      <c r="J1172">
        <v>98.247473139999997</v>
      </c>
      <c r="K1172">
        <v>82.526857559999996</v>
      </c>
      <c r="L1172">
        <v>52.553529390000001</v>
      </c>
      <c r="M1172">
        <v>751.38336960000004</v>
      </c>
      <c r="O1172">
        <v>563</v>
      </c>
      <c r="P1172" t="s">
        <v>1193</v>
      </c>
      <c r="Q1172">
        <v>80.0135555555552</v>
      </c>
      <c r="R1172">
        <v>24.642128106385901</v>
      </c>
      <c r="S1172">
        <v>81.183574390499103</v>
      </c>
    </row>
    <row r="1173" spans="1:19" x14ac:dyDescent="0.2">
      <c r="A1173">
        <v>0</v>
      </c>
      <c r="B1173" t="s">
        <v>1189</v>
      </c>
      <c r="C1173">
        <v>22.151999999999902</v>
      </c>
      <c r="D1173">
        <v>7.9596553860632797</v>
      </c>
      <c r="E1173">
        <v>27.689999999999898</v>
      </c>
      <c r="G1173">
        <v>695</v>
      </c>
      <c r="H1173" t="s">
        <v>1189</v>
      </c>
      <c r="I1173">
        <v>80</v>
      </c>
      <c r="J1173">
        <v>98.216913439999999</v>
      </c>
      <c r="K1173">
        <v>78.709681939999996</v>
      </c>
      <c r="L1173">
        <v>47.789499059999997</v>
      </c>
      <c r="M1173">
        <v>665.86968290000004</v>
      </c>
      <c r="O1173">
        <v>632</v>
      </c>
      <c r="P1173" t="s">
        <v>1194</v>
      </c>
      <c r="Q1173">
        <v>80.049523809523606</v>
      </c>
      <c r="R1173">
        <v>17.428231639741899</v>
      </c>
      <c r="S1173">
        <v>78.057013953452298</v>
      </c>
    </row>
    <row r="1174" spans="1:19" x14ac:dyDescent="0.2">
      <c r="A1174">
        <v>0</v>
      </c>
      <c r="B1174" t="s">
        <v>1190</v>
      </c>
      <c r="C1174">
        <v>21.305599999999998</v>
      </c>
      <c r="D1174">
        <v>7.3103337376597404</v>
      </c>
      <c r="E1174">
        <v>26.631999999999898</v>
      </c>
      <c r="G1174">
        <v>706</v>
      </c>
      <c r="H1174" t="s">
        <v>1190</v>
      </c>
      <c r="I1174">
        <v>80</v>
      </c>
      <c r="J1174">
        <v>98.188908729999994</v>
      </c>
      <c r="K1174">
        <v>75.755369650000006</v>
      </c>
      <c r="L1174">
        <v>44.25671329</v>
      </c>
      <c r="M1174">
        <v>603.92898709999997</v>
      </c>
      <c r="O1174">
        <v>597</v>
      </c>
      <c r="P1174" t="s">
        <v>1195</v>
      </c>
      <c r="Q1174">
        <v>80.019999999999698</v>
      </c>
      <c r="R1174">
        <v>8.1048302393278799</v>
      </c>
      <c r="S1174">
        <v>78.464479488592005</v>
      </c>
    </row>
    <row r="1175" spans="1:19" x14ac:dyDescent="0.2">
      <c r="A1175">
        <v>0</v>
      </c>
      <c r="B1175" t="s">
        <v>1191</v>
      </c>
      <c r="C1175">
        <v>20.857599999999898</v>
      </c>
      <c r="D1175">
        <v>7.4254715376174802</v>
      </c>
      <c r="E1175">
        <v>26.0719999999999</v>
      </c>
      <c r="G1175">
        <v>712</v>
      </c>
      <c r="H1175" t="s">
        <v>1191</v>
      </c>
      <c r="I1175">
        <v>80</v>
      </c>
      <c r="J1175">
        <v>98.173636810000005</v>
      </c>
      <c r="K1175">
        <v>77.01989931</v>
      </c>
      <c r="L1175">
        <v>45.739420080000002</v>
      </c>
      <c r="M1175">
        <v>629.81573300000002</v>
      </c>
      <c r="O1175">
        <v>687</v>
      </c>
      <c r="P1175" t="s">
        <v>1196</v>
      </c>
      <c r="Q1175">
        <v>80.076666666666398</v>
      </c>
      <c r="R1175">
        <v>2.6335638282849598</v>
      </c>
      <c r="S1175">
        <v>73.825278140134998</v>
      </c>
    </row>
    <row r="1176" spans="1:19" x14ac:dyDescent="0.2">
      <c r="A1176">
        <v>0</v>
      </c>
      <c r="B1176" t="s">
        <v>1192</v>
      </c>
      <c r="C1176">
        <v>24.363199999999999</v>
      </c>
      <c r="D1176">
        <v>10.0498606510541</v>
      </c>
      <c r="E1176">
        <v>30.453999999999901</v>
      </c>
      <c r="G1176">
        <v>669</v>
      </c>
      <c r="H1176" t="s">
        <v>1192</v>
      </c>
      <c r="I1176">
        <v>80</v>
      </c>
      <c r="J1176">
        <v>98.283138129999998</v>
      </c>
      <c r="K1176">
        <v>87.369405139999998</v>
      </c>
      <c r="L1176">
        <v>58.923380360000003</v>
      </c>
      <c r="M1176">
        <v>869.03313089999995</v>
      </c>
      <c r="O1176">
        <v>501</v>
      </c>
      <c r="P1176" t="s">
        <v>1197</v>
      </c>
      <c r="Q1176">
        <v>80.059473684210104</v>
      </c>
      <c r="R1176">
        <v>21.939235055645099</v>
      </c>
      <c r="S1176">
        <v>83.302945421393005</v>
      </c>
    </row>
    <row r="1177" spans="1:19" x14ac:dyDescent="0.2">
      <c r="A1177">
        <v>0</v>
      </c>
      <c r="B1177" t="s">
        <v>1193</v>
      </c>
      <c r="C1177">
        <v>23.6936</v>
      </c>
      <c r="D1177">
        <v>9.4602316192633005</v>
      </c>
      <c r="E1177">
        <v>29.616999999999901</v>
      </c>
      <c r="G1177">
        <v>678</v>
      </c>
      <c r="H1177" t="s">
        <v>1193</v>
      </c>
      <c r="I1177">
        <v>80</v>
      </c>
      <c r="J1177">
        <v>98.260209149999994</v>
      </c>
      <c r="K1177">
        <v>85.2531994</v>
      </c>
      <c r="L1177">
        <v>56.090451790000003</v>
      </c>
      <c r="M1177">
        <v>816.27646540000001</v>
      </c>
      <c r="O1177">
        <v>628</v>
      </c>
      <c r="P1177" t="s">
        <v>1198</v>
      </c>
      <c r="Q1177">
        <v>80.0113821138209</v>
      </c>
      <c r="R1177">
        <v>20.490767788640799</v>
      </c>
      <c r="S1177">
        <v>78.382689431954503</v>
      </c>
    </row>
    <row r="1178" spans="1:19" x14ac:dyDescent="0.2">
      <c r="A1178">
        <v>0</v>
      </c>
      <c r="B1178" t="s">
        <v>1194</v>
      </c>
      <c r="C1178">
        <v>19.847200000000001</v>
      </c>
      <c r="D1178">
        <v>6.2756996772842397</v>
      </c>
      <c r="E1178">
        <v>24.809000000000001</v>
      </c>
      <c r="G1178">
        <v>725</v>
      </c>
      <c r="H1178" t="s">
        <v>1194</v>
      </c>
      <c r="I1178">
        <v>80</v>
      </c>
      <c r="J1178">
        <v>98.14055578</v>
      </c>
      <c r="K1178">
        <v>70.860372100000006</v>
      </c>
      <c r="L1178">
        <v>38.703055399999997</v>
      </c>
      <c r="M1178">
        <v>509.27249990000001</v>
      </c>
      <c r="O1178">
        <v>637</v>
      </c>
      <c r="P1178" t="s">
        <v>1199</v>
      </c>
      <c r="Q1178">
        <v>80.172424242424</v>
      </c>
      <c r="R1178">
        <v>22.196853398052902</v>
      </c>
      <c r="S1178">
        <v>78.153934692202299</v>
      </c>
    </row>
    <row r="1179" spans="1:19" x14ac:dyDescent="0.2">
      <c r="A1179">
        <v>0</v>
      </c>
      <c r="B1179" t="s">
        <v>1195</v>
      </c>
      <c r="C1179">
        <v>19.508333333333301</v>
      </c>
      <c r="D1179">
        <v>3.0252162807283698</v>
      </c>
      <c r="E1179">
        <v>24.3854166666666</v>
      </c>
      <c r="G1179">
        <v>728</v>
      </c>
      <c r="H1179" t="s">
        <v>1195</v>
      </c>
      <c r="I1179">
        <v>80</v>
      </c>
      <c r="J1179">
        <v>47.103803169999999</v>
      </c>
      <c r="K1179">
        <v>96.006321540000002</v>
      </c>
      <c r="L1179">
        <v>34.09930404</v>
      </c>
      <c r="M1179">
        <v>529.41282639999997</v>
      </c>
      <c r="O1179">
        <v>618</v>
      </c>
      <c r="P1179" t="s">
        <v>1200</v>
      </c>
      <c r="Q1179">
        <v>80.063076923076693</v>
      </c>
      <c r="R1179">
        <v>26.543811919516799</v>
      </c>
      <c r="S1179">
        <v>79.036117904745197</v>
      </c>
    </row>
    <row r="1180" spans="1:19" x14ac:dyDescent="0.2">
      <c r="A1180">
        <v>0</v>
      </c>
      <c r="B1180" t="s">
        <v>1196</v>
      </c>
      <c r="C1180">
        <v>18.959999999999901</v>
      </c>
      <c r="D1180">
        <v>0.56437533924495498</v>
      </c>
      <c r="E1180">
        <v>23.7</v>
      </c>
      <c r="G1180">
        <v>733</v>
      </c>
      <c r="H1180" t="s">
        <v>1196</v>
      </c>
      <c r="I1180">
        <v>80</v>
      </c>
      <c r="J1180">
        <v>10.79322241</v>
      </c>
      <c r="K1180">
        <v>165.21516059999999</v>
      </c>
      <c r="L1180">
        <v>23.138798380000001</v>
      </c>
      <c r="M1180">
        <v>482.83951739999998</v>
      </c>
      <c r="O1180">
        <v>595</v>
      </c>
      <c r="P1180" t="s">
        <v>1201</v>
      </c>
      <c r="Q1180">
        <v>80.017407407407006</v>
      </c>
      <c r="R1180">
        <v>28.916315342632998</v>
      </c>
      <c r="S1180">
        <v>80.066332236340102</v>
      </c>
    </row>
    <row r="1181" spans="1:19" x14ac:dyDescent="0.2">
      <c r="A1181">
        <v>0</v>
      </c>
      <c r="B1181" t="s">
        <v>1197</v>
      </c>
      <c r="C1181">
        <v>24.905494505494499</v>
      </c>
      <c r="D1181">
        <v>9.8421322616134699</v>
      </c>
      <c r="E1181">
        <v>31.131868131868099</v>
      </c>
      <c r="G1181">
        <v>664</v>
      </c>
      <c r="H1181" t="s">
        <v>1197</v>
      </c>
      <c r="I1181">
        <v>80</v>
      </c>
      <c r="J1181">
        <v>89.449249679999994</v>
      </c>
      <c r="K1181">
        <v>94.377025779999997</v>
      </c>
      <c r="L1181">
        <v>62.574754849999998</v>
      </c>
      <c r="M1181">
        <v>962.4962577</v>
      </c>
      <c r="O1181">
        <v>612</v>
      </c>
      <c r="P1181" t="s">
        <v>1202</v>
      </c>
      <c r="Q1181">
        <v>80.059999999999704</v>
      </c>
      <c r="R1181">
        <v>18.6881200105075</v>
      </c>
      <c r="S1181">
        <v>79.094663380276202</v>
      </c>
    </row>
    <row r="1182" spans="1:19" x14ac:dyDescent="0.2">
      <c r="A1182">
        <v>0</v>
      </c>
      <c r="B1182" t="s">
        <v>1198</v>
      </c>
      <c r="C1182">
        <v>20.239199999999901</v>
      </c>
      <c r="D1182">
        <v>6.42766165553103</v>
      </c>
      <c r="E1182">
        <v>25.2989999999999</v>
      </c>
      <c r="G1182">
        <v>719</v>
      </c>
      <c r="H1182" t="s">
        <v>1198</v>
      </c>
      <c r="I1182">
        <v>80</v>
      </c>
      <c r="J1182">
        <v>98.155822560000004</v>
      </c>
      <c r="K1182">
        <v>71.205274380000006</v>
      </c>
      <c r="L1182">
        <v>39.086814420000003</v>
      </c>
      <c r="M1182">
        <v>515.68426380000005</v>
      </c>
      <c r="O1182">
        <v>598</v>
      </c>
      <c r="P1182" t="s">
        <v>1203</v>
      </c>
      <c r="Q1182">
        <v>80.160444444444096</v>
      </c>
      <c r="R1182">
        <v>23.997188088193301</v>
      </c>
      <c r="S1182">
        <v>80.157516540126693</v>
      </c>
    </row>
    <row r="1183" spans="1:19" x14ac:dyDescent="0.2">
      <c r="A1183">
        <v>0</v>
      </c>
      <c r="B1183" t="s">
        <v>1199</v>
      </c>
      <c r="C1183">
        <v>20.690399999999901</v>
      </c>
      <c r="D1183">
        <v>6.7860451206745998</v>
      </c>
      <c r="E1183">
        <v>25.8629999999999</v>
      </c>
      <c r="G1183">
        <v>714</v>
      </c>
      <c r="H1183" t="s">
        <v>1199</v>
      </c>
      <c r="I1183">
        <v>80</v>
      </c>
      <c r="J1183">
        <v>98.168546689999999</v>
      </c>
      <c r="K1183">
        <v>73.142629810000003</v>
      </c>
      <c r="L1183">
        <v>41.248046500000001</v>
      </c>
      <c r="M1183">
        <v>552.21388409999997</v>
      </c>
      <c r="O1183">
        <v>616</v>
      </c>
      <c r="P1183" t="s">
        <v>1204</v>
      </c>
      <c r="Q1183">
        <v>80.001904761904498</v>
      </c>
      <c r="R1183">
        <v>21.519772512001801</v>
      </c>
      <c r="S1183">
        <v>79.394589696672099</v>
      </c>
    </row>
    <row r="1184" spans="1:19" x14ac:dyDescent="0.2">
      <c r="A1184">
        <v>0</v>
      </c>
      <c r="B1184" t="s">
        <v>1200</v>
      </c>
      <c r="C1184">
        <v>21.656799999999901</v>
      </c>
      <c r="D1184">
        <v>7.5675869790897599</v>
      </c>
      <c r="E1184">
        <v>27.070999999999898</v>
      </c>
      <c r="G1184">
        <v>702</v>
      </c>
      <c r="H1184" t="s">
        <v>1200</v>
      </c>
      <c r="I1184">
        <v>80</v>
      </c>
      <c r="J1184">
        <v>98.199091339999995</v>
      </c>
      <c r="K1184">
        <v>76.913994110000004</v>
      </c>
      <c r="L1184">
        <v>45.625546550000003</v>
      </c>
      <c r="M1184">
        <v>627.77704059999996</v>
      </c>
      <c r="O1184">
        <v>633</v>
      </c>
      <c r="P1184" t="s">
        <v>1205</v>
      </c>
      <c r="Q1184">
        <v>80.053111111110795</v>
      </c>
      <c r="R1184">
        <v>22.6757078673912</v>
      </c>
      <c r="S1184">
        <v>78.431228214236796</v>
      </c>
    </row>
    <row r="1185" spans="1:19" x14ac:dyDescent="0.2">
      <c r="A1185">
        <v>0</v>
      </c>
      <c r="B1185" t="s">
        <v>1201</v>
      </c>
      <c r="C1185">
        <v>23.757599999999901</v>
      </c>
      <c r="D1185">
        <v>9.6177133758024507</v>
      </c>
      <c r="E1185">
        <v>29.6969999999999</v>
      </c>
      <c r="G1185">
        <v>677</v>
      </c>
      <c r="H1185" t="s">
        <v>1201</v>
      </c>
      <c r="I1185">
        <v>80</v>
      </c>
      <c r="J1185">
        <v>98.262756550000006</v>
      </c>
      <c r="K1185">
        <v>86.110860650000006</v>
      </c>
      <c r="L1185">
        <v>57.22617048</v>
      </c>
      <c r="M1185">
        <v>837.35759729999995</v>
      </c>
      <c r="O1185">
        <v>598</v>
      </c>
      <c r="P1185" t="s">
        <v>1206</v>
      </c>
      <c r="Q1185">
        <v>80.045426356588806</v>
      </c>
      <c r="R1185">
        <v>22.910566326460199</v>
      </c>
      <c r="S1185">
        <v>79.894372204502503</v>
      </c>
    </row>
    <row r="1186" spans="1:19" x14ac:dyDescent="0.2">
      <c r="A1186">
        <v>0</v>
      </c>
      <c r="B1186" t="s">
        <v>1202</v>
      </c>
      <c r="C1186">
        <v>20.5887999999999</v>
      </c>
      <c r="D1186">
        <v>7.09599072488695</v>
      </c>
      <c r="E1186">
        <v>25.736000000000001</v>
      </c>
      <c r="G1186">
        <v>715</v>
      </c>
      <c r="H1186" t="s">
        <v>1202</v>
      </c>
      <c r="I1186">
        <v>80</v>
      </c>
      <c r="J1186">
        <v>98.166001730000005</v>
      </c>
      <c r="K1186">
        <v>75.097282609999993</v>
      </c>
      <c r="L1186">
        <v>43.480990509999998</v>
      </c>
      <c r="M1186">
        <v>590.53027689999999</v>
      </c>
      <c r="O1186">
        <v>598</v>
      </c>
      <c r="P1186" t="s">
        <v>1207</v>
      </c>
      <c r="Q1186">
        <v>80.035686274509501</v>
      </c>
      <c r="R1186">
        <v>26.6234634401454</v>
      </c>
      <c r="S1186">
        <v>79.786361210219596</v>
      </c>
    </row>
    <row r="1187" spans="1:19" x14ac:dyDescent="0.2">
      <c r="A1187">
        <v>0</v>
      </c>
      <c r="B1187" t="s">
        <v>1203</v>
      </c>
      <c r="C1187">
        <v>22.686399999999999</v>
      </c>
      <c r="D1187">
        <v>8.3616724315725506</v>
      </c>
      <c r="E1187">
        <v>28.357999999999901</v>
      </c>
      <c r="G1187">
        <v>690</v>
      </c>
      <c r="H1187" t="s">
        <v>1203</v>
      </c>
      <c r="I1187">
        <v>80</v>
      </c>
      <c r="J1187">
        <v>98.229645489999996</v>
      </c>
      <c r="K1187">
        <v>80.394959459999995</v>
      </c>
      <c r="L1187">
        <v>49.864342749999999</v>
      </c>
      <c r="M1187">
        <v>702.84322689999999</v>
      </c>
      <c r="O1187">
        <v>619</v>
      </c>
      <c r="P1187" t="s">
        <v>1208</v>
      </c>
      <c r="Q1187">
        <v>80.078571428571195</v>
      </c>
      <c r="R1187">
        <v>21.353781353688198</v>
      </c>
      <c r="S1187">
        <v>79.412554203046795</v>
      </c>
    </row>
    <row r="1188" spans="1:19" x14ac:dyDescent="0.2">
      <c r="A1188">
        <v>0</v>
      </c>
      <c r="B1188" t="s">
        <v>1204</v>
      </c>
      <c r="C1188">
        <v>20.992799999999999</v>
      </c>
      <c r="D1188">
        <v>7.0126654775376203</v>
      </c>
      <c r="E1188">
        <v>26.2409999999999</v>
      </c>
      <c r="G1188">
        <v>709</v>
      </c>
      <c r="H1188" t="s">
        <v>1204</v>
      </c>
      <c r="I1188">
        <v>80</v>
      </c>
      <c r="J1188">
        <v>98.181272469999996</v>
      </c>
      <c r="K1188">
        <v>74.381649199999998</v>
      </c>
      <c r="L1188">
        <v>42.662877549999997</v>
      </c>
      <c r="M1188">
        <v>576.40507249999996</v>
      </c>
      <c r="O1188">
        <v>568</v>
      </c>
      <c r="P1188" t="s">
        <v>1209</v>
      </c>
      <c r="Q1188">
        <v>80.035220125785898</v>
      </c>
      <c r="R1188">
        <v>28.7915392572617</v>
      </c>
      <c r="S1188">
        <v>81.092835002232306</v>
      </c>
    </row>
    <row r="1189" spans="1:19" x14ac:dyDescent="0.2">
      <c r="A1189">
        <v>0</v>
      </c>
      <c r="B1189" t="s">
        <v>1205</v>
      </c>
      <c r="C1189">
        <v>20.248799999999999</v>
      </c>
      <c r="D1189">
        <v>6.74115490324745</v>
      </c>
      <c r="E1189">
        <v>25.311</v>
      </c>
      <c r="G1189">
        <v>719</v>
      </c>
      <c r="H1189" t="s">
        <v>1205</v>
      </c>
      <c r="I1189">
        <v>80</v>
      </c>
      <c r="J1189">
        <v>98.155822560000004</v>
      </c>
      <c r="K1189">
        <v>73.353317899999993</v>
      </c>
      <c r="L1189">
        <v>41.480642369999998</v>
      </c>
      <c r="M1189">
        <v>556.1985396</v>
      </c>
      <c r="O1189">
        <v>619</v>
      </c>
      <c r="P1189" t="s">
        <v>1210</v>
      </c>
      <c r="Q1189">
        <v>80.048095238095001</v>
      </c>
      <c r="R1189">
        <v>21.498566963980402</v>
      </c>
      <c r="S1189">
        <v>79.130210096821301</v>
      </c>
    </row>
    <row r="1190" spans="1:19" x14ac:dyDescent="0.2">
      <c r="A1190">
        <v>0</v>
      </c>
      <c r="B1190" t="s">
        <v>1206</v>
      </c>
      <c r="C1190">
        <v>21.771199999999901</v>
      </c>
      <c r="D1190">
        <v>8.2687315545087401</v>
      </c>
      <c r="E1190">
        <v>27.213999999999999</v>
      </c>
      <c r="G1190">
        <v>701</v>
      </c>
      <c r="H1190" t="s">
        <v>1206</v>
      </c>
      <c r="I1190">
        <v>80</v>
      </c>
      <c r="J1190">
        <v>98.201637160000004</v>
      </c>
      <c r="K1190">
        <v>80.977732790000005</v>
      </c>
      <c r="L1190">
        <v>50.575459360000004</v>
      </c>
      <c r="M1190">
        <v>715.67659060000005</v>
      </c>
      <c r="O1190">
        <v>544</v>
      </c>
      <c r="P1190" t="s">
        <v>1211</v>
      </c>
      <c r="Q1190">
        <v>80.076190476190007</v>
      </c>
      <c r="R1190">
        <v>23.490699630851299</v>
      </c>
      <c r="S1190">
        <v>81.509631823424698</v>
      </c>
    </row>
    <row r="1191" spans="1:19" x14ac:dyDescent="0.2">
      <c r="A1191">
        <v>0</v>
      </c>
      <c r="B1191" t="s">
        <v>1207</v>
      </c>
      <c r="C1191">
        <v>22.817599999999999</v>
      </c>
      <c r="D1191">
        <v>8.5937136065593496</v>
      </c>
      <c r="E1191">
        <v>28.521999999999899</v>
      </c>
      <c r="G1191">
        <v>689</v>
      </c>
      <c r="H1191" t="s">
        <v>1207</v>
      </c>
      <c r="I1191">
        <v>80</v>
      </c>
      <c r="J1191">
        <v>98.232192100000006</v>
      </c>
      <c r="K1191">
        <v>81.944123540000007</v>
      </c>
      <c r="L1191">
        <v>51.805914680000001</v>
      </c>
      <c r="M1191">
        <v>737.84090079999999</v>
      </c>
      <c r="O1191">
        <v>595</v>
      </c>
      <c r="P1191" t="s">
        <v>1212</v>
      </c>
      <c r="Q1191">
        <v>80.078571428571095</v>
      </c>
      <c r="R1191">
        <v>11.0426571930584</v>
      </c>
      <c r="S1191">
        <v>79.023883545087102</v>
      </c>
    </row>
    <row r="1192" spans="1:19" x14ac:dyDescent="0.2">
      <c r="A1192">
        <v>0</v>
      </c>
      <c r="B1192" t="s">
        <v>1208</v>
      </c>
      <c r="C1192">
        <v>21.608799999999899</v>
      </c>
      <c r="D1192">
        <v>7.0513667574371901</v>
      </c>
      <c r="E1192">
        <v>27.0109999999999</v>
      </c>
      <c r="G1192">
        <v>703</v>
      </c>
      <c r="H1192" t="s">
        <v>1208</v>
      </c>
      <c r="I1192">
        <v>80</v>
      </c>
      <c r="J1192">
        <v>98.196545589999999</v>
      </c>
      <c r="K1192">
        <v>73.91457656</v>
      </c>
      <c r="L1192">
        <v>42.135318220000002</v>
      </c>
      <c r="M1192">
        <v>567.32743559999994</v>
      </c>
      <c r="O1192">
        <v>689</v>
      </c>
      <c r="P1192" t="s">
        <v>1213</v>
      </c>
      <c r="Q1192">
        <v>80.036666666666505</v>
      </c>
      <c r="R1192">
        <v>1.76575752548806</v>
      </c>
      <c r="S1192">
        <v>74.612381321976301</v>
      </c>
    </row>
    <row r="1193" spans="1:19" x14ac:dyDescent="0.2">
      <c r="A1193">
        <v>0</v>
      </c>
      <c r="B1193" t="s">
        <v>1209</v>
      </c>
      <c r="C1193">
        <v>24.428000000000001</v>
      </c>
      <c r="D1193">
        <v>9.9284027520755398</v>
      </c>
      <c r="E1193">
        <v>30.534999999999901</v>
      </c>
      <c r="G1193">
        <v>669</v>
      </c>
      <c r="H1193" t="s">
        <v>1209</v>
      </c>
      <c r="I1193">
        <v>80</v>
      </c>
      <c r="J1193">
        <v>98.283138129999998</v>
      </c>
      <c r="K1193">
        <v>86.912646629999998</v>
      </c>
      <c r="L1193">
        <v>58.308899719999999</v>
      </c>
      <c r="M1193">
        <v>857.51864030000002</v>
      </c>
      <c r="O1193">
        <v>599</v>
      </c>
      <c r="P1193" t="s">
        <v>1214</v>
      </c>
      <c r="Q1193">
        <v>80.076666666666299</v>
      </c>
      <c r="R1193">
        <v>5.7717882091342396</v>
      </c>
      <c r="S1193">
        <v>79.371559102774597</v>
      </c>
    </row>
    <row r="1194" spans="1:19" x14ac:dyDescent="0.2">
      <c r="A1194">
        <v>0</v>
      </c>
      <c r="B1194" t="s">
        <v>1210</v>
      </c>
      <c r="C1194">
        <v>20.191199999999899</v>
      </c>
      <c r="D1194">
        <v>6.6370660846523899</v>
      </c>
      <c r="E1194">
        <v>25.238999999999901</v>
      </c>
      <c r="G1194">
        <v>719</v>
      </c>
      <c r="H1194" t="s">
        <v>1210</v>
      </c>
      <c r="I1194">
        <v>80</v>
      </c>
      <c r="J1194">
        <v>98.155822560000004</v>
      </c>
      <c r="K1194">
        <v>72.534737649999997</v>
      </c>
      <c r="L1194">
        <v>40.560008500000002</v>
      </c>
      <c r="M1194">
        <v>540.53982189999999</v>
      </c>
      <c r="O1194">
        <v>628</v>
      </c>
      <c r="P1194" t="s">
        <v>1215</v>
      </c>
      <c r="Q1194">
        <v>80.005128205128003</v>
      </c>
      <c r="R1194">
        <v>19.629229769277199</v>
      </c>
      <c r="S1194">
        <v>78.907720486653005</v>
      </c>
    </row>
    <row r="1195" spans="1:19" x14ac:dyDescent="0.2">
      <c r="A1195">
        <v>0</v>
      </c>
      <c r="B1195" t="s">
        <v>1211</v>
      </c>
      <c r="C1195">
        <v>23.596</v>
      </c>
      <c r="D1195">
        <v>9.8305971187876509</v>
      </c>
      <c r="E1195">
        <v>29.494999999999902</v>
      </c>
      <c r="G1195">
        <v>679</v>
      </c>
      <c r="H1195" t="s">
        <v>1211</v>
      </c>
      <c r="I1195">
        <v>80</v>
      </c>
      <c r="J1195">
        <v>98.257661819999996</v>
      </c>
      <c r="K1195">
        <v>87.033218739999995</v>
      </c>
      <c r="L1195">
        <v>58.45563696</v>
      </c>
      <c r="M1195">
        <v>860.32603900000004</v>
      </c>
      <c r="O1195">
        <v>601</v>
      </c>
      <c r="P1195" t="s">
        <v>1216</v>
      </c>
      <c r="Q1195">
        <v>80.058843537414702</v>
      </c>
      <c r="R1195">
        <v>25.468218597156099</v>
      </c>
      <c r="S1195">
        <v>80.068010886678096</v>
      </c>
    </row>
    <row r="1196" spans="1:19" x14ac:dyDescent="0.2">
      <c r="A1196">
        <v>0</v>
      </c>
      <c r="B1196" t="s">
        <v>1212</v>
      </c>
      <c r="C1196">
        <v>21.407999999999902</v>
      </c>
      <c r="D1196">
        <v>3.9655695747733199</v>
      </c>
      <c r="E1196">
        <v>26.76</v>
      </c>
      <c r="G1196">
        <v>705</v>
      </c>
      <c r="H1196" t="s">
        <v>1212</v>
      </c>
      <c r="I1196">
        <v>80</v>
      </c>
      <c r="J1196">
        <v>49.095727140000001</v>
      </c>
      <c r="K1196">
        <v>105.07947299999999</v>
      </c>
      <c r="L1196">
        <v>42.57644045</v>
      </c>
      <c r="M1196">
        <v>694.35308399999997</v>
      </c>
      <c r="O1196">
        <v>556</v>
      </c>
      <c r="P1196" t="s">
        <v>1217</v>
      </c>
      <c r="Q1196">
        <v>80.029743589743205</v>
      </c>
      <c r="R1196">
        <v>21.599631475219901</v>
      </c>
      <c r="S1196">
        <v>81.426261310273105</v>
      </c>
    </row>
    <row r="1197" spans="1:19" x14ac:dyDescent="0.2">
      <c r="A1197">
        <v>0</v>
      </c>
      <c r="B1197" t="s">
        <v>1213</v>
      </c>
      <c r="C1197">
        <v>22.435555555555499</v>
      </c>
      <c r="D1197">
        <v>0.59844826776762605</v>
      </c>
      <c r="E1197">
        <v>28.044444444444402</v>
      </c>
      <c r="G1197">
        <v>693</v>
      </c>
      <c r="H1197" t="s">
        <v>1213</v>
      </c>
      <c r="I1197">
        <v>80</v>
      </c>
      <c r="J1197">
        <v>8.8399805459999996</v>
      </c>
      <c r="K1197">
        <v>190.80403140000001</v>
      </c>
      <c r="L1197">
        <v>25.27646193</v>
      </c>
      <c r="M1197">
        <v>570.48278860000005</v>
      </c>
      <c r="O1197">
        <v>617</v>
      </c>
      <c r="P1197" t="s">
        <v>1218</v>
      </c>
      <c r="Q1197">
        <v>80.038062015503598</v>
      </c>
      <c r="R1197">
        <v>22.144805629303601</v>
      </c>
      <c r="S1197">
        <v>79.416531702335305</v>
      </c>
    </row>
    <row r="1198" spans="1:19" x14ac:dyDescent="0.2">
      <c r="A1198">
        <v>0</v>
      </c>
      <c r="B1198" t="s">
        <v>1214</v>
      </c>
      <c r="C1198">
        <v>22.5833333333333</v>
      </c>
      <c r="D1198">
        <v>2.0163660566590398</v>
      </c>
      <c r="E1198">
        <v>28.2291666666666</v>
      </c>
      <c r="G1198">
        <v>691</v>
      </c>
      <c r="H1198" t="s">
        <v>1214</v>
      </c>
      <c r="I1198">
        <v>80</v>
      </c>
      <c r="J1198">
        <v>23.574503750000002</v>
      </c>
      <c r="K1198">
        <v>143.2406345</v>
      </c>
      <c r="L1198">
        <v>37.989616820000002</v>
      </c>
      <c r="M1198">
        <v>733.43970720000004</v>
      </c>
      <c r="O1198">
        <v>560</v>
      </c>
      <c r="P1198" t="s">
        <v>1219</v>
      </c>
      <c r="Q1198">
        <v>80.016969696969298</v>
      </c>
      <c r="R1198">
        <v>18.237690445676002</v>
      </c>
      <c r="S1198">
        <v>80.983860651034206</v>
      </c>
    </row>
    <row r="1199" spans="1:19" x14ac:dyDescent="0.2">
      <c r="A1199">
        <v>0</v>
      </c>
      <c r="B1199" t="s">
        <v>1215</v>
      </c>
      <c r="C1199">
        <v>20.153978494623601</v>
      </c>
      <c r="D1199">
        <v>5.9036895540057301</v>
      </c>
      <c r="E1199">
        <v>25.192473118279501</v>
      </c>
      <c r="G1199">
        <v>719</v>
      </c>
      <c r="H1199" t="s">
        <v>1215</v>
      </c>
      <c r="I1199">
        <v>80</v>
      </c>
      <c r="J1199">
        <v>91.284914979999996</v>
      </c>
      <c r="K1199">
        <v>73.115914140000001</v>
      </c>
      <c r="L1199">
        <v>38.327697049999998</v>
      </c>
      <c r="M1199">
        <v>513.01520970000001</v>
      </c>
      <c r="O1199">
        <v>588</v>
      </c>
      <c r="P1199" t="s">
        <v>1220</v>
      </c>
      <c r="Q1199">
        <v>80.077499999999702</v>
      </c>
      <c r="R1199">
        <v>16.777756551039499</v>
      </c>
      <c r="S1199">
        <v>79.631916572944704</v>
      </c>
    </row>
    <row r="1200" spans="1:19" x14ac:dyDescent="0.2">
      <c r="A1200">
        <v>0</v>
      </c>
      <c r="B1200" t="s">
        <v>1216</v>
      </c>
      <c r="C1200">
        <v>22.563199999999899</v>
      </c>
      <c r="D1200">
        <v>8.0049571521280392</v>
      </c>
      <c r="E1200">
        <v>28.203999999999901</v>
      </c>
      <c r="G1200">
        <v>691</v>
      </c>
      <c r="H1200" t="s">
        <v>1216</v>
      </c>
      <c r="I1200">
        <v>80</v>
      </c>
      <c r="J1200">
        <v>98.227098949999998</v>
      </c>
      <c r="K1200">
        <v>78.566598420000005</v>
      </c>
      <c r="L1200">
        <v>47.62084531</v>
      </c>
      <c r="M1200">
        <v>662.86248139999998</v>
      </c>
      <c r="O1200">
        <v>620</v>
      </c>
      <c r="P1200" t="s">
        <v>1221</v>
      </c>
      <c r="Q1200">
        <v>80.015111111110798</v>
      </c>
      <c r="R1200">
        <v>23.425443071317201</v>
      </c>
      <c r="S1200">
        <v>79.028151484305596</v>
      </c>
    </row>
    <row r="1201" spans="1:19" x14ac:dyDescent="0.2">
      <c r="A1201">
        <v>0</v>
      </c>
      <c r="B1201" t="s">
        <v>1217</v>
      </c>
      <c r="C1201">
        <v>22.694399999999899</v>
      </c>
      <c r="D1201">
        <v>8.9882222456265399</v>
      </c>
      <c r="E1201">
        <v>28.367999999999999</v>
      </c>
      <c r="G1201">
        <v>690</v>
      </c>
      <c r="H1201" t="s">
        <v>1217</v>
      </c>
      <c r="I1201">
        <v>80</v>
      </c>
      <c r="J1201">
        <v>98.229645489999996</v>
      </c>
      <c r="K1201">
        <v>83.629374310000003</v>
      </c>
      <c r="L1201">
        <v>53.957292979999998</v>
      </c>
      <c r="M1201">
        <v>777.05049910000002</v>
      </c>
      <c r="O1201">
        <v>624</v>
      </c>
      <c r="P1201" t="s">
        <v>1222</v>
      </c>
      <c r="Q1201">
        <v>80.047567567567299</v>
      </c>
      <c r="R1201">
        <v>18.704668202765699</v>
      </c>
      <c r="S1201">
        <v>78.657484607707701</v>
      </c>
    </row>
    <row r="1202" spans="1:19" x14ac:dyDescent="0.2">
      <c r="A1202">
        <v>0</v>
      </c>
      <c r="B1202" t="s">
        <v>1218</v>
      </c>
      <c r="C1202">
        <v>21.561599999999999</v>
      </c>
      <c r="D1202">
        <v>7.3389709254935402</v>
      </c>
      <c r="E1202">
        <v>26.951999999999899</v>
      </c>
      <c r="G1202">
        <v>703</v>
      </c>
      <c r="H1202" t="s">
        <v>1218</v>
      </c>
      <c r="I1202">
        <v>80</v>
      </c>
      <c r="J1202">
        <v>98.196545589999999</v>
      </c>
      <c r="K1202">
        <v>75.676029389999997</v>
      </c>
      <c r="L1202">
        <v>44.167494740000002</v>
      </c>
      <c r="M1202">
        <v>602.36759240000004</v>
      </c>
      <c r="O1202">
        <v>635</v>
      </c>
      <c r="P1202" t="s">
        <v>1223</v>
      </c>
      <c r="Q1202">
        <v>80.0533333333331</v>
      </c>
      <c r="R1202">
        <v>23.940036732171301</v>
      </c>
      <c r="S1202">
        <v>78.558430414473094</v>
      </c>
    </row>
    <row r="1203" spans="1:19" x14ac:dyDescent="0.2">
      <c r="A1203">
        <v>0</v>
      </c>
      <c r="B1203" t="s">
        <v>1219</v>
      </c>
      <c r="C1203">
        <v>20.9</v>
      </c>
      <c r="D1203">
        <v>7.8296130851587398</v>
      </c>
      <c r="E1203">
        <v>26.124999999999901</v>
      </c>
      <c r="G1203">
        <v>712</v>
      </c>
      <c r="H1203" t="s">
        <v>1219</v>
      </c>
      <c r="I1203">
        <v>80</v>
      </c>
      <c r="J1203">
        <v>98.173636810000005</v>
      </c>
      <c r="K1203">
        <v>79.380471729999996</v>
      </c>
      <c r="L1203">
        <v>48.586108070000002</v>
      </c>
      <c r="M1203">
        <v>680.10564120000004</v>
      </c>
      <c r="O1203">
        <v>599</v>
      </c>
      <c r="P1203" t="s">
        <v>1224</v>
      </c>
      <c r="Q1203">
        <v>80.067777777777493</v>
      </c>
      <c r="R1203">
        <v>23.514790589942201</v>
      </c>
      <c r="S1203">
        <v>79.697296630253604</v>
      </c>
    </row>
    <row r="1204" spans="1:19" x14ac:dyDescent="0.2">
      <c r="A1204">
        <v>0</v>
      </c>
      <c r="B1204" t="s">
        <v>1220</v>
      </c>
      <c r="C1204">
        <v>20.133599999999898</v>
      </c>
      <c r="D1204">
        <v>7.0235039721925103</v>
      </c>
      <c r="E1204">
        <v>25.166999999999899</v>
      </c>
      <c r="G1204">
        <v>720</v>
      </c>
      <c r="H1204" t="s">
        <v>1220</v>
      </c>
      <c r="I1204">
        <v>80</v>
      </c>
      <c r="J1204">
        <v>98.153277930000002</v>
      </c>
      <c r="K1204">
        <v>75.150787859999994</v>
      </c>
      <c r="L1204">
        <v>43.537327339999997</v>
      </c>
      <c r="M1204">
        <v>591.52484389999995</v>
      </c>
      <c r="O1204">
        <v>614</v>
      </c>
      <c r="P1204" t="s">
        <v>1225</v>
      </c>
      <c r="Q1204">
        <v>80.016078431372307</v>
      </c>
      <c r="R1204">
        <v>17.8226769719987</v>
      </c>
      <c r="S1204">
        <v>79.276232839294593</v>
      </c>
    </row>
    <row r="1205" spans="1:19" x14ac:dyDescent="0.2">
      <c r="A1205">
        <v>0</v>
      </c>
      <c r="B1205" t="s">
        <v>1221</v>
      </c>
      <c r="C1205">
        <v>21.9759999999999</v>
      </c>
      <c r="D1205">
        <v>8.1225249740033298</v>
      </c>
      <c r="E1205">
        <v>27.47</v>
      </c>
      <c r="G1205">
        <v>697</v>
      </c>
      <c r="H1205" t="s">
        <v>1221</v>
      </c>
      <c r="I1205">
        <v>80</v>
      </c>
      <c r="J1205">
        <v>98.211821080000007</v>
      </c>
      <c r="K1205">
        <v>79.767911170000005</v>
      </c>
      <c r="L1205">
        <v>49.080625009999999</v>
      </c>
      <c r="M1205">
        <v>688.85234649999995</v>
      </c>
      <c r="O1205">
        <v>626</v>
      </c>
      <c r="P1205" t="s">
        <v>1226</v>
      </c>
      <c r="Q1205">
        <v>80.018787878787705</v>
      </c>
      <c r="R1205">
        <v>16.5735863453842</v>
      </c>
      <c r="S1205">
        <v>78.603766584662793</v>
      </c>
    </row>
    <row r="1206" spans="1:19" x14ac:dyDescent="0.2">
      <c r="A1206">
        <v>0</v>
      </c>
      <c r="B1206" t="s">
        <v>1222</v>
      </c>
      <c r="C1206">
        <v>19.584</v>
      </c>
      <c r="D1206">
        <v>6.1076016937704498</v>
      </c>
      <c r="E1206">
        <v>24.479999999999901</v>
      </c>
      <c r="G1206">
        <v>727</v>
      </c>
      <c r="H1206" t="s">
        <v>1222</v>
      </c>
      <c r="I1206">
        <v>80</v>
      </c>
      <c r="J1206">
        <v>98.135467379999994</v>
      </c>
      <c r="K1206">
        <v>69.746593689999997</v>
      </c>
      <c r="L1206">
        <v>37.494009149999997</v>
      </c>
      <c r="M1206">
        <v>489.12412799999998</v>
      </c>
      <c r="O1206">
        <v>656</v>
      </c>
      <c r="P1206" t="s">
        <v>1227</v>
      </c>
      <c r="Q1206">
        <v>80.059393939393701</v>
      </c>
      <c r="R1206">
        <v>10.826727525807099</v>
      </c>
      <c r="S1206">
        <v>77.522879151428498</v>
      </c>
    </row>
    <row r="1207" spans="1:19" x14ac:dyDescent="0.2">
      <c r="A1207">
        <v>0</v>
      </c>
      <c r="B1207" t="s">
        <v>1223</v>
      </c>
      <c r="C1207">
        <v>20.872799999999899</v>
      </c>
      <c r="D1207">
        <v>6.7859021782088602</v>
      </c>
      <c r="E1207">
        <v>26.090999999999902</v>
      </c>
      <c r="G1207">
        <v>712</v>
      </c>
      <c r="H1207" t="s">
        <v>1223</v>
      </c>
      <c r="I1207">
        <v>80</v>
      </c>
      <c r="J1207">
        <v>98.173636810000005</v>
      </c>
      <c r="K1207">
        <v>73.24216955</v>
      </c>
      <c r="L1207">
        <v>41.362536319999997</v>
      </c>
      <c r="M1207">
        <v>554.15698740000005</v>
      </c>
      <c r="O1207">
        <v>588</v>
      </c>
      <c r="P1207" t="s">
        <v>1228</v>
      </c>
      <c r="Q1207">
        <v>80.023999999999702</v>
      </c>
      <c r="R1207">
        <v>2.6166932213390002</v>
      </c>
      <c r="S1207">
        <v>80.400833665832806</v>
      </c>
    </row>
    <row r="1208" spans="1:19" x14ac:dyDescent="0.2">
      <c r="A1208">
        <v>0</v>
      </c>
      <c r="B1208" t="s">
        <v>1224</v>
      </c>
      <c r="C1208">
        <v>23.3127999999999</v>
      </c>
      <c r="D1208">
        <v>8.5706833762140402</v>
      </c>
      <c r="E1208">
        <v>29.140999999999998</v>
      </c>
      <c r="G1208">
        <v>682</v>
      </c>
      <c r="H1208" t="s">
        <v>1224</v>
      </c>
      <c r="I1208">
        <v>80</v>
      </c>
      <c r="J1208">
        <v>98.250020210000002</v>
      </c>
      <c r="K1208">
        <v>80.99545354</v>
      </c>
      <c r="L1208">
        <v>50.622526100000002</v>
      </c>
      <c r="M1208">
        <v>716.42799969999999</v>
      </c>
      <c r="O1208">
        <v>633</v>
      </c>
      <c r="P1208" t="s">
        <v>1229</v>
      </c>
      <c r="Q1208">
        <v>80.071142857142604</v>
      </c>
      <c r="R1208">
        <v>17.547841558885501</v>
      </c>
      <c r="S1208">
        <v>78.237136751941307</v>
      </c>
    </row>
    <row r="1209" spans="1:19" x14ac:dyDescent="0.2">
      <c r="A1209">
        <v>0</v>
      </c>
      <c r="B1209" t="s">
        <v>1225</v>
      </c>
      <c r="C1209">
        <v>20.428799999999999</v>
      </c>
      <c r="D1209">
        <v>6.6382371133140099</v>
      </c>
      <c r="E1209">
        <v>25.535999999999898</v>
      </c>
      <c r="G1209">
        <v>717</v>
      </c>
      <c r="H1209" t="s">
        <v>1225</v>
      </c>
      <c r="I1209">
        <v>80</v>
      </c>
      <c r="J1209">
        <v>98.160912010000004</v>
      </c>
      <c r="K1209">
        <v>72.453422669999995</v>
      </c>
      <c r="L1209">
        <v>40.471218329999999</v>
      </c>
      <c r="M1209">
        <v>539.02708849999999</v>
      </c>
      <c r="O1209">
        <v>604</v>
      </c>
      <c r="P1209" t="s">
        <v>1230</v>
      </c>
      <c r="Q1209">
        <v>80.005528455284306</v>
      </c>
      <c r="R1209">
        <v>21.4485583536113</v>
      </c>
      <c r="S1209">
        <v>79.635087786232006</v>
      </c>
    </row>
    <row r="1210" spans="1:19" x14ac:dyDescent="0.2">
      <c r="A1210">
        <v>0</v>
      </c>
      <c r="B1210" t="s">
        <v>1226</v>
      </c>
      <c r="C1210">
        <v>19.655199999999901</v>
      </c>
      <c r="D1210">
        <v>6.0143034605423003</v>
      </c>
      <c r="E1210">
        <v>24.568999999999999</v>
      </c>
      <c r="G1210">
        <v>726</v>
      </c>
      <c r="H1210" t="s">
        <v>1226</v>
      </c>
      <c r="I1210">
        <v>80</v>
      </c>
      <c r="J1210">
        <v>98.138011550000002</v>
      </c>
      <c r="K1210">
        <v>69.089787520000002</v>
      </c>
      <c r="L1210">
        <v>36.792123089999997</v>
      </c>
      <c r="M1210">
        <v>477.50047050000001</v>
      </c>
      <c r="O1210">
        <v>662</v>
      </c>
      <c r="P1210" t="s">
        <v>1231</v>
      </c>
      <c r="Q1210">
        <v>80.078974358974094</v>
      </c>
      <c r="R1210">
        <v>25.601616123142101</v>
      </c>
      <c r="S1210">
        <v>77.857622084033807</v>
      </c>
    </row>
    <row r="1211" spans="1:19" x14ac:dyDescent="0.2">
      <c r="A1211">
        <v>0</v>
      </c>
      <c r="B1211" t="s">
        <v>1227</v>
      </c>
      <c r="C1211">
        <v>19.645</v>
      </c>
      <c r="D1211">
        <v>3.1002485088703802</v>
      </c>
      <c r="E1211">
        <v>24.556249999999999</v>
      </c>
      <c r="G1211">
        <v>727</v>
      </c>
      <c r="H1211" t="s">
        <v>1227</v>
      </c>
      <c r="I1211">
        <v>80</v>
      </c>
      <c r="J1211">
        <v>47.10502434</v>
      </c>
      <c r="K1211">
        <v>97.215585369999999</v>
      </c>
      <c r="L1211">
        <v>34.964627440000001</v>
      </c>
      <c r="M1211">
        <v>546.56129510000005</v>
      </c>
      <c r="O1211">
        <v>592</v>
      </c>
      <c r="P1211" t="s">
        <v>1232</v>
      </c>
      <c r="Q1211">
        <v>80.078333333333006</v>
      </c>
      <c r="R1211">
        <v>25.634502172725099</v>
      </c>
      <c r="S1211">
        <v>80.2781207067368</v>
      </c>
    </row>
    <row r="1212" spans="1:19" x14ac:dyDescent="0.2">
      <c r="A1212">
        <v>0</v>
      </c>
      <c r="B1212" t="s">
        <v>1228</v>
      </c>
      <c r="C1212">
        <v>24.435555555555499</v>
      </c>
      <c r="D1212">
        <v>0.81206164564662797</v>
      </c>
      <c r="E1212">
        <v>30.544444444444402</v>
      </c>
      <c r="G1212">
        <v>669</v>
      </c>
      <c r="H1212" t="s">
        <v>1228</v>
      </c>
      <c r="I1212">
        <v>80</v>
      </c>
      <c r="J1212">
        <v>8.8454824320000007</v>
      </c>
      <c r="K1212">
        <v>223.09606450000001</v>
      </c>
      <c r="L1212">
        <v>34.5776301</v>
      </c>
      <c r="M1212">
        <v>849.78486789999999</v>
      </c>
      <c r="O1212">
        <v>622</v>
      </c>
      <c r="P1212" t="s">
        <v>1233</v>
      </c>
      <c r="Q1212">
        <v>80.042857142856903</v>
      </c>
      <c r="R1212">
        <v>21.657760298756099</v>
      </c>
      <c r="S1212">
        <v>79.335624278958903</v>
      </c>
    </row>
    <row r="1213" spans="1:19" x14ac:dyDescent="0.2">
      <c r="A1213">
        <v>0</v>
      </c>
      <c r="B1213" t="s">
        <v>1229</v>
      </c>
      <c r="C1213">
        <v>20.4577777777777</v>
      </c>
      <c r="D1213">
        <v>5.9606890403161401</v>
      </c>
      <c r="E1213">
        <v>25.572222222222202</v>
      </c>
      <c r="G1213">
        <v>716</v>
      </c>
      <c r="H1213" t="s">
        <v>1229</v>
      </c>
      <c r="I1213">
        <v>80</v>
      </c>
      <c r="J1213">
        <v>88.347111159999997</v>
      </c>
      <c r="K1213">
        <v>75.645796439999998</v>
      </c>
      <c r="L1213">
        <v>39.70560648</v>
      </c>
      <c r="M1213">
        <v>541.39736870000002</v>
      </c>
      <c r="O1213">
        <v>601</v>
      </c>
      <c r="P1213" t="s">
        <v>1234</v>
      </c>
      <c r="Q1213">
        <v>80.007333333333094</v>
      </c>
      <c r="R1213">
        <v>20.563720926206098</v>
      </c>
      <c r="S1213">
        <v>79.622119724064007</v>
      </c>
    </row>
    <row r="1214" spans="1:19" x14ac:dyDescent="0.2">
      <c r="A1214">
        <v>0</v>
      </c>
      <c r="B1214" t="s">
        <v>1230</v>
      </c>
      <c r="C1214">
        <v>22.0304</v>
      </c>
      <c r="D1214">
        <v>7.9162605667392398</v>
      </c>
      <c r="E1214">
        <v>27.537999999999901</v>
      </c>
      <c r="G1214">
        <v>697</v>
      </c>
      <c r="H1214" t="s">
        <v>1230</v>
      </c>
      <c r="I1214">
        <v>80</v>
      </c>
      <c r="J1214">
        <v>98.211821080000007</v>
      </c>
      <c r="K1214">
        <v>78.584996390000001</v>
      </c>
      <c r="L1214">
        <v>47.635740460000001</v>
      </c>
      <c r="M1214">
        <v>663.15438749999998</v>
      </c>
      <c r="O1214">
        <v>616</v>
      </c>
      <c r="P1214" t="s">
        <v>1235</v>
      </c>
      <c r="Q1214">
        <v>80.030476190475994</v>
      </c>
      <c r="R1214">
        <v>17.727060740866399</v>
      </c>
      <c r="S1214">
        <v>79.304473481439302</v>
      </c>
    </row>
    <row r="1215" spans="1:19" x14ac:dyDescent="0.2">
      <c r="A1215">
        <v>0</v>
      </c>
      <c r="B1215" t="s">
        <v>1231</v>
      </c>
      <c r="C1215">
        <v>19.947199999999899</v>
      </c>
      <c r="D1215">
        <v>6.2730929407799199</v>
      </c>
      <c r="E1215">
        <v>24.933999999999902</v>
      </c>
      <c r="G1215">
        <v>724</v>
      </c>
      <c r="H1215" t="s">
        <v>1231</v>
      </c>
      <c r="I1215">
        <v>80</v>
      </c>
      <c r="J1215">
        <v>98.143100079999996</v>
      </c>
      <c r="K1215">
        <v>70.87072714</v>
      </c>
      <c r="L1215">
        <v>38.715371490000003</v>
      </c>
      <c r="M1215">
        <v>509.4751096</v>
      </c>
      <c r="O1215">
        <v>620</v>
      </c>
      <c r="P1215" t="s">
        <v>1236</v>
      </c>
      <c r="Q1215">
        <v>80.037948717948495</v>
      </c>
      <c r="R1215">
        <v>19.927171201820901</v>
      </c>
      <c r="S1215">
        <v>78.939988478859405</v>
      </c>
    </row>
    <row r="1216" spans="1:19" x14ac:dyDescent="0.2">
      <c r="A1216">
        <v>0</v>
      </c>
      <c r="B1216" t="s">
        <v>1232</v>
      </c>
      <c r="C1216">
        <v>22.886399999999899</v>
      </c>
      <c r="D1216">
        <v>8.7779444537474802</v>
      </c>
      <c r="E1216">
        <v>28.607999999999901</v>
      </c>
      <c r="G1216">
        <v>688</v>
      </c>
      <c r="H1216" t="s">
        <v>1232</v>
      </c>
      <c r="I1216">
        <v>80</v>
      </c>
      <c r="J1216">
        <v>98.234738770000007</v>
      </c>
      <c r="K1216">
        <v>82.762605730000004</v>
      </c>
      <c r="L1216">
        <v>52.847358849999999</v>
      </c>
      <c r="M1216">
        <v>756.75932020000005</v>
      </c>
      <c r="O1216">
        <v>599</v>
      </c>
      <c r="P1216" t="s">
        <v>1237</v>
      </c>
      <c r="Q1216">
        <v>80.030666666666406</v>
      </c>
      <c r="R1216">
        <v>20.722471946066399</v>
      </c>
      <c r="S1216">
        <v>79.988569124279493</v>
      </c>
    </row>
    <row r="1217" spans="1:19" x14ac:dyDescent="0.2">
      <c r="A1217">
        <v>0</v>
      </c>
      <c r="B1217" t="s">
        <v>1233</v>
      </c>
      <c r="C1217">
        <v>21.06</v>
      </c>
      <c r="D1217">
        <v>7.1023453814269901</v>
      </c>
      <c r="E1217">
        <v>26.324999999999999</v>
      </c>
      <c r="G1217">
        <v>708</v>
      </c>
      <c r="H1217" t="s">
        <v>1233</v>
      </c>
      <c r="I1217">
        <v>80</v>
      </c>
      <c r="J1217">
        <v>98.183817829999995</v>
      </c>
      <c r="K1217">
        <v>74.801151450000006</v>
      </c>
      <c r="L1217">
        <v>43.146578609999999</v>
      </c>
      <c r="M1217">
        <v>584.72872800000005</v>
      </c>
      <c r="O1217">
        <v>618</v>
      </c>
      <c r="P1217" t="s">
        <v>1238</v>
      </c>
      <c r="Q1217">
        <v>80.056097560975402</v>
      </c>
      <c r="R1217">
        <v>20.794975240514901</v>
      </c>
      <c r="S1217">
        <v>78.762311608896397</v>
      </c>
    </row>
    <row r="1218" spans="1:19" x14ac:dyDescent="0.2">
      <c r="A1218">
        <v>0</v>
      </c>
      <c r="B1218" t="s">
        <v>1234</v>
      </c>
      <c r="C1218">
        <v>21.035999999999898</v>
      </c>
      <c r="D1218">
        <v>7.06370065019519</v>
      </c>
      <c r="E1218">
        <v>26.294999999999899</v>
      </c>
      <c r="G1218">
        <v>709</v>
      </c>
      <c r="H1218" t="s">
        <v>1234</v>
      </c>
      <c r="I1218">
        <v>80</v>
      </c>
      <c r="J1218">
        <v>98.181272469999996</v>
      </c>
      <c r="K1218">
        <v>74.560395900000003</v>
      </c>
      <c r="L1218">
        <v>42.868170419999998</v>
      </c>
      <c r="M1218">
        <v>579.93643480000003</v>
      </c>
      <c r="O1218">
        <v>623</v>
      </c>
      <c r="P1218" t="s">
        <v>1239</v>
      </c>
      <c r="Q1218">
        <v>80.061531531531301</v>
      </c>
      <c r="R1218">
        <v>18.892052940013102</v>
      </c>
      <c r="S1218">
        <v>78.768941788014004</v>
      </c>
    </row>
    <row r="1219" spans="1:19" x14ac:dyDescent="0.2">
      <c r="A1219">
        <v>0</v>
      </c>
      <c r="B1219" t="s">
        <v>1235</v>
      </c>
      <c r="C1219">
        <v>20.364799999999999</v>
      </c>
      <c r="D1219">
        <v>6.4271362241597201</v>
      </c>
      <c r="E1219">
        <v>25.456</v>
      </c>
      <c r="G1219">
        <v>717</v>
      </c>
      <c r="H1219" t="s">
        <v>1235</v>
      </c>
      <c r="I1219">
        <v>80</v>
      </c>
      <c r="J1219">
        <v>98.160912010000004</v>
      </c>
      <c r="K1219">
        <v>71.170213599999997</v>
      </c>
      <c r="L1219">
        <v>39.050356649999998</v>
      </c>
      <c r="M1219">
        <v>515.06506969999998</v>
      </c>
      <c r="O1219">
        <v>596</v>
      </c>
      <c r="P1219" t="s">
        <v>1240</v>
      </c>
      <c r="Q1219">
        <v>80.029333333333</v>
      </c>
      <c r="R1219">
        <v>15.2898053387107</v>
      </c>
      <c r="S1219">
        <v>78.621520163983106</v>
      </c>
    </row>
    <row r="1220" spans="1:19" x14ac:dyDescent="0.2">
      <c r="A1220">
        <v>0</v>
      </c>
      <c r="B1220" t="s">
        <v>1236</v>
      </c>
      <c r="C1220">
        <v>20.095199999999998</v>
      </c>
      <c r="D1220">
        <v>6.5390766681942702</v>
      </c>
      <c r="E1220">
        <v>25.1189999999999</v>
      </c>
      <c r="G1220">
        <v>720</v>
      </c>
      <c r="H1220" t="s">
        <v>1236</v>
      </c>
      <c r="I1220">
        <v>80</v>
      </c>
      <c r="J1220">
        <v>98.153277930000002</v>
      </c>
      <c r="K1220">
        <v>72.073505830000002</v>
      </c>
      <c r="L1220">
        <v>40.044786700000003</v>
      </c>
      <c r="M1220">
        <v>531.82237640000005</v>
      </c>
      <c r="O1220">
        <v>628</v>
      </c>
      <c r="P1220" t="s">
        <v>1241</v>
      </c>
      <c r="Q1220">
        <v>80.083333333333101</v>
      </c>
      <c r="R1220">
        <v>20.4981096360363</v>
      </c>
      <c r="S1220">
        <v>79.122354521548004</v>
      </c>
    </row>
    <row r="1221" spans="1:19" x14ac:dyDescent="0.2">
      <c r="A1221">
        <v>0</v>
      </c>
      <c r="B1221" t="s">
        <v>1237</v>
      </c>
      <c r="C1221">
        <v>21.8279999999999</v>
      </c>
      <c r="D1221">
        <v>7.6030948300569596</v>
      </c>
      <c r="E1221">
        <v>27.285</v>
      </c>
      <c r="G1221">
        <v>701</v>
      </c>
      <c r="H1221" t="s">
        <v>1237</v>
      </c>
      <c r="I1221">
        <v>80</v>
      </c>
      <c r="J1221">
        <v>98.201637160000004</v>
      </c>
      <c r="K1221">
        <v>77.287877760000001</v>
      </c>
      <c r="L1221">
        <v>46.071396210000003</v>
      </c>
      <c r="M1221">
        <v>635.58826490000001</v>
      </c>
      <c r="O1221">
        <v>589</v>
      </c>
      <c r="P1221" t="s">
        <v>1242</v>
      </c>
      <c r="Q1221">
        <v>80.079696969696599</v>
      </c>
      <c r="R1221">
        <v>5.8453644665712003</v>
      </c>
      <c r="S1221">
        <v>79.6808444867399</v>
      </c>
    </row>
    <row r="1222" spans="1:19" x14ac:dyDescent="0.2">
      <c r="A1222">
        <v>0</v>
      </c>
      <c r="B1222" t="s">
        <v>1238</v>
      </c>
      <c r="C1222">
        <v>20.671999999999901</v>
      </c>
      <c r="D1222">
        <v>6.8619122270643</v>
      </c>
      <c r="E1222">
        <v>25.8399999999999</v>
      </c>
      <c r="G1222">
        <v>714</v>
      </c>
      <c r="H1222" t="s">
        <v>1238</v>
      </c>
      <c r="I1222">
        <v>80</v>
      </c>
      <c r="J1222">
        <v>98.168546689999999</v>
      </c>
      <c r="K1222">
        <v>73.702387700000003</v>
      </c>
      <c r="L1222">
        <v>41.881801920000001</v>
      </c>
      <c r="M1222">
        <v>563.03162469999995</v>
      </c>
      <c r="O1222">
        <v>559</v>
      </c>
      <c r="P1222" t="s">
        <v>1243</v>
      </c>
      <c r="Q1222">
        <v>80.053333333333001</v>
      </c>
      <c r="R1222">
        <v>17.259352232585801</v>
      </c>
      <c r="S1222">
        <v>81.220261041291295</v>
      </c>
    </row>
    <row r="1223" spans="1:19" x14ac:dyDescent="0.2">
      <c r="A1223">
        <v>0</v>
      </c>
      <c r="B1223" t="s">
        <v>1239</v>
      </c>
      <c r="C1223">
        <v>19.975199999999901</v>
      </c>
      <c r="D1223">
        <v>6.4687175591244701</v>
      </c>
      <c r="E1223">
        <v>24.968999999999902</v>
      </c>
      <c r="G1223">
        <v>721</v>
      </c>
      <c r="H1223" t="s">
        <v>1239</v>
      </c>
      <c r="I1223">
        <v>80</v>
      </c>
      <c r="J1223">
        <v>98.150733369999998</v>
      </c>
      <c r="K1223">
        <v>71.839750339999995</v>
      </c>
      <c r="L1223">
        <v>39.784422560000003</v>
      </c>
      <c r="M1223">
        <v>527.43045070000005</v>
      </c>
      <c r="O1223">
        <v>607</v>
      </c>
      <c r="P1223" t="s">
        <v>1244</v>
      </c>
      <c r="Q1223">
        <v>80.012424242423904</v>
      </c>
      <c r="R1223">
        <v>23.222101386355298</v>
      </c>
      <c r="S1223">
        <v>79.260081842775804</v>
      </c>
    </row>
    <row r="1224" spans="1:19" x14ac:dyDescent="0.2">
      <c r="A1224">
        <v>0</v>
      </c>
      <c r="B1224" t="s">
        <v>1240</v>
      </c>
      <c r="C1224">
        <v>19.5336</v>
      </c>
      <c r="D1224">
        <v>6.3458153129233796</v>
      </c>
      <c r="E1224">
        <v>24.416999999999899</v>
      </c>
      <c r="G1224">
        <v>728</v>
      </c>
      <c r="H1224" t="s">
        <v>1240</v>
      </c>
      <c r="I1224">
        <v>80</v>
      </c>
      <c r="J1224">
        <v>98.13292328</v>
      </c>
      <c r="K1224">
        <v>71.625722730000007</v>
      </c>
      <c r="L1224">
        <v>39.540545080000001</v>
      </c>
      <c r="M1224">
        <v>523.34607570000003</v>
      </c>
      <c r="O1224">
        <v>639</v>
      </c>
      <c r="P1224" t="s">
        <v>1245</v>
      </c>
      <c r="Q1224">
        <v>80.011081081080803</v>
      </c>
      <c r="R1224">
        <v>18.179937466394101</v>
      </c>
      <c r="S1224">
        <v>77.593642918231495</v>
      </c>
    </row>
    <row r="1225" spans="1:19" x14ac:dyDescent="0.2">
      <c r="A1225">
        <v>0</v>
      </c>
      <c r="B1225" t="s">
        <v>1241</v>
      </c>
      <c r="C1225">
        <v>21.695999999999898</v>
      </c>
      <c r="D1225">
        <v>7.4853801387251098</v>
      </c>
      <c r="E1225">
        <v>27.119999999999902</v>
      </c>
      <c r="G1225">
        <v>702</v>
      </c>
      <c r="H1225" t="s">
        <v>1241</v>
      </c>
      <c r="I1225">
        <v>80</v>
      </c>
      <c r="J1225">
        <v>98.199091339999995</v>
      </c>
      <c r="K1225">
        <v>76.379880159999999</v>
      </c>
      <c r="L1225">
        <v>44.994071679999998</v>
      </c>
      <c r="M1225">
        <v>616.74291419999997</v>
      </c>
      <c r="O1225">
        <v>627</v>
      </c>
      <c r="P1225" t="s">
        <v>1246</v>
      </c>
      <c r="Q1225">
        <v>80.004782608695393</v>
      </c>
      <c r="R1225">
        <v>23.376716885544301</v>
      </c>
      <c r="S1225">
        <v>78.568566953050507</v>
      </c>
    </row>
    <row r="1226" spans="1:19" x14ac:dyDescent="0.2">
      <c r="A1226">
        <v>0</v>
      </c>
      <c r="B1226" t="s">
        <v>1242</v>
      </c>
      <c r="C1226">
        <v>21.202857142857098</v>
      </c>
      <c r="D1226">
        <v>2.1790188747060002</v>
      </c>
      <c r="E1226">
        <v>26.503571428571401</v>
      </c>
      <c r="G1226">
        <v>707</v>
      </c>
      <c r="H1226" t="s">
        <v>1242</v>
      </c>
      <c r="I1226">
        <v>80</v>
      </c>
      <c r="J1226">
        <v>27.492181710000001</v>
      </c>
      <c r="K1226">
        <v>132.0889645</v>
      </c>
      <c r="L1226">
        <v>37.673169399999999</v>
      </c>
      <c r="M1226">
        <v>695.91850790000001</v>
      </c>
      <c r="O1226">
        <v>636</v>
      </c>
      <c r="P1226" t="s">
        <v>1247</v>
      </c>
      <c r="Q1226">
        <v>80.0533333333331</v>
      </c>
      <c r="R1226">
        <v>20.868195067355298</v>
      </c>
      <c r="S1226">
        <v>78.244464994121103</v>
      </c>
    </row>
    <row r="1227" spans="1:19" x14ac:dyDescent="0.2">
      <c r="A1227">
        <v>0</v>
      </c>
      <c r="B1227" t="s">
        <v>1243</v>
      </c>
      <c r="C1227">
        <v>21.5706666666666</v>
      </c>
      <c r="D1227">
        <v>6.9641153046690496</v>
      </c>
      <c r="E1227">
        <v>26.963333333333299</v>
      </c>
      <c r="G1227">
        <v>703</v>
      </c>
      <c r="H1227" t="s">
        <v>1243</v>
      </c>
      <c r="I1227">
        <v>80</v>
      </c>
      <c r="J1227">
        <v>88.376891029999996</v>
      </c>
      <c r="K1227">
        <v>80.579047939999995</v>
      </c>
      <c r="L1227">
        <v>45.06847518</v>
      </c>
      <c r="M1227">
        <v>636.0368618</v>
      </c>
      <c r="O1227">
        <v>604</v>
      </c>
      <c r="P1227" t="s">
        <v>1248</v>
      </c>
      <c r="Q1227">
        <v>80.067878787878499</v>
      </c>
      <c r="R1227">
        <v>22.923667384153301</v>
      </c>
      <c r="S1227">
        <v>79.662809118957597</v>
      </c>
    </row>
    <row r="1228" spans="1:19" x14ac:dyDescent="0.2">
      <c r="A1228">
        <v>0</v>
      </c>
      <c r="B1228" t="s">
        <v>1244</v>
      </c>
      <c r="C1228">
        <v>22.336799999999901</v>
      </c>
      <c r="D1228">
        <v>8.5298819416255398</v>
      </c>
      <c r="E1228">
        <v>27.920999999999999</v>
      </c>
      <c r="G1228">
        <v>694</v>
      </c>
      <c r="H1228" t="s">
        <v>1244</v>
      </c>
      <c r="I1228">
        <v>80</v>
      </c>
      <c r="J1228">
        <v>98.219459720000003</v>
      </c>
      <c r="K1228">
        <v>81.542888970000007</v>
      </c>
      <c r="L1228">
        <v>51.293178279999999</v>
      </c>
      <c r="M1228">
        <v>728.58771100000001</v>
      </c>
      <c r="O1228">
        <v>635</v>
      </c>
      <c r="P1228" t="s">
        <v>1249</v>
      </c>
      <c r="Q1228">
        <v>80.0413725490193</v>
      </c>
      <c r="R1228">
        <v>25.9300863609065</v>
      </c>
      <c r="S1228">
        <v>78.276933477279897</v>
      </c>
    </row>
    <row r="1229" spans="1:19" x14ac:dyDescent="0.2">
      <c r="A1229">
        <v>0</v>
      </c>
      <c r="B1229" t="s">
        <v>1245</v>
      </c>
      <c r="C1229">
        <v>20.239199999999901</v>
      </c>
      <c r="D1229">
        <v>6.3668765500730498</v>
      </c>
      <c r="E1229">
        <v>25.2989999999999</v>
      </c>
      <c r="G1229">
        <v>719</v>
      </c>
      <c r="H1229" t="s">
        <v>1245</v>
      </c>
      <c r="I1229">
        <v>80</v>
      </c>
      <c r="J1229">
        <v>98.155822560000004</v>
      </c>
      <c r="K1229">
        <v>70.831206330000001</v>
      </c>
      <c r="L1229">
        <v>38.6772177</v>
      </c>
      <c r="M1229">
        <v>508.81840449999999</v>
      </c>
      <c r="O1229">
        <v>587</v>
      </c>
      <c r="P1229" t="s">
        <v>1250</v>
      </c>
      <c r="Q1229">
        <v>80.083178294573401</v>
      </c>
      <c r="R1229">
        <v>22.8678974985447</v>
      </c>
      <c r="S1229">
        <v>80.572434215019598</v>
      </c>
    </row>
    <row r="1230" spans="1:19" x14ac:dyDescent="0.2">
      <c r="A1230">
        <v>0</v>
      </c>
      <c r="B1230" t="s">
        <v>1246</v>
      </c>
      <c r="C1230">
        <v>21.228000000000002</v>
      </c>
      <c r="D1230">
        <v>7.3226071547591598</v>
      </c>
      <c r="E1230">
        <v>26.535</v>
      </c>
      <c r="G1230">
        <v>707</v>
      </c>
      <c r="H1230" t="s">
        <v>1246</v>
      </c>
      <c r="I1230">
        <v>80</v>
      </c>
      <c r="J1230">
        <v>98.186363249999999</v>
      </c>
      <c r="K1230">
        <v>75.863866869999995</v>
      </c>
      <c r="L1230">
        <v>44.382422830000003</v>
      </c>
      <c r="M1230">
        <v>606.11674740000001</v>
      </c>
      <c r="O1230">
        <v>569</v>
      </c>
      <c r="P1230" t="s">
        <v>1251</v>
      </c>
      <c r="Q1230">
        <v>80.124492753622903</v>
      </c>
      <c r="R1230">
        <v>25.065910514708001</v>
      </c>
      <c r="S1230">
        <v>80.824348144562805</v>
      </c>
    </row>
    <row r="1231" spans="1:19" x14ac:dyDescent="0.2">
      <c r="A1231">
        <v>0</v>
      </c>
      <c r="B1231" t="s">
        <v>1247</v>
      </c>
      <c r="C1231">
        <v>19.795199999999902</v>
      </c>
      <c r="D1231">
        <v>6.2550303538181096</v>
      </c>
      <c r="E1231">
        <v>24.744</v>
      </c>
      <c r="G1231">
        <v>725</v>
      </c>
      <c r="H1231" t="s">
        <v>1247</v>
      </c>
      <c r="I1231">
        <v>80</v>
      </c>
      <c r="J1231">
        <v>98.14055578</v>
      </c>
      <c r="K1231">
        <v>70.823805969999995</v>
      </c>
      <c r="L1231">
        <v>38.663121769999997</v>
      </c>
      <c r="M1231">
        <v>508.60401860000002</v>
      </c>
      <c r="O1231">
        <v>617</v>
      </c>
      <c r="P1231" t="s">
        <v>1252</v>
      </c>
      <c r="Q1231">
        <v>80.066363636363306</v>
      </c>
      <c r="R1231">
        <v>17.243874887927699</v>
      </c>
      <c r="S1231">
        <v>78.812990963436306</v>
      </c>
    </row>
    <row r="1232" spans="1:19" x14ac:dyDescent="0.2">
      <c r="A1232">
        <v>0</v>
      </c>
      <c r="B1232" t="s">
        <v>1248</v>
      </c>
      <c r="C1232">
        <v>21.7943999999999</v>
      </c>
      <c r="D1232">
        <v>7.6919689154306896</v>
      </c>
      <c r="E1232">
        <v>27.242999999999999</v>
      </c>
      <c r="G1232">
        <v>701</v>
      </c>
      <c r="H1232" t="s">
        <v>1248</v>
      </c>
      <c r="I1232">
        <v>80</v>
      </c>
      <c r="J1232">
        <v>98.201637160000004</v>
      </c>
      <c r="K1232">
        <v>77.82525201</v>
      </c>
      <c r="L1232">
        <v>46.71428229</v>
      </c>
      <c r="M1232">
        <v>646.89420829999995</v>
      </c>
      <c r="O1232">
        <v>650</v>
      </c>
      <c r="P1232" t="s">
        <v>1253</v>
      </c>
      <c r="Q1232">
        <v>80.055757575757298</v>
      </c>
      <c r="R1232">
        <v>21.914248053661201</v>
      </c>
      <c r="S1232">
        <v>77.923479802300804</v>
      </c>
    </row>
    <row r="1233" spans="1:19" x14ac:dyDescent="0.2">
      <c r="A1233">
        <v>0</v>
      </c>
      <c r="B1233" t="s">
        <v>1249</v>
      </c>
      <c r="C1233">
        <v>21.638400000000001</v>
      </c>
      <c r="D1233">
        <v>7.7748763309570803</v>
      </c>
      <c r="E1233">
        <v>27.047999999999899</v>
      </c>
      <c r="G1233">
        <v>703</v>
      </c>
      <c r="H1233" t="s">
        <v>1249</v>
      </c>
      <c r="I1233">
        <v>80</v>
      </c>
      <c r="J1233">
        <v>98.196545589999999</v>
      </c>
      <c r="K1233">
        <v>78.136709850000003</v>
      </c>
      <c r="L1233">
        <v>47.086491530000004</v>
      </c>
      <c r="M1233">
        <v>653.46862729999998</v>
      </c>
      <c r="O1233">
        <v>680</v>
      </c>
      <c r="P1233" t="s">
        <v>1254</v>
      </c>
      <c r="Q1233">
        <v>80.062857142856899</v>
      </c>
      <c r="R1233">
        <v>19.377386821933101</v>
      </c>
      <c r="S1233">
        <v>75.018758866997103</v>
      </c>
    </row>
    <row r="1234" spans="1:19" x14ac:dyDescent="0.2">
      <c r="A1234">
        <v>0</v>
      </c>
      <c r="B1234" t="s">
        <v>1250</v>
      </c>
      <c r="C1234">
        <v>21.999199999999899</v>
      </c>
      <c r="D1234">
        <v>8.0268862542482609</v>
      </c>
      <c r="E1234">
        <v>27.498999999999999</v>
      </c>
      <c r="G1234">
        <v>697</v>
      </c>
      <c r="H1234" t="s">
        <v>1250</v>
      </c>
      <c r="I1234">
        <v>80</v>
      </c>
      <c r="J1234">
        <v>98.211821080000007</v>
      </c>
      <c r="K1234">
        <v>79.216238619999999</v>
      </c>
      <c r="L1234">
        <v>48.404092230000003</v>
      </c>
      <c r="M1234">
        <v>676.79386030000001</v>
      </c>
      <c r="O1234">
        <v>527</v>
      </c>
      <c r="P1234" t="s">
        <v>1255</v>
      </c>
      <c r="Q1234">
        <v>80.039743589743097</v>
      </c>
      <c r="R1234">
        <v>7.5371285037824798</v>
      </c>
      <c r="S1234">
        <v>82.452655973964795</v>
      </c>
    </row>
    <row r="1235" spans="1:19" x14ac:dyDescent="0.2">
      <c r="A1235">
        <v>0</v>
      </c>
      <c r="B1235" t="s">
        <v>1251</v>
      </c>
      <c r="C1235">
        <v>24.512</v>
      </c>
      <c r="D1235">
        <v>9.7207772497942795</v>
      </c>
      <c r="E1235">
        <v>30.639999999999901</v>
      </c>
      <c r="G1235">
        <v>668</v>
      </c>
      <c r="H1235" t="s">
        <v>1251</v>
      </c>
      <c r="I1235">
        <v>80</v>
      </c>
      <c r="J1235">
        <v>98.285686130000002</v>
      </c>
      <c r="K1235">
        <v>85.870785499999997</v>
      </c>
      <c r="L1235">
        <v>56.920804070000003</v>
      </c>
      <c r="M1235">
        <v>831.62370750000002</v>
      </c>
      <c r="O1235">
        <v>560</v>
      </c>
      <c r="P1235" t="s">
        <v>1256</v>
      </c>
      <c r="Q1235">
        <v>80.014666666666301</v>
      </c>
      <c r="R1235">
        <v>21.8269146002093</v>
      </c>
      <c r="S1235">
        <v>80.928518478465094</v>
      </c>
    </row>
    <row r="1236" spans="1:19" x14ac:dyDescent="0.2">
      <c r="A1236">
        <v>0</v>
      </c>
      <c r="B1236" t="s">
        <v>1252</v>
      </c>
      <c r="C1236">
        <v>19.596800000000002</v>
      </c>
      <c r="D1236">
        <v>6.6668240356653499</v>
      </c>
      <c r="E1236">
        <v>24.495999999999999</v>
      </c>
      <c r="G1236">
        <v>727</v>
      </c>
      <c r="H1236" t="s">
        <v>1252</v>
      </c>
      <c r="I1236">
        <v>80</v>
      </c>
      <c r="J1236">
        <v>98.135467379999994</v>
      </c>
      <c r="K1236">
        <v>73.426445939999994</v>
      </c>
      <c r="L1236">
        <v>41.554770830000002</v>
      </c>
      <c r="M1236">
        <v>557.49500269999999</v>
      </c>
      <c r="O1236">
        <v>622</v>
      </c>
      <c r="P1236" t="s">
        <v>1257</v>
      </c>
      <c r="Q1236">
        <v>80.050256410256196</v>
      </c>
      <c r="R1236">
        <v>26.848757583666899</v>
      </c>
      <c r="S1236">
        <v>79.341104175980604</v>
      </c>
    </row>
    <row r="1237" spans="1:19" x14ac:dyDescent="0.2">
      <c r="A1237">
        <v>0</v>
      </c>
      <c r="B1237" t="s">
        <v>1253</v>
      </c>
      <c r="C1237">
        <v>19.313600000000001</v>
      </c>
      <c r="D1237">
        <v>6.1356608285559897</v>
      </c>
      <c r="E1237">
        <v>24.1419999999999</v>
      </c>
      <c r="G1237">
        <v>730</v>
      </c>
      <c r="H1237" t="s">
        <v>1253</v>
      </c>
      <c r="I1237">
        <v>80</v>
      </c>
      <c r="J1237">
        <v>98.127835270000006</v>
      </c>
      <c r="K1237">
        <v>70.273273970000005</v>
      </c>
      <c r="L1237">
        <v>38.059447059999997</v>
      </c>
      <c r="M1237">
        <v>498.53920390000002</v>
      </c>
      <c r="O1237">
        <v>586</v>
      </c>
      <c r="P1237" t="s">
        <v>1258</v>
      </c>
      <c r="Q1237">
        <v>80.047692307692003</v>
      </c>
      <c r="R1237">
        <v>20.472008839863399</v>
      </c>
      <c r="S1237">
        <v>80.047467070159598</v>
      </c>
    </row>
    <row r="1238" spans="1:19" x14ac:dyDescent="0.2">
      <c r="A1238">
        <v>0</v>
      </c>
      <c r="B1238" t="s">
        <v>1254</v>
      </c>
      <c r="C1238">
        <v>19.207999999999899</v>
      </c>
      <c r="D1238">
        <v>5.5777815175204903</v>
      </c>
      <c r="E1238">
        <v>24.01</v>
      </c>
      <c r="G1238">
        <v>731</v>
      </c>
      <c r="H1238" t="s">
        <v>1254</v>
      </c>
      <c r="I1238">
        <v>80</v>
      </c>
      <c r="J1238">
        <v>98.125291369999999</v>
      </c>
      <c r="K1238">
        <v>66.445105380000001</v>
      </c>
      <c r="L1238">
        <v>34.02489783</v>
      </c>
      <c r="M1238">
        <v>432.29742570000002</v>
      </c>
      <c r="O1238">
        <v>572</v>
      </c>
      <c r="P1238" t="s">
        <v>1259</v>
      </c>
      <c r="Q1238">
        <v>80.034666666666297</v>
      </c>
      <c r="R1238">
        <v>24.466626111332701</v>
      </c>
      <c r="S1238">
        <v>80.862371010137196</v>
      </c>
    </row>
    <row r="1239" spans="1:19" x14ac:dyDescent="0.2">
      <c r="A1239">
        <v>0</v>
      </c>
      <c r="B1239" t="s">
        <v>1255</v>
      </c>
      <c r="C1239">
        <v>24.814285714285699</v>
      </c>
      <c r="D1239">
        <v>3.1535943229246599</v>
      </c>
      <c r="E1239">
        <v>31.0178571428571</v>
      </c>
      <c r="G1239">
        <v>665</v>
      </c>
      <c r="H1239" t="s">
        <v>1255</v>
      </c>
      <c r="I1239">
        <v>80</v>
      </c>
      <c r="J1239">
        <v>27.522132540000001</v>
      </c>
      <c r="K1239">
        <v>155.34485090000001</v>
      </c>
      <c r="L1239">
        <v>52.163375700000003</v>
      </c>
      <c r="M1239">
        <v>1052.5804900000001</v>
      </c>
      <c r="O1239">
        <v>621</v>
      </c>
      <c r="P1239" t="s">
        <v>1260</v>
      </c>
      <c r="Q1239">
        <v>80.029999999999802</v>
      </c>
      <c r="R1239">
        <v>18.2420698027023</v>
      </c>
      <c r="S1239">
        <v>79.119871724165193</v>
      </c>
    </row>
    <row r="1240" spans="1:19" x14ac:dyDescent="0.2">
      <c r="A1240">
        <v>0</v>
      </c>
      <c r="B1240" t="s">
        <v>1256</v>
      </c>
      <c r="C1240">
        <v>23.973932584269601</v>
      </c>
      <c r="D1240">
        <v>8.6400371756346903</v>
      </c>
      <c r="E1240">
        <v>29.967415730336999</v>
      </c>
      <c r="G1240">
        <v>673</v>
      </c>
      <c r="H1240" t="s">
        <v>1256</v>
      </c>
      <c r="I1240">
        <v>80</v>
      </c>
      <c r="J1240">
        <v>87.462922660000004</v>
      </c>
      <c r="K1240">
        <v>90.233241870000001</v>
      </c>
      <c r="L1240">
        <v>55.930279380000002</v>
      </c>
      <c r="M1240">
        <v>839.50904700000001</v>
      </c>
      <c r="O1240">
        <v>586</v>
      </c>
      <c r="P1240" t="s">
        <v>1261</v>
      </c>
      <c r="Q1240">
        <v>80.018014184396804</v>
      </c>
      <c r="R1240">
        <v>25.174622054881699</v>
      </c>
      <c r="S1240">
        <v>80.349220511239807</v>
      </c>
    </row>
    <row r="1241" spans="1:19" x14ac:dyDescent="0.2">
      <c r="A1241">
        <v>0</v>
      </c>
      <c r="B1241" t="s">
        <v>1257</v>
      </c>
      <c r="C1241">
        <v>21.880799999999901</v>
      </c>
      <c r="D1241">
        <v>7.8487045437146099</v>
      </c>
      <c r="E1241">
        <v>27.350999999999999</v>
      </c>
      <c r="G1241">
        <v>700</v>
      </c>
      <c r="H1241" t="s">
        <v>1257</v>
      </c>
      <c r="I1241">
        <v>80</v>
      </c>
      <c r="J1241">
        <v>98.204183040000004</v>
      </c>
      <c r="K1241">
        <v>78.560184609999993</v>
      </c>
      <c r="L1241">
        <v>47.601962630000003</v>
      </c>
      <c r="M1241">
        <v>662.57017810000002</v>
      </c>
      <c r="O1241">
        <v>607</v>
      </c>
      <c r="P1241" t="s">
        <v>1262</v>
      </c>
      <c r="Q1241">
        <v>80.033999999999693</v>
      </c>
      <c r="R1241">
        <v>23.290213030999499</v>
      </c>
      <c r="S1241">
        <v>78.552958334263195</v>
      </c>
    </row>
    <row r="1242" spans="1:19" x14ac:dyDescent="0.2">
      <c r="A1242">
        <v>0</v>
      </c>
      <c r="B1242" t="s">
        <v>1258</v>
      </c>
      <c r="C1242">
        <v>21.529599999999999</v>
      </c>
      <c r="D1242">
        <v>7.53092066583155</v>
      </c>
      <c r="E1242">
        <v>26.911999999999999</v>
      </c>
      <c r="G1242">
        <v>704</v>
      </c>
      <c r="H1242" t="s">
        <v>1258</v>
      </c>
      <c r="I1242">
        <v>80</v>
      </c>
      <c r="J1242">
        <v>98.193999910000002</v>
      </c>
      <c r="K1242">
        <v>76.935755380000003</v>
      </c>
      <c r="L1242">
        <v>45.64900093</v>
      </c>
      <c r="M1242">
        <v>628.19654860000003</v>
      </c>
      <c r="O1242">
        <v>587</v>
      </c>
      <c r="P1242" t="s">
        <v>1263</v>
      </c>
      <c r="Q1242">
        <v>80.036666666666306</v>
      </c>
      <c r="R1242">
        <v>18.340307175480898</v>
      </c>
      <c r="S1242">
        <v>80.038379504192903</v>
      </c>
    </row>
    <row r="1243" spans="1:19" x14ac:dyDescent="0.2">
      <c r="A1243">
        <v>0</v>
      </c>
      <c r="B1243" t="s">
        <v>1259</v>
      </c>
      <c r="C1243">
        <v>23.385599999999901</v>
      </c>
      <c r="D1243">
        <v>9.1505499088338507</v>
      </c>
      <c r="E1243">
        <v>29.231999999999999</v>
      </c>
      <c r="G1243">
        <v>681</v>
      </c>
      <c r="H1243" t="s">
        <v>1259</v>
      </c>
      <c r="I1243">
        <v>80</v>
      </c>
      <c r="J1243">
        <v>98.252567339999999</v>
      </c>
      <c r="K1243">
        <v>83.881969139999995</v>
      </c>
      <c r="L1243">
        <v>54.29639839</v>
      </c>
      <c r="M1243">
        <v>783.21959579999998</v>
      </c>
      <c r="O1243">
        <v>625</v>
      </c>
      <c r="P1243" t="s">
        <v>1264</v>
      </c>
      <c r="Q1243">
        <v>80.055333333333095</v>
      </c>
      <c r="R1243">
        <v>20.543568237757601</v>
      </c>
      <c r="S1243">
        <v>78.706268210519994</v>
      </c>
    </row>
    <row r="1244" spans="1:19" x14ac:dyDescent="0.2">
      <c r="A1244">
        <v>0</v>
      </c>
      <c r="B1244" t="s">
        <v>1260</v>
      </c>
      <c r="C1244">
        <v>20.239199999999901</v>
      </c>
      <c r="D1244">
        <v>6.3466085650684096</v>
      </c>
      <c r="E1244">
        <v>25.298999999999999</v>
      </c>
      <c r="G1244">
        <v>719</v>
      </c>
      <c r="H1244" t="s">
        <v>1260</v>
      </c>
      <c r="I1244">
        <v>80</v>
      </c>
      <c r="J1244">
        <v>98.155822560000004</v>
      </c>
      <c r="K1244">
        <v>70.704580010000001</v>
      </c>
      <c r="L1244">
        <v>38.539053289999998</v>
      </c>
      <c r="M1244">
        <v>506.50687790000001</v>
      </c>
      <c r="O1244">
        <v>595</v>
      </c>
      <c r="P1244" t="s">
        <v>1265</v>
      </c>
      <c r="Q1244">
        <v>80.076060606060295</v>
      </c>
      <c r="R1244">
        <v>23.184046881186099</v>
      </c>
      <c r="S1244">
        <v>79.896539834273497</v>
      </c>
    </row>
    <row r="1245" spans="1:19" x14ac:dyDescent="0.2">
      <c r="A1245">
        <v>0</v>
      </c>
      <c r="B1245" t="s">
        <v>1261</v>
      </c>
      <c r="C1245">
        <v>22.623999999999899</v>
      </c>
      <c r="D1245">
        <v>8.6108352865214108</v>
      </c>
      <c r="E1245">
        <v>28.279999999999902</v>
      </c>
      <c r="G1245">
        <v>691</v>
      </c>
      <c r="H1245" t="s">
        <v>1261</v>
      </c>
      <c r="I1245">
        <v>80</v>
      </c>
      <c r="J1245">
        <v>98.227098949999998</v>
      </c>
      <c r="K1245">
        <v>81.813973110000006</v>
      </c>
      <c r="L1245">
        <v>51.638802980000001</v>
      </c>
      <c r="M1245">
        <v>734.82432300000005</v>
      </c>
      <c r="O1245">
        <v>596</v>
      </c>
      <c r="P1245" t="s">
        <v>1266</v>
      </c>
      <c r="Q1245">
        <v>80.005128205127903</v>
      </c>
      <c r="R1245">
        <v>20.650937043234102</v>
      </c>
      <c r="S1245">
        <v>79.816560161547997</v>
      </c>
    </row>
    <row r="1246" spans="1:19" x14ac:dyDescent="0.2">
      <c r="A1246">
        <v>0</v>
      </c>
      <c r="B1246" t="s">
        <v>1262</v>
      </c>
      <c r="C1246">
        <v>21.222399999999901</v>
      </c>
      <c r="D1246">
        <v>7.7592579030797602</v>
      </c>
      <c r="E1246">
        <v>26.527999999999899</v>
      </c>
      <c r="G1246">
        <v>707</v>
      </c>
      <c r="H1246" t="s">
        <v>1262</v>
      </c>
      <c r="I1246">
        <v>80</v>
      </c>
      <c r="J1246">
        <v>98.186363249999999</v>
      </c>
      <c r="K1246">
        <v>78.350919340000004</v>
      </c>
      <c r="L1246">
        <v>47.340108520000001</v>
      </c>
      <c r="M1246">
        <v>657.96879160000003</v>
      </c>
      <c r="O1246">
        <v>597</v>
      </c>
      <c r="P1246" t="s">
        <v>1267</v>
      </c>
      <c r="Q1246">
        <v>80.059230769230396</v>
      </c>
      <c r="R1246">
        <v>27.296582471986898</v>
      </c>
      <c r="S1246">
        <v>79.646685312583998</v>
      </c>
    </row>
    <row r="1247" spans="1:19" x14ac:dyDescent="0.2">
      <c r="A1247">
        <v>0</v>
      </c>
      <c r="B1247" t="s">
        <v>1263</v>
      </c>
      <c r="C1247">
        <v>20.409599999999902</v>
      </c>
      <c r="D1247">
        <v>7.2925209073138904</v>
      </c>
      <c r="E1247">
        <v>25.511999999999901</v>
      </c>
      <c r="G1247">
        <v>717</v>
      </c>
      <c r="H1247" t="s">
        <v>1263</v>
      </c>
      <c r="I1247">
        <v>80</v>
      </c>
      <c r="J1247">
        <v>98.160912010000004</v>
      </c>
      <c r="K1247">
        <v>76.487896980000002</v>
      </c>
      <c r="L1247">
        <v>45.103880369999999</v>
      </c>
      <c r="M1247">
        <v>618.72417840000003</v>
      </c>
      <c r="O1247">
        <v>632</v>
      </c>
      <c r="P1247" t="s">
        <v>1268</v>
      </c>
      <c r="Q1247">
        <v>80.071111111110895</v>
      </c>
      <c r="R1247">
        <v>4.4523987509977596</v>
      </c>
      <c r="S1247">
        <v>78.0483469084257</v>
      </c>
    </row>
    <row r="1248" spans="1:19" x14ac:dyDescent="0.2">
      <c r="A1248">
        <v>0</v>
      </c>
      <c r="B1248" t="s">
        <v>1264</v>
      </c>
      <c r="C1248">
        <v>20.3232323232323</v>
      </c>
      <c r="D1248">
        <v>6.8497636882728701</v>
      </c>
      <c r="E1248">
        <v>25.404040404040401</v>
      </c>
      <c r="G1248">
        <v>718</v>
      </c>
      <c r="H1248" t="s">
        <v>1264</v>
      </c>
      <c r="I1248">
        <v>80</v>
      </c>
      <c r="J1248">
        <v>97.176783580000006</v>
      </c>
      <c r="K1248">
        <v>74.476632609999996</v>
      </c>
      <c r="L1248">
        <v>42.334308100000001</v>
      </c>
      <c r="M1248">
        <v>572.36359670000002</v>
      </c>
      <c r="O1248">
        <v>597</v>
      </c>
      <c r="P1248" t="s">
        <v>1269</v>
      </c>
      <c r="Q1248">
        <v>80.031081081080799</v>
      </c>
      <c r="R1248">
        <v>19.510915768879801</v>
      </c>
      <c r="S1248">
        <v>79.565206579825997</v>
      </c>
    </row>
    <row r="1249" spans="1:19" x14ac:dyDescent="0.2">
      <c r="A1249">
        <v>0</v>
      </c>
      <c r="B1249" t="s">
        <v>1265</v>
      </c>
      <c r="C1249">
        <v>21.6416</v>
      </c>
      <c r="D1249">
        <v>7.8342021666274801</v>
      </c>
      <c r="E1249">
        <v>27.0519999999999</v>
      </c>
      <c r="G1249">
        <v>703</v>
      </c>
      <c r="H1249" t="s">
        <v>1265</v>
      </c>
      <c r="I1249">
        <v>80</v>
      </c>
      <c r="J1249">
        <v>98.196545589999999</v>
      </c>
      <c r="K1249">
        <v>78.466508599999997</v>
      </c>
      <c r="L1249">
        <v>47.484814900000003</v>
      </c>
      <c r="M1249">
        <v>660.51020159999996</v>
      </c>
      <c r="O1249">
        <v>604</v>
      </c>
      <c r="P1249" t="s">
        <v>1270</v>
      </c>
      <c r="Q1249">
        <v>80.058550724637399</v>
      </c>
      <c r="R1249">
        <v>24.005445487009901</v>
      </c>
      <c r="S1249">
        <v>79.965958239342399</v>
      </c>
    </row>
    <row r="1250" spans="1:19" x14ac:dyDescent="0.2">
      <c r="A1250">
        <v>0</v>
      </c>
      <c r="B1250" t="s">
        <v>1266</v>
      </c>
      <c r="C1250">
        <v>21.0839999999999</v>
      </c>
      <c r="D1250">
        <v>7.6028199406997699</v>
      </c>
      <c r="E1250">
        <v>26.355</v>
      </c>
      <c r="G1250">
        <v>708</v>
      </c>
      <c r="H1250" t="s">
        <v>1266</v>
      </c>
      <c r="I1250">
        <v>80</v>
      </c>
      <c r="J1250">
        <v>98.183817829999995</v>
      </c>
      <c r="K1250">
        <v>77.620817439999996</v>
      </c>
      <c r="L1250">
        <v>46.460750509999997</v>
      </c>
      <c r="M1250">
        <v>642.46219829999995</v>
      </c>
      <c r="O1250">
        <v>618</v>
      </c>
      <c r="P1250" t="s">
        <v>1271</v>
      </c>
      <c r="Q1250">
        <v>80.007368421052306</v>
      </c>
      <c r="R1250">
        <v>19.5017154532913</v>
      </c>
      <c r="S1250">
        <v>78.968860337741603</v>
      </c>
    </row>
    <row r="1251" spans="1:19" x14ac:dyDescent="0.2">
      <c r="A1251">
        <v>0</v>
      </c>
      <c r="B1251" t="s">
        <v>1267</v>
      </c>
      <c r="C1251">
        <v>23.305599999999899</v>
      </c>
      <c r="D1251">
        <v>8.9056282039673302</v>
      </c>
      <c r="E1251">
        <v>29.131999999999898</v>
      </c>
      <c r="G1251">
        <v>682</v>
      </c>
      <c r="H1251" t="s">
        <v>1267</v>
      </c>
      <c r="I1251">
        <v>80</v>
      </c>
      <c r="J1251">
        <v>98.250020210000002</v>
      </c>
      <c r="K1251">
        <v>82.702819020000007</v>
      </c>
      <c r="L1251">
        <v>52.779242910000001</v>
      </c>
      <c r="M1251">
        <v>755.48648079999998</v>
      </c>
      <c r="O1251">
        <v>596</v>
      </c>
      <c r="P1251" t="s">
        <v>1272</v>
      </c>
      <c r="Q1251">
        <v>80.037866666666304</v>
      </c>
      <c r="R1251">
        <v>26.753990455507999</v>
      </c>
      <c r="S1251">
        <v>80.193619716527294</v>
      </c>
    </row>
    <row r="1252" spans="1:19" x14ac:dyDescent="0.2">
      <c r="A1252">
        <v>0</v>
      </c>
      <c r="B1252" t="s">
        <v>1268</v>
      </c>
      <c r="C1252">
        <v>19.396923076922999</v>
      </c>
      <c r="D1252">
        <v>1.4961780034849901</v>
      </c>
      <c r="E1252">
        <v>24.246153846153799</v>
      </c>
      <c r="G1252">
        <v>729</v>
      </c>
      <c r="H1252" t="s">
        <v>1268</v>
      </c>
      <c r="I1252">
        <v>80</v>
      </c>
      <c r="J1252">
        <v>25.513898600000001</v>
      </c>
      <c r="K1252">
        <v>116.28117140000001</v>
      </c>
      <c r="L1252">
        <v>27.09477214</v>
      </c>
      <c r="M1252">
        <v>466.93744070000002</v>
      </c>
      <c r="O1252">
        <v>612</v>
      </c>
      <c r="P1252" t="s">
        <v>1273</v>
      </c>
      <c r="Q1252">
        <v>80.061818181817898</v>
      </c>
      <c r="R1252">
        <v>22.703615242790399</v>
      </c>
      <c r="S1252">
        <v>79.504754476299496</v>
      </c>
    </row>
    <row r="1253" spans="1:19" x14ac:dyDescent="0.2">
      <c r="A1253">
        <v>0</v>
      </c>
      <c r="B1253" t="s">
        <v>1269</v>
      </c>
      <c r="C1253">
        <v>22.8213333333333</v>
      </c>
      <c r="D1253">
        <v>7.6901884177942703</v>
      </c>
      <c r="E1253">
        <v>28.5266666666666</v>
      </c>
      <c r="G1253">
        <v>689</v>
      </c>
      <c r="H1253" t="s">
        <v>1269</v>
      </c>
      <c r="I1253">
        <v>80</v>
      </c>
      <c r="J1253">
        <v>88.408972890000001</v>
      </c>
      <c r="K1253">
        <v>85.109749160000007</v>
      </c>
      <c r="L1253">
        <v>50.297320280000001</v>
      </c>
      <c r="M1253">
        <v>731.29870489999996</v>
      </c>
      <c r="O1253">
        <v>646</v>
      </c>
      <c r="P1253" t="s">
        <v>1274</v>
      </c>
      <c r="Q1253">
        <v>80.073333333333096</v>
      </c>
      <c r="R1253">
        <v>20.742397821433499</v>
      </c>
      <c r="S1253">
        <v>78.1499667030089</v>
      </c>
    </row>
    <row r="1254" spans="1:19" x14ac:dyDescent="0.2">
      <c r="A1254">
        <v>0</v>
      </c>
      <c r="B1254" t="s">
        <v>1270</v>
      </c>
      <c r="C1254">
        <v>21.980799999999899</v>
      </c>
      <c r="D1254">
        <v>7.7491513995131696</v>
      </c>
      <c r="E1254">
        <v>27.4759999999999</v>
      </c>
      <c r="G1254">
        <v>697</v>
      </c>
      <c r="H1254" t="s">
        <v>1270</v>
      </c>
      <c r="I1254">
        <v>80</v>
      </c>
      <c r="J1254">
        <v>98.211821080000007</v>
      </c>
      <c r="K1254">
        <v>77.830278340000007</v>
      </c>
      <c r="L1254">
        <v>46.725161649999997</v>
      </c>
      <c r="M1254">
        <v>647.06762679999997</v>
      </c>
      <c r="O1254">
        <v>593</v>
      </c>
      <c r="P1254" t="s">
        <v>1275</v>
      </c>
      <c r="Q1254">
        <v>80.013739837398106</v>
      </c>
      <c r="R1254">
        <v>21.662066721201899</v>
      </c>
      <c r="S1254">
        <v>80.240665592838297</v>
      </c>
    </row>
    <row r="1255" spans="1:19" x14ac:dyDescent="0.2">
      <c r="A1255">
        <v>0</v>
      </c>
      <c r="B1255" t="s">
        <v>1271</v>
      </c>
      <c r="C1255">
        <v>19.788</v>
      </c>
      <c r="D1255">
        <v>6.4859491948294101</v>
      </c>
      <c r="E1255">
        <v>24.7349999999999</v>
      </c>
      <c r="G1255">
        <v>725</v>
      </c>
      <c r="H1255" t="s">
        <v>1271</v>
      </c>
      <c r="I1255">
        <v>80</v>
      </c>
      <c r="J1255">
        <v>98.14055578</v>
      </c>
      <c r="K1255">
        <v>72.424690279999993</v>
      </c>
      <c r="L1255">
        <v>40.430739770000002</v>
      </c>
      <c r="M1255">
        <v>538.37163520000001</v>
      </c>
      <c r="O1255">
        <v>614</v>
      </c>
      <c r="P1255" t="s">
        <v>1276</v>
      </c>
      <c r="Q1255">
        <v>80.078666666666393</v>
      </c>
      <c r="R1255">
        <v>23.0974739864475</v>
      </c>
      <c r="S1255">
        <v>79.293008282307696</v>
      </c>
    </row>
    <row r="1256" spans="1:19" x14ac:dyDescent="0.2">
      <c r="A1256">
        <v>0</v>
      </c>
      <c r="B1256" t="s">
        <v>1272</v>
      </c>
      <c r="C1256">
        <v>22.833600000000001</v>
      </c>
      <c r="D1256">
        <v>8.8672976320008807</v>
      </c>
      <c r="E1256">
        <v>28.541999999999899</v>
      </c>
      <c r="G1256">
        <v>689</v>
      </c>
      <c r="H1256" t="s">
        <v>1272</v>
      </c>
      <c r="I1256">
        <v>80</v>
      </c>
      <c r="J1256">
        <v>98.232192100000006</v>
      </c>
      <c r="K1256">
        <v>83.234532799999997</v>
      </c>
      <c r="L1256">
        <v>53.450381499999999</v>
      </c>
      <c r="M1256">
        <v>767.76865429999998</v>
      </c>
      <c r="O1256">
        <v>606</v>
      </c>
      <c r="P1256" t="s">
        <v>1277</v>
      </c>
      <c r="Q1256">
        <v>80.0244444444442</v>
      </c>
      <c r="R1256">
        <v>9.2275874934155109</v>
      </c>
      <c r="S1256">
        <v>79.512242402702199</v>
      </c>
    </row>
    <row r="1257" spans="1:19" x14ac:dyDescent="0.2">
      <c r="A1257">
        <v>0</v>
      </c>
      <c r="B1257" t="s">
        <v>1273</v>
      </c>
      <c r="C1257">
        <v>20.753599999999899</v>
      </c>
      <c r="D1257">
        <v>7.0426559064069503</v>
      </c>
      <c r="E1257">
        <v>25.941999999999901</v>
      </c>
      <c r="G1257">
        <v>713</v>
      </c>
      <c r="H1257" t="s">
        <v>1273</v>
      </c>
      <c r="I1257">
        <v>80</v>
      </c>
      <c r="J1257">
        <v>98.171091720000007</v>
      </c>
      <c r="K1257">
        <v>74.965013240000005</v>
      </c>
      <c r="L1257">
        <v>43.330205229999997</v>
      </c>
      <c r="M1257">
        <v>587.91760309999995</v>
      </c>
      <c r="O1257">
        <v>631</v>
      </c>
      <c r="P1257" t="s">
        <v>1278</v>
      </c>
      <c r="Q1257">
        <v>80.003333333333202</v>
      </c>
      <c r="R1257">
        <v>3.7591733533549498</v>
      </c>
      <c r="S1257">
        <v>76.755744385434397</v>
      </c>
    </row>
    <row r="1258" spans="1:19" x14ac:dyDescent="0.2">
      <c r="A1258">
        <v>0</v>
      </c>
      <c r="B1258" t="s">
        <v>1274</v>
      </c>
      <c r="C1258">
        <v>20.017600000000002</v>
      </c>
      <c r="D1258">
        <v>6.2468763500857198</v>
      </c>
      <c r="E1258">
        <v>25.021999999999899</v>
      </c>
      <c r="G1258">
        <v>721</v>
      </c>
      <c r="H1258" t="s">
        <v>1274</v>
      </c>
      <c r="I1258">
        <v>80</v>
      </c>
      <c r="J1258">
        <v>98.150733369999998</v>
      </c>
      <c r="K1258">
        <v>70.352408310000001</v>
      </c>
      <c r="L1258">
        <v>38.154113559999999</v>
      </c>
      <c r="M1258">
        <v>500.08571449999999</v>
      </c>
      <c r="O1258">
        <v>602</v>
      </c>
      <c r="P1258" t="s">
        <v>1279</v>
      </c>
      <c r="Q1258">
        <v>80.075238095237793</v>
      </c>
      <c r="R1258">
        <v>7.44213782258565</v>
      </c>
      <c r="S1258">
        <v>80.002381293928394</v>
      </c>
    </row>
    <row r="1259" spans="1:19" x14ac:dyDescent="0.2">
      <c r="A1259">
        <v>0</v>
      </c>
      <c r="B1259" t="s">
        <v>1275</v>
      </c>
      <c r="C1259">
        <v>21.485599999999899</v>
      </c>
      <c r="D1259">
        <v>7.6021287903159802</v>
      </c>
      <c r="E1259">
        <v>26.856999999999999</v>
      </c>
      <c r="G1259">
        <v>704</v>
      </c>
      <c r="H1259" t="s">
        <v>1275</v>
      </c>
      <c r="I1259">
        <v>80</v>
      </c>
      <c r="J1259">
        <v>98.193999910000002</v>
      </c>
      <c r="K1259">
        <v>77.303025840000004</v>
      </c>
      <c r="L1259">
        <v>46.085873130000003</v>
      </c>
      <c r="M1259">
        <v>635.85585739999999</v>
      </c>
      <c r="O1259">
        <v>551</v>
      </c>
      <c r="P1259" t="s">
        <v>1280</v>
      </c>
      <c r="Q1259">
        <v>80.009999999999593</v>
      </c>
      <c r="R1259">
        <v>3.3283269810428702</v>
      </c>
      <c r="S1259">
        <v>81.614286024166304</v>
      </c>
    </row>
    <row r="1260" spans="1:19" x14ac:dyDescent="0.2">
      <c r="A1260">
        <v>0</v>
      </c>
      <c r="B1260" t="s">
        <v>1276</v>
      </c>
      <c r="C1260">
        <v>21.94</v>
      </c>
      <c r="D1260">
        <v>7.6658057318115898</v>
      </c>
      <c r="E1260">
        <v>27.424999999999901</v>
      </c>
      <c r="G1260">
        <v>700</v>
      </c>
      <c r="H1260" t="s">
        <v>1276</v>
      </c>
      <c r="I1260">
        <v>80</v>
      </c>
      <c r="J1260">
        <v>98.204183040000004</v>
      </c>
      <c r="K1260">
        <v>77.500163790000002</v>
      </c>
      <c r="L1260">
        <v>46.326032679999997</v>
      </c>
      <c r="M1260">
        <v>640.05673650000006</v>
      </c>
      <c r="O1260">
        <v>625</v>
      </c>
      <c r="P1260" t="s">
        <v>1281</v>
      </c>
      <c r="Q1260">
        <v>80.074031007751699</v>
      </c>
      <c r="R1260">
        <v>21.5219371400614</v>
      </c>
      <c r="S1260">
        <v>78.550774844191906</v>
      </c>
    </row>
    <row r="1261" spans="1:19" x14ac:dyDescent="0.2">
      <c r="A1261">
        <v>0</v>
      </c>
      <c r="B1261" t="s">
        <v>1277</v>
      </c>
      <c r="C1261">
        <v>20.2448979591836</v>
      </c>
      <c r="D1261">
        <v>3.1761768763168301</v>
      </c>
      <c r="E1261">
        <v>25.3061224489796</v>
      </c>
      <c r="G1261">
        <v>719</v>
      </c>
      <c r="H1261" t="s">
        <v>1277</v>
      </c>
      <c r="I1261">
        <v>80</v>
      </c>
      <c r="J1261">
        <v>48.096353049999998</v>
      </c>
      <c r="K1261">
        <v>96.085281679999994</v>
      </c>
      <c r="L1261">
        <v>34.875124249999999</v>
      </c>
      <c r="M1261">
        <v>541.70043659999999</v>
      </c>
      <c r="O1261">
        <v>599</v>
      </c>
      <c r="P1261" t="s">
        <v>1282</v>
      </c>
      <c r="Q1261">
        <v>80.074715447154105</v>
      </c>
      <c r="R1261">
        <v>21.852883056339</v>
      </c>
      <c r="S1261">
        <v>80.093074580204103</v>
      </c>
    </row>
    <row r="1262" spans="1:19" x14ac:dyDescent="0.2">
      <c r="A1262">
        <v>0</v>
      </c>
      <c r="B1262" t="s">
        <v>1278</v>
      </c>
      <c r="C1262">
        <v>17.760000000000002</v>
      </c>
      <c r="D1262">
        <v>1.4935021519423</v>
      </c>
      <c r="E1262">
        <v>22.2</v>
      </c>
      <c r="G1262">
        <v>749</v>
      </c>
      <c r="H1262" t="s">
        <v>1278</v>
      </c>
      <c r="I1262">
        <v>80</v>
      </c>
      <c r="J1262">
        <v>32.366239090000001</v>
      </c>
      <c r="K1262">
        <v>96.331414460000005</v>
      </c>
      <c r="L1262">
        <v>23.589459690000002</v>
      </c>
      <c r="M1262">
        <v>366.91597050000001</v>
      </c>
      <c r="O1262">
        <v>640</v>
      </c>
      <c r="P1262" t="s">
        <v>1283</v>
      </c>
      <c r="Q1262">
        <v>80.074202898550496</v>
      </c>
      <c r="R1262">
        <v>22.9000819645814</v>
      </c>
      <c r="S1262">
        <v>78.039557103804199</v>
      </c>
    </row>
    <row r="1263" spans="1:19" x14ac:dyDescent="0.2">
      <c r="A1263">
        <v>0</v>
      </c>
      <c r="B1263" t="s">
        <v>1279</v>
      </c>
      <c r="C1263">
        <v>21.946666666666601</v>
      </c>
      <c r="D1263">
        <v>2.4281887982383301</v>
      </c>
      <c r="E1263">
        <v>27.433333333333302</v>
      </c>
      <c r="G1263">
        <v>700</v>
      </c>
      <c r="H1263" t="s">
        <v>1279</v>
      </c>
      <c r="I1263">
        <v>80</v>
      </c>
      <c r="J1263">
        <v>29.461254910000001</v>
      </c>
      <c r="K1263">
        <v>130.0475654</v>
      </c>
      <c r="L1263">
        <v>39.13321921</v>
      </c>
      <c r="M1263">
        <v>716.78232000000003</v>
      </c>
      <c r="O1263">
        <v>625</v>
      </c>
      <c r="P1263" t="s">
        <v>1284</v>
      </c>
      <c r="Q1263">
        <v>80.039523809523502</v>
      </c>
      <c r="R1263">
        <v>21.310059244415399</v>
      </c>
      <c r="S1263">
        <v>78.387097156839999</v>
      </c>
    </row>
    <row r="1264" spans="1:19" x14ac:dyDescent="0.2">
      <c r="A1264">
        <v>0</v>
      </c>
      <c r="B1264" t="s">
        <v>1280</v>
      </c>
      <c r="C1264">
        <v>28.906666666666599</v>
      </c>
      <c r="D1264">
        <v>1.1833594127909299</v>
      </c>
      <c r="E1264">
        <v>36.133333333333297</v>
      </c>
      <c r="G1264">
        <v>616</v>
      </c>
      <c r="H1264" t="s">
        <v>1280</v>
      </c>
      <c r="I1264">
        <v>80</v>
      </c>
      <c r="J1264">
        <v>8.8576445649999993</v>
      </c>
      <c r="K1264">
        <v>260.27556449999997</v>
      </c>
      <c r="L1264">
        <v>47.127556689999999</v>
      </c>
      <c r="M1264">
        <v>1259.655311</v>
      </c>
      <c r="O1264">
        <v>599</v>
      </c>
      <c r="P1264" t="s">
        <v>1285</v>
      </c>
      <c r="Q1264">
        <v>80.034313725489895</v>
      </c>
      <c r="R1264">
        <v>18.163580490502401</v>
      </c>
      <c r="S1264">
        <v>80.304866612003096</v>
      </c>
    </row>
    <row r="1265" spans="1:19" x14ac:dyDescent="0.2">
      <c r="A1265">
        <v>0</v>
      </c>
      <c r="B1265" t="s">
        <v>1281</v>
      </c>
      <c r="C1265">
        <v>21.754666666666601</v>
      </c>
      <c r="D1265">
        <v>6.5459119884103201</v>
      </c>
      <c r="E1265">
        <v>27.1933333333333</v>
      </c>
      <c r="G1265">
        <v>701</v>
      </c>
      <c r="H1265" t="s">
        <v>1281</v>
      </c>
      <c r="I1265">
        <v>80</v>
      </c>
      <c r="J1265">
        <v>88.381473439999994</v>
      </c>
      <c r="K1265">
        <v>78.594202980000006</v>
      </c>
      <c r="L1265">
        <v>42.877765740000001</v>
      </c>
      <c r="M1265">
        <v>596.95498959999998</v>
      </c>
      <c r="O1265">
        <v>656</v>
      </c>
      <c r="P1265" t="s">
        <v>1286</v>
      </c>
      <c r="Q1265">
        <v>80.055111111110804</v>
      </c>
      <c r="R1265">
        <v>22.2659507785988</v>
      </c>
      <c r="S1265">
        <v>77.255261549974506</v>
      </c>
    </row>
    <row r="1266" spans="1:19" x14ac:dyDescent="0.2">
      <c r="A1266">
        <v>0</v>
      </c>
      <c r="B1266" t="s">
        <v>1282</v>
      </c>
      <c r="C1266">
        <v>21.340799999999899</v>
      </c>
      <c r="D1266">
        <v>7.7586390093270099</v>
      </c>
      <c r="E1266">
        <v>26.675999999999998</v>
      </c>
      <c r="G1266">
        <v>706</v>
      </c>
      <c r="H1266" t="s">
        <v>1282</v>
      </c>
      <c r="I1266">
        <v>80</v>
      </c>
      <c r="J1266">
        <v>98.188908729999994</v>
      </c>
      <c r="K1266">
        <v>78.238764119999999</v>
      </c>
      <c r="L1266">
        <v>47.205899549999998</v>
      </c>
      <c r="M1266">
        <v>655.59171649999996</v>
      </c>
      <c r="O1266">
        <v>633</v>
      </c>
      <c r="P1266" t="s">
        <v>1287</v>
      </c>
      <c r="Q1266">
        <v>80.067209302325296</v>
      </c>
      <c r="R1266">
        <v>21.6810274796782</v>
      </c>
      <c r="S1266">
        <v>78.175581052906693</v>
      </c>
    </row>
    <row r="1267" spans="1:19" x14ac:dyDescent="0.2">
      <c r="A1267">
        <v>0</v>
      </c>
      <c r="B1267" t="s">
        <v>1283</v>
      </c>
      <c r="C1267">
        <v>21.135199999999902</v>
      </c>
      <c r="D1267">
        <v>7.0304814494761301</v>
      </c>
      <c r="E1267">
        <v>26.418999999999901</v>
      </c>
      <c r="G1267">
        <v>708</v>
      </c>
      <c r="H1267" t="s">
        <v>1283</v>
      </c>
      <c r="I1267">
        <v>80</v>
      </c>
      <c r="J1267">
        <v>98.183817829999995</v>
      </c>
      <c r="K1267">
        <v>74.335304339999993</v>
      </c>
      <c r="L1267">
        <v>42.610834969999999</v>
      </c>
      <c r="M1267">
        <v>575.50652869999999</v>
      </c>
      <c r="O1267">
        <v>590</v>
      </c>
      <c r="P1267" t="s">
        <v>1288</v>
      </c>
      <c r="Q1267">
        <v>80.071666666666403</v>
      </c>
      <c r="R1267">
        <v>25.706799826211899</v>
      </c>
      <c r="S1267">
        <v>80.543137066964505</v>
      </c>
    </row>
    <row r="1268" spans="1:19" x14ac:dyDescent="0.2">
      <c r="A1268">
        <v>0</v>
      </c>
      <c r="B1268" t="s">
        <v>1284</v>
      </c>
      <c r="C1268">
        <v>20.066399999999899</v>
      </c>
      <c r="D1268">
        <v>6.7177531795708596</v>
      </c>
      <c r="E1268">
        <v>25.082999999999998</v>
      </c>
      <c r="G1268">
        <v>720</v>
      </c>
      <c r="H1268" t="s">
        <v>1284</v>
      </c>
      <c r="I1268">
        <v>80</v>
      </c>
      <c r="J1268">
        <v>98.153277930000002</v>
      </c>
      <c r="K1268">
        <v>73.227663460000002</v>
      </c>
      <c r="L1268">
        <v>41.337579499999997</v>
      </c>
      <c r="M1268">
        <v>553.76287709999997</v>
      </c>
      <c r="O1268">
        <v>616</v>
      </c>
      <c r="P1268" t="s">
        <v>1289</v>
      </c>
      <c r="Q1268">
        <v>80.012444444444199</v>
      </c>
      <c r="R1268">
        <v>23.2456295552551</v>
      </c>
      <c r="S1268">
        <v>79.213383258135195</v>
      </c>
    </row>
    <row r="1269" spans="1:19" x14ac:dyDescent="0.2">
      <c r="A1269">
        <v>0</v>
      </c>
      <c r="B1269" t="s">
        <v>1285</v>
      </c>
      <c r="C1269">
        <v>21.9008</v>
      </c>
      <c r="D1269">
        <v>7.7697351145794897</v>
      </c>
      <c r="E1269">
        <v>27.375999999999902</v>
      </c>
      <c r="G1269">
        <v>700</v>
      </c>
      <c r="H1269" t="s">
        <v>1285</v>
      </c>
      <c r="I1269">
        <v>80</v>
      </c>
      <c r="J1269">
        <v>98.204183040000004</v>
      </c>
      <c r="K1269">
        <v>78.157492070000004</v>
      </c>
      <c r="L1269">
        <v>47.115206499999999</v>
      </c>
      <c r="M1269">
        <v>653.96185839999998</v>
      </c>
      <c r="O1269">
        <v>606</v>
      </c>
      <c r="P1269" t="s">
        <v>1290</v>
      </c>
      <c r="Q1269">
        <v>80.081818181817894</v>
      </c>
      <c r="R1269">
        <v>23.218682179253499</v>
      </c>
      <c r="S1269">
        <v>79.948912002170104</v>
      </c>
    </row>
    <row r="1270" spans="1:19" x14ac:dyDescent="0.2">
      <c r="A1270">
        <v>0</v>
      </c>
      <c r="B1270" t="s">
        <v>1286</v>
      </c>
      <c r="C1270">
        <v>20.204799999999899</v>
      </c>
      <c r="D1270">
        <v>6.7393382772955102</v>
      </c>
      <c r="E1270">
        <v>25.255999999999901</v>
      </c>
      <c r="G1270">
        <v>719</v>
      </c>
      <c r="H1270" t="s">
        <v>1286</v>
      </c>
      <c r="I1270">
        <v>80</v>
      </c>
      <c r="J1270">
        <v>98.155822560000004</v>
      </c>
      <c r="K1270">
        <v>73.260646100000002</v>
      </c>
      <c r="L1270">
        <v>41.37589844</v>
      </c>
      <c r="M1270">
        <v>554.41217380000001</v>
      </c>
      <c r="O1270">
        <v>628</v>
      </c>
      <c r="P1270" t="s">
        <v>1291</v>
      </c>
      <c r="Q1270">
        <v>80.013333333333193</v>
      </c>
      <c r="R1270">
        <v>4.8179855926637201</v>
      </c>
      <c r="S1270">
        <v>78.173250348016595</v>
      </c>
    </row>
    <row r="1271" spans="1:19" x14ac:dyDescent="0.2">
      <c r="A1271">
        <v>0</v>
      </c>
      <c r="B1271" t="s">
        <v>1287</v>
      </c>
      <c r="C1271">
        <v>20.444800000000001</v>
      </c>
      <c r="D1271">
        <v>6.8355762558492499</v>
      </c>
      <c r="E1271">
        <v>25.555999999999901</v>
      </c>
      <c r="G1271">
        <v>717</v>
      </c>
      <c r="H1271" t="s">
        <v>1287</v>
      </c>
      <c r="I1271">
        <v>80</v>
      </c>
      <c r="J1271">
        <v>98.160912010000004</v>
      </c>
      <c r="K1271">
        <v>73.722326019999997</v>
      </c>
      <c r="L1271">
        <v>41.90120615</v>
      </c>
      <c r="M1271">
        <v>563.37548140000001</v>
      </c>
      <c r="O1271">
        <v>593</v>
      </c>
      <c r="P1271" t="s">
        <v>1292</v>
      </c>
      <c r="Q1271">
        <v>80.064829931972497</v>
      </c>
      <c r="R1271">
        <v>26.449700743123898</v>
      </c>
      <c r="S1271">
        <v>80.552055063375207</v>
      </c>
    </row>
    <row r="1272" spans="1:19" x14ac:dyDescent="0.2">
      <c r="A1272">
        <v>0</v>
      </c>
      <c r="B1272" t="s">
        <v>1288</v>
      </c>
      <c r="C1272">
        <v>23.770399999999899</v>
      </c>
      <c r="D1272">
        <v>9.22621909488638</v>
      </c>
      <c r="E1272">
        <v>29.712999999999901</v>
      </c>
      <c r="G1272">
        <v>677</v>
      </c>
      <c r="H1272" t="s">
        <v>1288</v>
      </c>
      <c r="I1272">
        <v>80</v>
      </c>
      <c r="J1272">
        <v>98.262756550000006</v>
      </c>
      <c r="K1272">
        <v>84.117343539999993</v>
      </c>
      <c r="L1272">
        <v>54.607201770000003</v>
      </c>
      <c r="M1272">
        <v>788.90608799999995</v>
      </c>
      <c r="O1272">
        <v>576</v>
      </c>
      <c r="P1272" t="s">
        <v>1293</v>
      </c>
      <c r="Q1272">
        <v>80.059534883720602</v>
      </c>
      <c r="R1272">
        <v>23.215707433654199</v>
      </c>
      <c r="S1272">
        <v>80.896334116595298</v>
      </c>
    </row>
    <row r="1273" spans="1:19" x14ac:dyDescent="0.2">
      <c r="A1273">
        <v>0</v>
      </c>
      <c r="B1273" t="s">
        <v>1289</v>
      </c>
      <c r="C1273">
        <v>21.8551999999999</v>
      </c>
      <c r="D1273">
        <v>7.8324892132331101</v>
      </c>
      <c r="E1273">
        <v>27.3189999999999</v>
      </c>
      <c r="G1273">
        <v>700</v>
      </c>
      <c r="H1273" t="s">
        <v>1289</v>
      </c>
      <c r="I1273">
        <v>80</v>
      </c>
      <c r="J1273">
        <v>98.204183040000004</v>
      </c>
      <c r="K1273">
        <v>78.547377960000006</v>
      </c>
      <c r="L1273">
        <v>47.586444040000003</v>
      </c>
      <c r="M1273">
        <v>662.29535920000001</v>
      </c>
      <c r="O1273">
        <v>591</v>
      </c>
      <c r="P1273" t="s">
        <v>1294</v>
      </c>
      <c r="Q1273">
        <v>80.033999999999594</v>
      </c>
      <c r="R1273">
        <v>24.013702891568101</v>
      </c>
      <c r="S1273">
        <v>79.503698091045294</v>
      </c>
    </row>
    <row r="1274" spans="1:19" x14ac:dyDescent="0.2">
      <c r="A1274">
        <v>0</v>
      </c>
      <c r="B1274" t="s">
        <v>1290</v>
      </c>
      <c r="C1274">
        <v>21.409599999999902</v>
      </c>
      <c r="D1274">
        <v>7.6959343907576798</v>
      </c>
      <c r="E1274">
        <v>26.761999999999901</v>
      </c>
      <c r="G1274">
        <v>705</v>
      </c>
      <c r="H1274" t="s">
        <v>1290</v>
      </c>
      <c r="I1274">
        <v>80</v>
      </c>
      <c r="J1274">
        <v>98.191454289999996</v>
      </c>
      <c r="K1274">
        <v>77.949608409999996</v>
      </c>
      <c r="L1274">
        <v>46.858830920000003</v>
      </c>
      <c r="M1274">
        <v>649.46047739999995</v>
      </c>
      <c r="O1274">
        <v>609</v>
      </c>
      <c r="P1274" t="s">
        <v>1295</v>
      </c>
      <c r="Q1274">
        <v>80.005384615384301</v>
      </c>
      <c r="R1274">
        <v>20.246085727369199</v>
      </c>
      <c r="S1274">
        <v>79.412841547458797</v>
      </c>
    </row>
    <row r="1275" spans="1:19" x14ac:dyDescent="0.2">
      <c r="A1275">
        <v>0</v>
      </c>
      <c r="B1275" t="s">
        <v>1291</v>
      </c>
      <c r="C1275">
        <v>20.834782608695601</v>
      </c>
      <c r="D1275">
        <v>1.39322094364338</v>
      </c>
      <c r="E1275">
        <v>26.043478260869499</v>
      </c>
      <c r="G1275">
        <v>713</v>
      </c>
      <c r="H1275" t="s">
        <v>1291</v>
      </c>
      <c r="I1275">
        <v>80</v>
      </c>
      <c r="J1275">
        <v>22.579351089999999</v>
      </c>
      <c r="K1275">
        <v>123.56425350000001</v>
      </c>
      <c r="L1275">
        <v>27.07615788</v>
      </c>
      <c r="M1275">
        <v>482.31558940000002</v>
      </c>
      <c r="O1275">
        <v>636</v>
      </c>
      <c r="P1275" t="s">
        <v>1296</v>
      </c>
      <c r="Q1275">
        <v>80.065142857142604</v>
      </c>
      <c r="R1275">
        <v>17.664546193049599</v>
      </c>
      <c r="S1275">
        <v>78.649734338125</v>
      </c>
    </row>
    <row r="1276" spans="1:19" x14ac:dyDescent="0.2">
      <c r="A1276">
        <v>0</v>
      </c>
      <c r="B1276" t="s">
        <v>1292</v>
      </c>
      <c r="C1276">
        <v>23.84</v>
      </c>
      <c r="D1276">
        <v>8.6650717420929801</v>
      </c>
      <c r="E1276">
        <v>29.799999999999901</v>
      </c>
      <c r="G1276">
        <v>677</v>
      </c>
      <c r="H1276" t="s">
        <v>1292</v>
      </c>
      <c r="I1276">
        <v>80</v>
      </c>
      <c r="J1276">
        <v>88.436480900000006</v>
      </c>
      <c r="K1276">
        <v>89.899111090000005</v>
      </c>
      <c r="L1276">
        <v>56.134793459999997</v>
      </c>
      <c r="M1276">
        <v>840.87786500000004</v>
      </c>
      <c r="O1276">
        <v>628</v>
      </c>
      <c r="P1276" t="s">
        <v>1297</v>
      </c>
      <c r="Q1276">
        <v>80.052444444444205</v>
      </c>
      <c r="R1276">
        <v>22.846105901702298</v>
      </c>
      <c r="S1276">
        <v>78.801650447750006</v>
      </c>
    </row>
    <row r="1277" spans="1:19" x14ac:dyDescent="0.2">
      <c r="A1277">
        <v>0</v>
      </c>
      <c r="B1277" t="s">
        <v>1293</v>
      </c>
      <c r="C1277">
        <v>22.367199999999901</v>
      </c>
      <c r="D1277">
        <v>8.5725887521584401</v>
      </c>
      <c r="E1277">
        <v>27.9589999999999</v>
      </c>
      <c r="G1277">
        <v>693</v>
      </c>
      <c r="H1277" t="s">
        <v>1293</v>
      </c>
      <c r="I1277">
        <v>80</v>
      </c>
      <c r="J1277">
        <v>98.222006059999998</v>
      </c>
      <c r="K1277">
        <v>81.915841839999999</v>
      </c>
      <c r="L1277">
        <v>51.764792659999998</v>
      </c>
      <c r="M1277">
        <v>737.11661340000001</v>
      </c>
      <c r="O1277">
        <v>653</v>
      </c>
      <c r="P1277" t="s">
        <v>1298</v>
      </c>
      <c r="Q1277">
        <v>80.068759689922203</v>
      </c>
      <c r="R1277">
        <v>21.457686956387999</v>
      </c>
      <c r="S1277">
        <v>78.378009050468194</v>
      </c>
    </row>
    <row r="1278" spans="1:19" x14ac:dyDescent="0.2">
      <c r="A1278">
        <v>0</v>
      </c>
      <c r="B1278" t="s">
        <v>1294</v>
      </c>
      <c r="C1278">
        <v>22.2487999999999</v>
      </c>
      <c r="D1278">
        <v>8.6857426363554406</v>
      </c>
      <c r="E1278">
        <v>27.811</v>
      </c>
      <c r="G1278">
        <v>695</v>
      </c>
      <c r="H1278" t="s">
        <v>1294</v>
      </c>
      <c r="I1278">
        <v>80</v>
      </c>
      <c r="J1278">
        <v>98.216913439999999</v>
      </c>
      <c r="K1278">
        <v>82.366065309999996</v>
      </c>
      <c r="L1278">
        <v>52.332659169999999</v>
      </c>
      <c r="M1278">
        <v>747.43105649999995</v>
      </c>
      <c r="O1278">
        <v>619</v>
      </c>
      <c r="P1278" t="s">
        <v>1299</v>
      </c>
      <c r="Q1278">
        <v>80.046862745097798</v>
      </c>
      <c r="R1278">
        <v>17.554704415415099</v>
      </c>
      <c r="S1278">
        <v>78.6691733333884</v>
      </c>
    </row>
    <row r="1279" spans="1:19" x14ac:dyDescent="0.2">
      <c r="A1279">
        <v>0</v>
      </c>
      <c r="B1279" t="s">
        <v>1295</v>
      </c>
      <c r="C1279">
        <v>20.8432</v>
      </c>
      <c r="D1279">
        <v>7.1727633953590502</v>
      </c>
      <c r="E1279">
        <v>26.053999999999899</v>
      </c>
      <c r="G1279">
        <v>713</v>
      </c>
      <c r="H1279" t="s">
        <v>1295</v>
      </c>
      <c r="I1279">
        <v>80</v>
      </c>
      <c r="J1279">
        <v>98.171091720000007</v>
      </c>
      <c r="K1279">
        <v>75.587131339999999</v>
      </c>
      <c r="L1279">
        <v>44.052364990000001</v>
      </c>
      <c r="M1279">
        <v>600.41288880000002</v>
      </c>
      <c r="O1279">
        <v>598</v>
      </c>
      <c r="P1279" t="s">
        <v>1300</v>
      </c>
      <c r="Q1279">
        <v>80.004496124030695</v>
      </c>
      <c r="R1279">
        <v>22.962587662571401</v>
      </c>
      <c r="S1279">
        <v>80.034050059357398</v>
      </c>
    </row>
    <row r="1280" spans="1:19" x14ac:dyDescent="0.2">
      <c r="A1280">
        <v>0</v>
      </c>
      <c r="B1280" t="s">
        <v>1296</v>
      </c>
      <c r="C1280">
        <v>19.601599999999902</v>
      </c>
      <c r="D1280">
        <v>6.0221786479266903</v>
      </c>
      <c r="E1280">
        <v>24.501999999999899</v>
      </c>
      <c r="G1280">
        <v>727</v>
      </c>
      <c r="H1280" t="s">
        <v>1296</v>
      </c>
      <c r="I1280">
        <v>80</v>
      </c>
      <c r="J1280">
        <v>98.135467379999994</v>
      </c>
      <c r="K1280">
        <v>69.143888450000006</v>
      </c>
      <c r="L1280">
        <v>36.848810669999999</v>
      </c>
      <c r="M1280">
        <v>478.4401259</v>
      </c>
      <c r="O1280">
        <v>618</v>
      </c>
      <c r="P1280" t="s">
        <v>1301</v>
      </c>
      <c r="Q1280">
        <v>80.0244444444442</v>
      </c>
      <c r="R1280">
        <v>4.5405948819596604</v>
      </c>
      <c r="S1280">
        <v>79.355489076592306</v>
      </c>
    </row>
    <row r="1281" spans="1:19" x14ac:dyDescent="0.2">
      <c r="A1281">
        <v>0</v>
      </c>
      <c r="B1281" t="s">
        <v>1297</v>
      </c>
      <c r="C1281">
        <v>21.562399999999901</v>
      </c>
      <c r="D1281">
        <v>7.3467015996158596</v>
      </c>
      <c r="E1281">
        <v>26.9529999999999</v>
      </c>
      <c r="G1281">
        <v>703</v>
      </c>
      <c r="H1281" t="s">
        <v>1297</v>
      </c>
      <c r="I1281">
        <v>80</v>
      </c>
      <c r="J1281">
        <v>98.196545589999999</v>
      </c>
      <c r="K1281">
        <v>75.633281839999995</v>
      </c>
      <c r="L1281">
        <v>44.117610540000001</v>
      </c>
      <c r="M1281">
        <v>601.50210330000004</v>
      </c>
      <c r="O1281">
        <v>580</v>
      </c>
      <c r="P1281" t="s">
        <v>1302</v>
      </c>
      <c r="Q1281">
        <v>80.030833333333007</v>
      </c>
      <c r="R1281">
        <v>17.237693250917498</v>
      </c>
      <c r="S1281">
        <v>80.496272001524105</v>
      </c>
    </row>
    <row r="1282" spans="1:19" x14ac:dyDescent="0.2">
      <c r="A1282">
        <v>0</v>
      </c>
      <c r="B1282" t="s">
        <v>1298</v>
      </c>
      <c r="C1282">
        <v>20.0488</v>
      </c>
      <c r="D1282">
        <v>6.4155665238147099</v>
      </c>
      <c r="E1282">
        <v>25.0609999999999</v>
      </c>
      <c r="G1282">
        <v>721</v>
      </c>
      <c r="H1282" t="s">
        <v>1298</v>
      </c>
      <c r="I1282">
        <v>80</v>
      </c>
      <c r="J1282">
        <v>98.150733369999998</v>
      </c>
      <c r="K1282">
        <v>71.500970199999998</v>
      </c>
      <c r="L1282">
        <v>39.410078499999997</v>
      </c>
      <c r="M1282">
        <v>521.12419490000002</v>
      </c>
      <c r="O1282">
        <v>630</v>
      </c>
      <c r="P1282" t="s">
        <v>1303</v>
      </c>
      <c r="Q1282">
        <v>80.039512195121702</v>
      </c>
      <c r="R1282">
        <v>20.659515640134298</v>
      </c>
      <c r="S1282">
        <v>78.492427065726304</v>
      </c>
    </row>
    <row r="1283" spans="1:19" x14ac:dyDescent="0.2">
      <c r="A1283">
        <v>0</v>
      </c>
      <c r="B1283" t="s">
        <v>1299</v>
      </c>
      <c r="C1283">
        <v>20.2607999999999</v>
      </c>
      <c r="D1283">
        <v>6.8886770256765599</v>
      </c>
      <c r="E1283">
        <v>25.325999999999901</v>
      </c>
      <c r="G1283">
        <v>718</v>
      </c>
      <c r="H1283" t="s">
        <v>1299</v>
      </c>
      <c r="I1283">
        <v>80</v>
      </c>
      <c r="J1283">
        <v>98.158367249999998</v>
      </c>
      <c r="K1283">
        <v>74.138438579999999</v>
      </c>
      <c r="L1283">
        <v>42.37445031</v>
      </c>
      <c r="M1283">
        <v>571.48779920000004</v>
      </c>
      <c r="O1283">
        <v>590</v>
      </c>
      <c r="P1283" t="s">
        <v>1304</v>
      </c>
      <c r="Q1283">
        <v>80.065714285713995</v>
      </c>
      <c r="R1283">
        <v>22.498048640035901</v>
      </c>
      <c r="S1283">
        <v>80.257420303357407</v>
      </c>
    </row>
    <row r="1284" spans="1:19" x14ac:dyDescent="0.2">
      <c r="A1284">
        <v>0</v>
      </c>
      <c r="B1284" t="s">
        <v>1300</v>
      </c>
      <c r="C1284">
        <v>21.639199999999999</v>
      </c>
      <c r="D1284">
        <v>8.1261731484723096</v>
      </c>
      <c r="E1284">
        <v>27.0489999999999</v>
      </c>
      <c r="G1284">
        <v>703</v>
      </c>
      <c r="H1284" t="s">
        <v>1300</v>
      </c>
      <c r="I1284">
        <v>80</v>
      </c>
      <c r="J1284">
        <v>98.196545589999999</v>
      </c>
      <c r="K1284">
        <v>79.945649200000005</v>
      </c>
      <c r="L1284">
        <v>49.291922700000001</v>
      </c>
      <c r="M1284">
        <v>692.65716480000003</v>
      </c>
      <c r="O1284">
        <v>598</v>
      </c>
      <c r="P1284" t="s">
        <v>1305</v>
      </c>
      <c r="Q1284">
        <v>80.045333333333005</v>
      </c>
      <c r="R1284">
        <v>21.624120080541001</v>
      </c>
      <c r="S1284">
        <v>80.314478836688394</v>
      </c>
    </row>
    <row r="1285" spans="1:19" x14ac:dyDescent="0.2">
      <c r="A1285">
        <v>0</v>
      </c>
      <c r="B1285" t="s">
        <v>1301</v>
      </c>
      <c r="C1285">
        <v>19.266666666666602</v>
      </c>
      <c r="D1285">
        <v>1.3839422497410001</v>
      </c>
      <c r="E1285">
        <v>24.0833333333333</v>
      </c>
      <c r="G1285">
        <v>730</v>
      </c>
      <c r="H1285" t="s">
        <v>1301</v>
      </c>
      <c r="I1285">
        <v>80</v>
      </c>
      <c r="J1285">
        <v>23.55068047</v>
      </c>
      <c r="K1285">
        <v>121.7747184</v>
      </c>
      <c r="L1285">
        <v>27.428850629999999</v>
      </c>
      <c r="M1285">
        <v>484.73101300000002</v>
      </c>
      <c r="O1285">
        <v>564</v>
      </c>
      <c r="P1285" t="s">
        <v>1306</v>
      </c>
      <c r="Q1285">
        <v>80.439999999999699</v>
      </c>
      <c r="R1285">
        <v>21.849384933363702</v>
      </c>
      <c r="S1285">
        <v>81.608238389779203</v>
      </c>
    </row>
    <row r="1286" spans="1:19" x14ac:dyDescent="0.2">
      <c r="A1286">
        <v>0</v>
      </c>
      <c r="B1286" t="s">
        <v>1302</v>
      </c>
      <c r="C1286">
        <v>20.701333333333299</v>
      </c>
      <c r="D1286">
        <v>6.6767930945533598</v>
      </c>
      <c r="E1286">
        <v>25.876666666666601</v>
      </c>
      <c r="G1286">
        <v>714</v>
      </c>
      <c r="H1286" t="s">
        <v>1302</v>
      </c>
      <c r="I1286">
        <v>80</v>
      </c>
      <c r="J1286">
        <v>88.351692020000002</v>
      </c>
      <c r="K1286">
        <v>80.100258589999996</v>
      </c>
      <c r="L1286">
        <v>44.521787119999999</v>
      </c>
      <c r="M1286">
        <v>626.28528859999994</v>
      </c>
      <c r="O1286">
        <v>597</v>
      </c>
      <c r="P1286" t="s">
        <v>1307</v>
      </c>
      <c r="Q1286">
        <v>80.039777777777502</v>
      </c>
      <c r="R1286">
        <v>23.630775618373399</v>
      </c>
      <c r="S1286">
        <v>79.619528776161602</v>
      </c>
    </row>
    <row r="1287" spans="1:19" x14ac:dyDescent="0.2">
      <c r="A1287">
        <v>0</v>
      </c>
      <c r="B1287" t="s">
        <v>1303</v>
      </c>
      <c r="C1287">
        <v>20.14</v>
      </c>
      <c r="D1287">
        <v>6.4650434665161001</v>
      </c>
      <c r="E1287">
        <v>25.174999999999901</v>
      </c>
      <c r="G1287">
        <v>720</v>
      </c>
      <c r="H1287" t="s">
        <v>1303</v>
      </c>
      <c r="I1287">
        <v>80</v>
      </c>
      <c r="J1287">
        <v>98.153277930000002</v>
      </c>
      <c r="K1287">
        <v>71.603325650000002</v>
      </c>
      <c r="L1287">
        <v>39.524016949999996</v>
      </c>
      <c r="M1287">
        <v>523.03820629999996</v>
      </c>
      <c r="O1287">
        <v>622</v>
      </c>
      <c r="P1287" t="s">
        <v>1308</v>
      </c>
      <c r="Q1287">
        <v>80.041705426356302</v>
      </c>
      <c r="R1287">
        <v>22.1691635258201</v>
      </c>
      <c r="S1287">
        <v>79.253213944250604</v>
      </c>
    </row>
    <row r="1288" spans="1:19" x14ac:dyDescent="0.2">
      <c r="A1288">
        <v>0</v>
      </c>
      <c r="B1288" t="s">
        <v>1304</v>
      </c>
      <c r="C1288">
        <v>22.4423999999999</v>
      </c>
      <c r="D1288">
        <v>8.3923037453432094</v>
      </c>
      <c r="E1288">
        <v>28.052999999999901</v>
      </c>
      <c r="G1288">
        <v>693</v>
      </c>
      <c r="H1288" t="s">
        <v>1304</v>
      </c>
      <c r="I1288">
        <v>80</v>
      </c>
      <c r="J1288">
        <v>98.222006059999998</v>
      </c>
      <c r="K1288">
        <v>80.584824560000001</v>
      </c>
      <c r="L1288">
        <v>50.096249200000003</v>
      </c>
      <c r="M1288">
        <v>707.01982269999996</v>
      </c>
      <c r="O1288">
        <v>618</v>
      </c>
      <c r="P1288" t="s">
        <v>1309</v>
      </c>
      <c r="Q1288">
        <v>80.024255319148693</v>
      </c>
      <c r="R1288">
        <v>24.267890740160801</v>
      </c>
      <c r="S1288">
        <v>79.490607560388796</v>
      </c>
    </row>
    <row r="1289" spans="1:19" x14ac:dyDescent="0.2">
      <c r="A1289">
        <v>0</v>
      </c>
      <c r="B1289" t="s">
        <v>1305</v>
      </c>
      <c r="C1289">
        <v>21.347199999999901</v>
      </c>
      <c r="D1289">
        <v>8.1451208791642795</v>
      </c>
      <c r="E1289">
        <v>26.683999999999902</v>
      </c>
      <c r="G1289">
        <v>706</v>
      </c>
      <c r="H1289" t="s">
        <v>1305</v>
      </c>
      <c r="I1289">
        <v>80</v>
      </c>
      <c r="J1289">
        <v>98.188908729999994</v>
      </c>
      <c r="K1289">
        <v>80.365072119999994</v>
      </c>
      <c r="L1289">
        <v>49.806611029999999</v>
      </c>
      <c r="M1289">
        <v>701.88732200000004</v>
      </c>
      <c r="O1289">
        <v>615</v>
      </c>
      <c r="P1289" t="s">
        <v>1310</v>
      </c>
      <c r="Q1289">
        <v>80.063023255813704</v>
      </c>
      <c r="R1289">
        <v>22.174602634512102</v>
      </c>
      <c r="S1289">
        <v>79.103501876773805</v>
      </c>
    </row>
    <row r="1290" spans="1:19" x14ac:dyDescent="0.2">
      <c r="A1290">
        <v>0</v>
      </c>
      <c r="B1290" t="s">
        <v>1306</v>
      </c>
      <c r="C1290">
        <v>23.095199999999998</v>
      </c>
      <c r="D1290">
        <v>9.1072925341884101</v>
      </c>
      <c r="E1290">
        <v>28.869</v>
      </c>
      <c r="G1290">
        <v>684</v>
      </c>
      <c r="H1290" t="s">
        <v>1306</v>
      </c>
      <c r="I1290">
        <v>80</v>
      </c>
      <c r="J1290">
        <v>98.244926129999996</v>
      </c>
      <c r="K1290">
        <v>83.872078700000003</v>
      </c>
      <c r="L1290">
        <v>54.279373390000003</v>
      </c>
      <c r="M1290">
        <v>782.92372409999996</v>
      </c>
      <c r="O1290">
        <v>578</v>
      </c>
      <c r="P1290" t="s">
        <v>1311</v>
      </c>
      <c r="Q1290">
        <v>80.021360544217401</v>
      </c>
      <c r="R1290">
        <v>26.330509882664401</v>
      </c>
      <c r="S1290">
        <v>80.464764010593996</v>
      </c>
    </row>
    <row r="1291" spans="1:19" x14ac:dyDescent="0.2">
      <c r="A1291">
        <v>0</v>
      </c>
      <c r="B1291" t="s">
        <v>1307</v>
      </c>
      <c r="C1291">
        <v>22.253599999999999</v>
      </c>
      <c r="D1291">
        <v>8.2284838256254407</v>
      </c>
      <c r="E1291">
        <v>27.816999999999901</v>
      </c>
      <c r="G1291">
        <v>694</v>
      </c>
      <c r="H1291" t="s">
        <v>1307</v>
      </c>
      <c r="I1291">
        <v>80</v>
      </c>
      <c r="J1291">
        <v>98.219459720000003</v>
      </c>
      <c r="K1291">
        <v>79.994740269999994</v>
      </c>
      <c r="L1291">
        <v>49.363993630000003</v>
      </c>
      <c r="M1291">
        <v>693.90189940000005</v>
      </c>
      <c r="O1291">
        <v>582</v>
      </c>
      <c r="P1291" t="s">
        <v>1312</v>
      </c>
      <c r="Q1291">
        <v>80.035999999999703</v>
      </c>
      <c r="R1291">
        <v>5.3270759043063096</v>
      </c>
      <c r="S1291">
        <v>80.325678252092601</v>
      </c>
    </row>
    <row r="1292" spans="1:19" x14ac:dyDescent="0.2">
      <c r="A1292">
        <v>0</v>
      </c>
      <c r="B1292" t="s">
        <v>1308</v>
      </c>
      <c r="C1292">
        <v>21.885714285714201</v>
      </c>
      <c r="D1292">
        <v>7.5480164276542299</v>
      </c>
      <c r="E1292">
        <v>27.357142857142801</v>
      </c>
      <c r="G1292">
        <v>700</v>
      </c>
      <c r="H1292" t="s">
        <v>1308</v>
      </c>
      <c r="I1292">
        <v>80</v>
      </c>
      <c r="J1292">
        <v>96.240099380000004</v>
      </c>
      <c r="K1292">
        <v>78.209374990000001</v>
      </c>
      <c r="L1292">
        <v>46.234224189999999</v>
      </c>
      <c r="M1292">
        <v>641.96577850000006</v>
      </c>
      <c r="O1292">
        <v>601</v>
      </c>
      <c r="P1292" t="s">
        <v>1313</v>
      </c>
      <c r="Q1292">
        <v>80.001333333332994</v>
      </c>
      <c r="R1292">
        <v>21.2488041922552</v>
      </c>
      <c r="S1292">
        <v>79.967627634291901</v>
      </c>
    </row>
    <row r="1293" spans="1:19" x14ac:dyDescent="0.2">
      <c r="A1293">
        <v>0</v>
      </c>
      <c r="B1293" t="s">
        <v>1309</v>
      </c>
      <c r="C1293">
        <v>21.382399999999901</v>
      </c>
      <c r="D1293">
        <v>7.5041417300523499</v>
      </c>
      <c r="E1293">
        <v>26.727999999999899</v>
      </c>
      <c r="G1293">
        <v>705</v>
      </c>
      <c r="H1293" t="s">
        <v>1309</v>
      </c>
      <c r="I1293">
        <v>80</v>
      </c>
      <c r="J1293">
        <v>98.191454289999996</v>
      </c>
      <c r="K1293">
        <v>76.718696620000003</v>
      </c>
      <c r="L1293">
        <v>45.390608569999998</v>
      </c>
      <c r="M1293">
        <v>623.68015339999999</v>
      </c>
      <c r="O1293">
        <v>613</v>
      </c>
      <c r="P1293" t="s">
        <v>1314</v>
      </c>
      <c r="Q1293">
        <v>80.013111111110902</v>
      </c>
      <c r="R1293">
        <v>23.368162929553499</v>
      </c>
      <c r="S1293">
        <v>79.634221873184899</v>
      </c>
    </row>
    <row r="1294" spans="1:19" x14ac:dyDescent="0.2">
      <c r="A1294">
        <v>0</v>
      </c>
      <c r="B1294" t="s">
        <v>1310</v>
      </c>
      <c r="C1294">
        <v>21.425599999999999</v>
      </c>
      <c r="D1294">
        <v>7.4568057827443903</v>
      </c>
      <c r="E1294">
        <v>26.781999999999901</v>
      </c>
      <c r="G1294">
        <v>705</v>
      </c>
      <c r="H1294" t="s">
        <v>1310</v>
      </c>
      <c r="I1294">
        <v>80</v>
      </c>
      <c r="J1294">
        <v>98.191454289999996</v>
      </c>
      <c r="K1294">
        <v>76.466863970000006</v>
      </c>
      <c r="L1294">
        <v>45.093104150000002</v>
      </c>
      <c r="M1294">
        <v>618.48369409999998</v>
      </c>
      <c r="O1294">
        <v>569</v>
      </c>
      <c r="P1294" t="s">
        <v>1315</v>
      </c>
      <c r="Q1294">
        <v>80.064285714285404</v>
      </c>
      <c r="R1294">
        <v>23.007018135577301</v>
      </c>
      <c r="S1294">
        <v>81.241235511837502</v>
      </c>
    </row>
    <row r="1295" spans="1:19" x14ac:dyDescent="0.2">
      <c r="A1295">
        <v>0</v>
      </c>
      <c r="B1295" t="s">
        <v>1311</v>
      </c>
      <c r="C1295">
        <v>22.6175999999999</v>
      </c>
      <c r="D1295">
        <v>8.9107317212330894</v>
      </c>
      <c r="E1295">
        <v>28.271999999999998</v>
      </c>
      <c r="G1295">
        <v>691</v>
      </c>
      <c r="H1295" t="s">
        <v>1311</v>
      </c>
      <c r="I1295">
        <v>80</v>
      </c>
      <c r="J1295">
        <v>98.227098949999998</v>
      </c>
      <c r="K1295">
        <v>83.302682320000002</v>
      </c>
      <c r="L1295">
        <v>53.5351681</v>
      </c>
      <c r="M1295">
        <v>769.32943049999994</v>
      </c>
      <c r="O1295">
        <v>625</v>
      </c>
      <c r="P1295" t="s">
        <v>1316</v>
      </c>
      <c r="Q1295">
        <v>80.037375886524501</v>
      </c>
      <c r="R1295">
        <v>24.263506710320399</v>
      </c>
      <c r="S1295">
        <v>78.964525989267301</v>
      </c>
    </row>
    <row r="1296" spans="1:19" x14ac:dyDescent="0.2">
      <c r="A1296">
        <v>0</v>
      </c>
      <c r="B1296" t="s">
        <v>1312</v>
      </c>
      <c r="C1296">
        <v>22.140799999999999</v>
      </c>
      <c r="D1296">
        <v>2.0623306987737098</v>
      </c>
      <c r="E1296">
        <v>27.675999999999998</v>
      </c>
      <c r="G1296">
        <v>696</v>
      </c>
      <c r="H1296" t="s">
        <v>1312</v>
      </c>
      <c r="I1296">
        <v>80</v>
      </c>
      <c r="J1296">
        <v>24.55359181</v>
      </c>
      <c r="K1296">
        <v>141.70045500000001</v>
      </c>
      <c r="L1296">
        <v>38.721074710000003</v>
      </c>
      <c r="M1296">
        <v>743.17235489999996</v>
      </c>
      <c r="O1296">
        <v>593</v>
      </c>
      <c r="P1296" t="s">
        <v>1317</v>
      </c>
      <c r="Q1296">
        <v>80.067435897435601</v>
      </c>
      <c r="R1296">
        <v>27.721251125969701</v>
      </c>
      <c r="S1296">
        <v>80.559889779651598</v>
      </c>
    </row>
    <row r="1297" spans="1:19" x14ac:dyDescent="0.2">
      <c r="A1297">
        <v>0</v>
      </c>
      <c r="B1297" t="s">
        <v>1313</v>
      </c>
      <c r="C1297">
        <v>23.652444444444399</v>
      </c>
      <c r="D1297">
        <v>8.0677269587449292</v>
      </c>
      <c r="E1297">
        <v>29.565555555555498</v>
      </c>
      <c r="G1297">
        <v>678</v>
      </c>
      <c r="H1297" t="s">
        <v>1313</v>
      </c>
      <c r="I1297">
        <v>80</v>
      </c>
      <c r="J1297">
        <v>88.434188230000004</v>
      </c>
      <c r="K1297">
        <v>86.113261750000007</v>
      </c>
      <c r="L1297">
        <v>51.505090430000003</v>
      </c>
      <c r="M1297">
        <v>753.65577410000003</v>
      </c>
      <c r="O1297">
        <v>624</v>
      </c>
      <c r="P1297" t="s">
        <v>1318</v>
      </c>
      <c r="Q1297">
        <v>80.072380952380698</v>
      </c>
      <c r="R1297">
        <v>20.949905027422201</v>
      </c>
      <c r="S1297">
        <v>78.747834120585395</v>
      </c>
    </row>
    <row r="1298" spans="1:19" x14ac:dyDescent="0.2">
      <c r="A1298">
        <v>0</v>
      </c>
      <c r="B1298" t="s">
        <v>1314</v>
      </c>
      <c r="C1298">
        <v>22.150399999999902</v>
      </c>
      <c r="D1298">
        <v>7.8608868546270703</v>
      </c>
      <c r="E1298">
        <v>27.687999999999899</v>
      </c>
      <c r="G1298">
        <v>695</v>
      </c>
      <c r="H1298" t="s">
        <v>1314</v>
      </c>
      <c r="I1298">
        <v>80</v>
      </c>
      <c r="J1298">
        <v>98.216913439999999</v>
      </c>
      <c r="K1298">
        <v>78.026111200000003</v>
      </c>
      <c r="L1298">
        <v>46.963027689999997</v>
      </c>
      <c r="M1298">
        <v>651.25252750000004</v>
      </c>
      <c r="O1298">
        <v>584</v>
      </c>
      <c r="P1298" t="s">
        <v>1319</v>
      </c>
      <c r="Q1298">
        <v>80.061920903954501</v>
      </c>
      <c r="R1298">
        <v>31.9166953682439</v>
      </c>
      <c r="S1298">
        <v>80.749019047659004</v>
      </c>
    </row>
    <row r="1299" spans="1:19" x14ac:dyDescent="0.2">
      <c r="A1299">
        <v>0</v>
      </c>
      <c r="B1299" t="s">
        <v>1315</v>
      </c>
      <c r="C1299">
        <v>22.7487999999999</v>
      </c>
      <c r="D1299">
        <v>8.7477678855134293</v>
      </c>
      <c r="E1299">
        <v>28.436</v>
      </c>
      <c r="G1299">
        <v>690</v>
      </c>
      <c r="H1299" t="s">
        <v>1315</v>
      </c>
      <c r="I1299">
        <v>80</v>
      </c>
      <c r="J1299">
        <v>98.229645489999996</v>
      </c>
      <c r="K1299">
        <v>82.202612380000005</v>
      </c>
      <c r="L1299">
        <v>52.131917229999999</v>
      </c>
      <c r="M1299">
        <v>743.75880529999995</v>
      </c>
      <c r="O1299">
        <v>581</v>
      </c>
      <c r="P1299" t="s">
        <v>1320</v>
      </c>
      <c r="Q1299">
        <v>80.001111111110802</v>
      </c>
      <c r="R1299">
        <v>19.593594938080098</v>
      </c>
      <c r="S1299">
        <v>80.8519507348866</v>
      </c>
    </row>
    <row r="1300" spans="1:19" x14ac:dyDescent="0.2">
      <c r="A1300">
        <v>0</v>
      </c>
      <c r="B1300" t="s">
        <v>1316</v>
      </c>
      <c r="C1300">
        <v>22.135999999999999</v>
      </c>
      <c r="D1300">
        <v>8.1466571179718894</v>
      </c>
      <c r="E1300">
        <v>27.67</v>
      </c>
      <c r="G1300">
        <v>696</v>
      </c>
      <c r="H1300" t="s">
        <v>1316</v>
      </c>
      <c r="I1300">
        <v>80</v>
      </c>
      <c r="J1300">
        <v>98.214367229999993</v>
      </c>
      <c r="K1300">
        <v>79.74952691</v>
      </c>
      <c r="L1300">
        <v>49.05927604</v>
      </c>
      <c r="M1300">
        <v>688.46626709999998</v>
      </c>
      <c r="O1300">
        <v>619</v>
      </c>
      <c r="P1300" t="s">
        <v>1321</v>
      </c>
      <c r="Q1300">
        <v>80.055925925925706</v>
      </c>
      <c r="R1300">
        <v>27.6868481529525</v>
      </c>
      <c r="S1300">
        <v>79.182221882274405</v>
      </c>
    </row>
    <row r="1301" spans="1:19" x14ac:dyDescent="0.2">
      <c r="A1301">
        <v>0</v>
      </c>
      <c r="B1301" t="s">
        <v>1317</v>
      </c>
      <c r="C1301">
        <v>24.448799999999899</v>
      </c>
      <c r="D1301">
        <v>9.4589655574239</v>
      </c>
      <c r="E1301">
        <v>30.5609999999999</v>
      </c>
      <c r="G1301">
        <v>669</v>
      </c>
      <c r="H1301" t="s">
        <v>1317</v>
      </c>
      <c r="I1301">
        <v>80</v>
      </c>
      <c r="J1301">
        <v>98.283138129999998</v>
      </c>
      <c r="K1301">
        <v>84.563545649999995</v>
      </c>
      <c r="L1301">
        <v>55.199515329999997</v>
      </c>
      <c r="M1301">
        <v>799.76458920000005</v>
      </c>
      <c r="O1301">
        <v>590</v>
      </c>
      <c r="P1301" t="s">
        <v>1322</v>
      </c>
      <c r="Q1301">
        <v>80.039047619047295</v>
      </c>
      <c r="R1301">
        <v>11.122061503109499</v>
      </c>
      <c r="S1301">
        <v>79.362494006406706</v>
      </c>
    </row>
    <row r="1302" spans="1:19" x14ac:dyDescent="0.2">
      <c r="A1302">
        <v>0</v>
      </c>
      <c r="B1302" t="s">
        <v>1318</v>
      </c>
      <c r="C1302">
        <v>19.898399999999999</v>
      </c>
      <c r="D1302">
        <v>6.1489458384898601</v>
      </c>
      <c r="E1302">
        <v>24.873000000000001</v>
      </c>
      <c r="G1302">
        <v>724</v>
      </c>
      <c r="H1302" t="s">
        <v>1318</v>
      </c>
      <c r="I1302">
        <v>80</v>
      </c>
      <c r="J1302">
        <v>98.143100079999996</v>
      </c>
      <c r="K1302">
        <v>70.099929309999993</v>
      </c>
      <c r="L1302">
        <v>37.877805840000001</v>
      </c>
      <c r="M1302">
        <v>495.49286569999998</v>
      </c>
      <c r="O1302">
        <v>657</v>
      </c>
      <c r="P1302" t="s">
        <v>1323</v>
      </c>
      <c r="Q1302">
        <v>80.029999999999603</v>
      </c>
      <c r="R1302">
        <v>1.9251082161597</v>
      </c>
      <c r="S1302">
        <v>73.106219915321304</v>
      </c>
    </row>
    <row r="1303" spans="1:19" x14ac:dyDescent="0.2">
      <c r="A1303">
        <v>0</v>
      </c>
      <c r="B1303" t="s">
        <v>1319</v>
      </c>
      <c r="C1303">
        <v>24.820799999999899</v>
      </c>
      <c r="D1303">
        <v>10.3815075919193</v>
      </c>
      <c r="E1303">
        <v>31.0259999999999</v>
      </c>
      <c r="G1303">
        <v>665</v>
      </c>
      <c r="H1303" t="s">
        <v>1319</v>
      </c>
      <c r="I1303">
        <v>80</v>
      </c>
      <c r="J1303">
        <v>98.293330510000004</v>
      </c>
      <c r="K1303">
        <v>88.844640580000004</v>
      </c>
      <c r="L1303">
        <v>60.936345029999998</v>
      </c>
      <c r="M1303">
        <v>906.95567270000004</v>
      </c>
      <c r="O1303">
        <v>631</v>
      </c>
      <c r="P1303" t="s">
        <v>1324</v>
      </c>
      <c r="Q1303">
        <v>80.066410256409995</v>
      </c>
      <c r="R1303">
        <v>6.6105835706825902</v>
      </c>
      <c r="S1303">
        <v>79.184028954234293</v>
      </c>
    </row>
    <row r="1304" spans="1:19" x14ac:dyDescent="0.2">
      <c r="A1304">
        <v>0</v>
      </c>
      <c r="B1304" t="s">
        <v>1320</v>
      </c>
      <c r="C1304">
        <v>22.639999999999901</v>
      </c>
      <c r="D1304">
        <v>8.6820614751636001</v>
      </c>
      <c r="E1304">
        <v>28.3</v>
      </c>
      <c r="G1304">
        <v>691</v>
      </c>
      <c r="H1304" t="s">
        <v>1320</v>
      </c>
      <c r="I1304">
        <v>80</v>
      </c>
      <c r="J1304">
        <v>98.227098949999998</v>
      </c>
      <c r="K1304">
        <v>81.982577890000002</v>
      </c>
      <c r="L1304">
        <v>51.851860000000002</v>
      </c>
      <c r="M1304">
        <v>738.6840224</v>
      </c>
      <c r="O1304">
        <v>586</v>
      </c>
      <c r="P1304" t="s">
        <v>1325</v>
      </c>
      <c r="Q1304">
        <v>80.080900900900502</v>
      </c>
      <c r="R1304">
        <v>20.033549486792801</v>
      </c>
      <c r="S1304">
        <v>80.333378058422497</v>
      </c>
    </row>
    <row r="1305" spans="1:19" x14ac:dyDescent="0.2">
      <c r="A1305">
        <v>0</v>
      </c>
      <c r="B1305" t="s">
        <v>1321</v>
      </c>
      <c r="C1305">
        <v>22.4119999999999</v>
      </c>
      <c r="D1305">
        <v>8.0101839769054504</v>
      </c>
      <c r="E1305">
        <v>28.015000000000001</v>
      </c>
      <c r="G1305">
        <v>693</v>
      </c>
      <c r="H1305" t="s">
        <v>1321</v>
      </c>
      <c r="I1305">
        <v>80</v>
      </c>
      <c r="J1305">
        <v>98.222006059999998</v>
      </c>
      <c r="K1305">
        <v>78.803991109999998</v>
      </c>
      <c r="L1305">
        <v>47.906573350000002</v>
      </c>
      <c r="M1305">
        <v>667.93645300000003</v>
      </c>
      <c r="O1305">
        <v>608</v>
      </c>
      <c r="P1305" t="s">
        <v>1326</v>
      </c>
      <c r="Q1305">
        <v>80.017575757575401</v>
      </c>
      <c r="R1305">
        <v>23.297884110367299</v>
      </c>
      <c r="S1305">
        <v>79.684328669659294</v>
      </c>
    </row>
    <row r="1306" spans="1:19" x14ac:dyDescent="0.2">
      <c r="A1306">
        <v>0</v>
      </c>
      <c r="B1306" t="s">
        <v>1322</v>
      </c>
      <c r="C1306">
        <v>23.5199999999999</v>
      </c>
      <c r="D1306">
        <v>4.5496073570389299</v>
      </c>
      <c r="E1306">
        <v>29.4</v>
      </c>
      <c r="G1306">
        <v>680</v>
      </c>
      <c r="H1306" t="s">
        <v>1322</v>
      </c>
      <c r="I1306">
        <v>80</v>
      </c>
      <c r="J1306">
        <v>47.16245498</v>
      </c>
      <c r="K1306">
        <v>114.2963523</v>
      </c>
      <c r="L1306">
        <v>48.389487870000004</v>
      </c>
      <c r="M1306">
        <v>826.13587970000003</v>
      </c>
      <c r="O1306">
        <v>586</v>
      </c>
      <c r="P1306" t="s">
        <v>1327</v>
      </c>
      <c r="Q1306">
        <v>80.003768115941696</v>
      </c>
      <c r="R1306">
        <v>24.688260692159002</v>
      </c>
      <c r="S1306">
        <v>80.266733634244005</v>
      </c>
    </row>
    <row r="1307" spans="1:19" x14ac:dyDescent="0.2">
      <c r="A1307">
        <v>0</v>
      </c>
      <c r="B1307" t="s">
        <v>1323</v>
      </c>
      <c r="C1307">
        <v>20.194285714285702</v>
      </c>
      <c r="D1307">
        <v>0.59837208414577703</v>
      </c>
      <c r="E1307">
        <v>25.242857142857101</v>
      </c>
      <c r="G1307">
        <v>719</v>
      </c>
      <c r="H1307" t="s">
        <v>1323</v>
      </c>
      <c r="I1307">
        <v>80</v>
      </c>
      <c r="J1307">
        <v>6.8709075789999998</v>
      </c>
      <c r="K1307">
        <v>242.42700289999999</v>
      </c>
      <c r="L1307">
        <v>31.715091829999999</v>
      </c>
      <c r="M1307">
        <v>815.52535150000006</v>
      </c>
      <c r="O1307">
        <v>596</v>
      </c>
      <c r="P1307" t="s">
        <v>1328</v>
      </c>
      <c r="Q1307">
        <v>80.013333333333094</v>
      </c>
      <c r="R1307">
        <v>25.208541268047501</v>
      </c>
      <c r="S1307">
        <v>80.202901456851805</v>
      </c>
    </row>
    <row r="1308" spans="1:19" x14ac:dyDescent="0.2">
      <c r="A1308">
        <v>0</v>
      </c>
      <c r="B1308" t="s">
        <v>1324</v>
      </c>
      <c r="C1308">
        <v>20.882857142857102</v>
      </c>
      <c r="D1308">
        <v>1.9258159316046199</v>
      </c>
      <c r="E1308">
        <v>26.103571428571399</v>
      </c>
      <c r="G1308">
        <v>712</v>
      </c>
      <c r="H1308" t="s">
        <v>1324</v>
      </c>
      <c r="I1308">
        <v>80</v>
      </c>
      <c r="J1308">
        <v>27.48861831</v>
      </c>
      <c r="K1308">
        <v>122.0855768</v>
      </c>
      <c r="L1308">
        <v>32.178923470000001</v>
      </c>
      <c r="M1308">
        <v>569.46601859999998</v>
      </c>
      <c r="O1308">
        <v>610</v>
      </c>
      <c r="P1308" t="s">
        <v>1329</v>
      </c>
      <c r="Q1308">
        <v>80.022666666666396</v>
      </c>
      <c r="R1308">
        <v>23.1509052850679</v>
      </c>
      <c r="S1308">
        <v>79.496854163677995</v>
      </c>
    </row>
    <row r="1309" spans="1:19" x14ac:dyDescent="0.2">
      <c r="A1309">
        <v>0</v>
      </c>
      <c r="B1309" t="s">
        <v>1325</v>
      </c>
      <c r="C1309">
        <v>21.5548936170212</v>
      </c>
      <c r="D1309">
        <v>7.6360422830114896</v>
      </c>
      <c r="E1309">
        <v>26.943617021276498</v>
      </c>
      <c r="G1309">
        <v>703</v>
      </c>
      <c r="H1309" t="s">
        <v>1325</v>
      </c>
      <c r="I1309">
        <v>80</v>
      </c>
      <c r="J1309">
        <v>92.30475285</v>
      </c>
      <c r="K1309">
        <v>82.221757879999998</v>
      </c>
      <c r="L1309">
        <v>49.01031124</v>
      </c>
      <c r="M1309">
        <v>699.31198879999999</v>
      </c>
      <c r="O1309">
        <v>601</v>
      </c>
      <c r="P1309" t="s">
        <v>1330</v>
      </c>
      <c r="Q1309">
        <v>80.062280701754105</v>
      </c>
      <c r="R1309">
        <v>19.919217482339398</v>
      </c>
      <c r="S1309">
        <v>79.827587379131302</v>
      </c>
    </row>
    <row r="1310" spans="1:19" x14ac:dyDescent="0.2">
      <c r="A1310">
        <v>0</v>
      </c>
      <c r="B1310" t="s">
        <v>1326</v>
      </c>
      <c r="C1310">
        <v>21.749600000000001</v>
      </c>
      <c r="D1310">
        <v>8.1422973727668708</v>
      </c>
      <c r="E1310">
        <v>27.187000000000001</v>
      </c>
      <c r="G1310">
        <v>702</v>
      </c>
      <c r="H1310" t="s">
        <v>1326</v>
      </c>
      <c r="I1310">
        <v>80</v>
      </c>
      <c r="J1310">
        <v>98.199091339999995</v>
      </c>
      <c r="K1310">
        <v>79.906490160000004</v>
      </c>
      <c r="L1310">
        <v>49.244922760000001</v>
      </c>
      <c r="M1310">
        <v>691.81206589999999</v>
      </c>
      <c r="O1310">
        <v>605</v>
      </c>
      <c r="P1310" t="s">
        <v>1331</v>
      </c>
      <c r="Q1310">
        <v>80.075614035087497</v>
      </c>
      <c r="R1310">
        <v>9.7121716669595006</v>
      </c>
      <c r="S1310">
        <v>79.267480873078696</v>
      </c>
    </row>
    <row r="1311" spans="1:19" x14ac:dyDescent="0.2">
      <c r="A1311">
        <v>0</v>
      </c>
      <c r="B1311" t="s">
        <v>1327</v>
      </c>
      <c r="C1311">
        <v>22.488799999999902</v>
      </c>
      <c r="D1311">
        <v>8.7643908376417308</v>
      </c>
      <c r="E1311">
        <v>28.111000000000001</v>
      </c>
      <c r="G1311">
        <v>692</v>
      </c>
      <c r="H1311" t="s">
        <v>1327</v>
      </c>
      <c r="I1311">
        <v>80</v>
      </c>
      <c r="J1311">
        <v>98.224552470000006</v>
      </c>
      <c r="K1311">
        <v>82.703553670000005</v>
      </c>
      <c r="L1311">
        <v>52.766499250000003</v>
      </c>
      <c r="M1311">
        <v>755.30772160000004</v>
      </c>
      <c r="O1311">
        <v>398</v>
      </c>
      <c r="P1311" t="s">
        <v>1332</v>
      </c>
      <c r="Q1311">
        <v>80.046666666666098</v>
      </c>
      <c r="R1311">
        <v>1.2095965719916599</v>
      </c>
      <c r="S1311">
        <v>85.203333122297195</v>
      </c>
    </row>
    <row r="1312" spans="1:19" x14ac:dyDescent="0.2">
      <c r="A1312">
        <v>0</v>
      </c>
      <c r="B1312" t="s">
        <v>1328</v>
      </c>
      <c r="C1312">
        <v>23.023199999999999</v>
      </c>
      <c r="D1312">
        <v>8.5640608989002693</v>
      </c>
      <c r="E1312">
        <v>28.7789999999999</v>
      </c>
      <c r="G1312">
        <v>685</v>
      </c>
      <c r="H1312" t="s">
        <v>1328</v>
      </c>
      <c r="I1312">
        <v>80</v>
      </c>
      <c r="J1312">
        <v>98.242379189999994</v>
      </c>
      <c r="K1312">
        <v>80.995534759999998</v>
      </c>
      <c r="L1312">
        <v>50.618690649999998</v>
      </c>
      <c r="M1312">
        <v>716.37411029999998</v>
      </c>
      <c r="O1312">
        <v>606</v>
      </c>
      <c r="P1312" t="s">
        <v>1333</v>
      </c>
      <c r="Q1312">
        <v>80.029523809523596</v>
      </c>
      <c r="R1312">
        <v>21.629332048321501</v>
      </c>
      <c r="S1312">
        <v>79.640949212821695</v>
      </c>
    </row>
    <row r="1313" spans="1:19" x14ac:dyDescent="0.2">
      <c r="A1313">
        <v>0</v>
      </c>
      <c r="B1313" t="s">
        <v>1329</v>
      </c>
      <c r="C1313">
        <v>21.296799999999902</v>
      </c>
      <c r="D1313">
        <v>7.3091454302385204</v>
      </c>
      <c r="E1313">
        <v>26.620999999999899</v>
      </c>
      <c r="G1313">
        <v>706</v>
      </c>
      <c r="H1313" t="s">
        <v>1329</v>
      </c>
      <c r="I1313">
        <v>80</v>
      </c>
      <c r="J1313">
        <v>98.188908729999994</v>
      </c>
      <c r="K1313">
        <v>75.472506800000005</v>
      </c>
      <c r="L1313">
        <v>43.926830180000003</v>
      </c>
      <c r="M1313">
        <v>598.20720189999997</v>
      </c>
      <c r="O1313">
        <v>614</v>
      </c>
      <c r="P1313" t="s">
        <v>1334</v>
      </c>
      <c r="Q1313">
        <v>80.009115646258195</v>
      </c>
      <c r="R1313">
        <v>25.716325055727001</v>
      </c>
      <c r="S1313">
        <v>79.463449605743605</v>
      </c>
    </row>
    <row r="1314" spans="1:19" x14ac:dyDescent="0.2">
      <c r="A1314">
        <v>0</v>
      </c>
      <c r="B1314" t="s">
        <v>1330</v>
      </c>
      <c r="C1314">
        <v>21.3232</v>
      </c>
      <c r="D1314">
        <v>7.3525897296468496</v>
      </c>
      <c r="E1314">
        <v>26.654</v>
      </c>
      <c r="G1314">
        <v>706</v>
      </c>
      <c r="H1314" t="s">
        <v>1330</v>
      </c>
      <c r="I1314">
        <v>80</v>
      </c>
      <c r="J1314">
        <v>98.188908729999994</v>
      </c>
      <c r="K1314">
        <v>76.068566680000004</v>
      </c>
      <c r="L1314">
        <v>44.623412690000002</v>
      </c>
      <c r="M1314">
        <v>610.30299019999995</v>
      </c>
      <c r="O1314">
        <v>600</v>
      </c>
      <c r="P1314" t="s">
        <v>1335</v>
      </c>
      <c r="Q1314">
        <v>80.028571428571098</v>
      </c>
      <c r="R1314">
        <v>21.938679407953</v>
      </c>
      <c r="S1314">
        <v>79.226450916130105</v>
      </c>
    </row>
    <row r="1315" spans="1:19" x14ac:dyDescent="0.2">
      <c r="A1315">
        <v>0</v>
      </c>
      <c r="B1315" t="s">
        <v>1331</v>
      </c>
      <c r="C1315">
        <v>22.4102127659574</v>
      </c>
      <c r="D1315">
        <v>3.7228061440598199</v>
      </c>
      <c r="E1315">
        <v>28.012765957446799</v>
      </c>
      <c r="G1315">
        <v>693</v>
      </c>
      <c r="H1315" t="s">
        <v>1331</v>
      </c>
      <c r="I1315">
        <v>80</v>
      </c>
      <c r="J1315">
        <v>46.164342849999997</v>
      </c>
      <c r="K1315">
        <v>106.0580099</v>
      </c>
      <c r="L1315">
        <v>40.783405430000002</v>
      </c>
      <c r="M1315">
        <v>668.47819119999997</v>
      </c>
      <c r="O1315">
        <v>651</v>
      </c>
      <c r="P1315" t="s">
        <v>1336</v>
      </c>
      <c r="Q1315">
        <v>80.063333333333105</v>
      </c>
      <c r="R1315">
        <v>19.3219197103166</v>
      </c>
      <c r="S1315">
        <v>78.4311717987337</v>
      </c>
    </row>
    <row r="1316" spans="1:19" x14ac:dyDescent="0.2">
      <c r="A1316">
        <v>0</v>
      </c>
      <c r="B1316" t="s">
        <v>1332</v>
      </c>
      <c r="C1316">
        <v>25.725714285714201</v>
      </c>
      <c r="D1316">
        <v>0.88835051085007499</v>
      </c>
      <c r="E1316">
        <v>32.157142857142802</v>
      </c>
      <c r="G1316">
        <v>654</v>
      </c>
      <c r="H1316" t="s">
        <v>1332</v>
      </c>
      <c r="I1316">
        <v>80</v>
      </c>
      <c r="J1316">
        <v>6.8824955499999998</v>
      </c>
      <c r="K1316">
        <v>284.3661161</v>
      </c>
      <c r="L1316">
        <v>43.711077609999997</v>
      </c>
      <c r="M1316">
        <v>1226.0523169999999</v>
      </c>
      <c r="O1316">
        <v>640</v>
      </c>
      <c r="P1316" t="s">
        <v>1337</v>
      </c>
      <c r="Q1316">
        <v>80.082807017543601</v>
      </c>
      <c r="R1316">
        <v>9.5536656357387102</v>
      </c>
      <c r="S1316">
        <v>77.772518449444803</v>
      </c>
    </row>
    <row r="1317" spans="1:19" x14ac:dyDescent="0.2">
      <c r="A1317">
        <v>0</v>
      </c>
      <c r="B1317" t="s">
        <v>1333</v>
      </c>
      <c r="C1317">
        <v>22.535730337078601</v>
      </c>
      <c r="D1317">
        <v>7.0666647428638498</v>
      </c>
      <c r="E1317">
        <v>28.169662921348301</v>
      </c>
      <c r="G1317">
        <v>692</v>
      </c>
      <c r="H1317" t="s">
        <v>1333</v>
      </c>
      <c r="I1317">
        <v>80</v>
      </c>
      <c r="J1317">
        <v>87.419851699999995</v>
      </c>
      <c r="K1317">
        <v>81.808943200000002</v>
      </c>
      <c r="L1317">
        <v>45.951692479999998</v>
      </c>
      <c r="M1317">
        <v>653.87438480000003</v>
      </c>
      <c r="O1317">
        <v>641</v>
      </c>
      <c r="P1317" t="s">
        <v>1338</v>
      </c>
      <c r="Q1317">
        <v>80.069999999999794</v>
      </c>
      <c r="R1317">
        <v>5.9118410730533997</v>
      </c>
      <c r="S1317">
        <v>78.2210512358768</v>
      </c>
    </row>
    <row r="1318" spans="1:19" x14ac:dyDescent="0.2">
      <c r="A1318">
        <v>0</v>
      </c>
      <c r="B1318" t="s">
        <v>1334</v>
      </c>
      <c r="C1318">
        <v>21.722399999999901</v>
      </c>
      <c r="D1318">
        <v>8.1221880381912399</v>
      </c>
      <c r="E1318">
        <v>27.152999999999899</v>
      </c>
      <c r="G1318">
        <v>702</v>
      </c>
      <c r="H1318" t="s">
        <v>1334</v>
      </c>
      <c r="I1318">
        <v>80</v>
      </c>
      <c r="J1318">
        <v>98.199091339999995</v>
      </c>
      <c r="K1318">
        <v>79.898407280000001</v>
      </c>
      <c r="L1318">
        <v>49.234960579999999</v>
      </c>
      <c r="M1318">
        <v>691.63400220000005</v>
      </c>
      <c r="O1318">
        <v>584</v>
      </c>
      <c r="P1318" t="s">
        <v>1339</v>
      </c>
      <c r="Q1318">
        <v>80.0266666666666</v>
      </c>
      <c r="R1318">
        <v>0.41489908663716801</v>
      </c>
      <c r="S1318">
        <v>72.788571167095299</v>
      </c>
    </row>
    <row r="1319" spans="1:19" x14ac:dyDescent="0.2">
      <c r="A1319">
        <v>0</v>
      </c>
      <c r="B1319" t="s">
        <v>1335</v>
      </c>
      <c r="C1319">
        <v>21.160799999999899</v>
      </c>
      <c r="D1319">
        <v>7.6116148293335</v>
      </c>
      <c r="E1319">
        <v>26.451000000000001</v>
      </c>
      <c r="G1319">
        <v>707</v>
      </c>
      <c r="H1319" t="s">
        <v>1335</v>
      </c>
      <c r="I1319">
        <v>80</v>
      </c>
      <c r="J1319">
        <v>98.186363249999999</v>
      </c>
      <c r="K1319">
        <v>77.701890210000002</v>
      </c>
      <c r="L1319">
        <v>46.559062109999999</v>
      </c>
      <c r="M1319">
        <v>644.18785579999997</v>
      </c>
      <c r="O1319">
        <v>625</v>
      </c>
      <c r="P1319" t="s">
        <v>1340</v>
      </c>
      <c r="Q1319">
        <v>80.080909090908904</v>
      </c>
      <c r="R1319">
        <v>16.8648196906199</v>
      </c>
      <c r="S1319">
        <v>79.1439678995756</v>
      </c>
    </row>
    <row r="1320" spans="1:19" x14ac:dyDescent="0.2">
      <c r="A1320">
        <v>0</v>
      </c>
      <c r="B1320" t="s">
        <v>1336</v>
      </c>
      <c r="C1320">
        <v>19.701599999999999</v>
      </c>
      <c r="D1320">
        <v>5.9536518727720997</v>
      </c>
      <c r="E1320">
        <v>24.626999999999999</v>
      </c>
      <c r="G1320">
        <v>726</v>
      </c>
      <c r="H1320" t="s">
        <v>1336</v>
      </c>
      <c r="I1320">
        <v>80</v>
      </c>
      <c r="J1320">
        <v>98.138011550000002</v>
      </c>
      <c r="K1320">
        <v>68.240579240000002</v>
      </c>
      <c r="L1320">
        <v>35.89323023</v>
      </c>
      <c r="M1320">
        <v>462.70674689999998</v>
      </c>
      <c r="O1320">
        <v>656</v>
      </c>
      <c r="P1320" t="s">
        <v>1341</v>
      </c>
      <c r="Q1320">
        <v>80.041360544217497</v>
      </c>
      <c r="R1320">
        <v>24.244242803004202</v>
      </c>
      <c r="S1320">
        <v>78.195944730112998</v>
      </c>
    </row>
    <row r="1321" spans="1:19" x14ac:dyDescent="0.2">
      <c r="A1321">
        <v>0</v>
      </c>
      <c r="B1321" t="s">
        <v>1337</v>
      </c>
      <c r="C1321">
        <v>21.548444444444399</v>
      </c>
      <c r="D1321">
        <v>3.27592165767014</v>
      </c>
      <c r="E1321">
        <v>26.935555555555499</v>
      </c>
      <c r="G1321">
        <v>704</v>
      </c>
      <c r="H1321" t="s">
        <v>1337</v>
      </c>
      <c r="I1321">
        <v>80</v>
      </c>
      <c r="J1321">
        <v>44.187299959999997</v>
      </c>
      <c r="K1321">
        <v>103.45352149999999</v>
      </c>
      <c r="L1321">
        <v>37.143079100000001</v>
      </c>
      <c r="M1321">
        <v>600.62012860000004</v>
      </c>
      <c r="O1321">
        <v>634</v>
      </c>
      <c r="P1321" t="s">
        <v>1342</v>
      </c>
      <c r="Q1321">
        <v>80.057117117116903</v>
      </c>
      <c r="R1321">
        <v>18.7576185594334</v>
      </c>
      <c r="S1321">
        <v>78.611447530229498</v>
      </c>
    </row>
    <row r="1322" spans="1:19" x14ac:dyDescent="0.2">
      <c r="A1322">
        <v>0</v>
      </c>
      <c r="B1322" t="s">
        <v>1338</v>
      </c>
      <c r="C1322">
        <v>20.814545454545399</v>
      </c>
      <c r="D1322">
        <v>2.11461543990925</v>
      </c>
      <c r="E1322">
        <v>26.018181818181802</v>
      </c>
      <c r="G1322">
        <v>713</v>
      </c>
      <c r="H1322" t="s">
        <v>1338</v>
      </c>
      <c r="I1322">
        <v>80</v>
      </c>
      <c r="J1322">
        <v>32.396460269999999</v>
      </c>
      <c r="K1322">
        <v>110.91784389999999</v>
      </c>
      <c r="L1322">
        <v>31.303311279999999</v>
      </c>
      <c r="M1322">
        <v>525.76634049999996</v>
      </c>
      <c r="O1322">
        <v>621</v>
      </c>
      <c r="P1322" t="s">
        <v>1343</v>
      </c>
      <c r="Q1322">
        <v>80.041764705882102</v>
      </c>
      <c r="R1322">
        <v>17.4722849472635</v>
      </c>
      <c r="S1322">
        <v>78.9387461597792</v>
      </c>
    </row>
    <row r="1323" spans="1:19" x14ac:dyDescent="0.2">
      <c r="A1323">
        <v>0</v>
      </c>
      <c r="B1323" t="s">
        <v>1339</v>
      </c>
      <c r="C1323">
        <v>16.78</v>
      </c>
      <c r="D1323">
        <v>0.32622612274141699</v>
      </c>
      <c r="E1323">
        <v>20.974999999999898</v>
      </c>
      <c r="G1323">
        <v>761</v>
      </c>
      <c r="H1323" t="s">
        <v>1339</v>
      </c>
      <c r="I1323">
        <v>80</v>
      </c>
      <c r="J1323">
        <v>7.8439203949999996</v>
      </c>
      <c r="K1323">
        <v>165.19122970000001</v>
      </c>
      <c r="L1323">
        <v>16.811134809999999</v>
      </c>
      <c r="M1323">
        <v>350.77187839999999</v>
      </c>
      <c r="O1323">
        <v>609</v>
      </c>
      <c r="P1323" t="s">
        <v>1344</v>
      </c>
      <c r="Q1323">
        <v>80.019565217391104</v>
      </c>
      <c r="R1323">
        <v>11.8967382094228</v>
      </c>
      <c r="S1323">
        <v>79.665594903372394</v>
      </c>
    </row>
    <row r="1324" spans="1:19" x14ac:dyDescent="0.2">
      <c r="A1324">
        <v>0</v>
      </c>
      <c r="B1324" t="s">
        <v>1340</v>
      </c>
      <c r="C1324">
        <v>21.562247191011199</v>
      </c>
      <c r="D1324">
        <v>6.6225825571211701</v>
      </c>
      <c r="E1324">
        <v>26.952808988764001</v>
      </c>
      <c r="G1324">
        <v>703</v>
      </c>
      <c r="H1324" t="s">
        <v>1340</v>
      </c>
      <c r="I1324">
        <v>80</v>
      </c>
      <c r="J1324">
        <v>87.394925569999998</v>
      </c>
      <c r="K1324">
        <v>79.730855570000003</v>
      </c>
      <c r="L1324">
        <v>43.63439382</v>
      </c>
      <c r="M1324">
        <v>612.25887160000002</v>
      </c>
      <c r="O1324">
        <v>581</v>
      </c>
      <c r="P1324" t="s">
        <v>1345</v>
      </c>
      <c r="Q1324">
        <v>80.036666666666406</v>
      </c>
      <c r="R1324">
        <v>2.0137512612213802</v>
      </c>
      <c r="S1324">
        <v>78.847083026053298</v>
      </c>
    </row>
    <row r="1325" spans="1:19" x14ac:dyDescent="0.2">
      <c r="A1325">
        <v>0</v>
      </c>
      <c r="B1325" t="s">
        <v>1341</v>
      </c>
      <c r="C1325">
        <v>20.1831999999999</v>
      </c>
      <c r="D1325">
        <v>6.3316074601475201</v>
      </c>
      <c r="E1325">
        <v>25.228999999999999</v>
      </c>
      <c r="G1325">
        <v>719</v>
      </c>
      <c r="H1325" t="s">
        <v>1341</v>
      </c>
      <c r="I1325">
        <v>80</v>
      </c>
      <c r="J1325">
        <v>98.155822560000004</v>
      </c>
      <c r="K1325">
        <v>70.577055150000007</v>
      </c>
      <c r="L1325">
        <v>38.400158310000002</v>
      </c>
      <c r="M1325">
        <v>504.18540280000002</v>
      </c>
      <c r="O1325">
        <v>608</v>
      </c>
      <c r="P1325" t="s">
        <v>1346</v>
      </c>
      <c r="Q1325">
        <v>80.058245614034803</v>
      </c>
      <c r="R1325">
        <v>19.6254607249214</v>
      </c>
      <c r="S1325">
        <v>79.096409444721502</v>
      </c>
    </row>
    <row r="1326" spans="1:19" x14ac:dyDescent="0.2">
      <c r="A1326">
        <v>0</v>
      </c>
      <c r="B1326" t="s">
        <v>1342</v>
      </c>
      <c r="C1326">
        <v>19.8399999999999</v>
      </c>
      <c r="D1326">
        <v>6.2784925531532796</v>
      </c>
      <c r="E1326">
        <v>24.799999999999901</v>
      </c>
      <c r="G1326">
        <v>725</v>
      </c>
      <c r="H1326" t="s">
        <v>1342</v>
      </c>
      <c r="I1326">
        <v>80</v>
      </c>
      <c r="J1326">
        <v>97.159150220000001</v>
      </c>
      <c r="K1326">
        <v>71.636904900000005</v>
      </c>
      <c r="L1326">
        <v>39.160408769999997</v>
      </c>
      <c r="M1326">
        <v>518.35878739999998</v>
      </c>
      <c r="O1326">
        <v>650</v>
      </c>
      <c r="P1326" t="s">
        <v>1347</v>
      </c>
      <c r="Q1326">
        <v>80.010476190475899</v>
      </c>
      <c r="R1326">
        <v>20.995765684121899</v>
      </c>
      <c r="S1326">
        <v>77.112479801919903</v>
      </c>
    </row>
    <row r="1327" spans="1:19" x14ac:dyDescent="0.2">
      <c r="A1327">
        <v>0</v>
      </c>
      <c r="B1327" t="s">
        <v>1343</v>
      </c>
      <c r="C1327">
        <v>20.174399999999899</v>
      </c>
      <c r="D1327">
        <v>6.7627667045096604</v>
      </c>
      <c r="E1327">
        <v>25.2179999999999</v>
      </c>
      <c r="G1327">
        <v>719</v>
      </c>
      <c r="H1327" t="s">
        <v>1343</v>
      </c>
      <c r="I1327">
        <v>80</v>
      </c>
      <c r="J1327">
        <v>98.155822560000004</v>
      </c>
      <c r="K1327">
        <v>73.386690139999999</v>
      </c>
      <c r="L1327">
        <v>41.518394360000002</v>
      </c>
      <c r="M1327">
        <v>556.8426862</v>
      </c>
      <c r="O1327">
        <v>565</v>
      </c>
      <c r="P1327" t="s">
        <v>1348</v>
      </c>
      <c r="Q1327">
        <v>80.0041496598637</v>
      </c>
      <c r="R1327">
        <v>26.576972482781098</v>
      </c>
      <c r="S1327">
        <v>81.376173146091901</v>
      </c>
    </row>
    <row r="1328" spans="1:19" x14ac:dyDescent="0.2">
      <c r="A1328">
        <v>0</v>
      </c>
      <c r="B1328" t="s">
        <v>1344</v>
      </c>
      <c r="C1328">
        <v>22.0683333333333</v>
      </c>
      <c r="D1328">
        <v>3.7031060019273201</v>
      </c>
      <c r="E1328">
        <v>27.5854166666666</v>
      </c>
      <c r="G1328">
        <v>696</v>
      </c>
      <c r="H1328" t="s">
        <v>1344</v>
      </c>
      <c r="I1328">
        <v>80</v>
      </c>
      <c r="J1328">
        <v>47.142896270000001</v>
      </c>
      <c r="K1328">
        <v>104.5724537</v>
      </c>
      <c r="L1328">
        <v>40.489343839999997</v>
      </c>
      <c r="M1328">
        <v>658.57852879999996</v>
      </c>
      <c r="O1328">
        <v>491</v>
      </c>
      <c r="P1328" t="s">
        <v>1349</v>
      </c>
      <c r="Q1328">
        <v>80.036666666666093</v>
      </c>
      <c r="R1328">
        <v>2.8331738128664798</v>
      </c>
      <c r="S1328">
        <v>82.247333072309104</v>
      </c>
    </row>
    <row r="1329" spans="1:19" x14ac:dyDescent="0.2">
      <c r="A1329">
        <v>0</v>
      </c>
      <c r="B1329" t="s">
        <v>1345</v>
      </c>
      <c r="C1329">
        <v>23.0285714285714</v>
      </c>
      <c r="D1329">
        <v>0.59404611106178395</v>
      </c>
      <c r="E1329">
        <v>28.785714285714199</v>
      </c>
      <c r="G1329">
        <v>685</v>
      </c>
      <c r="H1329" t="s">
        <v>1345</v>
      </c>
      <c r="I1329">
        <v>80</v>
      </c>
      <c r="J1329">
        <v>6.8769665440000001</v>
      </c>
      <c r="K1329">
        <v>240.10132659999999</v>
      </c>
      <c r="L1329">
        <v>31.136938730000001</v>
      </c>
      <c r="M1329">
        <v>796.46565859999998</v>
      </c>
      <c r="O1329">
        <v>623</v>
      </c>
      <c r="P1329" t="s">
        <v>1350</v>
      </c>
      <c r="Q1329">
        <v>80.024166666666403</v>
      </c>
      <c r="R1329">
        <v>16.1139945411709</v>
      </c>
      <c r="S1329">
        <v>78.455293558618806</v>
      </c>
    </row>
    <row r="1330" spans="1:19" x14ac:dyDescent="0.2">
      <c r="A1330">
        <v>0</v>
      </c>
      <c r="B1330" t="s">
        <v>1346</v>
      </c>
      <c r="C1330">
        <v>20.38</v>
      </c>
      <c r="D1330">
        <v>6.8214445866952502</v>
      </c>
      <c r="E1330">
        <v>25.475000000000001</v>
      </c>
      <c r="G1330">
        <v>717</v>
      </c>
      <c r="H1330" t="s">
        <v>1346</v>
      </c>
      <c r="I1330">
        <v>80</v>
      </c>
      <c r="J1330">
        <v>98.160912010000004</v>
      </c>
      <c r="K1330">
        <v>73.738596830000006</v>
      </c>
      <c r="L1330">
        <v>41.919703720000001</v>
      </c>
      <c r="M1330">
        <v>563.69194130000005</v>
      </c>
      <c r="O1330">
        <v>584</v>
      </c>
      <c r="P1330" t="s">
        <v>1351</v>
      </c>
      <c r="Q1330">
        <v>80.051666666666307</v>
      </c>
      <c r="R1330">
        <v>25.751347543960001</v>
      </c>
      <c r="S1330">
        <v>80.219870712977297</v>
      </c>
    </row>
    <row r="1331" spans="1:19" x14ac:dyDescent="0.2">
      <c r="A1331">
        <v>0</v>
      </c>
      <c r="B1331" t="s">
        <v>1347</v>
      </c>
      <c r="C1331">
        <v>19.512</v>
      </c>
      <c r="D1331">
        <v>6.6215772474720298</v>
      </c>
      <c r="E1331">
        <v>24.39</v>
      </c>
      <c r="G1331">
        <v>728</v>
      </c>
      <c r="H1331" t="s">
        <v>1347</v>
      </c>
      <c r="I1331">
        <v>80</v>
      </c>
      <c r="J1331">
        <v>98.13292328</v>
      </c>
      <c r="K1331">
        <v>73.241726839999998</v>
      </c>
      <c r="L1331">
        <v>41.344883070000002</v>
      </c>
      <c r="M1331">
        <v>553.91865329999996</v>
      </c>
      <c r="O1331">
        <v>641</v>
      </c>
      <c r="P1331" t="s">
        <v>1352</v>
      </c>
      <c r="Q1331">
        <v>80.041056910568798</v>
      </c>
      <c r="R1331">
        <v>20.626923820896</v>
      </c>
      <c r="S1331">
        <v>78.270493259927804</v>
      </c>
    </row>
    <row r="1332" spans="1:19" x14ac:dyDescent="0.2">
      <c r="A1332">
        <v>0</v>
      </c>
      <c r="B1332" t="s">
        <v>1348</v>
      </c>
      <c r="C1332">
        <v>24.0215999999999</v>
      </c>
      <c r="D1332">
        <v>9.4798115954768001</v>
      </c>
      <c r="E1332">
        <v>30.026999999999902</v>
      </c>
      <c r="G1332">
        <v>673</v>
      </c>
      <c r="H1332" t="s">
        <v>1348</v>
      </c>
      <c r="I1332">
        <v>80</v>
      </c>
      <c r="J1332">
        <v>98.272946809999993</v>
      </c>
      <c r="K1332">
        <v>84.660040620000004</v>
      </c>
      <c r="L1332">
        <v>55.319825999999999</v>
      </c>
      <c r="M1332">
        <v>802.00577550000003</v>
      </c>
      <c r="O1332">
        <v>607</v>
      </c>
      <c r="P1332" t="s">
        <v>1353</v>
      </c>
      <c r="Q1332">
        <v>80.033999999999693</v>
      </c>
      <c r="R1332">
        <v>15.5026386804527</v>
      </c>
      <c r="S1332">
        <v>79.340642525607606</v>
      </c>
    </row>
    <row r="1333" spans="1:19" x14ac:dyDescent="0.2">
      <c r="A1333">
        <v>0</v>
      </c>
      <c r="B1333" t="s">
        <v>1349</v>
      </c>
      <c r="C1333">
        <v>21.9247058823529</v>
      </c>
      <c r="D1333">
        <v>1.53290165080913</v>
      </c>
      <c r="E1333">
        <v>27.405882352941099</v>
      </c>
      <c r="G1333">
        <v>700</v>
      </c>
      <c r="H1333" t="s">
        <v>1349</v>
      </c>
      <c r="I1333">
        <v>80</v>
      </c>
      <c r="J1333">
        <v>16.694711120000001</v>
      </c>
      <c r="K1333">
        <v>172.02382890000001</v>
      </c>
      <c r="L1333">
        <v>38.801276190000003</v>
      </c>
      <c r="M1333">
        <v>827.67788670000004</v>
      </c>
      <c r="O1333">
        <v>597</v>
      </c>
      <c r="P1333" t="s">
        <v>1354</v>
      </c>
      <c r="Q1333">
        <v>80.013999999999697</v>
      </c>
      <c r="R1333">
        <v>26.713204046784199</v>
      </c>
      <c r="S1333">
        <v>79.9683853869697</v>
      </c>
    </row>
    <row r="1334" spans="1:19" x14ac:dyDescent="0.2">
      <c r="A1334">
        <v>0</v>
      </c>
      <c r="B1334" t="s">
        <v>1350</v>
      </c>
      <c r="C1334">
        <v>19.3366292134831</v>
      </c>
      <c r="D1334">
        <v>5.3320414277677202</v>
      </c>
      <c r="E1334">
        <v>24.170786516853902</v>
      </c>
      <c r="G1334">
        <v>730</v>
      </c>
      <c r="H1334" t="s">
        <v>1350</v>
      </c>
      <c r="I1334">
        <v>80</v>
      </c>
      <c r="J1334">
        <v>87.333773390000005</v>
      </c>
      <c r="K1334">
        <v>72.8030914</v>
      </c>
      <c r="L1334">
        <v>36.355636140000001</v>
      </c>
      <c r="M1334">
        <v>485.4840676</v>
      </c>
      <c r="O1334">
        <v>625</v>
      </c>
      <c r="P1334" t="s">
        <v>1355</v>
      </c>
      <c r="Q1334">
        <v>80.083333333333002</v>
      </c>
      <c r="R1334">
        <v>4.6413495653330603</v>
      </c>
      <c r="S1334">
        <v>77.871626640116105</v>
      </c>
    </row>
    <row r="1335" spans="1:19" x14ac:dyDescent="0.2">
      <c r="A1335">
        <v>0</v>
      </c>
      <c r="B1335" t="s">
        <v>1351</v>
      </c>
      <c r="C1335">
        <v>23.035999999999898</v>
      </c>
      <c r="D1335">
        <v>9.0436250174707595</v>
      </c>
      <c r="E1335">
        <v>28.794999999999899</v>
      </c>
      <c r="G1335">
        <v>685</v>
      </c>
      <c r="H1335" t="s">
        <v>1351</v>
      </c>
      <c r="I1335">
        <v>80</v>
      </c>
      <c r="J1335">
        <v>98.242379189999994</v>
      </c>
      <c r="K1335">
        <v>83.474419080000004</v>
      </c>
      <c r="L1335">
        <v>53.7644941</v>
      </c>
      <c r="M1335">
        <v>773.49218450000001</v>
      </c>
      <c r="O1335">
        <v>582</v>
      </c>
      <c r="P1335" t="s">
        <v>1356</v>
      </c>
      <c r="Q1335">
        <v>80.082702702702306</v>
      </c>
      <c r="R1335">
        <v>20.211697325041399</v>
      </c>
      <c r="S1335">
        <v>80.185492924798893</v>
      </c>
    </row>
    <row r="1336" spans="1:19" x14ac:dyDescent="0.2">
      <c r="A1336">
        <v>0</v>
      </c>
      <c r="B1336" t="s">
        <v>1352</v>
      </c>
      <c r="C1336">
        <v>20.781599999999901</v>
      </c>
      <c r="D1336">
        <v>6.8948683193986202</v>
      </c>
      <c r="E1336">
        <v>25.976999999999901</v>
      </c>
      <c r="G1336">
        <v>713</v>
      </c>
      <c r="H1336" t="s">
        <v>1352</v>
      </c>
      <c r="I1336">
        <v>80</v>
      </c>
      <c r="J1336">
        <v>98.171091720000007</v>
      </c>
      <c r="K1336">
        <v>74.041560390000001</v>
      </c>
      <c r="L1336">
        <v>42.269258319999999</v>
      </c>
      <c r="M1336">
        <v>569.66323639999996</v>
      </c>
      <c r="O1336">
        <v>530</v>
      </c>
      <c r="P1336" t="s">
        <v>1357</v>
      </c>
      <c r="Q1336">
        <v>80.442015503875595</v>
      </c>
      <c r="R1336">
        <v>24.631506897410699</v>
      </c>
      <c r="S1336">
        <v>82.922082550388296</v>
      </c>
    </row>
    <row r="1337" spans="1:19" x14ac:dyDescent="0.2">
      <c r="A1337">
        <v>0</v>
      </c>
      <c r="B1337" t="s">
        <v>1353</v>
      </c>
      <c r="C1337">
        <v>20.159999999999901</v>
      </c>
      <c r="D1337">
        <v>6.5530245541780401</v>
      </c>
      <c r="E1337">
        <v>25.2</v>
      </c>
      <c r="G1337">
        <v>719</v>
      </c>
      <c r="H1337" t="s">
        <v>1353</v>
      </c>
      <c r="I1337">
        <v>80</v>
      </c>
      <c r="J1337">
        <v>98.155822560000004</v>
      </c>
      <c r="K1337">
        <v>72.152051830000005</v>
      </c>
      <c r="L1337">
        <v>40.133156630000002</v>
      </c>
      <c r="M1337">
        <v>533.31230670000002</v>
      </c>
      <c r="O1337">
        <v>661</v>
      </c>
      <c r="P1337" t="s">
        <v>1358</v>
      </c>
      <c r="Q1337">
        <v>80.041515151514901</v>
      </c>
      <c r="R1337">
        <v>21.690379340077101</v>
      </c>
      <c r="S1337">
        <v>77.392560263678504</v>
      </c>
    </row>
    <row r="1338" spans="1:19" x14ac:dyDescent="0.2">
      <c r="A1338">
        <v>0</v>
      </c>
      <c r="B1338" t="s">
        <v>1354</v>
      </c>
      <c r="C1338">
        <v>22.912799999999901</v>
      </c>
      <c r="D1338">
        <v>9.0868737527364001</v>
      </c>
      <c r="E1338">
        <v>28.640999999999899</v>
      </c>
      <c r="G1338">
        <v>688</v>
      </c>
      <c r="H1338" t="s">
        <v>1354</v>
      </c>
      <c r="I1338">
        <v>80</v>
      </c>
      <c r="J1338">
        <v>98.234738770000007</v>
      </c>
      <c r="K1338">
        <v>83.714535280000007</v>
      </c>
      <c r="L1338">
        <v>54.070043310000003</v>
      </c>
      <c r="M1338">
        <v>779.10605220000002</v>
      </c>
      <c r="O1338">
        <v>582</v>
      </c>
      <c r="P1338" t="s">
        <v>1359</v>
      </c>
      <c r="Q1338">
        <v>80.0244444444441</v>
      </c>
      <c r="R1338">
        <v>19.325389833550201</v>
      </c>
      <c r="S1338">
        <v>80.663370364569701</v>
      </c>
    </row>
    <row r="1339" spans="1:19" x14ac:dyDescent="0.2">
      <c r="A1339">
        <v>0</v>
      </c>
      <c r="B1339" t="s">
        <v>1355</v>
      </c>
      <c r="C1339">
        <v>21.545263157894698</v>
      </c>
      <c r="D1339">
        <v>1.5990918664276099</v>
      </c>
      <c r="E1339">
        <v>26.931578947368401</v>
      </c>
      <c r="G1339">
        <v>704</v>
      </c>
      <c r="H1339" t="s">
        <v>1355</v>
      </c>
      <c r="I1339">
        <v>80</v>
      </c>
      <c r="J1339">
        <v>18.65685998</v>
      </c>
      <c r="K1339">
        <v>161.63813769999999</v>
      </c>
      <c r="L1339">
        <v>38.283894429999997</v>
      </c>
      <c r="M1339">
        <v>789.405531</v>
      </c>
      <c r="O1339">
        <v>623</v>
      </c>
      <c r="P1339" t="s">
        <v>1360</v>
      </c>
      <c r="Q1339">
        <v>80.0146666666664</v>
      </c>
      <c r="R1339">
        <v>20.239413394190201</v>
      </c>
      <c r="S1339">
        <v>78.868488789484303</v>
      </c>
    </row>
    <row r="1340" spans="1:19" x14ac:dyDescent="0.2">
      <c r="A1340">
        <v>0</v>
      </c>
      <c r="B1340" t="s">
        <v>1356</v>
      </c>
      <c r="C1340">
        <v>22.731818181818099</v>
      </c>
      <c r="D1340">
        <v>8.1111767559404093</v>
      </c>
      <c r="E1340">
        <v>28.414772727272702</v>
      </c>
      <c r="G1340">
        <v>690</v>
      </c>
      <c r="H1340" t="s">
        <v>1356</v>
      </c>
      <c r="I1340">
        <v>80</v>
      </c>
      <c r="J1340">
        <v>86.442088029999994</v>
      </c>
      <c r="K1340">
        <v>89.265674129999994</v>
      </c>
      <c r="L1340">
        <v>54.098361099999998</v>
      </c>
      <c r="M1340">
        <v>807.25766229999999</v>
      </c>
      <c r="O1340">
        <v>636</v>
      </c>
      <c r="P1340" t="s">
        <v>1361</v>
      </c>
      <c r="Q1340">
        <v>80.013333333333193</v>
      </c>
      <c r="R1340">
        <v>2.9040523187920599</v>
      </c>
      <c r="S1340">
        <v>77.5770245081506</v>
      </c>
    </row>
    <row r="1341" spans="1:19" x14ac:dyDescent="0.2">
      <c r="A1341">
        <v>0</v>
      </c>
      <c r="B1341" t="s">
        <v>1357</v>
      </c>
      <c r="C1341">
        <v>24.231999999999999</v>
      </c>
      <c r="D1341">
        <v>9.99957317744812</v>
      </c>
      <c r="E1341">
        <v>30.2899999999999</v>
      </c>
      <c r="G1341">
        <v>671</v>
      </c>
      <c r="H1341" t="s">
        <v>1357</v>
      </c>
      <c r="I1341">
        <v>80</v>
      </c>
      <c r="J1341">
        <v>98.278042339999999</v>
      </c>
      <c r="K1341">
        <v>87.317634670000004</v>
      </c>
      <c r="L1341">
        <v>58.850519869999999</v>
      </c>
      <c r="M1341">
        <v>867.67836569999997</v>
      </c>
      <c r="O1341">
        <v>613</v>
      </c>
      <c r="P1341" t="s">
        <v>1362</v>
      </c>
      <c r="Q1341">
        <v>80.049259259259003</v>
      </c>
      <c r="R1341">
        <v>13.910464782499499</v>
      </c>
      <c r="S1341">
        <v>79.2682282031585</v>
      </c>
    </row>
    <row r="1342" spans="1:19" x14ac:dyDescent="0.2">
      <c r="A1342">
        <v>0</v>
      </c>
      <c r="B1342" t="s">
        <v>1358</v>
      </c>
      <c r="C1342">
        <v>20.364000000000001</v>
      </c>
      <c r="D1342">
        <v>6.4931622915620499</v>
      </c>
      <c r="E1342">
        <v>25.454999999999998</v>
      </c>
      <c r="G1342">
        <v>717</v>
      </c>
      <c r="H1342" t="s">
        <v>1358</v>
      </c>
      <c r="I1342">
        <v>80</v>
      </c>
      <c r="J1342">
        <v>98.160912010000004</v>
      </c>
      <c r="K1342">
        <v>71.527273699999995</v>
      </c>
      <c r="L1342">
        <v>39.443169879999999</v>
      </c>
      <c r="M1342">
        <v>521.66626910000002</v>
      </c>
      <c r="O1342">
        <v>621</v>
      </c>
      <c r="P1342" t="s">
        <v>1363</v>
      </c>
      <c r="Q1342">
        <v>80.045652173912799</v>
      </c>
      <c r="R1342">
        <v>23.783189734134201</v>
      </c>
      <c r="S1342">
        <v>79.227611977497801</v>
      </c>
    </row>
    <row r="1343" spans="1:19" x14ac:dyDescent="0.2">
      <c r="A1343">
        <v>0</v>
      </c>
      <c r="B1343" t="s">
        <v>1359</v>
      </c>
      <c r="C1343">
        <v>21.044799999999899</v>
      </c>
      <c r="D1343">
        <v>7.5179678793207998</v>
      </c>
      <c r="E1343">
        <v>26.306000000000001</v>
      </c>
      <c r="G1343">
        <v>709</v>
      </c>
      <c r="H1343" t="s">
        <v>1359</v>
      </c>
      <c r="I1343">
        <v>80</v>
      </c>
      <c r="J1343">
        <v>98.181272469999996</v>
      </c>
      <c r="K1343">
        <v>77.179051360000003</v>
      </c>
      <c r="L1343">
        <v>45.93221724</v>
      </c>
      <c r="M1343">
        <v>633.18202780000001</v>
      </c>
      <c r="O1343">
        <v>611</v>
      </c>
      <c r="P1343" t="s">
        <v>1364</v>
      </c>
      <c r="Q1343">
        <v>80.016666666666396</v>
      </c>
      <c r="R1343">
        <v>23.124248277726</v>
      </c>
      <c r="S1343">
        <v>79.592146248538796</v>
      </c>
    </row>
    <row r="1344" spans="1:19" x14ac:dyDescent="0.2">
      <c r="A1344">
        <v>0</v>
      </c>
      <c r="B1344" t="s">
        <v>1360</v>
      </c>
      <c r="C1344">
        <v>20.023199999999999</v>
      </c>
      <c r="D1344">
        <v>6.4470342866293997</v>
      </c>
      <c r="E1344">
        <v>25.0289999999999</v>
      </c>
      <c r="G1344">
        <v>721</v>
      </c>
      <c r="H1344" t="s">
        <v>1360</v>
      </c>
      <c r="I1344">
        <v>80</v>
      </c>
      <c r="J1344">
        <v>98.150733369999998</v>
      </c>
      <c r="K1344">
        <v>71.322446540000001</v>
      </c>
      <c r="L1344">
        <v>39.213525969999999</v>
      </c>
      <c r="M1344">
        <v>517.81955789999995</v>
      </c>
      <c r="O1344">
        <v>616</v>
      </c>
      <c r="P1344" t="s">
        <v>1365</v>
      </c>
      <c r="Q1344">
        <v>80.049009009008799</v>
      </c>
      <c r="R1344">
        <v>19.1537430248598</v>
      </c>
      <c r="S1344">
        <v>79.519952432822095</v>
      </c>
    </row>
    <row r="1345" spans="1:19" x14ac:dyDescent="0.2">
      <c r="A1345">
        <v>0</v>
      </c>
      <c r="B1345" t="s">
        <v>1361</v>
      </c>
      <c r="C1345">
        <v>19.102222222222199</v>
      </c>
      <c r="D1345">
        <v>1.00946597622943</v>
      </c>
      <c r="E1345">
        <v>23.877777777777698</v>
      </c>
      <c r="G1345">
        <v>732</v>
      </c>
      <c r="H1345" t="s">
        <v>1361</v>
      </c>
      <c r="I1345">
        <v>80</v>
      </c>
      <c r="J1345">
        <v>17.66209456</v>
      </c>
      <c r="K1345">
        <v>134.80117369999999</v>
      </c>
      <c r="L1345">
        <v>25.206899740000001</v>
      </c>
      <c r="M1345">
        <v>470.81880899999999</v>
      </c>
      <c r="O1345">
        <v>560</v>
      </c>
      <c r="P1345" t="s">
        <v>1366</v>
      </c>
      <c r="Q1345">
        <v>80.057971014492296</v>
      </c>
      <c r="R1345">
        <v>12.6951968957394</v>
      </c>
      <c r="S1345">
        <v>81.191253212631096</v>
      </c>
    </row>
    <row r="1346" spans="1:19" x14ac:dyDescent="0.2">
      <c r="A1346">
        <v>0</v>
      </c>
      <c r="B1346" t="s">
        <v>1362</v>
      </c>
      <c r="C1346">
        <v>19.3995505617977</v>
      </c>
      <c r="D1346">
        <v>5.5019576080297696</v>
      </c>
      <c r="E1346">
        <v>24.249438202247099</v>
      </c>
      <c r="G1346">
        <v>729</v>
      </c>
      <c r="H1346" t="s">
        <v>1362</v>
      </c>
      <c r="I1346">
        <v>80</v>
      </c>
      <c r="J1346">
        <v>87.336037529999999</v>
      </c>
      <c r="K1346">
        <v>74.089442669999997</v>
      </c>
      <c r="L1346">
        <v>37.652691060000002</v>
      </c>
      <c r="M1346">
        <v>507.62443500000001</v>
      </c>
      <c r="O1346">
        <v>679</v>
      </c>
      <c r="P1346" t="s">
        <v>1367</v>
      </c>
      <c r="Q1346">
        <v>80.049999999999699</v>
      </c>
      <c r="R1346">
        <v>1.36662581650844</v>
      </c>
      <c r="S1346">
        <v>73.953334042063304</v>
      </c>
    </row>
    <row r="1347" spans="1:19" x14ac:dyDescent="0.2">
      <c r="A1347">
        <v>0</v>
      </c>
      <c r="B1347" t="s">
        <v>1363</v>
      </c>
      <c r="C1347">
        <v>21.247199999999999</v>
      </c>
      <c r="D1347">
        <v>7.5315372033898198</v>
      </c>
      <c r="E1347">
        <v>26.559000000000001</v>
      </c>
      <c r="G1347">
        <v>707</v>
      </c>
      <c r="H1347" t="s">
        <v>1363</v>
      </c>
      <c r="I1347">
        <v>80</v>
      </c>
      <c r="J1347">
        <v>98.186363249999999</v>
      </c>
      <c r="K1347">
        <v>77.036354739999993</v>
      </c>
      <c r="L1347">
        <v>45.764898600000002</v>
      </c>
      <c r="M1347">
        <v>630.23989610000001</v>
      </c>
      <c r="O1347">
        <v>599</v>
      </c>
      <c r="P1347" t="s">
        <v>1368</v>
      </c>
      <c r="Q1347">
        <v>80.025238095237796</v>
      </c>
      <c r="R1347">
        <v>14.599907591313499</v>
      </c>
      <c r="S1347">
        <v>78.993512560940204</v>
      </c>
    </row>
    <row r="1348" spans="1:19" x14ac:dyDescent="0.2">
      <c r="A1348">
        <v>0</v>
      </c>
      <c r="B1348" t="s">
        <v>1364</v>
      </c>
      <c r="C1348">
        <v>21.488</v>
      </c>
      <c r="D1348">
        <v>7.7776990519563398</v>
      </c>
      <c r="E1348">
        <v>26.86</v>
      </c>
      <c r="G1348">
        <v>704</v>
      </c>
      <c r="H1348" t="s">
        <v>1364</v>
      </c>
      <c r="I1348">
        <v>80</v>
      </c>
      <c r="J1348">
        <v>98.193999910000002</v>
      </c>
      <c r="K1348">
        <v>78.224262330000002</v>
      </c>
      <c r="L1348">
        <v>47.190848410000001</v>
      </c>
      <c r="M1348">
        <v>655.31651620000002</v>
      </c>
      <c r="O1348">
        <v>625</v>
      </c>
      <c r="P1348" t="s">
        <v>1369</v>
      </c>
      <c r="Q1348">
        <v>80.038455284552597</v>
      </c>
      <c r="R1348">
        <v>20.736348320476498</v>
      </c>
      <c r="S1348">
        <v>78.917198730007797</v>
      </c>
    </row>
    <row r="1349" spans="1:19" x14ac:dyDescent="0.2">
      <c r="A1349">
        <v>0</v>
      </c>
      <c r="B1349" t="s">
        <v>1365</v>
      </c>
      <c r="C1349">
        <v>20.5335999999999</v>
      </c>
      <c r="D1349">
        <v>6.9020452878157403</v>
      </c>
      <c r="E1349">
        <v>25.667000000000002</v>
      </c>
      <c r="G1349">
        <v>716</v>
      </c>
      <c r="H1349" t="s">
        <v>1365</v>
      </c>
      <c r="I1349">
        <v>80</v>
      </c>
      <c r="J1349">
        <v>98.163456839999995</v>
      </c>
      <c r="K1349">
        <v>74.104147330000004</v>
      </c>
      <c r="L1349">
        <v>42.337455589999998</v>
      </c>
      <c r="M1349">
        <v>570.84499549999998</v>
      </c>
      <c r="O1349">
        <v>579</v>
      </c>
      <c r="P1349" t="s">
        <v>1370</v>
      </c>
      <c r="Q1349">
        <v>80.030571428571093</v>
      </c>
      <c r="R1349">
        <v>18.647634986210502</v>
      </c>
      <c r="S1349">
        <v>80.349997247224096</v>
      </c>
    </row>
    <row r="1350" spans="1:19" x14ac:dyDescent="0.2">
      <c r="A1350">
        <v>0</v>
      </c>
      <c r="B1350" t="s">
        <v>1366</v>
      </c>
      <c r="C1350">
        <v>24.606666666666602</v>
      </c>
      <c r="D1350">
        <v>4.8997692742080501</v>
      </c>
      <c r="E1350">
        <v>30.758333333333301</v>
      </c>
      <c r="G1350">
        <v>667</v>
      </c>
      <c r="H1350" t="s">
        <v>1366</v>
      </c>
      <c r="I1350">
        <v>80</v>
      </c>
      <c r="J1350">
        <v>47.178352410000002</v>
      </c>
      <c r="K1350">
        <v>118.5302135</v>
      </c>
      <c r="L1350">
        <v>52.058396250000001</v>
      </c>
      <c r="M1350">
        <v>906.55822739999996</v>
      </c>
      <c r="O1350">
        <v>647</v>
      </c>
      <c r="P1350" t="s">
        <v>1371</v>
      </c>
      <c r="Q1350">
        <v>80.026936936936707</v>
      </c>
      <c r="R1350">
        <v>17.8164205269631</v>
      </c>
      <c r="S1350">
        <v>76.903736223819706</v>
      </c>
    </row>
    <row r="1351" spans="1:19" x14ac:dyDescent="0.2">
      <c r="A1351">
        <v>0</v>
      </c>
      <c r="B1351" t="s">
        <v>1367</v>
      </c>
      <c r="C1351">
        <v>19.45</v>
      </c>
      <c r="D1351">
        <v>0.46339512658061799</v>
      </c>
      <c r="E1351">
        <v>24.3125</v>
      </c>
      <c r="G1351">
        <v>728</v>
      </c>
      <c r="H1351" t="s">
        <v>1367</v>
      </c>
      <c r="I1351">
        <v>80</v>
      </c>
      <c r="J1351">
        <v>7.8506338619999996</v>
      </c>
      <c r="K1351">
        <v>197.89812359999999</v>
      </c>
      <c r="L1351">
        <v>24.147821520000001</v>
      </c>
      <c r="M1351">
        <v>555.95541500000002</v>
      </c>
      <c r="O1351">
        <v>569</v>
      </c>
      <c r="P1351" t="s">
        <v>1372</v>
      </c>
      <c r="Q1351">
        <v>80.005238095237701</v>
      </c>
      <c r="R1351">
        <v>7.8071274674149898</v>
      </c>
      <c r="S1351">
        <v>81.070051662336496</v>
      </c>
    </row>
    <row r="1352" spans="1:19" x14ac:dyDescent="0.2">
      <c r="A1352">
        <v>0</v>
      </c>
      <c r="B1352" t="s">
        <v>1368</v>
      </c>
      <c r="C1352">
        <v>21.4444444444444</v>
      </c>
      <c r="D1352">
        <v>6.5907794292907198</v>
      </c>
      <c r="E1352">
        <v>26.8055555555555</v>
      </c>
      <c r="G1352">
        <v>705</v>
      </c>
      <c r="H1352" t="s">
        <v>1368</v>
      </c>
      <c r="I1352">
        <v>80</v>
      </c>
      <c r="J1352">
        <v>88.372308860000004</v>
      </c>
      <c r="K1352">
        <v>79.093213419999998</v>
      </c>
      <c r="L1352">
        <v>43.419470629999999</v>
      </c>
      <c r="M1352">
        <v>606.58432589999995</v>
      </c>
      <c r="O1352">
        <v>608</v>
      </c>
      <c r="P1352" t="s">
        <v>1373</v>
      </c>
      <c r="Q1352">
        <v>80.716190476190206</v>
      </c>
      <c r="R1352">
        <v>23.097133739256201</v>
      </c>
      <c r="S1352">
        <v>80.070828337800194</v>
      </c>
    </row>
    <row r="1353" spans="1:19" x14ac:dyDescent="0.2">
      <c r="A1353">
        <v>0</v>
      </c>
      <c r="B1353" t="s">
        <v>1369</v>
      </c>
      <c r="C1353">
        <v>21.038383838383801</v>
      </c>
      <c r="D1353">
        <v>6.8999333521543704</v>
      </c>
      <c r="E1353">
        <v>26.2979797979797</v>
      </c>
      <c r="G1353">
        <v>709</v>
      </c>
      <c r="H1353" t="s">
        <v>1369</v>
      </c>
      <c r="I1353">
        <v>80</v>
      </c>
      <c r="J1353">
        <v>97.199459750000003</v>
      </c>
      <c r="K1353">
        <v>74.280467439999995</v>
      </c>
      <c r="L1353">
        <v>42.121418519999999</v>
      </c>
      <c r="M1353">
        <v>568.66778299999999</v>
      </c>
      <c r="O1353">
        <v>624</v>
      </c>
      <c r="P1353" t="s">
        <v>1374</v>
      </c>
      <c r="Q1353">
        <v>80.060952380952102</v>
      </c>
      <c r="R1353">
        <v>21.419641303995899</v>
      </c>
      <c r="S1353">
        <v>78.711882781929503</v>
      </c>
    </row>
    <row r="1354" spans="1:19" x14ac:dyDescent="0.2">
      <c r="A1354">
        <v>0</v>
      </c>
      <c r="B1354" t="s">
        <v>1370</v>
      </c>
      <c r="C1354">
        <v>22.0304</v>
      </c>
      <c r="D1354">
        <v>7.8250664151908396</v>
      </c>
      <c r="E1354">
        <v>27.537999999999901</v>
      </c>
      <c r="G1354">
        <v>697</v>
      </c>
      <c r="H1354" t="s">
        <v>1370</v>
      </c>
      <c r="I1354">
        <v>80</v>
      </c>
      <c r="J1354">
        <v>98.211821080000007</v>
      </c>
      <c r="K1354">
        <v>78.102051939999996</v>
      </c>
      <c r="L1354">
        <v>47.052048220000003</v>
      </c>
      <c r="M1354">
        <v>652.83284000000003</v>
      </c>
      <c r="O1354">
        <v>630</v>
      </c>
      <c r="P1354" t="s">
        <v>1375</v>
      </c>
      <c r="Q1354">
        <v>80.035999999999802</v>
      </c>
      <c r="R1354">
        <v>17.325920515552699</v>
      </c>
      <c r="S1354">
        <v>78.781687779820203</v>
      </c>
    </row>
    <row r="1355" spans="1:19" x14ac:dyDescent="0.2">
      <c r="A1355">
        <v>0</v>
      </c>
      <c r="B1355" t="s">
        <v>1371</v>
      </c>
      <c r="C1355">
        <v>19.756799999999998</v>
      </c>
      <c r="D1355">
        <v>6.0378567660644302</v>
      </c>
      <c r="E1355">
        <v>24.696000000000002</v>
      </c>
      <c r="G1355">
        <v>725</v>
      </c>
      <c r="H1355" t="s">
        <v>1371</v>
      </c>
      <c r="I1355">
        <v>80</v>
      </c>
      <c r="J1355">
        <v>98.14055578</v>
      </c>
      <c r="K1355">
        <v>69.414213340000003</v>
      </c>
      <c r="L1355">
        <v>37.139427679999997</v>
      </c>
      <c r="M1355">
        <v>483.23944870000003</v>
      </c>
      <c r="O1355">
        <v>605</v>
      </c>
      <c r="P1355" t="s">
        <v>1376</v>
      </c>
      <c r="Q1355">
        <v>80.009393939393604</v>
      </c>
      <c r="R1355">
        <v>11.6317875047227</v>
      </c>
      <c r="S1355">
        <v>79.395693315562397</v>
      </c>
    </row>
    <row r="1356" spans="1:19" x14ac:dyDescent="0.2">
      <c r="A1356">
        <v>0</v>
      </c>
      <c r="B1356" t="s">
        <v>1372</v>
      </c>
      <c r="C1356">
        <v>28.128888888888799</v>
      </c>
      <c r="D1356">
        <v>2.5148017222996399</v>
      </c>
      <c r="E1356">
        <v>35.161111111111097</v>
      </c>
      <c r="G1356">
        <v>624</v>
      </c>
      <c r="H1356" t="s">
        <v>1372</v>
      </c>
      <c r="I1356">
        <v>80</v>
      </c>
      <c r="J1356">
        <v>17.711615399999999</v>
      </c>
      <c r="K1356">
        <v>203.68770760000001</v>
      </c>
      <c r="L1356">
        <v>57.713537600000002</v>
      </c>
      <c r="M1356">
        <v>1349.7740040000001</v>
      </c>
      <c r="O1356">
        <v>576</v>
      </c>
      <c r="P1356" t="s">
        <v>1377</v>
      </c>
      <c r="Q1356">
        <v>80.0266666666665</v>
      </c>
      <c r="R1356">
        <v>1.56248840946164</v>
      </c>
      <c r="S1356">
        <v>80.890476841904402</v>
      </c>
    </row>
    <row r="1357" spans="1:19" x14ac:dyDescent="0.2">
      <c r="A1357">
        <v>0</v>
      </c>
      <c r="B1357" t="s">
        <v>1373</v>
      </c>
      <c r="C1357">
        <v>22.477209302325502</v>
      </c>
      <c r="D1357">
        <v>7.3907404454338899</v>
      </c>
      <c r="E1357">
        <v>28.096511627906899</v>
      </c>
      <c r="G1357">
        <v>692</v>
      </c>
      <c r="H1357" t="s">
        <v>1373</v>
      </c>
      <c r="I1357">
        <v>80</v>
      </c>
      <c r="J1357">
        <v>84.473115129999996</v>
      </c>
      <c r="K1357">
        <v>86.657054070000001</v>
      </c>
      <c r="L1357">
        <v>49.821435119999997</v>
      </c>
      <c r="M1357">
        <v>731.52345479999997</v>
      </c>
      <c r="O1357">
        <v>661</v>
      </c>
      <c r="P1357" t="s">
        <v>1378</v>
      </c>
      <c r="Q1357">
        <v>80.021515151514905</v>
      </c>
      <c r="R1357">
        <v>5.3803579666314398</v>
      </c>
      <c r="S1357">
        <v>77.815563517649196</v>
      </c>
    </row>
    <row r="1358" spans="1:19" x14ac:dyDescent="0.2">
      <c r="A1358">
        <v>0</v>
      </c>
      <c r="B1358" t="s">
        <v>1374</v>
      </c>
      <c r="C1358">
        <v>21.069600000000001</v>
      </c>
      <c r="D1358">
        <v>7.2725034643233801</v>
      </c>
      <c r="E1358">
        <v>26.337</v>
      </c>
      <c r="G1358">
        <v>708</v>
      </c>
      <c r="H1358" t="s">
        <v>1374</v>
      </c>
      <c r="I1358">
        <v>80</v>
      </c>
      <c r="J1358">
        <v>98.183817829999995</v>
      </c>
      <c r="K1358">
        <v>75.782094819999998</v>
      </c>
      <c r="L1358">
        <v>44.285648539999997</v>
      </c>
      <c r="M1358">
        <v>604.43995670000004</v>
      </c>
      <c r="O1358">
        <v>600</v>
      </c>
      <c r="P1358" t="s">
        <v>1379</v>
      </c>
      <c r="Q1358">
        <v>80.001904761904498</v>
      </c>
      <c r="R1358">
        <v>21.925884593797601</v>
      </c>
      <c r="S1358">
        <v>79.859241038151595</v>
      </c>
    </row>
    <row r="1359" spans="1:19" x14ac:dyDescent="0.2">
      <c r="A1359">
        <v>0</v>
      </c>
      <c r="B1359" t="s">
        <v>1375</v>
      </c>
      <c r="C1359">
        <v>19.947199999999999</v>
      </c>
      <c r="D1359">
        <v>5.9182877496688002</v>
      </c>
      <c r="E1359">
        <v>24.933999999999902</v>
      </c>
      <c r="G1359">
        <v>724</v>
      </c>
      <c r="H1359" t="s">
        <v>1375</v>
      </c>
      <c r="I1359">
        <v>80</v>
      </c>
      <c r="J1359">
        <v>98.143100079999996</v>
      </c>
      <c r="K1359">
        <v>68.322791429999995</v>
      </c>
      <c r="L1359">
        <v>35.981631960000001</v>
      </c>
      <c r="M1359">
        <v>464.15065390000001</v>
      </c>
      <c r="O1359">
        <v>591</v>
      </c>
      <c r="P1359" t="s">
        <v>1380</v>
      </c>
      <c r="Q1359">
        <v>80.005121951219195</v>
      </c>
      <c r="R1359">
        <v>21.6959692322928</v>
      </c>
      <c r="S1359">
        <v>80.110201013608304</v>
      </c>
    </row>
    <row r="1360" spans="1:19" x14ac:dyDescent="0.2">
      <c r="A1360">
        <v>0</v>
      </c>
      <c r="B1360" t="s">
        <v>1376</v>
      </c>
      <c r="C1360">
        <v>21.516862745097999</v>
      </c>
      <c r="D1360">
        <v>4.0340790711683203</v>
      </c>
      <c r="E1360">
        <v>26.896078431372501</v>
      </c>
      <c r="G1360">
        <v>704</v>
      </c>
      <c r="H1360" t="s">
        <v>1376</v>
      </c>
      <c r="I1360">
        <v>80</v>
      </c>
      <c r="J1360">
        <v>50.078939949999999</v>
      </c>
      <c r="K1360">
        <v>104.6661986</v>
      </c>
      <c r="L1360">
        <v>43.088156300000001</v>
      </c>
      <c r="M1360">
        <v>701.19161140000006</v>
      </c>
      <c r="O1360">
        <v>645</v>
      </c>
      <c r="P1360" t="s">
        <v>1381</v>
      </c>
      <c r="Q1360">
        <v>80.055454545454296</v>
      </c>
      <c r="R1360">
        <v>5.5968115070258202</v>
      </c>
      <c r="S1360">
        <v>78.538355700848399</v>
      </c>
    </row>
    <row r="1361" spans="1:19" x14ac:dyDescent="0.2">
      <c r="A1361">
        <v>0</v>
      </c>
      <c r="B1361" t="s">
        <v>1377</v>
      </c>
      <c r="C1361">
        <v>24.72</v>
      </c>
      <c r="D1361">
        <v>0.45094185330178799</v>
      </c>
      <c r="E1361">
        <v>30.9</v>
      </c>
      <c r="G1361">
        <v>666</v>
      </c>
      <c r="H1361" t="s">
        <v>1377</v>
      </c>
      <c r="I1361">
        <v>80</v>
      </c>
      <c r="J1361">
        <v>4.9145391160000003</v>
      </c>
      <c r="K1361">
        <v>270.39957620000001</v>
      </c>
      <c r="L1361">
        <v>28.221798750000001</v>
      </c>
      <c r="M1361">
        <v>770.17353060000005</v>
      </c>
      <c r="O1361">
        <v>610</v>
      </c>
      <c r="P1361" t="s">
        <v>1382</v>
      </c>
      <c r="Q1361">
        <v>80.099999999999795</v>
      </c>
      <c r="R1361">
        <v>19.108047656635598</v>
      </c>
      <c r="S1361">
        <v>79.754663380226006</v>
      </c>
    </row>
    <row r="1362" spans="1:19" x14ac:dyDescent="0.2">
      <c r="A1362">
        <v>0</v>
      </c>
      <c r="B1362" t="s">
        <v>1378</v>
      </c>
      <c r="C1362">
        <v>19.4424999999999</v>
      </c>
      <c r="D1362">
        <v>1.9191353348267599</v>
      </c>
      <c r="E1362">
        <v>24.303125000000001</v>
      </c>
      <c r="G1362">
        <v>729</v>
      </c>
      <c r="H1362" t="s">
        <v>1378</v>
      </c>
      <c r="I1362">
        <v>80</v>
      </c>
      <c r="J1362">
        <v>31.40172136</v>
      </c>
      <c r="K1362">
        <v>109.7009317</v>
      </c>
      <c r="L1362">
        <v>29.68000498</v>
      </c>
      <c r="M1362">
        <v>495.51494209999998</v>
      </c>
      <c r="O1362">
        <v>618</v>
      </c>
      <c r="P1362" t="s">
        <v>1383</v>
      </c>
      <c r="Q1362">
        <v>80.046976744185798</v>
      </c>
      <c r="R1362">
        <v>22.247103966144099</v>
      </c>
      <c r="S1362">
        <v>79.521816864994193</v>
      </c>
    </row>
    <row r="1363" spans="1:19" x14ac:dyDescent="0.2">
      <c r="A1363">
        <v>0</v>
      </c>
      <c r="B1363" t="s">
        <v>1379</v>
      </c>
      <c r="C1363">
        <v>22.228695652173901</v>
      </c>
      <c r="D1363">
        <v>7.2910875556656896</v>
      </c>
      <c r="E1363">
        <v>27.7858695652173</v>
      </c>
      <c r="G1363">
        <v>695</v>
      </c>
      <c r="H1363" t="s">
        <v>1379</v>
      </c>
      <c r="I1363">
        <v>80</v>
      </c>
      <c r="J1363">
        <v>90.359560360000003</v>
      </c>
      <c r="K1363">
        <v>81.068757930000004</v>
      </c>
      <c r="L1363">
        <v>46.641341050000001</v>
      </c>
      <c r="M1363">
        <v>660.41019219999998</v>
      </c>
      <c r="O1363">
        <v>593</v>
      </c>
      <c r="P1363" t="s">
        <v>1384</v>
      </c>
      <c r="Q1363">
        <v>80.083333333333002</v>
      </c>
      <c r="R1363">
        <v>6.5113299667225002</v>
      </c>
      <c r="S1363">
        <v>80.402381621904496</v>
      </c>
    </row>
    <row r="1364" spans="1:19" x14ac:dyDescent="0.2">
      <c r="A1364">
        <v>0</v>
      </c>
      <c r="B1364" t="s">
        <v>1380</v>
      </c>
      <c r="C1364">
        <v>22.157599999999999</v>
      </c>
      <c r="D1364">
        <v>8.0511723362568404</v>
      </c>
      <c r="E1364">
        <v>27.6969999999999</v>
      </c>
      <c r="G1364">
        <v>695</v>
      </c>
      <c r="H1364" t="s">
        <v>1380</v>
      </c>
      <c r="I1364">
        <v>80</v>
      </c>
      <c r="J1364">
        <v>98.216913439999999</v>
      </c>
      <c r="K1364">
        <v>79.085606409999997</v>
      </c>
      <c r="L1364">
        <v>48.247083009999997</v>
      </c>
      <c r="M1364">
        <v>673.99235150000004</v>
      </c>
      <c r="O1364">
        <v>562</v>
      </c>
      <c r="P1364" t="s">
        <v>1385</v>
      </c>
      <c r="Q1364">
        <v>80.078333333333006</v>
      </c>
      <c r="R1364">
        <v>8.6570688185506395</v>
      </c>
      <c r="S1364">
        <v>80.213110729139501</v>
      </c>
    </row>
    <row r="1365" spans="1:19" x14ac:dyDescent="0.2">
      <c r="A1365">
        <v>0</v>
      </c>
      <c r="B1365" t="s">
        <v>1381</v>
      </c>
      <c r="C1365">
        <v>24.479999999999901</v>
      </c>
      <c r="D1365">
        <v>1.52606947218573</v>
      </c>
      <c r="E1365">
        <v>30.6</v>
      </c>
      <c r="G1365">
        <v>668</v>
      </c>
      <c r="H1365" t="s">
        <v>1381</v>
      </c>
      <c r="I1365">
        <v>80</v>
      </c>
      <c r="J1365">
        <v>15.725709780000001</v>
      </c>
      <c r="K1365">
        <v>179.92409050000001</v>
      </c>
      <c r="L1365">
        <v>39.98331237</v>
      </c>
      <c r="M1365">
        <v>874.00948670000002</v>
      </c>
      <c r="O1365">
        <v>619</v>
      </c>
      <c r="P1365" t="s">
        <v>1386</v>
      </c>
      <c r="Q1365">
        <v>80.006190476190298</v>
      </c>
      <c r="R1365">
        <v>6.9723458699900602</v>
      </c>
      <c r="S1365">
        <v>78.677075514577993</v>
      </c>
    </row>
    <row r="1366" spans="1:19" x14ac:dyDescent="0.2">
      <c r="A1366">
        <v>0</v>
      </c>
      <c r="B1366" t="s">
        <v>1382</v>
      </c>
      <c r="C1366">
        <v>22.2206896551724</v>
      </c>
      <c r="D1366">
        <v>6.7845308730155702</v>
      </c>
      <c r="E1366">
        <v>27.775862068965498</v>
      </c>
      <c r="G1366">
        <v>695</v>
      </c>
      <c r="H1366" t="s">
        <v>1382</v>
      </c>
      <c r="I1366">
        <v>80</v>
      </c>
      <c r="J1366">
        <v>85.448714690000003</v>
      </c>
      <c r="K1366">
        <v>82.087448620000004</v>
      </c>
      <c r="L1366">
        <v>45.221913069999999</v>
      </c>
      <c r="M1366">
        <v>644.68224110000006</v>
      </c>
      <c r="O1366">
        <v>596</v>
      </c>
      <c r="P1366" t="s">
        <v>1387</v>
      </c>
      <c r="Q1366">
        <v>80.013333333333193</v>
      </c>
      <c r="R1366">
        <v>1.5368423191921301</v>
      </c>
      <c r="S1366">
        <v>80.202381621904493</v>
      </c>
    </row>
    <row r="1367" spans="1:19" x14ac:dyDescent="0.2">
      <c r="A1367">
        <v>0</v>
      </c>
      <c r="B1367" t="s">
        <v>1383</v>
      </c>
      <c r="C1367">
        <v>21.8064</v>
      </c>
      <c r="D1367">
        <v>7.5886285812853398</v>
      </c>
      <c r="E1367">
        <v>27.2579999999999</v>
      </c>
      <c r="G1367">
        <v>701</v>
      </c>
      <c r="H1367" t="s">
        <v>1383</v>
      </c>
      <c r="I1367">
        <v>80</v>
      </c>
      <c r="J1367">
        <v>98.201637160000004</v>
      </c>
      <c r="K1367">
        <v>77.169359659999998</v>
      </c>
      <c r="L1367">
        <v>45.930206990000002</v>
      </c>
      <c r="M1367">
        <v>633.11100710000005</v>
      </c>
    </row>
    <row r="1368" spans="1:19" x14ac:dyDescent="0.2">
      <c r="A1368">
        <v>0</v>
      </c>
      <c r="B1368" t="s">
        <v>1384</v>
      </c>
      <c r="C1368">
        <v>27.098666666666599</v>
      </c>
      <c r="D1368">
        <v>1.8875953153810501</v>
      </c>
      <c r="E1368">
        <v>33.873333333333299</v>
      </c>
      <c r="G1368">
        <v>636</v>
      </c>
      <c r="H1368" t="s">
        <v>1384</v>
      </c>
      <c r="I1368">
        <v>80</v>
      </c>
      <c r="J1368">
        <v>14.75508853</v>
      </c>
      <c r="K1368">
        <v>207.11442869999999</v>
      </c>
      <c r="L1368">
        <v>49.710989920000003</v>
      </c>
      <c r="M1368">
        <v>1173.2279980000001</v>
      </c>
    </row>
    <row r="1369" spans="1:19" x14ac:dyDescent="0.2">
      <c r="A1369">
        <v>0</v>
      </c>
      <c r="B1369" t="s">
        <v>1385</v>
      </c>
      <c r="C1369">
        <v>23.691764705882299</v>
      </c>
      <c r="D1369">
        <v>3.2956021648485598</v>
      </c>
      <c r="E1369">
        <v>29.614705882352901</v>
      </c>
      <c r="G1369">
        <v>678</v>
      </c>
      <c r="H1369" t="s">
        <v>1385</v>
      </c>
      <c r="I1369">
        <v>80</v>
      </c>
      <c r="J1369">
        <v>33.408471110000001</v>
      </c>
      <c r="K1369">
        <v>133.5255105</v>
      </c>
      <c r="L1369">
        <v>46.781589830000001</v>
      </c>
      <c r="M1369">
        <v>869.28072239999995</v>
      </c>
    </row>
    <row r="1370" spans="1:19" x14ac:dyDescent="0.2">
      <c r="A1370">
        <v>0</v>
      </c>
      <c r="B1370" t="s">
        <v>1386</v>
      </c>
      <c r="C1370">
        <v>19.826000000000001</v>
      </c>
      <c r="D1370">
        <v>2.36889673468897</v>
      </c>
      <c r="E1370">
        <v>24.782499999999999</v>
      </c>
      <c r="G1370">
        <v>725</v>
      </c>
      <c r="H1370" t="s">
        <v>1386</v>
      </c>
      <c r="I1370">
        <v>80</v>
      </c>
      <c r="J1370">
        <v>39.256222309999998</v>
      </c>
      <c r="K1370">
        <v>99.969227930000002</v>
      </c>
      <c r="L1370">
        <v>30.812792680000001</v>
      </c>
      <c r="M1370">
        <v>489.04461659999998</v>
      </c>
    </row>
    <row r="1371" spans="1:19" x14ac:dyDescent="0.2">
      <c r="A1371">
        <v>0</v>
      </c>
      <c r="B1371" t="s">
        <v>1387</v>
      </c>
      <c r="C1371">
        <v>25.66</v>
      </c>
      <c r="D1371">
        <v>0.38182838571914002</v>
      </c>
      <c r="E1371">
        <v>32.075000000000003</v>
      </c>
      <c r="G1371">
        <v>600</v>
      </c>
      <c r="H1371">
        <v>1368</v>
      </c>
      <c r="I1371">
        <v>75.500000000000313</v>
      </c>
      <c r="J1371">
        <v>26.170441436149549</v>
      </c>
      <c r="K1371">
        <v>290.87248836404939</v>
      </c>
    </row>
  </sheetData>
  <mergeCells count="4">
    <mergeCell ref="A1:E1"/>
    <mergeCell ref="G1:M1"/>
    <mergeCell ref="O1:R1"/>
    <mergeCell ref="U1:W1"/>
  </mergeCells>
  <pageMargins left="0.7" right="0.7" top="0.75" bottom="0.75" header="0.3" footer="0.3"/>
  <ignoredErrors>
    <ignoredError sqref="V3" 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B3B70-63E2-0B43-8043-DC4D007A455E}">
  <dimension ref="A1:V1370"/>
  <sheetViews>
    <sheetView topLeftCell="P13" workbookViewId="0">
      <selection activeCell="V33" sqref="V33"/>
    </sheetView>
  </sheetViews>
  <sheetFormatPr baseColWidth="10" defaultRowHeight="16" x14ac:dyDescent="0.2"/>
  <cols>
    <col min="1" max="1" width="7.83203125" bestFit="1" customWidth="1"/>
    <col min="2" max="2" width="8.33203125" bestFit="1" customWidth="1"/>
    <col min="3" max="3" width="13.6640625" bestFit="1" customWidth="1"/>
    <col min="4" max="5" width="13.6640625" customWidth="1"/>
    <col min="6" max="6" width="21.1640625" bestFit="1" customWidth="1"/>
    <col min="7" max="7" width="18.1640625" bestFit="1" customWidth="1"/>
    <col min="8" max="8" width="12.33203125" bestFit="1" customWidth="1"/>
    <col min="9" max="9" width="8" bestFit="1" customWidth="1"/>
    <col min="10" max="10" width="8" customWidth="1"/>
    <col min="12" max="12" width="7" customWidth="1"/>
    <col min="13" max="13" width="15.33203125" bestFit="1" customWidth="1"/>
    <col min="21" max="21" width="14.33203125" bestFit="1" customWidth="1"/>
  </cols>
  <sheetData>
    <row r="1" spans="1:22" x14ac:dyDescent="0.2">
      <c r="A1" t="s">
        <v>13</v>
      </c>
      <c r="B1" t="s">
        <v>14</v>
      </c>
      <c r="C1" t="s">
        <v>1410</v>
      </c>
      <c r="D1" t="s">
        <v>1417</v>
      </c>
      <c r="E1" t="s">
        <v>1411</v>
      </c>
      <c r="F1" t="s">
        <v>15</v>
      </c>
      <c r="G1" t="s">
        <v>16</v>
      </c>
      <c r="H1" t="s">
        <v>17</v>
      </c>
      <c r="I1" t="s">
        <v>18</v>
      </c>
      <c r="J1" t="s">
        <v>1392</v>
      </c>
      <c r="K1" t="s">
        <v>1397</v>
      </c>
      <c r="M1" s="4" t="s">
        <v>1410</v>
      </c>
      <c r="N1" t="s">
        <v>1394</v>
      </c>
      <c r="O1" t="s">
        <v>1395</v>
      </c>
      <c r="P1" t="s">
        <v>1396</v>
      </c>
      <c r="Q1" t="s">
        <v>1390</v>
      </c>
      <c r="R1" t="s">
        <v>1392</v>
      </c>
      <c r="S1" t="s">
        <v>1393</v>
      </c>
    </row>
    <row r="2" spans="1:22" x14ac:dyDescent="0.2">
      <c r="A2">
        <v>0</v>
      </c>
      <c r="B2" t="s">
        <v>19</v>
      </c>
      <c r="C2">
        <v>20.944761904761901</v>
      </c>
      <c r="D2">
        <v>84</v>
      </c>
      <c r="E2">
        <v>67.2</v>
      </c>
      <c r="F2">
        <v>836.76591261473004</v>
      </c>
      <c r="G2">
        <v>6.2558660174639602</v>
      </c>
      <c r="H2">
        <v>26.180952380952299</v>
      </c>
      <c r="I2">
        <v>84</v>
      </c>
      <c r="J2">
        <v>568.30651855468705</v>
      </c>
      <c r="K2">
        <v>7.4505610150541607E-2</v>
      </c>
      <c r="M2" s="1" t="str">
        <f>""""&amp;TEXT(stand_validation_1cycle[[#This Row],[mean_stand_age]], ".0")&amp;""""</f>
        <v>"20.9"</v>
      </c>
      <c r="N2">
        <f>0.029*stand_validation_1cycle[[#This Row],[stand_level_biomass]]</f>
        <v>24.266211465827173</v>
      </c>
      <c r="O2">
        <f>0.213*stand_validation_1cycle[[#This Row],[stand_level_biomass]]</f>
        <v>178.23113938693749</v>
      </c>
      <c r="P2">
        <f>0.571*stand_validation_1cycle[[#This Row],[stand_level_biomass]]</f>
        <v>477.7933361030108</v>
      </c>
      <c r="Q2">
        <f>stand_validation_1cycle[[#This Row],[stock]]</f>
        <v>84</v>
      </c>
      <c r="R2">
        <f>stand_validation_1cycle[[#This Row],[aws]]</f>
        <v>568.30651855468705</v>
      </c>
      <c r="S2">
        <f>stand_validation_1cycle[[#This Row],[percent_tree_cover]]*100</f>
        <v>7.450561015054161</v>
      </c>
      <c r="U2" t="s">
        <v>1413</v>
      </c>
      <c r="V2" t="str">
        <f xml:space="preserve"> _xlfn.TEXTJOIN(",", FALSE,M2:M1370)</f>
        <v>"20.9","23.0","24.7","21.2","20.0","20.5","18.7","23.7","21.2","21.2","22.5","22.7","24.3","22.3","20.1","21.4","21.0","21.1","20.1","21.1","20.8","23.0","20.8","21.3","20.9","21.6","21.4","21.4","20.5","21.3","21.1","19.8","22.9","20.4","21.9","18.4","22.2","21.6","22.1","19.9","21.9","23.4","22.7","20.5","22.2","20.9","22.1","20.6","21.9","19.8","21.3","18.5","21.5","23.0","21.2","21.2","20.0","22.7","20.6","20.8","20.5","19.7","21.8","23.6","21.8","22.4","19.4","20.9","19.5","22.8","23.2","21.2","19.9","21.7","21.3","20.7","21.6","19.9","20.8","22.5","23.6","22.1","23.3","20.6","22.8","19.4","20.6","21.7","22.0","21.6","21.3","22.1","23.8","22.5","22.7","20.7","20.7","21.4","21.3","20.8","20.8","22.3","20.2","19.6","20.6","22.2","22.1","21.0","21.9","20.6","19.3","18.4","22.0","20.5","23.3","22.2","19.9","22.0","23.1","20.6","19.9","23.5","22.2","24.6","20.4","19.6","20.9","22.0","21.3","20.2","21.8","20.1","20.2","19.4","21.0","20.9","22.8","21.7","20.2","20.5","20.7","22.1","20.9","19.8","24.8","22.5","19.8","20.4","21.0","23.5","20.5","21.9","21.9","21.9","18.0","22.3","21.7","20.8","20.5","21.6","19.3","21.6","22.7","20.9","21.3","21.9","22.1","23.3","21.4","20.9","21.4","20.0","20.9","20.9","24.0","21.5","20.4","20.3","21.9","22.1","21.4","20.4","20.3","21.5","20.8","20.6","20.8","19.1","23.6","22.1","21.8","21.3","23.4","21.2","23.5","21.7","20.5","20.9","20.2","22.2","21.4","21.5","23.5","21.7","19.8","24.3","21.8","20.0","19.9","21.5","21.0","20.8","22.0","21.4","22.1","23.1","21.7","18.7","20.9","22.0","22.2","20.4","22.7","21.6","21.0","21.9","21.8","20.7","19.9","21.3","19.5","22.8","22.1","23.1","21.0","22.5","20.8","21.5","23.5","22.4","19.4","23.9","20.7","20.8","21.6","20.1","20.2","20.4","21.4","23.0","20.9","20.4","23.0","21.0","23.4","23.2","20.4","23.0","20.4","20.7","24.6","22.2","20.6","21.1","19.7","23.2","20.8","23.9","19.7","21.3","22.0","21.6","22.2","23.6","19.3","23.7","22.3","19.3","21.1","22.6","19.7","22.3","22.2","24.6","18.4","15.4","25.8","18.3","20.8","21.2","20.4","21.1","19.4","23.3","23.6","21.6","20.0","21.3","24.6","24.9","20.9","20.1","23.3","20.4","23.1","22.6","21.6","20.3","20.8","19.9","22.1","20.4","22.0","19.6","20.7","22.7","21.1","19.8","20.9","21.8","22.2","21.1","22.0","20.4","18.0","19.5","21.3","20.1","20.5","24.1","19.0","20.0","21.9","20.8","22.3","23.1","25.2","21.3","19.2","18.9","19.2","21.1","23.1","21.0","22.2","21.7","22.1","21.6","20.0","21.3","23.2","21.8","20.9","22.0","21.8","22.9","21.9","20.5","22.1","20.5","20.5","21.2","21.5","20.2","21.4","20.7","21.4","20.6","19.5","20.7","22.5","20.7","19.0","21.2","21.2","21.0","18.8","22.7","21.2","22.4","21.0","20.0","20.3","22.9","22.5","21.7","22.8","19.6","21.5","22.3","20.4","23.6","21.1","21.1","20.7","22.3","22.8","22.1","19.6","24.1","21.8","23.8","19.7","25.0","22.0","21.8","22.0","19.6","21.7","21.7","22.0","23.3","21.6","22.4","20.0","22.3","20.7","26.6","21.0","20.2","20.0","19.3","22.4","22.7","22.9","21.9","20.7","22.8","20.8","24.2","20.1","21.8","19.0","20.9","19.7","20.3","19.5","22.8","21.1","22.0","21.6","21.7","21.5","23.0","21.9","20.9","20.9","22.6","21.3","23.6","15.8","29.6","20.6","21.4","22.2","24.1","19.9","20.3","22.9","21.3","23.8","21.7","23.7","22.7","21.0","23.4","21.6","21.5","22.8","21.7","21.5","22.3","20.1","20.0","20.1","20.1","20.5","21.6","21.3","20.8","22.4","19.0","23.5","19.8","21.3","21.3","23.6","20.8","22.3","20.1","20.6","22.3","23.9","21.5","22.1","20.2","22.9","21.6","20.0","24.5","19.0","21.2","20.2","21.3","20.9","22.6","20.1","23.1","20.0","22.7","21.4","20.9","19.9","24.5","21.8","21.6","19.7","22.7","21.1","21.8","20.7","20.6","23.2","22.9","21.4","19.5","19.0","23.8","20.1","19.6","22.5","20.1","22.0","20.0","21.7","20.7","23.4","20.9","22.6","22.9","24.1","21.3","21.9","21.5","22.6","21.2","20.4","19.7","19.9","22.1","21.9","20.8","22.2","21.7","19.2","20.4","22.2","21.1","20.3","22.4","22.2","21.0","22.2","21.3","21.9","21.0","20.5","21.2","22.0","20.4","24.0","19.9","20.7","21.4","22.2","20.7","24.4","20.6","20.8","21.0","21.5","20.9","24.4","21.3","21.4","23.2","20.3","21.8","20.4","23.6","21.6","22.9","21.9","22.2","20.8","20.4","20.9","20.5","21.8","22.3","21.5","21.2","20.7","20.3","22.1","22.5","19.6","20.3","19.7","22.9","23.6","21.0","22.3","19.9","21.6","20.8","20.0","20.1","22.6","22.8","19.7","19.4","21.2","21.5","20.4","23.2","21.3","19.7","21.3","22.5","20.4","22.1","19.9","18.4","20.1","22.0","24.2","24.1","21.6","22.3","21.8","24.4","20.0","21.2","22.6","21.3","21.2","20.3","20.9","21.5","19.5","20.5","21.2","22.2","22.2","21.7","22.6","23.7","23.8","22.0","24.3","20.8","20.5","24.4","24.2","23.4","22.9","19.4","21.4","22.2","21.6","23.7","20.1","22.3","19.8","22.5","22.4","20.4","20.9","22.5","24.0","18.9","22.5","22.4","21.5","22.9","20.6","22.8","22.2","20.6","21.9","22.5","22.7","22.0","21.3","20.8","21.5","21.1","22.0","22.2","20.2","24.8","22.6","20.7","22.8","20.9","20.9","22.1","22.4","22.7","20.9","20.8","21.9","23.8","20.3","19.0","20.5","20.3","19.8","22.5","19.6","22.0","21.7","22.7","22.5","21.7","21.8","23.2","20.6","21.5","20.1","22.3","22.7","22.2","22.1","20.8","20.2","23.1","19.9","22.1","22.4","23.5","21.2","21.3","20.7","22.6","19.1","23.1","22.2","21.2","22.3","22.5","23.0","21.8","21.0","21.5","19.6","19.6","23.6","18.9","21.2","19.8","21.4","21.0","21.3","22.4","21.3","21.9","24.6","23.2","22.4","21.5","19.6","21.7","21.8","20.8","21.7","19.4","19.9","21.6","20.5","22.5","20.8","22.3","18.9","20.8","20.4","21.7","18.6","18.5","27.2","20.5","21.3","22.7","22.5","22.6","21.9","19.7","22.0","20.8","22.6","22.0","21.3","20.8","22.1","19.9","21.2","21.7","22.5","21.8","21.3","22.9","21.9","19.4","20.1","22.9","21.8","21.4","21.1","21.9","21.1","19.7","22.1","23.6","22.0","20.7","23.7","24.5","19.6","22.8","20.0","22.6","19.9","23.6","21.8","22.0","22.9","21.7","21.1","21.5","21.3","20.7","21.6","21.4","18.0","20.9","19.9","19.6","22.6","20.3","20.9","20.9","22.3","25.8","18.9","19.3","23.0","19.4","24.4","22.2","22.7","21.8","20.4","19.7","21.9","22.2","21.1","20.3","20.4","22.8","21.3","23.7","21.7","20.5","26.4","19.4","21.5","23.0","21.5","20.3","24.0","21.9","20.9","24.4","20.2","21.5","22.1","21.9","22.0","21.7","23.2","20.3","21.6","20.4","22.9","20.7","22.8","21.0","21.7","22.5","19.9","22.6","23.3","22.1","21.1","22.5","20.3","23.5","20.0","22.3","21.8","20.3","21.3","22.2","21.1","19.7","22.4","20.5","19.6","23.0","20.9","21.5","21.4","20.0","22.1","22.6","21.2","21.1","20.3","22.1","19.5","25.3","25.1","22.1","23.8","20.3","20.7","23.4","20.4","21.7","19.9","20.5","21.1","21.0","21.0","23.0","22.1","22.4","19.9","23.4","21.7","22.9","22.8","21.7","18.9","24.0","21.5","19.3","22.8","19.0","21.9","18.9","21.5","20.6","20.9","20.9","22.7","22.8","20.7","23.8","21.6","20.5","22.9","21.7","21.5","22.4","18.9","21.3","19.8","18.7","23.9","21.1","21.2","20.4","22.8","21.4","20.4","20.0","23.3","22.9","20.7","23.4","19.3","22.6","22.4","21.9","19.8","19.9","22.5","21.0","21.2","21.4","22.9","22.4","20.6","20.8","25.4","44.2","24.6","19.6","23.2","19.8","18.8","21.9","21.5","20.7","22.1","20.2","21.6","21.2","20.0","22.8","18.4","21.1","21.6","21.5","21.0","23.6","22.4","22.2","21.6","21.1","21.4","22.2","20.0","22.8","23.6","23.2","19.2","21.3","19.7","19.4","22.9","22.0","19.5","21.0","21.6","22.3","19.4","18.5","23.1","21.4","21.0","21.7","21.1","20.5","20.7","18.6","24.3","19.2","20.4","21.5","19.9","19.7","21.0","22.4","21.2","21.2","24.0","19.7","21.0","23.8","22.2","22.1","23.5","21.9","21.3","22.4","22.1","21.2","23.0","20.8","22.3","21.4","20.3","20.9","21.7","18.4","20.6","20.0","20.4","23.1","21.1","19.9","23.7","19.2","19.3","21.7","21.6","20.9","20.7","22.1","20.2","23.6","25.5","20.2","23.4","21.4","23.3","20.5","21.5","19.4","23.2","20.3","22.6","21.4","21.2","21.3","21.1","19.4","22.3","19.9","21.2","18.8","21.3","21.5","21.8","23.2","21.5","22.3","21.0","23.5","21.2","20.6","21.2","23.3","22.6","21.9","20.7","22.4","21.2","16.8","22.1","20.4","22.6","21.4","20.3","20.3","23.1","22.9","21.3","20.5","21.5","21.3","23.7","20.4","22.7","23.2","20.2","21.2","19.3","21.9","22.5","21.3","21.5","20.6","21.3","20.2","20.9","23.2","22.2","21.3","20.9","24.4","23.7","19.8","19.5","19.0","24.9","20.2","20.7","21.7","23.8","20.6","22.7","21.0","20.2","21.8","22.8","21.6","24.4","20.2","23.6","21.4","22.4","22.6","20.2","22.6","22.7","21.6","20.9","20.1","22.0","19.6","20.9","23.3","20.4","19.7","19.6","24.4","20.5","22.0","19.9","22.9","21.1","21.0","20.4","20.1","21.8","20.7","20.0","19.5","21.7","21.2","21.6","22.3","20.2","21.2","19.8","21.8","21.6","22.0","24.5","19.6","19.3","19.2","24.8","24.0","21.9","21.5","23.4","20.2","22.6","21.2","20.4","20.3","21.6","21.1","23.3","19.4","22.8","22.0","19.8","22.8","20.8","20.0","21.5","21.9","20.2","17.8","21.9","28.9","21.8","21.3","21.1","20.1","21.9","20.2","20.4","23.8","21.9","21.4","20.8","23.8","22.4","22.2","20.8","19.6","21.6","20.0","20.3","21.6","19.3","20.7","20.1","22.4","21.3","23.1","22.3","21.9","21.4","21.4","22.6","22.1","23.7","22.2","22.7","22.1","24.4","19.9","24.8","22.6","22.4","23.5","20.2","20.9","21.6","21.7","22.5","23.0","21.3","21.3","22.4","25.7","22.5","21.7","21.2","19.7","21.5","20.8","16.8","21.6","20.2","19.8","20.2","22.1","23.0","20.4","19.5","24.0","21.9","19.3","23.0","20.8","20.2","22.9","21.5","22.7","24.2","20.4","21.0","20.0","19.1","19.4","21.2","21.5","20.5","24.6","19.5","21.4","21.0","22.0","19.8","28.1","22.5","21.1","19.9","21.5","24.7","19.4","22.2","22.2","24.5","22.2","21.8","27.1","23.7","19.8","25.7"</v>
      </c>
    </row>
    <row r="3" spans="1:22" x14ac:dyDescent="0.2">
      <c r="A3">
        <v>0</v>
      </c>
      <c r="B3" t="s">
        <v>20</v>
      </c>
      <c r="C3">
        <v>22.962399999999999</v>
      </c>
      <c r="D3">
        <v>100</v>
      </c>
      <c r="E3">
        <v>65.2</v>
      </c>
      <c r="F3">
        <v>1015.88638988663</v>
      </c>
      <c r="G3">
        <v>8.7857945083906408</v>
      </c>
      <c r="H3">
        <v>28.7029999999999</v>
      </c>
      <c r="I3">
        <v>100</v>
      </c>
      <c r="J3">
        <v>564.938232421875</v>
      </c>
      <c r="K3">
        <v>8.7294499003920001E-2</v>
      </c>
      <c r="M3" s="1" t="str">
        <f>""""&amp;TEXT(stand_validation_1cycle[[#This Row],[mean_stand_age]], ".0")&amp;""""</f>
        <v>"23.0"</v>
      </c>
      <c r="N3">
        <f>0.029*stand_validation_1cycle[[#This Row],[stand_level_biomass]]</f>
        <v>29.460705306712271</v>
      </c>
      <c r="O3">
        <f>0.213*stand_validation_1cycle[[#This Row],[stand_level_biomass]]</f>
        <v>216.38380104585218</v>
      </c>
      <c r="P3">
        <f>0.571*stand_validation_1cycle[[#This Row],[stand_level_biomass]]</f>
        <v>580.07112862526571</v>
      </c>
      <c r="Q3">
        <f>stand_validation_1cycle[[#This Row],[stock]]</f>
        <v>100</v>
      </c>
      <c r="R3">
        <f>stand_validation_1cycle[[#This Row],[aws]]</f>
        <v>564.938232421875</v>
      </c>
      <c r="S3">
        <f>stand_validation_1cycle[[#This Row],[percent_tree_cover]]*100</f>
        <v>8.7294499003919999</v>
      </c>
      <c r="U3" t="s">
        <v>1399</v>
      </c>
      <c r="V3" t="str">
        <f>_xlfn.TEXTJOIN(",", FALSE, N2:N1370)</f>
        <v>24.2662114658272,29.4607053067123,33.8337320901244,23.5622507005608,19.3495486070427,21.655247615159,19.323886638324,32.8099841724166,23.6995008112363,22.1787517068848,27.4634383157019,28.4644802493453,36.9906431748125,27.7952410401312,20.9383217920578,24.9731603223503,22.645983767705,22.7276484692415,21.4205847600232,22.3418353000991,22.9681916864099,30.7082053299085,23.6142889314184,25.5097879632814,22.0394158194346,23.0269505155554,22.3981668610504,27.0832853754924,22.8517439008144,22.8629124997452,21.9716649588646,20.1384329734317,31.0597398623295,19.9840127649288,24.5630749197556,16.115255380224,24.924849955788,27.3901918009281,29.036438672793,20.4677249684585,26.9038695041428,30.2635219733101,28.3622895488837,22.3828580541548,25.3284068084988,25.0522482239088,25.642497775132,21.2094374170477,26.7653702373303,21.2533792349539,22.5584860569898,14.8881443997716,25.767992890767,26.4649766199578,28.2571907878606,26.6614466589045,21.4516622428812,28.0525538016886,21.9381212502087,21.429445941839,21.3435155707123,18.7718228005217,27.6925663595229,31.038553453345,25.7328893689004,28.0446762181749,19.9192933091533,24.9115675700431,17.7754952136011,29.0084094202691,31.0612200574143,23.9412136244469,20.2558116340278,23.462102465405,24.213748976075,23.5091813704612,25.3012192967864,20.0737259347078,21.8229972120275,30.335898092204,28.6199358288132,26.8554493021074,32.343420468384,22.2716372618135,29.2945582918858,18.4016857039549,22.9042060180085,25.7126286130032,25.4270884945215,26.4785388192921,23.3597561643953,28.2085271156126,36.6905673201446,27.9125189903585,28.3147686322651,22.7192702624466,23.4070560440074,24.6856155646087,24.5100132643936,22.679654052449,18.6078723923537,29.5039504280804,20.1331003447738,20.4862162856919,21.1949892492384,28.1684403193745,26.1316395671588,22.5639014631061,26.0072044617912,22.6824760357698,18.8664807366552,16.9504085217633,25.0010992987859,21.1698677492164,32.3551056482373,27.6263672855383,21.5785450709187,23.4300517561678,31.0752555777343,22.083648054225,19.8759082399097,32.0615684052617,26.0924810996825,34.522325289982,22.0276699219154,18.5398322609043,25.0913244958616,28.3419592474744,21.8703207831646,22.2834078461338,28.4637809112914,21.6976284825232,20.4758123966241,18.5537347186463,24.2582074264609,21.8396696364966,27.5933984782077,25.0944811652156,19.2876281274184,22.3805288186425,21.9052688624252,25.1265913244271,22.1465324006844,18.1813096192765,34.5403720609299,29.541686124837,20.5635151094354,22.8297520693637,22.9454823119178,31.2167430976992,22.1661595388547,23.7278219607328,28.1460470200073,26.2214218009867,12.7543201237484,25.9859206388784,22.2308758049852,23.1004371382603,21.6696447619674,28.4567727302678,17.2372790220076,27.6148606737619,29.9214242629787,24.6081937456631,23.4989894362078,28.4927495901435,26.7289849772085,29.2019949723941,20.4121727200253,22.007849584993,24.5467193312611,20.7600016603717,23.4229152206229,23.2631225636273,35.767517553569,20.8541704638354,22.6621614374282,24.0007609430793,27.3501543520255,24.9703363745585,23.2191803816233,21.9365444132174,20.9445970209108,24.4774303622643,20.7991927355316,23.7366860078841,21.9036518131966,19.0837735646187,32.3375845328096,26.4166794378047,26.023299240609,22.9038225559205,29.8469261360249,26.2544810792443,30.9959363024725,25.4099767972741,23.6881498226931,22.9789665769295,21.4692508043263,25.4484514509237,24.1486834027529,24.8270608828952,29.9878626644424,25.86574057482,19.5523326559269,36.1968824961904,23.81168799061,18.4133705830847,21.8364826010247,25.1317210228624,21.6237684687909,21.6064501112441,24.4074651700039,24.5248412482363,23.1308213047553,30.3665984025656,23.5585246787505,18.6427897771635,20.3642900860921,26.5277251314712,28.9103322638122,21.1577010923779,26.8136173111943,26.4524423737151,22.9571275121634,25.955424400483,28.8109608400872,23.4347853083051,18.0473139523307,25.5813775728516,19.0296299036723,29.3474438781076,27.2433507641162,29.0270221076173,22.926439190629,31.902993737059,21.6084293058092,24.2607920807128,30.3904198061083,29.3901078651723,20.1991987897872,32.8173010033246,20.8954577137795,22.2554407034707,23.4788906467974,21.271177812159,21.1732898824814,23.7481308829795,21.9486960276334,34.3118419771775,24.3931437011257,20.871154938501,29.7758161396211,25.7096585605499,30.2716680965153,27.3857261021189,23.1442939843622,31.0255908100703,21.8996630756471,20.7549414564361,36.0474900296077,26.4484285502922,26.8082228475811,22.5103222325472,20.6584679877592,28.7591469840902,22.905749534069,34.1082531616905,20.4916133363409,24.4957548556115,26.9535798057081,26.9114232040309,24.7333438854007,31.1959263043557,17.8904690034516,29.2131699607655,27.7993504815055,19.5422825130204,24.7745684531926,29.630812616323,18.4318823620275,24.3652101959802,26.8186216289406,32.7866650251536,14.5030028205026,8.44903077247937,36.204100095486,16.5541931185623,25.8350014294188,21.3630692931377,20.0779511485918,22.2384222283482,18.4120104655977,32.0574594417972,29.9603409364232,25.2394847112045,19.7797968712592,24.1656253554742,34.3033554086225,35.6471914176922,25.3034382422434,20.5546756739902,30.2886965360662,21.000745537444,31.230435226765,28.1626738375375,22.2581188770423,19.5130342362532,21.9363969072733,18.8377449520808,25.2452395192537,21.9484959256512,25.6354037025588,20.1347141361117,22.21826962504,30.6077280896473,22.860270753482,18.6069322979663,15.8421001084997,23.090582841826,26.4576081072837,23.9531065343006,28.844242274212,22.1832416193849,13.9951572578315,18.313964259427,22.430487701161,21.4698034786174,22.4709021489108,35.3443507873085,17.8452163101304,20.2931091544716,26.5267605968858,21.6461612332572,30.125041229392,27.9503407480544,39.5190822855902,20.0518617036733,16.4288634127595,18.8020405564483,18.1247259987475,23.2314919853678,28.7304838813198,23.4895106457225,26.7369648035947,23.9398599888834,27.8646552553619,27.0056729297555,20.0757357388213,24.3895113704552,27.8918525134699,26.1202126528126,23.0390006646989,44.3728062530755,28.4467553978508,29.4582708227354,27.8056221811401,20.704410351079,26.2340118708384,24.4342080033838,19.8857240141336,23.9644444099552,24.1717167367815,20.9890266341363,27.1319829809512,21.988247455149,25.0049975857026,20.2704368379462,19.1639622226274,20.5336037147919,26.7551506230936,21.8381368502596,16.4034400514579,22.7126635970314,22.2691265499681,22.8867121361218,14.4710761866658,31.0955743165259,25.035498727234,28.0769215159999,23.4832390167265,19.701922260071,20.9757080829276,29.5790941685886,30.0297473867359,25.6093246402335,29.5300266003896,20.1728459872085,24.304834005786,27.6730287048987,20.3048548898625,30.8385633048439,21.4042255626781,24.7328925407246,24.1338353418367,26.0140760605131,29.2857856019981,27.1694661044624,18.4072266056658,33.7786605888663,24.7271468647607,32.9549270240437,16.9493450435924,37.7538440317088,24.1655040306135,25.1475523190362,24.5560285932278,20.2456146502662,24.3334422962918,23.8205508451447,28.3022331107951,31.1100851157884,24.2987132969004,27.6303922264806,20.4433529301799,26.4687765432063,21.6543473771343,36.3045920331783,23.4257228182038,22.0248210850647,20.722077584452,18.5583317531414,27.6761806510551,29.0592694999464,30.0875037477448,24.5972024246197,23.7797196860253,31.5113878515691,23.2339087480921,31.475180126487,20.1882121635023,26.9834823543679,16.2353004437585,23.9896589172266,18.072168482223,19.4108406885405,20.9871540649777,28.8718701248574,20.5646515817114,27.3876300352811,25.7734105057813,24.7805105574501,23.2680328384863,29.8176793349803,26.9794330042779,24.5922000170559,23.5910224740911,29.3932978510966,22.1654821474265,32.1363228169042,9.20874336280515,55.0806763437543,22.5739483868262,24.7603341488601,26.604722913545,30.8505715426336,19.2097743714188,19.9796452975522,31.2500965701267,22.0355099654973,32.1391391594744,26.1706195953274,31.6642532353606,25.4010562108982,23.1194852383206,32.9909006317453,25.4773995648282,25.2320020525693,27.1007903423262,25.3943635469476,23.4088773362735,27.9855415180818,21.6192441810007,20.4345294648237,21.4813267346491,22.5710028450331,21.570482516916,25.0338399938356,26.6490911895492,23.3868318087334,29.0215946183579,15.9685293016658,30.2168466731129,20.1112585471611,26.0185663513177,23.6000159631968,31.6695933533461,21.50336284713,28.3244465319296,20.622660482224,21.6987633090916,27.3961762479014,31.1245614254416,24.7902150268084,28.9240132882561,20.4650493525891,29.4215717959606,25.7238352209942,21.7427134346153,34.6225452355808,17.0650373372577,23.485211736896,21.1439743695,26.5366595386353,19.7084409479739,26.7512129554112,21.6129931703403,31.0498909643279,21.2843612033692,29.5114587698931,26.2950585443386,22.8074514666345,17.7008009873595,33.1270850515032,28.5853646708893,25.1000737898847,19.8267793917256,26.4935170485443,23.6420083630912,24.1433108618276,22.7241780006239,24.4769494680043,30.2790456173181,29.4361416781732,26.0812873035699,19.1211425845074,17.7109971852677,31.3842176924645,20.9421769637986,19.1071642300179,29.0582163004939,19.3153983104746,26.9146203069985,21.3326784731368,25.319891210904,24.5246181290837,29.6881946419444,23.306060920292,27.3097161848485,27.7969973713724,32.4611454149257,27.702512061708,26.4199269368748,21.9505422480852,29.0809791773697,24.4312617207431,18.7413398824653,18.8525459737784,19.5682317619033,22.9006654253891,26.6364047089485,21.798405791691,26.2838772065844,27.6772375100949,17.1243406516187,23.1463556542911,25.7804422025404,21.3552306824985,21.0523036596009,26.5294291356336,26.1866684101717,23.2132607570376,26.2163511432912,22.5405040449626,30.4159523912383,23.9958057102327,22.9075715458336,26.0781446915197,26.815072997719,21.6640993692223,34.6123026278743,20.4310975498482,22.7478068440495,23.5575001828198,28.1975490589407,21.0578615459689,29.485073809251,25.5747966413021,22.2190027615858,25.2648586745353,23.8851331760469,23.2848631779133,35.1136129169321,25.3124335115053,25.4646771687868,27.9324117495001,21.2814615946747,23.2830605985768,21.9911348620047,31.7311986732051,24.5584315515221,29.5605978013227,26.1871532367471,27.4620205242143,23.7643542514922,21.2653428189241,24.3478331441405,22.8732886470557,23.9692431867598,27.9825988263422,24.5597734741875,22.8578933630434,23.8660739004742,23.4618279174101,29.308063689648,28.8621844917369,19.5698369774063,22.3470312923342,20.3322306448711,28.788103121615,30.8451513083029,20.9501480336709,26.3378458601068,19.6581727078434,25.3862745684341,25.2849355820996,19.7483234599216,21.2328558722468,27.9873475892535,29.6701951232264,19.6205443651064,22.6733210495038,24.304443622721,23.9163701957656,20.5778383403627,29.2530489725133,25.1324457120544,21.2958578403803,20.7296382232301,27.990916839915,21.2598693680329,27.0330837533401,20.2285027912319,11.1565482715521,19.6559426227607,26.2804352232663,32.5481871758308,33.1400754975744,23.8820758292118,28.4135279572264,25.5679005904696,36.6529299824534,19.3665530711124,26.7606613720878,26.0424146393452,24.3225224585916,21.7805469264382,21.1214286324118,23.6640061828804,24.2178967824927,19.4387247756314,22.2702315351827,22.5436085230279,27.4645545283908,26.3834127208447,27.8154789054661,26.1613626273369,33.8096211204672,32.8563483617031,26.1685149715698,35.4468911656971,21.0125380669948,21.0936378896961,33.053900661866,35.5648979912406,30.2897619929122,29.9881835509275,19.0893031366179,23.4880316408252,27.8663809896261,26.9489268915999,32.8407808066895,21.281881807504,24.3048323624395,17.5394633091004,26.1514252251722,26.2088111592337,21.9603648619684,22.6657694573718,26.3219629367049,33.9830304090492,15.7226509276226,29.3507256918924,26.7209214272416,22.7972146333902,25.5204631017083,21.4918093548555,27.7601390902989,27.7179482132275,22.4857317476391,26.7034200225009,28.3108891054518,26.0780587445326,26.4993165297011,23.717527346968,20.0195282267687,25.4208459812141,22.8567301494212,25.6465128892394,28.3704292420058,19.1652308539644,34.4720198655964,28.4769638659791,23.4323821777183,29.4331542308326,21.61807944134,23.4320056315043,27.1331989799736,26.9342021079391,27.5728680551654,21.3923392366231,22.7380111318017,26.2113066265232,32.2870493259829,19.6135223354095,18.5326925222333,21.9048985115651,22.9854460926643,18.4165544322072,28.5122521032177,22.1871543944924,24.4633657289362,24.9830975352808,31.2587042948712,27.06809144976,26.6267782358403,25.4392209612427,35.4570997373248,19.9835841303477,24.0546094664257,19.2449251775469,25.9209841313393,28.3207363308406,28.6314540466214,24.5239378733664,20.0916376662179,20.7620348125022,27.1347984075712,19.2798116983882,27.5462925132689,28.3940297440051,32.7155636302119,24.6666722805852,24.927805967595,20.0336869379233,28.7747057322363,18.2930196642953,30.5313287701839,26.7937091648033,24.9464431568716,27.9260250324597,29.271976255653,27.6013670812885,23.6058420526595,22.5770452921822,25.3705342204351,19.9198193365323,20.2156582536218,28.8249744486344,15.6445698516203,26.0346468790412,20.0056333616039,24.6646957399721,21.0837107049689,24.8349197575702,27.1372983409249,24.727432396882,27.7573651424246,38.0942921358418,32.7477145605512,25.7725215071032,22.7998584414726,19.3782636508138,25.8556841021217,27.3461389602088,24.4848342625264,23.7048163131541,22.2170799155892,20.3237902296895,23.9496248089109,23.2069734844917,25.9601466346396,25.3280361994922,25.3846750913649,17.0014229465885,25.7534192083662,23.6888133486701,24.0159929303595,18.9650629288167,15.6748305887744,43.8227017409293,22.2376325767372,23.464294943095,28.7759083372976,27.7553840543879,27.8406904338969,25.0319089742521,18.1671233364101,26.3784945435679,21.3180411685655,27.1364631545981,29.3449270868739,24.1779867279559,21.8942750302512,26.0838753285125,19.8909551502124,23.2939521516269,25.188160859697,27.6271307527123,26.4874390934596,25.485553497245,28.1626234688208,26.4231989793436,17.945912846583,17.7193666235298,26.8156170358004,24.9326053731741,25.2066756422837,26.0502480838751,26.4993942969171,22.7174816367989,18.868577647478,24.8222783163048,27.6317112825658,26.9399430612821,22.9478892342228,31.9043316133147,33.6169719648656,18.6406856245652,29.7869825786087,22.0448170912141,28.8239712641675,20.7251627649988,31.9679810406017,24.9477295196749,26.8306506358974,30.5128568570369,24.9057239785401,24.3002040642844,25.5739669263316,24.5546288441688,22.0060296574134,25.5687839601546,23.2261835593375,9.60480604554686,22.6430676151976,19.404250629008,21.1867570900445,27.6872409043145,20.4981871505957,23.5967675311282,23.1613562360486,24.5106285690136,34.5157381353414,17.4935483396427,18.971752908279,31.8999896152003,15.7804047146232,33.2297185344234,28.1463984518323,28.8285157345448,24.0692980734962,19.7345314563917,20.0317402253943,26.6327030436968,27.3371854117468,23.7177779645836,20.253979272194,20.0296094457402,30.8278822300134,23.1795055496299,34.2784506420763,24.9695659042756,20.1227119840363,44.0693762835749,16.4346719343728,25.2452166723545,30.7140319689451,28.0260383462828,20.1649656532858,30.5885042991782,24.2578105046397,22.989610125305,35.2492854102132,22.5118241398605,24.8028775840151,26.9530308126543,24.7909256414194,27.4697768470283,25.0656946425457,32.0925422055493,21.5305065927918,25.8141289403816,23.4725696167487,30.7445105422252,21.3085749171169,29.4919915549701,22.9317553298022,25.6379764705648,28.0471093976855,21.2464979053635,28.5786080323785,30.1503915660187,27.0082798749368,21.3557957159871,25.7246939161552,22.8087198753163,34.1374974057832,18.2355170366825,26.2426506418253,25.7353346239345,19.9805812657907,23.8954610964287,22.3405975292009,21.2917477956352,20.548734344511,30.6306789433257,24.1179092568177,20.9148273723492,28.6673494180804,23.022615457031,26.721858745958,25.9074137270976,19.7230974326936,25.6649194099669,29.952413515933,23.2707903149682,22.733775967983,20.6130740634891,26.7541472464189,17.9934684806012,31.8858215083335,34.4968787019082,24.6627035759651,32.742318919159,23.2513141324879,22.2866425768092,30.7362274401871,21.33863885772,24.6981539727766,19.3306582035452,20.0398538730758,23.5794846161701,24.0412703275807,22.9134560556468,29.8454715003259,26.4527537504393,28.3444139056205,19.0533532035823,32.499821170975,24.8390166933822,29.8312243788028,28.5520928899582,23.9687593663248,17.8617255529772,35.6172377370023,23.7215280411465,17.543482885891,30.4376799878959,17.5404572838081,27.662248435142,16.7869166369557,22.759485519515,22.1470343193972,23.4528585687914,23.0575652186655,30.1876266801186,28.914849403549,23.5350110462823,33.2425356613558,24.2865592333965,22.4157805512581,29.3986084880142,27.5121351877015,24.7392937784397,27.9441778919442,18.0012252445551,27.5937645315447,17.9903004665174,15.9025549285733,29.4895332415552,20.8436097234865,24.4062237367524,23.3640796659374,29.2055690660792,25.6720570366382,19.914625370885,19.3966595118817,31.4061643901566,27.7163419407724,22.8218507889525,32.6279655454839,19.1255605925555,26.4014860282143,26.3855187917668,25.8729771415181,17.7778700141876,17.9379792656199,29.4759349386274,25.1095276914546,23.5277790528429,24.043212530676,26.8865672906991,28.3827117188558,23.3351362901247,23.2717399418751,43.4109237454309,110.159971988379,30.8470199284461,19.4150788088836,29.7627613009694,19.0006660275087,16.2990137292357,25.4261424589353,24.0723899941867,24.7238700991162,27.5290045764229,19.9523362313366,24.7943950508898,22.1050466083808,20.0069578735007,29.07675368723,15.4413162862157,24.305511570353,25.5749324490437,27.184973094599,22.0218703578059,32.1401667720697,29.2346017653215,27.4019607953681,23.6110821887111,23.963997559175,24.503134313917,27.3029663986024,20.5066081205802,30.4994398469865,33.8114739449393,32.4633838170866,18.7436816589044,23.8732733846689,18.6008605683569,17.6789601776071,28.9810209158052,24.588802266271,16.5545076080036,20.793522636784,26.0010567616726,25.9202043374146,19.9316321760157,14.8629385254926,30.2040687885588,23.6086559330612,23.5255445755958,25.6619453356058,23.205151285427,22.7908248043491,22.6197220785887,16.5664858661536,35.3436908314108,17.6939867794042,21.4263618576657,24.9279668040377,20.3564363165841,17.800935217782,24.0181612040103,28.3776292454459,21.9691622864441,24.8289216841968,26.1881083001627,18.2307424743862,22.6935804275409,31.0684464675171,26.8081631433054,27.9584362570963,29.604479056299,27.4679548161019,24.2279220266396,28.8985084671848,25.0623688351068,24.2407293848484,27.982292696134,22.6261525537586,28.4348614282745,25.5772874366184,21.8580657129475,22.6819071987252,22.9768493855934,15.5086020830462,23.083213491265,19.1196577478263,20.6739233752246,29.1876303275747,25.2163191662241,20.0258411826527,32.51024244232,17.2972859955621,19.3450249435063,24.0433362631044,25.4031924266757,22.5412906308805,21.5729141614426,25.8031352233823,21.5314753644202,32.1694068443798,39.102263309137,16.6158948441696,30.7342209464787,22.8961589985592,29.5655740499758,20.4195462334441,24.511887261157,20.9354403427479,30.2720407199812,19.469617843813,27.6788259824777,25.008279436701,23.851314224209,25.5753628856924,23.5263651254675,17.3020549674899,24.3809053401175,21.0382005351731,25.9428913005517,17.8933879022004,23.3722783968054,26.5927948068594,26.3419936989266,29.6614344113735,22.0162868753394,27.7833309569662,23.7197703267057,32.4127568240396,23.8030116976364,22.026739369249,27.6364302614932,32.8423076037375,30.2767809907727,26.8450477938473,20.994436372677,27.6660967486077,23.598016194229,11.7209510719388,27.2410933115637,20.9344702995827,29.12851930752,23.4461572230637,20.9957583328426,20.8584282216325,29.0507031325122,29.632283015039,23.3157109369581,24.0771950185282,23.5563530974396,24.1997897323836,33.9797939257055,21.6753787081718,28.4969374671438,33.4302346749251,20.769825238606,23.8258361705408,17.2857076956971,26.9566829069293,28.1158153456574,23.8441398594011,26.1382767697919,20.7407644603531,25.2338689781104,22.542445876414,25.1563912001977,29.5830981621629,25.9931618973402,23.3944103213342,24.1985764760316,34.4614268327411,32.2191006274523,19.2832860887756,19.852111532292,14.4138754146565,37.9159414848913,19.7431148798372,21.2025790445731,24.3232086914187,32.839130450886,22.8399224169731,27.4356016382813,22.2559895200237,21.4717917935217,27.7944700711211,28.7305703319066,21.8597178555304,34.0016861321442,20.787238327303,34.1142740621795,26.2854720799255,18.8216819919549,27.7864131299534,19.5923969270425,25.827079714295,30.5394737541366,23.3304688324196,26.2922396548884,22.9013569762547,26.888831017166,18.6614773269202,21.0784490417105,28.0782912528124,20.6751369037093,18.1532433767066,20.5616514966436,29.6561698812503,20.6599731736448,25.8078041676215,19.2883126119602,29.4434498367632,22.6056269117192,22.3665939808458,19.6935663298567,20.4114877823856,24.4724945173947,21.6770369346796,20.2186020542875,20.0770979775552,23.869235148563,25.8898796664195,25.2623666969724,28.5761107951426,19.5040154223554,23.5236099851471,19.2806007370959,24.9616664356367,25.444216434331,26.3818525860806,32.8637450139561,21.5174493597946,19.0699125200645,16.3607383171064,40.0568848178384,33.1510800690214,25.5300910049849,24.4173113147833,30.8358215550701,19.3635163006543,28.8300341365235,25.6612342806737,24.0174341811804,22.1686655377415,25.7439683207295,24.9917198454989,29.7533536717881,17.1880474603444,28.2757791187175,25.1952880583376,20.5401857491898,29.9424520637653,22.5393819186023,19.0752359537232,24.6517093591886,24.601700069924,19.9916512999943,12.3223714739785,26.6294836844221,46.1472021557353,22.7324571466087,25.530236966135,22.2118176999747,21.3194204460335,25.1931556515055,21.3830181479196,21.6998148378011,30.7983486541292,25.5420445824911,25.2733902547266,17.138215374102,32.8118471133181,28.9527463906935,29.3924449866462,23.0295755579961,18.2026389299988,23.2872962891046,19.9587930702553,22.0806237787392,27.0360333097933,17.3658312991923,24.3870817396579,20.0338615133539,27.7071573067635,27.4456713663443,30.8339941150989,27.1252255002548,24.8322943231599,24.1616650397754,23.9571014193347,30.2623547460893,27.1095116577697,29.7027932867787,25.3709568169,29.3261476287704,26.8901405535463,31.5460796232249,18.7193476080908,35.7622729046368,28.9448901403456,26.0182891832941,32.2276544048706,30.4485580293588,21.3984891991877,27.1410626485628,27.1954045276672,29.6341536416242,28.2922955264977,23.3342818673074,23.6748261966183,25.5454359476871,46.4496888421903,25.4454567581743,26.9693742429671,25.1344629016224,17.6490073905531,22.795983737137,19.0974168952453,10.6975410862169,23.6914728505079,19.2595633569463,19.749101234324,21.4857999778563,24.6998697406828,27.8546304970438,21.7470721281284,21.3319122625986,31.9007503652531,31.1939575239621,18.4045710135656,30.5092739588814,21.7725172853035,20.5115222505788,30.8930185740805,28.4824830139259,31.7132946330632,34.4898899527222,19.9528506432198,24.579826542973,19.9859771509687,16.5167586443486,19.3103715350134,24.5243187799673,25.4533658016767,21.9832249963818,35.1066453647214,17.4587661192299,23.1985035850922,21.9999670256657,25.380985352148,18.2347519989982,50.7596680935594,28.7137489327883,23.4512668024306,17.3710980347167,26.1315664242485,29.4482452582009,18.4390143119085,25.7128157183543,26.3087480148863,31.5939924820107,24.9852458716122,24.3635734955751,44.8898156902634,33.3292670926058,17.6449937388968,31.1106203236359</v>
      </c>
    </row>
    <row r="4" spans="1:22" x14ac:dyDescent="0.2">
      <c r="A4">
        <v>0</v>
      </c>
      <c r="B4" t="s">
        <v>21</v>
      </c>
      <c r="C4">
        <v>24.742857142857101</v>
      </c>
      <c r="D4">
        <v>21</v>
      </c>
      <c r="E4">
        <v>65.2</v>
      </c>
      <c r="F4">
        <v>1166.6804169008401</v>
      </c>
      <c r="G4">
        <v>2.0902673114457602</v>
      </c>
      <c r="H4">
        <v>30.928571428571399</v>
      </c>
      <c r="I4">
        <v>21</v>
      </c>
      <c r="J4">
        <v>564.938232421875</v>
      </c>
      <c r="K4">
        <v>9.5827298670585995E-2</v>
      </c>
      <c r="M4" s="1" t="str">
        <f>""""&amp;TEXT(stand_validation_1cycle[[#This Row],[mean_stand_age]], ".0")&amp;""""</f>
        <v>"24.7"</v>
      </c>
      <c r="N4">
        <f>0.029*stand_validation_1cycle[[#This Row],[stand_level_biomass]]</f>
        <v>33.833732090124364</v>
      </c>
      <c r="O4">
        <f>0.213*stand_validation_1cycle[[#This Row],[stand_level_biomass]]</f>
        <v>248.50292879987893</v>
      </c>
      <c r="P4">
        <f>0.571*stand_validation_1cycle[[#This Row],[stand_level_biomass]]</f>
        <v>666.17451805037967</v>
      </c>
      <c r="Q4">
        <f>stand_validation_1cycle[[#This Row],[stock]]</f>
        <v>21</v>
      </c>
      <c r="R4">
        <f>stand_validation_1cycle[[#This Row],[aws]]</f>
        <v>564.938232421875</v>
      </c>
      <c r="S4">
        <f>stand_validation_1cycle[[#This Row],[percent_tree_cover]]*100</f>
        <v>9.5827298670585996</v>
      </c>
      <c r="U4" t="s">
        <v>1400</v>
      </c>
      <c r="V4" t="str">
        <f>_xlfn.TEXTJOIN(",", FALSE, O2:O1370)</f>
        <v>178.231139386937,216.383801045852,248.502928799879,173.060668938602,142.119098389658,159.054060069961,141.930615653897,240.983676852577,174.068747337701,162.899107364361,201.714219353258,209.066699762432,271.689896421899,204.151253156825,153.788363507183,183.423556850366,166.330846293834,166.930659446498,157.330501858102,164.096928238659,168.697407903631,225.546473630018,173.442880772142,187.364994350998,161.875709294468,169.128981372872,164.510673841508,198.922061551031,167.842118995637,167.924150429163,161.378090904764,147.91331804624,228.128434161248,146.779128238959,180.411550272688,118.363772275438,183.068725537339,201.176236330954,213.267635769135,150.33191097523,197.604282909738,222.280351045347,208.316126686628,164.39823329431,186.032781041733,184.004443851468,188.339725038038,155.779661028661,196.587029674185,156.102406105006,165.688190694442,109.350853694874,189.261465025288,194.380690346587,207.54419440739,195.823728908506,157.558760611506,206.041171026195,161.131718148085,157.395585710749,156.764441950404,137.87580194866,203.397125330289,227.972823640086,189.00363570951,205.983311533492,146.303774994815,182.971168704109,130.557947603346,213.061765741977,228.139305938939,175.84408627611,148.775444070618,172.32509741832,177.845811444964,172.670883858904,185.833093455707,147.438056003199,160.286151936615,222.811941159981,210.208494190938,197.248644874099,237.556846888476,163.581335750561,215.163479867989,135.157208791117,168.227444201235,188.854823950678,186.757581011485,194.480302362387,171.573381483317,207.186768125016,269.485891006579,205.012639480909,207.967093747327,166.869122962108,171.920790943916,181.311590181437,180.021821562615,166.578148730057,136.671614467977,216.701429006246,147.874150808166,150.467726512151,155.673541727165,206.892337518164,191.932387165684,165.727965918676,191.018432771087,166.598875710999,138.571048169226,124.497828108124,183.62876381522,155.489028640797,237.642672519812,202.910904545506,158.490693107093,172.089690484956,228.242394415772,162.200587432756,145.985119141406,235.486692080026,191.64477497353,253.560527129868,161.789437702344,136.171871433538,184.291452331673,208.166804128001,160.633735407382,163.667788662983,209.061563245003,159.365340233705,150.391311740722,136.273982588678,178.172351097799,160.408608019785,202.668754339939,184.314637523825,141.664303142763,164.381125461064,160.89042302402,184.550481106999,162.662462115371,133.538584445031,253.693077550968,216.978591192768,151.035473045164,167.680592785327,168.530611463396,229.281595855514,162.806620061243,174.276761297796,206.727862595226,192.591822193454,93.6782822882209,190.862106761418,163.281949877995,169.668727946533,159.159804631002,209.010089363691,126.604842471987,202.826390465906,219.767702345326,180.742940269871,172.596025859043,209.274333196572,196.319786211911,214.483618245516,149.923889288462,161.643860744949,180.291421295125,152.478632884799,172.037273861816,170.863624346642,262.706249617593,153.170286510239,166.449668488697,176.281451064686,200.882168171774,183.402815440722,170.540876596061,161.120136552252,153.834453981173,179.782505764217,152.766484574767,174.341866195838,160.878546076237,140.167026526337,237.513982947877,194.025955870772,191.136646146542,168.224627738312,219.220526447355,192.834636892381,227.659808014712,186.631898545496,173.985376283918,168.776547616758,157.68794556281,186.914488242991,177.367916027116,182.350481657127,220.255680949181,189.979404911609,143.608512265946,265.859861092709,174.892742827584,135.243032213691,160.385199793733,184.588157857576,158.822851167327,158.695650817068,179.268623490028,180.13073054739,169.891894410789,223.03742964643,173.033301950823,136.928076639166,149.572199597849,194.841567344944,212.341405937655,155.399666644017,196.941396113255,194.288628469011,168.616143451407,190.638117148375,211.611539963399,172.124457609276,132.554409374015,187.890807690255,139.7693506718,215.551915380583,200.097714232992,213.198472721465,168.390743020827,234.321988482537,158.710187659909,178.191334937649,223.212393748313,215.865275009714,148.359632490506,241.037417714074,153.473534242588,163.462374822044,172.448403716132,156.233133585858,155.514163619605,174.42592683016,161.209388065032,252.014563487545,179.163434770337,153.2950345483,218.698235784114,188.833009427487,222.340182915785,201.143436543149,169.990848919626,227.877615260171,160.84924948665,152.441466559341,264.762599182981,194.259147628008,196.901774708095,165.334435708019,151.732885565266,211.230976124525,168.238781060576,250.519238739313,150.507366918642,179.917096008457,197.969396503994,197.659763533055,181.662146468632,229.128700097509,131.402410266731,214.565696608381,204.181436295196,143.534695699081,181.96493381138,217.633209906096,135.37899803834,178.958267991165,196.978151964288,240.812401736473,106.522055198864,62.0566742944174,265.912873115121,121.587694284613,189.75363118849,156.908060670287,147.469089470691,163.337377056488,135.233042385252,235.456512451821,220.053538602005,185.379663568502,145.279197709594,177.492351748827,251.95223110471,261.822474895463,185.849391227512,150.970548915859,222.465253868348,154.24685515433,229.382162182791,206.849983703292,163.482045545172,143.319872149032,161.119053146525,138.359988785972,185.421931641415,161.207918350473,188.287620298104,147.886003827303,163.189359659777,224.808485623961,167.904747258334,136.664709636787,116.35749390036,169.596349838239,194.326569891429,175.931437648483,211.855986358867,162.932084997551,102.792017100625,134.512909905446,164.748064839562,157.69200486019,165.044901990276,259.598162679197,131.070037036475,149.049387927671,194.834483004713,158.98732216151,221.263233857259,205.290433770193,290.260845752783,147.277466995945,120.667169204061,138.097746155982,133.122987508042,170.631303202874,211.02045057659,172.526405777203,196.378396660885,175.834144056281,204.661088599727,198.352011518549,147.452817667894,179.136755927826,204.860847771348,191.848458449969,169.217487640719,325.910611445003,208.936513784215,216.365920180781,204.227500847684,152.070324302753,192.684294085813,179.465044990371,146.057214310705,176.01471239036,177.537091894292,154.160781830035,199.279737066986,161.499886480922,183.657396060505,148.882863671812,140.75599839378,150.815779008644,196.511968369618,160.397349969148,120.480438998639,166.820598143713,163.562895004938,168.098954654963,106.287559577925,228.391632048966,183.881421686236,206.220147686482,172.480341743543,144.707222117073,154.06295936771,217.253346824461,220.563317012922,188.096074081715,216.892953995965,148.166075699152,178.514815283876,203.253624625635,149.13565832899,226.503930480405,157.210346374153,181.658831419805,177.258859579697,191.068903478941,215.099045973297,199.555044146568,135.197905758856,248.098438118225,181.616630420484,242.048257107631,124.490017044317,277.295475129448,177.491460638644,184.704435998438,180.359796219225,148.70054898299,178.724938245178,174.957838966063,207.875022503426,228.498211367687,178.469859732407,202.940467042771,150.152902556149,194.408600127688,159.047447976883,266.650969071275,172.05789518198,161.768513486854,152.200087085803,136.307747014453,203.276775126715,213.435324258227,220.98752752654,180.662210911862,174.657941142186,231.44571077187,170.6490539084,231.179771273853,148.278937614689,198.189025568288,119.245482569674,176.19990859894,132.73696161081,142.56927816066,154.147028132422,212.058908158436,151.043820238087,201.157420603961,189.301256473497,182.00857754265,170.899689468882,219.005713736234,198.159283790041,180.62546909079,173.271992654531,215.88870490633,162.801644737995,236.035750344848,67.6366322854309,404.55807107654,165.801758841171,181.860385300249,195.407102778796,226.592128916584,141.092480728007,146.74704994409,229.526571359896,161.847021470722,236.05643589545,192.218688751887,232.568480659717,186.566378376597,169.80863295732,242.312477053853,187.127107148566,185.32470473094,199.050632514327,186.517221913788,171.934168021595,205.548977356946,158.789621053557,150.088095724394,157.776641188975,165.780124344553,158.431475038038,183.869238575413,195.732980116344,171.772247422766,213.158608748628,117.286094526028,221.937529012863,147.713726570528,191.101883890713,173.338048281411,232.607702905611,157.938492635817,208.038176251759,151.469885610818,159.37367533919,201.220191062172,228.604537366174,182.079855196903,212.441890703398,150.312259037982,216.096372156538,188.937134554199,159.696481433553,254.29662535099,125.339756994341,172.494831033064,155.298846231155,194.907189025149,144.755100755808,196.4830468794,158.743708458017,228.056095703511,156.329963321298,216.756576482319,193.132671377383,167.516798703212,130.009331389916,243.312728136903,209.954574996532,184.355714387774,145.624276221985,194.590314873791,173.646475218566,177.32845564032,166.905169452858,179.77897367879,222.394369534095,216.203385429341,191.562558471048,140.441495534485,130.084220705587,230.511667879136,153.816679078935,140.338826930821,213.427588689834,141.868270349348,197.683245703127,156.684845337177,185.970235445605,180.129091775684,218.054670990833,171.178999173179,200.585156805956,204.164153106977,238.42151632342,203.470174798062,194.049808191529,161.222948235936,213.594778095853,179.443405052355,137.65191017121,138.468699738441,143.725288458117,168.201439158892,195.639800103656,160.105532194144,193.050546379396,203.284537574145,125.775329613613,170.005991529793,189.352903073831,156.850487426627,154.625540672241,194.854082961722,192.336564529882,170.497397974104,192.554579086932,165.556115916449,223.399926183923,176.245055733778,168.252163422847,191.539476527369,196.952087879798,159.119074677391,254.221395163352,150.062888900609,167.078719233881,173.025777204849,207.10613619153,154.666362389358,216.562783495533,187.842471882667,163.194744421303,185.566030954345,175.432185051655,171.023305410191,257.903432803674,185.915459929332,187.033663343158,205.158748367018,156.308666195369,171.010065775754,161.521093986449,233.060183358369,180.377445533594,217.117494195922,192.340125497487,201.703805919229,174.545084674753,156.19027656658,178.830636541446,168.000361442168,176.049958578615,205.527363793479,180.387301724205,167.887285735456,175.292197958655,172.323080910633,215.262674686035,211.987768853102,143.737078489226,164.135091905765,149.33672852957,211.443653962207,226.552318229949,153.875225212824,193.446936834577,144.385889198988,186.457809761257,185.71349237887,145.048030929769,155.951665544433,205.56224263831,217.922467629215,144.10951550923,166.531633915321,178.511947987571,175.661615575796,151.140674706802,214.858601073977,184.593480574744,156.414404137965,152.255618674069,205.588458169031,156.150075013483,198.553339291773,148.574865328704,81.9429235117451,144.369509608553,193.02526560537,239.060823050068,243.408140723564,175.40972936628,208.692463961698,187.791821578277,269.209451250434,142.243993246446,196.552443870852,191.277045454501,178.64473392,159.974361907977,155.133251679438,173.808045412191,177.876276367964,142.774081972741,163.571010930825,165.578917772584,201.722417743008,193.781617570342,204.299896788423,192.150697918026,248.32583788481,241.324213829061,192.203230653254,260.351304079086,154.333469250686,154.929133465699,242.775201413016,261.218043866698,222.473079465183,220.258037805088,140.207640279297,172.515542741233,204.673763820357,197.935221652096,241.209872821547,156.31175258615,178.514803213779,128.824333959945,192.077709412471,192.499199204027,161.295093641354,166.47616877311,193.330279500625,249.599499211292,115.480160261504,215.576019737003,196.260560827671,167.441610928004,187.443401402203,157.853634227042,203.893435387368,203.583550669567,165.153822836108,196.132016027334,207.938599291766,191.538845261567,194.632911062977,174.201149134627,147.039983182818,186.711730827538,167.878742131956,188.369215358896,208.375911329215,140.765316272221,253.191042461105,209.158389774261,172.106807029448,216.181443143701,158.781066241566,172.104041362428,199.288668370151,197.827070654863,202.517961922422,157.123043358646,167.006771416337,192.517527981015,237.142810566702,144.057939911801,136.119431283989,160.887702860806,168.824138542672,135.266417036557,209.417575792599,162.9608236561,179.679203457359,183.496543966028,229.589793614054,198.810464786169,195.569095318413,186.846691887748,260.426284277593,146.775979991864,176.676959184437,141.350657338534,190.385159309492,208.01092546445,210.29309351484,180.124095414726,147.569614582911,152.493566036654,199.300415890092,141.606892819196,202.322769149182,208.549252947348,240.290174249487,181.172455026367,183.090436934405,147.143976475092,211.345252447115,134.359075465341,224.247345794799,196.795174210452,183.227323876333,205.111839031514,214.997618705313,202.727282355671,173.380839904016,165.824505077063,186.342199619058,146.30763857522,148.480524414532,211.714467502039,114.906668220521,191.219992594337,146.937927793849,181.157937676347,154.856220005461,182.408203736636,199.318777469552,181.618727604685,203.873061218498,279.796007756355,240.526317289565,189.294726931482,167.46102924254,142.330005435288,189.905541853515,200.852675811189,179.836886135108,174.107788782821,163.180621448983,149.274735135306,175.905864975794,170.451219041266,190.672801144077,186.030058982477,186.446061877956,124.872520262874,189.154423840759,173.990249767818,176.393327385054,139.295117373723,115.12892811755,321.870188648894,163.331577201552,172.341200788939,211.354085373945,203.858510468436,204.485071117932,183.855055569507,133.434388643288,193.745494406206,156.577336858774,199.312643169979,215.533429982901,177.583143898435,160.80967522219,191.58156706804,146.095636103284,171.090062355053,185.00269872812,202.916512080266,194.545673341617,187.186996376316,206.849613753752,194.073840779317,131.809635735248,130.145692786615,196.956083745707,183.1256877409,185.138686614014,191.334580753979,194.633482249771,166.855985815109,138.586449617683,182.315354530101,202.950155282294,197.869236967347,168.54828989274,234.331814952967,246.910863052288,136.912622001117,218.780251353229,161.915380704435,211.707099285093,152.222747204991,234.79930902235,183.236771989336,197.066502946419,224.111672777547,182.928248532036,178.480809161813,187.836377769263,180.349515303722,161.630493690657,187.798309776308,170.592313728927,70.5456444034993,166.309427656451,142.52087530961,155.613077937224,203.358010779965,150.555650450927,173.314189107942,170.116168216495,180.026340868962,253.512145614749,128.487096425651,139.344254119429,234.299923725437,115.904351869474,244.066553373524,206.730443801389,211.740477636484,176.784844470851,144.946731041774,147.129678207207,195.612612010601,200.786913541451,174.202989877804,148.761985688873,147.114027998023,226.42547982734,170.249471795557,251.769309888353,183.397156469335,147.797850089646,323.681970634533,120.709831793842,185.42176383488,225.589269289149,205.84641957787,148.108196005168,224.667290197412,178.169435775457,168.854722644481,258.899923875014,165.345466958286,182.172859496387,197.965364244668,182.085074538701,201.760774773001,184.103205478008,235.714189302827,158.137858767747,189.600326355217,172.401976840257,225.813129154964,156.507808873996,216.613593145125,168.429789146478,188.306516835527,206.001182817483,156.051863925601,209.904948651608,221.449427709034,198.371159081432,156.854637500181,188.943441522105,167.526114946288,250.734032670063,133.936728579772,192.747744369268,189.02159568614,146.753924469428,175.508041846183,164.08783702482,156.384216567941,150.926910875202,224.977055687185,177.14188523111,153.615801045186,210.556738829349,169.097141115434,196.267445272036,190.285487030062,144.862750109094,188.504408080102,219.995313065301,170.919942658215,166.975664868289,151.39947501804,196.504598740939,132.158923667864,234.195861423277,253.373626327808,181.143305575192,240.486687233823,170.776893455859,163.691547202081,225.752291198616,156.728623334288,181.403682627635,141.980351632935,147.189271550522,173.187249077387,176.578985509472,168.295384132854,219.209842398945,194.290915477364,208.184833168868,139.943594219415,238.705583083368,182.438295023807,219.105199747759,209.710199502107,176.046405000937,131.191294578764,261.602470275224,174.230533543593,128.853857058441,223.559511635235,128.831634532798,203.17444540294,123.297008402468,167.16449709161,162.66614862178,172.257202591468,169.353841088819,221.72291320225,212.374583550205,172.860598374418,244.160692960993,178.380590231499,164.64004335924,215.927710618863,202.071889482083,181.70584740716,205.245168654625,132.215895761733,202.671442938587,132.135655150628,116.801524130556,216.59553725694,153.092719693194,179.259505376837,171.605136856713,214.509869347409,188.556832717377,146.269489793052,142.465119863131,230.672862589771,203.571752875329,167.622559242996,239.646781420278,140.473945041873,193.914362896884,193.79708629815,190.032556246322,130.575390104206,131.751364950932,216.49566006647,184.425151664822,172.807480629502,176.593250656345,197.477201135135,208.46612400401,171.392552751606,170.926917504117,318.845750268165,809.106001156021,226.566042922725,142.600406423869,218.602350245051,139.55661599515,119.713445666456,186.750632543214,176.807554095234,181.592563141785,202.195792233726,146.546469561197,182.110556753087,162.357756123624,146.947656105367,213.56374259931,113.413805826343,178.519791878799,187.843469367114,199.668940315503,161.746840903885,236.063983532788,214.723109517706,201.26267756598,173.419327799843,176.011430348423,179.97129685739,200.535580789735,150.617501023572,224.013127152004,248.339446561106,238.43795700136,137.669110115401,175.345076928775,136.620113829656,129.848914407942,212.860601898845,180.600513197094,121.590004155337,152.724838677069,190.973278973664,190.379431857562,146.394401844529,109.165720894135,221.843677653898,173.401507370415,172.791068779376,188.482564016691,170.437835303309,167.394678735392,166.137958715151,121.677982396232,259.593315416914,129.959282207348,157.372933644235,183.091618250346,149.514515014911,130.744800047847,176.409252981179,208.428794113102,161.359709207331,182.364148921859,192.347140273608,133.901660242906,166.680435554007,228.192382675212,196.901336190485,205.349893888328,217.439794447989,201.74739226999,177.949910057732,212.254562190012,184.078777995785,178.043977895611,205.525115319881,166.185189446572,208.849154628361,187.860766344818,160.54372402958,166.594697700981,168.760997211427,113.908008403063,169.542223228947,140.430589665069,151.846402721477,214.37811240598,185.20951663468,147.086350755346,238.782125524626,127.045583346715,142.085872860925,176.594159449698,186.58206851317,165.561893254398,158.449335047837,189.519579399325,158.144974228328,236.278746822514,287.199382236075,122.04088282097,225.737553848275,168.168340230797,217.154043884305,149.978046473227,180.035585745739,153.767199758804,222.342919770896,143.000986232144,203.296204629922,183.681500690252,175.183790681259,187.846630850085,172.797095576709,127.080610623288,179.073546118794,154.521955654892,190.546063690259,131.423849074782,171.665355121364,195.31949289176,193.477401995564,217.858121711123,161.705831187838,204.063775649442,174.217623434079,238.066110466222,174.829016951605,161.782602953449,202.984815368898,241.221086882624,222.377736242572,197.172247589292,154.200515426903,203.202710601842,173.32336032313,86.0883647697571,200.08113363321,153.760074959004,213.943952155233,172.207982362502,154.210224996395,153.201559007163,213.372405766382,217.644009731148,171.249876881796,176.842846170569,173.017352060505,177.743283206817,249.575727799147,159.201919477262,209.305092431091,245.53930985376,152.550785373209,174.996658769834,126.960542730465,197.992188247446,206.505816159484,175.131096208705,191.981136274679,152.337338967421,185.338416977156,165.570378333661,184.769356056624,217.28275546692,190.915292556326,171.827910291179,177.734372048094,253.113238461168,236.643739091288,141.632411617559,145.810336426834,105.867429769718,278.486052975236,145.00977480708,155.729287465313,178.649774181799,241.197751242714,167.75529223501,201.509763757032,163.466405785002,157.706608690349,204.145590522372,211.021085541245,160.555858731999,249.736522280921,152.678681507433,250.563461215318,193.062260449108,138.242009113324,204.086413678623,143.902777429657,189.695447556718,224.307169297624,171.358271079495,193.111967120387,168.206518480767,197.493827815736,137.065333470138,154.817573996012,206.230208167209,151.855315878969,133.332442732362,151.02178513052,217.819454645045,151.74394089608,189.553871989771,141.669330563708,216.257062594157,166.034432144697,164.278776480006,144.645849250327,149.918858539591,179.746252834658,159.214098865061,148.50214612287,147.462823076526,175.315416780825,190.156702377495,185.547727808797,209.886606874668,143.253630515921,172.776859546081,141.612688172463,183.339136234159,186.883382776293,193.770158649488,241.378540964574,158.041955642629,140.065219543922,120.166802122195,294.210912627572,243.488967403502,187.514116691786,179.340941725822,226.483792801032,142.221688691012,211.751630037224,188.477341440811,176.403913123842,162.825026190998,189.08500870053,183.559873347974,218.53325283072,126.243245139771,207.680722492649,185.055046773307,150.864122916463,219.922147916621,165.547874091803,140.104319246312,181.062554948523,180.695245341166,146.835231962027,90.5056939295666,195.58896637179,338.943243419711,166.965978352678,187.515188751268,163.141971382573,156.58746741397,185.039384612782,157.054581569203,159.381398636263,226.208560804466,187.601913657607,185.628693939888,125.877237058059,240.997359832302,212.652930386818,215.882440763987,169.148261857006,133.695244554819,171.041176192389,146.593893929806,162.17837465074,198.575003275378,127.549036783723,179.118910708522,147.14525870153,203.50429332209,201.583724173494,226.470370569519,199.230104536354,182.388920373554,177.463263912833,175.960779390286,222.271777962656,199.114689072584,218.161895520133,186.345303517231,215.395498100969,197.503446134668,231.700515853341,137.490380707702,262.667728575436,212.595227582538,191.099848139367,236.706565111636,223.639408974256,157.168213773344,199.346425660133,199.745557392866,217.657749160895,207.802032660138,171.386277163327,173.887516547576,187.626822650253,341.164955978846,186.892492741073,198.085403922482,184.60829648433,129.628916351304,167.432570207248,140.267234437492,78.5715948746275,174.009783350282,141.458172242399,145.053743548656,157.809496389083,181.416284647084,204.587458478287,159.728495285909,156.67921765288,234.305511303411,229.114239744963,135.178400892741,224.085357008336,159.915385578263,150.653594461148,226.903895044108,209.198926964352,232.928681270429,253.322295169994,146.550247827787,180.534588057008,146.793556315736,121.312744525733,141.831349550271,180.126893108036,186.95058330197,161.462997387218,257.852257333988,128.231627013654,170.389009090505,161.585964705752,186.41896137957,133.931109509883,372.821010480281,210.897535264963,172.24551134199,127.587720048092,191.931849943618,216.29228413782,135.431380980569,188.856198207223,193.233218178303,232.052427540286,183.512323125979,178.946246708879,329.70795662159,244.797720369829,129.599436771897,228.50214237705</v>
      </c>
    </row>
    <row r="5" spans="1:22" x14ac:dyDescent="0.2">
      <c r="A5">
        <v>0</v>
      </c>
      <c r="B5" t="s">
        <v>22</v>
      </c>
      <c r="C5">
        <v>21.231999999999999</v>
      </c>
      <c r="D5">
        <v>85</v>
      </c>
      <c r="E5">
        <v>61.6</v>
      </c>
      <c r="F5">
        <v>812.49140346761305</v>
      </c>
      <c r="G5">
        <v>6.2357574682864998</v>
      </c>
      <c r="H5">
        <v>26.54</v>
      </c>
      <c r="I5">
        <v>85</v>
      </c>
      <c r="J5">
        <v>564.938232421875</v>
      </c>
      <c r="K5">
        <v>7.5322798864923698E-2</v>
      </c>
      <c r="M5" s="1" t="str">
        <f>""""&amp;TEXT(stand_validation_1cycle[[#This Row],[mean_stand_age]], ".0")&amp;""""</f>
        <v>"21.2"</v>
      </c>
      <c r="N5">
        <f>0.029*stand_validation_1cycle[[#This Row],[stand_level_biomass]]</f>
        <v>23.562250700560782</v>
      </c>
      <c r="O5">
        <f>0.213*stand_validation_1cycle[[#This Row],[stand_level_biomass]]</f>
        <v>173.06066893860157</v>
      </c>
      <c r="P5">
        <f>0.571*stand_validation_1cycle[[#This Row],[stand_level_biomass]]</f>
        <v>463.93259138000701</v>
      </c>
      <c r="Q5">
        <f>stand_validation_1cycle[[#This Row],[stock]]</f>
        <v>85</v>
      </c>
      <c r="R5">
        <f>stand_validation_1cycle[[#This Row],[aws]]</f>
        <v>564.938232421875</v>
      </c>
      <c r="S5">
        <f>stand_validation_1cycle[[#This Row],[percent_tree_cover]]*100</f>
        <v>7.5322798864923701</v>
      </c>
      <c r="U5" t="s">
        <v>1401</v>
      </c>
      <c r="V5" t="str">
        <f>_xlfn.TEXTJOIN(",", FALSE, P2:P1370)</f>
        <v>477.793336103011,580.071128625266,666.17451805038,463.932591380007,380.98593981453,426.384358215716,380.480664499414,646.017274567237,466.634998731584,436.691973263145,540.745630285026,560.455800771591,728.333008717859,547.278711514307,412.268335974655,491.712915312483,445.891611426192,447.499561239202,421.76392751632,439.903032977812,452.235774239312,604.633973909577,464.957206201375,502.278928518402,433.948497686108,453.392715323521,441.012181988268,533.260549979523,449.942957495346,450.162863357051,432.614506603851,396.518800959638,611.555567634142,393.478320302563,483.638475144154,317.303821451997,490.761700853619,539.303431666549,571.717464902235,403.002446792752,529.727913340191,595.878311957244,558.443701117675,440.710756859393,498.707596125959,493.27012882248,504.891938951737,417.60650914256,527.000910535021,418.471708384781,444.168811673834,293.142429388606,507.362894504411,521.086263792962,556.374342754083,524.954691111534,422.375832437419,552.345111060834,431.954042547213,421.938401130693,420.246461754369,369.610717899928,545.257082458192,611.138414546897,506.671718263521,552.190004157858,392.204016535397,490.500175258434,349.993371274697,571.165578585299,611.58471216495,471.394240674454,398.829946311374,461.960707163664,476.760367770303,462.887674570114,498.172283395345,395.244741679937,429.687289933368,597.303372780982,563.516667525942,528.774536258735,636.830796118872,438.52085781019,576.799751195406,362.322846102008,450.975918492513,506.272790966372,500.650604495578,521.353298821234,459.945543788611,555.416171828096,722.424618613881,549.587873913611,557.508030655979,447.334597236448,460.87686210787,486.051258185917,482.593709447198,446.554567722359,366.382590897724,580.922610152894,396.413803340202,403.366534452761,417.322029700522,554.626876633201,514.522972167162,444.275439152882,512.072887851131,446.610131600846,371.474500021727,333.747698825064,492.26302412437,416.827396027675,637.060873280811,543.953645518703,424.874111568779,461.329639750752,611.861066720216,434.819415136636,391.34977948236,631.28122618636,513.751955445473,679.732680709646,433.717225014266,365.042904171598,494.039527142654,558.043404493375,430.619074730586,438.752616556635,560.442031046462,427.218822880026,403.161685464565,365.316638770587,477.635739327903,430.015564222053,543.304501070916,494.101680873728,379.766746922618,440.664895015341,431.307190360165,494.733918836134,436.057586234165,357.983716986443,680.088015406586,581.665613009721,404.888521637505,449.509945917472,451.788634486381,614.646907199525,436.44403781676,467.192632399255,554.185960290489,516.290753391842,251.128165195184,511.653816717227,437.718278780916,454.839641584367,426.667833071842,560.304042378721,339.396080054012,543.727084300622,589.142526005545,484.526849268057,462.686998899125,561.012414343861,526.284497309864,574.977211353002,401.90864217705,433.326969414862,483.316439246555,408.757274071456,461.189123826747,458.042861511421,704.250087003031,410.611425339655,446.210144164535,472.566706844769,538.515108103675,491.657312754237,457.177655100239,431.922995170591,412.3918930669,481.952163339756,409.528932827191,467.367162431097,431.275351218457,375.752920875768,636.715888559802,520.135308930568,512.389788496129,450.968368256227,587.675683574835,516.941679180983,610.299297541785,500.313681077362,466.411501681302,452.447928118164,422.722145147252,501.071233740601,475.479249067996,488.83626772873,590.450675220574,509.287512697318,384.978687811527,712.704134666369,468.843925608218,362.552917342805,429.952812592589,494.834920829464,425.764544678608,425.423552190357,480.574572830076,482.885667335962,455.437895345354,597.907851305688,463.859227295398,367.07010216415,400.965849626158,522.321760347243,569.234473194372,416.587838749923,527.950878782481,520.839468806597,452.01792446363,511.053356299166,567.277884127234,461.422841760077,355.345388509684,503.688503244767,374.686850861962,577.841050151704,536.412182286564,571.532055981017,451.413681994798,628.158945650369,425.462521848864,477.686630278861,598.376886527168,578.68108934529,397.715258929948,646.161340444771,411.424357054073,438.201953161441,462.291260666252,418.82215623251,416.894776651616,467.592508075217,432.162256268231,675.588336860978,480.292588046303,410.945843789105,586.275552266333,506.214311657725,596.038706314147,539.215503596893,455.703167761063,610.883184570694,431.196814351535,408.657640400863,709.762648514,520.760438007478,527.844663654096,443.220482578775,406.758111069328,566.257687169501,451.006309791497,671.579743287079,403.472800518988,482.312966294972,530.706692036529,529.876643086263,486.991012364268,614.237031716796,352.257165550719,575.19724302059,547.359624997919,384.780803963264,487.802709888724,583.420482893807,362.917407886817,479.74258696223,528.049412073278,645.558128598714,285.559124500241,166.358502451232,712.846246707672,325.946354162037,508.682269524074,420.631467806263,395.327934684342,437.866865254718,362.526137098492,631.200322112627,589.908781886127,496.956750693026,389.457379775484,475.812830275026,675.421239252533,701.880906879388,498.215973666241,404.714476201669,596.373990417028,413.497437995881,614.916500499407,554.513336594272,438.254685475556,384.204915479331,431.920090829416,370.908702332349,497.070060879098,432.158316329202,504.752259109003,396.445578335166,437.470067444753,602.655611696159,450.110848284077,366.364080763405,311.925488343219,454.645613885608,520.941180319276,471.628407968469,567.933184088795,436.780378092027,275.559820490407,360.595641108027,441.648568184929,422.733027113466,442.444314725105,695.918079294936,351.366155623601,399.564321627699,522.302768993854,426.205450489306,593.151673861478,550.332571280657,778.117102933518,394.814242510257,323.478655471921,370.205695094206,356.869605009821,457.420066332587,565.69332055978,462.500364783019,526.441617339743,471.36758805698,548.645453476264,531.732387685875,395.284314029895,480.221068707928,549.180958110044,514.297980164,453.629978604933,873.685254155382,560.106804557683,580.023194475239,547.483112601068,407.662700360901,516.538647525818,481.10112999766,391.543048692079,471.851646830497,475.93276747249,413.266696830752,534.219389038728,432.941010237588,492.339780049523,399.117911533354,377.331807900698,404.299576591246,526.799689854704,429.985384189595,322.978078254568,447.204514272583,438.471422759716,450.631469990536,284.930500089179,612.261135680562,492.940337008642,552.824902952964,462.376878570718,387.924055534501,413.004459150057,582.402164491865,591.275370959524,504.238771364597,581.436040993878,397.196381334347,478.553800596682,544.872392775764,399.795591107292,607.20067748503,421.441820561697,486.982125543232,475.186895868577,512.208187260448,576.627019956584,534.957418815449,362.431944546041,665.090179180782,486.868995164771,648.87114933548,333.726759306595,743.360170417439,475.810441430355,495.146633592058,483.49973540459,398.629171217311,479.117087971815,469.01843215785,557.261210560827,612.546848314316,478.433285949316,544.032895217945,402.522569763198,521.161082971407,426.366632839438,714.824898308442,461.244404454978,433.661132399032,408.010562093866,365.407152794612,544.934453508705,572.166996016186,592.412573791803,484.310433946822,468.214480714498,620.448360801585,457.467651557261,619.735443180141,397.49893604689,531.295462908416,319.667467358141,472.348111784013,355.834765632735,382.192759764022,413.229826589732,568.477166941159,404.910898384731,539.252991384328,507.469565475901,487.919707872551,458.139543130195,587.09982414737,531.215732601472,484.211938266859,464.499097679518,578.743899068143,436.430700213122,632.753114774218,181.316981384888,1084.51952387185,444.473259616474,487.522441344798,523.837820125317,607.437115546336,378.233833313108,393.392326375941,615.303625570425,433.87159276893,632.808567588272,515.290475480411,623.458227496237,500.138037807684,455.214692106244,649.579457266433,501.641212121273,496.809419724726,533.605216740284,500.006261562313,460.912722724558,551.025662304301,425.675463012117,402.348838772907,422.959916051195,444.415262914272,424.715362660656,492.907677120004,524.711416180435,460.478653889199,571.425190589046,314.414835560385,594.959291391291,395.983745876862,512.296599538014,464.676176378807,623.563372577952,423.393799507283,557.698585163166,406.053073632756,427.241167223838,539.421263363851,612.831881859556,488.110785527848,569.503847848076,402.949764838909,579.300603292879,506.493445213369,428.106530040183,681.705976879883,336.004700674971,462.415720750608,416.31756430981,522.497675743475,388.052406251487,526.722158535855,425.552382767735,611.361646228662,419.081732659443,581.070446814103,517.740635476459,449.070854739596,348.52266771663,652.260881531321,562.83597334751,494.211797724972,390.382449402598,521.648214990304,465.502992252588,475.373465589779,447.431228908836,481.942694697602,596.18396715478,579.587479249549,513.531553459944,376.488703991508,348.723427337512,617.944424220593,412.344242976862,376.213475011732,572.146258882138,380.313532251069,529.939592941247,420.033083040037,498.53992694573,482.881274196785,584.550315191388,458.888302947819,537.718894536154,547.313293070816,639.148759721468,545.452909904663,520.199251067432,432.198607712299,572.594452078554,481.043118708425,369.010519754747,371.200129345775,385.29173572575,450.90620544473,524.461623752055,429.203093346743,517.520478791714,544.955262698764,337.17236248532,455.743761331041,507.608017160364,420.477128265747,414.512599642487,522.355311601613,515.606471110622,457.061099733395,516.190913890319,443.814752057712,598.879614324038,472.46914001872,451.042184574861,513.469676512337,527.979540748191,426.558646200894,681.504303466076,402.281265550459,447.896472688009,463.839055323796,555.200017677764,414.62203250856,580.550936037321,503.558926971844,437.484502650534,497.456355281367,470.290035983544,458.470926709949,691.374930192008,498.393087416191,501.390712530251,549.979555481536,419.024640364112,458.435434544392,432.997862282921,624.776360082763,483.547048824798,582.037977398457,515.616017178709,540.71771445953,467.911940606966,418.707267227781,479.400438803594,450.367166119614,471.946133091028,550.967721718668,483.573470819347,450.064038286129,469.914765419681,461.955301408316,577.06566782031,568.286460164889,385.323341865483,440.005340273201,400.334610283496,566.827823532489,607.330393001413,412.501190594002,518.583102969688,387.062641937192,499.846992364685,497.851662668237,388.837679159146,418.067610450101,551.061223222887,584.195910874562,386.321752843992,446.429873078162,478.546114088747,470.90508213042,405.170541115417,575.982447010521,494.84918970976,419.308097477832,408.159428464288,551.131500537637,418.599496867131,532.272097350247,398.292244613567,219.668588381251,387.01873233091,517.452707327071,640.862581979289,652.516658935,470.229837878618,559.452567709527,503.423146108902,721.683552413135,381.320751848455,526.908194602142,512.766164105728,478.902080132959,428.851458448144,415.873646520936,465.936121738784,476.842036648392,382.741787823638,438.493179537563,443.875878160307,540.767608127971,519.480298744908,547.677188104177,515.108208972736,665.699781371957,646.930169466637,515.249036164357,697.937063986657,413.729628836346,415.326456379878,650.819906135362,700.260577689599,596.394968894926,590.456993364814,375.861796241683,462.471243686593,548.679432588846,530.615077762192,646.62364967654,419.03291420982,478.553768239756,345.345984465391,514.912544950803,516.042454204222,432.39201159255,446.28118483308,518.270373684775,669.114150467831,309.573575161122,577.905667933468,526.12572879155,448.869295022959,502.489118312947,423.166315228362,546.58756622623,545.756842405272,442.736304410412,525.781132167172,557.431644110792,513.467984245797,521.76240477446,466.989935004094,394.17760749948,500.527691561146,450.041135011017,504.97099516399,558.60396886846,377.356786814265,678.742184250192,560.701598878417,461.375524947488,579.528657441565,425.652529689833,461.368110882377,534.24333164017,530.325151849422,542.90026412067,421.207782900407,447.703598491681,516.091589094647,635.720867763319,386.183491500649,364.902325179145,431.299898279438,452.575507548666,362.615606234149,561.396412101286,436.857419284661,481.675235559399,491.90857560846,615.473108702465,532.961386821137,524.272081816027,500.889488581709,698.138067241809,393.469880635467,473.626965701003,378.925940564802,510.37523927568,557.625532583102,563.743457262788,482.867880196284,395.597417496911,408.797306135819,534.274823818039,379.612844130334,542.377000864708,559.068654614721,644.158166650034,485.678271455661,490.819903706785,394.456387639799,566.56403355541,360.183249252159,601.151335440518,527.55889424492,491.186863537023,549.853803225327,576.355118688891,543.461400117784,464.79089007133,444.534236615037,499.53707034029,392.214373833102,398.039340097174,567.55380724725,308.036185699144,512.61321958388,393.904022395718,485.639354052554,415.130993535766,488.991006261123,534.324046643728,486.87461719378,546.53294814912,750.06347619192,644.791207381887,507.452061398481,448.921350692444,381.551329124645,509.089504217638,538.436046423421,482.097943582848,466.739659131413,437.446642475912,400.168421419059,471.559853996141,456.937305504991,511.146335461351,498.700298962415,499.815499212736,334.75215525869,507.075943723349,466.424566278987,472.866619421906,373.415549391529,308.632009178972,862.853886002435,437.851317286791,462.003876293354,566.587712434377,546.493941208811,548.173594405349,492.869656010274,357.704393968626,519.383461530251,419.744879560376,534.307602112948,577.791495400172,476.05622143665,431.090725595636,513.582510778643,391.646047957631,458.649885468239,495.946201754725,543.968677924094,521.528542150531,501.801760238858,554.512344851609,520.263676455351,353.348835703411,348.888218690879,527.990252670416,490.91440234767,496.310751439447,512.920401927334,521.763935984127,447.299379814212,371.515787472756,488.742100641726,544.058866977416,530.438189241105,451.836025956595,628.185287972507,661.906585928904,367.02867212506,586.495415599501,434.05484686494,567.534054891023,408.071308234976,629.438523247708,491.212191577046,528.286259072324,600.787629840279,490.385116956771,478.462638645048,503.542590170185,483.472174828288,433.291135668381,503.440539353388,457.315545254543,189.115319034733,445.83419338889,382.06300376426,417.15994132467,545.152226081503,403.602236654833,464.612215871525,456.039117613233,482.605824582992,679.602981906205,344.441934549516,373.547272780253,628.099795526876,310.710727312063,654.281699419165,554.192879861939,567.623533945692,473.916179309183,388.566119365506,394.418057541385,524.388739239685,538.259754141635,466.994869578526,398.793867738716,394.376103224747,606.990370804747,456.396471339264,674.930872987088,491.642142460047,396.209260099473,867.710822686941,323.593023259548,497.069611031532,604.748698423023,551.823030887154,397.041220276765,602.277101890716,477.627924074113,452.657495915487,694.046274801095,443.250054615874,488.360106912849,530.695882552607,488.1247772845,540.870433781143,493.534884168745,631.891089633401,423.928250499452,508.271297412341,462.166801764258,605.348811021055,419.558492333577,580.6871440651,451.518354941967,504.802916023879,552.237912623395,418.336217378019,562.702937465107,593.650813248161,531.783717537549,420.488253580299,506.510352624987,449.095829269158,672.155552369041,359.051042342956,516.708741947663,506.719864491951,393.41075526781,470.493389174509,439.878661695645,419.227172114058,404.597493472958,603.107506090998,474.873316746308,411.805738952117,564.4502247491,453.307359516023,526.144184273862,510.108042695612,388.340987381657,505.333413210038,589.752693710267,458.193836891271,447.620209576493,405.864320353526,526.779933713972,354.285189738734,627.820830388222,679.231646165158,485.60012903021,644.684969063441,457.810357574157,438.816307288208,605.185719598167,420.150440957176,486.298135119154,380.613994283596,394.577812466423,464.271921235625,473.364322656848,451.158048543941,587.64704229952,520.845599706925,558.091735865838,375.153954456742,639.910272021611,489.071673514526,587.366521389531,562.180863454004,471.936606833499,351.691216922413,701.29112923546,467.068707292919,345.425128546336,599.30742320995,345.365555484636,544.660132981589,330.528599989714,448.126421780795,436.067468840545,461.778698026893,453.995508270966,594.383959805093,569.323414118155,463.396251980247,654.534064228764,478.19397662998,441.358989474771,578.848463677796,541.704454902674,487.108163706519,550.21122676897,354.437917746241,543.311708534898,354.222812633843,313.115822903978,580.638740721655,410.40348800382,480.550129437436,460.030672043113,575.047584025215,505.473950617944,392.112106440528,381.91353728567,618.376547130325,545.725215454519,449.354372430754,642.433390567976,376.575693046524,519.836155934839,519.521766555133,509.429998200235,350.040130279349,353.192626229964,580.370994826077,494.397941786917,463.253856523218,473.40256396607,529.387238723765,558.845806602299,459.460786953835,458.212534717609,854.746119263485,2169.01186225394,607.36718548768,382.276206892156,586.018506994949,374.116562127843,320.92195997909,500.631977381105,473.977058161401,486.80447677915,542.036607349567,392.854620279077,488.193088760624,435.240745289153,393.930101578238,572.51125363477,304.034193083764,478.567141609364,503.561600979446,535.262746104,433.6030335968,632.828800925924,575.61922786202,539.5351591088,464.894066543242,471.842848492721,482.458265284366,537.585993572482,403.768042650046,600.523453538941,665.736262846909,639.192833088153,369.056628525324,470.056520780894,366.244530501096,348.09262970392,570.626308376717,484.145037725544,325.952546350692,409.417290538058,511.951841755692,510.359885402198,392.446964569136,292.646134415733,594.707699250589,464.846294406137,463.209860436731,505.27485471141,456.901427033752,448.743481492529,445.374527823246,326.188394123232,695.905084990881,348.388498311717,421.877676576798,490.82307052088,400.811211612742,350.494276184605,472.909311982409,558.745734453434,432.565229846883,488.872906264702,515.63482204803,358.957032857742,446.828773245719,611.726997688009,527.843488097497,550.491969062138,582.901984177473,540.834558620489,477.039430248663,569.001666715949,493.469400167104,477.291602715464,550.961694120431,445.501141661937,559.872616398094,503.607969872729,430.377776623898,446.598931395589,452.406241350822,305.359027221358,454.500513914218,376.459468069269,407.062422319077,574.694376449833,496.500629100481,394.301907423956,640.115463260852,340.57759667124,380.896870439382,473.405000214917,500.180099159718,443.830239663198,424.763240902887,508.054834915562,423.947325278757,633.404527866926,769.910081017835,327.161239862788,605.146212428943,450.817475454389,582.135958018488,402.053824113675,482.630607797263,412.211601231347,596.046043141699,383.350061683352,544.986539172233,492.404398564009,469.624152483564,503.570076128633,463.226016780756,340.671496084025,480.051618938176,414.23491398565,510.806583883277,352.314637660567,460.192102226755,523.602959817818,518.664772485762,584.023415479112,433.493096752373,547.044206083714,467.034098501687,638.196005052642,468.673092391393,433.698902753144,544.151782045263,646.653711783935,596.139377439007,528.569734147821,413.373212717192,544.735904946723,464.636801617406,230.781484899208,536.367733824238,412.192501415921,573.530500848066,461.646750840323,413.399241657004,410.695259122488,571.998327195326,583.449434537491,459.078308448382,474.071667433779,463.816469608207,476.485515075552,669.050425226822,426.780732495383,561.0948721979,658.229793082145,408.950696939448,469.122498392372,340.349623939416,530.767791029538,553.590709047254,469.482891714415,514.653656398317,408.378500236608,496.846178844863,443.852986049393,495.320668114237,582.481001744655,511.796394599354,460.627872189029,476.461626476345,678.533611086041,634.382981319838,379.681253678996,390.881230515128,283.804236612719,746.551813374929,388.735124013347,417.471470153492,478.915591820692,646.591154739858,449.710196554885,540.19753570547,438.212759170122,422.772176348307,547.26353140035,565.695022742023,430.41030674165,669.481475222564,409.29355465138,671.698292741534,517.551881297844,370.592428186423,547.104893007013,385.767539494527,508.526293684912,601.311707365931,459.368886321089,517.685132515216,450.919821842808,529.431810717303,367.438053574877,415.027393200575,552.851872598479,407.086316276484,357.431102348258,404.851827744259,583.919758696342,406.787747660385,508.14676481765,379.780224187216,579.731374372131,445.096998847989,440.39052286424,387.759530149938,401.89515599111,481.854978256289,426.81338240352,398.097302517179,395.311136040829,469.977009304466,509.762803087087,497.407289102457,562.653767725048,384.027338143619,463.171769017897,379.628380030405,491.486604646502,500.987847724242,519.44958022938,647.075806998928,423.671158084231,375.480001688166,322.137295829922,788.706249344336,652.73333515211,502.678688408496,480.768440025561,607.146693377414,381.260958885296,567.653430757065,505.26085428499,472.894997153587,436.493380070703,506.889859004707,492.078345923443,585.83327402038,338.426727581264,556.740340578886,496.086533838302,404.429174578875,589.556556152069,443.792657776617,375.584818261239,485.383656692989,484.398991031952,393.628720424026,242.623245229026,524.32535116569,908.622497618099,447.594242438399,502.681562333211,437.343031265019,419.772037058108,496.044547483091,421.024253878004,427.261871461531,606.408864879579,502.91405022767,497.624339153409,337.445550986628,646.053955231194,570.069592727104,578.727106461206,453.444401503992,358.403683759632,458.518833830302,392.981753210889,434.759868195176,532.330173099723,341.927230063407,480.173230115333,394.45982496983,545.544373177998,540.395805178709,607.110711714533,534.086336573982,488.939312362906,475.734853024543,471.707065877245,595.855329655759,533.776936434017,584.837757474159,499.545391118962,577.42173434579,529.457595037067,621.131429822807,368.577499455857,704.146821674055,569.914905866805,512.291142195205,634.551402247625,599.521608095305,421.328873542627,534.398164563081,535.468137424067,583.486266529912,557.065542952765,459.443963663191,466.149164078243,502.980825038942,914.578356168644,501.012269273017,531.0176790598,494.888907476773,347.502869655373,448.84505910018,376.02155335121,210.630895180339,466.476930953103,379.21416126953,388.852993268932,423.047992667447,486.331917997581,548.448069441793,428.192351212459,420.017996618752,628.114774433087,614.198267109736,362.379656853309,600.717083811079,428.693357583044,403.86480017519,608.272882958619,560.810268998335,624.423835706175,679.0940401036,392.864748871672,483.968308828881,393.516998386316,325.209282273208,380.21455677561,482.875380115909,501.167995612324,432.842119756346,691.237741491583,343.757084623458,456.770536106471,433.171764539831,499.74284951988,359.035979014757,999.440361428359,565.363815193867,461.747356696133,342.030930269766,514.521532008479,579.825794566645,363.057833520681,506.276475006217,518.010176431037,622.074817490625,491.95087561002,479.710360895633,883.864991694497,656.241776202686,347.423842238279,612.55738637228</v>
      </c>
    </row>
    <row r="6" spans="1:22" x14ac:dyDescent="0.2">
      <c r="A6">
        <v>0</v>
      </c>
      <c r="B6" t="s">
        <v>23</v>
      </c>
      <c r="C6">
        <v>20.010399999999901</v>
      </c>
      <c r="D6">
        <v>100</v>
      </c>
      <c r="E6">
        <v>65.2</v>
      </c>
      <c r="F6">
        <v>667.22581403595495</v>
      </c>
      <c r="G6">
        <v>6.3151156695125001</v>
      </c>
      <c r="H6">
        <v>25.012999999999899</v>
      </c>
      <c r="I6">
        <v>100</v>
      </c>
      <c r="J6">
        <v>568.453857421875</v>
      </c>
      <c r="K6">
        <v>6.2746158926823795E-2</v>
      </c>
      <c r="M6" s="1" t="str">
        <f>""""&amp;TEXT(stand_validation_1cycle[[#This Row],[mean_stand_age]], ".0")&amp;""""</f>
        <v>"20.0"</v>
      </c>
      <c r="N6">
        <f>0.029*stand_validation_1cycle[[#This Row],[stand_level_biomass]]</f>
        <v>19.349548607042696</v>
      </c>
      <c r="O6">
        <f>0.213*stand_validation_1cycle[[#This Row],[stand_level_biomass]]</f>
        <v>142.1190983896584</v>
      </c>
      <c r="P6">
        <f>0.571*stand_validation_1cycle[[#This Row],[stand_level_biomass]]</f>
        <v>380.98593981453024</v>
      </c>
      <c r="Q6">
        <f>stand_validation_1cycle[[#This Row],[stock]]</f>
        <v>100</v>
      </c>
      <c r="R6">
        <f>stand_validation_1cycle[[#This Row],[aws]]</f>
        <v>568.453857421875</v>
      </c>
      <c r="S6">
        <f>stand_validation_1cycle[[#This Row],[percent_tree_cover]]*100</f>
        <v>6.2746158926823794</v>
      </c>
      <c r="U6" t="s">
        <v>1402</v>
      </c>
      <c r="V6" t="str">
        <f>_xlfn.TEXTJOIN(",", FALSE, Q2:Q1370)</f>
        <v>84,100,21,85,100,100,24,84,100,100,100,98,23,99,100,100,100,100,100,98,97,28,89,100,100,100,100,100,100,100,100,100,95,96,97,30,86,100,100,100,100,99,100,100,100,100,86,63,98,98,99,35,89,95,96,96,100,100,100,100,100,100,100,100,100,100,100,100,91,79,100,100,97,97,39,92,100,100,100,100,100,100,100,100,100,100,100,100,100,100,100,69,97,100,100,100,100,99,96,95,39,93,100,100,100,100,100,100,100,100,100,100,100,95,68,100,100,100,100,100,100,100,100,95,42,91,93,99,100,100,99,100,100,100,100,100,100,100,100,97,63,99,100,100,100,100,100,100,100,100,100,95,96,94,48,97,100,100,100,100,100,100,100,100,100,100,100,100,69,97,100,100,100,100,100,100,100,100,100,100,100,100,100,50,91,100,100,100,100,100,100,100,100,100,100,100,100,100,100,100,94,65,100,100,100,100,100,100,100,100,100,100,100,100,100,100,50,88,100,89,65,93,100,100,100,88,64,74,100,100,100,100,100,100,78,95,100,100,100,100,100,99,100,100,100,100,100,100,99,100,50,91,100,100,100,97,70,100,100,100,70,100,69,73,88,100,89,66,60,100,100,100,100,100,100,100,100,100,100,100,99,100,100,49,4,9,8,96,100,100,69,98,73,71,72,100,100,92,80,83,71,78,100,65,100,100,100,100,100,100,100,100,100,100,100,99,100,46,5,9,94,100,80,50,97,100,100,100,100,100,100,100,99,100,100,69,100,100,100,99,100,100,100,100,100,100,100,100,100,96,39,89,90,5,96,96,79,77,100,100,100,100,100,100,100,100,100,100,100,100,68,100,100,100,100,100,100,100,100,100,100,100,100,100,46,97,100,90,99,72,82,100,100,100,100,100,99,100,100,100,100,100,100,100,71,100,98,100,100,100,100,100,100,99,100,100,50,4,100,100,100,100,100,100,100,100,100,100,100,100,100,100,100,100,100,100,100,69,100,100,100,100,100,100,100,100,100,100,100,43,11,10,99,100,99,100,100,100,100,99,100,100,100,100,100,100,100,100,100,67,100,100,100,100,100,100,100,100,100,100,100,100,43,97,100,100,100,100,100,100,100,100,100,100,100,100,100,100,100,100,71,94,100,100,100,100,100,99,100,100,100,100,48,4,95,100,100,100,100,100,100,100,100,100,100,100,100,100,100,100,100,94,75,100,100,100,100,100,100,100,100,100,100,94,36,81,100,100,100,100,100,100,100,100,100,100,100,100,100,100,100,100,100,77,88,100,100,100,100,100,100,100,100,100,100,49,7,97,100,100,99,100,100,100,100,100,100,100,100,100,100,83,72,100,100,100,100,100,100,100,100,100,100,100,40,96,100,100,100,100,100,100,99,100,100,100,100,100,100,100,100,69,100,100,100,99,100,100,100,100,100,100,51,5,99,100,100,100,100,100,100,100,100,99,100,100,100,100,100,100,56,91,100,99,100,100,100,100,100,100,100,100,91,37,86,100,100,100,100,100,100,100,100,100,100,100,100,100,100,100,100,84,69,100,100,100,100,100,100,100,100,100,100,100,92,34,99,100,100,100,100,100,100,100,100,100,100,100,100,100,100,100,100,98,58,99,100,100,98,72,70,80,100,100,100,99,92,38,82,100,100,100,100,100,100,100,100,99,100,100,100,100,100,95,61,89,68,87,100,95,60,95,100,72,89,100,100,100,100,43,100,100,100,100,99,100,100,99,100,100,100,100,98,62,99,100,100,61,76,64,100,100,100,99,64,70,66,100,54,8,18,100,100,100,100,100,100,100,100,100,71,96,100,100,100,99,100,100,100,100,100,100,99,96,66,45,98,100,100,100,100,100,100,90,97,100,100,100,95,67,100,100,100,100,100,100,100,100,100,100,100,100,100,43,7,99,100,100,100,100,100,99,63,60,95,96,71,100,68,96,100,100,99,100,100,100,100,100,100,100,100,100,100,100,41,20,100,100,100,100,98,68,91,99,67,72,90,67,91,75,100,100,100,99,100,100,100,100,100,100,100,100,100,100,44,79,66,100,99,63,91,100,98,58,74,92,53,70,100,100,100,100,100,100,100,100,100,100,100,51,20,8,96,86,64,65,89,100,100,100,100,100,100,100,100,100,100,100,100,100,100,100,100,100,100,39,98,100,98,98,100,100,100,100,99,100,100,100,100,100,100,100,100,100,100,100,100,52,73,51,21,8,20,23,22,95,100,100,100,100,100,99,100,100,100,100,100,100,100,100,100,100,100,100,100,34,13,7,22,21,92,100,100,100,100,100,100,100,100,100,100,100,100,100,100,100,99,99,100,33,91,100,100,100,100,100,100,100,100,100,100,100,100,100,99,100,100,100,100,35,91,100,100,100,99,100,100,100,100,100,100,100,100,100,100,100,100,50,9,91,100,100,100,100,100,100,100,100,100,100,100,100,100,99,100,100,100,32,92,100,100,100,100,100,100,100,100,100,99,100,100,100,100,100,100,34,91,100,100,100,100,100,100,100,100,100,100,100,100,100,48,24,28,9,91,100,100,100,100,100,100,100,100,100,100,100,100,100,100,80,75,22,92,100,100,100,100,100,100,100,100,100,100,100,100,100,100,100,100,33,91,100,100,100,100,100,100,100,100,100,100,100,100,100,100,100,48,11,91,100,100,100,100,100,100,100,100,100,100,100,100,100,100,50,9,24,93,100,100,100,100,100,100,100,100,100,100,100,48,9,90,100,100,100,100,100,100,100,100,100,100,100,100,28,90,100,100,100,100,100,100,100,100,100,100,100,28,89,100,100,100,100,100,100,100,99,100,100,100,26,90,100,100,100,100,100,100,100,49,33,30,9,90,100,100,100,100,100,100,100,100,100,23,90,100,100,100,100,100,100,100,100,24,90,100,100,100,100,100,98,100,100,100,25,90,100,100,100,100,100,100,100,100,48,7,28,94,100,100,100,100,100,47,7,89,100,100,100,45,33,8,89,100,99,100,48,7,100,100,100,17,89,100,100,100,100,19,88,100,100,100,100,18,89,100,100,100,48,8,90,99,100,100,18,86,100,100,51,5,32,92,100,16,87,100,15,34,40,4</v>
      </c>
    </row>
    <row r="7" spans="1:22" x14ac:dyDescent="0.2">
      <c r="A7">
        <v>0</v>
      </c>
      <c r="B7" t="s">
        <v>24</v>
      </c>
      <c r="C7">
        <v>20.4607999999999</v>
      </c>
      <c r="D7">
        <v>100</v>
      </c>
      <c r="E7">
        <v>65.2</v>
      </c>
      <c r="F7">
        <v>746.73267638479194</v>
      </c>
      <c r="G7">
        <v>6.83289804811207</v>
      </c>
      <c r="H7">
        <v>25.575999999999901</v>
      </c>
      <c r="I7">
        <v>100</v>
      </c>
      <c r="J7">
        <v>564.938232421875</v>
      </c>
      <c r="K7">
        <v>6.8203615796789796E-2</v>
      </c>
      <c r="M7" s="1" t="str">
        <f>""""&amp;TEXT(stand_validation_1cycle[[#This Row],[mean_stand_age]], ".0")&amp;""""</f>
        <v>"20.5"</v>
      </c>
      <c r="N7">
        <f>0.029*stand_validation_1cycle[[#This Row],[stand_level_biomass]]</f>
        <v>21.655247615158967</v>
      </c>
      <c r="O7">
        <f>0.213*stand_validation_1cycle[[#This Row],[stand_level_biomass]]</f>
        <v>159.05406006996068</v>
      </c>
      <c r="P7">
        <f>0.571*stand_validation_1cycle[[#This Row],[stand_level_biomass]]</f>
        <v>426.38435821571619</v>
      </c>
      <c r="Q7">
        <f>stand_validation_1cycle[[#This Row],[stock]]</f>
        <v>100</v>
      </c>
      <c r="R7">
        <f>stand_validation_1cycle[[#This Row],[aws]]</f>
        <v>564.938232421875</v>
      </c>
      <c r="S7">
        <f>stand_validation_1cycle[[#This Row],[percent_tree_cover]]*100</f>
        <v>6.8203615796789796</v>
      </c>
      <c r="U7" t="s">
        <v>1392</v>
      </c>
      <c r="V7" t="str">
        <f>_xlfn.TEXTJOIN(",", FALSE, R2:R1370)</f>
        <v>568.306518554687,564.938232421875,564.938232421875,564.938232421875,568.453857421875,564.938232421875,564.938232421875,564.938232421875,564.938232421875,564.938232421875,568.514526367187,570.088623046875,570.088623046875,522.753845214843,522.753845214843,567.773681640625,571.678955078125,573.067993164062,524.665588378906,0,591,591,575,523.835083007812,523.849426269531,522.753845214843,522.753845214843,523.974853515625,523.555297851562,522.753845214843,523.563415527343,604,567.809387207031,567.809387207031,567.642272949218,567.642272949218,572,796.439147949218,616.639831542968,622.3115234375,622.399230957031,626.350463867187,634.356018066406,655.206481933593,644.294738769531,605,642.28515625,627.76806640625,624.887634277343,703.545166015625,702.74658203125,702.74658203125,566.865295410156,524.611877441406,522.773986816406,522.753845214843,565,638.281616210937,564.938232421875,564.938232421875,564.938232421875,523.918640136718,523.192199707031,524.755493164062,574.258911132812,572.136474609375,616,569.006591796875,566.543029785156,567.498229980468,567.954162597656,576.518859863281,567.564453125,566.479309082031,566.479309082031,524.611877441406,524.611877441406,525.375427246093,524.138061523437,566,609.738525390625,524.43212890625,524.964233398437,524.148010253906,526.238037109375,524.280639648437,525.293273925781,526.464721679687,524.173034667968,615,570.159057617187,566.543029785156,571.448547363281,569.965759277343,575.936218261718,567.564453125,569.2900390625,568.750549316406,572.562194824218,566.479309082031,566.479309082031,524.711730957031,524.611877441406,524.611877441406,524.317199707031,567,614.168640136718,526.425964355468,524.324462890625,525.940612792968,525.3056640625,524.114685058593,609,568.905334472656,567.036682128906,566.543029785156,568.117553710937,572.227783203125,566.543029785156,566.479309082031,566.580383300781,575.361877441406,566.479309082031,572.432739257812,572.432739257812,567.442138671875,622.518127441406,524.611877441406,525.052978515625,525.274108886718,524.138061523437,568,524.487487792968,575.139587402343,524.138061523437,525.447143554687,526.605712890625,524.488647460937,524.114685058593,611,572.175415039062,569.994079589843,570.841552734375,571.344787597656,566.628479003906,566.543029785156,566.479309082031,567.964172363281,573.150756835937,566.479309082031,570.673645019531,570.735534667968,566.479309082031,567.849060058593,567.849060058593,569.236511230468,610.896850585937,525.651245117187,526.630249023437,524.830261230468,525.497619628906,524.138061523437,571.180114746093,524.369445800781,524.464660644531,524.114685058593,524.114685058593,525.013732910156,616,524.127868652343,524.137145996093,569.607360839843,567.506774902343,572.969970703125,566.543029785156,574.497253417968,567.679809570312,572.131408691406,566.479309082031,569.556945800781,566.577819824218,572.561279296875,571.766357421875,571.766357421875,566.865295410156,568.070556640625,610.975158691406,524.611877441406,525.277770996093,524.658386230468,524.455627441406,570,623.149353027343,524.488220214843,524.138061523437,569.465087890625,525.683471679687,525.085815429687,526.572692871093,524.114685058593,524.114685058593,618,524.135009765625,524.137145996093,566.543029785156,567.916809082031,571.412963867187,566.543029785156,570.086853027343,567.620727539062,566.556945800781,566.479309082031,568.951416015625,570.316467285156,570.520935058593,566.635009765625,566.635009765625,604,591,586,589,586,577,576,579,575,576,579,581,570,572,582,580,588,605,605,616,622,615,596,606,616,624,639,642,623,600,573,560,547,547,566.865295410156,568.805603027343,568.759765625,566.865295410156,682.698486328125,566.865295410156,524.611877441406,524.875183105468,525.144653320312,586,597.221801757812,566.733947753906,567.402709960937,566.733947753906,525.294860839843,524.848266601562,525.272583007812,524.292785644531,619,566.543029785156,570.809631347656,566.543029785156,567.498229980468,525.418518066406,524.404968261718,524.234008789062,566.675720214843,568.434997558593,566.479309082031,569.204162597656,566.64453125,568.170166015625,568.516540527343,547,566.865295410156,568.805603027343,566.865295410156,567.865234375,702.51220703125,571.802368164062,524.611877441406,525.728881835937,524.138061523437,595,597.221801757812,566.733947753906,574.593322753906,566.733947753906,566.733947753906,526.406066894531,524.114685058593,524.114685058593,524.388916015625,623,566.543029785156,569.971252441406,574.6630859375,567.548706054687,524.565979003906,525.92626953125,523.526123046875,570.707885742187,570.584045410156,566.479309082031,572.079467773437,573.318969726562,400,568.170166015625,566.865295410156,571.208862304687,632.178588867187,524.611877441406,524.611877441406,525.855224609375,524.138061523437,594,597.221801757812,566.733947753906,566.733947753906,524.138061523437,524.138061523437,525.035766601562,524.900024414062,526.186645507812,525.369750976562,614,567.387573242187,570.714233398437,572.787841796875,568.432312011718,566.543029785156,579.329650878906,573.686889648437,524.086547851562,523.612976074218,566.479309082031,571.125427246093,574.383117675781,568.235290527343,568.235290527343,0,0,0,524.611877441406,640.156494140625,524.759338378906,525.535827636718,524.733337402343,524.138061523437,594,597.221801757812,566.733947753906,568.824096679687,525.026916503906,527.225341796875,526.422302246093,526.021362304687,525.564270019531,524.312622070312,524.114685058593,605,567.577758789062,569.764526367187,571.517028808593,567.498229980468,569.056091308593,573.850463867187,525.333740234375,524.4716796875,566.479309082031,569.753540039062,567.245178222656,569.58642578125,569.58642578125,525.667907714843,524.85400390625,525.105834960937,526.064819335937,643.151794433593,525.022888183593,525.24755859375,524.85400390625,525.087768554687,591,597.201721191406,567.029724121093,567.029724121093,524.135925292968,527.227905273437,573.736022949218,570.543273925781,572.361572265625,573.822448730468,572.104675292968,602,568.519653320312,573.991271972656,575.523071289062,577.522277832031,574.421447753906,574.486694335937,573.498779296875,566.604675292968,571.563232421875,572.903198242187,400,569.58642578125,525.105834960937,525.461242675781,525.624206542968,525.342102050781,635.775573730468,524.87890625,526.722412109375,526.187133789062,524.135925292968,586,606.602355957031,567.177612304687,570.025207519531,524.135925292968,526.109741210937,570.529174804687,571.849853515625,572.994873046875,566.928344726562,566.928344726562,594,569.026000976562,570.579406738281,571.600952148437,566.928344726562,569.008850097656,566.896728515625,571.173217773437,566.604675292968,572.778991699218,575.715454101562,575.715454101562,525.105834960937,525.461242675781,0,525.793090820312,609.233154296875,524.85400390625,526.595092773437,524.916748046875,525.139709472656,585,627.71142578125,567.361877441406,567.029724121093,524.135925292968,525.455749511718,525.418029785156,524.252685546875,523.815673828125,568.859558105468,568.859558105468,577,566.928344726562,570.716552734375,566.928344726562,568.343444824218,568.343444824218,571.3134765625,566.604675292968,570.466247558593,523.688720703125,0,0,0,0,526.331909179687,599.4521484375,524.965698242187,527.191040039062,526.827758789062,524.135925292968,578,603.701293945312,569.924621582031,567.029724121093,524.135925292968,524.186706542968,525.371398925781,524.230590820312,524.683288574218,571.953247070312,570.640808105468,571,568.672424316406,568.399291992187,571.262145996093,572.912292480468,568.63134765625,573.527587890625,568.61767578125,574.357055664062,523.688720703125,0,400,0,0,525.189270019531,603.598999023437,524.85400390625,524.85400390625,525.266174316406,524.480529785156,572,611.487060546875,569.210693359375,569.210693359375,524.676818847656,525.689636230468,524.443054199218,524.366455078125,525.007751464843,573.309448242187,571.817626953125,571,566.928344726562,571.649230957031,566.928344726562,566.928344726562,569.043151855468,571.105041503906,566.604675292968,576.744934082031,523.688720703125,0,0,0,524.85400390625,525.5615234375,524.85400390625,603.955810546875,524.85400390625,577.406921386718,573.526062011718,524.135925292968,572,625.445983886718,567.029724121093,569.684936523437,574.569519042968,571.605773925781,571.605773925781,567.029724121093,579.433776855468,574.432495117187,575.84033203125,574,568.942199707031,571.844055175781,570.351135253906,571.745178222656,572.736877441406,569.451843261718,566.604675292968,576.846618652343,566.604675292968,575.700927734375,400,0,524.923217773437,525.374938964843,525.105834960937,616.071044921875,524.85400390625,567.528625488281,579.510864257812,524.135925292968,574,623.625244140625,567.029724121093,567.029724121093,572.76416015625,567.029724121093,576.878601074218,568.44873046875,578,566.928344726562,574.782104492187,566.928344726562,566.928344726562,568.428833007812,568.574584960937,567.524353027343,568.754516601562,566.604675292968,570.440673828125,570.440673828125,573.680236816406,573.138671875,571.992858886718,673.981262207031,572.448181152343,524.85400390625,526.903747558593,524.135925292968,571,616.068298339843,572.002319335937,567.029724121093,575.044860839843,574.166137695312,571.445556640625,567.029724121093,577.269409179687,567.16552734375,577,566.928344726562,574.863891601562,571.760620117187,566.928344726562,572.351623535156,570.9267578125,571.971313476562,566.604675292968,571.944641113281,570.440673828125,567.528625488281,572.670837402343,567.697875976562,645.810424804687,567.528625488281,524.924560546875,525.393005371093,524.135925292968,570,619.846984863281,567.029724121093,567.029724121093,567.029724121093,568.932434082031,570.639343261718,567.029724121093,571.718688964843,569.882995605468,572,567.850524902343,576.037170410156,573.372680664062,570.543701171875,569.344665527343,569.697021484375,567.552856445312,575.314025878906,566.604675292968,571.254089355468,571.254089355468,570.283264160156,568.089782714843,575.251831054687,576.76318359375,720.140197753906,574.344055175781,571.068542480468,578.190979003906,567.239379882812,569,697.741088867187,569.393493652343,569.163879394531,567.239379882812,567.239379882812,567.398681640625,576.198181152343,571.643676757812,567.256652832031,571,569.431213378906,567.187622070312,571.078552246093,567.187622070312,571.054870605468,566.722473144531,570.897705078125,572.10595703125,566.722473144531,573.400512695312,566.888916015625,566.888916015625,574.476928710937,568.089782714843,572.432189941406,569.386169433593,616.879699707031,574.804931640625,575.727783203125,571.950500488281,567.239379882812,569,684.717590332031,567.281311035156,567.239379882812,570.842590332031,571.660400390625,569.474914550781,567.187622070312,567.187622070312,568.698425292968,571,567.187622070312,571.967102050781,573.888305664062,572.560119628906,569.609985351562,574.291198730468,566.870178222656,566.722473144531,571.111389160156,575.951843261718,569.229064941406,569.229064941406,568.089782714843,573.903198242187,568.089782714843,574.937927246093,569.198181152343,624.3388671875,568.196838378906,573.125793457031,567.239379882812,549,642.548095703125,571.742553710937,567.239379882812,570.322998046875,574.838317871093,575.026550292968,574.281616210937,571.128295898437,566,568.245788574218,569.467590332031,567.187622070312,569.524353027343,567.187622070312,572.709716796875,566.790161132812,571.854248046875,566.722473144531,573.385925292968,574.494689941406,567.05908203125,567.05908203125,568.089782714843,570.820129394531,568.089782714843,573.6591796875,568.089782714843,646.778869628906,568.089782714843,568.46337890625,569.13671875,569.13671875,568.992248535156,573.282470703125,577.632934570312,576.670227050781,571.119323730468,567.187622070312,562,568.536010742187,576.368591308593,572.872802734375,571.20166015625,569.067321777343,574.84130859375,569.284118652343,572.310424804687,566.722473144531,571.273620605468,573.48486328125,400,567.05908203125,568.089782714843,568.089782714843,570.139953613281,571.589599609375,571.929382324218,667.8720703125,570.441833496093,568.089782714843,575.655578613281,574.864501953125,567.308349609375,568.352355957031,567.187622070312,567.187622070312,559,573.119812011718,568.325561523437,567.356323242187,570.3134765625,566.722473144531,567.794250488281,566.800903320312,566.722473144531,570.954772949218,571.248291015625,571.248291015625,572.389038085937,568.089782714843,569.1328125,573.157470703125,671.970092773437,568.089782714843,568.089782714843,568.089782714843,571.395812988281,557,608.16455078125,575.617309570312,569.549499511718,570.516906738281,573.379455566406,570.135803222656,569.209167480468,562,574.531677246093,573.23681640625,572.453735351562,573.588684082031,573.281860351562,570.341735839843,571.3525390625,566.722473144531,571.432678222656,573.554931640625,571.248291015625,569.1328125,570.256591796875,570.256591796875,570.626159667968,643.83642578125,568.089782714843,570.276428222656,575.008666992187,570.22802734375,558,608.16455078125,567.3125,569.759948730468,567.239379882812,572.753112792968,567.187622070312,567.187622070312,567.187622070312,558,567.187622070312,567.187622070312,567.187622070312,568.123046875,576.535766601562,576.242004394531,566.800903320312,570.116821289062,566.722473144531,568.584289550781,568.584289550781,569.1328125,572.004699707031,574.090454101562,572.382568359375,650.274108886718,568.089782714843,568.089782714843,568.089782714843,567.239379882812,544,609.010070800781,568.77587890625,567.239379882812,571.741027832031,574.437133789062,570.944580078125,569.853881835937,571.699890136718,569.731811523437,568.178283691406,570.824829101562,574.165466308593,571.012634277343,572.720947265625,569.115234375,566.722473144531,575.165954589843,566.722473144531,570.631408691406,570.631408691406,568.234008789062,569.978088378906,568.089782714843,622.661987304687,568.089782714843,575.259582519531,574.450256347656,578.322143554687,540,617.08349609375,567.239379882812,567.239379882812,572.960571289062,573.444519042968,567.366333007812,570.401306152343,571.735290527343,567.187622070312,568.961547851562,567.400634765625,576.068237304687,567.948791503906,570.42529296875,571.710510253906,400,570.631408691406,570.631408691406,568.089782714843,572.632995605468,568.089782714843,630.026733398437,568.089782714843,526.166809082031,525.735717773437,523.76416015625,547,523.76416015625,567.038024902343,576.602783203125,568.377990722656,578,566.783081054687,568.811584472656,566.8505859375,572.629760742187,570.590270996093,571.57861328125,572.94677734375,574.010803222656,566.918701171875,566.918701171875,568.089782714843,569.01220703125,569.01220703125,623.443176269531,569.90576171875,523.76416015625,523.76416015625,523.76416015625,562,595.439880371093,525.746643066406,523.839172363281,572.396057128906,572.04248046875,566.783081054687,581,573.98291015625,572.244140625,570.705810546875,568.710815429687,574.329528808593,566.783081054687,568.277770996093,569.851684570312,566.918701171875,566.918701171875,568.089782714843,569.01220703125,569.01220703125,663.272766113281,568.365356445312,523.76416015625,523.76416015625,526.271423339843,586,595.439880371093,524.925720214843,523.76416015625,523.76416015625,569.238220214843,566.848937988281,570.282775878906,568.1728515625,585,567.78125,567.78125,566.783081054687,570.178161621093,571.162536621093,571.162536621093,568.277770996093,568.277770996093,663.272766113281,568.365356445312,523.815185546875,523.76416015625,523.76416015625,593,597.068725585937,523.76416015625,523.76416015625,523.76416015625,567.358276367187,573.073974609375,568.082824707031,572.37109375,569.742370605468,575,566.783081054687,571.326110839843,568.909973144531,572.123962402343,574.514343261718,574.514343261718,0,525.458984375,523.76416015625,596,596.712707519531,523.76416015625,524.74951171875,525.096984863281,578.172546386718,570.66162109375,573.368591308593,571.160705566406,566.876342773437,573,567.727966308593,572.947143554687,566.783081054687,566.783081054687,572.577087402343,572.577087402343,0,524.640014648437,523.76416015625,596,595.439880371093,523.76416015625,525.822082519531,523.76416015625,567.142272949218,569.008972167968,571.898315429687,568.890014648437,575,570.26416015625,574.789245605468,576.291015625,569.089599609375,569.171020507812,572.577087402343,0,523.76416015625,523.76416015625,600,597.696166992187,523.76416015625,526.783630371093,523.76416015625,523.76416015625,570.565551757812,567.119140625,571.968444824218,566.783081054687,562,566.783081054687,568.013916015625,572.142211914062,569.635437011718,569.635437011718,525.941955566406,523.76416015625,523.76416015625,601,596.130554199218,523.76416015625,524.74951171875,524.981262207031,574.717346191406,572.979736328125,574.744445800781,567.852172851562,536,569.163635253906,575.546813964843,577.092712402343,574.618591308593,574.618591308593,523.76416015625,523.76416015625,523.76416015625,608,595.439880371093,523.76416015625,523.76416015625,523.76416015625,567.038024902343,566.783081054687,566.783081054687,566.783081054687,517,566.783081054687,566.783081054687,577.092712402343,574.618591308593,574.618591308593,572.879211425781,566.6083984375,566.438598632812,617,609.05859375,566.438598632812,566.438598632812,566.438598632812,570.341125488281,572.026794433593,570.620910644531,574.405578613281,567.830444335937,519,569.817626953125,575.325744628906,571.610107421875,571.610107421875,570.030883789062,568.065551757812,566.438598632812,627,609.538757324218,566.438598632812,566.438598632812,566.438598632812,566.438598632812,567.924377441406,566.753356933593,572.43603515625,566.513732910156,523,566.513732910156,569.319763183593,572.567993164062,572.567993164062,570.565856933593,566.438598632812,566.438598632812,630,609.05859375,566.438598632812,568.70263671875,569.574951171875,569.574951171875,573.646728515625,569.087341308593,572.173400878906,566.513732910156,519,566.513732910156,569.398254394531,570.565307617187,572.567993164062,644.639709472656,621.42626953125,619.675659179687,633,622.077758789062,611.864440917968,674.151733398437,665.110229492187,651.91748046875,702.378784179687,664.777221679687,696.077087402343,609.618347167968,517,621.066650390625,400,569.398254394531,644.639709472656,566.52734375,566.438598632812,606,609.05859375,566.438598632812,566.438598632812,566.438598632812,566.869934082031,574.385437011718,566.659423828125,566.513732910156,524,400,621.066650390625,576.698547363281,566.438598632812,561,609.05859375,566.438598632812,566.438598632812,575.6318359375,570.029907226562,574.717163085937,568.588562011718,566.513732910156,566.513732910156,505,505,566.438598632812,566.438598632812,505,609.05859375,566.438598632812,566.438598632812,568.534973144531,572.525146484375,566.513732910156,566.513732910156,566.513732910156,488,488,566.438598632812,569.955627441406,494,612.538818359375,570.417846679687,574.265625,575.487060546875,566.438598632812,566.513732910156,569.645263671875,566.513732910156,485,485,525.266906738281,523.002685546875,544,592.594116210937,523.149169921875,570.949890136718,564.934448242187,566.513732910156,400,566.513732910156,485,485,525.21630859375,523.002685546875,543,592.594116210937,523.002685546875,525.928466796875,524.968139648437,568.310607910156,564.934448242187,564.934448242187,564.934448242187,525.796997070312,523.002685546875,496,592.594116210937,524.859436035156,523.932983398437,564.934448242187,564.934448242187,564.934448242187,564.934448242187,0,523.002685546875,470,592.594116210937,523.002685546875,523.002685546875,523.002685546875,564.934448242187,564.934448242187,564.934448242187,564.934448242187,0,523.002685546875,444,609.397644042968,526.16015625,525.603698730468,524.324279785156,564.934448242187,564.934448242187,400,564.934448242187,0,523.002685546875,417,523.379089355468,0,0,567.88720703125,400,564.934448242187,0,525.412353515625,523.145141601562,0,400,567.88720703125,567.88720703125,400,625.898132324218,523.038330078125,523.002685546875,0,0,634.29296875,523.002685546875,0,0,567.146484375,468,686.0634765625,523.53515625,0,0,567.039428710937,513,611.794738769531,565.9423828125,0,0,565.990905761718,511,611.372436523437,565.9423828125,400,0,568.336242675781,501,611.372436523437,565.9423828125,565.9423828125,566.015747070312,496,611.372436523437,400,565.9423828125,566.015747070312,492,611.372436523437,611.372436523437,484,611.372436523437,611.372436523437,484,611.372436523437,611.372436523437</v>
      </c>
    </row>
    <row r="8" spans="1:22" x14ac:dyDescent="0.2">
      <c r="A8">
        <v>0</v>
      </c>
      <c r="B8" t="s">
        <v>25</v>
      </c>
      <c r="C8">
        <v>18.6866666666666</v>
      </c>
      <c r="D8">
        <v>24</v>
      </c>
      <c r="E8">
        <v>65.2</v>
      </c>
      <c r="F8">
        <v>666.34091856289695</v>
      </c>
      <c r="G8">
        <v>1.4646010703256001</v>
      </c>
      <c r="H8">
        <v>23.358333333333299</v>
      </c>
      <c r="I8">
        <v>24</v>
      </c>
      <c r="J8">
        <v>564.938232421875</v>
      </c>
      <c r="K8">
        <v>6.3787251726270602E-2</v>
      </c>
      <c r="M8" s="1" t="str">
        <f>""""&amp;TEXT(stand_validation_1cycle[[#This Row],[mean_stand_age]], ".0")&amp;""""</f>
        <v>"18.7"</v>
      </c>
      <c r="N8">
        <f>0.029*stand_validation_1cycle[[#This Row],[stand_level_biomass]]</f>
        <v>19.323886638324012</v>
      </c>
      <c r="O8">
        <f>0.213*stand_validation_1cycle[[#This Row],[stand_level_biomass]]</f>
        <v>141.93061565389704</v>
      </c>
      <c r="P8">
        <f>0.571*stand_validation_1cycle[[#This Row],[stand_level_biomass]]</f>
        <v>380.4806644994141</v>
      </c>
      <c r="Q8">
        <f>stand_validation_1cycle[[#This Row],[stock]]</f>
        <v>24</v>
      </c>
      <c r="R8">
        <f>stand_validation_1cycle[[#This Row],[aws]]</f>
        <v>564.938232421875</v>
      </c>
      <c r="S8">
        <f>stand_validation_1cycle[[#This Row],[percent_tree_cover]]*100</f>
        <v>6.3787251726270604</v>
      </c>
      <c r="U8" t="s">
        <v>1403</v>
      </c>
      <c r="V8" t="str">
        <f>_xlfn.TEXTJOIN(",", FALSE, S2:S1370)</f>
        <v>7.45056101505416,8.729449900392,9.5827298670586,7.53227988649237,6.27461589268238,6.82036157967898,6.37872517262706,9.76609159370401,7.30930706922405,7.00116814848978,8.34689999316307,8.42312234149872,9.53437164993392,8.36369964461896,6.68845809731243,7.58524562251976,7.08924752707339,7.09585016393179,6.69260471121463,7.00755955574437,6.98833378257934,9.16065670504958,7.38227145313443,7.70289555100117,6.92959731295485,7.22843432713513,7.08525988089158,8.01220657438986,7.04781268376131,7.17532996112136,6.94350413146908,6.39188702632961,9.19909863700729,6.46762448714381,7.55909518873133,5.14939625969922,7.6049079403381,8.07913426026111,8.52685016170095,6.46273056514497,8.07774599752934,8.85562339561425,8.49398914786057,6.93433800778016,7.77136288969282,7.54352002405522,7.90498788028156,6.81645549540143,8.0856747001983,6.61378777874502,7.26160994161898,5.39088895443949,7.74538795187991,8.04638143286434,8.19595128652535,7.87977223156386,6.71060313467478,8.40097398413002,6.86467983776228,6.81449714441057,6.74181507440127,6.10858700539534,8.17070809669269,9.19176714189331,7.83889613592389,8.3622110978672,6.26511967616763,7.53702663777776,5.86637309821295,8.75904696335151,9.10320628039381,7.38009130057971,6.39090325810125,7.39234643878404,8.10797598828482,7.17001710358172,7.70805295875412,6.37767820799739,6.87073075919021,8.84845187537687,8.66871438134184,8.1121505659977,9.36807572842839,6.91873546418637,8.67206603307441,5.9601786759923,7.0673435660792,7.79061050086365,7.78570827125152,7.94213559325066,7.27649911995102,8.35708356510304,10.3969507498365,8.33989354538934,8.49924566149598,7.05016235159931,7.16663751673359,7.66426237941267,7.51640325689578,6.97802756802124,6.23261110979333,8.71311359426837,6.43472417887743,6.42214397455248,6.71621610270798,8.36835488228869,7.93974066445788,7.04918377854429,7.90106673938288,7.00549291074849,6.04379907017597,5.52586782075857,7.68829499130139,6.67834016598262,9.08934774114238,8.26878234265389,6.6850703229783,7.37617154583006,9.08681245045386,6.89681823704958,6.32821188630799,9.34386892127185,7.92744373127983,9.79179989604908,7.17935113988159,6.09233466184008,7.44031067006237,8.319433022443,6.94633762330683,6.85469199363619,8.30141471063696,6.73468335258999,6.52314769678917,6.01448713947416,7.39610977674068,6.90442753996985,8.37015517578016,7.68631911652015,6.27733701249373,6.93767865249478,6.92725991925828,7.73400111542679,6.95828885643279,6.01472202822175,10.0711492541613,8.69628532600987,6.45438850297471,6.99865460478073,7.11053656337304,9.1799727613843,6.89794741983365,7.29097397637071,8.44792022967692,7.86328596208174,5.10902615851064,8.13105643849942,7.08656386460421,7.15754318628269,6.81024027358431,8.31319348391923,5.7137764778412,8.16711999549069,8.79851889763784,7.4424882088128,7.29013671382137,8.37867125851702,8.07143053362478,8.76672151623275,6.54830866436078,6.88891622461804,7.50215073109142,6.54932725728097,7.2063930225536,7.17300994701209,10.1981553948769,6.7851220044442,6.94366488589463,7.21538512567596,8.15175546208924,7.71773412089298,7.24914901752663,6.837752691156,6.62971851645445,8.16839029992182,6.76405542153799,7.25803230194577,6.88290439528364,6.06084450179152,9.4179970007482,8.00209387245782,7.86815812350359,7.19332119061763,8.89568870486611,7.81142897930616,9.17251718963951,7.73339831302906,7.22362261943405,7.1628824182152,6.70341739722275,7.8152433852827,7.44415121026015,7.59301072387247,8.90872698126598,7.84623699455993,6.25361715078189,10.2982538980192,7.41887369587432,6.08350229179003,6.74868459482061,7.65679414718606,6.87737787664167,6.84199941728527,7.5786948091151,7.53790298350437,7.36012809810869,8.96409595573798,8.04263154267708,5.74885101331257,6.62881129200965,8.08383073891764,8.31178059197126,6.5618451717318,8.18063741372222,7.93548379363173,7.11584223977098,7.9408966105127,8.40401342286554,6.82807138304061,5.96608757166584,7.70169223389485,6.1288038252853,8.70210057832983,8.1312561514134,8.6980302138508,7.32168477499054,9.36496959952255,6.82992098526888,7.46207371641987,9.01708326755942,8.64135101277564,6.33894029329617,9.45560339158079,6.69432774893873,6.9802763160856,7.32373829052392,6.67477813795011,6.66572906845351,7.21359653760361,6.92675445678229,9.72031442627257,8.0545863014363,6.63333091602148,8.78770834185639,7.67562816687378,8.97156791507202,8.35801678171906,6.94201030136682,9.07247565287059,6.81739696695704,6.65915218351841,10.4447867699004,8.02988800045507,8.05840629690221,7.30600937814976,6.47708100031941,8.64291407643608,7.03632999830084,9.39973832864659,6.41308242017625,7.46988435255232,8.11386345902428,8.01198573214482,7.69446686872877,9.18590662861875,5.868508855122,8.81367663529627,8.28422335146022,6.17569339400063,7.51621674330849,8.72739755020388,5.95944981854883,7.62622349372583,8.05269483945934,9.63254848003941,5.81499217409312,3.76426268950617,10.201001363941,5.39688436192352,7.68570107037991,6.85623866970941,6.51586581051604,7.0369393945798,6.16402373599721,9.4884590426848,8.78855424234732,7.66214040237102,6.33328111323523,7.37241249429826,9.75837703134465,10.4861142642842,7.89850362584031,6.67914961597485,8.98315998325947,6.20012492141441,9.11807684509946,8.41456865812856,7.09300652739785,6.37213139996116,6.90908239505265,6.13349847879394,7.76513716733643,6.8556026752591,7.8510978650234,6.35690030834087,6.94061991614874,8.84051091890815,7.11874674448471,5.8432316609208,7.88878562969932,7.67519354316069,7.89646219436004,7.34725135649492,8.33967231117193,6.92510836331397,4.89161521013361,5.97968458674873,7.1030419735632,6.70302175404953,6.97481144598515,10.1066517909614,5.77126725465476,6.46042849934492,7.89197631073841,6.85778534578225,8.76489000829002,8.42517210204161,11.1129097236103,6.62346079928588,5.54952291248375,5.92040990402951,5.89329156890861,7.21379084756464,8.62169137084579,7.23201852653086,8.07848734075304,7.4451219281596,8.29570012492412,8.07340172623816,6.39772100731962,7.53033758539211,8.11572681617558,7.81474705120108,7.09603775450288,16.7564764611497,8.46908356448117,8.76703844230911,8.34603108873667,6.5894171715407,7.96377189032379,7.37214176013889,6.45912997816152,7.36604713847932,7.45263758772521,6.62376045802073,8.02201337469733,6.90261710178145,7.60485408021437,6.5417772618191,6.14772134363084,6.59825044751386,8.01826957239643,6.87614958797391,5.53327110829817,7.13305622942384,7.05267823639201,7.13393413587314,5.10941787468588,9.04258001192416,7.56459368064007,8.37049853474624,7.23474198742679,6.33265604384362,6.62668993429576,8.75171907046858,9.07087230155281,7.66256946170968,8.73332751563239,6.34703728527012,7.42784340207922,8.40815650547301,6.58596825205174,9.13448472154282,6.83640734829564,7.5288983946017,7.31782861448973,7.93294527836176,8.58754198051886,8.14173094098307,5.98443776735431,9.79195081215602,7.6236802962886,9.59003232886982,5.757321418076,10.7374521560014,7.79442615869824,7.69586371543402,7.46250915801855,6.33973236000347,7.52890229640742,7.42289099578563,8.35720742128771,9.14575391890285,7.49114451548416,8.22831280625428,6.47399664105999,8.0091857958431,6.94748703710749,9.51474113250128,7.29615540213941,6.80974162272097,6.53266654378094,5.95386477281034,8.28276407585235,8.65122726523814,8.86541302797307,7.56528586110255,7.25026025200158,9.12174064134731,7.16878272991465,9.33337228158634,6.4407532501886,8.0488039580776,5.48450945285257,7.29642486508038,5.9594966402262,6.33917830348969,6.50181105845106,8.65110211175462,6.69538201703906,8.17876688771388,7.80765905392345,7.61776593808566,7.27849684484838,8.82257821650922,8.10233518171582,7.46690649387751,7.24243947117238,8.65574009456576,7.02109467398057,9.26025473276862,3.57161988748835,13.3950322701941,7.15919120327607,7.53130815025895,7.9660583488979,9.20883130217932,6.22270625980062,6.46754071212435,9.10444159231364,6.9226302473751,9.4076158545335,7.87916121766504,9.30926614103652,7.88983421900205,7.15320749896561,9.50874677565997,7.73100260387486,7.6628801848722,8.24065031821914,7.49362026677139,7.33121493202487,8.30940951203254,6.71539204118681,6.46141019384477,6.71712366288553,6.91781853967266,6.78418713162078,7.64202971161558,7.90395563687024,7.19454869892364,8.56632785890211,5.4063843628591,8.89680994298841,6.41651595340936,7.81122920681658,7.28050315372013,9.24255305451981,6.81797287358734,8.45035914824469,6.52903786379133,6.81986290862737,8.20054208909619,9.2268709140752,7.54709720020044,8.51185005702146,6.53458155038164,8.72688017067052,7.77759563530142,6.74649099923954,10.0629148818497,5.61272331479064,7.17137552403661,6.63133386432076,7.89459052105208,6.47572045914593,8.13561056739932,6.73835339172676,8.99485233518434,6.63050746171629,8.74339105480269,7.8438451872116,7.09691223564432,5.82052375881234,7.57565547951617,8.28041016076239,7.65632202860665,6.3086973915774,8.13687163124235,7.27491498653594,7.52907007408478,7.05218894986485,7.3704632030079,8.96630984071237,8.70056794875965,7.82739595162154,6.15492095687317,5.78265038476384,9.29013168225288,6.59260219251071,6.15681723480369,8.56134447171641,6.17895465402999,8.19953270169184,6.64512050719723,7.70173203231887,7.41916164918866,8.84568627497102,7.18672869845585,8.25574640733541,8.41434625516074,9.53157468441853,8.11574412972716,7.97509103080633,7.120149556866,8.13543670919916,7.14139864011657,6.2106264831138,6.12669606944536,6.28978299467709,7.28266631521008,8.0188177952222,6.8663466894734,7.98750579853838,8.2078845084556,5.69760817231286,7.08321767540016,7.89237585571715,6.8480409743779,6.6439109472009,8.08624179087213,7.96396073775533,7.178602016002,7.99399372228755,7.05878916712775,8.81130042892596,7.34628682994189,7.05189397329691,7.78215060413837,8.06956625050704,6.77127215230287,9.96474153000299,6.46347112800597,7.04145898215258,7.32487371619655,8.36723194239305,6.63238222875613,11.1991294618558,7.54332127731455,6.96419541102242,7.62179806486111,7.31491084363322,7.17474937232277,10.0969230267829,7.6492183998012,7.69675566838651,8.46274660333118,6.69048759104051,7.29072822767673,6.82430550543981,9.31157913189404,7.51938110833172,8.84060615413639,7.9610623523089,8.24007285086515,7.24758283242185,6.68444447322643,7.37711422226502,7.04183199484893,7.45351861561987,8.3464727714093,7.53581707778083,7.15271118918616,7.29178639758318,7.15405263024091,8.12573830015207,8.46107194917755,6.24722911327727,6.89036230811319,6.41377303901504,8.60040155418477,9.11910536127701,6.74443786869034,7.93858572975128,6.32375992515977,7.7205410804461,7.56853996767292,6.36894362409948,6.63217665451231,8.41469273557345,8.75297155033611,6.28161729415852,6.85473553294029,7.42737807319145,7.40277328177894,6.58843428287127,8.64452942430187,7.6062790199249,6.59314922577242,6.76732430454687,8.37820694354889,6.72665187421304,8.13679359511184,6.69357820513599,3.72466027332267,6.45790184539451,7.98174205006456,9.53916291758371,9.6527710353454,7.42683962390304,8.43294928790777,7.76837878812788,10.3884269859388,6.28058253509096,7.85294341946979,7.98099992647999,7.43589259520562,6.95282242561028,6.65976086532265,7.25602868264222,7.45950788850487,5.93901247164156,6.95058665259029,7.08155160404963,8.13195379440452,8.0078287475632,8.21649969707564,8.03664436848752,9.75940662499669,9.54683542976752,7.9402252688169,10.1513001620575,6.70986006001609,6.66082517828237,9.97288005321809,10.4677465972091,9.00179952447423,8.84572373231282,6.11180209390161,7.29069155069672,8.30010292331105,8.02137035699566,9.49280321418319,6.66790549608623,7.61340605957007,5.88371653590379,8.02240979823096,8.02886260572244,6.83984093796325,7.04406382813322,8.02286396850008,9.82536666287178,5.27642554456774,8.57567331969295,8.13725869044005,7.18840881630819,7.97721049206563,6.75632433182983,8.39482707826231,8.26475177660024,6.98706467892915,8.02805181034409,8.40667062153087,8.02622576492923,8.01693400307105,7.39086255771282,6.01932644280572,7.72622979230334,7.1346645540387,7.82177266817941,8.41961135277188,6.24017776867905,10.0139277019907,8.49295907095955,7.21185711229256,8.68863778538697,6.83894508320449,7.21543897060485,8.14410480002056,8.16246514040676,8.34056699718137,6.81047906413787,7.04493237024641,7.92298864868656,9.49585761480952,6.48092059196564,5.96747385778545,6.85289326086629,7.04324991130793,5.99168203914282,8.3309232981154,6.86681392918955,7.57896317001285,7.67104978719538,9.06513245314745,8.19646157992035,7.92409754207634,7.84574390760033,10.132746083315,6.37256847030689,7.43716566840103,6.24407333222868,7.936678526763,8.45967432093993,8.47927153396729,7.62306693231615,6.54716253506841,6.58126120191082,8.21590037960647,6.20842642858951,8.24601374135214,8.43149391410592,9.49335336889082,7.49959816931814,7.59776160949173,6.39371921336677,8.58570622938683,5.96675075082287,9.20188525214693,8.09839903937808,7.6352337865337,8.00276092330146,8.68631544091345,8.35443323690996,7.11482024652461,7.00397076961523,7.70815596644279,6.30312717270249,6.35497671776535,8.7244922651283,5.15426860153405,7.7832009704323,6.33473804775974,7.52438088310387,6.77129244169627,7.45146002254123,8.18194295815656,7.56481218180046,8.1284117345177,10.730666134239,9.45413553199759,7.86494069391253,7.2043789100694,6.18367967687384,7.78780278379256,8.11829945257816,7.40689593046362,7.40716749619229,6.45789157441099,6.45988159270781,7.55827616385989,7.13289084919449,7.9853301512668,7.56435801153034,7.77225495866445,5.61038293307506,7.75238094419886,7.06421374253567,7.52486988188857,6.05891946255596,5.60754351045463,12.6297568215033,6.96873211678874,7.28631528459319,8.5795128432251,8.33524181175119,8.38158434720462,7.70030631224707,5.96543987179633,7.96040307064268,6.7747611476221,8.12633237114253,8.65669981030383,7.44836979184052,6.89098659714372,7.94537643367911,6.38723231537328,7.22156870852241,7.68237048840168,8.29110379693722,7.98757603105373,7.70751450946438,8.44970598584601,7.90163250131572,5.91555955947714,5.84736983461818,8.5445234748114,7.58584555511689,7.62736048012231,7.74002358036421,7.98500239952628,7.12739392791832,6.08093880495876,7.67222267021208,8.31973086653791,8.0676503919555,7.10911240402212,9.33318967704466,9.81903481138049,5.92733536092542,8.73397912519872,6.77956661243396,8.5827903606353,6.52552545763301,9.35567422683718,7.68671163824656,8.0673367583067,8.92242856476207,7.60960413937387,7.40201633132843,7.73520250832564,7.50353275093195,6.91555315085294,7.77738805919808,6.94679733516477,3.68582250889633,7.09087854083918,6.23958313337782,6.57729150403843,8.32092764464449,6.50902549855911,7.21311973685665,7.15634272971762,7.71969354451523,9.9139172932198,5.66765590273634,6.03134515099568,9.19916834588705,5.46127809730691,9.60798409268551,8.2674662719355,8.55704702210313,7.4727404748673,6.33765035608738,6.32929346705246,8.02564907793636,8.20380087783505,7.29075397959938,6.4752748728498,6.43853312232296,9.03414430639852,7.2553560112122,9.84138123722406,7.62887438102119,6.48366609778126,11.9138045802489,5.87429816769037,7.82380522194092,8.99875648270853,8.20638465405938,6.50411000280512,9.06597663616961,7.48159421598331,7.1657427601203,10.1898140928627,6.79076957791574,7.62528264893118,8.00471648652751,7.82157260567644,8.22335349395845,7.79044363625383,9.26902134868853,6.73187639303633,7.80686074432595,7.06186152802984,8.96272954312239,6.74981611868733,8.7318877490546,7.11748490028137,7.77408400950418,8.39792979474353,6.62611090621956,8.519592021359,8.91823178175436,8.10340349631907,7.19993628354208,7.60023975018049,7.05050181916938,9.76814511070154,5.99814690223355,8.17786997016998,7.86804098975343,6.44856778812705,7.41900915512054,6.9712156694311,6.85415217938371,6.36400628150422,9.15780013535694,7.28363765180067,6.48425328008744,8.60604746810383,7.11160409761412,7.99099245277298,7.79196989022657,6.3397932281833,7.84814419754799,8.78437094748197,7.25775640253397,7.08390517369548,6.57143099076479,7.95730352241363,5.93156023134273,9.18157862227252,9.93411978596653,7.76044549209223,9.10041851026927,7.11754785335189,7.00421494477638,9.05732571882318,6.70644285793595,7.60042943171044,6.2487562803187,6.44554076669082,7.28148406785877,7.36133687774419,7.12784419638125,8.84105951289382,7.9908746182186,8.42845674797264,6.19547243120719,9.4175139571088,7.63627532747643,8.79141917063746,8.5415646541472,7.4356545850123,5.79597271267375,9.99174021346422,7.41873203834729,5.791921076866,8.89864433352846,5.74940647368339,8.19119882339401,5.58676799604,7.18412931500546,6.92314684654744,7.14523610840811,7.14508862012444,8.83540891680773,8.641848102916,7.18397948563807,9.6272493194193,7.4862329215379,6.95272566081075,8.72274113439725,8.18475459987667,7.57608996313462,8.33241066099751,5.83461620365773,8.72613344143126,6.07513841803419,5.44531216896876,8.78535739678986,6.47176634728466,7.0621639487408,7.57205916713131,8.78794552487196,7.74360775140615,6.43041190239943,6.26373375452001,9.16393087438572,8.38222112201596,7.06712428455677,9.33224700060847,6.11921864758349,8.0891548795609,8.05078295430371,7.8634002607294,5.91894516589141,5.97862797756481,8.68543830410593,7.59658771308799,7.26153959405804,7.41916320991067,8.23268439018966,8.43401760250913,7.15129483344756,7.0951541417862,11.1243287806934,24.728956108836,9.82183051783738,5.86306454577638,8.71893835893521,6.16279480227059,5.46467266890977,7.77906271452249,7.42698477110292,7.46758540819772,8.22555266837897,6.43794160846822,7.60268389547184,7.00702397959532,6.39202046810985,8.66283748048096,5.20140608296135,7.43639202643034,7.76553983376091,8.04251502645535,6.88941885131566,9.26957930700688,8.5890067186542,7.85327389957916,7.34084929487605,7.35820216645038,7.51799986885195,8.21036839843577,6.49291728085024,8.92198453918865,9.68513105723856,9.395075448633,5.97740437106481,7.32627914687771,6.0709189660202,5.83698928233564,8.65328819939832,7.61073800432455,5.57641026066356,6.69594153608262,7.84879735994673,7.93192768724065,6.26949204046414,5.22443758077691,8.9239035606016,7.33174245625604,7.22677840048177,7.78941732845351,7.14340616118791,7.02207090595133,7.04024083818326,5.47902897552646,10.118830109223,5.80603235003869,6.72217103969709,7.59206629978525,6.44965249031694,5.90528338082233,7.35394685634553,8.42239334076359,6.96758686117963,7.66989572993782,9.21915842862888,5.97741662572064,7.06746062027312,9.19682856520791,8.11599228461949,8.32307051674292,8.85569050668532,8.16796902857269,7.43594956158044,8.54149520199467,7.72323800905829,7.42698477110321,8.4615581130904,7.04822159307635,8.41501346406273,7.62855365253211,6.79750555772352,7.07219351148376,7.22931691575261,5.02100181834999,7.17474418277933,6.21154319157478,6.60115573258959,8.69721707738873,7.57798155889921,6.38373927412113,9.46926439629076,5.72958737789778,6.13818845013586,7.4873784919097,7.62577166453962,7.05606578474385,6.82867162684622,7.87467492061991,6.70275799193357,9.34402655425196,11.0720273760903,5.92147950735896,9.0705218828647,7.18910021641155,8.82928464141994,6.5570239606653,7.54802973194032,6.48057820816409,8.91408416150996,6.32619309165604,8.33531984788191,7.6137306898657,7.30645172727008,7.73423329960759,7.27426026341501,5.75634986827167,7.78162447946611,6.27698249805251,8.57868736851146,6.21035513432449,7.25323799700279,7.9248178155464,7.9206186914549,8.79620044425133,7.02412715794479,8.30355055948289,7.28409437636783,9.42547052080215,7.33801343956682,6.91381762734997,8.11787373568509,9.46557328739881,8.86937960440192,8.02970305482947,6.68300860845516,8.11283427366345,7.35243928058288,3.92278958559614,8.2520073068545,6.63705859473114,8.64400190007301,7.31477740185319,6.66835108238362,6.61389903242243,8.67851025659237,8.76759630123703,7.28485210717874,7.27021565085969,7.32574616011838,7.40350526066798,9.76406694261272,6.7987822287915,8.51608117592492,9.61193628986403,6.57376973354558,7.612385300867,5.72679507064642,8.0444440795617,8.39300961682521,7.36843738510527,7.86917649498463,6.6541906464492,7.63314373762977,6.90240562387209,7.55668471898604,8.78123077366183,7.90860893123185,7.26345147921431,7.37785088332269,9.98540939871954,9.39956174567765,6.23545268107865,6.09789757261822,6.53137121516423,10.7372203428729,6.38644010453953,6.74252520317448,7.51905491731445,9.55603354827108,7.05048308008906,8.3080477815859,6.96769220995383,6.69792287339318,8.21570294820134,8.53860084197653,7.0061452927839,9.86473042732501,6.59450159188562,9.76755203612324,8.07817811705002,7.06076397257926,7.8257983035432,6.32995370096429,7.95362017032792,8.93057943841739,7.29190501250106,7.7794006109596,6.97846119573037,8.07043401226174,6.06843273495598,6.74238317741972,8.51571830792787,6.59566511056634,5.97573283718628,6.38121036840469,9.78935560931396,6.59509937012663,7.86549240934395,6.23286266196424,8.72165018931728,7.05679698327102,7.01840008645298,6.38591804283884,6.49714059614181,7.55433505114709,6.81790576251707,6.42723271051174,6.305118654711,7.4373752816528,7.71924187817791,7.70532268143332,8.47517853901266,6.32604482301174,7.27564618506304,6.2149159130615,7.6426391737826,7.72501489171123,7.97540863785175,9.65843645829889,6.62406870072987,6.0963119223343,5.54201037436297,11.1717055996557,9.5596169082972,7.79836963315151,7.48262375058069,9.09186607015746,6.30590681961208,8.5556127180568,7.70949662713656,7.24575288520143,6.80482378588451,7.78396026196736,7.55406192469609,8.84851508464071,5.29963091789437,8.508673485116,7.6994549380826,6.44435383717128,8.81043033233945,6.99749030573871,6.2068142021689,7.55337520676222,7.61664377855438,6.67219719577693,4.87310967656835,7.92287464322842,13.7665407523107,7.24260899028362,7.70888170244249,6.98539392541323,6.67467122845425,7.71990664671967,6.69611789773391,6.79173868780621,9.16704997845495,7.78225829399811,7.64657921792512,5.71482231190798,9.58731596328253,8.51761146441216,8.63003967590638,7.12676339599755,5.98355751982112,7.29958610865816,6.37442254070273,6.84449891449276,8.07405879044504,5.67676224169279,7.38742008424324,6.4235821804058,8.33848265218153,8.09288500651912,9.04888611149436,8.17571333399445,7.49842294521931,7.45601655210342,7.40898417727184,8.85358587229189,8.45942888359412,8.92639435207889,7.81047381709013,8.6916671479095,8.0944113931978,9.39830380328276,6.10951173352121,10.3149294383871,8.62638212254822,7.95881347469967,9.37535644090279,7.48451866493819,6.38355549737369,8.21502892236833,8.09007960768849,8.70818349457085,8.50913830154686,7.26227079258678,7.30543647723606,7.73544158142312,11.5231489371064,7.93138650952065,8.07009923726781,7.56280041040107,5.91547021707791,6.98585286019119,6.18595964075473,4.4032769218334,7.43296362046616,6.29100191900982,6.23805206452941,6.71939607495753,7.95844231881948,8.93328245711596,6.7776976471485,6.5791120869251,9.41901615259075,8.53340964656183,5.98450372095471,8.98562690403926,6.8506505025254,6.51099903225642,9.02859827872849,8.90187961602214,9.1037116149276,9.93544442616706,6.45152067524227,7.46975403221884,6.40568849607166,5.6195299254059,6.17521191908195,7.48323633419176,7.72781951018027,6.85778144397581,10.281202448847,6.99225175332068,7.39726886088604,6.85550747118266,7.77488309946368,5.99913509185495,15.0763681871604,8.29397573379187,7.22586381705286,5.88033288935943,8.43133867724662,7.10228369703663,5.57306532588821,7.85901624537863,7.99953896960087,9.91127204616134,7.72599241709972,7.53996157658308,12.2592522980012,9.42449661068937,5.91072689795945,6.22747843319596</v>
      </c>
    </row>
    <row r="9" spans="1:22" x14ac:dyDescent="0.2">
      <c r="A9">
        <v>0</v>
      </c>
      <c r="B9" t="s">
        <v>26</v>
      </c>
      <c r="C9">
        <v>23.7171428571428</v>
      </c>
      <c r="D9">
        <v>84</v>
      </c>
      <c r="E9">
        <v>65.2</v>
      </c>
      <c r="F9">
        <v>1131.37876456609</v>
      </c>
      <c r="G9">
        <v>8.0747924006228597</v>
      </c>
      <c r="H9">
        <v>29.646428571428501</v>
      </c>
      <c r="I9">
        <v>84</v>
      </c>
      <c r="J9">
        <v>564.938232421875</v>
      </c>
      <c r="K9">
        <v>9.7660915937040099E-2</v>
      </c>
      <c r="M9" s="1" t="str">
        <f>""""&amp;TEXT(stand_validation_1cycle[[#This Row],[mean_stand_age]], ".0")&amp;""""</f>
        <v>"23.7"</v>
      </c>
      <c r="N9">
        <f>0.029*stand_validation_1cycle[[#This Row],[stand_level_biomass]]</f>
        <v>32.809984172416613</v>
      </c>
      <c r="O9">
        <f>0.213*stand_validation_1cycle[[#This Row],[stand_level_biomass]]</f>
        <v>240.98367685257716</v>
      </c>
      <c r="P9">
        <f>0.571*stand_validation_1cycle[[#This Row],[stand_level_biomass]]</f>
        <v>646.01727456723734</v>
      </c>
      <c r="Q9">
        <f>stand_validation_1cycle[[#This Row],[stock]]</f>
        <v>84</v>
      </c>
      <c r="R9">
        <f>stand_validation_1cycle[[#This Row],[aws]]</f>
        <v>564.938232421875</v>
      </c>
      <c r="S9">
        <f>stand_validation_1cycle[[#This Row],[percent_tree_cover]]*100</f>
        <v>9.7660915937040098</v>
      </c>
    </row>
    <row r="10" spans="1:22" x14ac:dyDescent="0.2">
      <c r="A10">
        <v>0</v>
      </c>
      <c r="B10" t="s">
        <v>27</v>
      </c>
      <c r="C10">
        <v>21.169599999999999</v>
      </c>
      <c r="D10">
        <v>100</v>
      </c>
      <c r="E10">
        <v>65.2</v>
      </c>
      <c r="F10">
        <v>817.22416590470004</v>
      </c>
      <c r="G10">
        <v>7.3564853045373004</v>
      </c>
      <c r="H10">
        <v>26.462</v>
      </c>
      <c r="I10">
        <v>100</v>
      </c>
      <c r="J10">
        <v>564.938232421875</v>
      </c>
      <c r="K10">
        <v>7.3093070692240497E-2</v>
      </c>
      <c r="M10" s="1" t="str">
        <f>""""&amp;TEXT(stand_validation_1cycle[[#This Row],[mean_stand_age]], ".0")&amp;""""</f>
        <v>"21.2"</v>
      </c>
      <c r="N10">
        <f>0.029*stand_validation_1cycle[[#This Row],[stand_level_biomass]]</f>
        <v>23.699500811236302</v>
      </c>
      <c r="O10">
        <f>0.213*stand_validation_1cycle[[#This Row],[stand_level_biomass]]</f>
        <v>174.0687473377011</v>
      </c>
      <c r="P10">
        <f>0.571*stand_validation_1cycle[[#This Row],[stand_level_biomass]]</f>
        <v>466.63499873158366</v>
      </c>
      <c r="Q10">
        <f>stand_validation_1cycle[[#This Row],[stock]]</f>
        <v>100</v>
      </c>
      <c r="R10">
        <f>stand_validation_1cycle[[#This Row],[aws]]</f>
        <v>564.938232421875</v>
      </c>
      <c r="S10">
        <f>stand_validation_1cycle[[#This Row],[percent_tree_cover]]*100</f>
        <v>7.30930706922405</v>
      </c>
    </row>
    <row r="11" spans="1:22" x14ac:dyDescent="0.2">
      <c r="A11">
        <v>0</v>
      </c>
      <c r="B11" t="s">
        <v>28</v>
      </c>
      <c r="C11">
        <v>21.223199999999999</v>
      </c>
      <c r="D11">
        <v>100</v>
      </c>
      <c r="E11">
        <v>65.2</v>
      </c>
      <c r="F11">
        <v>764.78454161671698</v>
      </c>
      <c r="G11">
        <v>7.04635748795104</v>
      </c>
      <c r="H11">
        <v>26.529</v>
      </c>
      <c r="I11">
        <v>100</v>
      </c>
      <c r="J11">
        <v>564.938232421875</v>
      </c>
      <c r="K11">
        <v>7.0011681484897795E-2</v>
      </c>
      <c r="M11" s="1" t="str">
        <f>""""&amp;TEXT(stand_validation_1cycle[[#This Row],[mean_stand_age]], ".0")&amp;""""</f>
        <v>"21.2"</v>
      </c>
      <c r="N11">
        <f>0.029*stand_validation_1cycle[[#This Row],[stand_level_biomass]]</f>
        <v>22.178751706884793</v>
      </c>
      <c r="O11">
        <f>0.213*stand_validation_1cycle[[#This Row],[stand_level_biomass]]</f>
        <v>162.8991073643607</v>
      </c>
      <c r="P11">
        <f>0.571*stand_validation_1cycle[[#This Row],[stand_level_biomass]]</f>
        <v>436.69197326314537</v>
      </c>
      <c r="Q11">
        <f>stand_validation_1cycle[[#This Row],[stock]]</f>
        <v>100</v>
      </c>
      <c r="R11">
        <f>stand_validation_1cycle[[#This Row],[aws]]</f>
        <v>564.938232421875</v>
      </c>
      <c r="S11">
        <f>stand_validation_1cycle[[#This Row],[percent_tree_cover]]*100</f>
        <v>7.0011681484897794</v>
      </c>
    </row>
    <row r="12" spans="1:22" x14ac:dyDescent="0.2">
      <c r="A12">
        <v>0</v>
      </c>
      <c r="B12" t="s">
        <v>29</v>
      </c>
      <c r="C12">
        <v>22.4712</v>
      </c>
      <c r="D12">
        <v>100</v>
      </c>
      <c r="E12">
        <v>65.2</v>
      </c>
      <c r="F12">
        <v>947.01511433454698</v>
      </c>
      <c r="G12">
        <v>8.3249637068135094</v>
      </c>
      <c r="H12">
        <v>28.088999999999899</v>
      </c>
      <c r="I12">
        <v>100</v>
      </c>
      <c r="J12">
        <v>568.51452636718705</v>
      </c>
      <c r="K12">
        <v>8.3468999931630705E-2</v>
      </c>
      <c r="M12" s="1" t="str">
        <f>""""&amp;TEXT(stand_validation_1cycle[[#This Row],[mean_stand_age]], ".0")&amp;""""</f>
        <v>"22.5"</v>
      </c>
      <c r="N12">
        <f>0.029*stand_validation_1cycle[[#This Row],[stand_level_biomass]]</f>
        <v>27.463438315701865</v>
      </c>
      <c r="O12">
        <f>0.213*stand_validation_1cycle[[#This Row],[stand_level_biomass]]</f>
        <v>201.7142193532585</v>
      </c>
      <c r="P12">
        <f>0.571*stand_validation_1cycle[[#This Row],[stand_level_biomass]]</f>
        <v>540.74563028502632</v>
      </c>
      <c r="Q12">
        <f>stand_validation_1cycle[[#This Row],[stock]]</f>
        <v>100</v>
      </c>
      <c r="R12">
        <f>stand_validation_1cycle[[#This Row],[aws]]</f>
        <v>568.51452636718705</v>
      </c>
      <c r="S12">
        <f>stand_validation_1cycle[[#This Row],[percent_tree_cover]]*100</f>
        <v>8.3468999931630705</v>
      </c>
    </row>
    <row r="13" spans="1:22" x14ac:dyDescent="0.2">
      <c r="A13">
        <v>0</v>
      </c>
      <c r="B13" t="s">
        <v>30</v>
      </c>
      <c r="C13">
        <v>22.657142857142802</v>
      </c>
      <c r="D13">
        <v>98</v>
      </c>
      <c r="E13">
        <v>65.2</v>
      </c>
      <c r="F13">
        <v>981.53380170156095</v>
      </c>
      <c r="G13">
        <v>8.37820113592125</v>
      </c>
      <c r="H13">
        <v>28.321428571428498</v>
      </c>
      <c r="I13">
        <v>98</v>
      </c>
      <c r="J13">
        <v>570.088623046875</v>
      </c>
      <c r="K13">
        <v>8.4231223414987205E-2</v>
      </c>
      <c r="M13" s="1" t="str">
        <f>""""&amp;TEXT(stand_validation_1cycle[[#This Row],[mean_stand_age]], ".0")&amp;""""</f>
        <v>"22.7"</v>
      </c>
      <c r="N13">
        <f>0.029*stand_validation_1cycle[[#This Row],[stand_level_biomass]]</f>
        <v>28.464480249345268</v>
      </c>
      <c r="O13">
        <f>0.213*stand_validation_1cycle[[#This Row],[stand_level_biomass]]</f>
        <v>209.06669976243248</v>
      </c>
      <c r="P13">
        <f>0.571*stand_validation_1cycle[[#This Row],[stand_level_biomass]]</f>
        <v>560.45580077159127</v>
      </c>
      <c r="Q13">
        <f>stand_validation_1cycle[[#This Row],[stock]]</f>
        <v>98</v>
      </c>
      <c r="R13">
        <f>stand_validation_1cycle[[#This Row],[aws]]</f>
        <v>570.088623046875</v>
      </c>
      <c r="S13">
        <f>stand_validation_1cycle[[#This Row],[percent_tree_cover]]*100</f>
        <v>8.4231223414987202</v>
      </c>
    </row>
    <row r="14" spans="1:22" x14ac:dyDescent="0.2">
      <c r="A14">
        <v>0</v>
      </c>
      <c r="B14" t="s">
        <v>31</v>
      </c>
      <c r="C14">
        <v>24.295652173912998</v>
      </c>
      <c r="D14">
        <v>23</v>
      </c>
      <c r="E14">
        <v>65.2</v>
      </c>
      <c r="F14">
        <v>1275.53941982112</v>
      </c>
      <c r="G14">
        <v>2.4180720844956101</v>
      </c>
      <c r="H14">
        <v>30.369565217391301</v>
      </c>
      <c r="I14">
        <v>23</v>
      </c>
      <c r="J14">
        <v>570.088623046875</v>
      </c>
      <c r="K14">
        <v>9.5343716499339204E-2</v>
      </c>
      <c r="M14" s="1" t="str">
        <f>""""&amp;TEXT(stand_validation_1cycle[[#This Row],[mean_stand_age]], ".0")&amp;""""</f>
        <v>"24.3"</v>
      </c>
      <c r="N14">
        <f>0.029*stand_validation_1cycle[[#This Row],[stand_level_biomass]]</f>
        <v>36.990643174812483</v>
      </c>
      <c r="O14">
        <f>0.213*stand_validation_1cycle[[#This Row],[stand_level_biomass]]</f>
        <v>271.68989642189854</v>
      </c>
      <c r="P14">
        <f>0.571*stand_validation_1cycle[[#This Row],[stand_level_biomass]]</f>
        <v>728.33300871785946</v>
      </c>
      <c r="Q14">
        <f>stand_validation_1cycle[[#This Row],[stock]]</f>
        <v>23</v>
      </c>
      <c r="R14">
        <f>stand_validation_1cycle[[#This Row],[aws]]</f>
        <v>570.088623046875</v>
      </c>
      <c r="S14">
        <f>stand_validation_1cycle[[#This Row],[percent_tree_cover]]*100</f>
        <v>9.5343716499339202</v>
      </c>
    </row>
    <row r="15" spans="1:22" x14ac:dyDescent="0.2">
      <c r="A15">
        <v>0</v>
      </c>
      <c r="B15" t="s">
        <v>32</v>
      </c>
      <c r="C15">
        <v>22.288484848484799</v>
      </c>
      <c r="D15">
        <v>99</v>
      </c>
      <c r="E15">
        <v>65.2</v>
      </c>
      <c r="F15">
        <v>958.45658759073001</v>
      </c>
      <c r="G15">
        <v>8.2698012668072902</v>
      </c>
      <c r="H15">
        <v>27.860606060605999</v>
      </c>
      <c r="I15">
        <v>99</v>
      </c>
      <c r="J15">
        <v>522.75384521484295</v>
      </c>
      <c r="K15">
        <v>8.3636996446189604E-2</v>
      </c>
      <c r="M15" s="1" t="str">
        <f>""""&amp;TEXT(stand_validation_1cycle[[#This Row],[mean_stand_age]], ".0")&amp;""""</f>
        <v>"22.3"</v>
      </c>
      <c r="N15">
        <f>0.029*stand_validation_1cycle[[#This Row],[stand_level_biomass]]</f>
        <v>27.79524104013117</v>
      </c>
      <c r="O15">
        <f>0.213*stand_validation_1cycle[[#This Row],[stand_level_biomass]]</f>
        <v>204.15125315682548</v>
      </c>
      <c r="P15">
        <f>0.571*stand_validation_1cycle[[#This Row],[stand_level_biomass]]</f>
        <v>547.27871151430679</v>
      </c>
      <c r="Q15">
        <f>stand_validation_1cycle[[#This Row],[stock]]</f>
        <v>99</v>
      </c>
      <c r="R15">
        <f>stand_validation_1cycle[[#This Row],[aws]]</f>
        <v>522.75384521484295</v>
      </c>
      <c r="S15">
        <f>stand_validation_1cycle[[#This Row],[percent_tree_cover]]*100</f>
        <v>8.3636996446189613</v>
      </c>
    </row>
    <row r="16" spans="1:22" x14ac:dyDescent="0.2">
      <c r="A16">
        <v>0</v>
      </c>
      <c r="B16" t="s">
        <v>33</v>
      </c>
      <c r="C16">
        <v>20.103199999999902</v>
      </c>
      <c r="D16">
        <v>100</v>
      </c>
      <c r="E16">
        <v>61.6</v>
      </c>
      <c r="F16">
        <v>722.01109627785502</v>
      </c>
      <c r="G16">
        <v>6.61336748047004</v>
      </c>
      <c r="H16">
        <v>25.128999999999898</v>
      </c>
      <c r="I16">
        <v>100</v>
      </c>
      <c r="J16">
        <v>522.75384521484295</v>
      </c>
      <c r="K16">
        <v>6.6884580973124302E-2</v>
      </c>
      <c r="M16" s="1" t="str">
        <f>""""&amp;TEXT(stand_validation_1cycle[[#This Row],[mean_stand_age]], ".0")&amp;""""</f>
        <v>"20.1"</v>
      </c>
      <c r="N16">
        <f>0.029*stand_validation_1cycle[[#This Row],[stand_level_biomass]]</f>
        <v>20.938321792057796</v>
      </c>
      <c r="O16">
        <f>0.213*stand_validation_1cycle[[#This Row],[stand_level_biomass]]</f>
        <v>153.78836350718311</v>
      </c>
      <c r="P16">
        <f>0.571*stand_validation_1cycle[[#This Row],[stand_level_biomass]]</f>
        <v>412.2683359746552</v>
      </c>
      <c r="Q16">
        <f>stand_validation_1cycle[[#This Row],[stock]]</f>
        <v>100</v>
      </c>
      <c r="R16">
        <f>stand_validation_1cycle[[#This Row],[aws]]</f>
        <v>522.75384521484295</v>
      </c>
      <c r="S16">
        <f>stand_validation_1cycle[[#This Row],[percent_tree_cover]]*100</f>
        <v>6.6884580973124299</v>
      </c>
    </row>
    <row r="17" spans="1:22" x14ac:dyDescent="0.2">
      <c r="A17">
        <v>0</v>
      </c>
      <c r="B17" t="s">
        <v>34</v>
      </c>
      <c r="C17">
        <v>21.3688</v>
      </c>
      <c r="D17">
        <v>100</v>
      </c>
      <c r="E17">
        <v>65.2</v>
      </c>
      <c r="F17">
        <v>861.143459391389</v>
      </c>
      <c r="G17">
        <v>7.61026708608511</v>
      </c>
      <c r="H17">
        <v>26.710999999999899</v>
      </c>
      <c r="I17">
        <v>100</v>
      </c>
      <c r="J17">
        <v>567.773681640625</v>
      </c>
      <c r="K17">
        <v>7.5852456225197595E-2</v>
      </c>
      <c r="M17" s="1" t="str">
        <f>""""&amp;TEXT(stand_validation_1cycle[[#This Row],[mean_stand_age]], ".0")&amp;""""</f>
        <v>"21.4"</v>
      </c>
      <c r="N17">
        <f>0.029*stand_validation_1cycle[[#This Row],[stand_level_biomass]]</f>
        <v>24.973160322350282</v>
      </c>
      <c r="O17">
        <f>0.213*stand_validation_1cycle[[#This Row],[stand_level_biomass]]</f>
        <v>183.42355685036586</v>
      </c>
      <c r="P17">
        <f>0.571*stand_validation_1cycle[[#This Row],[stand_level_biomass]]</f>
        <v>491.71291531248306</v>
      </c>
      <c r="Q17">
        <f>stand_validation_1cycle[[#This Row],[stock]]</f>
        <v>100</v>
      </c>
      <c r="R17">
        <f>stand_validation_1cycle[[#This Row],[aws]]</f>
        <v>567.773681640625</v>
      </c>
      <c r="S17">
        <f>stand_validation_1cycle[[#This Row],[percent_tree_cover]]*100</f>
        <v>7.5852456225197598</v>
      </c>
    </row>
    <row r="18" spans="1:22" x14ac:dyDescent="0.2">
      <c r="A18">
        <v>0</v>
      </c>
      <c r="B18" t="s">
        <v>35</v>
      </c>
      <c r="C18">
        <v>21.000799999999899</v>
      </c>
      <c r="D18">
        <v>100</v>
      </c>
      <c r="E18">
        <v>65.2</v>
      </c>
      <c r="F18">
        <v>780.89599198982899</v>
      </c>
      <c r="G18">
        <v>7.1350053786537204</v>
      </c>
      <c r="H18">
        <v>26.250999999999902</v>
      </c>
      <c r="I18">
        <v>100</v>
      </c>
      <c r="J18">
        <v>571.678955078125</v>
      </c>
      <c r="K18">
        <v>7.0892475270733904E-2</v>
      </c>
      <c r="M18" s="1" t="str">
        <f>""""&amp;TEXT(stand_validation_1cycle[[#This Row],[mean_stand_age]], ".0")&amp;""""</f>
        <v>"21.0"</v>
      </c>
      <c r="N18">
        <f>0.029*stand_validation_1cycle[[#This Row],[stand_level_biomass]]</f>
        <v>22.64598376770504</v>
      </c>
      <c r="O18">
        <f>0.213*stand_validation_1cycle[[#This Row],[stand_level_biomass]]</f>
        <v>166.33084629383356</v>
      </c>
      <c r="P18">
        <f>0.571*stand_validation_1cycle[[#This Row],[stand_level_biomass]]</f>
        <v>445.8916114261923</v>
      </c>
      <c r="Q18">
        <f>stand_validation_1cycle[[#This Row],[stock]]</f>
        <v>100</v>
      </c>
      <c r="R18">
        <f>stand_validation_1cycle[[#This Row],[aws]]</f>
        <v>571.678955078125</v>
      </c>
      <c r="S18">
        <f>stand_validation_1cycle[[#This Row],[percent_tree_cover]]*100</f>
        <v>7.0892475270733906</v>
      </c>
    </row>
    <row r="19" spans="1:22" x14ac:dyDescent="0.2">
      <c r="A19">
        <v>0</v>
      </c>
      <c r="B19" t="s">
        <v>36</v>
      </c>
      <c r="C19">
        <v>21.107199999999899</v>
      </c>
      <c r="D19">
        <v>100</v>
      </c>
      <c r="E19">
        <v>61.6</v>
      </c>
      <c r="F19">
        <v>783.71201618073997</v>
      </c>
      <c r="G19">
        <v>7.1416506325142199</v>
      </c>
      <c r="H19">
        <v>26.383999999999901</v>
      </c>
      <c r="I19">
        <v>100</v>
      </c>
      <c r="J19">
        <v>573.06799316406205</v>
      </c>
      <c r="K19">
        <v>7.0958501639317897E-2</v>
      </c>
      <c r="M19" s="1" t="str">
        <f>""""&amp;TEXT(stand_validation_1cycle[[#This Row],[mean_stand_age]], ".0")&amp;""""</f>
        <v>"21.1"</v>
      </c>
      <c r="N19">
        <f>0.029*stand_validation_1cycle[[#This Row],[stand_level_biomass]]</f>
        <v>22.727648469241458</v>
      </c>
      <c r="O19">
        <f>0.213*stand_validation_1cycle[[#This Row],[stand_level_biomass]]</f>
        <v>166.9306594464976</v>
      </c>
      <c r="P19">
        <f>0.571*stand_validation_1cycle[[#This Row],[stand_level_biomass]]</f>
        <v>447.49956123920248</v>
      </c>
      <c r="Q19">
        <f>stand_validation_1cycle[[#This Row],[stock]]</f>
        <v>100</v>
      </c>
      <c r="R19">
        <f>stand_validation_1cycle[[#This Row],[aws]]</f>
        <v>573.06799316406205</v>
      </c>
      <c r="S19">
        <f>stand_validation_1cycle[[#This Row],[percent_tree_cover]]*100</f>
        <v>7.0958501639317895</v>
      </c>
    </row>
    <row r="20" spans="1:22" x14ac:dyDescent="0.2">
      <c r="A20">
        <v>0</v>
      </c>
      <c r="B20" t="s">
        <v>37</v>
      </c>
      <c r="C20">
        <v>20.083199999999898</v>
      </c>
      <c r="D20">
        <v>100</v>
      </c>
      <c r="E20">
        <v>65.2</v>
      </c>
      <c r="F20">
        <v>738.64085379390497</v>
      </c>
      <c r="G20">
        <v>6.7358024147639002</v>
      </c>
      <c r="H20">
        <v>25.103999999999999</v>
      </c>
      <c r="I20">
        <v>100</v>
      </c>
      <c r="J20">
        <v>524.66558837890602</v>
      </c>
      <c r="K20">
        <v>6.6926047112146295E-2</v>
      </c>
      <c r="M20" s="1" t="str">
        <f>""""&amp;TEXT(stand_validation_1cycle[[#This Row],[mean_stand_age]], ".0")&amp;""""</f>
        <v>"20.1"</v>
      </c>
      <c r="N20">
        <f>0.029*stand_validation_1cycle[[#This Row],[stand_level_biomass]]</f>
        <v>21.420584760023246</v>
      </c>
      <c r="O20">
        <f>0.213*stand_validation_1cycle[[#This Row],[stand_level_biomass]]</f>
        <v>157.33050185810174</v>
      </c>
      <c r="P20">
        <f>0.571*stand_validation_1cycle[[#This Row],[stand_level_biomass]]</f>
        <v>421.76392751631971</v>
      </c>
      <c r="Q20">
        <f>stand_validation_1cycle[[#This Row],[stock]]</f>
        <v>100</v>
      </c>
      <c r="R20">
        <f>stand_validation_1cycle[[#This Row],[aws]]</f>
        <v>524.66558837890602</v>
      </c>
      <c r="S20">
        <f>stand_validation_1cycle[[#This Row],[percent_tree_cover]]*100</f>
        <v>6.6926047112146296</v>
      </c>
    </row>
    <row r="21" spans="1:22" x14ac:dyDescent="0.2">
      <c r="A21">
        <v>0</v>
      </c>
      <c r="B21" t="s">
        <v>38</v>
      </c>
      <c r="C21">
        <v>21.137142857142798</v>
      </c>
      <c r="D21">
        <v>98</v>
      </c>
      <c r="E21">
        <v>65.2</v>
      </c>
      <c r="F21">
        <v>770.40811379651905</v>
      </c>
      <c r="G21">
        <v>6.9604789111725198</v>
      </c>
      <c r="H21">
        <v>26.4214285714285</v>
      </c>
      <c r="I21">
        <v>98</v>
      </c>
      <c r="J21">
        <v>0</v>
      </c>
      <c r="K21">
        <v>7.0075595557443707E-2</v>
      </c>
      <c r="M21" s="1" t="str">
        <f>""""&amp;TEXT(stand_validation_1cycle[[#This Row],[mean_stand_age]], ".0")&amp;""""</f>
        <v>"21.1"</v>
      </c>
      <c r="N21">
        <f>0.029*stand_validation_1cycle[[#This Row],[stand_level_biomass]]</f>
        <v>22.341835300099053</v>
      </c>
      <c r="O21">
        <f>0.213*stand_validation_1cycle[[#This Row],[stand_level_biomass]]</f>
        <v>164.09692823865856</v>
      </c>
      <c r="P21">
        <f>0.571*stand_validation_1cycle[[#This Row],[stand_level_biomass]]</f>
        <v>439.90303297781236</v>
      </c>
      <c r="Q21">
        <f>stand_validation_1cycle[[#This Row],[stock]]</f>
        <v>98</v>
      </c>
      <c r="R21">
        <f>stand_validation_1cycle[[#This Row],[aws]]</f>
        <v>0</v>
      </c>
      <c r="S21">
        <f>stand_validation_1cycle[[#This Row],[percent_tree_cover]]*100</f>
        <v>7.0075595557443711</v>
      </c>
    </row>
    <row r="22" spans="1:22" x14ac:dyDescent="0.2">
      <c r="A22">
        <v>0</v>
      </c>
      <c r="B22" t="s">
        <v>39</v>
      </c>
      <c r="C22">
        <v>20.788453608247401</v>
      </c>
      <c r="D22">
        <v>97</v>
      </c>
      <c r="E22">
        <v>65.2</v>
      </c>
      <c r="F22">
        <v>792.00660987620302</v>
      </c>
      <c r="G22">
        <v>6.9098764929029803</v>
      </c>
      <c r="H22">
        <v>25.9855670103092</v>
      </c>
      <c r="I22">
        <v>97</v>
      </c>
      <c r="J22">
        <v>591</v>
      </c>
      <c r="K22">
        <v>6.9883337825793396E-2</v>
      </c>
      <c r="M22" s="1" t="str">
        <f>""""&amp;TEXT(stand_validation_1cycle[[#This Row],[mean_stand_age]], ".0")&amp;""""</f>
        <v>"20.8"</v>
      </c>
      <c r="N22">
        <f>0.029*stand_validation_1cycle[[#This Row],[stand_level_biomass]]</f>
        <v>22.968191686409888</v>
      </c>
      <c r="O22">
        <f>0.213*stand_validation_1cycle[[#This Row],[stand_level_biomass]]</f>
        <v>168.69740790363124</v>
      </c>
      <c r="P22">
        <f>0.571*stand_validation_1cycle[[#This Row],[stand_level_biomass]]</f>
        <v>452.23577423931187</v>
      </c>
      <c r="Q22">
        <f>stand_validation_1cycle[[#This Row],[stock]]</f>
        <v>97</v>
      </c>
      <c r="R22">
        <f>stand_validation_1cycle[[#This Row],[aws]]</f>
        <v>591</v>
      </c>
      <c r="S22">
        <f>stand_validation_1cycle[[#This Row],[percent_tree_cover]]*100</f>
        <v>6.9883337825793399</v>
      </c>
    </row>
    <row r="23" spans="1:22" x14ac:dyDescent="0.2">
      <c r="A23">
        <v>0</v>
      </c>
      <c r="B23" t="s">
        <v>40</v>
      </c>
      <c r="C23">
        <v>22.957142857142799</v>
      </c>
      <c r="D23">
        <v>28</v>
      </c>
      <c r="E23">
        <v>65.2</v>
      </c>
      <c r="F23">
        <v>1058.9036320658099</v>
      </c>
      <c r="G23">
        <v>2.54047795905743</v>
      </c>
      <c r="H23">
        <v>28.696428571428498</v>
      </c>
      <c r="I23">
        <v>28</v>
      </c>
      <c r="J23">
        <v>591</v>
      </c>
      <c r="K23">
        <v>9.1606567050495802E-2</v>
      </c>
      <c r="M23" s="1" t="str">
        <f>""""&amp;TEXT(stand_validation_1cycle[[#This Row],[mean_stand_age]], ".0")&amp;""""</f>
        <v>"23.0"</v>
      </c>
      <c r="N23">
        <f>0.029*stand_validation_1cycle[[#This Row],[stand_level_biomass]]</f>
        <v>30.708205329908488</v>
      </c>
      <c r="O23">
        <f>0.213*stand_validation_1cycle[[#This Row],[stand_level_biomass]]</f>
        <v>225.54647363001752</v>
      </c>
      <c r="P23">
        <f>0.571*stand_validation_1cycle[[#This Row],[stand_level_biomass]]</f>
        <v>604.63397390957743</v>
      </c>
      <c r="Q23">
        <f>stand_validation_1cycle[[#This Row],[stock]]</f>
        <v>28</v>
      </c>
      <c r="R23">
        <f>stand_validation_1cycle[[#This Row],[aws]]</f>
        <v>591</v>
      </c>
      <c r="S23">
        <f>stand_validation_1cycle[[#This Row],[percent_tree_cover]]*100</f>
        <v>9.1606567050495809</v>
      </c>
    </row>
    <row r="24" spans="1:22" x14ac:dyDescent="0.2">
      <c r="A24">
        <v>0</v>
      </c>
      <c r="B24" t="s">
        <v>41</v>
      </c>
      <c r="C24">
        <v>20.795505617977501</v>
      </c>
      <c r="D24">
        <v>89</v>
      </c>
      <c r="E24">
        <v>65.2</v>
      </c>
      <c r="F24">
        <v>814.28582522132297</v>
      </c>
      <c r="G24">
        <v>6.48269450484029</v>
      </c>
      <c r="H24">
        <v>25.9943820224719</v>
      </c>
      <c r="I24">
        <v>89</v>
      </c>
      <c r="J24">
        <v>575</v>
      </c>
      <c r="K24">
        <v>7.38227145313443E-2</v>
      </c>
      <c r="M24" s="1" t="str">
        <f>""""&amp;TEXT(stand_validation_1cycle[[#This Row],[mean_stand_age]], ".0")&amp;""""</f>
        <v>"20.8"</v>
      </c>
      <c r="N24">
        <f>0.029*stand_validation_1cycle[[#This Row],[stand_level_biomass]]</f>
        <v>23.614288931418368</v>
      </c>
      <c r="O24">
        <f>0.213*stand_validation_1cycle[[#This Row],[stand_level_biomass]]</f>
        <v>173.44288077214179</v>
      </c>
      <c r="P24">
        <f>0.571*stand_validation_1cycle[[#This Row],[stand_level_biomass]]</f>
        <v>464.95720620137536</v>
      </c>
      <c r="Q24">
        <f>stand_validation_1cycle[[#This Row],[stock]]</f>
        <v>89</v>
      </c>
      <c r="R24">
        <f>stand_validation_1cycle[[#This Row],[aws]]</f>
        <v>575</v>
      </c>
      <c r="S24">
        <f>stand_validation_1cycle[[#This Row],[percent_tree_cover]]*100</f>
        <v>7.3822714531344298</v>
      </c>
    </row>
    <row r="25" spans="1:22" x14ac:dyDescent="0.2">
      <c r="A25">
        <v>0</v>
      </c>
      <c r="B25" t="s">
        <v>42</v>
      </c>
      <c r="C25">
        <v>21.3032</v>
      </c>
      <c r="D25">
        <v>100</v>
      </c>
      <c r="E25">
        <v>65.2</v>
      </c>
      <c r="F25">
        <v>879.64786080280601</v>
      </c>
      <c r="G25">
        <v>7.7526142200155901</v>
      </c>
      <c r="H25">
        <v>26.629000000000001</v>
      </c>
      <c r="I25">
        <v>100</v>
      </c>
      <c r="J25">
        <v>523.83508300781205</v>
      </c>
      <c r="K25">
        <v>7.7028955510011696E-2</v>
      </c>
      <c r="M25" s="1" t="str">
        <f>""""&amp;TEXT(stand_validation_1cycle[[#This Row],[mean_stand_age]], ".0")&amp;""""</f>
        <v>"21.3"</v>
      </c>
      <c r="N25">
        <f>0.029*stand_validation_1cycle[[#This Row],[stand_level_biomass]]</f>
        <v>25.509787963281376</v>
      </c>
      <c r="O25">
        <f>0.213*stand_validation_1cycle[[#This Row],[stand_level_biomass]]</f>
        <v>187.36499435099768</v>
      </c>
      <c r="P25">
        <f>0.571*stand_validation_1cycle[[#This Row],[stand_level_biomass]]</f>
        <v>502.27892851840221</v>
      </c>
      <c r="Q25">
        <f>stand_validation_1cycle[[#This Row],[stock]]</f>
        <v>100</v>
      </c>
      <c r="R25">
        <f>stand_validation_1cycle[[#This Row],[aws]]</f>
        <v>523.83508300781205</v>
      </c>
      <c r="S25">
        <f>stand_validation_1cycle[[#This Row],[percent_tree_cover]]*100</f>
        <v>7.7028955510011698</v>
      </c>
    </row>
    <row r="26" spans="1:22" x14ac:dyDescent="0.2">
      <c r="A26">
        <v>0</v>
      </c>
      <c r="B26" t="s">
        <v>43</v>
      </c>
      <c r="C26">
        <v>20.863999999999901</v>
      </c>
      <c r="D26">
        <v>100</v>
      </c>
      <c r="E26">
        <v>65.2</v>
      </c>
      <c r="F26">
        <v>759.97985584257106</v>
      </c>
      <c r="G26">
        <v>6.9743246953950404</v>
      </c>
      <c r="H26">
        <v>26.079999999999899</v>
      </c>
      <c r="I26">
        <v>100</v>
      </c>
      <c r="J26">
        <v>523.84942626953102</v>
      </c>
      <c r="K26">
        <v>6.9295973129548494E-2</v>
      </c>
      <c r="M26" s="1" t="str">
        <f>""""&amp;TEXT(stand_validation_1cycle[[#This Row],[mean_stand_age]], ".0")&amp;""""</f>
        <v>"20.9"</v>
      </c>
      <c r="N26">
        <f>0.029*stand_validation_1cycle[[#This Row],[stand_level_biomass]]</f>
        <v>22.039415819434563</v>
      </c>
      <c r="O26">
        <f>0.213*stand_validation_1cycle[[#This Row],[stand_level_biomass]]</f>
        <v>161.87570929446764</v>
      </c>
      <c r="P26">
        <f>0.571*stand_validation_1cycle[[#This Row],[stand_level_biomass]]</f>
        <v>433.94849768610806</v>
      </c>
      <c r="Q26">
        <f>stand_validation_1cycle[[#This Row],[stock]]</f>
        <v>100</v>
      </c>
      <c r="R26">
        <f>stand_validation_1cycle[[#This Row],[aws]]</f>
        <v>523.84942626953102</v>
      </c>
      <c r="S26">
        <f>stand_validation_1cycle[[#This Row],[percent_tree_cover]]*100</f>
        <v>6.9295973129548489</v>
      </c>
    </row>
    <row r="27" spans="1:22" x14ac:dyDescent="0.2">
      <c r="A27">
        <v>0</v>
      </c>
      <c r="B27" t="s">
        <v>44</v>
      </c>
      <c r="C27">
        <v>21.559200000000001</v>
      </c>
      <c r="D27">
        <v>100</v>
      </c>
      <c r="E27">
        <v>65.2</v>
      </c>
      <c r="F27">
        <v>794.03277639846101</v>
      </c>
      <c r="G27">
        <v>7.2750905658736098</v>
      </c>
      <c r="H27">
        <v>26.948999999999899</v>
      </c>
      <c r="I27">
        <v>100</v>
      </c>
      <c r="J27">
        <v>522.75384521484295</v>
      </c>
      <c r="K27">
        <v>7.2284343271351303E-2</v>
      </c>
      <c r="M27" s="1" t="str">
        <f>""""&amp;TEXT(stand_validation_1cycle[[#This Row],[mean_stand_age]], ".0")&amp;""""</f>
        <v>"21.6"</v>
      </c>
      <c r="N27">
        <f>0.029*stand_validation_1cycle[[#This Row],[stand_level_biomass]]</f>
        <v>23.02695051555537</v>
      </c>
      <c r="O27">
        <f>0.213*stand_validation_1cycle[[#This Row],[stand_level_biomass]]</f>
        <v>169.1289813728722</v>
      </c>
      <c r="P27">
        <f>0.571*stand_validation_1cycle[[#This Row],[stand_level_biomass]]</f>
        <v>453.3927153235212</v>
      </c>
      <c r="Q27">
        <f>stand_validation_1cycle[[#This Row],[stock]]</f>
        <v>100</v>
      </c>
      <c r="R27">
        <f>stand_validation_1cycle[[#This Row],[aws]]</f>
        <v>522.75384521484295</v>
      </c>
      <c r="S27">
        <f>stand_validation_1cycle[[#This Row],[percent_tree_cover]]*100</f>
        <v>7.2284343271351306</v>
      </c>
      <c r="U27" t="s">
        <v>1413</v>
      </c>
      <c r="V27" t="s">
        <v>1425</v>
      </c>
    </row>
    <row r="28" spans="1:22" x14ac:dyDescent="0.2">
      <c r="A28">
        <v>0</v>
      </c>
      <c r="B28" t="s">
        <v>45</v>
      </c>
      <c r="C28">
        <v>21.362399999999901</v>
      </c>
      <c r="D28">
        <v>100</v>
      </c>
      <c r="E28">
        <v>61.6</v>
      </c>
      <c r="F28">
        <v>772.35058141552997</v>
      </c>
      <c r="G28">
        <v>7.1309919940387498</v>
      </c>
      <c r="H28">
        <v>26.7029999999999</v>
      </c>
      <c r="I28">
        <v>100</v>
      </c>
      <c r="J28">
        <v>522.75384521484295</v>
      </c>
      <c r="K28">
        <v>7.0852598808915798E-2</v>
      </c>
      <c r="M28" s="1" t="str">
        <f>""""&amp;TEXT(stand_validation_1cycle[[#This Row],[mean_stand_age]], ".0")&amp;""""</f>
        <v>"21.4"</v>
      </c>
      <c r="N28">
        <f>0.029*stand_validation_1cycle[[#This Row],[stand_level_biomass]]</f>
        <v>22.39816686105037</v>
      </c>
      <c r="O28">
        <f>0.213*stand_validation_1cycle[[#This Row],[stand_level_biomass]]</f>
        <v>164.51067384150787</v>
      </c>
      <c r="P28">
        <f>0.571*stand_validation_1cycle[[#This Row],[stand_level_biomass]]</f>
        <v>441.01218198826757</v>
      </c>
      <c r="Q28">
        <f>stand_validation_1cycle[[#This Row],[stock]]</f>
        <v>100</v>
      </c>
      <c r="R28">
        <f>stand_validation_1cycle[[#This Row],[aws]]</f>
        <v>522.75384521484295</v>
      </c>
      <c r="S28">
        <f>stand_validation_1cycle[[#This Row],[percent_tree_cover]]*100</f>
        <v>7.0852598808915799</v>
      </c>
      <c r="U28" t="s">
        <v>1399</v>
      </c>
      <c r="V28" t="s">
        <v>1426</v>
      </c>
    </row>
    <row r="29" spans="1:22" x14ac:dyDescent="0.2">
      <c r="A29">
        <v>0</v>
      </c>
      <c r="B29" t="s">
        <v>46</v>
      </c>
      <c r="C29">
        <v>21.369599999999899</v>
      </c>
      <c r="D29">
        <v>100</v>
      </c>
      <c r="E29">
        <v>65.2</v>
      </c>
      <c r="F29">
        <v>933.90639225836003</v>
      </c>
      <c r="G29">
        <v>8.0639217046432705</v>
      </c>
      <c r="H29">
        <v>26.712</v>
      </c>
      <c r="I29">
        <v>100</v>
      </c>
      <c r="J29">
        <v>523.974853515625</v>
      </c>
      <c r="K29">
        <v>8.0122065743898602E-2</v>
      </c>
      <c r="M29" s="1" t="str">
        <f>""""&amp;TEXT(stand_validation_1cycle[[#This Row],[mean_stand_age]], ".0")&amp;""""</f>
        <v>"21.4"</v>
      </c>
      <c r="N29">
        <f>0.029*stand_validation_1cycle[[#This Row],[stand_level_biomass]]</f>
        <v>27.083285375492441</v>
      </c>
      <c r="O29">
        <f>0.213*stand_validation_1cycle[[#This Row],[stand_level_biomass]]</f>
        <v>198.92206155103068</v>
      </c>
      <c r="P29">
        <f>0.571*stand_validation_1cycle[[#This Row],[stand_level_biomass]]</f>
        <v>533.26054997952349</v>
      </c>
      <c r="Q29">
        <f>stand_validation_1cycle[[#This Row],[stock]]</f>
        <v>100</v>
      </c>
      <c r="R29">
        <f>stand_validation_1cycle[[#This Row],[aws]]</f>
        <v>523.974853515625</v>
      </c>
      <c r="S29">
        <f>stand_validation_1cycle[[#This Row],[percent_tree_cover]]*100</f>
        <v>8.0122065743898609</v>
      </c>
      <c r="U29" t="s">
        <v>1400</v>
      </c>
      <c r="V29" t="s">
        <v>1427</v>
      </c>
    </row>
    <row r="30" spans="1:22" x14ac:dyDescent="0.2">
      <c r="A30">
        <v>0</v>
      </c>
      <c r="B30" t="s">
        <v>47</v>
      </c>
      <c r="C30">
        <v>20.491199999999999</v>
      </c>
      <c r="D30">
        <v>100</v>
      </c>
      <c r="E30">
        <v>65.2</v>
      </c>
      <c r="F30">
        <v>787.99116899360001</v>
      </c>
      <c r="G30">
        <v>7.0933030923717997</v>
      </c>
      <c r="H30">
        <v>25.614000000000001</v>
      </c>
      <c r="I30">
        <v>100</v>
      </c>
      <c r="J30">
        <v>523.55529785156205</v>
      </c>
      <c r="K30">
        <v>7.0478126837613106E-2</v>
      </c>
      <c r="M30" s="1" t="str">
        <f>""""&amp;TEXT(stand_validation_1cycle[[#This Row],[mean_stand_age]], ".0")&amp;""""</f>
        <v>"20.5"</v>
      </c>
      <c r="N30">
        <f>0.029*stand_validation_1cycle[[#This Row],[stand_level_biomass]]</f>
        <v>22.851743900814402</v>
      </c>
      <c r="O30">
        <f>0.213*stand_validation_1cycle[[#This Row],[stand_level_biomass]]</f>
        <v>167.84211899563681</v>
      </c>
      <c r="P30">
        <f>0.571*stand_validation_1cycle[[#This Row],[stand_level_biomass]]</f>
        <v>449.94295749534558</v>
      </c>
      <c r="Q30">
        <f>stand_validation_1cycle[[#This Row],[stock]]</f>
        <v>100</v>
      </c>
      <c r="R30">
        <f>stand_validation_1cycle[[#This Row],[aws]]</f>
        <v>523.55529785156205</v>
      </c>
      <c r="S30">
        <f>stand_validation_1cycle[[#This Row],[percent_tree_cover]]*100</f>
        <v>7.0478126837613102</v>
      </c>
      <c r="U30" t="s">
        <v>1401</v>
      </c>
      <c r="V30" t="s">
        <v>1428</v>
      </c>
    </row>
    <row r="31" spans="1:22" x14ac:dyDescent="0.2">
      <c r="A31">
        <v>0</v>
      </c>
      <c r="B31" t="s">
        <v>48</v>
      </c>
      <c r="C31">
        <v>21.318399999999901</v>
      </c>
      <c r="D31">
        <v>100</v>
      </c>
      <c r="E31">
        <v>61.6</v>
      </c>
      <c r="F31">
        <v>788.37629309466104</v>
      </c>
      <c r="G31">
        <v>7.22164343545625</v>
      </c>
      <c r="H31">
        <v>26.648</v>
      </c>
      <c r="I31">
        <v>100</v>
      </c>
      <c r="J31">
        <v>522.75384521484295</v>
      </c>
      <c r="K31">
        <v>7.17532996112136E-2</v>
      </c>
      <c r="M31" s="1" t="str">
        <f>""""&amp;TEXT(stand_validation_1cycle[[#This Row],[mean_stand_age]], ".0")&amp;""""</f>
        <v>"21.3"</v>
      </c>
      <c r="N31">
        <f>0.029*stand_validation_1cycle[[#This Row],[stand_level_biomass]]</f>
        <v>22.862912499745171</v>
      </c>
      <c r="O31">
        <f>0.213*stand_validation_1cycle[[#This Row],[stand_level_biomass]]</f>
        <v>167.92415042916281</v>
      </c>
      <c r="P31">
        <f>0.571*stand_validation_1cycle[[#This Row],[stand_level_biomass]]</f>
        <v>450.16286335705144</v>
      </c>
      <c r="Q31">
        <f>stand_validation_1cycle[[#This Row],[stock]]</f>
        <v>100</v>
      </c>
      <c r="R31">
        <f>stand_validation_1cycle[[#This Row],[aws]]</f>
        <v>522.75384521484295</v>
      </c>
      <c r="S31">
        <f>stand_validation_1cycle[[#This Row],[percent_tree_cover]]*100</f>
        <v>7.1753299611213599</v>
      </c>
      <c r="U31" t="s">
        <v>1402</v>
      </c>
      <c r="V31" t="s">
        <v>1422</v>
      </c>
    </row>
    <row r="32" spans="1:22" x14ac:dyDescent="0.2">
      <c r="A32">
        <v>0</v>
      </c>
      <c r="B32" t="s">
        <v>49</v>
      </c>
      <c r="C32">
        <v>21.061599999999999</v>
      </c>
      <c r="D32">
        <v>100</v>
      </c>
      <c r="E32">
        <v>65.2</v>
      </c>
      <c r="F32">
        <v>757.64361927119296</v>
      </c>
      <c r="G32">
        <v>6.9883212760649496</v>
      </c>
      <c r="H32">
        <v>26.326999999999899</v>
      </c>
      <c r="I32">
        <v>100</v>
      </c>
      <c r="J32">
        <v>523.56341552734295</v>
      </c>
      <c r="K32">
        <v>6.9435041314690804E-2</v>
      </c>
      <c r="M32" s="1" t="str">
        <f>""""&amp;TEXT(stand_validation_1cycle[[#This Row],[mean_stand_age]], ".0")&amp;""""</f>
        <v>"21.1"</v>
      </c>
      <c r="N32">
        <f>0.029*stand_validation_1cycle[[#This Row],[stand_level_biomass]]</f>
        <v>21.971664958864597</v>
      </c>
      <c r="O32">
        <f>0.213*stand_validation_1cycle[[#This Row],[stand_level_biomass]]</f>
        <v>161.37809090476409</v>
      </c>
      <c r="P32">
        <f>0.571*stand_validation_1cycle[[#This Row],[stand_level_biomass]]</f>
        <v>432.61450660385117</v>
      </c>
      <c r="Q32">
        <f>stand_validation_1cycle[[#This Row],[stock]]</f>
        <v>100</v>
      </c>
      <c r="R32">
        <f>stand_validation_1cycle[[#This Row],[aws]]</f>
        <v>523.56341552734295</v>
      </c>
      <c r="S32">
        <f>stand_validation_1cycle[[#This Row],[percent_tree_cover]]*100</f>
        <v>6.94350413146908</v>
      </c>
      <c r="U32" t="s">
        <v>1392</v>
      </c>
      <c r="V32" t="s">
        <v>1423</v>
      </c>
    </row>
    <row r="33" spans="1:22" x14ac:dyDescent="0.2">
      <c r="A33">
        <v>0</v>
      </c>
      <c r="B33" t="s">
        <v>50</v>
      </c>
      <c r="C33">
        <v>19.845599999999902</v>
      </c>
      <c r="D33">
        <v>100</v>
      </c>
      <c r="E33">
        <v>65.2</v>
      </c>
      <c r="F33">
        <v>694.428723221783</v>
      </c>
      <c r="G33">
        <v>6.4331437347115497</v>
      </c>
      <c r="H33">
        <v>24.806999999999999</v>
      </c>
      <c r="I33">
        <v>100</v>
      </c>
      <c r="J33">
        <v>604</v>
      </c>
      <c r="K33">
        <v>6.3918870263296096E-2</v>
      </c>
      <c r="M33" s="1" t="str">
        <f>""""&amp;TEXT(stand_validation_1cycle[[#This Row],[mean_stand_age]], ".0")&amp;""""</f>
        <v>"19.8"</v>
      </c>
      <c r="N33">
        <f>0.029*stand_validation_1cycle[[#This Row],[stand_level_biomass]]</f>
        <v>20.138432973431708</v>
      </c>
      <c r="O33">
        <f>0.213*stand_validation_1cycle[[#This Row],[stand_level_biomass]]</f>
        <v>147.91331804623977</v>
      </c>
      <c r="P33">
        <f>0.571*stand_validation_1cycle[[#This Row],[stand_level_biomass]]</f>
        <v>396.51880095963804</v>
      </c>
      <c r="Q33">
        <f>stand_validation_1cycle[[#This Row],[stock]]</f>
        <v>100</v>
      </c>
      <c r="R33">
        <f>stand_validation_1cycle[[#This Row],[aws]]</f>
        <v>604</v>
      </c>
      <c r="S33">
        <f>stand_validation_1cycle[[#This Row],[percent_tree_cover]]*100</f>
        <v>6.3918870263296093</v>
      </c>
      <c r="U33" t="s">
        <v>1403</v>
      </c>
      <c r="V33" t="s">
        <v>1429</v>
      </c>
    </row>
    <row r="34" spans="1:22" x14ac:dyDescent="0.2">
      <c r="A34">
        <v>0</v>
      </c>
      <c r="B34" t="s">
        <v>51</v>
      </c>
      <c r="C34">
        <v>22.8875789473684</v>
      </c>
      <c r="D34">
        <v>95</v>
      </c>
      <c r="E34">
        <v>65.2</v>
      </c>
      <c r="F34">
        <v>1071.02551249412</v>
      </c>
      <c r="G34">
        <v>8.6446851619656702</v>
      </c>
      <c r="H34">
        <v>28.609473684210499</v>
      </c>
      <c r="I34">
        <v>95</v>
      </c>
      <c r="J34">
        <v>567.80938720703102</v>
      </c>
      <c r="K34">
        <v>9.19909863700729E-2</v>
      </c>
      <c r="M34" s="1" t="str">
        <f>""""&amp;TEXT(stand_validation_1cycle[[#This Row],[mean_stand_age]], ".0")&amp;""""</f>
        <v>"22.9"</v>
      </c>
      <c r="N34">
        <f>0.029*stand_validation_1cycle[[#This Row],[stand_level_biomass]]</f>
        <v>31.059739862329483</v>
      </c>
      <c r="O34">
        <f>0.213*stand_validation_1cycle[[#This Row],[stand_level_biomass]]</f>
        <v>228.12843416124755</v>
      </c>
      <c r="P34">
        <f>0.571*stand_validation_1cycle[[#This Row],[stand_level_biomass]]</f>
        <v>611.55556763414245</v>
      </c>
      <c r="Q34">
        <f>stand_validation_1cycle[[#This Row],[stock]]</f>
        <v>95</v>
      </c>
      <c r="R34">
        <f>stand_validation_1cycle[[#This Row],[aws]]</f>
        <v>567.80938720703102</v>
      </c>
      <c r="S34">
        <f>stand_validation_1cycle[[#This Row],[percent_tree_cover]]*100</f>
        <v>9.1990986370072907</v>
      </c>
    </row>
    <row r="35" spans="1:22" x14ac:dyDescent="0.2">
      <c r="A35">
        <v>0</v>
      </c>
      <c r="B35" t="s">
        <v>52</v>
      </c>
      <c r="C35">
        <v>20.422499999999999</v>
      </c>
      <c r="D35">
        <v>96</v>
      </c>
      <c r="E35">
        <v>65.2</v>
      </c>
      <c r="F35">
        <v>689.10388844581905</v>
      </c>
      <c r="G35">
        <v>6.2436899897368097</v>
      </c>
      <c r="H35">
        <v>25.528124999999999</v>
      </c>
      <c r="I35">
        <v>96</v>
      </c>
      <c r="J35">
        <v>567.80938720703102</v>
      </c>
      <c r="K35">
        <v>6.4676244871438096E-2</v>
      </c>
      <c r="M35" s="1" t="str">
        <f>""""&amp;TEXT(stand_validation_1cycle[[#This Row],[mean_stand_age]], ".0")&amp;""""</f>
        <v>"20.4"</v>
      </c>
      <c r="N35">
        <f>0.029*stand_validation_1cycle[[#This Row],[stand_level_biomass]]</f>
        <v>19.984012764928753</v>
      </c>
      <c r="O35">
        <f>0.213*stand_validation_1cycle[[#This Row],[stand_level_biomass]]</f>
        <v>146.77912823895946</v>
      </c>
      <c r="P35">
        <f>0.571*stand_validation_1cycle[[#This Row],[stand_level_biomass]]</f>
        <v>393.47832030256262</v>
      </c>
      <c r="Q35">
        <f>stand_validation_1cycle[[#This Row],[stock]]</f>
        <v>96</v>
      </c>
      <c r="R35">
        <f>stand_validation_1cycle[[#This Row],[aws]]</f>
        <v>567.80938720703102</v>
      </c>
      <c r="S35">
        <f>stand_validation_1cycle[[#This Row],[percent_tree_cover]]*100</f>
        <v>6.4676244871438096</v>
      </c>
    </row>
    <row r="36" spans="1:22" x14ac:dyDescent="0.2">
      <c r="A36">
        <v>0</v>
      </c>
      <c r="B36" t="s">
        <v>53</v>
      </c>
      <c r="C36">
        <v>21.873814432989601</v>
      </c>
      <c r="D36">
        <v>97</v>
      </c>
      <c r="E36">
        <v>65.2</v>
      </c>
      <c r="F36">
        <v>847.00258343984899</v>
      </c>
      <c r="G36">
        <v>7.4296781301806396</v>
      </c>
      <c r="H36">
        <v>27.342268041237102</v>
      </c>
      <c r="I36">
        <v>97</v>
      </c>
      <c r="J36">
        <v>567.64227294921795</v>
      </c>
      <c r="K36">
        <v>7.5590951887313296E-2</v>
      </c>
      <c r="M36" s="1" t="str">
        <f>""""&amp;TEXT(stand_validation_1cycle[[#This Row],[mean_stand_age]], ".0")&amp;""""</f>
        <v>"21.9"</v>
      </c>
      <c r="N36">
        <f>0.029*stand_validation_1cycle[[#This Row],[stand_level_biomass]]</f>
        <v>24.563074919755621</v>
      </c>
      <c r="O36">
        <f>0.213*stand_validation_1cycle[[#This Row],[stand_level_biomass]]</f>
        <v>180.41155027268783</v>
      </c>
      <c r="P36">
        <f>0.571*stand_validation_1cycle[[#This Row],[stand_level_biomass]]</f>
        <v>483.63847514415374</v>
      </c>
      <c r="Q36">
        <f>stand_validation_1cycle[[#This Row],[stock]]</f>
        <v>97</v>
      </c>
      <c r="R36">
        <f>stand_validation_1cycle[[#This Row],[aws]]</f>
        <v>567.64227294921795</v>
      </c>
      <c r="S36">
        <f>stand_validation_1cycle[[#This Row],[percent_tree_cover]]*100</f>
        <v>7.5590951887313294</v>
      </c>
    </row>
    <row r="37" spans="1:22" x14ac:dyDescent="0.2">
      <c r="A37">
        <v>0</v>
      </c>
      <c r="B37" t="s">
        <v>54</v>
      </c>
      <c r="C37">
        <v>18.418666666666599</v>
      </c>
      <c r="D37">
        <v>30</v>
      </c>
      <c r="E37">
        <v>42.48</v>
      </c>
      <c r="F37">
        <v>555.69846138703497</v>
      </c>
      <c r="G37">
        <v>1.61311750682956</v>
      </c>
      <c r="H37">
        <v>23.023333333333301</v>
      </c>
      <c r="I37">
        <v>30</v>
      </c>
      <c r="J37">
        <v>567.64227294921795</v>
      </c>
      <c r="K37">
        <v>5.1493962596992203E-2</v>
      </c>
      <c r="M37" s="1" t="str">
        <f>""""&amp;TEXT(stand_validation_1cycle[[#This Row],[mean_stand_age]], ".0")&amp;""""</f>
        <v>"18.4"</v>
      </c>
      <c r="N37">
        <f>0.029*stand_validation_1cycle[[#This Row],[stand_level_biomass]]</f>
        <v>16.115255380224013</v>
      </c>
      <c r="O37">
        <f>0.213*stand_validation_1cycle[[#This Row],[stand_level_biomass]]</f>
        <v>118.36377227543845</v>
      </c>
      <c r="P37">
        <f>0.571*stand_validation_1cycle[[#This Row],[stand_level_biomass]]</f>
        <v>317.30382145199695</v>
      </c>
      <c r="Q37">
        <f>stand_validation_1cycle[[#This Row],[stock]]</f>
        <v>30</v>
      </c>
      <c r="R37">
        <f>stand_validation_1cycle[[#This Row],[aws]]</f>
        <v>567.64227294921795</v>
      </c>
      <c r="S37">
        <f>stand_validation_1cycle[[#This Row],[percent_tree_cover]]*100</f>
        <v>5.1493962596992207</v>
      </c>
    </row>
    <row r="38" spans="1:22" x14ac:dyDescent="0.2">
      <c r="A38">
        <v>0</v>
      </c>
      <c r="B38" t="s">
        <v>55</v>
      </c>
      <c r="C38">
        <v>22.232558139534799</v>
      </c>
      <c r="D38">
        <v>86</v>
      </c>
      <c r="E38">
        <v>65.2</v>
      </c>
      <c r="F38">
        <v>859.47758468234497</v>
      </c>
      <c r="G38">
        <v>6.6782013134603302</v>
      </c>
      <c r="H38">
        <v>27.790697674418599</v>
      </c>
      <c r="I38">
        <v>86</v>
      </c>
      <c r="J38">
        <v>572</v>
      </c>
      <c r="K38">
        <v>7.6049079403381001E-2</v>
      </c>
      <c r="M38" s="1" t="str">
        <f>""""&amp;TEXT(stand_validation_1cycle[[#This Row],[mean_stand_age]], ".0")&amp;""""</f>
        <v>"22.2"</v>
      </c>
      <c r="N38">
        <f>0.029*stand_validation_1cycle[[#This Row],[stand_level_biomass]]</f>
        <v>24.924849955788005</v>
      </c>
      <c r="O38">
        <f>0.213*stand_validation_1cycle[[#This Row],[stand_level_biomass]]</f>
        <v>183.06872553733947</v>
      </c>
      <c r="P38">
        <f>0.571*stand_validation_1cycle[[#This Row],[stand_level_biomass]]</f>
        <v>490.76170085361895</v>
      </c>
      <c r="Q38">
        <f>stand_validation_1cycle[[#This Row],[stock]]</f>
        <v>86</v>
      </c>
      <c r="R38">
        <f>stand_validation_1cycle[[#This Row],[aws]]</f>
        <v>572</v>
      </c>
      <c r="S38">
        <f>stand_validation_1cycle[[#This Row],[percent_tree_cover]]*100</f>
        <v>7.6049079403380997</v>
      </c>
    </row>
    <row r="39" spans="1:22" x14ac:dyDescent="0.2">
      <c r="A39">
        <v>0</v>
      </c>
      <c r="B39" t="s">
        <v>56</v>
      </c>
      <c r="C39">
        <v>21.596</v>
      </c>
      <c r="D39">
        <v>100</v>
      </c>
      <c r="E39">
        <v>65.2</v>
      </c>
      <c r="F39">
        <v>944.48937244579497</v>
      </c>
      <c r="G39">
        <v>8.1312813781270492</v>
      </c>
      <c r="H39">
        <v>26.994999999999902</v>
      </c>
      <c r="I39">
        <v>100</v>
      </c>
      <c r="J39">
        <v>796.43914794921795</v>
      </c>
      <c r="K39">
        <v>8.0791342602611102E-2</v>
      </c>
      <c r="M39" s="1" t="str">
        <f>""""&amp;TEXT(stand_validation_1cycle[[#This Row],[mean_stand_age]], ".0")&amp;""""</f>
        <v>"21.6"</v>
      </c>
      <c r="N39">
        <f>0.029*stand_validation_1cycle[[#This Row],[stand_level_biomass]]</f>
        <v>27.390191800928054</v>
      </c>
      <c r="O39">
        <f>0.213*stand_validation_1cycle[[#This Row],[stand_level_biomass]]</f>
        <v>201.17623633095431</v>
      </c>
      <c r="P39">
        <f>0.571*stand_validation_1cycle[[#This Row],[stand_level_biomass]]</f>
        <v>539.30343166654893</v>
      </c>
      <c r="Q39">
        <f>stand_validation_1cycle[[#This Row],[stock]]</f>
        <v>100</v>
      </c>
      <c r="R39">
        <f>stand_validation_1cycle[[#This Row],[aws]]</f>
        <v>796.43914794921795</v>
      </c>
      <c r="S39">
        <f>stand_validation_1cycle[[#This Row],[percent_tree_cover]]*100</f>
        <v>8.0791342602611103</v>
      </c>
    </row>
    <row r="40" spans="1:22" x14ac:dyDescent="0.2">
      <c r="A40">
        <v>0</v>
      </c>
      <c r="B40" t="s">
        <v>57</v>
      </c>
      <c r="C40">
        <v>22.070399999999999</v>
      </c>
      <c r="D40">
        <v>100</v>
      </c>
      <c r="E40">
        <v>65.2</v>
      </c>
      <c r="F40">
        <v>1001.25650595838</v>
      </c>
      <c r="G40">
        <v>8.5818870810148997</v>
      </c>
      <c r="H40">
        <v>27.587999999999901</v>
      </c>
      <c r="I40">
        <v>100</v>
      </c>
      <c r="J40">
        <v>616.63983154296795</v>
      </c>
      <c r="K40">
        <v>8.5268501617009496E-2</v>
      </c>
      <c r="M40" s="1" t="str">
        <f>""""&amp;TEXT(stand_validation_1cycle[[#This Row],[mean_stand_age]], ".0")&amp;""""</f>
        <v>"22.1"</v>
      </c>
      <c r="N40">
        <f>0.029*stand_validation_1cycle[[#This Row],[stand_level_biomass]]</f>
        <v>29.036438672793022</v>
      </c>
      <c r="O40">
        <f>0.213*stand_validation_1cycle[[#This Row],[stand_level_biomass]]</f>
        <v>213.26763576913493</v>
      </c>
      <c r="P40">
        <f>0.571*stand_validation_1cycle[[#This Row],[stand_level_biomass]]</f>
        <v>571.71746490223495</v>
      </c>
      <c r="Q40">
        <f>stand_validation_1cycle[[#This Row],[stock]]</f>
        <v>100</v>
      </c>
      <c r="R40">
        <f>stand_validation_1cycle[[#This Row],[aws]]</f>
        <v>616.63983154296795</v>
      </c>
      <c r="S40">
        <f>stand_validation_1cycle[[#This Row],[percent_tree_cover]]*100</f>
        <v>8.5268501617009491</v>
      </c>
    </row>
    <row r="41" spans="1:22" x14ac:dyDescent="0.2">
      <c r="A41">
        <v>0</v>
      </c>
      <c r="B41" t="s">
        <v>58</v>
      </c>
      <c r="C41">
        <v>19.947199999999999</v>
      </c>
      <c r="D41">
        <v>100</v>
      </c>
      <c r="E41">
        <v>61.6</v>
      </c>
      <c r="F41">
        <v>705.78361960201801</v>
      </c>
      <c r="G41">
        <v>6.5044445361792604</v>
      </c>
      <c r="H41">
        <v>24.934000000000001</v>
      </c>
      <c r="I41">
        <v>100</v>
      </c>
      <c r="J41">
        <v>622.3115234375</v>
      </c>
      <c r="K41">
        <v>6.4627305651449696E-2</v>
      </c>
      <c r="M41" s="1" t="str">
        <f>""""&amp;TEXT(stand_validation_1cycle[[#This Row],[mean_stand_age]], ".0")&amp;""""</f>
        <v>"19.9"</v>
      </c>
      <c r="N41">
        <f>0.029*stand_validation_1cycle[[#This Row],[stand_level_biomass]]</f>
        <v>20.467724968458523</v>
      </c>
      <c r="O41">
        <f>0.213*stand_validation_1cycle[[#This Row],[stand_level_biomass]]</f>
        <v>150.33191097522985</v>
      </c>
      <c r="P41">
        <f>0.571*stand_validation_1cycle[[#This Row],[stand_level_biomass]]</f>
        <v>403.00244679275227</v>
      </c>
      <c r="Q41">
        <f>stand_validation_1cycle[[#This Row],[stock]]</f>
        <v>100</v>
      </c>
      <c r="R41">
        <f>stand_validation_1cycle[[#This Row],[aws]]</f>
        <v>622.3115234375</v>
      </c>
      <c r="S41">
        <f>stand_validation_1cycle[[#This Row],[percent_tree_cover]]*100</f>
        <v>6.4627305651449696</v>
      </c>
    </row>
    <row r="42" spans="1:22" x14ac:dyDescent="0.2">
      <c r="A42">
        <v>0</v>
      </c>
      <c r="B42" t="s">
        <v>59</v>
      </c>
      <c r="C42">
        <v>21.921599999999899</v>
      </c>
      <c r="D42">
        <v>100</v>
      </c>
      <c r="E42">
        <v>65.2</v>
      </c>
      <c r="F42">
        <v>927.71963807388897</v>
      </c>
      <c r="G42">
        <v>8.1298841547943699</v>
      </c>
      <c r="H42">
        <v>27.401999999999902</v>
      </c>
      <c r="I42">
        <v>100</v>
      </c>
      <c r="J42">
        <v>622.39923095703102</v>
      </c>
      <c r="K42">
        <v>8.0777459975293397E-2</v>
      </c>
      <c r="M42" s="1" t="str">
        <f>""""&amp;TEXT(stand_validation_1cycle[[#This Row],[mean_stand_age]], ".0")&amp;""""</f>
        <v>"21.9"</v>
      </c>
      <c r="N42">
        <f>0.029*stand_validation_1cycle[[#This Row],[stand_level_biomass]]</f>
        <v>26.903869504142783</v>
      </c>
      <c r="O42">
        <f>0.213*stand_validation_1cycle[[#This Row],[stand_level_biomass]]</f>
        <v>197.60428290973834</v>
      </c>
      <c r="P42">
        <f>0.571*stand_validation_1cycle[[#This Row],[stand_level_biomass]]</f>
        <v>529.72791334019053</v>
      </c>
      <c r="Q42">
        <f>stand_validation_1cycle[[#This Row],[stock]]</f>
        <v>100</v>
      </c>
      <c r="R42">
        <f>stand_validation_1cycle[[#This Row],[aws]]</f>
        <v>622.39923095703102</v>
      </c>
      <c r="S42">
        <f>stand_validation_1cycle[[#This Row],[percent_tree_cover]]*100</f>
        <v>8.0777459975293393</v>
      </c>
    </row>
    <row r="43" spans="1:22" x14ac:dyDescent="0.2">
      <c r="A43">
        <v>0</v>
      </c>
      <c r="B43" t="s">
        <v>60</v>
      </c>
      <c r="C43">
        <v>23.373737373737299</v>
      </c>
      <c r="D43">
        <v>100</v>
      </c>
      <c r="E43">
        <v>65.2</v>
      </c>
      <c r="F43">
        <v>1043.5697232175901</v>
      </c>
      <c r="G43">
        <v>8.9138002718574807</v>
      </c>
      <c r="H43">
        <v>29.217171717171698</v>
      </c>
      <c r="I43">
        <v>99</v>
      </c>
      <c r="J43">
        <v>626.35046386718705</v>
      </c>
      <c r="K43">
        <v>8.8556233956142497E-2</v>
      </c>
      <c r="M43" s="1" t="str">
        <f>""""&amp;TEXT(stand_validation_1cycle[[#This Row],[mean_stand_age]], ".0")&amp;""""</f>
        <v>"23.4"</v>
      </c>
      <c r="N43">
        <f>0.029*stand_validation_1cycle[[#This Row],[stand_level_biomass]]</f>
        <v>30.263521973310112</v>
      </c>
      <c r="O43">
        <f>0.213*stand_validation_1cycle[[#This Row],[stand_level_biomass]]</f>
        <v>222.28035104534669</v>
      </c>
      <c r="P43">
        <f>0.571*stand_validation_1cycle[[#This Row],[stand_level_biomass]]</f>
        <v>595.87831195724391</v>
      </c>
      <c r="Q43">
        <f>stand_validation_1cycle[[#This Row],[stock]]</f>
        <v>99</v>
      </c>
      <c r="R43">
        <f>stand_validation_1cycle[[#This Row],[aws]]</f>
        <v>626.35046386718705</v>
      </c>
      <c r="S43">
        <f>stand_validation_1cycle[[#This Row],[percent_tree_cover]]*100</f>
        <v>8.8556233956142503</v>
      </c>
    </row>
    <row r="44" spans="1:22" x14ac:dyDescent="0.2">
      <c r="A44">
        <v>0</v>
      </c>
      <c r="B44" t="s">
        <v>61</v>
      </c>
      <c r="C44">
        <v>22.659199999999998</v>
      </c>
      <c r="D44">
        <v>100</v>
      </c>
      <c r="E44">
        <v>65.2</v>
      </c>
      <c r="F44">
        <v>978.009984444265</v>
      </c>
      <c r="G44">
        <v>8.54881396435424</v>
      </c>
      <c r="H44">
        <v>28.323999999999899</v>
      </c>
      <c r="I44">
        <v>100</v>
      </c>
      <c r="J44">
        <v>634.35601806640602</v>
      </c>
      <c r="K44">
        <v>8.49398914786057E-2</v>
      </c>
      <c r="M44" s="1" t="str">
        <f>""""&amp;TEXT(stand_validation_1cycle[[#This Row],[mean_stand_age]], ".0")&amp;""""</f>
        <v>"22.7"</v>
      </c>
      <c r="N44">
        <f>0.029*stand_validation_1cycle[[#This Row],[stand_level_biomass]]</f>
        <v>28.362289548883687</v>
      </c>
      <c r="O44">
        <f>0.213*stand_validation_1cycle[[#This Row],[stand_level_biomass]]</f>
        <v>208.31612668662845</v>
      </c>
      <c r="P44">
        <f>0.571*stand_validation_1cycle[[#This Row],[stand_level_biomass]]</f>
        <v>558.44370111767523</v>
      </c>
      <c r="Q44">
        <f>stand_validation_1cycle[[#This Row],[stock]]</f>
        <v>100</v>
      </c>
      <c r="R44">
        <f>stand_validation_1cycle[[#This Row],[aws]]</f>
        <v>634.35601806640602</v>
      </c>
      <c r="S44">
        <f>stand_validation_1cycle[[#This Row],[percent_tree_cover]]*100</f>
        <v>8.4939891478605709</v>
      </c>
    </row>
    <row r="45" spans="1:22" x14ac:dyDescent="0.2">
      <c r="A45">
        <v>0</v>
      </c>
      <c r="B45" t="s">
        <v>62</v>
      </c>
      <c r="C45">
        <v>20.492000000000001</v>
      </c>
      <c r="D45">
        <v>100</v>
      </c>
      <c r="E45">
        <v>65.2</v>
      </c>
      <c r="F45">
        <v>771.82269152258004</v>
      </c>
      <c r="G45">
        <v>6.97909598923769</v>
      </c>
      <c r="H45">
        <v>25.614999999999899</v>
      </c>
      <c r="I45">
        <v>100</v>
      </c>
      <c r="J45">
        <v>655.20648193359295</v>
      </c>
      <c r="K45">
        <v>6.9343380077801595E-2</v>
      </c>
      <c r="M45" s="1" t="str">
        <f>""""&amp;TEXT(stand_validation_1cycle[[#This Row],[mean_stand_age]], ".0")&amp;""""</f>
        <v>"20.5"</v>
      </c>
      <c r="N45">
        <f>0.029*stand_validation_1cycle[[#This Row],[stand_level_biomass]]</f>
        <v>22.382858054154823</v>
      </c>
      <c r="O45">
        <f>0.213*stand_validation_1cycle[[#This Row],[stand_level_biomass]]</f>
        <v>164.39823329430953</v>
      </c>
      <c r="P45">
        <f>0.571*stand_validation_1cycle[[#This Row],[stand_level_biomass]]</f>
        <v>440.71075685939314</v>
      </c>
      <c r="Q45">
        <f>stand_validation_1cycle[[#This Row],[stock]]</f>
        <v>100</v>
      </c>
      <c r="R45">
        <f>stand_validation_1cycle[[#This Row],[aws]]</f>
        <v>655.20648193359295</v>
      </c>
      <c r="S45">
        <f>stand_validation_1cycle[[#This Row],[percent_tree_cover]]*100</f>
        <v>6.9343380077801591</v>
      </c>
    </row>
    <row r="46" spans="1:22" x14ac:dyDescent="0.2">
      <c r="A46">
        <v>0</v>
      </c>
      <c r="B46" t="s">
        <v>63</v>
      </c>
      <c r="C46">
        <v>22.167200000000001</v>
      </c>
      <c r="D46">
        <v>100</v>
      </c>
      <c r="E46">
        <v>65.2</v>
      </c>
      <c r="F46">
        <v>873.39333822409696</v>
      </c>
      <c r="G46">
        <v>7.8215234840757502</v>
      </c>
      <c r="H46">
        <v>27.709</v>
      </c>
      <c r="I46">
        <v>100</v>
      </c>
      <c r="J46">
        <v>644.29473876953102</v>
      </c>
      <c r="K46">
        <v>7.7713628896928205E-2</v>
      </c>
      <c r="M46" s="1" t="str">
        <f>""""&amp;TEXT(stand_validation_1cycle[[#This Row],[mean_stand_age]], ".0")&amp;""""</f>
        <v>"22.2"</v>
      </c>
      <c r="N46">
        <f>0.029*stand_validation_1cycle[[#This Row],[stand_level_biomass]]</f>
        <v>25.328406808498812</v>
      </c>
      <c r="O46">
        <f>0.213*stand_validation_1cycle[[#This Row],[stand_level_biomass]]</f>
        <v>186.03278104173265</v>
      </c>
      <c r="P46">
        <f>0.571*stand_validation_1cycle[[#This Row],[stand_level_biomass]]</f>
        <v>498.7075961259593</v>
      </c>
      <c r="Q46">
        <f>stand_validation_1cycle[[#This Row],[stock]]</f>
        <v>100</v>
      </c>
      <c r="R46">
        <f>stand_validation_1cycle[[#This Row],[aws]]</f>
        <v>644.29473876953102</v>
      </c>
      <c r="S46">
        <f>stand_validation_1cycle[[#This Row],[percent_tree_cover]]*100</f>
        <v>7.7713628896928206</v>
      </c>
    </row>
    <row r="47" spans="1:22" x14ac:dyDescent="0.2">
      <c r="A47">
        <v>0</v>
      </c>
      <c r="B47" t="s">
        <v>64</v>
      </c>
      <c r="C47">
        <v>20.9055999999999</v>
      </c>
      <c r="D47">
        <v>100</v>
      </c>
      <c r="E47">
        <v>65.2</v>
      </c>
      <c r="F47">
        <v>863.87062841064801</v>
      </c>
      <c r="G47">
        <v>7.59220999691044</v>
      </c>
      <c r="H47">
        <v>26.131999999999898</v>
      </c>
      <c r="I47">
        <v>100</v>
      </c>
      <c r="J47">
        <v>605</v>
      </c>
      <c r="K47">
        <v>7.5435200240552197E-2</v>
      </c>
      <c r="M47" s="1" t="str">
        <f>""""&amp;TEXT(stand_validation_1cycle[[#This Row],[mean_stand_age]], ".0")&amp;""""</f>
        <v>"20.9"</v>
      </c>
      <c r="N47">
        <f>0.029*stand_validation_1cycle[[#This Row],[stand_level_biomass]]</f>
        <v>25.052248223908794</v>
      </c>
      <c r="O47">
        <f>0.213*stand_validation_1cycle[[#This Row],[stand_level_biomass]]</f>
        <v>184.00444385146801</v>
      </c>
      <c r="P47">
        <f>0.571*stand_validation_1cycle[[#This Row],[stand_level_biomass]]</f>
        <v>493.27012882247999</v>
      </c>
      <c r="Q47">
        <f>stand_validation_1cycle[[#This Row],[stock]]</f>
        <v>100</v>
      </c>
      <c r="R47">
        <f>stand_validation_1cycle[[#This Row],[aws]]</f>
        <v>605</v>
      </c>
      <c r="S47">
        <f>stand_validation_1cycle[[#This Row],[percent_tree_cover]]*100</f>
        <v>7.54352002405522</v>
      </c>
    </row>
    <row r="48" spans="1:22" x14ac:dyDescent="0.2">
      <c r="A48">
        <v>0</v>
      </c>
      <c r="B48" t="s">
        <v>65</v>
      </c>
      <c r="C48">
        <v>22.102325581395299</v>
      </c>
      <c r="D48">
        <v>86</v>
      </c>
      <c r="E48">
        <v>65.2</v>
      </c>
      <c r="F48">
        <v>884.22406121144797</v>
      </c>
      <c r="G48">
        <v>6.7973572104219997</v>
      </c>
      <c r="H48">
        <v>27.6279069767441</v>
      </c>
      <c r="I48">
        <v>86</v>
      </c>
      <c r="J48">
        <v>642.28515625</v>
      </c>
      <c r="K48">
        <v>7.9049878802815596E-2</v>
      </c>
      <c r="M48" s="1" t="str">
        <f>""""&amp;TEXT(stand_validation_1cycle[[#This Row],[mean_stand_age]], ".0")&amp;""""</f>
        <v>"22.1"</v>
      </c>
      <c r="N48">
        <f>0.029*stand_validation_1cycle[[#This Row],[stand_level_biomass]]</f>
        <v>25.642497775131993</v>
      </c>
      <c r="O48">
        <f>0.213*stand_validation_1cycle[[#This Row],[stand_level_biomass]]</f>
        <v>188.33972503803841</v>
      </c>
      <c r="P48">
        <f>0.571*stand_validation_1cycle[[#This Row],[stand_level_biomass]]</f>
        <v>504.89193895173673</v>
      </c>
      <c r="Q48">
        <f>stand_validation_1cycle[[#This Row],[stock]]</f>
        <v>86</v>
      </c>
      <c r="R48">
        <f>stand_validation_1cycle[[#This Row],[aws]]</f>
        <v>642.28515625</v>
      </c>
      <c r="S48">
        <f>stand_validation_1cycle[[#This Row],[percent_tree_cover]]*100</f>
        <v>7.9049878802815599</v>
      </c>
    </row>
    <row r="49" spans="1:19" x14ac:dyDescent="0.2">
      <c r="A49">
        <v>0</v>
      </c>
      <c r="B49" t="s">
        <v>66</v>
      </c>
      <c r="C49">
        <v>20.6412698412698</v>
      </c>
      <c r="D49">
        <v>64</v>
      </c>
      <c r="E49">
        <v>61.6</v>
      </c>
      <c r="F49">
        <v>731.35991093267899</v>
      </c>
      <c r="G49">
        <v>4.2632747486091196</v>
      </c>
      <c r="H49">
        <v>25.801587301587301</v>
      </c>
      <c r="I49">
        <v>63</v>
      </c>
      <c r="J49">
        <v>627.76806640625</v>
      </c>
      <c r="K49">
        <v>6.81645549540143E-2</v>
      </c>
      <c r="M49" s="1" t="str">
        <f>""""&amp;TEXT(stand_validation_1cycle[[#This Row],[mean_stand_age]], ".0")&amp;""""</f>
        <v>"20.6"</v>
      </c>
      <c r="N49">
        <f>0.029*stand_validation_1cycle[[#This Row],[stand_level_biomass]]</f>
        <v>21.209437417047692</v>
      </c>
      <c r="O49">
        <f>0.213*stand_validation_1cycle[[#This Row],[stand_level_biomass]]</f>
        <v>155.77966102866063</v>
      </c>
      <c r="P49">
        <f>0.571*stand_validation_1cycle[[#This Row],[stand_level_biomass]]</f>
        <v>417.60650914255967</v>
      </c>
      <c r="Q49">
        <f>stand_validation_1cycle[[#This Row],[stock]]</f>
        <v>63</v>
      </c>
      <c r="R49">
        <f>stand_validation_1cycle[[#This Row],[aws]]</f>
        <v>627.76806640625</v>
      </c>
      <c r="S49">
        <f>stand_validation_1cycle[[#This Row],[percent_tree_cover]]*100</f>
        <v>6.8164554954014296</v>
      </c>
    </row>
    <row r="50" spans="1:19" x14ac:dyDescent="0.2">
      <c r="A50">
        <v>0</v>
      </c>
      <c r="B50" t="s">
        <v>67</v>
      </c>
      <c r="C50">
        <v>21.938775510204</v>
      </c>
      <c r="D50">
        <v>98</v>
      </c>
      <c r="E50">
        <v>65.2</v>
      </c>
      <c r="F50">
        <v>922.943801287253</v>
      </c>
      <c r="G50">
        <v>7.9283784750023001</v>
      </c>
      <c r="H50">
        <v>27.423469387755102</v>
      </c>
      <c r="I50">
        <v>98</v>
      </c>
      <c r="J50">
        <v>624.88763427734295</v>
      </c>
      <c r="K50">
        <v>8.0856747001983004E-2</v>
      </c>
      <c r="M50" s="1" t="str">
        <f>""""&amp;TEXT(stand_validation_1cycle[[#This Row],[mean_stand_age]], ".0")&amp;""""</f>
        <v>"21.9"</v>
      </c>
      <c r="N50">
        <f>0.029*stand_validation_1cycle[[#This Row],[stand_level_biomass]]</f>
        <v>26.765370237330337</v>
      </c>
      <c r="O50">
        <f>0.213*stand_validation_1cycle[[#This Row],[stand_level_biomass]]</f>
        <v>196.58702967418489</v>
      </c>
      <c r="P50">
        <f>0.571*stand_validation_1cycle[[#This Row],[stand_level_biomass]]</f>
        <v>527.00091053502138</v>
      </c>
      <c r="Q50">
        <f>stand_validation_1cycle[[#This Row],[stock]]</f>
        <v>98</v>
      </c>
      <c r="R50">
        <f>stand_validation_1cycle[[#This Row],[aws]]</f>
        <v>624.88763427734295</v>
      </c>
      <c r="S50">
        <f>stand_validation_1cycle[[#This Row],[percent_tree_cover]]*100</f>
        <v>8.0856747001983003</v>
      </c>
    </row>
    <row r="51" spans="1:19" x14ac:dyDescent="0.2">
      <c r="A51">
        <v>0</v>
      </c>
      <c r="B51" t="s">
        <v>68</v>
      </c>
      <c r="C51">
        <v>19.816326530612201</v>
      </c>
      <c r="D51">
        <v>98</v>
      </c>
      <c r="E51">
        <v>65.2</v>
      </c>
      <c r="F51">
        <v>732.87514603289196</v>
      </c>
      <c r="G51">
        <v>6.5236938597659604</v>
      </c>
      <c r="H51">
        <v>24.770408163265301</v>
      </c>
      <c r="I51">
        <v>98</v>
      </c>
      <c r="J51">
        <v>703.545166015625</v>
      </c>
      <c r="K51">
        <v>6.61378777874502E-2</v>
      </c>
      <c r="M51" s="1" t="str">
        <f>""""&amp;TEXT(stand_validation_1cycle[[#This Row],[mean_stand_age]], ".0")&amp;""""</f>
        <v>"19.8"</v>
      </c>
      <c r="N51">
        <f>0.029*stand_validation_1cycle[[#This Row],[stand_level_biomass]]</f>
        <v>21.253379234953869</v>
      </c>
      <c r="O51">
        <f>0.213*stand_validation_1cycle[[#This Row],[stand_level_biomass]]</f>
        <v>156.102406105006</v>
      </c>
      <c r="P51">
        <f>0.571*stand_validation_1cycle[[#This Row],[stand_level_biomass]]</f>
        <v>418.47170838478127</v>
      </c>
      <c r="Q51">
        <f>stand_validation_1cycle[[#This Row],[stock]]</f>
        <v>98</v>
      </c>
      <c r="R51">
        <f>stand_validation_1cycle[[#This Row],[aws]]</f>
        <v>703.545166015625</v>
      </c>
      <c r="S51">
        <f>stand_validation_1cycle[[#This Row],[percent_tree_cover]]*100</f>
        <v>6.6137877787450199</v>
      </c>
    </row>
    <row r="52" spans="1:19" x14ac:dyDescent="0.2">
      <c r="A52">
        <v>0</v>
      </c>
      <c r="B52" t="s">
        <v>69</v>
      </c>
      <c r="C52">
        <v>21.331717171717099</v>
      </c>
      <c r="D52">
        <v>99</v>
      </c>
      <c r="E52">
        <v>65.2</v>
      </c>
      <c r="F52">
        <v>777.87882955137297</v>
      </c>
      <c r="G52">
        <v>7.0944874728022</v>
      </c>
      <c r="H52">
        <v>26.664646464646399</v>
      </c>
      <c r="I52">
        <v>99</v>
      </c>
      <c r="J52">
        <v>702.74658203125</v>
      </c>
      <c r="K52">
        <v>7.2616099416189794E-2</v>
      </c>
      <c r="M52" s="1" t="str">
        <f>""""&amp;TEXT(stand_validation_1cycle[[#This Row],[mean_stand_age]], ".0")&amp;""""</f>
        <v>"21.3"</v>
      </c>
      <c r="N52">
        <f>0.029*stand_validation_1cycle[[#This Row],[stand_level_biomass]]</f>
        <v>22.558486056989818</v>
      </c>
      <c r="O52">
        <f>0.213*stand_validation_1cycle[[#This Row],[stand_level_biomass]]</f>
        <v>165.68819069444243</v>
      </c>
      <c r="P52">
        <f>0.571*stand_validation_1cycle[[#This Row],[stand_level_biomass]]</f>
        <v>444.16881167383394</v>
      </c>
      <c r="Q52">
        <f>stand_validation_1cycle[[#This Row],[stock]]</f>
        <v>99</v>
      </c>
      <c r="R52">
        <f>stand_validation_1cycle[[#This Row],[aws]]</f>
        <v>702.74658203125</v>
      </c>
      <c r="S52">
        <f>stand_validation_1cycle[[#This Row],[percent_tree_cover]]*100</f>
        <v>7.2616099416189792</v>
      </c>
    </row>
    <row r="53" spans="1:19" x14ac:dyDescent="0.2">
      <c r="A53">
        <v>0</v>
      </c>
      <c r="B53" t="s">
        <v>70</v>
      </c>
      <c r="C53">
        <v>18.5234285714285</v>
      </c>
      <c r="D53">
        <v>35</v>
      </c>
      <c r="E53">
        <v>40.239999999999903</v>
      </c>
      <c r="F53">
        <v>513.38428964729599</v>
      </c>
      <c r="G53">
        <v>1.812933009774</v>
      </c>
      <c r="H53">
        <v>23.154285714285699</v>
      </c>
      <c r="I53">
        <v>35</v>
      </c>
      <c r="J53">
        <v>702.74658203125</v>
      </c>
      <c r="K53">
        <v>5.3908889544394899E-2</v>
      </c>
      <c r="M53" s="1" t="str">
        <f>""""&amp;TEXT(stand_validation_1cycle[[#This Row],[mean_stand_age]], ".0")&amp;""""</f>
        <v>"18.5"</v>
      </c>
      <c r="N53">
        <f>0.029*stand_validation_1cycle[[#This Row],[stand_level_biomass]]</f>
        <v>14.888144399771585</v>
      </c>
      <c r="O53">
        <f>0.213*stand_validation_1cycle[[#This Row],[stand_level_biomass]]</f>
        <v>109.35085369487405</v>
      </c>
      <c r="P53">
        <f>0.571*stand_validation_1cycle[[#This Row],[stand_level_biomass]]</f>
        <v>293.14242938860599</v>
      </c>
      <c r="Q53">
        <f>stand_validation_1cycle[[#This Row],[stock]]</f>
        <v>35</v>
      </c>
      <c r="R53">
        <f>stand_validation_1cycle[[#This Row],[aws]]</f>
        <v>702.74658203125</v>
      </c>
      <c r="S53">
        <f>stand_validation_1cycle[[#This Row],[percent_tree_cover]]*100</f>
        <v>5.3908889544394896</v>
      </c>
    </row>
    <row r="54" spans="1:19" x14ac:dyDescent="0.2">
      <c r="A54">
        <v>0</v>
      </c>
      <c r="B54" t="s">
        <v>71</v>
      </c>
      <c r="C54">
        <v>21.4804494382022</v>
      </c>
      <c r="D54">
        <v>89</v>
      </c>
      <c r="E54">
        <v>65.2</v>
      </c>
      <c r="F54">
        <v>888.55147899196402</v>
      </c>
      <c r="G54">
        <v>6.94614225309786</v>
      </c>
      <c r="H54">
        <v>26.8505617977528</v>
      </c>
      <c r="I54">
        <v>89</v>
      </c>
      <c r="J54">
        <v>566.86529541015602</v>
      </c>
      <c r="K54">
        <v>7.7453879518799104E-2</v>
      </c>
      <c r="M54" s="1" t="str">
        <f>""""&amp;TEXT(stand_validation_1cycle[[#This Row],[mean_stand_age]], ".0")&amp;""""</f>
        <v>"21.5"</v>
      </c>
      <c r="N54">
        <f>0.029*stand_validation_1cycle[[#This Row],[stand_level_biomass]]</f>
        <v>25.767992890766958</v>
      </c>
      <c r="O54">
        <f>0.213*stand_validation_1cycle[[#This Row],[stand_level_biomass]]</f>
        <v>189.26146502528835</v>
      </c>
      <c r="P54">
        <f>0.571*stand_validation_1cycle[[#This Row],[stand_level_biomass]]</f>
        <v>507.36289450441143</v>
      </c>
      <c r="Q54">
        <f>stand_validation_1cycle[[#This Row],[stock]]</f>
        <v>89</v>
      </c>
      <c r="R54">
        <f>stand_validation_1cycle[[#This Row],[aws]]</f>
        <v>566.86529541015602</v>
      </c>
      <c r="S54">
        <f>stand_validation_1cycle[[#This Row],[percent_tree_cover]]*100</f>
        <v>7.74538795187991</v>
      </c>
    </row>
    <row r="55" spans="1:19" x14ac:dyDescent="0.2">
      <c r="A55">
        <v>0</v>
      </c>
      <c r="B55" t="s">
        <v>72</v>
      </c>
      <c r="C55">
        <v>22.970947368421001</v>
      </c>
      <c r="D55">
        <v>95</v>
      </c>
      <c r="E55">
        <v>65.2</v>
      </c>
      <c r="F55">
        <v>912.58540068820002</v>
      </c>
      <c r="G55">
        <v>7.8137739603975103</v>
      </c>
      <c r="H55">
        <v>28.713684210526299</v>
      </c>
      <c r="I55">
        <v>95</v>
      </c>
      <c r="J55">
        <v>524.61187744140602</v>
      </c>
      <c r="K55">
        <v>8.0463814328643399E-2</v>
      </c>
      <c r="M55" s="1" t="str">
        <f>""""&amp;TEXT(stand_validation_1cycle[[#This Row],[mean_stand_age]], ".0")&amp;""""</f>
        <v>"23.0"</v>
      </c>
      <c r="N55">
        <f>0.029*stand_validation_1cycle[[#This Row],[stand_level_biomass]]</f>
        <v>26.464976619957802</v>
      </c>
      <c r="O55">
        <f>0.213*stand_validation_1cycle[[#This Row],[stand_level_biomass]]</f>
        <v>194.38069034658659</v>
      </c>
      <c r="P55">
        <f>0.571*stand_validation_1cycle[[#This Row],[stand_level_biomass]]</f>
        <v>521.0862637929622</v>
      </c>
      <c r="Q55">
        <f>stand_validation_1cycle[[#This Row],[stock]]</f>
        <v>95</v>
      </c>
      <c r="R55">
        <f>stand_validation_1cycle[[#This Row],[aws]]</f>
        <v>524.61187744140602</v>
      </c>
      <c r="S55">
        <f>stand_validation_1cycle[[#This Row],[percent_tree_cover]]*100</f>
        <v>8.0463814328643402</v>
      </c>
    </row>
    <row r="56" spans="1:19" x14ac:dyDescent="0.2">
      <c r="A56">
        <v>0</v>
      </c>
      <c r="B56" t="s">
        <v>73</v>
      </c>
      <c r="C56">
        <v>21.197499999999899</v>
      </c>
      <c r="D56">
        <v>96</v>
      </c>
      <c r="E56">
        <v>65.2</v>
      </c>
      <c r="F56">
        <v>974.38588923657301</v>
      </c>
      <c r="G56">
        <v>7.9590199989490902</v>
      </c>
      <c r="H56">
        <v>26.496874999999999</v>
      </c>
      <c r="I56">
        <v>96</v>
      </c>
      <c r="J56">
        <v>522.77398681640602</v>
      </c>
      <c r="K56">
        <v>8.1959512865253506E-2</v>
      </c>
      <c r="M56" s="1" t="str">
        <f>""""&amp;TEXT(stand_validation_1cycle[[#This Row],[mean_stand_age]], ".0")&amp;""""</f>
        <v>"21.2"</v>
      </c>
      <c r="N56">
        <f>0.029*stand_validation_1cycle[[#This Row],[stand_level_biomass]]</f>
        <v>28.257190787860619</v>
      </c>
      <c r="O56">
        <f>0.213*stand_validation_1cycle[[#This Row],[stand_level_biomass]]</f>
        <v>207.54419440739005</v>
      </c>
      <c r="P56">
        <f>0.571*stand_validation_1cycle[[#This Row],[stand_level_biomass]]</f>
        <v>556.37434275408316</v>
      </c>
      <c r="Q56">
        <f>stand_validation_1cycle[[#This Row],[stock]]</f>
        <v>96</v>
      </c>
      <c r="R56">
        <f>stand_validation_1cycle[[#This Row],[aws]]</f>
        <v>522.77398681640602</v>
      </c>
      <c r="S56">
        <f>stand_validation_1cycle[[#This Row],[percent_tree_cover]]*100</f>
        <v>8.1959512865253501</v>
      </c>
    </row>
    <row r="57" spans="1:19" x14ac:dyDescent="0.2">
      <c r="A57">
        <v>0</v>
      </c>
      <c r="B57" t="s">
        <v>74</v>
      </c>
      <c r="C57">
        <v>21.205833333333299</v>
      </c>
      <c r="D57">
        <v>96</v>
      </c>
      <c r="E57">
        <v>67.2</v>
      </c>
      <c r="F57">
        <v>919.36022961739798</v>
      </c>
      <c r="G57">
        <v>7.6519811533394702</v>
      </c>
      <c r="H57">
        <v>26.5072916666666</v>
      </c>
      <c r="I57">
        <v>96</v>
      </c>
      <c r="J57">
        <v>522.75384521484295</v>
      </c>
      <c r="K57">
        <v>7.8797722315638599E-2</v>
      </c>
      <c r="M57" s="1" t="str">
        <f>""""&amp;TEXT(stand_validation_1cycle[[#This Row],[mean_stand_age]], ".0")&amp;""""</f>
        <v>"21.2"</v>
      </c>
      <c r="N57">
        <f>0.029*stand_validation_1cycle[[#This Row],[stand_level_biomass]]</f>
        <v>26.661446658904541</v>
      </c>
      <c r="O57">
        <f>0.213*stand_validation_1cycle[[#This Row],[stand_level_biomass]]</f>
        <v>195.82372890850576</v>
      </c>
      <c r="P57">
        <f>0.571*stand_validation_1cycle[[#This Row],[stand_level_biomass]]</f>
        <v>524.9546911115342</v>
      </c>
      <c r="Q57">
        <f>stand_validation_1cycle[[#This Row],[stock]]</f>
        <v>96</v>
      </c>
      <c r="R57">
        <f>stand_validation_1cycle[[#This Row],[aws]]</f>
        <v>522.75384521484295</v>
      </c>
      <c r="S57">
        <f>stand_validation_1cycle[[#This Row],[percent_tree_cover]]*100</f>
        <v>7.8797722315638596</v>
      </c>
    </row>
    <row r="58" spans="1:19" x14ac:dyDescent="0.2">
      <c r="A58">
        <v>0</v>
      </c>
      <c r="B58" t="s">
        <v>75</v>
      </c>
      <c r="C58">
        <v>19.988799999999902</v>
      </c>
      <c r="D58">
        <v>100</v>
      </c>
      <c r="E58">
        <v>65.2</v>
      </c>
      <c r="F58">
        <v>739.71249113383305</v>
      </c>
      <c r="G58">
        <v>6.7236633007504301</v>
      </c>
      <c r="H58">
        <v>24.986000000000001</v>
      </c>
      <c r="I58">
        <v>100</v>
      </c>
      <c r="J58">
        <v>565</v>
      </c>
      <c r="K58">
        <v>6.7106031346747794E-2</v>
      </c>
      <c r="M58" s="1" t="str">
        <f>""""&amp;TEXT(stand_validation_1cycle[[#This Row],[mean_stand_age]], ".0")&amp;""""</f>
        <v>"20.0"</v>
      </c>
      <c r="N58">
        <f>0.029*stand_validation_1cycle[[#This Row],[stand_level_biomass]]</f>
        <v>21.451662242881159</v>
      </c>
      <c r="O58">
        <f>0.213*stand_validation_1cycle[[#This Row],[stand_level_biomass]]</f>
        <v>157.55876061150644</v>
      </c>
      <c r="P58">
        <f>0.571*stand_validation_1cycle[[#This Row],[stand_level_biomass]]</f>
        <v>422.37583243741864</v>
      </c>
      <c r="Q58">
        <f>stand_validation_1cycle[[#This Row],[stock]]</f>
        <v>100</v>
      </c>
      <c r="R58">
        <f>stand_validation_1cycle[[#This Row],[aws]]</f>
        <v>565</v>
      </c>
      <c r="S58">
        <f>stand_validation_1cycle[[#This Row],[percent_tree_cover]]*100</f>
        <v>6.7106031346747796</v>
      </c>
    </row>
    <row r="59" spans="1:19" x14ac:dyDescent="0.2">
      <c r="A59">
        <v>0</v>
      </c>
      <c r="B59" t="s">
        <v>76</v>
      </c>
      <c r="C59">
        <v>22.680799999999898</v>
      </c>
      <c r="D59">
        <v>100</v>
      </c>
      <c r="E59">
        <v>61.6</v>
      </c>
      <c r="F59">
        <v>967.32944143753696</v>
      </c>
      <c r="G59">
        <v>8.45519843026808</v>
      </c>
      <c r="H59">
        <v>28.3509999999999</v>
      </c>
      <c r="I59">
        <v>100</v>
      </c>
      <c r="J59">
        <v>638.28161621093705</v>
      </c>
      <c r="K59">
        <v>8.4009739841300196E-2</v>
      </c>
      <c r="M59" s="1" t="str">
        <f>""""&amp;TEXT(stand_validation_1cycle[[#This Row],[mean_stand_age]], ".0")&amp;""""</f>
        <v>"22.7"</v>
      </c>
      <c r="N59">
        <f>0.029*stand_validation_1cycle[[#This Row],[stand_level_biomass]]</f>
        <v>28.052553801688575</v>
      </c>
      <c r="O59">
        <f>0.213*stand_validation_1cycle[[#This Row],[stand_level_biomass]]</f>
        <v>206.04117102619537</v>
      </c>
      <c r="P59">
        <f>0.571*stand_validation_1cycle[[#This Row],[stand_level_biomass]]</f>
        <v>552.34511106083357</v>
      </c>
      <c r="Q59">
        <f>stand_validation_1cycle[[#This Row],[stock]]</f>
        <v>100</v>
      </c>
      <c r="R59">
        <f>stand_validation_1cycle[[#This Row],[aws]]</f>
        <v>638.28161621093705</v>
      </c>
      <c r="S59">
        <f>stand_validation_1cycle[[#This Row],[percent_tree_cover]]*100</f>
        <v>8.4009739841300188</v>
      </c>
    </row>
    <row r="60" spans="1:19" x14ac:dyDescent="0.2">
      <c r="A60">
        <v>0</v>
      </c>
      <c r="B60" t="s">
        <v>77</v>
      </c>
      <c r="C60">
        <v>20.621599999999901</v>
      </c>
      <c r="D60">
        <v>100</v>
      </c>
      <c r="E60">
        <v>61.6</v>
      </c>
      <c r="F60">
        <v>756.48693966236897</v>
      </c>
      <c r="G60">
        <v>6.9089882075801796</v>
      </c>
      <c r="H60">
        <v>25.777000000000001</v>
      </c>
      <c r="I60">
        <v>100</v>
      </c>
      <c r="J60">
        <v>564.938232421875</v>
      </c>
      <c r="K60">
        <v>6.8646798377622803E-2</v>
      </c>
      <c r="M60" s="1" t="str">
        <f>""""&amp;TEXT(stand_validation_1cycle[[#This Row],[mean_stand_age]], ".0")&amp;""""</f>
        <v>"20.6"</v>
      </c>
      <c r="N60">
        <f>0.029*stand_validation_1cycle[[#This Row],[stand_level_biomass]]</f>
        <v>21.938121250208702</v>
      </c>
      <c r="O60">
        <f>0.213*stand_validation_1cycle[[#This Row],[stand_level_biomass]]</f>
        <v>161.13171814808459</v>
      </c>
      <c r="P60">
        <f>0.571*stand_validation_1cycle[[#This Row],[stand_level_biomass]]</f>
        <v>431.95404254721262</v>
      </c>
      <c r="Q60">
        <f>stand_validation_1cycle[[#This Row],[stock]]</f>
        <v>100</v>
      </c>
      <c r="R60">
        <f>stand_validation_1cycle[[#This Row],[aws]]</f>
        <v>564.938232421875</v>
      </c>
      <c r="S60">
        <f>stand_validation_1cycle[[#This Row],[percent_tree_cover]]*100</f>
        <v>6.8646798377622806</v>
      </c>
    </row>
    <row r="61" spans="1:19" x14ac:dyDescent="0.2">
      <c r="A61">
        <v>0</v>
      </c>
      <c r="B61" t="s">
        <v>78</v>
      </c>
      <c r="C61">
        <v>20.8415999999999</v>
      </c>
      <c r="D61">
        <v>100</v>
      </c>
      <c r="E61">
        <v>65.2</v>
      </c>
      <c r="F61">
        <v>738.94641178755296</v>
      </c>
      <c r="G61">
        <v>6.8584816078865796</v>
      </c>
      <c r="H61">
        <v>26.052</v>
      </c>
      <c r="I61">
        <v>100</v>
      </c>
      <c r="J61">
        <v>564.938232421875</v>
      </c>
      <c r="K61">
        <v>6.8144971444105695E-2</v>
      </c>
      <c r="M61" s="1" t="str">
        <f>""""&amp;TEXT(stand_validation_1cycle[[#This Row],[mean_stand_age]], ".0")&amp;""""</f>
        <v>"20.8"</v>
      </c>
      <c r="N61">
        <f>0.029*stand_validation_1cycle[[#This Row],[stand_level_biomass]]</f>
        <v>21.429445941839038</v>
      </c>
      <c r="O61">
        <f>0.213*stand_validation_1cycle[[#This Row],[stand_level_biomass]]</f>
        <v>157.39558571074878</v>
      </c>
      <c r="P61">
        <f>0.571*stand_validation_1cycle[[#This Row],[stand_level_biomass]]</f>
        <v>421.93840113069268</v>
      </c>
      <c r="Q61">
        <f>stand_validation_1cycle[[#This Row],[stock]]</f>
        <v>100</v>
      </c>
      <c r="R61">
        <f>stand_validation_1cycle[[#This Row],[aws]]</f>
        <v>564.938232421875</v>
      </c>
      <c r="S61">
        <f>stand_validation_1cycle[[#This Row],[percent_tree_cover]]*100</f>
        <v>6.81449714441057</v>
      </c>
    </row>
    <row r="62" spans="1:19" x14ac:dyDescent="0.2">
      <c r="A62">
        <v>0</v>
      </c>
      <c r="B62" t="s">
        <v>79</v>
      </c>
      <c r="C62">
        <v>20.453599999999899</v>
      </c>
      <c r="D62">
        <v>100</v>
      </c>
      <c r="E62">
        <v>67.2</v>
      </c>
      <c r="F62">
        <v>735.98329554180202</v>
      </c>
      <c r="G62">
        <v>6.7853304083459003</v>
      </c>
      <c r="H62">
        <v>25.566999999999901</v>
      </c>
      <c r="I62">
        <v>100</v>
      </c>
      <c r="J62">
        <v>564.938232421875</v>
      </c>
      <c r="K62">
        <v>6.7418150744012695E-2</v>
      </c>
      <c r="M62" s="1" t="str">
        <f>""""&amp;TEXT(stand_validation_1cycle[[#This Row],[mean_stand_age]], ".0")&amp;""""</f>
        <v>"20.5"</v>
      </c>
      <c r="N62">
        <f>0.029*stand_validation_1cycle[[#This Row],[stand_level_biomass]]</f>
        <v>21.34351557071226</v>
      </c>
      <c r="O62">
        <f>0.213*stand_validation_1cycle[[#This Row],[stand_level_biomass]]</f>
        <v>156.76444195040384</v>
      </c>
      <c r="P62">
        <f>0.571*stand_validation_1cycle[[#This Row],[stand_level_biomass]]</f>
        <v>420.24646175436891</v>
      </c>
      <c r="Q62">
        <f>stand_validation_1cycle[[#This Row],[stock]]</f>
        <v>100</v>
      </c>
      <c r="R62">
        <f>stand_validation_1cycle[[#This Row],[aws]]</f>
        <v>564.938232421875</v>
      </c>
      <c r="S62">
        <f>stand_validation_1cycle[[#This Row],[percent_tree_cover]]*100</f>
        <v>6.7418150744012699</v>
      </c>
    </row>
    <row r="63" spans="1:19" x14ac:dyDescent="0.2">
      <c r="A63">
        <v>0</v>
      </c>
      <c r="B63" t="s">
        <v>80</v>
      </c>
      <c r="C63">
        <v>19.723199999999899</v>
      </c>
      <c r="D63">
        <v>100</v>
      </c>
      <c r="E63">
        <v>61.6</v>
      </c>
      <c r="F63">
        <v>647.30423450074898</v>
      </c>
      <c r="G63">
        <v>6.1480151416662201</v>
      </c>
      <c r="H63">
        <v>24.6539999999999</v>
      </c>
      <c r="I63">
        <v>100</v>
      </c>
      <c r="J63">
        <v>523.91864013671795</v>
      </c>
      <c r="K63">
        <v>6.1085870053953398E-2</v>
      </c>
      <c r="M63" s="1" t="str">
        <f>""""&amp;TEXT(stand_validation_1cycle[[#This Row],[mean_stand_age]], ".0")&amp;""""</f>
        <v>"19.7"</v>
      </c>
      <c r="N63">
        <f>0.029*stand_validation_1cycle[[#This Row],[stand_level_biomass]]</f>
        <v>18.771822800521722</v>
      </c>
      <c r="O63">
        <f>0.213*stand_validation_1cycle[[#This Row],[stand_level_biomass]]</f>
        <v>137.87580194865953</v>
      </c>
      <c r="P63">
        <f>0.571*stand_validation_1cycle[[#This Row],[stand_level_biomass]]</f>
        <v>369.61071789992764</v>
      </c>
      <c r="Q63">
        <f>stand_validation_1cycle[[#This Row],[stock]]</f>
        <v>100</v>
      </c>
      <c r="R63">
        <f>stand_validation_1cycle[[#This Row],[aws]]</f>
        <v>523.91864013671795</v>
      </c>
      <c r="S63">
        <f>stand_validation_1cycle[[#This Row],[percent_tree_cover]]*100</f>
        <v>6.1085870053953402</v>
      </c>
    </row>
    <row r="64" spans="1:19" x14ac:dyDescent="0.2">
      <c r="A64">
        <v>0</v>
      </c>
      <c r="B64" t="s">
        <v>81</v>
      </c>
      <c r="C64">
        <v>21.7928</v>
      </c>
      <c r="D64">
        <v>100</v>
      </c>
      <c r="E64">
        <v>65.2</v>
      </c>
      <c r="F64">
        <v>954.91608136285902</v>
      </c>
      <c r="G64">
        <v>8.2234462818054208</v>
      </c>
      <c r="H64">
        <v>27.2409999999999</v>
      </c>
      <c r="I64">
        <v>100</v>
      </c>
      <c r="J64">
        <v>523.19219970703102</v>
      </c>
      <c r="K64">
        <v>8.1707080966926901E-2</v>
      </c>
      <c r="M64" s="1" t="str">
        <f>""""&amp;TEXT(stand_validation_1cycle[[#This Row],[mean_stand_age]], ".0")&amp;""""</f>
        <v>"21.8"</v>
      </c>
      <c r="N64">
        <f>0.029*stand_validation_1cycle[[#This Row],[stand_level_biomass]]</f>
        <v>27.692566359522914</v>
      </c>
      <c r="O64">
        <f>0.213*stand_validation_1cycle[[#This Row],[stand_level_biomass]]</f>
        <v>203.39712533028896</v>
      </c>
      <c r="P64">
        <f>0.571*stand_validation_1cycle[[#This Row],[stand_level_biomass]]</f>
        <v>545.25708245819249</v>
      </c>
      <c r="Q64">
        <f>stand_validation_1cycle[[#This Row],[stock]]</f>
        <v>100</v>
      </c>
      <c r="R64">
        <f>stand_validation_1cycle[[#This Row],[aws]]</f>
        <v>523.19219970703102</v>
      </c>
      <c r="S64">
        <f>stand_validation_1cycle[[#This Row],[percent_tree_cover]]*100</f>
        <v>8.1707080966926906</v>
      </c>
    </row>
    <row r="65" spans="1:19" x14ac:dyDescent="0.2">
      <c r="A65">
        <v>0</v>
      </c>
      <c r="B65" t="s">
        <v>82</v>
      </c>
      <c r="C65">
        <v>23.619999999999902</v>
      </c>
      <c r="D65">
        <v>100</v>
      </c>
      <c r="E65">
        <v>65.2</v>
      </c>
      <c r="F65">
        <v>1070.29494666707</v>
      </c>
      <c r="G65">
        <v>9.2510957963138303</v>
      </c>
      <c r="H65">
        <v>29.524999999999899</v>
      </c>
      <c r="I65">
        <v>100</v>
      </c>
      <c r="J65">
        <v>524.75549316406205</v>
      </c>
      <c r="K65">
        <v>9.1917671418933103E-2</v>
      </c>
      <c r="M65" s="1" t="str">
        <f>""""&amp;TEXT(stand_validation_1cycle[[#This Row],[mean_stand_age]], ".0")&amp;""""</f>
        <v>"23.6"</v>
      </c>
      <c r="N65">
        <f>0.029*stand_validation_1cycle[[#This Row],[stand_level_biomass]]</f>
        <v>31.038553453345031</v>
      </c>
      <c r="O65">
        <f>0.213*stand_validation_1cycle[[#This Row],[stand_level_biomass]]</f>
        <v>227.97282364008592</v>
      </c>
      <c r="P65">
        <f>0.571*stand_validation_1cycle[[#This Row],[stand_level_biomass]]</f>
        <v>611.13841454689691</v>
      </c>
      <c r="Q65">
        <f>stand_validation_1cycle[[#This Row],[stock]]</f>
        <v>100</v>
      </c>
      <c r="R65">
        <f>stand_validation_1cycle[[#This Row],[aws]]</f>
        <v>524.75549316406205</v>
      </c>
      <c r="S65">
        <f>stand_validation_1cycle[[#This Row],[percent_tree_cover]]*100</f>
        <v>9.19176714189331</v>
      </c>
    </row>
    <row r="66" spans="1:19" x14ac:dyDescent="0.2">
      <c r="A66">
        <v>0</v>
      </c>
      <c r="B66" t="s">
        <v>83</v>
      </c>
      <c r="C66">
        <v>21.8048</v>
      </c>
      <c r="D66">
        <v>100</v>
      </c>
      <c r="E66">
        <v>65.2</v>
      </c>
      <c r="F66">
        <v>887.34101272070302</v>
      </c>
      <c r="G66">
        <v>7.8894926265343299</v>
      </c>
      <c r="H66">
        <v>27.256</v>
      </c>
      <c r="I66">
        <v>100</v>
      </c>
      <c r="J66">
        <v>574.25891113281205</v>
      </c>
      <c r="K66">
        <v>7.8388961359238896E-2</v>
      </c>
      <c r="M66" s="1" t="str">
        <f>""""&amp;TEXT(stand_validation_1cycle[[#This Row],[mean_stand_age]], ".0")&amp;""""</f>
        <v>"21.8"</v>
      </c>
      <c r="N66">
        <f>0.029*stand_validation_1cycle[[#This Row],[stand_level_biomass]]</f>
        <v>25.732889368900388</v>
      </c>
      <c r="O66">
        <f>0.213*stand_validation_1cycle[[#This Row],[stand_level_biomass]]</f>
        <v>189.00363570950975</v>
      </c>
      <c r="P66">
        <f>0.571*stand_validation_1cycle[[#This Row],[stand_level_biomass]]</f>
        <v>506.67171826352137</v>
      </c>
      <c r="Q66">
        <f>stand_validation_1cycle[[#This Row],[stock]]</f>
        <v>100</v>
      </c>
      <c r="R66">
        <f>stand_validation_1cycle[[#This Row],[aws]]</f>
        <v>574.25891113281205</v>
      </c>
      <c r="S66">
        <f>stand_validation_1cycle[[#This Row],[percent_tree_cover]]*100</f>
        <v>7.8388961359238891</v>
      </c>
    </row>
    <row r="67" spans="1:19" x14ac:dyDescent="0.2">
      <c r="A67">
        <v>0</v>
      </c>
      <c r="B67" t="s">
        <v>84</v>
      </c>
      <c r="C67">
        <v>22.375999999999902</v>
      </c>
      <c r="D67">
        <v>100</v>
      </c>
      <c r="E67">
        <v>65.2</v>
      </c>
      <c r="F67">
        <v>967.05780062672102</v>
      </c>
      <c r="G67">
        <v>8.41618534729764</v>
      </c>
      <c r="H67">
        <v>27.969999999999899</v>
      </c>
      <c r="I67">
        <v>100</v>
      </c>
      <c r="J67">
        <v>572.136474609375</v>
      </c>
      <c r="K67">
        <v>8.3622110978672004E-2</v>
      </c>
      <c r="M67" s="1" t="str">
        <f>""""&amp;TEXT(stand_validation_1cycle[[#This Row],[mean_stand_age]], ".0")&amp;""""</f>
        <v>"22.4"</v>
      </c>
      <c r="N67">
        <f>0.029*stand_validation_1cycle[[#This Row],[stand_level_biomass]]</f>
        <v>28.04467621817491</v>
      </c>
      <c r="O67">
        <f>0.213*stand_validation_1cycle[[#This Row],[stand_level_biomass]]</f>
        <v>205.98331153349156</v>
      </c>
      <c r="P67">
        <f>0.571*stand_validation_1cycle[[#This Row],[stand_level_biomass]]</f>
        <v>552.19000415785763</v>
      </c>
      <c r="Q67">
        <f>stand_validation_1cycle[[#This Row],[stock]]</f>
        <v>100</v>
      </c>
      <c r="R67">
        <f>stand_validation_1cycle[[#This Row],[aws]]</f>
        <v>572.136474609375</v>
      </c>
      <c r="S67">
        <f>stand_validation_1cycle[[#This Row],[percent_tree_cover]]*100</f>
        <v>8.3622110978672008</v>
      </c>
    </row>
    <row r="68" spans="1:19" x14ac:dyDescent="0.2">
      <c r="A68">
        <v>0</v>
      </c>
      <c r="B68" t="s">
        <v>85</v>
      </c>
      <c r="C68">
        <v>19.377599999999902</v>
      </c>
      <c r="D68">
        <v>100</v>
      </c>
      <c r="E68">
        <v>65.2</v>
      </c>
      <c r="F68">
        <v>686.87218307425098</v>
      </c>
      <c r="G68">
        <v>6.3055581592621204</v>
      </c>
      <c r="H68">
        <v>24.221999999999898</v>
      </c>
      <c r="I68">
        <v>100</v>
      </c>
      <c r="J68">
        <v>616</v>
      </c>
      <c r="K68">
        <v>6.2651196761676298E-2</v>
      </c>
      <c r="M68" s="1" t="str">
        <f>""""&amp;TEXT(stand_validation_1cycle[[#This Row],[mean_stand_age]], ".0")&amp;""""</f>
        <v>"19.4"</v>
      </c>
      <c r="N68">
        <f>0.029*stand_validation_1cycle[[#This Row],[stand_level_biomass]]</f>
        <v>19.919293309153279</v>
      </c>
      <c r="O68">
        <f>0.213*stand_validation_1cycle[[#This Row],[stand_level_biomass]]</f>
        <v>146.30377499481546</v>
      </c>
      <c r="P68">
        <f>0.571*stand_validation_1cycle[[#This Row],[stand_level_biomass]]</f>
        <v>392.20401653539727</v>
      </c>
      <c r="Q68">
        <f>stand_validation_1cycle[[#This Row],[stock]]</f>
        <v>100</v>
      </c>
      <c r="R68">
        <f>stand_validation_1cycle[[#This Row],[aws]]</f>
        <v>616</v>
      </c>
      <c r="S68">
        <f>stand_validation_1cycle[[#This Row],[percent_tree_cover]]*100</f>
        <v>6.2651196761676298</v>
      </c>
    </row>
    <row r="69" spans="1:19" x14ac:dyDescent="0.2">
      <c r="A69">
        <v>0</v>
      </c>
      <c r="B69" t="s">
        <v>86</v>
      </c>
      <c r="C69">
        <v>20.908000000000001</v>
      </c>
      <c r="D69">
        <v>100</v>
      </c>
      <c r="E69">
        <v>65.2</v>
      </c>
      <c r="F69">
        <v>859.01957138079501</v>
      </c>
      <c r="G69">
        <v>7.5856746987928103</v>
      </c>
      <c r="H69">
        <v>26.135000000000002</v>
      </c>
      <c r="I69">
        <v>100</v>
      </c>
      <c r="J69">
        <v>569.006591796875</v>
      </c>
      <c r="K69">
        <v>7.5370266377777606E-2</v>
      </c>
      <c r="M69" s="1" t="str">
        <f>""""&amp;TEXT(stand_validation_1cycle[[#This Row],[mean_stand_age]], ".0")&amp;""""</f>
        <v>"20.9"</v>
      </c>
      <c r="N69">
        <f>0.029*stand_validation_1cycle[[#This Row],[stand_level_biomass]]</f>
        <v>24.911567570043058</v>
      </c>
      <c r="O69">
        <f>0.213*stand_validation_1cycle[[#This Row],[stand_level_biomass]]</f>
        <v>182.97116870410935</v>
      </c>
      <c r="P69">
        <f>0.571*stand_validation_1cycle[[#This Row],[stand_level_biomass]]</f>
        <v>490.5001752584339</v>
      </c>
      <c r="Q69">
        <f>stand_validation_1cycle[[#This Row],[stock]]</f>
        <v>100</v>
      </c>
      <c r="R69">
        <f>stand_validation_1cycle[[#This Row],[aws]]</f>
        <v>569.006591796875</v>
      </c>
      <c r="S69">
        <f>stand_validation_1cycle[[#This Row],[percent_tree_cover]]*100</f>
        <v>7.5370266377777604</v>
      </c>
    </row>
    <row r="70" spans="1:19" x14ac:dyDescent="0.2">
      <c r="A70">
        <v>0</v>
      </c>
      <c r="B70" t="s">
        <v>87</v>
      </c>
      <c r="C70">
        <v>19.506813186813101</v>
      </c>
      <c r="D70">
        <v>91</v>
      </c>
      <c r="E70">
        <v>61.6</v>
      </c>
      <c r="F70">
        <v>612.94811081383102</v>
      </c>
      <c r="G70">
        <v>5.37496265199922</v>
      </c>
      <c r="H70">
        <v>24.383516483516399</v>
      </c>
      <c r="I70">
        <v>91</v>
      </c>
      <c r="J70">
        <v>566.54302978515602</v>
      </c>
      <c r="K70">
        <v>5.86637309821295E-2</v>
      </c>
      <c r="M70" s="1" t="str">
        <f>""""&amp;TEXT(stand_validation_1cycle[[#This Row],[mean_stand_age]], ".0")&amp;""""</f>
        <v>"19.5"</v>
      </c>
      <c r="N70">
        <f>0.029*stand_validation_1cycle[[#This Row],[stand_level_biomass]]</f>
        <v>17.775495213601101</v>
      </c>
      <c r="O70">
        <f>0.213*stand_validation_1cycle[[#This Row],[stand_level_biomass]]</f>
        <v>130.55794760334601</v>
      </c>
      <c r="P70">
        <f>0.571*stand_validation_1cycle[[#This Row],[stand_level_biomass]]</f>
        <v>349.99337127469749</v>
      </c>
      <c r="Q70">
        <f>stand_validation_1cycle[[#This Row],[stock]]</f>
        <v>91</v>
      </c>
      <c r="R70">
        <f>stand_validation_1cycle[[#This Row],[aws]]</f>
        <v>566.54302978515602</v>
      </c>
      <c r="S70">
        <f>stand_validation_1cycle[[#This Row],[percent_tree_cover]]*100</f>
        <v>5.8663730982129501</v>
      </c>
    </row>
    <row r="71" spans="1:19" x14ac:dyDescent="0.2">
      <c r="A71">
        <v>0</v>
      </c>
      <c r="B71" t="s">
        <v>88</v>
      </c>
      <c r="C71">
        <v>22.773670886075902</v>
      </c>
      <c r="D71">
        <v>79</v>
      </c>
      <c r="E71">
        <v>65.2</v>
      </c>
      <c r="F71">
        <v>1000.28998000928</v>
      </c>
      <c r="G71">
        <v>6.8649792068923698</v>
      </c>
      <c r="H71">
        <v>28.467088607594899</v>
      </c>
      <c r="I71">
        <v>79</v>
      </c>
      <c r="J71">
        <v>567.49822998046795</v>
      </c>
      <c r="K71">
        <v>8.7590469633515106E-2</v>
      </c>
      <c r="M71" s="1" t="str">
        <f>""""&amp;TEXT(stand_validation_1cycle[[#This Row],[mean_stand_age]], ".0")&amp;""""</f>
        <v>"22.8"</v>
      </c>
      <c r="N71">
        <f>0.029*stand_validation_1cycle[[#This Row],[stand_level_biomass]]</f>
        <v>29.008409420269121</v>
      </c>
      <c r="O71">
        <f>0.213*stand_validation_1cycle[[#This Row],[stand_level_biomass]]</f>
        <v>213.06176574197664</v>
      </c>
      <c r="P71">
        <f>0.571*stand_validation_1cycle[[#This Row],[stand_level_biomass]]</f>
        <v>571.16557858529882</v>
      </c>
      <c r="Q71">
        <f>stand_validation_1cycle[[#This Row],[stock]]</f>
        <v>79</v>
      </c>
      <c r="R71">
        <f>stand_validation_1cycle[[#This Row],[aws]]</f>
        <v>567.49822998046795</v>
      </c>
      <c r="S71">
        <f>stand_validation_1cycle[[#This Row],[percent_tree_cover]]*100</f>
        <v>8.7590469633515102</v>
      </c>
    </row>
    <row r="72" spans="1:19" x14ac:dyDescent="0.2">
      <c r="A72">
        <v>0</v>
      </c>
      <c r="B72" t="s">
        <v>89</v>
      </c>
      <c r="C72">
        <v>23.1648</v>
      </c>
      <c r="D72">
        <v>100</v>
      </c>
      <c r="E72">
        <v>65.2</v>
      </c>
      <c r="F72">
        <v>1071.0765537039399</v>
      </c>
      <c r="G72">
        <v>9.1619633149443391</v>
      </c>
      <c r="H72">
        <v>28.956</v>
      </c>
      <c r="I72">
        <v>100</v>
      </c>
      <c r="J72">
        <v>567.95416259765602</v>
      </c>
      <c r="K72">
        <v>9.1032062803938094E-2</v>
      </c>
      <c r="M72" s="1" t="str">
        <f>""""&amp;TEXT(stand_validation_1cycle[[#This Row],[mean_stand_age]], ".0")&amp;""""</f>
        <v>"23.2"</v>
      </c>
      <c r="N72">
        <f>0.029*stand_validation_1cycle[[#This Row],[stand_level_biomass]]</f>
        <v>31.061220057414261</v>
      </c>
      <c r="O72">
        <f>0.213*stand_validation_1cycle[[#This Row],[stand_level_biomass]]</f>
        <v>228.1393059389392</v>
      </c>
      <c r="P72">
        <f>0.571*stand_validation_1cycle[[#This Row],[stand_level_biomass]]</f>
        <v>611.58471216494968</v>
      </c>
      <c r="Q72">
        <f>stand_validation_1cycle[[#This Row],[stock]]</f>
        <v>100</v>
      </c>
      <c r="R72">
        <f>stand_validation_1cycle[[#This Row],[aws]]</f>
        <v>567.95416259765602</v>
      </c>
      <c r="S72">
        <f>stand_validation_1cycle[[#This Row],[percent_tree_cover]]*100</f>
        <v>9.1032062803938096</v>
      </c>
    </row>
    <row r="73" spans="1:19" x14ac:dyDescent="0.2">
      <c r="A73">
        <v>0</v>
      </c>
      <c r="B73" t="s">
        <v>90</v>
      </c>
      <c r="C73">
        <v>21.184799999999999</v>
      </c>
      <c r="D73">
        <v>100</v>
      </c>
      <c r="E73">
        <v>65.2</v>
      </c>
      <c r="F73">
        <v>825.55909049816898</v>
      </c>
      <c r="G73">
        <v>7.4277264157446004</v>
      </c>
      <c r="H73">
        <v>26.480999999999899</v>
      </c>
      <c r="I73">
        <v>100</v>
      </c>
      <c r="J73">
        <v>576.51885986328102</v>
      </c>
      <c r="K73">
        <v>7.3800913005797095E-2</v>
      </c>
      <c r="M73" s="1" t="str">
        <f>""""&amp;TEXT(stand_validation_1cycle[[#This Row],[mean_stand_age]], ".0")&amp;""""</f>
        <v>"21.2"</v>
      </c>
      <c r="N73">
        <f>0.029*stand_validation_1cycle[[#This Row],[stand_level_biomass]]</f>
        <v>23.941213624446902</v>
      </c>
      <c r="O73">
        <f>0.213*stand_validation_1cycle[[#This Row],[stand_level_biomass]]</f>
        <v>175.84408627610998</v>
      </c>
      <c r="P73">
        <f>0.571*stand_validation_1cycle[[#This Row],[stand_level_biomass]]</f>
        <v>471.39424067445447</v>
      </c>
      <c r="Q73">
        <f>stand_validation_1cycle[[#This Row],[stock]]</f>
        <v>100</v>
      </c>
      <c r="R73">
        <f>stand_validation_1cycle[[#This Row],[aws]]</f>
        <v>576.51885986328102</v>
      </c>
      <c r="S73">
        <f>stand_validation_1cycle[[#This Row],[percent_tree_cover]]*100</f>
        <v>7.3800913005797097</v>
      </c>
    </row>
    <row r="74" spans="1:19" x14ac:dyDescent="0.2">
      <c r="A74">
        <v>0</v>
      </c>
      <c r="B74" t="s">
        <v>91</v>
      </c>
      <c r="C74">
        <v>19.870515463917499</v>
      </c>
      <c r="D74">
        <v>97</v>
      </c>
      <c r="E74">
        <v>65.2</v>
      </c>
      <c r="F74">
        <v>698.47626324233704</v>
      </c>
      <c r="G74">
        <v>6.28394635799991</v>
      </c>
      <c r="H74">
        <v>24.838144329896899</v>
      </c>
      <c r="I74">
        <v>97</v>
      </c>
      <c r="J74">
        <v>567.564453125</v>
      </c>
      <c r="K74">
        <v>6.3909032581012507E-2</v>
      </c>
      <c r="M74" s="1" t="str">
        <f>""""&amp;TEXT(stand_validation_1cycle[[#This Row],[mean_stand_age]], ".0")&amp;""""</f>
        <v>"19.9"</v>
      </c>
      <c r="N74">
        <f>0.029*stand_validation_1cycle[[#This Row],[stand_level_biomass]]</f>
        <v>20.255811634027776</v>
      </c>
      <c r="O74">
        <f>0.213*stand_validation_1cycle[[#This Row],[stand_level_biomass]]</f>
        <v>148.77544407061779</v>
      </c>
      <c r="P74">
        <f>0.571*stand_validation_1cycle[[#This Row],[stand_level_biomass]]</f>
        <v>398.82994631137444</v>
      </c>
      <c r="Q74">
        <f>stand_validation_1cycle[[#This Row],[stock]]</f>
        <v>97</v>
      </c>
      <c r="R74">
        <f>stand_validation_1cycle[[#This Row],[aws]]</f>
        <v>567.564453125</v>
      </c>
      <c r="S74">
        <f>stand_validation_1cycle[[#This Row],[percent_tree_cover]]*100</f>
        <v>6.3909032581012504</v>
      </c>
    </row>
    <row r="75" spans="1:19" x14ac:dyDescent="0.2">
      <c r="A75">
        <v>0</v>
      </c>
      <c r="B75" t="s">
        <v>92</v>
      </c>
      <c r="C75">
        <v>21.667628865979299</v>
      </c>
      <c r="D75">
        <v>97</v>
      </c>
      <c r="E75">
        <v>61.6</v>
      </c>
      <c r="F75">
        <v>809.03801604844898</v>
      </c>
      <c r="G75">
        <v>7.1786460276028903</v>
      </c>
      <c r="H75">
        <v>27.084536082474202</v>
      </c>
      <c r="I75">
        <v>97</v>
      </c>
      <c r="J75">
        <v>566.47930908203102</v>
      </c>
      <c r="K75">
        <v>7.3923464387840407E-2</v>
      </c>
      <c r="M75" s="1" t="str">
        <f>""""&amp;TEXT(stand_validation_1cycle[[#This Row],[mean_stand_age]], ".0")&amp;""""</f>
        <v>"21.7"</v>
      </c>
      <c r="N75">
        <f>0.029*stand_validation_1cycle[[#This Row],[stand_level_biomass]]</f>
        <v>23.462102465405021</v>
      </c>
      <c r="O75">
        <f>0.213*stand_validation_1cycle[[#This Row],[stand_level_biomass]]</f>
        <v>172.32509741831961</v>
      </c>
      <c r="P75">
        <f>0.571*stand_validation_1cycle[[#This Row],[stand_level_biomass]]</f>
        <v>461.96070716366432</v>
      </c>
      <c r="Q75">
        <f>stand_validation_1cycle[[#This Row],[stock]]</f>
        <v>97</v>
      </c>
      <c r="R75">
        <f>stand_validation_1cycle[[#This Row],[aws]]</f>
        <v>566.47930908203102</v>
      </c>
      <c r="S75">
        <f>stand_validation_1cycle[[#This Row],[percent_tree_cover]]*100</f>
        <v>7.392346438784041</v>
      </c>
    </row>
    <row r="76" spans="1:19" x14ac:dyDescent="0.2">
      <c r="A76">
        <v>0</v>
      </c>
      <c r="B76" t="s">
        <v>93</v>
      </c>
      <c r="C76">
        <v>21.339487179487101</v>
      </c>
      <c r="D76">
        <v>39</v>
      </c>
      <c r="E76">
        <v>61.6</v>
      </c>
      <c r="F76">
        <v>834.956861243964</v>
      </c>
      <c r="G76">
        <v>2.9109864010475199</v>
      </c>
      <c r="H76">
        <v>26.674358974358899</v>
      </c>
      <c r="I76">
        <v>39</v>
      </c>
      <c r="J76">
        <v>566.47930908203102</v>
      </c>
      <c r="K76">
        <v>8.1079759882848199E-2</v>
      </c>
      <c r="M76" s="1" t="str">
        <f>""""&amp;TEXT(stand_validation_1cycle[[#This Row],[mean_stand_age]], ".0")&amp;""""</f>
        <v>"21.3"</v>
      </c>
      <c r="N76">
        <f>0.029*stand_validation_1cycle[[#This Row],[stand_level_biomass]]</f>
        <v>24.213748976074957</v>
      </c>
      <c r="O76">
        <f>0.213*stand_validation_1cycle[[#This Row],[stand_level_biomass]]</f>
        <v>177.84581144496434</v>
      </c>
      <c r="P76">
        <f>0.571*stand_validation_1cycle[[#This Row],[stand_level_biomass]]</f>
        <v>476.76036777030339</v>
      </c>
      <c r="Q76">
        <f>stand_validation_1cycle[[#This Row],[stock]]</f>
        <v>39</v>
      </c>
      <c r="R76">
        <f>stand_validation_1cycle[[#This Row],[aws]]</f>
        <v>566.47930908203102</v>
      </c>
      <c r="S76">
        <f>stand_validation_1cycle[[#This Row],[percent_tree_cover]]*100</f>
        <v>8.107975988284819</v>
      </c>
    </row>
    <row r="77" spans="1:19" x14ac:dyDescent="0.2">
      <c r="A77">
        <v>0</v>
      </c>
      <c r="B77" t="s">
        <v>94</v>
      </c>
      <c r="C77">
        <v>20.674782608695601</v>
      </c>
      <c r="D77">
        <v>92</v>
      </c>
      <c r="E77">
        <v>65.2</v>
      </c>
      <c r="F77">
        <v>810.66142656762599</v>
      </c>
      <c r="G77">
        <v>6.6643013367645203</v>
      </c>
      <c r="H77">
        <v>25.8434782608695</v>
      </c>
      <c r="I77">
        <v>92</v>
      </c>
      <c r="J77">
        <v>524.61187744140602</v>
      </c>
      <c r="K77">
        <v>7.1700171035817203E-2</v>
      </c>
      <c r="M77" s="1" t="str">
        <f>""""&amp;TEXT(stand_validation_1cycle[[#This Row],[mean_stand_age]], ".0")&amp;""""</f>
        <v>"20.7"</v>
      </c>
      <c r="N77">
        <f>0.029*stand_validation_1cycle[[#This Row],[stand_level_biomass]]</f>
        <v>23.509181370461157</v>
      </c>
      <c r="O77">
        <f>0.213*stand_validation_1cycle[[#This Row],[stand_level_biomass]]</f>
        <v>172.67088385890435</v>
      </c>
      <c r="P77">
        <f>0.571*stand_validation_1cycle[[#This Row],[stand_level_biomass]]</f>
        <v>462.88767457011443</v>
      </c>
      <c r="Q77">
        <f>stand_validation_1cycle[[#This Row],[stock]]</f>
        <v>92</v>
      </c>
      <c r="R77">
        <f>stand_validation_1cycle[[#This Row],[aws]]</f>
        <v>524.61187744140602</v>
      </c>
      <c r="S77">
        <f>stand_validation_1cycle[[#This Row],[percent_tree_cover]]*100</f>
        <v>7.1700171035817206</v>
      </c>
    </row>
    <row r="78" spans="1:19" x14ac:dyDescent="0.2">
      <c r="A78">
        <v>0</v>
      </c>
      <c r="B78" t="s">
        <v>95</v>
      </c>
      <c r="C78">
        <v>21.579199999999901</v>
      </c>
      <c r="D78">
        <v>100</v>
      </c>
      <c r="E78">
        <v>65.2</v>
      </c>
      <c r="F78">
        <v>872.45583782021902</v>
      </c>
      <c r="G78">
        <v>7.7578049164774798</v>
      </c>
      <c r="H78">
        <v>26.974</v>
      </c>
      <c r="I78">
        <v>100</v>
      </c>
      <c r="J78">
        <v>524.61187744140602</v>
      </c>
      <c r="K78">
        <v>7.7080529587541205E-2</v>
      </c>
      <c r="M78" s="1" t="str">
        <f>""""&amp;TEXT(stand_validation_1cycle[[#This Row],[mean_stand_age]], ".0")&amp;""""</f>
        <v>"21.6"</v>
      </c>
      <c r="N78">
        <f>0.029*stand_validation_1cycle[[#This Row],[stand_level_biomass]]</f>
        <v>25.301219296786353</v>
      </c>
      <c r="O78">
        <f>0.213*stand_validation_1cycle[[#This Row],[stand_level_biomass]]</f>
        <v>185.83309345570666</v>
      </c>
      <c r="P78">
        <f>0.571*stand_validation_1cycle[[#This Row],[stand_level_biomass]]</f>
        <v>498.172283395345</v>
      </c>
      <c r="Q78">
        <f>stand_validation_1cycle[[#This Row],[stock]]</f>
        <v>100</v>
      </c>
      <c r="R78">
        <f>stand_validation_1cycle[[#This Row],[aws]]</f>
        <v>524.61187744140602</v>
      </c>
      <c r="S78">
        <f>stand_validation_1cycle[[#This Row],[percent_tree_cover]]*100</f>
        <v>7.7080529587541209</v>
      </c>
    </row>
    <row r="79" spans="1:19" x14ac:dyDescent="0.2">
      <c r="A79">
        <v>0</v>
      </c>
      <c r="B79" t="s">
        <v>96</v>
      </c>
      <c r="C79">
        <v>19.941600000000001</v>
      </c>
      <c r="D79">
        <v>100</v>
      </c>
      <c r="E79">
        <v>65.2</v>
      </c>
      <c r="F79">
        <v>692.19744602440801</v>
      </c>
      <c r="G79">
        <v>6.4188432049524096</v>
      </c>
      <c r="H79">
        <v>24.927</v>
      </c>
      <c r="I79">
        <v>100</v>
      </c>
      <c r="J79">
        <v>525.37542724609295</v>
      </c>
      <c r="K79">
        <v>6.3776782079973907E-2</v>
      </c>
      <c r="M79" s="1" t="str">
        <f>""""&amp;TEXT(stand_validation_1cycle[[#This Row],[mean_stand_age]], ".0")&amp;""""</f>
        <v>"19.9"</v>
      </c>
      <c r="N79">
        <f>0.029*stand_validation_1cycle[[#This Row],[stand_level_biomass]]</f>
        <v>20.073725934707834</v>
      </c>
      <c r="O79">
        <f>0.213*stand_validation_1cycle[[#This Row],[stand_level_biomass]]</f>
        <v>147.43805600319891</v>
      </c>
      <c r="P79">
        <f>0.571*stand_validation_1cycle[[#This Row],[stand_level_biomass]]</f>
        <v>395.24474167993696</v>
      </c>
      <c r="Q79">
        <f>stand_validation_1cycle[[#This Row],[stock]]</f>
        <v>100</v>
      </c>
      <c r="R79">
        <f>stand_validation_1cycle[[#This Row],[aws]]</f>
        <v>525.37542724609295</v>
      </c>
      <c r="S79">
        <f>stand_validation_1cycle[[#This Row],[percent_tree_cover]]*100</f>
        <v>6.3776782079973904</v>
      </c>
    </row>
    <row r="80" spans="1:19" x14ac:dyDescent="0.2">
      <c r="A80">
        <v>0</v>
      </c>
      <c r="B80" t="s">
        <v>97</v>
      </c>
      <c r="C80">
        <v>20.810399999999898</v>
      </c>
      <c r="D80">
        <v>100</v>
      </c>
      <c r="E80">
        <v>65.2</v>
      </c>
      <c r="F80">
        <v>752.51714524232602</v>
      </c>
      <c r="G80">
        <v>6.9150781849391603</v>
      </c>
      <c r="H80">
        <v>26.012999999999899</v>
      </c>
      <c r="I80">
        <v>100</v>
      </c>
      <c r="J80">
        <v>524.13806152343705</v>
      </c>
      <c r="K80">
        <v>6.8707307591902106E-2</v>
      </c>
      <c r="M80" s="1" t="str">
        <f>""""&amp;TEXT(stand_validation_1cycle[[#This Row],[mean_stand_age]], ".0")&amp;""""</f>
        <v>"20.8"</v>
      </c>
      <c r="N80">
        <f>0.029*stand_validation_1cycle[[#This Row],[stand_level_biomass]]</f>
        <v>21.822997212027456</v>
      </c>
      <c r="O80">
        <f>0.213*stand_validation_1cycle[[#This Row],[stand_level_biomass]]</f>
        <v>160.28615193661543</v>
      </c>
      <c r="P80">
        <f>0.571*stand_validation_1cycle[[#This Row],[stand_level_biomass]]</f>
        <v>429.68728993336811</v>
      </c>
      <c r="Q80">
        <f>stand_validation_1cycle[[#This Row],[stock]]</f>
        <v>100</v>
      </c>
      <c r="R80">
        <f>stand_validation_1cycle[[#This Row],[aws]]</f>
        <v>524.13806152343705</v>
      </c>
      <c r="S80">
        <f>stand_validation_1cycle[[#This Row],[percent_tree_cover]]*100</f>
        <v>6.8707307591902103</v>
      </c>
    </row>
    <row r="81" spans="1:19" x14ac:dyDescent="0.2">
      <c r="A81">
        <v>0</v>
      </c>
      <c r="B81" t="s">
        <v>98</v>
      </c>
      <c r="C81">
        <v>22.5047999999999</v>
      </c>
      <c r="D81">
        <v>100</v>
      </c>
      <c r="E81">
        <v>67.2</v>
      </c>
      <c r="F81">
        <v>1046.06545145531</v>
      </c>
      <c r="G81">
        <v>8.9055645867160997</v>
      </c>
      <c r="H81">
        <v>28.130999999999901</v>
      </c>
      <c r="I81">
        <v>100</v>
      </c>
      <c r="J81">
        <v>566</v>
      </c>
      <c r="K81">
        <v>8.8484518753768698E-2</v>
      </c>
      <c r="M81" s="1" t="str">
        <f>""""&amp;TEXT(stand_validation_1cycle[[#This Row],[mean_stand_age]], ".0")&amp;""""</f>
        <v>"22.5"</v>
      </c>
      <c r="N81">
        <f>0.029*stand_validation_1cycle[[#This Row],[stand_level_biomass]]</f>
        <v>30.335898092203994</v>
      </c>
      <c r="O81">
        <f>0.213*stand_validation_1cycle[[#This Row],[stand_level_biomass]]</f>
        <v>222.81194115998105</v>
      </c>
      <c r="P81">
        <f>0.571*stand_validation_1cycle[[#This Row],[stand_level_biomass]]</f>
        <v>597.30337278098193</v>
      </c>
      <c r="Q81">
        <f>stand_validation_1cycle[[#This Row],[stock]]</f>
        <v>100</v>
      </c>
      <c r="R81">
        <f>stand_validation_1cycle[[#This Row],[aws]]</f>
        <v>566</v>
      </c>
      <c r="S81">
        <f>stand_validation_1cycle[[#This Row],[percent_tree_cover]]*100</f>
        <v>8.8484518753768704</v>
      </c>
    </row>
    <row r="82" spans="1:19" x14ac:dyDescent="0.2">
      <c r="A82">
        <v>0</v>
      </c>
      <c r="B82" t="s">
        <v>99</v>
      </c>
      <c r="C82">
        <v>23.589599999999901</v>
      </c>
      <c r="D82">
        <v>100</v>
      </c>
      <c r="E82">
        <v>65.2</v>
      </c>
      <c r="F82">
        <v>986.89433892459203</v>
      </c>
      <c r="G82">
        <v>8.7246669693334198</v>
      </c>
      <c r="H82">
        <v>29.486999999999998</v>
      </c>
      <c r="I82">
        <v>100</v>
      </c>
      <c r="J82">
        <v>609.738525390625</v>
      </c>
      <c r="K82">
        <v>8.6687143813418396E-2</v>
      </c>
      <c r="M82" s="1" t="str">
        <f>""""&amp;TEXT(stand_validation_1cycle[[#This Row],[mean_stand_age]], ".0")&amp;""""</f>
        <v>"23.6"</v>
      </c>
      <c r="N82">
        <f>0.029*stand_validation_1cycle[[#This Row],[stand_level_biomass]]</f>
        <v>28.619935828813169</v>
      </c>
      <c r="O82">
        <f>0.213*stand_validation_1cycle[[#This Row],[stand_level_biomass]]</f>
        <v>210.2084941909381</v>
      </c>
      <c r="P82">
        <f>0.571*stand_validation_1cycle[[#This Row],[stand_level_biomass]]</f>
        <v>563.51666752594201</v>
      </c>
      <c r="Q82">
        <f>stand_validation_1cycle[[#This Row],[stock]]</f>
        <v>100</v>
      </c>
      <c r="R82">
        <f>stand_validation_1cycle[[#This Row],[aws]]</f>
        <v>609.738525390625</v>
      </c>
      <c r="S82">
        <f>stand_validation_1cycle[[#This Row],[percent_tree_cover]]*100</f>
        <v>8.6687143813418395</v>
      </c>
    </row>
    <row r="83" spans="1:19" x14ac:dyDescent="0.2">
      <c r="A83">
        <v>0</v>
      </c>
      <c r="B83" t="s">
        <v>100</v>
      </c>
      <c r="C83">
        <v>22.1295999999999</v>
      </c>
      <c r="D83">
        <v>100</v>
      </c>
      <c r="E83">
        <v>65.2</v>
      </c>
      <c r="F83">
        <v>926.04997593473797</v>
      </c>
      <c r="G83">
        <v>8.1645107890222395</v>
      </c>
      <c r="H83">
        <v>27.6619999999999</v>
      </c>
      <c r="I83">
        <v>100</v>
      </c>
      <c r="J83">
        <v>524.43212890625</v>
      </c>
      <c r="K83">
        <v>8.1121505659977E-2</v>
      </c>
      <c r="M83" s="1" t="str">
        <f>""""&amp;TEXT(stand_validation_1cycle[[#This Row],[mean_stand_age]], ".0")&amp;""""</f>
        <v>"22.1"</v>
      </c>
      <c r="N83">
        <f>0.029*stand_validation_1cycle[[#This Row],[stand_level_biomass]]</f>
        <v>26.855449302107402</v>
      </c>
      <c r="O83">
        <f>0.213*stand_validation_1cycle[[#This Row],[stand_level_biomass]]</f>
        <v>197.24864487409917</v>
      </c>
      <c r="P83">
        <f>0.571*stand_validation_1cycle[[#This Row],[stand_level_biomass]]</f>
        <v>528.77453625873534</v>
      </c>
      <c r="Q83">
        <f>stand_validation_1cycle[[#This Row],[stock]]</f>
        <v>100</v>
      </c>
      <c r="R83">
        <f>stand_validation_1cycle[[#This Row],[aws]]</f>
        <v>524.43212890625</v>
      </c>
      <c r="S83">
        <f>stand_validation_1cycle[[#This Row],[percent_tree_cover]]*100</f>
        <v>8.1121505659977</v>
      </c>
    </row>
    <row r="84" spans="1:19" x14ac:dyDescent="0.2">
      <c r="A84">
        <v>0</v>
      </c>
      <c r="B84" t="s">
        <v>101</v>
      </c>
      <c r="C84">
        <v>23.320799999999998</v>
      </c>
      <c r="D84">
        <v>100</v>
      </c>
      <c r="E84">
        <v>65.2</v>
      </c>
      <c r="F84">
        <v>1115.29036097876</v>
      </c>
      <c r="G84">
        <v>9.4285423741665308</v>
      </c>
      <c r="H84">
        <v>29.1509999999999</v>
      </c>
      <c r="I84">
        <v>100</v>
      </c>
      <c r="J84">
        <v>524.96423339843705</v>
      </c>
      <c r="K84">
        <v>9.3680757284283905E-2</v>
      </c>
      <c r="M84" s="1" t="str">
        <f>""""&amp;TEXT(stand_validation_1cycle[[#This Row],[mean_stand_age]], ".0")&amp;""""</f>
        <v>"23.3"</v>
      </c>
      <c r="N84">
        <f>0.029*stand_validation_1cycle[[#This Row],[stand_level_biomass]]</f>
        <v>32.343420468384039</v>
      </c>
      <c r="O84">
        <f>0.213*stand_validation_1cycle[[#This Row],[stand_level_biomass]]</f>
        <v>237.55684688847586</v>
      </c>
      <c r="P84">
        <f>0.571*stand_validation_1cycle[[#This Row],[stand_level_biomass]]</f>
        <v>636.83079611887183</v>
      </c>
      <c r="Q84">
        <f>stand_validation_1cycle[[#This Row],[stock]]</f>
        <v>100</v>
      </c>
      <c r="R84">
        <f>stand_validation_1cycle[[#This Row],[aws]]</f>
        <v>524.96423339843705</v>
      </c>
      <c r="S84">
        <f>stand_validation_1cycle[[#This Row],[percent_tree_cover]]*100</f>
        <v>9.3680757284283906</v>
      </c>
    </row>
    <row r="85" spans="1:19" x14ac:dyDescent="0.2">
      <c r="A85">
        <v>0</v>
      </c>
      <c r="B85" t="s">
        <v>102</v>
      </c>
      <c r="C85">
        <v>20.563999999999901</v>
      </c>
      <c r="D85">
        <v>100</v>
      </c>
      <c r="E85">
        <v>65.2</v>
      </c>
      <c r="F85">
        <v>767.98749178667299</v>
      </c>
      <c r="G85">
        <v>6.9633927383587197</v>
      </c>
      <c r="H85">
        <v>25.704999999999899</v>
      </c>
      <c r="I85">
        <v>100</v>
      </c>
      <c r="J85">
        <v>524.14801025390602</v>
      </c>
      <c r="K85">
        <v>6.9187354641863694E-2</v>
      </c>
      <c r="M85" s="1" t="str">
        <f>""""&amp;TEXT(stand_validation_1cycle[[#This Row],[mean_stand_age]], ".0")&amp;""""</f>
        <v>"20.6"</v>
      </c>
      <c r="N85">
        <f>0.029*stand_validation_1cycle[[#This Row],[stand_level_biomass]]</f>
        <v>22.271637261813517</v>
      </c>
      <c r="O85">
        <f>0.213*stand_validation_1cycle[[#This Row],[stand_level_biomass]]</f>
        <v>163.58133575056135</v>
      </c>
      <c r="P85">
        <f>0.571*stand_validation_1cycle[[#This Row],[stand_level_biomass]]</f>
        <v>438.52085781019025</v>
      </c>
      <c r="Q85">
        <f>stand_validation_1cycle[[#This Row],[stock]]</f>
        <v>100</v>
      </c>
      <c r="R85">
        <f>stand_validation_1cycle[[#This Row],[aws]]</f>
        <v>524.14801025390602</v>
      </c>
      <c r="S85">
        <f>stand_validation_1cycle[[#This Row],[percent_tree_cover]]*100</f>
        <v>6.9187354641863692</v>
      </c>
    </row>
    <row r="86" spans="1:19" x14ac:dyDescent="0.2">
      <c r="A86">
        <v>0</v>
      </c>
      <c r="B86" t="s">
        <v>103</v>
      </c>
      <c r="C86">
        <v>22.795199999999902</v>
      </c>
      <c r="D86">
        <v>100</v>
      </c>
      <c r="E86">
        <v>65.2</v>
      </c>
      <c r="F86">
        <v>1010.15718247882</v>
      </c>
      <c r="G86">
        <v>8.7280402544452098</v>
      </c>
      <c r="H86">
        <v>28.4939999999999</v>
      </c>
      <c r="I86">
        <v>100</v>
      </c>
      <c r="J86">
        <v>526.238037109375</v>
      </c>
      <c r="K86">
        <v>8.6720660330744104E-2</v>
      </c>
      <c r="M86" s="1" t="str">
        <f>""""&amp;TEXT(stand_validation_1cycle[[#This Row],[mean_stand_age]], ".0")&amp;""""</f>
        <v>"22.8"</v>
      </c>
      <c r="N86">
        <f>0.029*stand_validation_1cycle[[#This Row],[stand_level_biomass]]</f>
        <v>29.294558291885782</v>
      </c>
      <c r="O86">
        <f>0.213*stand_validation_1cycle[[#This Row],[stand_level_biomass]]</f>
        <v>215.16347986798866</v>
      </c>
      <c r="P86">
        <f>0.571*stand_validation_1cycle[[#This Row],[stand_level_biomass]]</f>
        <v>576.7997511954062</v>
      </c>
      <c r="Q86">
        <f>stand_validation_1cycle[[#This Row],[stock]]</f>
        <v>100</v>
      </c>
      <c r="R86">
        <f>stand_validation_1cycle[[#This Row],[aws]]</f>
        <v>526.238037109375</v>
      </c>
      <c r="S86">
        <f>stand_validation_1cycle[[#This Row],[percent_tree_cover]]*100</f>
        <v>8.6720660330744099</v>
      </c>
    </row>
    <row r="87" spans="1:19" x14ac:dyDescent="0.2">
      <c r="A87">
        <v>0</v>
      </c>
      <c r="B87" t="s">
        <v>104</v>
      </c>
      <c r="C87">
        <v>19.360799999999902</v>
      </c>
      <c r="D87">
        <v>100</v>
      </c>
      <c r="E87">
        <v>65.2</v>
      </c>
      <c r="F87">
        <v>634.54088634327195</v>
      </c>
      <c r="G87">
        <v>5.9986489043494604</v>
      </c>
      <c r="H87">
        <v>24.200999999999901</v>
      </c>
      <c r="I87">
        <v>100</v>
      </c>
      <c r="J87">
        <v>524.28063964843705</v>
      </c>
      <c r="K87">
        <v>5.9601786759923003E-2</v>
      </c>
      <c r="M87" s="1" t="str">
        <f>""""&amp;TEXT(stand_validation_1cycle[[#This Row],[mean_stand_age]], ".0")&amp;""""</f>
        <v>"19.4"</v>
      </c>
      <c r="N87">
        <f>0.029*stand_validation_1cycle[[#This Row],[stand_level_biomass]]</f>
        <v>18.401685703954886</v>
      </c>
      <c r="O87">
        <f>0.213*stand_validation_1cycle[[#This Row],[stand_level_biomass]]</f>
        <v>135.15720879111691</v>
      </c>
      <c r="P87">
        <f>0.571*stand_validation_1cycle[[#This Row],[stand_level_biomass]]</f>
        <v>362.32284610200827</v>
      </c>
      <c r="Q87">
        <f>stand_validation_1cycle[[#This Row],[stock]]</f>
        <v>100</v>
      </c>
      <c r="R87">
        <f>stand_validation_1cycle[[#This Row],[aws]]</f>
        <v>524.28063964843705</v>
      </c>
      <c r="S87">
        <f>stand_validation_1cycle[[#This Row],[percent_tree_cover]]*100</f>
        <v>5.9601786759923003</v>
      </c>
    </row>
    <row r="88" spans="1:19" x14ac:dyDescent="0.2">
      <c r="A88">
        <v>0</v>
      </c>
      <c r="B88" t="s">
        <v>105</v>
      </c>
      <c r="C88">
        <v>20.593599999999899</v>
      </c>
      <c r="D88">
        <v>100</v>
      </c>
      <c r="E88">
        <v>65.2</v>
      </c>
      <c r="F88">
        <v>789.80020751753602</v>
      </c>
      <c r="G88">
        <v>7.1129600376053101</v>
      </c>
      <c r="H88">
        <v>25.741999999999901</v>
      </c>
      <c r="I88">
        <v>100</v>
      </c>
      <c r="J88">
        <v>525.29327392578102</v>
      </c>
      <c r="K88">
        <v>7.0673435660791997E-2</v>
      </c>
      <c r="M88" s="1" t="str">
        <f>""""&amp;TEXT(stand_validation_1cycle[[#This Row],[mean_stand_age]], ".0")&amp;""""</f>
        <v>"20.6"</v>
      </c>
      <c r="N88">
        <f>0.029*stand_validation_1cycle[[#This Row],[stand_level_biomass]]</f>
        <v>22.904206018008544</v>
      </c>
      <c r="O88">
        <f>0.213*stand_validation_1cycle[[#This Row],[stand_level_biomass]]</f>
        <v>168.22744420123516</v>
      </c>
      <c r="P88">
        <f>0.571*stand_validation_1cycle[[#This Row],[stand_level_biomass]]</f>
        <v>450.97591849251302</v>
      </c>
      <c r="Q88">
        <f>stand_validation_1cycle[[#This Row],[stock]]</f>
        <v>100</v>
      </c>
      <c r="R88">
        <f>stand_validation_1cycle[[#This Row],[aws]]</f>
        <v>525.29327392578102</v>
      </c>
      <c r="S88">
        <f>stand_validation_1cycle[[#This Row],[percent_tree_cover]]*100</f>
        <v>7.0673435660791997</v>
      </c>
    </row>
    <row r="89" spans="1:19" x14ac:dyDescent="0.2">
      <c r="A89">
        <v>0</v>
      </c>
      <c r="B89" t="s">
        <v>106</v>
      </c>
      <c r="C89">
        <v>21.6831999999999</v>
      </c>
      <c r="D89">
        <v>100</v>
      </c>
      <c r="E89">
        <v>65.2</v>
      </c>
      <c r="F89">
        <v>886.64236596562603</v>
      </c>
      <c r="G89">
        <v>7.8408953297759503</v>
      </c>
      <c r="H89">
        <v>27.1039999999999</v>
      </c>
      <c r="I89">
        <v>100</v>
      </c>
      <c r="J89">
        <v>526.46472167968705</v>
      </c>
      <c r="K89">
        <v>7.7906105008636498E-2</v>
      </c>
      <c r="M89" s="1" t="str">
        <f>""""&amp;TEXT(stand_validation_1cycle[[#This Row],[mean_stand_age]], ".0")&amp;""""</f>
        <v>"21.7"</v>
      </c>
      <c r="N89">
        <f>0.029*stand_validation_1cycle[[#This Row],[stand_level_biomass]]</f>
        <v>25.712628613003154</v>
      </c>
      <c r="O89">
        <f>0.213*stand_validation_1cycle[[#This Row],[stand_level_biomass]]</f>
        <v>188.85482395067834</v>
      </c>
      <c r="P89">
        <f>0.571*stand_validation_1cycle[[#This Row],[stand_level_biomass]]</f>
        <v>506.27279096637244</v>
      </c>
      <c r="Q89">
        <f>stand_validation_1cycle[[#This Row],[stock]]</f>
        <v>100</v>
      </c>
      <c r="R89">
        <f>stand_validation_1cycle[[#This Row],[aws]]</f>
        <v>526.46472167968705</v>
      </c>
      <c r="S89">
        <f>stand_validation_1cycle[[#This Row],[percent_tree_cover]]*100</f>
        <v>7.7906105008636501</v>
      </c>
    </row>
    <row r="90" spans="1:19" x14ac:dyDescent="0.2">
      <c r="A90">
        <v>0</v>
      </c>
      <c r="B90" t="s">
        <v>107</v>
      </c>
      <c r="C90">
        <v>21.996799999999901</v>
      </c>
      <c r="D90">
        <v>100</v>
      </c>
      <c r="E90">
        <v>65.2</v>
      </c>
      <c r="F90">
        <v>876.79615498349904</v>
      </c>
      <c r="G90">
        <v>7.8359614585134896</v>
      </c>
      <c r="H90">
        <v>27.495999999999999</v>
      </c>
      <c r="I90">
        <v>100</v>
      </c>
      <c r="J90">
        <v>524.17303466796795</v>
      </c>
      <c r="K90">
        <v>7.7857082712515194E-2</v>
      </c>
      <c r="M90" s="1" t="str">
        <f>""""&amp;TEXT(stand_validation_1cycle[[#This Row],[mean_stand_age]], ".0")&amp;""""</f>
        <v>"22.0"</v>
      </c>
      <c r="N90">
        <f>0.029*stand_validation_1cycle[[#This Row],[stand_level_biomass]]</f>
        <v>25.427088494521474</v>
      </c>
      <c r="O90">
        <f>0.213*stand_validation_1cycle[[#This Row],[stand_level_biomass]]</f>
        <v>186.75758101148529</v>
      </c>
      <c r="P90">
        <f>0.571*stand_validation_1cycle[[#This Row],[stand_level_biomass]]</f>
        <v>500.65060449557791</v>
      </c>
      <c r="Q90">
        <f>stand_validation_1cycle[[#This Row],[stock]]</f>
        <v>100</v>
      </c>
      <c r="R90">
        <f>stand_validation_1cycle[[#This Row],[aws]]</f>
        <v>524.17303466796795</v>
      </c>
      <c r="S90">
        <f>stand_validation_1cycle[[#This Row],[percent_tree_cover]]*100</f>
        <v>7.7857082712515195</v>
      </c>
    </row>
    <row r="91" spans="1:19" x14ac:dyDescent="0.2">
      <c r="A91">
        <v>0</v>
      </c>
      <c r="B91" t="s">
        <v>108</v>
      </c>
      <c r="C91">
        <v>21.627999999999901</v>
      </c>
      <c r="D91">
        <v>100</v>
      </c>
      <c r="E91">
        <v>65.2</v>
      </c>
      <c r="F91">
        <v>913.05306273421002</v>
      </c>
      <c r="G91">
        <v>7.9933984473573201</v>
      </c>
      <c r="H91">
        <v>27.034999999999901</v>
      </c>
      <c r="I91">
        <v>100</v>
      </c>
      <c r="J91">
        <v>615</v>
      </c>
      <c r="K91">
        <v>7.9421355932506599E-2</v>
      </c>
      <c r="M91" s="1" t="str">
        <f>""""&amp;TEXT(stand_validation_1cycle[[#This Row],[mean_stand_age]], ".0")&amp;""""</f>
        <v>"21.6"</v>
      </c>
      <c r="N91">
        <f>0.029*stand_validation_1cycle[[#This Row],[stand_level_biomass]]</f>
        <v>26.478538819292091</v>
      </c>
      <c r="O91">
        <f>0.213*stand_validation_1cycle[[#This Row],[stand_level_biomass]]</f>
        <v>194.48030236238674</v>
      </c>
      <c r="P91">
        <f>0.571*stand_validation_1cycle[[#This Row],[stand_level_biomass]]</f>
        <v>521.35329882123392</v>
      </c>
      <c r="Q91">
        <f>stand_validation_1cycle[[#This Row],[stock]]</f>
        <v>100</v>
      </c>
      <c r="R91">
        <f>stand_validation_1cycle[[#This Row],[aws]]</f>
        <v>615</v>
      </c>
      <c r="S91">
        <f>stand_validation_1cycle[[#This Row],[percent_tree_cover]]*100</f>
        <v>7.9421355932506597</v>
      </c>
    </row>
    <row r="92" spans="1:19" x14ac:dyDescent="0.2">
      <c r="A92">
        <v>0</v>
      </c>
      <c r="B92" t="s">
        <v>109</v>
      </c>
      <c r="C92">
        <v>21.275199999999899</v>
      </c>
      <c r="D92">
        <v>100</v>
      </c>
      <c r="E92">
        <v>65.2</v>
      </c>
      <c r="F92">
        <v>805.50883325501104</v>
      </c>
      <c r="G92">
        <v>7.3234655949517498</v>
      </c>
      <c r="H92">
        <v>26.593999999999902</v>
      </c>
      <c r="I92">
        <v>100</v>
      </c>
      <c r="J92">
        <v>570.15905761718705</v>
      </c>
      <c r="K92">
        <v>7.2764991199510201E-2</v>
      </c>
      <c r="M92" s="1" t="str">
        <f>""""&amp;TEXT(stand_validation_1cycle[[#This Row],[mean_stand_age]], ".0")&amp;""""</f>
        <v>"21.3"</v>
      </c>
      <c r="N92">
        <f>0.029*stand_validation_1cycle[[#This Row],[stand_level_biomass]]</f>
        <v>23.359756164395321</v>
      </c>
      <c r="O92">
        <f>0.213*stand_validation_1cycle[[#This Row],[stand_level_biomass]]</f>
        <v>171.57338148331735</v>
      </c>
      <c r="P92">
        <f>0.571*stand_validation_1cycle[[#This Row],[stand_level_biomass]]</f>
        <v>459.94554378861125</v>
      </c>
      <c r="Q92">
        <f>stand_validation_1cycle[[#This Row],[stock]]</f>
        <v>100</v>
      </c>
      <c r="R92">
        <f>stand_validation_1cycle[[#This Row],[aws]]</f>
        <v>570.15905761718705</v>
      </c>
      <c r="S92">
        <f>stand_validation_1cycle[[#This Row],[percent_tree_cover]]*100</f>
        <v>7.2764991199510201</v>
      </c>
    </row>
    <row r="93" spans="1:19" x14ac:dyDescent="0.2">
      <c r="A93">
        <v>0</v>
      </c>
      <c r="B93" t="s">
        <v>110</v>
      </c>
      <c r="C93">
        <v>22.063768115942</v>
      </c>
      <c r="D93">
        <v>69</v>
      </c>
      <c r="E93">
        <v>67.2</v>
      </c>
      <c r="F93">
        <v>972.707831572847</v>
      </c>
      <c r="G93">
        <v>5.7914522294654196</v>
      </c>
      <c r="H93">
        <v>27.5797101449275</v>
      </c>
      <c r="I93">
        <v>69</v>
      </c>
      <c r="J93">
        <v>566.54302978515602</v>
      </c>
      <c r="K93">
        <v>8.3570835651030406E-2</v>
      </c>
      <c r="M93" s="1" t="str">
        <f>""""&amp;TEXT(stand_validation_1cycle[[#This Row],[mean_stand_age]], ".0")&amp;""""</f>
        <v>"22.1"</v>
      </c>
      <c r="N93">
        <f>0.029*stand_validation_1cycle[[#This Row],[stand_level_biomass]]</f>
        <v>28.208527115612565</v>
      </c>
      <c r="O93">
        <f>0.213*stand_validation_1cycle[[#This Row],[stand_level_biomass]]</f>
        <v>207.18676812501641</v>
      </c>
      <c r="P93">
        <f>0.571*stand_validation_1cycle[[#This Row],[stand_level_biomass]]</f>
        <v>555.41617182809557</v>
      </c>
      <c r="Q93">
        <f>stand_validation_1cycle[[#This Row],[stock]]</f>
        <v>69</v>
      </c>
      <c r="R93">
        <f>stand_validation_1cycle[[#This Row],[aws]]</f>
        <v>566.54302978515602</v>
      </c>
      <c r="S93">
        <f>stand_validation_1cycle[[#This Row],[percent_tree_cover]]*100</f>
        <v>8.3570835651030411</v>
      </c>
    </row>
    <row r="94" spans="1:19" x14ac:dyDescent="0.2">
      <c r="A94">
        <v>0</v>
      </c>
      <c r="B94" t="s">
        <v>111</v>
      </c>
      <c r="C94">
        <v>23.848247422680402</v>
      </c>
      <c r="D94">
        <v>97</v>
      </c>
      <c r="E94">
        <v>65.2</v>
      </c>
      <c r="F94">
        <v>1265.19197655671</v>
      </c>
      <c r="G94">
        <v>10.0693715122292</v>
      </c>
      <c r="H94">
        <v>29.810309278350498</v>
      </c>
      <c r="I94">
        <v>97</v>
      </c>
      <c r="J94">
        <v>571.44854736328102</v>
      </c>
      <c r="K94">
        <v>0.103969507498365</v>
      </c>
      <c r="M94" s="1" t="str">
        <f>""""&amp;TEXT(stand_validation_1cycle[[#This Row],[mean_stand_age]], ".0")&amp;""""</f>
        <v>"23.8"</v>
      </c>
      <c r="N94">
        <f>0.029*stand_validation_1cycle[[#This Row],[stand_level_biomass]]</f>
        <v>36.690567320144588</v>
      </c>
      <c r="O94">
        <f>0.213*stand_validation_1cycle[[#This Row],[stand_level_biomass]]</f>
        <v>269.48589100657921</v>
      </c>
      <c r="P94">
        <f>0.571*stand_validation_1cycle[[#This Row],[stand_level_biomass]]</f>
        <v>722.42461861388131</v>
      </c>
      <c r="Q94">
        <f>stand_validation_1cycle[[#This Row],[stock]]</f>
        <v>97</v>
      </c>
      <c r="R94">
        <f>stand_validation_1cycle[[#This Row],[aws]]</f>
        <v>571.44854736328102</v>
      </c>
      <c r="S94">
        <f>stand_validation_1cycle[[#This Row],[percent_tree_cover]]*100</f>
        <v>10.396950749836501</v>
      </c>
    </row>
    <row r="95" spans="1:19" x14ac:dyDescent="0.2">
      <c r="A95">
        <v>0</v>
      </c>
      <c r="B95" t="s">
        <v>112</v>
      </c>
      <c r="C95">
        <v>22.459999999999901</v>
      </c>
      <c r="D95">
        <v>100</v>
      </c>
      <c r="E95">
        <v>65.2</v>
      </c>
      <c r="F95">
        <v>962.50065483994899</v>
      </c>
      <c r="G95">
        <v>8.3937237452226299</v>
      </c>
      <c r="H95">
        <v>28.074999999999999</v>
      </c>
      <c r="I95">
        <v>100</v>
      </c>
      <c r="J95">
        <v>569.96575927734295</v>
      </c>
      <c r="K95">
        <v>8.3398935453893402E-2</v>
      </c>
      <c r="M95" s="1" t="str">
        <f>""""&amp;TEXT(stand_validation_1cycle[[#This Row],[mean_stand_age]], ".0")&amp;""""</f>
        <v>"22.5"</v>
      </c>
      <c r="N95">
        <f>0.029*stand_validation_1cycle[[#This Row],[stand_level_biomass]]</f>
        <v>27.912518990358521</v>
      </c>
      <c r="O95">
        <f>0.213*stand_validation_1cycle[[#This Row],[stand_level_biomass]]</f>
        <v>205.01263948090914</v>
      </c>
      <c r="P95">
        <f>0.571*stand_validation_1cycle[[#This Row],[stand_level_biomass]]</f>
        <v>549.58787391361079</v>
      </c>
      <c r="Q95">
        <f>stand_validation_1cycle[[#This Row],[stock]]</f>
        <v>100</v>
      </c>
      <c r="R95">
        <f>stand_validation_1cycle[[#This Row],[aws]]</f>
        <v>569.96575927734295</v>
      </c>
      <c r="S95">
        <f>stand_validation_1cycle[[#This Row],[percent_tree_cover]]*100</f>
        <v>8.3398935453893408</v>
      </c>
    </row>
    <row r="96" spans="1:19" x14ac:dyDescent="0.2">
      <c r="A96">
        <v>0</v>
      </c>
      <c r="B96" t="s">
        <v>113</v>
      </c>
      <c r="C96">
        <v>22.7056</v>
      </c>
      <c r="D96">
        <v>100</v>
      </c>
      <c r="E96">
        <v>65.2</v>
      </c>
      <c r="F96">
        <v>976.37133214707296</v>
      </c>
      <c r="G96">
        <v>8.5541044063828799</v>
      </c>
      <c r="H96">
        <v>28.381999999999898</v>
      </c>
      <c r="I96">
        <v>100</v>
      </c>
      <c r="J96">
        <v>575.93621826171795</v>
      </c>
      <c r="K96">
        <v>8.4992456614959799E-2</v>
      </c>
      <c r="M96" s="1" t="str">
        <f>""""&amp;TEXT(stand_validation_1cycle[[#This Row],[mean_stand_age]], ".0")&amp;""""</f>
        <v>"22.7"</v>
      </c>
      <c r="N96">
        <f>0.029*stand_validation_1cycle[[#This Row],[stand_level_biomass]]</f>
        <v>28.314768632265118</v>
      </c>
      <c r="O96">
        <f>0.213*stand_validation_1cycle[[#This Row],[stand_level_biomass]]</f>
        <v>207.96709374732654</v>
      </c>
      <c r="P96">
        <f>0.571*stand_validation_1cycle[[#This Row],[stand_level_biomass]]</f>
        <v>557.50803065597859</v>
      </c>
      <c r="Q96">
        <f>stand_validation_1cycle[[#This Row],[stock]]</f>
        <v>100</v>
      </c>
      <c r="R96">
        <f>stand_validation_1cycle[[#This Row],[aws]]</f>
        <v>575.93621826171795</v>
      </c>
      <c r="S96">
        <f>stand_validation_1cycle[[#This Row],[percent_tree_cover]]*100</f>
        <v>8.4992456614959799</v>
      </c>
    </row>
    <row r="97" spans="1:19" x14ac:dyDescent="0.2">
      <c r="A97">
        <v>0</v>
      </c>
      <c r="B97" t="s">
        <v>114</v>
      </c>
      <c r="C97">
        <v>20.687199999999901</v>
      </c>
      <c r="D97">
        <v>100</v>
      </c>
      <c r="E97">
        <v>67.2</v>
      </c>
      <c r="F97">
        <v>783.42311249815805</v>
      </c>
      <c r="G97">
        <v>7.0956679262417897</v>
      </c>
      <c r="H97">
        <v>25.858999999999899</v>
      </c>
      <c r="I97">
        <v>100</v>
      </c>
      <c r="J97">
        <v>567.564453125</v>
      </c>
      <c r="K97">
        <v>7.0501623515993095E-2</v>
      </c>
      <c r="M97" s="1" t="str">
        <f>""""&amp;TEXT(stand_validation_1cycle[[#This Row],[mean_stand_age]], ".0")&amp;""""</f>
        <v>"20.7"</v>
      </c>
      <c r="N97">
        <f>0.029*stand_validation_1cycle[[#This Row],[stand_level_biomass]]</f>
        <v>22.719270262446585</v>
      </c>
      <c r="O97">
        <f>0.213*stand_validation_1cycle[[#This Row],[stand_level_biomass]]</f>
        <v>166.86912296210767</v>
      </c>
      <c r="P97">
        <f>0.571*stand_validation_1cycle[[#This Row],[stand_level_biomass]]</f>
        <v>447.33459723644819</v>
      </c>
      <c r="Q97">
        <f>stand_validation_1cycle[[#This Row],[stock]]</f>
        <v>100</v>
      </c>
      <c r="R97">
        <f>stand_validation_1cycle[[#This Row],[aws]]</f>
        <v>567.564453125</v>
      </c>
      <c r="S97">
        <f>stand_validation_1cycle[[#This Row],[percent_tree_cover]]*100</f>
        <v>7.0501623515993099</v>
      </c>
    </row>
    <row r="98" spans="1:19" x14ac:dyDescent="0.2">
      <c r="A98">
        <v>0</v>
      </c>
      <c r="B98" t="s">
        <v>115</v>
      </c>
      <c r="C98">
        <v>20.6568</v>
      </c>
      <c r="D98">
        <v>100</v>
      </c>
      <c r="E98">
        <v>65.2</v>
      </c>
      <c r="F98">
        <v>807.13986358646196</v>
      </c>
      <c r="G98">
        <v>7.2128948853141601</v>
      </c>
      <c r="H98">
        <v>25.820999999999898</v>
      </c>
      <c r="I98">
        <v>100</v>
      </c>
      <c r="J98">
        <v>569.2900390625</v>
      </c>
      <c r="K98">
        <v>7.16663751673359E-2</v>
      </c>
      <c r="M98" s="1" t="str">
        <f>""""&amp;TEXT(stand_validation_1cycle[[#This Row],[mean_stand_age]], ".0")&amp;""""</f>
        <v>"20.7"</v>
      </c>
      <c r="N98">
        <f>0.029*stand_validation_1cycle[[#This Row],[stand_level_biomass]]</f>
        <v>23.407056044007398</v>
      </c>
      <c r="O98">
        <f>0.213*stand_validation_1cycle[[#This Row],[stand_level_biomass]]</f>
        <v>171.92079094391639</v>
      </c>
      <c r="P98">
        <f>0.571*stand_validation_1cycle[[#This Row],[stand_level_biomass]]</f>
        <v>460.87686210786973</v>
      </c>
      <c r="Q98">
        <f>stand_validation_1cycle[[#This Row],[stock]]</f>
        <v>100</v>
      </c>
      <c r="R98">
        <f>stand_validation_1cycle[[#This Row],[aws]]</f>
        <v>569.2900390625</v>
      </c>
      <c r="S98">
        <f>stand_validation_1cycle[[#This Row],[percent_tree_cover]]*100</f>
        <v>7.1666375167335898</v>
      </c>
    </row>
    <row r="99" spans="1:19" x14ac:dyDescent="0.2">
      <c r="A99">
        <v>0</v>
      </c>
      <c r="B99" t="s">
        <v>116</v>
      </c>
      <c r="C99">
        <v>21.4440404040404</v>
      </c>
      <c r="D99">
        <v>99</v>
      </c>
      <c r="E99">
        <v>65.2</v>
      </c>
      <c r="F99">
        <v>851.22812291754303</v>
      </c>
      <c r="G99">
        <v>7.51443437298368</v>
      </c>
      <c r="H99">
        <v>26.805050505050399</v>
      </c>
      <c r="I99">
        <v>99</v>
      </c>
      <c r="J99">
        <v>568.75054931640602</v>
      </c>
      <c r="K99">
        <v>7.6642623794126702E-2</v>
      </c>
      <c r="M99" s="1" t="str">
        <f>""""&amp;TEXT(stand_validation_1cycle[[#This Row],[mean_stand_age]], ".0")&amp;""""</f>
        <v>"21.4"</v>
      </c>
      <c r="N99">
        <f>0.029*stand_validation_1cycle[[#This Row],[stand_level_biomass]]</f>
        <v>24.685615564608749</v>
      </c>
      <c r="O99">
        <f>0.213*stand_validation_1cycle[[#This Row],[stand_level_biomass]]</f>
        <v>181.31159018143666</v>
      </c>
      <c r="P99">
        <f>0.571*stand_validation_1cycle[[#This Row],[stand_level_biomass]]</f>
        <v>486.05125818591705</v>
      </c>
      <c r="Q99">
        <f>stand_validation_1cycle[[#This Row],[stock]]</f>
        <v>99</v>
      </c>
      <c r="R99">
        <f>stand_validation_1cycle[[#This Row],[aws]]</f>
        <v>568.75054931640602</v>
      </c>
      <c r="S99">
        <f>stand_validation_1cycle[[#This Row],[percent_tree_cover]]*100</f>
        <v>7.6642623794126701</v>
      </c>
    </row>
    <row r="100" spans="1:19" x14ac:dyDescent="0.2">
      <c r="A100">
        <v>0</v>
      </c>
      <c r="B100" t="s">
        <v>117</v>
      </c>
      <c r="C100">
        <v>21.250833333333301</v>
      </c>
      <c r="D100">
        <v>96</v>
      </c>
      <c r="E100">
        <v>65.2</v>
      </c>
      <c r="F100">
        <v>845.17287118598597</v>
      </c>
      <c r="G100">
        <v>7.2548162976836696</v>
      </c>
      <c r="H100">
        <v>26.563541666666602</v>
      </c>
      <c r="I100">
        <v>96</v>
      </c>
      <c r="J100">
        <v>572.56219482421795</v>
      </c>
      <c r="K100">
        <v>7.5164032568957803E-2</v>
      </c>
      <c r="M100" s="1" t="str">
        <f>""""&amp;TEXT(stand_validation_1cycle[[#This Row],[mean_stand_age]], ".0")&amp;""""</f>
        <v>"21.3"</v>
      </c>
      <c r="N100">
        <f>0.029*stand_validation_1cycle[[#This Row],[stand_level_biomass]]</f>
        <v>24.510013264393596</v>
      </c>
      <c r="O100">
        <f>0.213*stand_validation_1cycle[[#This Row],[stand_level_biomass]]</f>
        <v>180.021821562615</v>
      </c>
      <c r="P100">
        <f>0.571*stand_validation_1cycle[[#This Row],[stand_level_biomass]]</f>
        <v>482.59370944719797</v>
      </c>
      <c r="Q100">
        <f>stand_validation_1cycle[[#This Row],[stock]]</f>
        <v>96</v>
      </c>
      <c r="R100">
        <f>stand_validation_1cycle[[#This Row],[aws]]</f>
        <v>572.56219482421795</v>
      </c>
      <c r="S100">
        <f>stand_validation_1cycle[[#This Row],[percent_tree_cover]]*100</f>
        <v>7.5164032568957806</v>
      </c>
    </row>
    <row r="101" spans="1:19" x14ac:dyDescent="0.2">
      <c r="A101">
        <v>0</v>
      </c>
      <c r="B101" t="s">
        <v>118</v>
      </c>
      <c r="C101">
        <v>20.8454736842105</v>
      </c>
      <c r="D101">
        <v>96</v>
      </c>
      <c r="E101">
        <v>65.2</v>
      </c>
      <c r="F101">
        <v>782.05703629134598</v>
      </c>
      <c r="G101">
        <v>6.7361951138455902</v>
      </c>
      <c r="H101">
        <v>26.056842105263101</v>
      </c>
      <c r="I101">
        <v>95</v>
      </c>
      <c r="J101">
        <v>566.47930908203102</v>
      </c>
      <c r="K101">
        <v>6.9780275680212403E-2</v>
      </c>
      <c r="M101" s="1" t="str">
        <f>""""&amp;TEXT(stand_validation_1cycle[[#This Row],[mean_stand_age]], ".0")&amp;""""</f>
        <v>"20.8"</v>
      </c>
      <c r="N101">
        <f>0.029*stand_validation_1cycle[[#This Row],[stand_level_biomass]]</f>
        <v>22.679654052449035</v>
      </c>
      <c r="O101">
        <f>0.213*stand_validation_1cycle[[#This Row],[stand_level_biomass]]</f>
        <v>166.57814873005668</v>
      </c>
      <c r="P101">
        <f>0.571*stand_validation_1cycle[[#This Row],[stand_level_biomass]]</f>
        <v>446.55456772235851</v>
      </c>
      <c r="Q101">
        <f>stand_validation_1cycle[[#This Row],[stock]]</f>
        <v>95</v>
      </c>
      <c r="R101">
        <f>stand_validation_1cycle[[#This Row],[aws]]</f>
        <v>566.47930908203102</v>
      </c>
      <c r="S101">
        <f>stand_validation_1cycle[[#This Row],[percent_tree_cover]]*100</f>
        <v>6.9780275680212407</v>
      </c>
    </row>
    <row r="102" spans="1:19" x14ac:dyDescent="0.2">
      <c r="A102">
        <v>0</v>
      </c>
      <c r="B102" t="s">
        <v>119</v>
      </c>
      <c r="C102">
        <v>20.834871794871699</v>
      </c>
      <c r="D102">
        <v>39</v>
      </c>
      <c r="E102">
        <v>43.36</v>
      </c>
      <c r="F102">
        <v>641.650772150129</v>
      </c>
      <c r="G102">
        <v>2.4541768380669899</v>
      </c>
      <c r="H102">
        <v>26.043589743589699</v>
      </c>
      <c r="I102">
        <v>39</v>
      </c>
      <c r="J102">
        <v>566.47930908203102</v>
      </c>
      <c r="K102">
        <v>6.2326111097933297E-2</v>
      </c>
      <c r="M102" s="1" t="str">
        <f>""""&amp;TEXT(stand_validation_1cycle[[#This Row],[mean_stand_age]], ".0")&amp;""""</f>
        <v>"20.8"</v>
      </c>
      <c r="N102">
        <f>0.029*stand_validation_1cycle[[#This Row],[stand_level_biomass]]</f>
        <v>18.607872392353741</v>
      </c>
      <c r="O102">
        <f>0.213*stand_validation_1cycle[[#This Row],[stand_level_biomass]]</f>
        <v>136.67161446797746</v>
      </c>
      <c r="P102">
        <f>0.571*stand_validation_1cycle[[#This Row],[stand_level_biomass]]</f>
        <v>366.38259089772362</v>
      </c>
      <c r="Q102">
        <f>stand_validation_1cycle[[#This Row],[stock]]</f>
        <v>39</v>
      </c>
      <c r="R102">
        <f>stand_validation_1cycle[[#This Row],[aws]]</f>
        <v>566.47930908203102</v>
      </c>
      <c r="S102">
        <f>stand_validation_1cycle[[#This Row],[percent_tree_cover]]*100</f>
        <v>6.2326111097933294</v>
      </c>
    </row>
    <row r="103" spans="1:19" x14ac:dyDescent="0.2">
      <c r="A103">
        <v>0</v>
      </c>
      <c r="B103" t="s">
        <v>120</v>
      </c>
      <c r="C103">
        <v>22.323440860215001</v>
      </c>
      <c r="D103">
        <v>93</v>
      </c>
      <c r="E103">
        <v>65.2</v>
      </c>
      <c r="F103">
        <v>1017.37760096829</v>
      </c>
      <c r="G103">
        <v>8.0985601198435795</v>
      </c>
      <c r="H103">
        <v>27.904301075268801</v>
      </c>
      <c r="I103">
        <v>93</v>
      </c>
      <c r="J103">
        <v>524.71173095703102</v>
      </c>
      <c r="K103">
        <v>8.7131135942683693E-2</v>
      </c>
      <c r="M103" s="1" t="str">
        <f>""""&amp;TEXT(stand_validation_1cycle[[#This Row],[mean_stand_age]], ".0")&amp;""""</f>
        <v>"22.3"</v>
      </c>
      <c r="N103">
        <f>0.029*stand_validation_1cycle[[#This Row],[stand_level_biomass]]</f>
        <v>29.503950428080412</v>
      </c>
      <c r="O103">
        <f>0.213*stand_validation_1cycle[[#This Row],[stand_level_biomass]]</f>
        <v>216.70142900624577</v>
      </c>
      <c r="P103">
        <f>0.571*stand_validation_1cycle[[#This Row],[stand_level_biomass]]</f>
        <v>580.92261015289353</v>
      </c>
      <c r="Q103">
        <f>stand_validation_1cycle[[#This Row],[stock]]</f>
        <v>93</v>
      </c>
      <c r="R103">
        <f>stand_validation_1cycle[[#This Row],[aws]]</f>
        <v>524.71173095703102</v>
      </c>
      <c r="S103">
        <f>stand_validation_1cycle[[#This Row],[percent_tree_cover]]*100</f>
        <v>8.7131135942683695</v>
      </c>
    </row>
    <row r="104" spans="1:19" x14ac:dyDescent="0.2">
      <c r="A104">
        <v>0</v>
      </c>
      <c r="B104" t="s">
        <v>121</v>
      </c>
      <c r="C104">
        <v>20.227999999999899</v>
      </c>
      <c r="D104">
        <v>100</v>
      </c>
      <c r="E104">
        <v>61.6</v>
      </c>
      <c r="F104">
        <v>694.24483947495901</v>
      </c>
      <c r="G104">
        <v>6.4762573814930802</v>
      </c>
      <c r="H104">
        <v>25.284999999999901</v>
      </c>
      <c r="I104">
        <v>100</v>
      </c>
      <c r="J104">
        <v>524.61187744140602</v>
      </c>
      <c r="K104">
        <v>6.4347241788774295E-2</v>
      </c>
      <c r="M104" s="1" t="str">
        <f>""""&amp;TEXT(stand_validation_1cycle[[#This Row],[mean_stand_age]], ".0")&amp;""""</f>
        <v>"20.2"</v>
      </c>
      <c r="N104">
        <f>0.029*stand_validation_1cycle[[#This Row],[stand_level_biomass]]</f>
        <v>20.133100344773812</v>
      </c>
      <c r="O104">
        <f>0.213*stand_validation_1cycle[[#This Row],[stand_level_biomass]]</f>
        <v>147.87415080816626</v>
      </c>
      <c r="P104">
        <f>0.571*stand_validation_1cycle[[#This Row],[stand_level_biomass]]</f>
        <v>396.41380334020158</v>
      </c>
      <c r="Q104">
        <f>stand_validation_1cycle[[#This Row],[stock]]</f>
        <v>100</v>
      </c>
      <c r="R104">
        <f>stand_validation_1cycle[[#This Row],[aws]]</f>
        <v>524.61187744140602</v>
      </c>
      <c r="S104">
        <f>stand_validation_1cycle[[#This Row],[percent_tree_cover]]*100</f>
        <v>6.4347241788774294</v>
      </c>
    </row>
    <row r="105" spans="1:19" x14ac:dyDescent="0.2">
      <c r="A105">
        <v>0</v>
      </c>
      <c r="B105" t="s">
        <v>122</v>
      </c>
      <c r="C105">
        <v>19.555199999999999</v>
      </c>
      <c r="D105">
        <v>100</v>
      </c>
      <c r="E105">
        <v>65.2</v>
      </c>
      <c r="F105">
        <v>706.42125123075505</v>
      </c>
      <c r="G105">
        <v>6.4635959777009599</v>
      </c>
      <c r="H105">
        <v>24.4439999999999</v>
      </c>
      <c r="I105">
        <v>100</v>
      </c>
      <c r="J105">
        <v>524.61187744140602</v>
      </c>
      <c r="K105">
        <v>6.42214397455248E-2</v>
      </c>
      <c r="M105" s="1" t="str">
        <f>""""&amp;TEXT(stand_validation_1cycle[[#This Row],[mean_stand_age]], ".0")&amp;""""</f>
        <v>"19.6"</v>
      </c>
      <c r="N105">
        <f>0.029*stand_validation_1cycle[[#This Row],[stand_level_biomass]]</f>
        <v>20.486216285691896</v>
      </c>
      <c r="O105">
        <f>0.213*stand_validation_1cycle[[#This Row],[stand_level_biomass]]</f>
        <v>150.46772651215082</v>
      </c>
      <c r="P105">
        <f>0.571*stand_validation_1cycle[[#This Row],[stand_level_biomass]]</f>
        <v>403.36653445276107</v>
      </c>
      <c r="Q105">
        <f>stand_validation_1cycle[[#This Row],[stock]]</f>
        <v>100</v>
      </c>
      <c r="R105">
        <f>stand_validation_1cycle[[#This Row],[aws]]</f>
        <v>524.61187744140602</v>
      </c>
      <c r="S105">
        <f>stand_validation_1cycle[[#This Row],[percent_tree_cover]]*100</f>
        <v>6.4221439745524798</v>
      </c>
    </row>
    <row r="106" spans="1:19" x14ac:dyDescent="0.2">
      <c r="A106">
        <v>0</v>
      </c>
      <c r="B106" t="s">
        <v>123</v>
      </c>
      <c r="C106">
        <v>20.578399999999899</v>
      </c>
      <c r="D106">
        <v>100</v>
      </c>
      <c r="E106">
        <v>65.2</v>
      </c>
      <c r="F106">
        <v>730.86169824960098</v>
      </c>
      <c r="G106">
        <v>6.7595662069938101</v>
      </c>
      <c r="H106">
        <v>25.722999999999999</v>
      </c>
      <c r="I106">
        <v>100</v>
      </c>
      <c r="J106">
        <v>524.31719970703102</v>
      </c>
      <c r="K106">
        <v>6.7162161027079795E-2</v>
      </c>
      <c r="M106" s="1" t="str">
        <f>""""&amp;TEXT(stand_validation_1cycle[[#This Row],[mean_stand_age]], ".0")&amp;""""</f>
        <v>"20.6"</v>
      </c>
      <c r="N106">
        <f>0.029*stand_validation_1cycle[[#This Row],[stand_level_biomass]]</f>
        <v>21.194989249238429</v>
      </c>
      <c r="O106">
        <f>0.213*stand_validation_1cycle[[#This Row],[stand_level_biomass]]</f>
        <v>155.673541727165</v>
      </c>
      <c r="P106">
        <f>0.571*stand_validation_1cycle[[#This Row],[stand_level_biomass]]</f>
        <v>417.32202970052214</v>
      </c>
      <c r="Q106">
        <f>stand_validation_1cycle[[#This Row],[stock]]</f>
        <v>100</v>
      </c>
      <c r="R106">
        <f>stand_validation_1cycle[[#This Row],[aws]]</f>
        <v>524.31719970703102</v>
      </c>
      <c r="S106">
        <f>stand_validation_1cycle[[#This Row],[percent_tree_cover]]*100</f>
        <v>6.7162161027079792</v>
      </c>
    </row>
    <row r="107" spans="1:19" x14ac:dyDescent="0.2">
      <c r="A107">
        <v>0</v>
      </c>
      <c r="B107" t="s">
        <v>124</v>
      </c>
      <c r="C107">
        <v>22.1768</v>
      </c>
      <c r="D107">
        <v>100</v>
      </c>
      <c r="E107">
        <v>65.2</v>
      </c>
      <c r="F107">
        <v>971.32552825429298</v>
      </c>
      <c r="G107">
        <v>8.4223687870380708</v>
      </c>
      <c r="H107">
        <v>27.721</v>
      </c>
      <c r="I107">
        <v>100</v>
      </c>
      <c r="J107">
        <v>567</v>
      </c>
      <c r="K107">
        <v>8.3683548822886894E-2</v>
      </c>
      <c r="M107" s="1" t="str">
        <f>""""&amp;TEXT(stand_validation_1cycle[[#This Row],[mean_stand_age]], ".0")&amp;""""</f>
        <v>"22.2"</v>
      </c>
      <c r="N107">
        <f>0.029*stand_validation_1cycle[[#This Row],[stand_level_biomass]]</f>
        <v>28.168440319374497</v>
      </c>
      <c r="O107">
        <f>0.213*stand_validation_1cycle[[#This Row],[stand_level_biomass]]</f>
        <v>206.8923375181644</v>
      </c>
      <c r="P107">
        <f>0.571*stand_validation_1cycle[[#This Row],[stand_level_biomass]]</f>
        <v>554.62687663320128</v>
      </c>
      <c r="Q107">
        <f>stand_validation_1cycle[[#This Row],[stock]]</f>
        <v>100</v>
      </c>
      <c r="R107">
        <f>stand_validation_1cycle[[#This Row],[aws]]</f>
        <v>567</v>
      </c>
      <c r="S107">
        <f>stand_validation_1cycle[[#This Row],[percent_tree_cover]]*100</f>
        <v>8.3683548822886902</v>
      </c>
    </row>
    <row r="108" spans="1:19" x14ac:dyDescent="0.2">
      <c r="A108">
        <v>0</v>
      </c>
      <c r="B108" t="s">
        <v>125</v>
      </c>
      <c r="C108">
        <v>22.070399999999999</v>
      </c>
      <c r="D108">
        <v>100</v>
      </c>
      <c r="E108">
        <v>65.2</v>
      </c>
      <c r="F108">
        <v>901.09101955720098</v>
      </c>
      <c r="G108">
        <v>7.9909880603938603</v>
      </c>
      <c r="H108">
        <v>27.588000000000001</v>
      </c>
      <c r="I108">
        <v>100</v>
      </c>
      <c r="J108">
        <v>614.16864013671795</v>
      </c>
      <c r="K108">
        <v>7.9397406644578797E-2</v>
      </c>
      <c r="M108" s="1" t="str">
        <f>""""&amp;TEXT(stand_validation_1cycle[[#This Row],[mean_stand_age]], ".0")&amp;""""</f>
        <v>"22.1"</v>
      </c>
      <c r="N108">
        <f>0.029*stand_validation_1cycle[[#This Row],[stand_level_biomass]]</f>
        <v>26.131639567158828</v>
      </c>
      <c r="O108">
        <f>0.213*stand_validation_1cycle[[#This Row],[stand_level_biomass]]</f>
        <v>191.93238716568379</v>
      </c>
      <c r="P108">
        <f>0.571*stand_validation_1cycle[[#This Row],[stand_level_biomass]]</f>
        <v>514.5229721671617</v>
      </c>
      <c r="Q108">
        <f>stand_validation_1cycle[[#This Row],[stock]]</f>
        <v>100</v>
      </c>
      <c r="R108">
        <f>stand_validation_1cycle[[#This Row],[aws]]</f>
        <v>614.16864013671795</v>
      </c>
      <c r="S108">
        <f>stand_validation_1cycle[[#This Row],[percent_tree_cover]]*100</f>
        <v>7.9397406644578794</v>
      </c>
    </row>
    <row r="109" spans="1:19" x14ac:dyDescent="0.2">
      <c r="A109">
        <v>0</v>
      </c>
      <c r="B109" t="s">
        <v>126</v>
      </c>
      <c r="C109">
        <v>20.976799999999901</v>
      </c>
      <c r="D109">
        <v>100</v>
      </c>
      <c r="E109">
        <v>65.2</v>
      </c>
      <c r="F109">
        <v>778.06556769331303</v>
      </c>
      <c r="G109">
        <v>7.0946830369448897</v>
      </c>
      <c r="H109">
        <v>26.221</v>
      </c>
      <c r="I109">
        <v>100</v>
      </c>
      <c r="J109">
        <v>526.42596435546795</v>
      </c>
      <c r="K109">
        <v>7.0491837785442907E-2</v>
      </c>
      <c r="M109" s="1" t="str">
        <f>""""&amp;TEXT(stand_validation_1cycle[[#This Row],[mean_stand_age]], ".0")&amp;""""</f>
        <v>"21.0"</v>
      </c>
      <c r="N109">
        <f>0.029*stand_validation_1cycle[[#This Row],[stand_level_biomass]]</f>
        <v>22.563901463106077</v>
      </c>
      <c r="O109">
        <f>0.213*stand_validation_1cycle[[#This Row],[stand_level_biomass]]</f>
        <v>165.72796591867566</v>
      </c>
      <c r="P109">
        <f>0.571*stand_validation_1cycle[[#This Row],[stand_level_biomass]]</f>
        <v>444.27543915288169</v>
      </c>
      <c r="Q109">
        <f>stand_validation_1cycle[[#This Row],[stock]]</f>
        <v>100</v>
      </c>
      <c r="R109">
        <f>stand_validation_1cycle[[#This Row],[aws]]</f>
        <v>526.42596435546795</v>
      </c>
      <c r="S109">
        <f>stand_validation_1cycle[[#This Row],[percent_tree_cover]]*100</f>
        <v>7.0491837785442906</v>
      </c>
    </row>
    <row r="110" spans="1:19" x14ac:dyDescent="0.2">
      <c r="A110">
        <v>0</v>
      </c>
      <c r="B110" t="s">
        <v>127</v>
      </c>
      <c r="C110">
        <v>21.9496</v>
      </c>
      <c r="D110">
        <v>100</v>
      </c>
      <c r="E110">
        <v>65.2</v>
      </c>
      <c r="F110">
        <v>896.80015385487002</v>
      </c>
      <c r="G110">
        <v>7.9520645128140401</v>
      </c>
      <c r="H110">
        <v>27.436999999999902</v>
      </c>
      <c r="I110">
        <v>100</v>
      </c>
      <c r="J110">
        <v>524.324462890625</v>
      </c>
      <c r="K110">
        <v>7.9010667393828796E-2</v>
      </c>
      <c r="M110" s="1" t="str">
        <f>""""&amp;TEXT(stand_validation_1cycle[[#This Row],[mean_stand_age]], ".0")&amp;""""</f>
        <v>"21.9"</v>
      </c>
      <c r="N110">
        <f>0.029*stand_validation_1cycle[[#This Row],[stand_level_biomass]]</f>
        <v>26.007204461791233</v>
      </c>
      <c r="O110">
        <f>0.213*stand_validation_1cycle[[#This Row],[stand_level_biomass]]</f>
        <v>191.0184327710873</v>
      </c>
      <c r="P110">
        <f>0.571*stand_validation_1cycle[[#This Row],[stand_level_biomass]]</f>
        <v>512.07288785113076</v>
      </c>
      <c r="Q110">
        <f>stand_validation_1cycle[[#This Row],[stock]]</f>
        <v>100</v>
      </c>
      <c r="R110">
        <f>stand_validation_1cycle[[#This Row],[aws]]</f>
        <v>524.324462890625</v>
      </c>
      <c r="S110">
        <f>stand_validation_1cycle[[#This Row],[percent_tree_cover]]*100</f>
        <v>7.9010667393828795</v>
      </c>
    </row>
    <row r="111" spans="1:19" x14ac:dyDescent="0.2">
      <c r="A111">
        <v>0</v>
      </c>
      <c r="B111" t="s">
        <v>128</v>
      </c>
      <c r="C111">
        <v>20.576799999999999</v>
      </c>
      <c r="D111">
        <v>100</v>
      </c>
      <c r="E111">
        <v>61.6</v>
      </c>
      <c r="F111">
        <v>782.15434606102599</v>
      </c>
      <c r="G111">
        <v>7.0507101645725898</v>
      </c>
      <c r="H111">
        <v>25.720999999999901</v>
      </c>
      <c r="I111">
        <v>100</v>
      </c>
      <c r="J111">
        <v>525.94061279296795</v>
      </c>
      <c r="K111">
        <v>7.0054929107484898E-2</v>
      </c>
      <c r="M111" s="1" t="str">
        <f>""""&amp;TEXT(stand_validation_1cycle[[#This Row],[mean_stand_age]], ".0")&amp;""""</f>
        <v>"20.6"</v>
      </c>
      <c r="N111">
        <f>0.029*stand_validation_1cycle[[#This Row],[stand_level_biomass]]</f>
        <v>22.682476035769756</v>
      </c>
      <c r="O111">
        <f>0.213*stand_validation_1cycle[[#This Row],[stand_level_biomass]]</f>
        <v>166.59887571099853</v>
      </c>
      <c r="P111">
        <f>0.571*stand_validation_1cycle[[#This Row],[stand_level_biomass]]</f>
        <v>446.61013160084582</v>
      </c>
      <c r="Q111">
        <f>stand_validation_1cycle[[#This Row],[stock]]</f>
        <v>100</v>
      </c>
      <c r="R111">
        <f>stand_validation_1cycle[[#This Row],[aws]]</f>
        <v>525.94061279296795</v>
      </c>
      <c r="S111">
        <f>stand_validation_1cycle[[#This Row],[percent_tree_cover]]*100</f>
        <v>7.0054929107484902</v>
      </c>
    </row>
    <row r="112" spans="1:19" x14ac:dyDescent="0.2">
      <c r="A112">
        <v>0</v>
      </c>
      <c r="B112" t="s">
        <v>129</v>
      </c>
      <c r="C112">
        <v>19.308</v>
      </c>
      <c r="D112">
        <v>100</v>
      </c>
      <c r="E112">
        <v>61.6</v>
      </c>
      <c r="F112">
        <v>650.56830126397097</v>
      </c>
      <c r="G112">
        <v>6.0828090299464801</v>
      </c>
      <c r="H112">
        <v>24.134999999999899</v>
      </c>
      <c r="I112">
        <v>100</v>
      </c>
      <c r="J112">
        <v>525.3056640625</v>
      </c>
      <c r="K112">
        <v>6.0437990701759703E-2</v>
      </c>
      <c r="M112" s="1" t="str">
        <f>""""&amp;TEXT(stand_validation_1cycle[[#This Row],[mean_stand_age]], ".0")&amp;""""</f>
        <v>"19.3"</v>
      </c>
      <c r="N112">
        <f>0.029*stand_validation_1cycle[[#This Row],[stand_level_biomass]]</f>
        <v>18.866480736655159</v>
      </c>
      <c r="O112">
        <f>0.213*stand_validation_1cycle[[#This Row],[stand_level_biomass]]</f>
        <v>138.5710481692258</v>
      </c>
      <c r="P112">
        <f>0.571*stand_validation_1cycle[[#This Row],[stand_level_biomass]]</f>
        <v>371.47450002172741</v>
      </c>
      <c r="Q112">
        <f>stand_validation_1cycle[[#This Row],[stock]]</f>
        <v>100</v>
      </c>
      <c r="R112">
        <f>stand_validation_1cycle[[#This Row],[aws]]</f>
        <v>525.3056640625</v>
      </c>
      <c r="S112">
        <f>stand_validation_1cycle[[#This Row],[percent_tree_cover]]*100</f>
        <v>6.0437990701759698</v>
      </c>
    </row>
    <row r="113" spans="1:19" x14ac:dyDescent="0.2">
      <c r="A113">
        <v>0</v>
      </c>
      <c r="B113" t="s">
        <v>130</v>
      </c>
      <c r="C113">
        <v>18.417599999999901</v>
      </c>
      <c r="D113">
        <v>100</v>
      </c>
      <c r="E113">
        <v>61.6</v>
      </c>
      <c r="F113">
        <v>584.49684557804596</v>
      </c>
      <c r="G113">
        <v>5.5615347711124503</v>
      </c>
      <c r="H113">
        <v>23.021999999999998</v>
      </c>
      <c r="I113">
        <v>100</v>
      </c>
      <c r="J113">
        <v>524.11468505859295</v>
      </c>
      <c r="K113">
        <v>5.5258678207585697E-2</v>
      </c>
      <c r="M113" s="1" t="str">
        <f>""""&amp;TEXT(stand_validation_1cycle[[#This Row],[mean_stand_age]], ".0")&amp;""""</f>
        <v>"18.4"</v>
      </c>
      <c r="N113">
        <f>0.029*stand_validation_1cycle[[#This Row],[stand_level_biomass]]</f>
        <v>16.950408521763332</v>
      </c>
      <c r="O113">
        <f>0.213*stand_validation_1cycle[[#This Row],[stand_level_biomass]]</f>
        <v>124.49782810812378</v>
      </c>
      <c r="P113">
        <f>0.571*stand_validation_1cycle[[#This Row],[stand_level_biomass]]</f>
        <v>333.74769882506422</v>
      </c>
      <c r="Q113">
        <f>stand_validation_1cycle[[#This Row],[stock]]</f>
        <v>100</v>
      </c>
      <c r="R113">
        <f>stand_validation_1cycle[[#This Row],[aws]]</f>
        <v>524.11468505859295</v>
      </c>
      <c r="S113">
        <f>stand_validation_1cycle[[#This Row],[percent_tree_cover]]*100</f>
        <v>5.5258678207585694</v>
      </c>
    </row>
    <row r="114" spans="1:19" x14ac:dyDescent="0.2">
      <c r="A114">
        <v>0</v>
      </c>
      <c r="B114" t="s">
        <v>131</v>
      </c>
      <c r="C114">
        <v>21.968800000000002</v>
      </c>
      <c r="D114">
        <v>100</v>
      </c>
      <c r="E114">
        <v>65.2</v>
      </c>
      <c r="F114">
        <v>862.10687237192701</v>
      </c>
      <c r="G114">
        <v>7.7379194203784198</v>
      </c>
      <c r="H114">
        <v>27.460999999999899</v>
      </c>
      <c r="I114">
        <v>100</v>
      </c>
      <c r="J114">
        <v>609</v>
      </c>
      <c r="K114">
        <v>7.6882949913013907E-2</v>
      </c>
      <c r="M114" s="1" t="str">
        <f>""""&amp;TEXT(stand_validation_1cycle[[#This Row],[mean_stand_age]], ".0")&amp;""""</f>
        <v>"22.0"</v>
      </c>
      <c r="N114">
        <f>0.029*stand_validation_1cycle[[#This Row],[stand_level_biomass]]</f>
        <v>25.001099298785885</v>
      </c>
      <c r="O114">
        <f>0.213*stand_validation_1cycle[[#This Row],[stand_level_biomass]]</f>
        <v>183.62876381522045</v>
      </c>
      <c r="P114">
        <f>0.571*stand_validation_1cycle[[#This Row],[stand_level_biomass]]</f>
        <v>492.2630241243703</v>
      </c>
      <c r="Q114">
        <f>stand_validation_1cycle[[#This Row],[stock]]</f>
        <v>100</v>
      </c>
      <c r="R114">
        <f>stand_validation_1cycle[[#This Row],[aws]]</f>
        <v>609</v>
      </c>
      <c r="S114">
        <f>stand_validation_1cycle[[#This Row],[percent_tree_cover]]*100</f>
        <v>7.6882949913013903</v>
      </c>
    </row>
    <row r="115" spans="1:19" x14ac:dyDescent="0.2">
      <c r="A115">
        <v>0</v>
      </c>
      <c r="B115" t="s">
        <v>132</v>
      </c>
      <c r="C115">
        <v>20.533052631578901</v>
      </c>
      <c r="D115">
        <v>95</v>
      </c>
      <c r="E115">
        <v>65.2</v>
      </c>
      <c r="F115">
        <v>729.99543962815301</v>
      </c>
      <c r="G115">
        <v>6.4031729407963001</v>
      </c>
      <c r="H115">
        <v>25.6663157894736</v>
      </c>
      <c r="I115">
        <v>95</v>
      </c>
      <c r="J115">
        <v>568.90533447265602</v>
      </c>
      <c r="K115">
        <v>6.67834016598262E-2</v>
      </c>
      <c r="M115" s="1" t="str">
        <f>""""&amp;TEXT(stand_validation_1cycle[[#This Row],[mean_stand_age]], ".0")&amp;""""</f>
        <v>"20.5"</v>
      </c>
      <c r="N115">
        <f>0.029*stand_validation_1cycle[[#This Row],[stand_level_biomass]]</f>
        <v>21.16986774921644</v>
      </c>
      <c r="O115">
        <f>0.213*stand_validation_1cycle[[#This Row],[stand_level_biomass]]</f>
        <v>155.48902864079659</v>
      </c>
      <c r="P115">
        <f>0.571*stand_validation_1cycle[[#This Row],[stand_level_biomass]]</f>
        <v>416.82739602767532</v>
      </c>
      <c r="Q115">
        <f>stand_validation_1cycle[[#This Row],[stock]]</f>
        <v>95</v>
      </c>
      <c r="R115">
        <f>stand_validation_1cycle[[#This Row],[aws]]</f>
        <v>568.90533447265602</v>
      </c>
      <c r="S115">
        <f>stand_validation_1cycle[[#This Row],[percent_tree_cover]]*100</f>
        <v>6.67834016598262</v>
      </c>
    </row>
    <row r="116" spans="1:19" x14ac:dyDescent="0.2">
      <c r="A116">
        <v>0</v>
      </c>
      <c r="B116" t="s">
        <v>133</v>
      </c>
      <c r="C116">
        <v>23.295294117647</v>
      </c>
      <c r="D116">
        <v>68</v>
      </c>
      <c r="E116">
        <v>65.2</v>
      </c>
      <c r="F116">
        <v>1115.6932982150799</v>
      </c>
      <c r="G116">
        <v>6.4463274282823404</v>
      </c>
      <c r="H116">
        <v>29.1191176470588</v>
      </c>
      <c r="I116">
        <v>68</v>
      </c>
      <c r="J116">
        <v>567.03668212890602</v>
      </c>
      <c r="K116">
        <v>9.0893477411423798E-2</v>
      </c>
      <c r="M116" s="1" t="str">
        <f>""""&amp;TEXT(stand_validation_1cycle[[#This Row],[mean_stand_age]], ".0")&amp;""""</f>
        <v>"23.3"</v>
      </c>
      <c r="N116">
        <f>0.029*stand_validation_1cycle[[#This Row],[stand_level_biomass]]</f>
        <v>32.35510564823732</v>
      </c>
      <c r="O116">
        <f>0.213*stand_validation_1cycle[[#This Row],[stand_level_biomass]]</f>
        <v>237.64267251981201</v>
      </c>
      <c r="P116">
        <f>0.571*stand_validation_1cycle[[#This Row],[stand_level_biomass]]</f>
        <v>637.0608732808106</v>
      </c>
      <c r="Q116">
        <f>stand_validation_1cycle[[#This Row],[stock]]</f>
        <v>68</v>
      </c>
      <c r="R116">
        <f>stand_validation_1cycle[[#This Row],[aws]]</f>
        <v>567.03668212890602</v>
      </c>
      <c r="S116">
        <f>stand_validation_1cycle[[#This Row],[percent_tree_cover]]*100</f>
        <v>9.0893477411423795</v>
      </c>
    </row>
    <row r="117" spans="1:19" x14ac:dyDescent="0.2">
      <c r="A117">
        <v>0</v>
      </c>
      <c r="B117" t="s">
        <v>134</v>
      </c>
      <c r="C117">
        <v>22.205599999999901</v>
      </c>
      <c r="D117">
        <v>100</v>
      </c>
      <c r="E117">
        <v>65.2</v>
      </c>
      <c r="F117">
        <v>952.63335467373497</v>
      </c>
      <c r="G117">
        <v>8.3221535521848793</v>
      </c>
      <c r="H117">
        <v>27.756999999999898</v>
      </c>
      <c r="I117">
        <v>100</v>
      </c>
      <c r="J117">
        <v>566.54302978515602</v>
      </c>
      <c r="K117">
        <v>8.2687823426538895E-2</v>
      </c>
      <c r="M117" s="1" t="str">
        <f>""""&amp;TEXT(stand_validation_1cycle[[#This Row],[mean_stand_age]], ".0")&amp;""""</f>
        <v>"22.2"</v>
      </c>
      <c r="N117">
        <f>0.029*stand_validation_1cycle[[#This Row],[stand_level_biomass]]</f>
        <v>27.626367285538315</v>
      </c>
      <c r="O117">
        <f>0.213*stand_validation_1cycle[[#This Row],[stand_level_biomass]]</f>
        <v>202.91090454550553</v>
      </c>
      <c r="P117">
        <f>0.571*stand_validation_1cycle[[#This Row],[stand_level_biomass]]</f>
        <v>543.95364551870261</v>
      </c>
      <c r="Q117">
        <f>stand_validation_1cycle[[#This Row],[stock]]</f>
        <v>100</v>
      </c>
      <c r="R117">
        <f>stand_validation_1cycle[[#This Row],[aws]]</f>
        <v>566.54302978515602</v>
      </c>
      <c r="S117">
        <f>stand_validation_1cycle[[#This Row],[percent_tree_cover]]*100</f>
        <v>8.2687823426538891</v>
      </c>
    </row>
    <row r="118" spans="1:19" x14ac:dyDescent="0.2">
      <c r="A118">
        <v>0</v>
      </c>
      <c r="B118" t="s">
        <v>135</v>
      </c>
      <c r="C118">
        <v>19.874399999999898</v>
      </c>
      <c r="D118">
        <v>100</v>
      </c>
      <c r="E118">
        <v>65.2</v>
      </c>
      <c r="F118">
        <v>744.08776106616301</v>
      </c>
      <c r="G118">
        <v>6.7282193954962901</v>
      </c>
      <c r="H118">
        <v>24.8429999999999</v>
      </c>
      <c r="I118">
        <v>100</v>
      </c>
      <c r="J118">
        <v>568.11755371093705</v>
      </c>
      <c r="K118">
        <v>6.6850703229782996E-2</v>
      </c>
      <c r="M118" s="1" t="str">
        <f>""""&amp;TEXT(stand_validation_1cycle[[#This Row],[mean_stand_age]], ".0")&amp;""""</f>
        <v>"19.9"</v>
      </c>
      <c r="N118">
        <f>0.029*stand_validation_1cycle[[#This Row],[stand_level_biomass]]</f>
        <v>21.578545070918729</v>
      </c>
      <c r="O118">
        <f>0.213*stand_validation_1cycle[[#This Row],[stand_level_biomass]]</f>
        <v>158.49069310709271</v>
      </c>
      <c r="P118">
        <f>0.571*stand_validation_1cycle[[#This Row],[stand_level_biomass]]</f>
        <v>424.87411156877903</v>
      </c>
      <c r="Q118">
        <f>stand_validation_1cycle[[#This Row],[stock]]</f>
        <v>100</v>
      </c>
      <c r="R118">
        <f>stand_validation_1cycle[[#This Row],[aws]]</f>
        <v>568.11755371093705</v>
      </c>
      <c r="S118">
        <f>stand_validation_1cycle[[#This Row],[percent_tree_cover]]*100</f>
        <v>6.6850703229782997</v>
      </c>
    </row>
    <row r="119" spans="1:19" x14ac:dyDescent="0.2">
      <c r="A119">
        <v>0</v>
      </c>
      <c r="B119" t="s">
        <v>136</v>
      </c>
      <c r="C119">
        <v>21.977599999999899</v>
      </c>
      <c r="D119">
        <v>100</v>
      </c>
      <c r="E119">
        <v>65.2</v>
      </c>
      <c r="F119">
        <v>807.932819178199</v>
      </c>
      <c r="G119">
        <v>7.4237813607698504</v>
      </c>
      <c r="H119">
        <v>27.472000000000001</v>
      </c>
      <c r="I119">
        <v>100</v>
      </c>
      <c r="J119">
        <v>572.227783203125</v>
      </c>
      <c r="K119">
        <v>7.3761715458300597E-2</v>
      </c>
      <c r="M119" s="1" t="str">
        <f>""""&amp;TEXT(stand_validation_1cycle[[#This Row],[mean_stand_age]], ".0")&amp;""""</f>
        <v>"22.0"</v>
      </c>
      <c r="N119">
        <f>0.029*stand_validation_1cycle[[#This Row],[stand_level_biomass]]</f>
        <v>23.430051756167771</v>
      </c>
      <c r="O119">
        <f>0.213*stand_validation_1cycle[[#This Row],[stand_level_biomass]]</f>
        <v>172.08969048495638</v>
      </c>
      <c r="P119">
        <f>0.571*stand_validation_1cycle[[#This Row],[stand_level_biomass]]</f>
        <v>461.3296397507516</v>
      </c>
      <c r="Q119">
        <f>stand_validation_1cycle[[#This Row],[stock]]</f>
        <v>100</v>
      </c>
      <c r="R119">
        <f>stand_validation_1cycle[[#This Row],[aws]]</f>
        <v>572.227783203125</v>
      </c>
      <c r="S119">
        <f>stand_validation_1cycle[[#This Row],[percent_tree_cover]]*100</f>
        <v>7.3761715458300596</v>
      </c>
    </row>
    <row r="120" spans="1:19" x14ac:dyDescent="0.2">
      <c r="A120">
        <v>0</v>
      </c>
      <c r="B120" t="s">
        <v>137</v>
      </c>
      <c r="C120">
        <v>23.126399999999901</v>
      </c>
      <c r="D120">
        <v>100</v>
      </c>
      <c r="E120">
        <v>65.2</v>
      </c>
      <c r="F120">
        <v>1071.56053716325</v>
      </c>
      <c r="G120">
        <v>9.1454636703276897</v>
      </c>
      <c r="H120">
        <v>28.907999999999902</v>
      </c>
      <c r="I120">
        <v>100</v>
      </c>
      <c r="J120">
        <v>566.54302978515602</v>
      </c>
      <c r="K120">
        <v>9.08681245045386E-2</v>
      </c>
      <c r="M120" s="1" t="str">
        <f>""""&amp;TEXT(stand_validation_1cycle[[#This Row],[mean_stand_age]], ".0")&amp;""""</f>
        <v>"23.1"</v>
      </c>
      <c r="N120">
        <f>0.029*stand_validation_1cycle[[#This Row],[stand_level_biomass]]</f>
        <v>31.075255577734254</v>
      </c>
      <c r="O120">
        <f>0.213*stand_validation_1cycle[[#This Row],[stand_level_biomass]]</f>
        <v>228.24239441577225</v>
      </c>
      <c r="P120">
        <f>0.571*stand_validation_1cycle[[#This Row],[stand_level_biomass]]</f>
        <v>611.86106672021572</v>
      </c>
      <c r="Q120">
        <f>stand_validation_1cycle[[#This Row],[stock]]</f>
        <v>100</v>
      </c>
      <c r="R120">
        <f>stand_validation_1cycle[[#This Row],[aws]]</f>
        <v>566.54302978515602</v>
      </c>
      <c r="S120">
        <f>stand_validation_1cycle[[#This Row],[percent_tree_cover]]*100</f>
        <v>9.0868124504538592</v>
      </c>
    </row>
    <row r="121" spans="1:19" x14ac:dyDescent="0.2">
      <c r="A121">
        <v>0</v>
      </c>
      <c r="B121" t="s">
        <v>138</v>
      </c>
      <c r="C121">
        <v>20.5671999999999</v>
      </c>
      <c r="D121">
        <v>100</v>
      </c>
      <c r="E121">
        <v>67.2</v>
      </c>
      <c r="F121">
        <v>761.50510531810198</v>
      </c>
      <c r="G121">
        <v>6.9413340455415398</v>
      </c>
      <c r="H121">
        <v>25.709</v>
      </c>
      <c r="I121">
        <v>100</v>
      </c>
      <c r="J121">
        <v>566.47930908203102</v>
      </c>
      <c r="K121">
        <v>6.8968182370495804E-2</v>
      </c>
      <c r="M121" s="1" t="str">
        <f>""""&amp;TEXT(stand_validation_1cycle[[#This Row],[mean_stand_age]], ".0")&amp;""""</f>
        <v>"20.6"</v>
      </c>
      <c r="N121">
        <f>0.029*stand_validation_1cycle[[#This Row],[stand_level_biomass]]</f>
        <v>22.083648054224959</v>
      </c>
      <c r="O121">
        <f>0.213*stand_validation_1cycle[[#This Row],[stand_level_biomass]]</f>
        <v>162.20058743275573</v>
      </c>
      <c r="P121">
        <f>0.571*stand_validation_1cycle[[#This Row],[stand_level_biomass]]</f>
        <v>434.81941513663622</v>
      </c>
      <c r="Q121">
        <f>stand_validation_1cycle[[#This Row],[stock]]</f>
        <v>100</v>
      </c>
      <c r="R121">
        <f>stand_validation_1cycle[[#This Row],[aws]]</f>
        <v>566.47930908203102</v>
      </c>
      <c r="S121">
        <f>stand_validation_1cycle[[#This Row],[percent_tree_cover]]*100</f>
        <v>6.8968182370495805</v>
      </c>
    </row>
    <row r="122" spans="1:19" x14ac:dyDescent="0.2">
      <c r="A122">
        <v>0</v>
      </c>
      <c r="B122" t="s">
        <v>139</v>
      </c>
      <c r="C122">
        <v>19.881599999999999</v>
      </c>
      <c r="D122">
        <v>100</v>
      </c>
      <c r="E122">
        <v>62.239999999999903</v>
      </c>
      <c r="F122">
        <v>685.37614620378304</v>
      </c>
      <c r="G122">
        <v>6.3690576007728001</v>
      </c>
      <c r="H122">
        <v>24.851999999999901</v>
      </c>
      <c r="I122">
        <v>100</v>
      </c>
      <c r="J122">
        <v>566.58038330078102</v>
      </c>
      <c r="K122">
        <v>6.3282118863079898E-2</v>
      </c>
      <c r="M122" s="1" t="str">
        <f>""""&amp;TEXT(stand_validation_1cycle[[#This Row],[mean_stand_age]], ".0")&amp;""""</f>
        <v>"19.9"</v>
      </c>
      <c r="N122">
        <f>0.029*stand_validation_1cycle[[#This Row],[stand_level_biomass]]</f>
        <v>19.875908239909709</v>
      </c>
      <c r="O122">
        <f>0.213*stand_validation_1cycle[[#This Row],[stand_level_biomass]]</f>
        <v>145.98511914140579</v>
      </c>
      <c r="P122">
        <f>0.571*stand_validation_1cycle[[#This Row],[stand_level_biomass]]</f>
        <v>391.34977948236008</v>
      </c>
      <c r="Q122">
        <f>stand_validation_1cycle[[#This Row],[stock]]</f>
        <v>100</v>
      </c>
      <c r="R122">
        <f>stand_validation_1cycle[[#This Row],[aws]]</f>
        <v>566.58038330078102</v>
      </c>
      <c r="S122">
        <f>stand_validation_1cycle[[#This Row],[percent_tree_cover]]*100</f>
        <v>6.3282118863079901</v>
      </c>
    </row>
    <row r="123" spans="1:19" x14ac:dyDescent="0.2">
      <c r="A123">
        <v>0</v>
      </c>
      <c r="B123" t="s">
        <v>140</v>
      </c>
      <c r="C123">
        <v>23.455199999999898</v>
      </c>
      <c r="D123">
        <v>100</v>
      </c>
      <c r="E123">
        <v>65.2</v>
      </c>
      <c r="F123">
        <v>1105.57132431937</v>
      </c>
      <c r="G123">
        <v>9.4041793231379494</v>
      </c>
      <c r="H123">
        <v>29.318999999999999</v>
      </c>
      <c r="I123">
        <v>100</v>
      </c>
      <c r="J123">
        <v>575.36187744140602</v>
      </c>
      <c r="K123">
        <v>9.3438689212718501E-2</v>
      </c>
      <c r="M123" s="1" t="str">
        <f>""""&amp;TEXT(stand_validation_1cycle[[#This Row],[mean_stand_age]], ".0")&amp;""""</f>
        <v>"23.5"</v>
      </c>
      <c r="N123">
        <f>0.029*stand_validation_1cycle[[#This Row],[stand_level_biomass]]</f>
        <v>32.061568405261731</v>
      </c>
      <c r="O123">
        <f>0.213*stand_validation_1cycle[[#This Row],[stand_level_biomass]]</f>
        <v>235.48669208002579</v>
      </c>
      <c r="P123">
        <f>0.571*stand_validation_1cycle[[#This Row],[stand_level_biomass]]</f>
        <v>631.28122618636019</v>
      </c>
      <c r="Q123">
        <f>stand_validation_1cycle[[#This Row],[stock]]</f>
        <v>100</v>
      </c>
      <c r="R123">
        <f>stand_validation_1cycle[[#This Row],[aws]]</f>
        <v>575.36187744140602</v>
      </c>
      <c r="S123">
        <f>stand_validation_1cycle[[#This Row],[percent_tree_cover]]*100</f>
        <v>9.3438689212718504</v>
      </c>
    </row>
    <row r="124" spans="1:19" x14ac:dyDescent="0.2">
      <c r="A124">
        <v>0</v>
      </c>
      <c r="B124" t="s">
        <v>141</v>
      </c>
      <c r="C124">
        <v>22.244800000000001</v>
      </c>
      <c r="D124">
        <v>100</v>
      </c>
      <c r="E124">
        <v>65.2</v>
      </c>
      <c r="F124">
        <v>899.74072757526005</v>
      </c>
      <c r="G124">
        <v>7.9786117561350398</v>
      </c>
      <c r="H124">
        <v>27.805999999999901</v>
      </c>
      <c r="I124">
        <v>100</v>
      </c>
      <c r="J124">
        <v>566.47930908203102</v>
      </c>
      <c r="K124">
        <v>7.9274437312798304E-2</v>
      </c>
      <c r="M124" s="1" t="str">
        <f>""""&amp;TEXT(stand_validation_1cycle[[#This Row],[mean_stand_age]], ".0")&amp;""""</f>
        <v>"22.2"</v>
      </c>
      <c r="N124">
        <f>0.029*stand_validation_1cycle[[#This Row],[stand_level_biomass]]</f>
        <v>26.092481099682544</v>
      </c>
      <c r="O124">
        <f>0.213*stand_validation_1cycle[[#This Row],[stand_level_biomass]]</f>
        <v>191.64477497353039</v>
      </c>
      <c r="P124">
        <f>0.571*stand_validation_1cycle[[#This Row],[stand_level_biomass]]</f>
        <v>513.75195544547341</v>
      </c>
      <c r="Q124">
        <f>stand_validation_1cycle[[#This Row],[stock]]</f>
        <v>100</v>
      </c>
      <c r="R124">
        <f>stand_validation_1cycle[[#This Row],[aws]]</f>
        <v>566.47930908203102</v>
      </c>
      <c r="S124">
        <f>stand_validation_1cycle[[#This Row],[percent_tree_cover]]*100</f>
        <v>7.9274437312798307</v>
      </c>
    </row>
    <row r="125" spans="1:19" x14ac:dyDescent="0.2">
      <c r="A125">
        <v>0</v>
      </c>
      <c r="B125" t="s">
        <v>142</v>
      </c>
      <c r="C125">
        <v>24.616421052631502</v>
      </c>
      <c r="D125">
        <v>95</v>
      </c>
      <c r="E125">
        <v>65.2</v>
      </c>
      <c r="F125">
        <v>1190.4250099993801</v>
      </c>
      <c r="G125">
        <v>9.5816643855006696</v>
      </c>
      <c r="H125">
        <v>30.7705263157894</v>
      </c>
      <c r="I125">
        <v>95</v>
      </c>
      <c r="J125">
        <v>572.43273925781205</v>
      </c>
      <c r="K125">
        <v>9.7917998960490804E-2</v>
      </c>
      <c r="M125" s="1" t="str">
        <f>""""&amp;TEXT(stand_validation_1cycle[[#This Row],[mean_stand_age]], ".0")&amp;""""</f>
        <v>"24.6"</v>
      </c>
      <c r="N125">
        <f>0.029*stand_validation_1cycle[[#This Row],[stand_level_biomass]]</f>
        <v>34.522325289982028</v>
      </c>
      <c r="O125">
        <f>0.213*stand_validation_1cycle[[#This Row],[stand_level_biomass]]</f>
        <v>253.56052712986795</v>
      </c>
      <c r="P125">
        <f>0.571*stand_validation_1cycle[[#This Row],[stand_level_biomass]]</f>
        <v>679.73268070964593</v>
      </c>
      <c r="Q125">
        <f>stand_validation_1cycle[[#This Row],[stock]]</f>
        <v>95</v>
      </c>
      <c r="R125">
        <f>stand_validation_1cycle[[#This Row],[aws]]</f>
        <v>572.43273925781205</v>
      </c>
      <c r="S125">
        <f>stand_validation_1cycle[[#This Row],[percent_tree_cover]]*100</f>
        <v>9.7917998960490813</v>
      </c>
    </row>
    <row r="126" spans="1:19" x14ac:dyDescent="0.2">
      <c r="A126">
        <v>0</v>
      </c>
      <c r="B126" t="s">
        <v>143</v>
      </c>
      <c r="C126">
        <v>20.388571428571399</v>
      </c>
      <c r="D126">
        <v>42</v>
      </c>
      <c r="E126">
        <v>61.6</v>
      </c>
      <c r="F126">
        <v>759.57482489363497</v>
      </c>
      <c r="G126">
        <v>2.89750975396178</v>
      </c>
      <c r="H126">
        <v>25.485714285714199</v>
      </c>
      <c r="I126">
        <v>42</v>
      </c>
      <c r="J126">
        <v>572.43273925781205</v>
      </c>
      <c r="K126">
        <v>7.1793511398815901E-2</v>
      </c>
      <c r="M126" s="1" t="str">
        <f>""""&amp;TEXT(stand_validation_1cycle[[#This Row],[mean_stand_age]], ".0")&amp;""""</f>
        <v>"20.4"</v>
      </c>
      <c r="N126">
        <f>0.029*stand_validation_1cycle[[#This Row],[stand_level_biomass]]</f>
        <v>22.027669921915415</v>
      </c>
      <c r="O126">
        <f>0.213*stand_validation_1cycle[[#This Row],[stand_level_biomass]]</f>
        <v>161.78943770234423</v>
      </c>
      <c r="P126">
        <f>0.571*stand_validation_1cycle[[#This Row],[stand_level_biomass]]</f>
        <v>433.71722501426552</v>
      </c>
      <c r="Q126">
        <f>stand_validation_1cycle[[#This Row],[stock]]</f>
        <v>42</v>
      </c>
      <c r="R126">
        <f>stand_validation_1cycle[[#This Row],[aws]]</f>
        <v>572.43273925781205</v>
      </c>
      <c r="S126">
        <f>stand_validation_1cycle[[#This Row],[percent_tree_cover]]*100</f>
        <v>7.1793511398815903</v>
      </c>
    </row>
    <row r="127" spans="1:19" x14ac:dyDescent="0.2">
      <c r="A127">
        <v>0</v>
      </c>
      <c r="B127" t="s">
        <v>144</v>
      </c>
      <c r="C127">
        <v>19.602637362637299</v>
      </c>
      <c r="D127">
        <v>91</v>
      </c>
      <c r="E127">
        <v>65.2</v>
      </c>
      <c r="F127">
        <v>639.304560720837</v>
      </c>
      <c r="G127">
        <v>5.5122887354711096</v>
      </c>
      <c r="H127">
        <v>24.503296703296598</v>
      </c>
      <c r="I127">
        <v>91</v>
      </c>
      <c r="J127">
        <v>567.442138671875</v>
      </c>
      <c r="K127">
        <v>6.0923346618400799E-2</v>
      </c>
      <c r="M127" s="1" t="str">
        <f>""""&amp;TEXT(stand_validation_1cycle[[#This Row],[mean_stand_age]], ".0")&amp;""""</f>
        <v>"19.6"</v>
      </c>
      <c r="N127">
        <f>0.029*stand_validation_1cycle[[#This Row],[stand_level_biomass]]</f>
        <v>18.539832260904273</v>
      </c>
      <c r="O127">
        <f>0.213*stand_validation_1cycle[[#This Row],[stand_level_biomass]]</f>
        <v>136.17187143353829</v>
      </c>
      <c r="P127">
        <f>0.571*stand_validation_1cycle[[#This Row],[stand_level_biomass]]</f>
        <v>365.04290417159791</v>
      </c>
      <c r="Q127">
        <f>stand_validation_1cycle[[#This Row],[stock]]</f>
        <v>91</v>
      </c>
      <c r="R127">
        <f>stand_validation_1cycle[[#This Row],[aws]]</f>
        <v>567.442138671875</v>
      </c>
      <c r="S127">
        <f>stand_validation_1cycle[[#This Row],[percent_tree_cover]]*100</f>
        <v>6.0923346618400798</v>
      </c>
    </row>
    <row r="128" spans="1:19" x14ac:dyDescent="0.2">
      <c r="A128">
        <v>0</v>
      </c>
      <c r="B128" t="s">
        <v>145</v>
      </c>
      <c r="C128">
        <v>20.857634408602099</v>
      </c>
      <c r="D128">
        <v>93</v>
      </c>
      <c r="E128">
        <v>65.2</v>
      </c>
      <c r="F128">
        <v>865.21808606419199</v>
      </c>
      <c r="G128">
        <v>7.0936683025177798</v>
      </c>
      <c r="H128">
        <v>26.072043010752601</v>
      </c>
      <c r="I128">
        <v>93</v>
      </c>
      <c r="J128">
        <v>622.51812744140602</v>
      </c>
      <c r="K128">
        <v>7.4403106700623695E-2</v>
      </c>
      <c r="M128" s="1" t="str">
        <f>""""&amp;TEXT(stand_validation_1cycle[[#This Row],[mean_stand_age]], ".0")&amp;""""</f>
        <v>"20.9"</v>
      </c>
      <c r="N128">
        <f>0.029*stand_validation_1cycle[[#This Row],[stand_level_biomass]]</f>
        <v>25.091324495861571</v>
      </c>
      <c r="O128">
        <f>0.213*stand_validation_1cycle[[#This Row],[stand_level_biomass]]</f>
        <v>184.2914523316729</v>
      </c>
      <c r="P128">
        <f>0.571*stand_validation_1cycle[[#This Row],[stand_level_biomass]]</f>
        <v>494.03952714265358</v>
      </c>
      <c r="Q128">
        <f>stand_validation_1cycle[[#This Row],[stock]]</f>
        <v>93</v>
      </c>
      <c r="R128">
        <f>stand_validation_1cycle[[#This Row],[aws]]</f>
        <v>622.51812744140602</v>
      </c>
      <c r="S128">
        <f>stand_validation_1cycle[[#This Row],[percent_tree_cover]]*100</f>
        <v>7.4403106700623693</v>
      </c>
    </row>
    <row r="129" spans="1:19" x14ac:dyDescent="0.2">
      <c r="A129">
        <v>0</v>
      </c>
      <c r="B129" t="s">
        <v>146</v>
      </c>
      <c r="C129">
        <v>22.028282828282801</v>
      </c>
      <c r="D129">
        <v>99</v>
      </c>
      <c r="E129">
        <v>65.2</v>
      </c>
      <c r="F129">
        <v>977.308939568082</v>
      </c>
      <c r="G129">
        <v>8.3393749777136996</v>
      </c>
      <c r="H129">
        <v>27.535353535353501</v>
      </c>
      <c r="I129">
        <v>99</v>
      </c>
      <c r="J129">
        <v>524.61187744140602</v>
      </c>
      <c r="K129">
        <v>8.3194330224429999E-2</v>
      </c>
      <c r="M129" s="1" t="str">
        <f>""""&amp;TEXT(stand_validation_1cycle[[#This Row],[mean_stand_age]], ".0")&amp;""""</f>
        <v>"22.0"</v>
      </c>
      <c r="N129">
        <f>0.029*stand_validation_1cycle[[#This Row],[stand_level_biomass]]</f>
        <v>28.341959247474378</v>
      </c>
      <c r="O129">
        <f>0.213*stand_validation_1cycle[[#This Row],[stand_level_biomass]]</f>
        <v>208.16680412800147</v>
      </c>
      <c r="P129">
        <f>0.571*stand_validation_1cycle[[#This Row],[stand_level_biomass]]</f>
        <v>558.04340449337474</v>
      </c>
      <c r="Q129">
        <f>stand_validation_1cycle[[#This Row],[stock]]</f>
        <v>99</v>
      </c>
      <c r="R129">
        <f>stand_validation_1cycle[[#This Row],[aws]]</f>
        <v>524.61187744140602</v>
      </c>
      <c r="S129">
        <f>stand_validation_1cycle[[#This Row],[percent_tree_cover]]*100</f>
        <v>8.3194330224430004</v>
      </c>
    </row>
    <row r="130" spans="1:19" x14ac:dyDescent="0.2">
      <c r="A130">
        <v>0</v>
      </c>
      <c r="B130" t="s">
        <v>147</v>
      </c>
      <c r="C130">
        <v>21.279999999999902</v>
      </c>
      <c r="D130">
        <v>100</v>
      </c>
      <c r="E130">
        <v>49.6</v>
      </c>
      <c r="F130">
        <v>754.14899252291798</v>
      </c>
      <c r="G130">
        <v>6.9911730567962502</v>
      </c>
      <c r="H130">
        <v>26.599999999999898</v>
      </c>
      <c r="I130">
        <v>100</v>
      </c>
      <c r="J130">
        <v>525.052978515625</v>
      </c>
      <c r="K130">
        <v>6.9463376233068294E-2</v>
      </c>
      <c r="M130" s="1" t="str">
        <f>""""&amp;TEXT(stand_validation_1cycle[[#This Row],[mean_stand_age]], ".0")&amp;""""</f>
        <v>"21.3"</v>
      </c>
      <c r="N130">
        <f>0.029*stand_validation_1cycle[[#This Row],[stand_level_biomass]]</f>
        <v>21.870320783164622</v>
      </c>
      <c r="O130">
        <f>0.213*stand_validation_1cycle[[#This Row],[stand_level_biomass]]</f>
        <v>160.63373540738152</v>
      </c>
      <c r="P130">
        <f>0.571*stand_validation_1cycle[[#This Row],[stand_level_biomass]]</f>
        <v>430.61907473058614</v>
      </c>
      <c r="Q130">
        <f>stand_validation_1cycle[[#This Row],[stock]]</f>
        <v>100</v>
      </c>
      <c r="R130">
        <f>stand_validation_1cycle[[#This Row],[aws]]</f>
        <v>525.052978515625</v>
      </c>
      <c r="S130">
        <f>stand_validation_1cycle[[#This Row],[percent_tree_cover]]*100</f>
        <v>6.946337623306829</v>
      </c>
    </row>
    <row r="131" spans="1:19" x14ac:dyDescent="0.2">
      <c r="A131">
        <v>0</v>
      </c>
      <c r="B131" t="s">
        <v>148</v>
      </c>
      <c r="C131">
        <v>20.233599999999999</v>
      </c>
      <c r="D131">
        <v>100</v>
      </c>
      <c r="E131">
        <v>61.6</v>
      </c>
      <c r="F131">
        <v>768.393374004615</v>
      </c>
      <c r="G131">
        <v>6.8989358964868499</v>
      </c>
      <c r="H131">
        <v>25.291999999999899</v>
      </c>
      <c r="I131">
        <v>100</v>
      </c>
      <c r="J131">
        <v>525.27410888671795</v>
      </c>
      <c r="K131">
        <v>6.8546919936361903E-2</v>
      </c>
      <c r="M131" s="1" t="str">
        <f>""""&amp;TEXT(stand_validation_1cycle[[#This Row],[mean_stand_age]], ".0")&amp;""""</f>
        <v>"20.2"</v>
      </c>
      <c r="N131">
        <f>0.029*stand_validation_1cycle[[#This Row],[stand_level_biomass]]</f>
        <v>22.283407846133837</v>
      </c>
      <c r="O131">
        <f>0.213*stand_validation_1cycle[[#This Row],[stand_level_biomass]]</f>
        <v>163.66778866298299</v>
      </c>
      <c r="P131">
        <f>0.571*stand_validation_1cycle[[#This Row],[stand_level_biomass]]</f>
        <v>438.75261655663513</v>
      </c>
      <c r="Q131">
        <f>stand_validation_1cycle[[#This Row],[stock]]</f>
        <v>100</v>
      </c>
      <c r="R131">
        <f>stand_validation_1cycle[[#This Row],[aws]]</f>
        <v>525.27410888671795</v>
      </c>
      <c r="S131">
        <f>stand_validation_1cycle[[#This Row],[percent_tree_cover]]*100</f>
        <v>6.8546919936361901</v>
      </c>
    </row>
    <row r="132" spans="1:19" x14ac:dyDescent="0.2">
      <c r="A132">
        <v>0</v>
      </c>
      <c r="B132" t="s">
        <v>149</v>
      </c>
      <c r="C132">
        <v>21.7745454545454</v>
      </c>
      <c r="D132">
        <v>100</v>
      </c>
      <c r="E132">
        <v>67.2</v>
      </c>
      <c r="F132">
        <v>981.50968659625596</v>
      </c>
      <c r="G132">
        <v>8.3560144232034403</v>
      </c>
      <c r="H132">
        <v>27.218181818181801</v>
      </c>
      <c r="I132">
        <v>99</v>
      </c>
      <c r="J132">
        <v>524.13806152343705</v>
      </c>
      <c r="K132">
        <v>8.3014147106369604E-2</v>
      </c>
      <c r="M132" s="1" t="str">
        <f>""""&amp;TEXT(stand_validation_1cycle[[#This Row],[mean_stand_age]], ".0")&amp;""""</f>
        <v>"21.8"</v>
      </c>
      <c r="N132">
        <f>0.029*stand_validation_1cycle[[#This Row],[stand_level_biomass]]</f>
        <v>28.463780911291423</v>
      </c>
      <c r="O132">
        <f>0.213*stand_validation_1cycle[[#This Row],[stand_level_biomass]]</f>
        <v>209.0615632450025</v>
      </c>
      <c r="P132">
        <f>0.571*stand_validation_1cycle[[#This Row],[stand_level_biomass]]</f>
        <v>560.44203104646215</v>
      </c>
      <c r="Q132">
        <f>stand_validation_1cycle[[#This Row],[stock]]</f>
        <v>99</v>
      </c>
      <c r="R132">
        <f>stand_validation_1cycle[[#This Row],[aws]]</f>
        <v>524.13806152343705</v>
      </c>
      <c r="S132">
        <f>stand_validation_1cycle[[#This Row],[percent_tree_cover]]*100</f>
        <v>8.3014147106369602</v>
      </c>
    </row>
    <row r="133" spans="1:19" x14ac:dyDescent="0.2">
      <c r="A133">
        <v>0</v>
      </c>
      <c r="B133" t="s">
        <v>150</v>
      </c>
      <c r="C133">
        <v>20.084799999999898</v>
      </c>
      <c r="D133">
        <v>100</v>
      </c>
      <c r="E133">
        <v>65.2</v>
      </c>
      <c r="F133">
        <v>748.19408560424904</v>
      </c>
      <c r="G133">
        <v>6.7781526545306203</v>
      </c>
      <c r="H133">
        <v>25.106000000000002</v>
      </c>
      <c r="I133">
        <v>100</v>
      </c>
      <c r="J133">
        <v>568</v>
      </c>
      <c r="K133">
        <v>6.7346833525899902E-2</v>
      </c>
      <c r="M133" s="1" t="str">
        <f>""""&amp;TEXT(stand_validation_1cycle[[#This Row],[mean_stand_age]], ".0")&amp;""""</f>
        <v>"20.1"</v>
      </c>
      <c r="N133">
        <f>0.029*stand_validation_1cycle[[#This Row],[stand_level_biomass]]</f>
        <v>21.697628482523225</v>
      </c>
      <c r="O133">
        <f>0.213*stand_validation_1cycle[[#This Row],[stand_level_biomass]]</f>
        <v>159.36534023370504</v>
      </c>
      <c r="P133">
        <f>0.571*stand_validation_1cycle[[#This Row],[stand_level_biomass]]</f>
        <v>427.21882288002615</v>
      </c>
      <c r="Q133">
        <f>stand_validation_1cycle[[#This Row],[stock]]</f>
        <v>100</v>
      </c>
      <c r="R133">
        <f>stand_validation_1cycle[[#This Row],[aws]]</f>
        <v>568</v>
      </c>
      <c r="S133">
        <f>stand_validation_1cycle[[#This Row],[percent_tree_cover]]*100</f>
        <v>6.7346833525899905</v>
      </c>
    </row>
    <row r="134" spans="1:19" x14ac:dyDescent="0.2">
      <c r="A134">
        <v>0</v>
      </c>
      <c r="B134" t="s">
        <v>151</v>
      </c>
      <c r="C134">
        <v>20.2015999999999</v>
      </c>
      <c r="D134">
        <v>100</v>
      </c>
      <c r="E134">
        <v>65.2</v>
      </c>
      <c r="F134">
        <v>706.06249643531498</v>
      </c>
      <c r="G134">
        <v>6.5652516327858104</v>
      </c>
      <c r="H134">
        <v>25.251999999999899</v>
      </c>
      <c r="I134">
        <v>100</v>
      </c>
      <c r="J134">
        <v>524.48748779296795</v>
      </c>
      <c r="K134">
        <v>6.5231476967891694E-2</v>
      </c>
      <c r="M134" s="1" t="str">
        <f>""""&amp;TEXT(stand_validation_1cycle[[#This Row],[mean_stand_age]], ".0")&amp;""""</f>
        <v>"20.2"</v>
      </c>
      <c r="N134">
        <f>0.029*stand_validation_1cycle[[#This Row],[stand_level_biomass]]</f>
        <v>20.475812396624136</v>
      </c>
      <c r="O134">
        <f>0.213*stand_validation_1cycle[[#This Row],[stand_level_biomass]]</f>
        <v>150.39131174072207</v>
      </c>
      <c r="P134">
        <f>0.571*stand_validation_1cycle[[#This Row],[stand_level_biomass]]</f>
        <v>403.16168546456481</v>
      </c>
      <c r="Q134">
        <f>stand_validation_1cycle[[#This Row],[stock]]</f>
        <v>100</v>
      </c>
      <c r="R134">
        <f>stand_validation_1cycle[[#This Row],[aws]]</f>
        <v>524.48748779296795</v>
      </c>
      <c r="S134">
        <f>stand_validation_1cycle[[#This Row],[percent_tree_cover]]*100</f>
        <v>6.5231476967891693</v>
      </c>
    </row>
    <row r="135" spans="1:19" x14ac:dyDescent="0.2">
      <c r="A135">
        <v>0</v>
      </c>
      <c r="B135" t="s">
        <v>152</v>
      </c>
      <c r="C135">
        <v>19.421599999999899</v>
      </c>
      <c r="D135">
        <v>100</v>
      </c>
      <c r="E135">
        <v>61.6</v>
      </c>
      <c r="F135">
        <v>639.78395581538803</v>
      </c>
      <c r="G135">
        <v>6.0533079041329501</v>
      </c>
      <c r="H135">
        <v>24.276999999999902</v>
      </c>
      <c r="I135">
        <v>100</v>
      </c>
      <c r="J135">
        <v>575.13958740234295</v>
      </c>
      <c r="K135">
        <v>6.0144871394741603E-2</v>
      </c>
      <c r="M135" s="1" t="str">
        <f>""""&amp;TEXT(stand_validation_1cycle[[#This Row],[mean_stand_age]], ".0")&amp;""""</f>
        <v>"19.4"</v>
      </c>
      <c r="N135">
        <f>0.029*stand_validation_1cycle[[#This Row],[stand_level_biomass]]</f>
        <v>18.553734718646254</v>
      </c>
      <c r="O135">
        <f>0.213*stand_validation_1cycle[[#This Row],[stand_level_biomass]]</f>
        <v>136.27398258867765</v>
      </c>
      <c r="P135">
        <f>0.571*stand_validation_1cycle[[#This Row],[stand_level_biomass]]</f>
        <v>365.31663877058651</v>
      </c>
      <c r="Q135">
        <f>stand_validation_1cycle[[#This Row],[stock]]</f>
        <v>100</v>
      </c>
      <c r="R135">
        <f>stand_validation_1cycle[[#This Row],[aws]]</f>
        <v>575.13958740234295</v>
      </c>
      <c r="S135">
        <f>stand_validation_1cycle[[#This Row],[percent_tree_cover]]*100</f>
        <v>6.0144871394741601</v>
      </c>
    </row>
    <row r="136" spans="1:19" x14ac:dyDescent="0.2">
      <c r="A136">
        <v>0</v>
      </c>
      <c r="B136" t="s">
        <v>153</v>
      </c>
      <c r="C136">
        <v>21.0047999999999</v>
      </c>
      <c r="D136">
        <v>100</v>
      </c>
      <c r="E136">
        <v>67.2</v>
      </c>
      <c r="F136">
        <v>836.48991125727298</v>
      </c>
      <c r="G136">
        <v>7.4438482838446598</v>
      </c>
      <c r="H136">
        <v>26.256</v>
      </c>
      <c r="I136">
        <v>100</v>
      </c>
      <c r="J136">
        <v>524.13806152343705</v>
      </c>
      <c r="K136">
        <v>7.3961097767406794E-2</v>
      </c>
      <c r="M136" s="1" t="str">
        <f>""""&amp;TEXT(stand_validation_1cycle[[#This Row],[mean_stand_age]], ".0")&amp;""""</f>
        <v>"21.0"</v>
      </c>
      <c r="N136">
        <f>0.029*stand_validation_1cycle[[#This Row],[stand_level_biomass]]</f>
        <v>24.258207426460917</v>
      </c>
      <c r="O136">
        <f>0.213*stand_validation_1cycle[[#This Row],[stand_level_biomass]]</f>
        <v>178.17235109779915</v>
      </c>
      <c r="P136">
        <f>0.571*stand_validation_1cycle[[#This Row],[stand_level_biomass]]</f>
        <v>477.63573932790285</v>
      </c>
      <c r="Q136">
        <f>stand_validation_1cycle[[#This Row],[stock]]</f>
        <v>100</v>
      </c>
      <c r="R136">
        <f>stand_validation_1cycle[[#This Row],[aws]]</f>
        <v>524.13806152343705</v>
      </c>
      <c r="S136">
        <f>stand_validation_1cycle[[#This Row],[percent_tree_cover]]*100</f>
        <v>7.3961097767406798</v>
      </c>
    </row>
    <row r="137" spans="1:19" x14ac:dyDescent="0.2">
      <c r="A137">
        <v>0</v>
      </c>
      <c r="B137" t="s">
        <v>154</v>
      </c>
      <c r="C137">
        <v>20.8992</v>
      </c>
      <c r="D137">
        <v>100</v>
      </c>
      <c r="E137">
        <v>61.6</v>
      </c>
      <c r="F137">
        <v>753.09205643091605</v>
      </c>
      <c r="G137">
        <v>6.9489924630328197</v>
      </c>
      <c r="H137">
        <v>26.123999999999899</v>
      </c>
      <c r="I137">
        <v>100</v>
      </c>
      <c r="J137">
        <v>525.44714355468705</v>
      </c>
      <c r="K137">
        <v>6.9044275399698499E-2</v>
      </c>
      <c r="M137" s="1" t="str">
        <f>""""&amp;TEXT(stand_validation_1cycle[[#This Row],[mean_stand_age]], ".0")&amp;""""</f>
        <v>"20.9"</v>
      </c>
      <c r="N137">
        <f>0.029*stand_validation_1cycle[[#This Row],[stand_level_biomass]]</f>
        <v>21.839669636496566</v>
      </c>
      <c r="O137">
        <f>0.213*stand_validation_1cycle[[#This Row],[stand_level_biomass]]</f>
        <v>160.40860801978511</v>
      </c>
      <c r="P137">
        <f>0.571*stand_validation_1cycle[[#This Row],[stand_level_biomass]]</f>
        <v>430.015564222053</v>
      </c>
      <c r="Q137">
        <f>stand_validation_1cycle[[#This Row],[stock]]</f>
        <v>100</v>
      </c>
      <c r="R137">
        <f>stand_validation_1cycle[[#This Row],[aws]]</f>
        <v>525.44714355468705</v>
      </c>
      <c r="S137">
        <f>stand_validation_1cycle[[#This Row],[percent_tree_cover]]*100</f>
        <v>6.9044275399698503</v>
      </c>
    </row>
    <row r="138" spans="1:19" x14ac:dyDescent="0.2">
      <c r="A138">
        <v>0</v>
      </c>
      <c r="B138" t="s">
        <v>155</v>
      </c>
      <c r="C138">
        <v>22.819199999999899</v>
      </c>
      <c r="D138">
        <v>100</v>
      </c>
      <c r="E138">
        <v>65.2</v>
      </c>
      <c r="F138">
        <v>951.49649924853998</v>
      </c>
      <c r="G138">
        <v>8.4241807006010205</v>
      </c>
      <c r="H138">
        <v>28.523999999999901</v>
      </c>
      <c r="I138">
        <v>100</v>
      </c>
      <c r="J138">
        <v>526.605712890625</v>
      </c>
      <c r="K138">
        <v>8.3701551757801598E-2</v>
      </c>
      <c r="M138" s="1" t="str">
        <f>""""&amp;TEXT(stand_validation_1cycle[[#This Row],[mean_stand_age]], ".0")&amp;""""</f>
        <v>"22.8"</v>
      </c>
      <c r="N138">
        <f>0.029*stand_validation_1cycle[[#This Row],[stand_level_biomass]]</f>
        <v>27.593398478207661</v>
      </c>
      <c r="O138">
        <f>0.213*stand_validation_1cycle[[#This Row],[stand_level_biomass]]</f>
        <v>202.668754339939</v>
      </c>
      <c r="P138">
        <f>0.571*stand_validation_1cycle[[#This Row],[stand_level_biomass]]</f>
        <v>543.30450107091633</v>
      </c>
      <c r="Q138">
        <f>stand_validation_1cycle[[#This Row],[stock]]</f>
        <v>100</v>
      </c>
      <c r="R138">
        <f>stand_validation_1cycle[[#This Row],[aws]]</f>
        <v>526.605712890625</v>
      </c>
      <c r="S138">
        <f>stand_validation_1cycle[[#This Row],[percent_tree_cover]]*100</f>
        <v>8.3701551757801607</v>
      </c>
    </row>
    <row r="139" spans="1:19" x14ac:dyDescent="0.2">
      <c r="A139">
        <v>0</v>
      </c>
      <c r="B139" t="s">
        <v>156</v>
      </c>
      <c r="C139">
        <v>21.680799999999898</v>
      </c>
      <c r="D139">
        <v>100</v>
      </c>
      <c r="E139">
        <v>65.2</v>
      </c>
      <c r="F139">
        <v>865.326936731572</v>
      </c>
      <c r="G139">
        <v>7.7359307922286904</v>
      </c>
      <c r="H139">
        <v>27.1009999999999</v>
      </c>
      <c r="I139">
        <v>100</v>
      </c>
      <c r="J139">
        <v>524.48864746093705</v>
      </c>
      <c r="K139">
        <v>7.6863191165201503E-2</v>
      </c>
      <c r="M139" s="1" t="str">
        <f>""""&amp;TEXT(stand_validation_1cycle[[#This Row],[mean_stand_age]], ".0")&amp;""""</f>
        <v>"21.7"</v>
      </c>
      <c r="N139">
        <f>0.029*stand_validation_1cycle[[#This Row],[stand_level_biomass]]</f>
        <v>25.094481165215591</v>
      </c>
      <c r="O139">
        <f>0.213*stand_validation_1cycle[[#This Row],[stand_level_biomass]]</f>
        <v>184.31463752382484</v>
      </c>
      <c r="P139">
        <f>0.571*stand_validation_1cycle[[#This Row],[stand_level_biomass]]</f>
        <v>494.10168087372756</v>
      </c>
      <c r="Q139">
        <f>stand_validation_1cycle[[#This Row],[stock]]</f>
        <v>100</v>
      </c>
      <c r="R139">
        <f>stand_validation_1cycle[[#This Row],[aws]]</f>
        <v>524.48864746093705</v>
      </c>
      <c r="S139">
        <f>stand_validation_1cycle[[#This Row],[percent_tree_cover]]*100</f>
        <v>7.6863191165201501</v>
      </c>
    </row>
    <row r="140" spans="1:19" x14ac:dyDescent="0.2">
      <c r="A140">
        <v>0</v>
      </c>
      <c r="B140" t="s">
        <v>157</v>
      </c>
      <c r="C140">
        <v>20.214400000000001</v>
      </c>
      <c r="D140">
        <v>100</v>
      </c>
      <c r="E140">
        <v>61.6</v>
      </c>
      <c r="F140">
        <v>665.090625083394</v>
      </c>
      <c r="G140">
        <v>6.3178543529082702</v>
      </c>
      <c r="H140">
        <v>25.268000000000001</v>
      </c>
      <c r="I140">
        <v>100</v>
      </c>
      <c r="J140">
        <v>524.11468505859295</v>
      </c>
      <c r="K140">
        <v>6.2773370124937306E-2</v>
      </c>
      <c r="M140" s="1" t="str">
        <f>""""&amp;TEXT(stand_validation_1cycle[[#This Row],[mean_stand_age]], ".0")&amp;""""</f>
        <v>"20.2"</v>
      </c>
      <c r="N140">
        <f>0.029*stand_validation_1cycle[[#This Row],[stand_level_biomass]]</f>
        <v>19.287628127418426</v>
      </c>
      <c r="O140">
        <f>0.213*stand_validation_1cycle[[#This Row],[stand_level_biomass]]</f>
        <v>141.66430314276292</v>
      </c>
      <c r="P140">
        <f>0.571*stand_validation_1cycle[[#This Row],[stand_level_biomass]]</f>
        <v>379.76674692261793</v>
      </c>
      <c r="Q140">
        <f>stand_validation_1cycle[[#This Row],[stock]]</f>
        <v>100</v>
      </c>
      <c r="R140">
        <f>stand_validation_1cycle[[#This Row],[aws]]</f>
        <v>524.11468505859295</v>
      </c>
      <c r="S140">
        <f>stand_validation_1cycle[[#This Row],[percent_tree_cover]]*100</f>
        <v>6.2773370124937307</v>
      </c>
    </row>
    <row r="141" spans="1:19" x14ac:dyDescent="0.2">
      <c r="A141">
        <v>0</v>
      </c>
      <c r="B141" t="s">
        <v>158</v>
      </c>
      <c r="C141">
        <v>20.521237113402002</v>
      </c>
      <c r="D141">
        <v>97</v>
      </c>
      <c r="E141">
        <v>65.2</v>
      </c>
      <c r="F141">
        <v>771.74237305663905</v>
      </c>
      <c r="G141">
        <v>6.7724993585504798</v>
      </c>
      <c r="H141">
        <v>25.6515463917525</v>
      </c>
      <c r="I141">
        <v>97</v>
      </c>
      <c r="J141">
        <v>611</v>
      </c>
      <c r="K141">
        <v>6.9376786524947803E-2</v>
      </c>
      <c r="M141" s="1" t="str">
        <f>""""&amp;TEXT(stand_validation_1cycle[[#This Row],[mean_stand_age]], ".0")&amp;""""</f>
        <v>"20.5"</v>
      </c>
      <c r="N141">
        <f>0.029*stand_validation_1cycle[[#This Row],[stand_level_biomass]]</f>
        <v>22.380528818642535</v>
      </c>
      <c r="O141">
        <f>0.213*stand_validation_1cycle[[#This Row],[stand_level_biomass]]</f>
        <v>164.3811254610641</v>
      </c>
      <c r="P141">
        <f>0.571*stand_validation_1cycle[[#This Row],[stand_level_biomass]]</f>
        <v>440.66489501534085</v>
      </c>
      <c r="Q141">
        <f>stand_validation_1cycle[[#This Row],[stock]]</f>
        <v>97</v>
      </c>
      <c r="R141">
        <f>stand_validation_1cycle[[#This Row],[aws]]</f>
        <v>611</v>
      </c>
      <c r="S141">
        <f>stand_validation_1cycle[[#This Row],[percent_tree_cover]]*100</f>
        <v>6.93767865249478</v>
      </c>
    </row>
    <row r="142" spans="1:19" x14ac:dyDescent="0.2">
      <c r="A142">
        <v>0</v>
      </c>
      <c r="B142" t="s">
        <v>159</v>
      </c>
      <c r="C142">
        <v>20.711111111111101</v>
      </c>
      <c r="D142">
        <v>63</v>
      </c>
      <c r="E142">
        <v>65.2</v>
      </c>
      <c r="F142">
        <v>755.35409870431704</v>
      </c>
      <c r="G142">
        <v>4.3629166428030297</v>
      </c>
      <c r="H142">
        <v>25.8888888888888</v>
      </c>
      <c r="I142">
        <v>63</v>
      </c>
      <c r="J142">
        <v>572.17541503906205</v>
      </c>
      <c r="K142">
        <v>6.9272599192582801E-2</v>
      </c>
      <c r="M142" s="1" t="str">
        <f>""""&amp;TEXT(stand_validation_1cycle[[#This Row],[mean_stand_age]], ".0")&amp;""""</f>
        <v>"20.7"</v>
      </c>
      <c r="N142">
        <f>0.029*stand_validation_1cycle[[#This Row],[stand_level_biomass]]</f>
        <v>21.905268862425196</v>
      </c>
      <c r="O142">
        <f>0.213*stand_validation_1cycle[[#This Row],[stand_level_biomass]]</f>
        <v>160.89042302401953</v>
      </c>
      <c r="P142">
        <f>0.571*stand_validation_1cycle[[#This Row],[stand_level_biomass]]</f>
        <v>431.30719036016501</v>
      </c>
      <c r="Q142">
        <f>stand_validation_1cycle[[#This Row],[stock]]</f>
        <v>63</v>
      </c>
      <c r="R142">
        <f>stand_validation_1cycle[[#This Row],[aws]]</f>
        <v>572.17541503906205</v>
      </c>
      <c r="S142">
        <f>stand_validation_1cycle[[#This Row],[percent_tree_cover]]*100</f>
        <v>6.9272599192582804</v>
      </c>
    </row>
    <row r="143" spans="1:19" x14ac:dyDescent="0.2">
      <c r="A143">
        <v>0</v>
      </c>
      <c r="B143" t="s">
        <v>160</v>
      </c>
      <c r="C143">
        <v>22.103434343434301</v>
      </c>
      <c r="D143">
        <v>99</v>
      </c>
      <c r="E143">
        <v>65.2</v>
      </c>
      <c r="F143">
        <v>866.43418360093597</v>
      </c>
      <c r="G143">
        <v>7.7266960806234701</v>
      </c>
      <c r="H143">
        <v>27.629292929292902</v>
      </c>
      <c r="I143">
        <v>99</v>
      </c>
      <c r="J143">
        <v>569.99407958984295</v>
      </c>
      <c r="K143">
        <v>7.7340011154267904E-2</v>
      </c>
      <c r="M143" s="1" t="str">
        <f>""""&amp;TEXT(stand_validation_1cycle[[#This Row],[mean_stand_age]], ".0")&amp;""""</f>
        <v>"22.1"</v>
      </c>
      <c r="N143">
        <f>0.029*stand_validation_1cycle[[#This Row],[stand_level_biomass]]</f>
        <v>25.126591324427146</v>
      </c>
      <c r="O143">
        <f>0.213*stand_validation_1cycle[[#This Row],[stand_level_biomass]]</f>
        <v>184.55048110699937</v>
      </c>
      <c r="P143">
        <f>0.571*stand_validation_1cycle[[#This Row],[stand_level_biomass]]</f>
        <v>494.73391883613442</v>
      </c>
      <c r="Q143">
        <f>stand_validation_1cycle[[#This Row],[stock]]</f>
        <v>99</v>
      </c>
      <c r="R143">
        <f>stand_validation_1cycle[[#This Row],[aws]]</f>
        <v>569.99407958984295</v>
      </c>
      <c r="S143">
        <f>stand_validation_1cycle[[#This Row],[percent_tree_cover]]*100</f>
        <v>7.73400111542679</v>
      </c>
    </row>
    <row r="144" spans="1:19" x14ac:dyDescent="0.2">
      <c r="A144">
        <v>0</v>
      </c>
      <c r="B144" t="s">
        <v>161</v>
      </c>
      <c r="C144">
        <v>20.939999999999898</v>
      </c>
      <c r="D144">
        <v>100</v>
      </c>
      <c r="E144">
        <v>65.2</v>
      </c>
      <c r="F144">
        <v>763.67353105808195</v>
      </c>
      <c r="G144">
        <v>7.00320142966868</v>
      </c>
      <c r="H144">
        <v>26.175000000000001</v>
      </c>
      <c r="I144">
        <v>100</v>
      </c>
      <c r="J144">
        <v>570.841552734375</v>
      </c>
      <c r="K144">
        <v>6.9582888564327899E-2</v>
      </c>
      <c r="M144" s="1" t="str">
        <f>""""&amp;TEXT(stand_validation_1cycle[[#This Row],[mean_stand_age]], ".0")&amp;""""</f>
        <v>"20.9"</v>
      </c>
      <c r="N144">
        <f>0.029*stand_validation_1cycle[[#This Row],[stand_level_biomass]]</f>
        <v>22.146532400684379</v>
      </c>
      <c r="O144">
        <f>0.213*stand_validation_1cycle[[#This Row],[stand_level_biomass]]</f>
        <v>162.66246211537145</v>
      </c>
      <c r="P144">
        <f>0.571*stand_validation_1cycle[[#This Row],[stand_level_biomass]]</f>
        <v>436.05758623416477</v>
      </c>
      <c r="Q144">
        <f>stand_validation_1cycle[[#This Row],[stock]]</f>
        <v>100</v>
      </c>
      <c r="R144">
        <f>stand_validation_1cycle[[#This Row],[aws]]</f>
        <v>570.841552734375</v>
      </c>
      <c r="S144">
        <f>stand_validation_1cycle[[#This Row],[percent_tree_cover]]*100</f>
        <v>6.95828885643279</v>
      </c>
    </row>
    <row r="145" spans="1:19" x14ac:dyDescent="0.2">
      <c r="A145">
        <v>0</v>
      </c>
      <c r="B145" t="s">
        <v>162</v>
      </c>
      <c r="C145">
        <v>19.801600000000001</v>
      </c>
      <c r="D145">
        <v>100</v>
      </c>
      <c r="E145">
        <v>65.2</v>
      </c>
      <c r="F145">
        <v>626.94171100953304</v>
      </c>
      <c r="G145">
        <v>6.05354430898013</v>
      </c>
      <c r="H145">
        <v>24.751999999999999</v>
      </c>
      <c r="I145">
        <v>100</v>
      </c>
      <c r="J145">
        <v>571.34478759765602</v>
      </c>
      <c r="K145">
        <v>6.0147220282217501E-2</v>
      </c>
      <c r="M145" s="1" t="str">
        <f>""""&amp;TEXT(stand_validation_1cycle[[#This Row],[mean_stand_age]], ".0")&amp;""""</f>
        <v>"19.8"</v>
      </c>
      <c r="N145">
        <f>0.029*stand_validation_1cycle[[#This Row],[stand_level_biomass]]</f>
        <v>18.181309619276458</v>
      </c>
      <c r="O145">
        <f>0.213*stand_validation_1cycle[[#This Row],[stand_level_biomass]]</f>
        <v>133.53858444503052</v>
      </c>
      <c r="P145">
        <f>0.571*stand_validation_1cycle[[#This Row],[stand_level_biomass]]</f>
        <v>357.98371698644331</v>
      </c>
      <c r="Q145">
        <f>stand_validation_1cycle[[#This Row],[stock]]</f>
        <v>100</v>
      </c>
      <c r="R145">
        <f>stand_validation_1cycle[[#This Row],[aws]]</f>
        <v>571.34478759765602</v>
      </c>
      <c r="S145">
        <f>stand_validation_1cycle[[#This Row],[percent_tree_cover]]*100</f>
        <v>6.0147220282217502</v>
      </c>
    </row>
    <row r="146" spans="1:19" x14ac:dyDescent="0.2">
      <c r="A146">
        <v>0</v>
      </c>
      <c r="B146" t="s">
        <v>163</v>
      </c>
      <c r="C146">
        <v>24.8432</v>
      </c>
      <c r="D146">
        <v>100</v>
      </c>
      <c r="E146">
        <v>65.2</v>
      </c>
      <c r="F146">
        <v>1191.0473124458599</v>
      </c>
      <c r="G146">
        <v>10.136153918062901</v>
      </c>
      <c r="H146">
        <v>31.053999999999998</v>
      </c>
      <c r="I146">
        <v>100</v>
      </c>
      <c r="J146">
        <v>566.62847900390602</v>
      </c>
      <c r="K146">
        <v>0.100711492541613</v>
      </c>
      <c r="M146" s="1" t="str">
        <f>""""&amp;TEXT(stand_validation_1cycle[[#This Row],[mean_stand_age]], ".0")&amp;""""</f>
        <v>"24.8"</v>
      </c>
      <c r="N146">
        <f>0.029*stand_validation_1cycle[[#This Row],[stand_level_biomass]]</f>
        <v>34.54037206092994</v>
      </c>
      <c r="O146">
        <f>0.213*stand_validation_1cycle[[#This Row],[stand_level_biomass]]</f>
        <v>253.69307755096816</v>
      </c>
      <c r="P146">
        <f>0.571*stand_validation_1cycle[[#This Row],[stand_level_biomass]]</f>
        <v>680.08801540658601</v>
      </c>
      <c r="Q146">
        <f>stand_validation_1cycle[[#This Row],[stock]]</f>
        <v>100</v>
      </c>
      <c r="R146">
        <f>stand_validation_1cycle[[#This Row],[aws]]</f>
        <v>566.62847900390602</v>
      </c>
      <c r="S146">
        <f>stand_validation_1cycle[[#This Row],[percent_tree_cover]]*100</f>
        <v>10.0711492541613</v>
      </c>
    </row>
    <row r="147" spans="1:19" x14ac:dyDescent="0.2">
      <c r="A147">
        <v>0</v>
      </c>
      <c r="B147" t="s">
        <v>164</v>
      </c>
      <c r="C147">
        <v>22.4559999999999</v>
      </c>
      <c r="D147">
        <v>100</v>
      </c>
      <c r="E147">
        <v>65.2</v>
      </c>
      <c r="F147">
        <v>1018.67883189093</v>
      </c>
      <c r="G147">
        <v>8.7524158718444092</v>
      </c>
      <c r="H147">
        <v>28.069999999999901</v>
      </c>
      <c r="I147">
        <v>100</v>
      </c>
      <c r="J147">
        <v>566.54302978515602</v>
      </c>
      <c r="K147">
        <v>8.6962853260098699E-2</v>
      </c>
      <c r="M147" s="1" t="str">
        <f>""""&amp;TEXT(stand_validation_1cycle[[#This Row],[mean_stand_age]], ".0")&amp;""""</f>
        <v>"22.5"</v>
      </c>
      <c r="N147">
        <f>0.029*stand_validation_1cycle[[#This Row],[stand_level_biomass]]</f>
        <v>29.541686124836971</v>
      </c>
      <c r="O147">
        <f>0.213*stand_validation_1cycle[[#This Row],[stand_level_biomass]]</f>
        <v>216.97859119276811</v>
      </c>
      <c r="P147">
        <f>0.571*stand_validation_1cycle[[#This Row],[stand_level_biomass]]</f>
        <v>581.66561300972103</v>
      </c>
      <c r="Q147">
        <f>stand_validation_1cycle[[#This Row],[stock]]</f>
        <v>100</v>
      </c>
      <c r="R147">
        <f>stand_validation_1cycle[[#This Row],[aws]]</f>
        <v>566.54302978515602</v>
      </c>
      <c r="S147">
        <f>stand_validation_1cycle[[#This Row],[percent_tree_cover]]*100</f>
        <v>8.6962853260098694</v>
      </c>
    </row>
    <row r="148" spans="1:19" x14ac:dyDescent="0.2">
      <c r="A148">
        <v>0</v>
      </c>
      <c r="B148" t="s">
        <v>165</v>
      </c>
      <c r="C148">
        <v>19.836799999999901</v>
      </c>
      <c r="D148">
        <v>100</v>
      </c>
      <c r="E148">
        <v>65.2</v>
      </c>
      <c r="F148">
        <v>709.08672791156698</v>
      </c>
      <c r="G148">
        <v>6.4960486298125399</v>
      </c>
      <c r="H148">
        <v>24.795999999999999</v>
      </c>
      <c r="I148">
        <v>100</v>
      </c>
      <c r="J148">
        <v>566.47930908203102</v>
      </c>
      <c r="K148">
        <v>6.4543885029747103E-2</v>
      </c>
      <c r="M148" s="1" t="str">
        <f>""""&amp;TEXT(stand_validation_1cycle[[#This Row],[mean_stand_age]], ".0")&amp;""""</f>
        <v>"19.8"</v>
      </c>
      <c r="N148">
        <f>0.029*stand_validation_1cycle[[#This Row],[stand_level_biomass]]</f>
        <v>20.563515109435443</v>
      </c>
      <c r="O148">
        <f>0.213*stand_validation_1cycle[[#This Row],[stand_level_biomass]]</f>
        <v>151.03547304516377</v>
      </c>
      <c r="P148">
        <f>0.571*stand_validation_1cycle[[#This Row],[stand_level_biomass]]</f>
        <v>404.88852163750471</v>
      </c>
      <c r="Q148">
        <f>stand_validation_1cycle[[#This Row],[stock]]</f>
        <v>100</v>
      </c>
      <c r="R148">
        <f>stand_validation_1cycle[[#This Row],[aws]]</f>
        <v>566.47930908203102</v>
      </c>
      <c r="S148">
        <f>stand_validation_1cycle[[#This Row],[percent_tree_cover]]*100</f>
        <v>6.4543885029747106</v>
      </c>
    </row>
    <row r="149" spans="1:19" x14ac:dyDescent="0.2">
      <c r="A149">
        <v>0</v>
      </c>
      <c r="B149" t="s">
        <v>166</v>
      </c>
      <c r="C149">
        <v>20.36</v>
      </c>
      <c r="D149">
        <v>100</v>
      </c>
      <c r="E149">
        <v>65.2</v>
      </c>
      <c r="F149">
        <v>787.23282997805904</v>
      </c>
      <c r="G149">
        <v>7.0438277204667399</v>
      </c>
      <c r="H149">
        <v>25.45</v>
      </c>
      <c r="I149">
        <v>100</v>
      </c>
      <c r="J149">
        <v>567.96417236328102</v>
      </c>
      <c r="K149">
        <v>6.9986546047807296E-2</v>
      </c>
      <c r="M149" s="1" t="str">
        <f>""""&amp;TEXT(stand_validation_1cycle[[#This Row],[mean_stand_age]], ".0")&amp;""""</f>
        <v>"20.4"</v>
      </c>
      <c r="N149">
        <f>0.029*stand_validation_1cycle[[#This Row],[stand_level_biomass]]</f>
        <v>22.829752069363714</v>
      </c>
      <c r="O149">
        <f>0.213*stand_validation_1cycle[[#This Row],[stand_level_biomass]]</f>
        <v>167.68059278532658</v>
      </c>
      <c r="P149">
        <f>0.571*stand_validation_1cycle[[#This Row],[stand_level_biomass]]</f>
        <v>449.50994591747167</v>
      </c>
      <c r="Q149">
        <f>stand_validation_1cycle[[#This Row],[stock]]</f>
        <v>100</v>
      </c>
      <c r="R149">
        <f>stand_validation_1cycle[[#This Row],[aws]]</f>
        <v>567.96417236328102</v>
      </c>
      <c r="S149">
        <f>stand_validation_1cycle[[#This Row],[percent_tree_cover]]*100</f>
        <v>6.9986546047807296</v>
      </c>
    </row>
    <row r="150" spans="1:19" x14ac:dyDescent="0.2">
      <c r="A150">
        <v>0</v>
      </c>
      <c r="B150" t="s">
        <v>167</v>
      </c>
      <c r="C150">
        <v>20.963199999999901</v>
      </c>
      <c r="D150">
        <v>100</v>
      </c>
      <c r="E150">
        <v>65.2</v>
      </c>
      <c r="F150">
        <v>791.22352799716498</v>
      </c>
      <c r="G150">
        <v>7.15643182594936</v>
      </c>
      <c r="H150">
        <v>26.204000000000001</v>
      </c>
      <c r="I150">
        <v>100</v>
      </c>
      <c r="J150">
        <v>573.15075683593705</v>
      </c>
      <c r="K150">
        <v>7.1105365633730405E-2</v>
      </c>
      <c r="M150" s="1" t="str">
        <f>""""&amp;TEXT(stand_validation_1cycle[[#This Row],[mean_stand_age]], ".0")&amp;""""</f>
        <v>"21.0"</v>
      </c>
      <c r="N150">
        <f>0.029*stand_validation_1cycle[[#This Row],[stand_level_biomass]]</f>
        <v>22.945482311917786</v>
      </c>
      <c r="O150">
        <f>0.213*stand_validation_1cycle[[#This Row],[stand_level_biomass]]</f>
        <v>168.53061146339613</v>
      </c>
      <c r="P150">
        <f>0.571*stand_validation_1cycle[[#This Row],[stand_level_biomass]]</f>
        <v>451.78863448638117</v>
      </c>
      <c r="Q150">
        <f>stand_validation_1cycle[[#This Row],[stock]]</f>
        <v>100</v>
      </c>
      <c r="R150">
        <f>stand_validation_1cycle[[#This Row],[aws]]</f>
        <v>573.15075683593705</v>
      </c>
      <c r="S150">
        <f>stand_validation_1cycle[[#This Row],[percent_tree_cover]]*100</f>
        <v>7.1105365633730404</v>
      </c>
    </row>
    <row r="151" spans="1:19" x14ac:dyDescent="0.2">
      <c r="A151">
        <v>0</v>
      </c>
      <c r="B151" t="s">
        <v>168</v>
      </c>
      <c r="C151">
        <v>23.487199999999898</v>
      </c>
      <c r="D151">
        <v>100</v>
      </c>
      <c r="E151">
        <v>65.2</v>
      </c>
      <c r="F151">
        <v>1076.4394171620399</v>
      </c>
      <c r="G151">
        <v>9.2392252884722303</v>
      </c>
      <c r="H151">
        <v>29.359000000000002</v>
      </c>
      <c r="I151">
        <v>100</v>
      </c>
      <c r="J151">
        <v>566.47930908203102</v>
      </c>
      <c r="K151">
        <v>9.1799727613843002E-2</v>
      </c>
      <c r="M151" s="1" t="str">
        <f>""""&amp;TEXT(stand_validation_1cycle[[#This Row],[mean_stand_age]], ".0")&amp;""""</f>
        <v>"23.5"</v>
      </c>
      <c r="N151">
        <f>0.029*stand_validation_1cycle[[#This Row],[stand_level_biomass]]</f>
        <v>31.216743097699158</v>
      </c>
      <c r="O151">
        <f>0.213*stand_validation_1cycle[[#This Row],[stand_level_biomass]]</f>
        <v>229.2815958555145</v>
      </c>
      <c r="P151">
        <f>0.571*stand_validation_1cycle[[#This Row],[stand_level_biomass]]</f>
        <v>614.64690719952478</v>
      </c>
      <c r="Q151">
        <f>stand_validation_1cycle[[#This Row],[stock]]</f>
        <v>100</v>
      </c>
      <c r="R151">
        <f>stand_validation_1cycle[[#This Row],[aws]]</f>
        <v>566.47930908203102</v>
      </c>
      <c r="S151">
        <f>stand_validation_1cycle[[#This Row],[percent_tree_cover]]*100</f>
        <v>9.1799727613843007</v>
      </c>
    </row>
    <row r="152" spans="1:19" x14ac:dyDescent="0.2">
      <c r="A152">
        <v>0</v>
      </c>
      <c r="B152" t="s">
        <v>169</v>
      </c>
      <c r="C152">
        <v>20.481599999999901</v>
      </c>
      <c r="D152">
        <v>100</v>
      </c>
      <c r="E152">
        <v>65.2</v>
      </c>
      <c r="F152">
        <v>764.35032892602396</v>
      </c>
      <c r="G152">
        <v>6.9424705166839704</v>
      </c>
      <c r="H152">
        <v>25.601999999999901</v>
      </c>
      <c r="I152">
        <v>100</v>
      </c>
      <c r="J152">
        <v>570.67364501953102</v>
      </c>
      <c r="K152">
        <v>6.8979474198336499E-2</v>
      </c>
      <c r="M152" s="1" t="str">
        <f>""""&amp;TEXT(stand_validation_1cycle[[#This Row],[mean_stand_age]], ".0")&amp;""""</f>
        <v>"20.5"</v>
      </c>
      <c r="N152">
        <f>0.029*stand_validation_1cycle[[#This Row],[stand_level_biomass]]</f>
        <v>22.166159538854696</v>
      </c>
      <c r="O152">
        <f>0.213*stand_validation_1cycle[[#This Row],[stand_level_biomass]]</f>
        <v>162.80662006124311</v>
      </c>
      <c r="P152">
        <f>0.571*stand_validation_1cycle[[#This Row],[stand_level_biomass]]</f>
        <v>436.44403781675965</v>
      </c>
      <c r="Q152">
        <f>stand_validation_1cycle[[#This Row],[stock]]</f>
        <v>100</v>
      </c>
      <c r="R152">
        <f>stand_validation_1cycle[[#This Row],[aws]]</f>
        <v>570.67364501953102</v>
      </c>
      <c r="S152">
        <f>stand_validation_1cycle[[#This Row],[percent_tree_cover]]*100</f>
        <v>6.8979474198336499</v>
      </c>
    </row>
    <row r="153" spans="1:19" x14ac:dyDescent="0.2">
      <c r="A153">
        <v>0</v>
      </c>
      <c r="B153" t="s">
        <v>170</v>
      </c>
      <c r="C153">
        <v>21.901473684210501</v>
      </c>
      <c r="D153">
        <v>95</v>
      </c>
      <c r="E153">
        <v>65.2</v>
      </c>
      <c r="F153">
        <v>818.20075726664697</v>
      </c>
      <c r="G153">
        <v>7.1139967631809897</v>
      </c>
      <c r="H153">
        <v>27.376842105263101</v>
      </c>
      <c r="I153">
        <v>95</v>
      </c>
      <c r="J153">
        <v>570.73553466796795</v>
      </c>
      <c r="K153">
        <v>7.2909739763707099E-2</v>
      </c>
      <c r="M153" s="1" t="str">
        <f>""""&amp;TEXT(stand_validation_1cycle[[#This Row],[mean_stand_age]], ".0")&amp;""""</f>
        <v>"21.9"</v>
      </c>
      <c r="N153">
        <f>0.029*stand_validation_1cycle[[#This Row],[stand_level_biomass]]</f>
        <v>23.727821960732765</v>
      </c>
      <c r="O153">
        <f>0.213*stand_validation_1cycle[[#This Row],[stand_level_biomass]]</f>
        <v>174.27676129779582</v>
      </c>
      <c r="P153">
        <f>0.571*stand_validation_1cycle[[#This Row],[stand_level_biomass]]</f>
        <v>467.19263239925539</v>
      </c>
      <c r="Q153">
        <f>stand_validation_1cycle[[#This Row],[stock]]</f>
        <v>95</v>
      </c>
      <c r="R153">
        <f>stand_validation_1cycle[[#This Row],[aws]]</f>
        <v>570.73553466796795</v>
      </c>
      <c r="S153">
        <f>stand_validation_1cycle[[#This Row],[percent_tree_cover]]*100</f>
        <v>7.2909739763707098</v>
      </c>
    </row>
    <row r="154" spans="1:19" x14ac:dyDescent="0.2">
      <c r="A154">
        <v>0</v>
      </c>
      <c r="B154" t="s">
        <v>171</v>
      </c>
      <c r="C154">
        <v>21.909999999999901</v>
      </c>
      <c r="D154">
        <v>96</v>
      </c>
      <c r="E154">
        <v>65.2</v>
      </c>
      <c r="F154">
        <v>970.55334551749399</v>
      </c>
      <c r="G154">
        <v>8.0543335638645104</v>
      </c>
      <c r="H154">
        <v>27.387499999999999</v>
      </c>
      <c r="I154">
        <v>96</v>
      </c>
      <c r="J154">
        <v>566.47930908203102</v>
      </c>
      <c r="K154">
        <v>8.4479202296769196E-2</v>
      </c>
      <c r="M154" s="1" t="str">
        <f>""""&amp;TEXT(stand_validation_1cycle[[#This Row],[mean_stand_age]], ".0")&amp;""""</f>
        <v>"21.9"</v>
      </c>
      <c r="N154">
        <f>0.029*stand_validation_1cycle[[#This Row],[stand_level_biomass]]</f>
        <v>28.146047020007327</v>
      </c>
      <c r="O154">
        <f>0.213*stand_validation_1cycle[[#This Row],[stand_level_biomass]]</f>
        <v>206.72786259522621</v>
      </c>
      <c r="P154">
        <f>0.571*stand_validation_1cycle[[#This Row],[stand_level_biomass]]</f>
        <v>554.18596029048899</v>
      </c>
      <c r="Q154">
        <f>stand_validation_1cycle[[#This Row],[stock]]</f>
        <v>96</v>
      </c>
      <c r="R154">
        <f>stand_validation_1cycle[[#This Row],[aws]]</f>
        <v>566.47930908203102</v>
      </c>
      <c r="S154">
        <f>stand_validation_1cycle[[#This Row],[percent_tree_cover]]*100</f>
        <v>8.4479202296769191</v>
      </c>
    </row>
    <row r="155" spans="1:19" x14ac:dyDescent="0.2">
      <c r="A155">
        <v>0</v>
      </c>
      <c r="B155" t="s">
        <v>172</v>
      </c>
      <c r="C155">
        <v>21.920851063829701</v>
      </c>
      <c r="D155">
        <v>94</v>
      </c>
      <c r="E155">
        <v>65.2</v>
      </c>
      <c r="F155">
        <v>904.186958654715</v>
      </c>
      <c r="G155">
        <v>7.49693727269951</v>
      </c>
      <c r="H155">
        <v>27.401063829787201</v>
      </c>
      <c r="I155">
        <v>94</v>
      </c>
      <c r="J155">
        <v>567.84906005859295</v>
      </c>
      <c r="K155">
        <v>7.8632859620817397E-2</v>
      </c>
      <c r="M155" s="1" t="str">
        <f>""""&amp;TEXT(stand_validation_1cycle[[#This Row],[mean_stand_age]], ".0")&amp;""""</f>
        <v>"21.9"</v>
      </c>
      <c r="N155">
        <f>0.029*stand_validation_1cycle[[#This Row],[stand_level_biomass]]</f>
        <v>26.221421800986736</v>
      </c>
      <c r="O155">
        <f>0.213*stand_validation_1cycle[[#This Row],[stand_level_biomass]]</f>
        <v>192.59182219345428</v>
      </c>
      <c r="P155">
        <f>0.571*stand_validation_1cycle[[#This Row],[stand_level_biomass]]</f>
        <v>516.29075339184226</v>
      </c>
      <c r="Q155">
        <f>stand_validation_1cycle[[#This Row],[stock]]</f>
        <v>94</v>
      </c>
      <c r="R155">
        <f>stand_validation_1cycle[[#This Row],[aws]]</f>
        <v>567.84906005859295</v>
      </c>
      <c r="S155">
        <f>stand_validation_1cycle[[#This Row],[percent_tree_cover]]*100</f>
        <v>7.8632859620817399</v>
      </c>
    </row>
    <row r="156" spans="1:19" x14ac:dyDescent="0.2">
      <c r="A156">
        <v>0</v>
      </c>
      <c r="B156" t="s">
        <v>173</v>
      </c>
      <c r="C156">
        <v>17.995000000000001</v>
      </c>
      <c r="D156">
        <v>48</v>
      </c>
      <c r="E156">
        <v>48.08</v>
      </c>
      <c r="F156">
        <v>439.80414219822001</v>
      </c>
      <c r="G156">
        <v>2.2355785380449</v>
      </c>
      <c r="H156">
        <v>22.493749999999899</v>
      </c>
      <c r="I156">
        <v>48</v>
      </c>
      <c r="J156">
        <v>567.84906005859295</v>
      </c>
      <c r="K156">
        <v>5.1090261585106399E-2</v>
      </c>
      <c r="M156" s="1" t="str">
        <f>""""&amp;TEXT(stand_validation_1cycle[[#This Row],[mean_stand_age]], ".0")&amp;""""</f>
        <v>"18.0"</v>
      </c>
      <c r="N156">
        <f>0.029*stand_validation_1cycle[[#This Row],[stand_level_biomass]]</f>
        <v>12.75432012374838</v>
      </c>
      <c r="O156">
        <f>0.213*stand_validation_1cycle[[#This Row],[stand_level_biomass]]</f>
        <v>93.678282288220856</v>
      </c>
      <c r="P156">
        <f>0.571*stand_validation_1cycle[[#This Row],[stand_level_biomass]]</f>
        <v>251.12816519518361</v>
      </c>
      <c r="Q156">
        <f>stand_validation_1cycle[[#This Row],[stock]]</f>
        <v>48</v>
      </c>
      <c r="R156">
        <f>stand_validation_1cycle[[#This Row],[aws]]</f>
        <v>567.84906005859295</v>
      </c>
      <c r="S156">
        <f>stand_validation_1cycle[[#This Row],[percent_tree_cover]]*100</f>
        <v>5.1090261585106402</v>
      </c>
    </row>
    <row r="157" spans="1:19" x14ac:dyDescent="0.2">
      <c r="A157">
        <v>0</v>
      </c>
      <c r="B157" t="s">
        <v>174</v>
      </c>
      <c r="C157">
        <v>22.291958762886601</v>
      </c>
      <c r="D157">
        <v>97</v>
      </c>
      <c r="E157">
        <v>65.2</v>
      </c>
      <c r="F157">
        <v>896.066228926843</v>
      </c>
      <c r="G157">
        <v>7.7662173162056298</v>
      </c>
      <c r="H157">
        <v>27.8649484536082</v>
      </c>
      <c r="I157">
        <v>97</v>
      </c>
      <c r="J157">
        <v>569.23651123046795</v>
      </c>
      <c r="K157">
        <v>8.1310564384994205E-2</v>
      </c>
      <c r="M157" s="1" t="str">
        <f>""""&amp;TEXT(stand_validation_1cycle[[#This Row],[mean_stand_age]], ".0")&amp;""""</f>
        <v>"22.3"</v>
      </c>
      <c r="N157">
        <f>0.029*stand_validation_1cycle[[#This Row],[stand_level_biomass]]</f>
        <v>25.985920638878447</v>
      </c>
      <c r="O157">
        <f>0.213*stand_validation_1cycle[[#This Row],[stand_level_biomass]]</f>
        <v>190.86210676141755</v>
      </c>
      <c r="P157">
        <f>0.571*stand_validation_1cycle[[#This Row],[stand_level_biomass]]</f>
        <v>511.6538167172273</v>
      </c>
      <c r="Q157">
        <f>stand_validation_1cycle[[#This Row],[stock]]</f>
        <v>97</v>
      </c>
      <c r="R157">
        <f>stand_validation_1cycle[[#This Row],[aws]]</f>
        <v>569.23651123046795</v>
      </c>
      <c r="S157">
        <f>stand_validation_1cycle[[#This Row],[percent_tree_cover]]*100</f>
        <v>8.1310564384994208</v>
      </c>
    </row>
    <row r="158" spans="1:19" x14ac:dyDescent="0.2">
      <c r="A158">
        <v>0</v>
      </c>
      <c r="B158" t="s">
        <v>175</v>
      </c>
      <c r="C158">
        <v>21.664000000000001</v>
      </c>
      <c r="D158">
        <v>100</v>
      </c>
      <c r="E158">
        <v>48.08</v>
      </c>
      <c r="F158">
        <v>766.58192430983502</v>
      </c>
      <c r="G158">
        <v>7.1323043943697897</v>
      </c>
      <c r="H158">
        <v>27.08</v>
      </c>
      <c r="I158">
        <v>100</v>
      </c>
      <c r="J158">
        <v>610.89685058593705</v>
      </c>
      <c r="K158">
        <v>7.0865638646042103E-2</v>
      </c>
      <c r="M158" s="1" t="str">
        <f>""""&amp;TEXT(stand_validation_1cycle[[#This Row],[mean_stand_age]], ".0")&amp;""""</f>
        <v>"21.7"</v>
      </c>
      <c r="N158">
        <f>0.029*stand_validation_1cycle[[#This Row],[stand_level_biomass]]</f>
        <v>22.230875804985217</v>
      </c>
      <c r="O158">
        <f>0.213*stand_validation_1cycle[[#This Row],[stand_level_biomass]]</f>
        <v>163.28194987799486</v>
      </c>
      <c r="P158">
        <f>0.571*stand_validation_1cycle[[#This Row],[stand_level_biomass]]</f>
        <v>437.71827878091574</v>
      </c>
      <c r="Q158">
        <f>stand_validation_1cycle[[#This Row],[stock]]</f>
        <v>100</v>
      </c>
      <c r="R158">
        <f>stand_validation_1cycle[[#This Row],[aws]]</f>
        <v>610.89685058593705</v>
      </c>
      <c r="S158">
        <f>stand_validation_1cycle[[#This Row],[percent_tree_cover]]*100</f>
        <v>7.0865638646042104</v>
      </c>
    </row>
    <row r="159" spans="1:19" x14ac:dyDescent="0.2">
      <c r="A159">
        <v>0</v>
      </c>
      <c r="B159" t="s">
        <v>176</v>
      </c>
      <c r="C159">
        <v>20.847199999999901</v>
      </c>
      <c r="D159">
        <v>100</v>
      </c>
      <c r="E159">
        <v>65.2</v>
      </c>
      <c r="F159">
        <v>796.56679787104599</v>
      </c>
      <c r="G159">
        <v>7.2037418551179302</v>
      </c>
      <c r="H159">
        <v>26.059000000000001</v>
      </c>
      <c r="I159">
        <v>100</v>
      </c>
      <c r="J159">
        <v>525.65124511718705</v>
      </c>
      <c r="K159">
        <v>7.1575431862826902E-2</v>
      </c>
      <c r="M159" s="1" t="str">
        <f>""""&amp;TEXT(stand_validation_1cycle[[#This Row],[mean_stand_age]], ".0")&amp;""""</f>
        <v>"20.8"</v>
      </c>
      <c r="N159">
        <f>0.029*stand_validation_1cycle[[#This Row],[stand_level_biomass]]</f>
        <v>23.100437138260336</v>
      </c>
      <c r="O159">
        <f>0.213*stand_validation_1cycle[[#This Row],[stand_level_biomass]]</f>
        <v>169.66872794653278</v>
      </c>
      <c r="P159">
        <f>0.571*stand_validation_1cycle[[#This Row],[stand_level_biomass]]</f>
        <v>454.8396415843672</v>
      </c>
      <c r="Q159">
        <f>stand_validation_1cycle[[#This Row],[stock]]</f>
        <v>100</v>
      </c>
      <c r="R159">
        <f>stand_validation_1cycle[[#This Row],[aws]]</f>
        <v>525.65124511718705</v>
      </c>
      <c r="S159">
        <f>stand_validation_1cycle[[#This Row],[percent_tree_cover]]*100</f>
        <v>7.1575431862826902</v>
      </c>
    </row>
    <row r="160" spans="1:19" x14ac:dyDescent="0.2">
      <c r="A160">
        <v>0</v>
      </c>
      <c r="B160" t="s">
        <v>177</v>
      </c>
      <c r="C160">
        <v>20.490399999999902</v>
      </c>
      <c r="D160">
        <v>100</v>
      </c>
      <c r="E160">
        <v>65.2</v>
      </c>
      <c r="F160">
        <v>747.22912972301503</v>
      </c>
      <c r="G160">
        <v>6.8541972609052504</v>
      </c>
      <c r="H160">
        <v>25.613</v>
      </c>
      <c r="I160">
        <v>100</v>
      </c>
      <c r="J160">
        <v>526.63024902343705</v>
      </c>
      <c r="K160">
        <v>6.8102402735843101E-2</v>
      </c>
      <c r="M160" s="1" t="str">
        <f>""""&amp;TEXT(stand_validation_1cycle[[#This Row],[mean_stand_age]], ".0")&amp;""""</f>
        <v>"20.5"</v>
      </c>
      <c r="N160">
        <f>0.029*stand_validation_1cycle[[#This Row],[stand_level_biomass]]</f>
        <v>21.669644761967437</v>
      </c>
      <c r="O160">
        <f>0.213*stand_validation_1cycle[[#This Row],[stand_level_biomass]]</f>
        <v>159.1598046310022</v>
      </c>
      <c r="P160">
        <f>0.571*stand_validation_1cycle[[#This Row],[stand_level_biomass]]</f>
        <v>426.66783307184153</v>
      </c>
      <c r="Q160">
        <f>stand_validation_1cycle[[#This Row],[stock]]</f>
        <v>100</v>
      </c>
      <c r="R160">
        <f>stand_validation_1cycle[[#This Row],[aws]]</f>
        <v>526.63024902343705</v>
      </c>
      <c r="S160">
        <f>stand_validation_1cycle[[#This Row],[percent_tree_cover]]*100</f>
        <v>6.8102402735843102</v>
      </c>
    </row>
    <row r="161" spans="1:19" x14ac:dyDescent="0.2">
      <c r="A161">
        <v>0</v>
      </c>
      <c r="B161" t="s">
        <v>178</v>
      </c>
      <c r="C161">
        <v>21.612799999999901</v>
      </c>
      <c r="D161">
        <v>100</v>
      </c>
      <c r="E161">
        <v>65.2</v>
      </c>
      <c r="F161">
        <v>981.268025181648</v>
      </c>
      <c r="G161">
        <v>8.3668513470619903</v>
      </c>
      <c r="H161">
        <v>27.015999999999998</v>
      </c>
      <c r="I161">
        <v>100</v>
      </c>
      <c r="J161">
        <v>524.83026123046795</v>
      </c>
      <c r="K161">
        <v>8.3131934839192304E-2</v>
      </c>
      <c r="M161" s="1" t="str">
        <f>""""&amp;TEXT(stand_validation_1cycle[[#This Row],[mean_stand_age]], ".0")&amp;""""</f>
        <v>"21.6"</v>
      </c>
      <c r="N161">
        <f>0.029*stand_validation_1cycle[[#This Row],[stand_level_biomass]]</f>
        <v>28.456772730267794</v>
      </c>
      <c r="O161">
        <f>0.213*stand_validation_1cycle[[#This Row],[stand_level_biomass]]</f>
        <v>209.01008936369101</v>
      </c>
      <c r="P161">
        <f>0.571*stand_validation_1cycle[[#This Row],[stand_level_biomass]]</f>
        <v>560.30404237872096</v>
      </c>
      <c r="Q161">
        <f>stand_validation_1cycle[[#This Row],[stock]]</f>
        <v>100</v>
      </c>
      <c r="R161">
        <f>stand_validation_1cycle[[#This Row],[aws]]</f>
        <v>524.83026123046795</v>
      </c>
      <c r="S161">
        <f>stand_validation_1cycle[[#This Row],[percent_tree_cover]]*100</f>
        <v>8.3131934839192301</v>
      </c>
    </row>
    <row r="162" spans="1:19" x14ac:dyDescent="0.2">
      <c r="A162">
        <v>0</v>
      </c>
      <c r="B162" t="s">
        <v>179</v>
      </c>
      <c r="C162">
        <v>19.293599999999898</v>
      </c>
      <c r="D162">
        <v>100</v>
      </c>
      <c r="E162">
        <v>48.08</v>
      </c>
      <c r="F162">
        <v>594.38893179336696</v>
      </c>
      <c r="G162">
        <v>5.7506562926640701</v>
      </c>
      <c r="H162">
        <v>24.117000000000001</v>
      </c>
      <c r="I162">
        <v>100</v>
      </c>
      <c r="J162">
        <v>525.49761962890602</v>
      </c>
      <c r="K162">
        <v>5.7137764778412002E-2</v>
      </c>
      <c r="M162" s="1" t="str">
        <f>""""&amp;TEXT(stand_validation_1cycle[[#This Row],[mean_stand_age]], ".0")&amp;""""</f>
        <v>"19.3"</v>
      </c>
      <c r="N162">
        <f>0.029*stand_validation_1cycle[[#This Row],[stand_level_biomass]]</f>
        <v>17.237279022007645</v>
      </c>
      <c r="O162">
        <f>0.213*stand_validation_1cycle[[#This Row],[stand_level_biomass]]</f>
        <v>126.60484247198715</v>
      </c>
      <c r="P162">
        <f>0.571*stand_validation_1cycle[[#This Row],[stand_level_biomass]]</f>
        <v>339.39608005401249</v>
      </c>
      <c r="Q162">
        <f>stand_validation_1cycle[[#This Row],[stock]]</f>
        <v>100</v>
      </c>
      <c r="R162">
        <f>stand_validation_1cycle[[#This Row],[aws]]</f>
        <v>525.49761962890602</v>
      </c>
      <c r="S162">
        <f>stand_validation_1cycle[[#This Row],[percent_tree_cover]]*100</f>
        <v>5.7137764778412006</v>
      </c>
    </row>
    <row r="163" spans="1:19" x14ac:dyDescent="0.2">
      <c r="A163">
        <v>0</v>
      </c>
      <c r="B163" t="s">
        <v>180</v>
      </c>
      <c r="C163">
        <v>21.639199999999999</v>
      </c>
      <c r="D163">
        <v>100</v>
      </c>
      <c r="E163">
        <v>65.2</v>
      </c>
      <c r="F163">
        <v>952.23657495730595</v>
      </c>
      <c r="G163">
        <v>8.2198350210501108</v>
      </c>
      <c r="H163">
        <v>27.0489999999999</v>
      </c>
      <c r="I163">
        <v>100</v>
      </c>
      <c r="J163">
        <v>524.13806152343705</v>
      </c>
      <c r="K163">
        <v>8.1671199954906903E-2</v>
      </c>
      <c r="M163" s="1" t="str">
        <f>""""&amp;TEXT(stand_validation_1cycle[[#This Row],[mean_stand_age]], ".0")&amp;""""</f>
        <v>"21.6"</v>
      </c>
      <c r="N163">
        <f>0.029*stand_validation_1cycle[[#This Row],[stand_level_biomass]]</f>
        <v>27.614860673761875</v>
      </c>
      <c r="O163">
        <f>0.213*stand_validation_1cycle[[#This Row],[stand_level_biomass]]</f>
        <v>202.82639046590617</v>
      </c>
      <c r="P163">
        <f>0.571*stand_validation_1cycle[[#This Row],[stand_level_biomass]]</f>
        <v>543.72708430062164</v>
      </c>
      <c r="Q163">
        <f>stand_validation_1cycle[[#This Row],[stock]]</f>
        <v>100</v>
      </c>
      <c r="R163">
        <f>stand_validation_1cycle[[#This Row],[aws]]</f>
        <v>524.13806152343705</v>
      </c>
      <c r="S163">
        <f>stand_validation_1cycle[[#This Row],[percent_tree_cover]]*100</f>
        <v>8.1671199954906903</v>
      </c>
    </row>
    <row r="164" spans="1:19" x14ac:dyDescent="0.2">
      <c r="A164">
        <v>0</v>
      </c>
      <c r="B164" t="s">
        <v>181</v>
      </c>
      <c r="C164">
        <v>22.7135999999999</v>
      </c>
      <c r="D164">
        <v>100</v>
      </c>
      <c r="E164">
        <v>65.2</v>
      </c>
      <c r="F164">
        <v>1031.77325044754</v>
      </c>
      <c r="G164">
        <v>8.8553093144347894</v>
      </c>
      <c r="H164">
        <v>28.391999999999999</v>
      </c>
      <c r="I164">
        <v>100</v>
      </c>
      <c r="J164">
        <v>571.18011474609295</v>
      </c>
      <c r="K164">
        <v>8.7985188976378401E-2</v>
      </c>
      <c r="M164" s="1" t="str">
        <f>""""&amp;TEXT(stand_validation_1cycle[[#This Row],[mean_stand_age]], ".0")&amp;""""</f>
        <v>"22.7"</v>
      </c>
      <c r="N164">
        <f>0.029*stand_validation_1cycle[[#This Row],[stand_level_biomass]]</f>
        <v>29.921424262978661</v>
      </c>
      <c r="O164">
        <f>0.213*stand_validation_1cycle[[#This Row],[stand_level_biomass]]</f>
        <v>219.76770234532603</v>
      </c>
      <c r="P164">
        <f>0.571*stand_validation_1cycle[[#This Row],[stand_level_biomass]]</f>
        <v>589.14252600554528</v>
      </c>
      <c r="Q164">
        <f>stand_validation_1cycle[[#This Row],[stock]]</f>
        <v>100</v>
      </c>
      <c r="R164">
        <f>stand_validation_1cycle[[#This Row],[aws]]</f>
        <v>571.18011474609295</v>
      </c>
      <c r="S164">
        <f>stand_validation_1cycle[[#This Row],[percent_tree_cover]]*100</f>
        <v>8.7985188976378392</v>
      </c>
    </row>
    <row r="165" spans="1:19" x14ac:dyDescent="0.2">
      <c r="A165">
        <v>0</v>
      </c>
      <c r="B165" t="s">
        <v>182</v>
      </c>
      <c r="C165">
        <v>20.897599999999901</v>
      </c>
      <c r="D165">
        <v>100</v>
      </c>
      <c r="E165">
        <v>65.2</v>
      </c>
      <c r="F165">
        <v>848.55840502286696</v>
      </c>
      <c r="G165">
        <v>7.4905260674916896</v>
      </c>
      <c r="H165">
        <v>26.122</v>
      </c>
      <c r="I165">
        <v>100</v>
      </c>
      <c r="J165">
        <v>524.36944580078102</v>
      </c>
      <c r="K165">
        <v>7.4424882088128003E-2</v>
      </c>
      <c r="M165" s="1" t="str">
        <f>""""&amp;TEXT(stand_validation_1cycle[[#This Row],[mean_stand_age]], ".0")&amp;""""</f>
        <v>"20.9"</v>
      </c>
      <c r="N165">
        <f>0.029*stand_validation_1cycle[[#This Row],[stand_level_biomass]]</f>
        <v>24.608193745663144</v>
      </c>
      <c r="O165">
        <f>0.213*stand_validation_1cycle[[#This Row],[stand_level_biomass]]</f>
        <v>180.74294026987067</v>
      </c>
      <c r="P165">
        <f>0.571*stand_validation_1cycle[[#This Row],[stand_level_biomass]]</f>
        <v>484.52684926805699</v>
      </c>
      <c r="Q165">
        <f>stand_validation_1cycle[[#This Row],[stock]]</f>
        <v>100</v>
      </c>
      <c r="R165">
        <f>stand_validation_1cycle[[#This Row],[aws]]</f>
        <v>524.36944580078102</v>
      </c>
      <c r="S165">
        <f>stand_validation_1cycle[[#This Row],[percent_tree_cover]]*100</f>
        <v>7.4424882088127999</v>
      </c>
    </row>
    <row r="166" spans="1:19" x14ac:dyDescent="0.2">
      <c r="A166">
        <v>0</v>
      </c>
      <c r="B166" t="s">
        <v>183</v>
      </c>
      <c r="C166">
        <v>21.276799999999898</v>
      </c>
      <c r="D166">
        <v>100</v>
      </c>
      <c r="E166">
        <v>65.2</v>
      </c>
      <c r="F166">
        <v>810.30998055888801</v>
      </c>
      <c r="G166">
        <v>7.3371912132552799</v>
      </c>
      <c r="H166">
        <v>26.596</v>
      </c>
      <c r="I166">
        <v>100</v>
      </c>
      <c r="J166">
        <v>524.46466064453102</v>
      </c>
      <c r="K166">
        <v>7.2901367138213699E-2</v>
      </c>
      <c r="M166" s="1" t="str">
        <f>""""&amp;TEXT(stand_validation_1cycle[[#This Row],[mean_stand_age]], ".0")&amp;""""</f>
        <v>"21.3"</v>
      </c>
      <c r="N166">
        <f>0.029*stand_validation_1cycle[[#This Row],[stand_level_biomass]]</f>
        <v>23.498989436207754</v>
      </c>
      <c r="O166">
        <f>0.213*stand_validation_1cycle[[#This Row],[stand_level_biomass]]</f>
        <v>172.59602585904315</v>
      </c>
      <c r="P166">
        <f>0.571*stand_validation_1cycle[[#This Row],[stand_level_biomass]]</f>
        <v>462.686998899125</v>
      </c>
      <c r="Q166">
        <f>stand_validation_1cycle[[#This Row],[stock]]</f>
        <v>100</v>
      </c>
      <c r="R166">
        <f>stand_validation_1cycle[[#This Row],[aws]]</f>
        <v>524.46466064453102</v>
      </c>
      <c r="S166">
        <f>stand_validation_1cycle[[#This Row],[percent_tree_cover]]*100</f>
        <v>7.2901367138213695</v>
      </c>
    </row>
    <row r="167" spans="1:19" x14ac:dyDescent="0.2">
      <c r="A167">
        <v>0</v>
      </c>
      <c r="B167" t="s">
        <v>184</v>
      </c>
      <c r="C167">
        <v>21.8536</v>
      </c>
      <c r="D167">
        <v>100</v>
      </c>
      <c r="E167">
        <v>65.2</v>
      </c>
      <c r="F167">
        <v>982.50860655667395</v>
      </c>
      <c r="G167">
        <v>8.4327517507581806</v>
      </c>
      <c r="H167">
        <v>27.316999999999901</v>
      </c>
      <c r="I167">
        <v>100</v>
      </c>
      <c r="J167">
        <v>524.11468505859295</v>
      </c>
      <c r="K167">
        <v>8.3786712585170203E-2</v>
      </c>
      <c r="M167" s="1" t="str">
        <f>""""&amp;TEXT(stand_validation_1cycle[[#This Row],[mean_stand_age]], ".0")&amp;""""</f>
        <v>"21.9"</v>
      </c>
      <c r="N167">
        <f>0.029*stand_validation_1cycle[[#This Row],[stand_level_biomass]]</f>
        <v>28.492749590143546</v>
      </c>
      <c r="O167">
        <f>0.213*stand_validation_1cycle[[#This Row],[stand_level_biomass]]</f>
        <v>209.27433319657155</v>
      </c>
      <c r="P167">
        <f>0.571*stand_validation_1cycle[[#This Row],[stand_level_biomass]]</f>
        <v>561.01241434386077</v>
      </c>
      <c r="Q167">
        <f>stand_validation_1cycle[[#This Row],[stock]]</f>
        <v>100</v>
      </c>
      <c r="R167">
        <f>stand_validation_1cycle[[#This Row],[aws]]</f>
        <v>524.11468505859295</v>
      </c>
      <c r="S167">
        <f>stand_validation_1cycle[[#This Row],[percent_tree_cover]]*100</f>
        <v>8.37867125851702</v>
      </c>
    </row>
    <row r="168" spans="1:19" x14ac:dyDescent="0.2">
      <c r="A168">
        <v>0</v>
      </c>
      <c r="B168" t="s">
        <v>185</v>
      </c>
      <c r="C168">
        <v>22.098399999999899</v>
      </c>
      <c r="D168">
        <v>100</v>
      </c>
      <c r="E168">
        <v>65.2</v>
      </c>
      <c r="F168">
        <v>921.68913714512098</v>
      </c>
      <c r="G168">
        <v>8.1235279274579906</v>
      </c>
      <c r="H168">
        <v>27.622999999999902</v>
      </c>
      <c r="I168">
        <v>100</v>
      </c>
      <c r="J168">
        <v>524.11468505859295</v>
      </c>
      <c r="K168">
        <v>8.0714305336247794E-2</v>
      </c>
      <c r="M168" s="1" t="str">
        <f>""""&amp;TEXT(stand_validation_1cycle[[#This Row],[mean_stand_age]], ".0")&amp;""""</f>
        <v>"22.1"</v>
      </c>
      <c r="N168">
        <f>0.029*stand_validation_1cycle[[#This Row],[stand_level_biomass]]</f>
        <v>26.728984977208508</v>
      </c>
      <c r="O168">
        <f>0.213*stand_validation_1cycle[[#This Row],[stand_level_biomass]]</f>
        <v>196.31978621191075</v>
      </c>
      <c r="P168">
        <f>0.571*stand_validation_1cycle[[#This Row],[stand_level_biomass]]</f>
        <v>526.28449730986404</v>
      </c>
      <c r="Q168">
        <f>stand_validation_1cycle[[#This Row],[stock]]</f>
        <v>100</v>
      </c>
      <c r="R168">
        <f>stand_validation_1cycle[[#This Row],[aws]]</f>
        <v>524.11468505859295</v>
      </c>
      <c r="S168">
        <f>stand_validation_1cycle[[#This Row],[percent_tree_cover]]*100</f>
        <v>8.0714305336247794</v>
      </c>
    </row>
    <row r="169" spans="1:19" x14ac:dyDescent="0.2">
      <c r="A169">
        <v>0</v>
      </c>
      <c r="B169" t="s">
        <v>186</v>
      </c>
      <c r="C169">
        <v>23.328799999999902</v>
      </c>
      <c r="D169">
        <v>100</v>
      </c>
      <c r="E169">
        <v>65.2</v>
      </c>
      <c r="F169">
        <v>1006.96534387566</v>
      </c>
      <c r="G169">
        <v>8.8233066954708299</v>
      </c>
      <c r="H169">
        <v>29.160999999999898</v>
      </c>
      <c r="I169">
        <v>100</v>
      </c>
      <c r="J169">
        <v>525.01373291015602</v>
      </c>
      <c r="K169">
        <v>8.7667215162327505E-2</v>
      </c>
      <c r="M169" s="1" t="str">
        <f>""""&amp;TEXT(stand_validation_1cycle[[#This Row],[mean_stand_age]], ".0")&amp;""""</f>
        <v>"23.3"</v>
      </c>
      <c r="N169">
        <f>0.029*stand_validation_1cycle[[#This Row],[stand_level_biomass]]</f>
        <v>29.201994972394139</v>
      </c>
      <c r="O169">
        <f>0.213*stand_validation_1cycle[[#This Row],[stand_level_biomass]]</f>
        <v>214.48361824551557</v>
      </c>
      <c r="P169">
        <f>0.571*stand_validation_1cycle[[#This Row],[stand_level_biomass]]</f>
        <v>574.97721135300185</v>
      </c>
      <c r="Q169">
        <f>stand_validation_1cycle[[#This Row],[stock]]</f>
        <v>100</v>
      </c>
      <c r="R169">
        <f>stand_validation_1cycle[[#This Row],[aws]]</f>
        <v>525.01373291015602</v>
      </c>
      <c r="S169">
        <f>stand_validation_1cycle[[#This Row],[percent_tree_cover]]*100</f>
        <v>8.7667215162327512</v>
      </c>
    </row>
    <row r="170" spans="1:19" x14ac:dyDescent="0.2">
      <c r="A170">
        <v>0</v>
      </c>
      <c r="B170" t="s">
        <v>187</v>
      </c>
      <c r="C170">
        <v>21.366956521739102</v>
      </c>
      <c r="D170">
        <v>69</v>
      </c>
      <c r="E170">
        <v>49.6</v>
      </c>
      <c r="F170">
        <v>703.86802482845906</v>
      </c>
      <c r="G170">
        <v>4.6584266287721396</v>
      </c>
      <c r="H170">
        <v>26.708695652173901</v>
      </c>
      <c r="I170">
        <v>69</v>
      </c>
      <c r="J170">
        <v>616</v>
      </c>
      <c r="K170">
        <v>6.5483086643607802E-2</v>
      </c>
      <c r="M170" s="1" t="str">
        <f>""""&amp;TEXT(stand_validation_1cycle[[#This Row],[mean_stand_age]], ".0")&amp;""""</f>
        <v>"21.4"</v>
      </c>
      <c r="N170">
        <f>0.029*stand_validation_1cycle[[#This Row],[stand_level_biomass]]</f>
        <v>20.412172720025314</v>
      </c>
      <c r="O170">
        <f>0.213*stand_validation_1cycle[[#This Row],[stand_level_biomass]]</f>
        <v>149.92388928846177</v>
      </c>
      <c r="P170">
        <f>0.571*stand_validation_1cycle[[#This Row],[stand_level_biomass]]</f>
        <v>401.90864217705007</v>
      </c>
      <c r="Q170">
        <f>stand_validation_1cycle[[#This Row],[stock]]</f>
        <v>69</v>
      </c>
      <c r="R170">
        <f>stand_validation_1cycle[[#This Row],[aws]]</f>
        <v>616</v>
      </c>
      <c r="S170">
        <f>stand_validation_1cycle[[#This Row],[percent_tree_cover]]*100</f>
        <v>6.5483086643607802</v>
      </c>
    </row>
    <row r="171" spans="1:19" x14ac:dyDescent="0.2">
      <c r="A171">
        <v>0</v>
      </c>
      <c r="B171" t="s">
        <v>188</v>
      </c>
      <c r="C171">
        <v>20.907216494845301</v>
      </c>
      <c r="D171">
        <v>97</v>
      </c>
      <c r="E171">
        <v>65.2</v>
      </c>
      <c r="F171">
        <v>758.89136499975905</v>
      </c>
      <c r="G171">
        <v>6.7547760635952496</v>
      </c>
      <c r="H171">
        <v>26.134020618556601</v>
      </c>
      <c r="I171">
        <v>97</v>
      </c>
      <c r="J171">
        <v>524.12786865234295</v>
      </c>
      <c r="K171">
        <v>6.8889162246180399E-2</v>
      </c>
      <c r="M171" s="1" t="str">
        <f>""""&amp;TEXT(stand_validation_1cycle[[#This Row],[mean_stand_age]], ".0")&amp;""""</f>
        <v>"20.9"</v>
      </c>
      <c r="N171">
        <f>0.029*stand_validation_1cycle[[#This Row],[stand_level_biomass]]</f>
        <v>22.007849584993014</v>
      </c>
      <c r="O171">
        <f>0.213*stand_validation_1cycle[[#This Row],[stand_level_biomass]]</f>
        <v>161.64386074494868</v>
      </c>
      <c r="P171">
        <f>0.571*stand_validation_1cycle[[#This Row],[stand_level_biomass]]</f>
        <v>433.32696941486239</v>
      </c>
      <c r="Q171">
        <f>stand_validation_1cycle[[#This Row],[stock]]</f>
        <v>97</v>
      </c>
      <c r="R171">
        <f>stand_validation_1cycle[[#This Row],[aws]]</f>
        <v>524.12786865234295</v>
      </c>
      <c r="S171">
        <f>stand_validation_1cycle[[#This Row],[percent_tree_cover]]*100</f>
        <v>6.8889162246180398</v>
      </c>
    </row>
    <row r="172" spans="1:19" x14ac:dyDescent="0.2">
      <c r="A172">
        <v>0</v>
      </c>
      <c r="B172" t="s">
        <v>189</v>
      </c>
      <c r="C172">
        <v>21.367199999999901</v>
      </c>
      <c r="D172">
        <v>100</v>
      </c>
      <c r="E172">
        <v>65.2</v>
      </c>
      <c r="F172">
        <v>846.43859762969305</v>
      </c>
      <c r="G172">
        <v>7.5505736840742497</v>
      </c>
      <c r="H172">
        <v>26.709</v>
      </c>
      <c r="I172">
        <v>100</v>
      </c>
      <c r="J172">
        <v>524.13714599609295</v>
      </c>
      <c r="K172">
        <v>7.5021507310914198E-2</v>
      </c>
      <c r="M172" s="1" t="str">
        <f>""""&amp;TEXT(stand_validation_1cycle[[#This Row],[mean_stand_age]], ".0")&amp;""""</f>
        <v>"21.4"</v>
      </c>
      <c r="N172">
        <f>0.029*stand_validation_1cycle[[#This Row],[stand_level_biomass]]</f>
        <v>24.546719331261098</v>
      </c>
      <c r="O172">
        <f>0.213*stand_validation_1cycle[[#This Row],[stand_level_biomass]]</f>
        <v>180.29142129512462</v>
      </c>
      <c r="P172">
        <f>0.571*stand_validation_1cycle[[#This Row],[stand_level_biomass]]</f>
        <v>483.31643924655469</v>
      </c>
      <c r="Q172">
        <f>stand_validation_1cycle[[#This Row],[stock]]</f>
        <v>100</v>
      </c>
      <c r="R172">
        <f>stand_validation_1cycle[[#This Row],[aws]]</f>
        <v>524.13714599609295</v>
      </c>
      <c r="S172">
        <f>stand_validation_1cycle[[#This Row],[percent_tree_cover]]*100</f>
        <v>7.5021507310914197</v>
      </c>
    </row>
    <row r="173" spans="1:19" x14ac:dyDescent="0.2">
      <c r="A173">
        <v>0</v>
      </c>
      <c r="B173" t="s">
        <v>190</v>
      </c>
      <c r="C173">
        <v>20.0336</v>
      </c>
      <c r="D173">
        <v>100</v>
      </c>
      <c r="E173">
        <v>65.2</v>
      </c>
      <c r="F173">
        <v>715.86212621971299</v>
      </c>
      <c r="G173">
        <v>6.5916001703714704</v>
      </c>
      <c r="H173">
        <v>25.041999999999899</v>
      </c>
      <c r="I173">
        <v>100</v>
      </c>
      <c r="J173">
        <v>569.60736083984295</v>
      </c>
      <c r="K173">
        <v>6.5493272572809694E-2</v>
      </c>
      <c r="M173" s="1" t="str">
        <f>""""&amp;TEXT(stand_validation_1cycle[[#This Row],[mean_stand_age]], ".0")&amp;""""</f>
        <v>"20.0"</v>
      </c>
      <c r="N173">
        <f>0.029*stand_validation_1cycle[[#This Row],[stand_level_biomass]]</f>
        <v>20.760001660371678</v>
      </c>
      <c r="O173">
        <f>0.213*stand_validation_1cycle[[#This Row],[stand_level_biomass]]</f>
        <v>152.47863288479886</v>
      </c>
      <c r="P173">
        <f>0.571*stand_validation_1cycle[[#This Row],[stand_level_biomass]]</f>
        <v>408.7572740714561</v>
      </c>
      <c r="Q173">
        <f>stand_validation_1cycle[[#This Row],[stock]]</f>
        <v>100</v>
      </c>
      <c r="R173">
        <f>stand_validation_1cycle[[#This Row],[aws]]</f>
        <v>569.60736083984295</v>
      </c>
      <c r="S173">
        <f>stand_validation_1cycle[[#This Row],[percent_tree_cover]]*100</f>
        <v>6.5493272572809698</v>
      </c>
    </row>
    <row r="174" spans="1:19" x14ac:dyDescent="0.2">
      <c r="A174">
        <v>0</v>
      </c>
      <c r="B174" t="s">
        <v>191</v>
      </c>
      <c r="C174">
        <v>20.855999999999899</v>
      </c>
      <c r="D174">
        <v>100</v>
      </c>
      <c r="E174">
        <v>65.2</v>
      </c>
      <c r="F174">
        <v>807.68673174561604</v>
      </c>
      <c r="G174">
        <v>7.2529069947484501</v>
      </c>
      <c r="H174">
        <v>26.069999999999901</v>
      </c>
      <c r="I174">
        <v>100</v>
      </c>
      <c r="J174">
        <v>567.50677490234295</v>
      </c>
      <c r="K174">
        <v>7.2063930225536005E-2</v>
      </c>
      <c r="M174" s="1" t="str">
        <f>""""&amp;TEXT(stand_validation_1cycle[[#This Row],[mean_stand_age]], ".0")&amp;""""</f>
        <v>"20.9"</v>
      </c>
      <c r="N174">
        <f>0.029*stand_validation_1cycle[[#This Row],[stand_level_biomass]]</f>
        <v>23.422915220622865</v>
      </c>
      <c r="O174">
        <f>0.213*stand_validation_1cycle[[#This Row],[stand_level_biomass]]</f>
        <v>172.0372738618162</v>
      </c>
      <c r="P174">
        <f>0.571*stand_validation_1cycle[[#This Row],[stand_level_biomass]]</f>
        <v>461.18912382674671</v>
      </c>
      <c r="Q174">
        <f>stand_validation_1cycle[[#This Row],[stock]]</f>
        <v>100</v>
      </c>
      <c r="R174">
        <f>stand_validation_1cycle[[#This Row],[aws]]</f>
        <v>567.50677490234295</v>
      </c>
      <c r="S174">
        <f>stand_validation_1cycle[[#This Row],[percent_tree_cover]]*100</f>
        <v>7.2063930225536001</v>
      </c>
    </row>
    <row r="175" spans="1:19" x14ac:dyDescent="0.2">
      <c r="A175">
        <v>0</v>
      </c>
      <c r="B175" t="s">
        <v>192</v>
      </c>
      <c r="C175">
        <v>20.8904</v>
      </c>
      <c r="D175">
        <v>100</v>
      </c>
      <c r="E175">
        <v>65.2</v>
      </c>
      <c r="F175">
        <v>802.17664012507998</v>
      </c>
      <c r="G175">
        <v>7.2193084467164699</v>
      </c>
      <c r="H175">
        <v>26.113</v>
      </c>
      <c r="I175">
        <v>100</v>
      </c>
      <c r="J175">
        <v>572.969970703125</v>
      </c>
      <c r="K175">
        <v>7.1730099470120906E-2</v>
      </c>
      <c r="M175" s="1" t="str">
        <f>""""&amp;TEXT(stand_validation_1cycle[[#This Row],[mean_stand_age]], ".0")&amp;""""</f>
        <v>"20.9"</v>
      </c>
      <c r="N175">
        <f>0.029*stand_validation_1cycle[[#This Row],[stand_level_biomass]]</f>
        <v>23.26312256362732</v>
      </c>
      <c r="O175">
        <f>0.213*stand_validation_1cycle[[#This Row],[stand_level_biomass]]</f>
        <v>170.86362434664204</v>
      </c>
      <c r="P175">
        <f>0.571*stand_validation_1cycle[[#This Row],[stand_level_biomass]]</f>
        <v>458.04286151142065</v>
      </c>
      <c r="Q175">
        <f>stand_validation_1cycle[[#This Row],[stock]]</f>
        <v>100</v>
      </c>
      <c r="R175">
        <f>stand_validation_1cycle[[#This Row],[aws]]</f>
        <v>572.969970703125</v>
      </c>
      <c r="S175">
        <f>stand_validation_1cycle[[#This Row],[percent_tree_cover]]*100</f>
        <v>7.1730099470120905</v>
      </c>
    </row>
    <row r="176" spans="1:19" x14ac:dyDescent="0.2">
      <c r="A176">
        <v>0</v>
      </c>
      <c r="B176" t="s">
        <v>193</v>
      </c>
      <c r="C176">
        <v>24.013599999999901</v>
      </c>
      <c r="D176">
        <v>100</v>
      </c>
      <c r="E176">
        <v>65.2</v>
      </c>
      <c r="F176">
        <v>1233.3626742609999</v>
      </c>
      <c r="G176">
        <v>10.263979825350299</v>
      </c>
      <c r="H176">
        <v>30.016999999999999</v>
      </c>
      <c r="I176">
        <v>100</v>
      </c>
      <c r="J176">
        <v>566.54302978515602</v>
      </c>
      <c r="K176">
        <v>0.101981553948769</v>
      </c>
      <c r="M176" s="1" t="str">
        <f>""""&amp;TEXT(stand_validation_1cycle[[#This Row],[mean_stand_age]], ".0")&amp;""""</f>
        <v>"24.0"</v>
      </c>
      <c r="N176">
        <f>0.029*stand_validation_1cycle[[#This Row],[stand_level_biomass]]</f>
        <v>35.767517553569</v>
      </c>
      <c r="O176">
        <f>0.213*stand_validation_1cycle[[#This Row],[stand_level_biomass]]</f>
        <v>262.70624961759296</v>
      </c>
      <c r="P176">
        <f>0.571*stand_validation_1cycle[[#This Row],[stand_level_biomass]]</f>
        <v>704.2500870030309</v>
      </c>
      <c r="Q176">
        <f>stand_validation_1cycle[[#This Row],[stock]]</f>
        <v>100</v>
      </c>
      <c r="R176">
        <f>stand_validation_1cycle[[#This Row],[aws]]</f>
        <v>566.54302978515602</v>
      </c>
      <c r="S176">
        <f>stand_validation_1cycle[[#This Row],[percent_tree_cover]]*100</f>
        <v>10.198155394876899</v>
      </c>
    </row>
    <row r="177" spans="1:19" x14ac:dyDescent="0.2">
      <c r="A177">
        <v>0</v>
      </c>
      <c r="B177" t="s">
        <v>194</v>
      </c>
      <c r="C177">
        <v>21.458399999999902</v>
      </c>
      <c r="D177">
        <v>100</v>
      </c>
      <c r="E177">
        <v>48.08</v>
      </c>
      <c r="F177">
        <v>719.10932633915104</v>
      </c>
      <c r="G177">
        <v>6.8289168648218102</v>
      </c>
      <c r="H177">
        <v>26.822999999999901</v>
      </c>
      <c r="I177">
        <v>100</v>
      </c>
      <c r="J177">
        <v>574.49725341796795</v>
      </c>
      <c r="K177">
        <v>6.7851220044441996E-2</v>
      </c>
      <c r="M177" s="1" t="str">
        <f>""""&amp;TEXT(stand_validation_1cycle[[#This Row],[mean_stand_age]], ".0")&amp;""""</f>
        <v>"21.5"</v>
      </c>
      <c r="N177">
        <f>0.029*stand_validation_1cycle[[#This Row],[stand_level_biomass]]</f>
        <v>20.854170463835381</v>
      </c>
      <c r="O177">
        <f>0.213*stand_validation_1cycle[[#This Row],[stand_level_biomass]]</f>
        <v>153.17028651023918</v>
      </c>
      <c r="P177">
        <f>0.571*stand_validation_1cycle[[#This Row],[stand_level_biomass]]</f>
        <v>410.61142533965523</v>
      </c>
      <c r="Q177">
        <f>stand_validation_1cycle[[#This Row],[stock]]</f>
        <v>100</v>
      </c>
      <c r="R177">
        <f>stand_validation_1cycle[[#This Row],[aws]]</f>
        <v>574.49725341796795</v>
      </c>
      <c r="S177">
        <f>stand_validation_1cycle[[#This Row],[percent_tree_cover]]*100</f>
        <v>6.7851220044441991</v>
      </c>
    </row>
    <row r="178" spans="1:19" x14ac:dyDescent="0.2">
      <c r="A178">
        <v>0</v>
      </c>
      <c r="B178" t="s">
        <v>195</v>
      </c>
      <c r="C178">
        <v>20.4055999999999</v>
      </c>
      <c r="D178">
        <v>100</v>
      </c>
      <c r="E178">
        <v>65.2</v>
      </c>
      <c r="F178">
        <v>781.45384266993904</v>
      </c>
      <c r="G178">
        <v>6.9884830680866203</v>
      </c>
      <c r="H178">
        <v>25.506999999999898</v>
      </c>
      <c r="I178">
        <v>100</v>
      </c>
      <c r="J178">
        <v>567.67980957031205</v>
      </c>
      <c r="K178">
        <v>6.9436648858946307E-2</v>
      </c>
      <c r="M178" s="1" t="str">
        <f>""""&amp;TEXT(stand_validation_1cycle[[#This Row],[mean_stand_age]], ".0")&amp;""""</f>
        <v>"20.4"</v>
      </c>
      <c r="N178">
        <f>0.029*stand_validation_1cycle[[#This Row],[stand_level_biomass]]</f>
        <v>22.662161437428232</v>
      </c>
      <c r="O178">
        <f>0.213*stand_validation_1cycle[[#This Row],[stand_level_biomass]]</f>
        <v>166.449668488697</v>
      </c>
      <c r="P178">
        <f>0.571*stand_validation_1cycle[[#This Row],[stand_level_biomass]]</f>
        <v>446.21014416453517</v>
      </c>
      <c r="Q178">
        <f>stand_validation_1cycle[[#This Row],[stock]]</f>
        <v>100</v>
      </c>
      <c r="R178">
        <f>stand_validation_1cycle[[#This Row],[aws]]</f>
        <v>567.67980957031205</v>
      </c>
      <c r="S178">
        <f>stand_validation_1cycle[[#This Row],[percent_tree_cover]]*100</f>
        <v>6.9436648858946306</v>
      </c>
    </row>
    <row r="179" spans="1:19" x14ac:dyDescent="0.2">
      <c r="A179">
        <v>0</v>
      </c>
      <c r="B179" t="s">
        <v>196</v>
      </c>
      <c r="C179">
        <v>20.308</v>
      </c>
      <c r="D179">
        <v>100</v>
      </c>
      <c r="E179">
        <v>65.2</v>
      </c>
      <c r="F179">
        <v>827.61244631308102</v>
      </c>
      <c r="G179">
        <v>7.2619571377852798</v>
      </c>
      <c r="H179">
        <v>25.384999999999899</v>
      </c>
      <c r="I179">
        <v>100</v>
      </c>
      <c r="J179">
        <v>572.13140869140602</v>
      </c>
      <c r="K179">
        <v>7.2153851256759605E-2</v>
      </c>
      <c r="M179" s="1" t="str">
        <f>""""&amp;TEXT(stand_validation_1cycle[[#This Row],[mean_stand_age]], ".0")&amp;""""</f>
        <v>"20.3"</v>
      </c>
      <c r="N179">
        <f>0.029*stand_validation_1cycle[[#This Row],[stand_level_biomass]]</f>
        <v>24.000760943079349</v>
      </c>
      <c r="O179">
        <f>0.213*stand_validation_1cycle[[#This Row],[stand_level_biomass]]</f>
        <v>176.28145106468625</v>
      </c>
      <c r="P179">
        <f>0.571*stand_validation_1cycle[[#This Row],[stand_level_biomass]]</f>
        <v>472.56670684476921</v>
      </c>
      <c r="Q179">
        <f>stand_validation_1cycle[[#This Row],[stock]]</f>
        <v>100</v>
      </c>
      <c r="R179">
        <f>stand_validation_1cycle[[#This Row],[aws]]</f>
        <v>572.13140869140602</v>
      </c>
      <c r="S179">
        <f>stand_validation_1cycle[[#This Row],[percent_tree_cover]]*100</f>
        <v>7.2153851256759607</v>
      </c>
    </row>
    <row r="180" spans="1:19" x14ac:dyDescent="0.2">
      <c r="A180">
        <v>0</v>
      </c>
      <c r="B180" t="s">
        <v>197</v>
      </c>
      <c r="C180">
        <v>21.888000000000002</v>
      </c>
      <c r="D180">
        <v>100</v>
      </c>
      <c r="E180">
        <v>65.2</v>
      </c>
      <c r="F180">
        <v>943.108770759501</v>
      </c>
      <c r="G180">
        <v>8.2043713166109793</v>
      </c>
      <c r="H180">
        <v>27.3599999999999</v>
      </c>
      <c r="I180">
        <v>100</v>
      </c>
      <c r="J180">
        <v>566.47930908203102</v>
      </c>
      <c r="K180">
        <v>8.1517554620892399E-2</v>
      </c>
      <c r="M180" s="1" t="str">
        <f>""""&amp;TEXT(stand_validation_1cycle[[#This Row],[mean_stand_age]], ".0")&amp;""""</f>
        <v>"21.9"</v>
      </c>
      <c r="N180">
        <f>0.029*stand_validation_1cycle[[#This Row],[stand_level_biomass]]</f>
        <v>27.35015435202553</v>
      </c>
      <c r="O180">
        <f>0.213*stand_validation_1cycle[[#This Row],[stand_level_biomass]]</f>
        <v>200.88216817177371</v>
      </c>
      <c r="P180">
        <f>0.571*stand_validation_1cycle[[#This Row],[stand_level_biomass]]</f>
        <v>538.51510810367506</v>
      </c>
      <c r="Q180">
        <f>stand_validation_1cycle[[#This Row],[stock]]</f>
        <v>100</v>
      </c>
      <c r="R180">
        <f>stand_validation_1cycle[[#This Row],[aws]]</f>
        <v>566.47930908203102</v>
      </c>
      <c r="S180">
        <f>stand_validation_1cycle[[#This Row],[percent_tree_cover]]*100</f>
        <v>8.1517554620892394</v>
      </c>
    </row>
    <row r="181" spans="1:19" x14ac:dyDescent="0.2">
      <c r="A181">
        <v>0</v>
      </c>
      <c r="B181" t="s">
        <v>198</v>
      </c>
      <c r="C181">
        <v>22.096</v>
      </c>
      <c r="D181">
        <v>100</v>
      </c>
      <c r="E181">
        <v>65.2</v>
      </c>
      <c r="F181">
        <v>861.04608188132602</v>
      </c>
      <c r="G181">
        <v>7.7675485660925903</v>
      </c>
      <c r="H181">
        <v>27.619999999999902</v>
      </c>
      <c r="I181">
        <v>100</v>
      </c>
      <c r="J181">
        <v>569.55694580078102</v>
      </c>
      <c r="K181">
        <v>7.7177341208929801E-2</v>
      </c>
      <c r="M181" s="1" t="str">
        <f>""""&amp;TEXT(stand_validation_1cycle[[#This Row],[mean_stand_age]], ".0")&amp;""""</f>
        <v>"22.1"</v>
      </c>
      <c r="N181">
        <f>0.029*stand_validation_1cycle[[#This Row],[stand_level_biomass]]</f>
        <v>24.970336374558457</v>
      </c>
      <c r="O181">
        <f>0.213*stand_validation_1cycle[[#This Row],[stand_level_biomass]]</f>
        <v>183.40281544072243</v>
      </c>
      <c r="P181">
        <f>0.571*stand_validation_1cycle[[#This Row],[stand_level_biomass]]</f>
        <v>491.65731275423713</v>
      </c>
      <c r="Q181">
        <f>stand_validation_1cycle[[#This Row],[stock]]</f>
        <v>100</v>
      </c>
      <c r="R181">
        <f>stand_validation_1cycle[[#This Row],[aws]]</f>
        <v>569.55694580078102</v>
      </c>
      <c r="S181">
        <f>stand_validation_1cycle[[#This Row],[percent_tree_cover]]*100</f>
        <v>7.7177341208929802</v>
      </c>
    </row>
    <row r="182" spans="1:19" x14ac:dyDescent="0.2">
      <c r="A182">
        <v>0</v>
      </c>
      <c r="B182" t="s">
        <v>199</v>
      </c>
      <c r="C182">
        <v>21.393599999999999</v>
      </c>
      <c r="D182">
        <v>100</v>
      </c>
      <c r="E182">
        <v>61.6</v>
      </c>
      <c r="F182">
        <v>800.66139246977002</v>
      </c>
      <c r="G182">
        <v>7.2959389601210001</v>
      </c>
      <c r="H182">
        <v>26.741999999999901</v>
      </c>
      <c r="I182">
        <v>100</v>
      </c>
      <c r="J182">
        <v>566.57781982421795</v>
      </c>
      <c r="K182">
        <v>7.2491490175266293E-2</v>
      </c>
      <c r="M182" s="1" t="str">
        <f>""""&amp;TEXT(stand_validation_1cycle[[#This Row],[mean_stand_age]], ".0")&amp;""""</f>
        <v>"21.4"</v>
      </c>
      <c r="N182">
        <f>0.029*stand_validation_1cycle[[#This Row],[stand_level_biomass]]</f>
        <v>23.219180381623332</v>
      </c>
      <c r="O182">
        <f>0.213*stand_validation_1cycle[[#This Row],[stand_level_biomass]]</f>
        <v>170.540876596061</v>
      </c>
      <c r="P182">
        <f>0.571*stand_validation_1cycle[[#This Row],[stand_level_biomass]]</f>
        <v>457.17765510023867</v>
      </c>
      <c r="Q182">
        <f>stand_validation_1cycle[[#This Row],[stock]]</f>
        <v>100</v>
      </c>
      <c r="R182">
        <f>stand_validation_1cycle[[#This Row],[aws]]</f>
        <v>566.57781982421795</v>
      </c>
      <c r="S182">
        <f>stand_validation_1cycle[[#This Row],[percent_tree_cover]]*100</f>
        <v>7.2491490175266291</v>
      </c>
    </row>
    <row r="183" spans="1:19" x14ac:dyDescent="0.2">
      <c r="A183">
        <v>0</v>
      </c>
      <c r="B183" t="s">
        <v>200</v>
      </c>
      <c r="C183">
        <v>20.448799999999899</v>
      </c>
      <c r="D183">
        <v>100</v>
      </c>
      <c r="E183">
        <v>65.2</v>
      </c>
      <c r="F183">
        <v>756.43256597301399</v>
      </c>
      <c r="G183">
        <v>6.8818872585539799</v>
      </c>
      <c r="H183">
        <v>25.5609999999999</v>
      </c>
      <c r="I183">
        <v>100</v>
      </c>
      <c r="J183">
        <v>572.561279296875</v>
      </c>
      <c r="K183">
        <v>6.8377526911560002E-2</v>
      </c>
      <c r="M183" s="1" t="str">
        <f>""""&amp;TEXT(stand_validation_1cycle[[#This Row],[mean_stand_age]], ".0")&amp;""""</f>
        <v>"20.4"</v>
      </c>
      <c r="N183">
        <f>0.029*stand_validation_1cycle[[#This Row],[stand_level_biomass]]</f>
        <v>21.936544413217408</v>
      </c>
      <c r="O183">
        <f>0.213*stand_validation_1cycle[[#This Row],[stand_level_biomass]]</f>
        <v>161.12013655225198</v>
      </c>
      <c r="P183">
        <f>0.571*stand_validation_1cycle[[#This Row],[stand_level_biomass]]</f>
        <v>431.92299517059098</v>
      </c>
      <c r="Q183">
        <f>stand_validation_1cycle[[#This Row],[stock]]</f>
        <v>100</v>
      </c>
      <c r="R183">
        <f>stand_validation_1cycle[[#This Row],[aws]]</f>
        <v>572.561279296875</v>
      </c>
      <c r="S183">
        <f>stand_validation_1cycle[[#This Row],[percent_tree_cover]]*100</f>
        <v>6.837752691156</v>
      </c>
    </row>
    <row r="184" spans="1:19" x14ac:dyDescent="0.2">
      <c r="A184">
        <v>0</v>
      </c>
      <c r="B184" t="s">
        <v>201</v>
      </c>
      <c r="C184">
        <v>20.348799999999901</v>
      </c>
      <c r="D184">
        <v>100</v>
      </c>
      <c r="E184">
        <v>65.2</v>
      </c>
      <c r="F184">
        <v>722.227483479684</v>
      </c>
      <c r="G184">
        <v>6.6725103183683503</v>
      </c>
      <c r="H184">
        <v>25.4359999999999</v>
      </c>
      <c r="I184">
        <v>100</v>
      </c>
      <c r="J184">
        <v>571.766357421875</v>
      </c>
      <c r="K184">
        <v>6.6297185164544498E-2</v>
      </c>
      <c r="M184" s="1" t="str">
        <f>""""&amp;TEXT(stand_validation_1cycle[[#This Row],[mean_stand_age]], ".0")&amp;""""</f>
        <v>"20.3"</v>
      </c>
      <c r="N184">
        <f>0.029*stand_validation_1cycle[[#This Row],[stand_level_biomass]]</f>
        <v>20.944597020910837</v>
      </c>
      <c r="O184">
        <f>0.213*stand_validation_1cycle[[#This Row],[stand_level_biomass]]</f>
        <v>153.83445398117269</v>
      </c>
      <c r="P184">
        <f>0.571*stand_validation_1cycle[[#This Row],[stand_level_biomass]]</f>
        <v>412.39189306689951</v>
      </c>
      <c r="Q184">
        <f>stand_validation_1cycle[[#This Row],[stock]]</f>
        <v>100</v>
      </c>
      <c r="R184">
        <f>stand_validation_1cycle[[#This Row],[aws]]</f>
        <v>571.766357421875</v>
      </c>
      <c r="S184">
        <f>stand_validation_1cycle[[#This Row],[percent_tree_cover]]*100</f>
        <v>6.6297185164544494</v>
      </c>
    </row>
    <row r="185" spans="1:19" x14ac:dyDescent="0.2">
      <c r="A185">
        <v>0</v>
      </c>
      <c r="B185" t="s">
        <v>202</v>
      </c>
      <c r="C185">
        <v>21.5488</v>
      </c>
      <c r="D185">
        <v>50</v>
      </c>
      <c r="E185">
        <v>65.2</v>
      </c>
      <c r="F185">
        <v>844.04932283669996</v>
      </c>
      <c r="G185">
        <v>3.7731375999629799</v>
      </c>
      <c r="H185">
        <v>26.9359999999999</v>
      </c>
      <c r="I185">
        <v>50</v>
      </c>
      <c r="J185">
        <v>571.766357421875</v>
      </c>
      <c r="K185">
        <v>8.1683902999218197E-2</v>
      </c>
      <c r="M185" s="1" t="str">
        <f>""""&amp;TEXT(stand_validation_1cycle[[#This Row],[mean_stand_age]], ".0")&amp;""""</f>
        <v>"21.5"</v>
      </c>
      <c r="N185">
        <f>0.029*stand_validation_1cycle[[#This Row],[stand_level_biomass]]</f>
        <v>24.4774303622643</v>
      </c>
      <c r="O185">
        <f>0.213*stand_validation_1cycle[[#This Row],[stand_level_biomass]]</f>
        <v>179.78250576421709</v>
      </c>
      <c r="P185">
        <f>0.571*stand_validation_1cycle[[#This Row],[stand_level_biomass]]</f>
        <v>481.95216333975566</v>
      </c>
      <c r="Q185">
        <f>stand_validation_1cycle[[#This Row],[stock]]</f>
        <v>50</v>
      </c>
      <c r="R185">
        <f>stand_validation_1cycle[[#This Row],[aws]]</f>
        <v>571.766357421875</v>
      </c>
      <c r="S185">
        <f>stand_validation_1cycle[[#This Row],[percent_tree_cover]]*100</f>
        <v>8.1683902999218194</v>
      </c>
    </row>
    <row r="186" spans="1:19" x14ac:dyDescent="0.2">
      <c r="A186">
        <v>0</v>
      </c>
      <c r="B186" t="s">
        <v>203</v>
      </c>
      <c r="C186">
        <v>20.826373626373599</v>
      </c>
      <c r="D186">
        <v>91</v>
      </c>
      <c r="E186">
        <v>65.2</v>
      </c>
      <c r="F186">
        <v>717.21354260453802</v>
      </c>
      <c r="G186">
        <v>6.1255888825085796</v>
      </c>
      <c r="H186">
        <v>26.032967032967001</v>
      </c>
      <c r="I186">
        <v>91</v>
      </c>
      <c r="J186">
        <v>566.86529541015602</v>
      </c>
      <c r="K186">
        <v>6.76405542153799E-2</v>
      </c>
      <c r="M186" s="1" t="str">
        <f>""""&amp;TEXT(stand_validation_1cycle[[#This Row],[mean_stand_age]], ".0")&amp;""""</f>
        <v>"20.8"</v>
      </c>
      <c r="N186">
        <f>0.029*stand_validation_1cycle[[#This Row],[stand_level_biomass]]</f>
        <v>20.799192735531605</v>
      </c>
      <c r="O186">
        <f>0.213*stand_validation_1cycle[[#This Row],[stand_level_biomass]]</f>
        <v>152.76648457476659</v>
      </c>
      <c r="P186">
        <f>0.571*stand_validation_1cycle[[#This Row],[stand_level_biomass]]</f>
        <v>409.52893282719117</v>
      </c>
      <c r="Q186">
        <f>stand_validation_1cycle[[#This Row],[stock]]</f>
        <v>91</v>
      </c>
      <c r="R186">
        <f>stand_validation_1cycle[[#This Row],[aws]]</f>
        <v>566.86529541015602</v>
      </c>
      <c r="S186">
        <f>stand_validation_1cycle[[#This Row],[percent_tree_cover]]*100</f>
        <v>6.7640554215379902</v>
      </c>
    </row>
    <row r="187" spans="1:19" x14ac:dyDescent="0.2">
      <c r="A187">
        <v>0</v>
      </c>
      <c r="B187" t="s">
        <v>204</v>
      </c>
      <c r="C187">
        <v>20.645600000000002</v>
      </c>
      <c r="D187">
        <v>100</v>
      </c>
      <c r="E187">
        <v>65.2</v>
      </c>
      <c r="F187">
        <v>818.506414064968</v>
      </c>
      <c r="G187">
        <v>7.2808836627268203</v>
      </c>
      <c r="H187">
        <v>25.806999999999899</v>
      </c>
      <c r="I187">
        <v>100</v>
      </c>
      <c r="J187">
        <v>568.070556640625</v>
      </c>
      <c r="K187">
        <v>7.2580323019457701E-2</v>
      </c>
      <c r="M187" s="1" t="str">
        <f>""""&amp;TEXT(stand_validation_1cycle[[#This Row],[mean_stand_age]], ".0")&amp;""""</f>
        <v>"20.6"</v>
      </c>
      <c r="N187">
        <f>0.029*stand_validation_1cycle[[#This Row],[stand_level_biomass]]</f>
        <v>23.736686007884074</v>
      </c>
      <c r="O187">
        <f>0.213*stand_validation_1cycle[[#This Row],[stand_level_biomass]]</f>
        <v>174.34186619583818</v>
      </c>
      <c r="P187">
        <f>0.571*stand_validation_1cycle[[#This Row],[stand_level_biomass]]</f>
        <v>467.36716243109669</v>
      </c>
      <c r="Q187">
        <f>stand_validation_1cycle[[#This Row],[stock]]</f>
        <v>100</v>
      </c>
      <c r="R187">
        <f>stand_validation_1cycle[[#This Row],[aws]]</f>
        <v>568.070556640625</v>
      </c>
      <c r="S187">
        <f>stand_validation_1cycle[[#This Row],[percent_tree_cover]]*100</f>
        <v>7.2580323019457698</v>
      </c>
    </row>
    <row r="188" spans="1:19" x14ac:dyDescent="0.2">
      <c r="A188">
        <v>0</v>
      </c>
      <c r="B188" t="s">
        <v>205</v>
      </c>
      <c r="C188">
        <v>20.844000000000001</v>
      </c>
      <c r="D188">
        <v>100</v>
      </c>
      <c r="E188">
        <v>65.2</v>
      </c>
      <c r="F188">
        <v>755.29833838608999</v>
      </c>
      <c r="G188">
        <v>6.9273303962881601</v>
      </c>
      <c r="H188">
        <v>26.055</v>
      </c>
      <c r="I188">
        <v>100</v>
      </c>
      <c r="J188">
        <v>610.97515869140602</v>
      </c>
      <c r="K188">
        <v>6.88290439528364E-2</v>
      </c>
      <c r="M188" s="1" t="str">
        <f>""""&amp;TEXT(stand_validation_1cycle[[#This Row],[mean_stand_age]], ".0")&amp;""""</f>
        <v>"20.8"</v>
      </c>
      <c r="N188">
        <f>0.029*stand_validation_1cycle[[#This Row],[stand_level_biomass]]</f>
        <v>21.90365181319661</v>
      </c>
      <c r="O188">
        <f>0.213*stand_validation_1cycle[[#This Row],[stand_level_biomass]]</f>
        <v>160.87854607623717</v>
      </c>
      <c r="P188">
        <f>0.571*stand_validation_1cycle[[#This Row],[stand_level_biomass]]</f>
        <v>431.27535121845733</v>
      </c>
      <c r="Q188">
        <f>stand_validation_1cycle[[#This Row],[stock]]</f>
        <v>100</v>
      </c>
      <c r="R188">
        <f>stand_validation_1cycle[[#This Row],[aws]]</f>
        <v>610.97515869140602</v>
      </c>
      <c r="S188">
        <f>stand_validation_1cycle[[#This Row],[percent_tree_cover]]*100</f>
        <v>6.8829043952836404</v>
      </c>
    </row>
    <row r="189" spans="1:19" x14ac:dyDescent="0.2">
      <c r="A189">
        <v>0</v>
      </c>
      <c r="B189" t="s">
        <v>206</v>
      </c>
      <c r="C189">
        <v>19.073599999999999</v>
      </c>
      <c r="D189">
        <v>100</v>
      </c>
      <c r="E189">
        <v>65.2</v>
      </c>
      <c r="F189">
        <v>658.06115740064399</v>
      </c>
      <c r="G189">
        <v>6.09996448202957</v>
      </c>
      <c r="H189">
        <v>23.841999999999999</v>
      </c>
      <c r="I189">
        <v>100</v>
      </c>
      <c r="J189">
        <v>524.61187744140602</v>
      </c>
      <c r="K189">
        <v>6.0608445017915201E-2</v>
      </c>
      <c r="M189" s="1" t="str">
        <f>""""&amp;TEXT(stand_validation_1cycle[[#This Row],[mean_stand_age]], ".0")&amp;""""</f>
        <v>"19.1"</v>
      </c>
      <c r="N189">
        <f>0.029*stand_validation_1cycle[[#This Row],[stand_level_biomass]]</f>
        <v>19.083773564618678</v>
      </c>
      <c r="O189">
        <f>0.213*stand_validation_1cycle[[#This Row],[stand_level_biomass]]</f>
        <v>140.16702652633717</v>
      </c>
      <c r="P189">
        <f>0.571*stand_validation_1cycle[[#This Row],[stand_level_biomass]]</f>
        <v>375.7529208757677</v>
      </c>
      <c r="Q189">
        <f>stand_validation_1cycle[[#This Row],[stock]]</f>
        <v>100</v>
      </c>
      <c r="R189">
        <f>stand_validation_1cycle[[#This Row],[aws]]</f>
        <v>524.61187744140602</v>
      </c>
      <c r="S189">
        <f>stand_validation_1cycle[[#This Row],[percent_tree_cover]]*100</f>
        <v>6.0608445017915198</v>
      </c>
    </row>
    <row r="190" spans="1:19" x14ac:dyDescent="0.2">
      <c r="A190">
        <v>0</v>
      </c>
      <c r="B190" t="s">
        <v>207</v>
      </c>
      <c r="C190">
        <v>23.6007999999999</v>
      </c>
      <c r="D190">
        <v>100</v>
      </c>
      <c r="E190">
        <v>65.2</v>
      </c>
      <c r="F190">
        <v>1115.0891218210199</v>
      </c>
      <c r="G190">
        <v>9.4787858654754</v>
      </c>
      <c r="H190">
        <v>29.500999999999902</v>
      </c>
      <c r="I190">
        <v>100</v>
      </c>
      <c r="J190">
        <v>525.27777099609295</v>
      </c>
      <c r="K190">
        <v>9.4179970007482003E-2</v>
      </c>
      <c r="M190" s="1" t="str">
        <f>""""&amp;TEXT(stand_validation_1cycle[[#This Row],[mean_stand_age]], ".0")&amp;""""</f>
        <v>"23.6"</v>
      </c>
      <c r="N190">
        <f>0.029*stand_validation_1cycle[[#This Row],[stand_level_biomass]]</f>
        <v>32.337584532809579</v>
      </c>
      <c r="O190">
        <f>0.213*stand_validation_1cycle[[#This Row],[stand_level_biomass]]</f>
        <v>237.51398294787725</v>
      </c>
      <c r="P190">
        <f>0.571*stand_validation_1cycle[[#This Row],[stand_level_biomass]]</f>
        <v>636.71588855980235</v>
      </c>
      <c r="Q190">
        <f>stand_validation_1cycle[[#This Row],[stock]]</f>
        <v>100</v>
      </c>
      <c r="R190">
        <f>stand_validation_1cycle[[#This Row],[aws]]</f>
        <v>525.27777099609295</v>
      </c>
      <c r="S190">
        <f>stand_validation_1cycle[[#This Row],[percent_tree_cover]]*100</f>
        <v>9.4179970007481995</v>
      </c>
    </row>
    <row r="191" spans="1:19" x14ac:dyDescent="0.2">
      <c r="A191">
        <v>0</v>
      </c>
      <c r="B191" t="s">
        <v>208</v>
      </c>
      <c r="C191">
        <v>22.1191999999999</v>
      </c>
      <c r="D191">
        <v>100</v>
      </c>
      <c r="E191">
        <v>65.2</v>
      </c>
      <c r="F191">
        <v>910.91998061395498</v>
      </c>
      <c r="G191">
        <v>8.0537437298438093</v>
      </c>
      <c r="H191">
        <v>27.649000000000001</v>
      </c>
      <c r="I191">
        <v>100</v>
      </c>
      <c r="J191">
        <v>524.65838623046795</v>
      </c>
      <c r="K191">
        <v>8.0020938724578203E-2</v>
      </c>
      <c r="M191" s="1" t="str">
        <f>""""&amp;TEXT(stand_validation_1cycle[[#This Row],[mean_stand_age]], ".0")&amp;""""</f>
        <v>"22.1"</v>
      </c>
      <c r="N191">
        <f>0.029*stand_validation_1cycle[[#This Row],[stand_level_biomass]]</f>
        <v>26.416679437804696</v>
      </c>
      <c r="O191">
        <f>0.213*stand_validation_1cycle[[#This Row],[stand_level_biomass]]</f>
        <v>194.02595587077241</v>
      </c>
      <c r="P191">
        <f>0.571*stand_validation_1cycle[[#This Row],[stand_level_biomass]]</f>
        <v>520.13530893056827</v>
      </c>
      <c r="Q191">
        <f>stand_validation_1cycle[[#This Row],[stock]]</f>
        <v>100</v>
      </c>
      <c r="R191">
        <f>stand_validation_1cycle[[#This Row],[aws]]</f>
        <v>524.65838623046795</v>
      </c>
      <c r="S191">
        <f>stand_validation_1cycle[[#This Row],[percent_tree_cover]]*100</f>
        <v>8.0020938724578201</v>
      </c>
    </row>
    <row r="192" spans="1:19" x14ac:dyDescent="0.2">
      <c r="A192">
        <v>0</v>
      </c>
      <c r="B192" t="s">
        <v>209</v>
      </c>
      <c r="C192">
        <v>21.772799999999901</v>
      </c>
      <c r="D192">
        <v>100</v>
      </c>
      <c r="E192">
        <v>65.2</v>
      </c>
      <c r="F192">
        <v>897.35514622789697</v>
      </c>
      <c r="G192">
        <v>7.9189434868654098</v>
      </c>
      <c r="H192">
        <v>27.216000000000001</v>
      </c>
      <c r="I192">
        <v>100</v>
      </c>
      <c r="J192">
        <v>524.45562744140602</v>
      </c>
      <c r="K192">
        <v>7.8681581235035894E-2</v>
      </c>
      <c r="M192" s="1" t="str">
        <f>""""&amp;TEXT(stand_validation_1cycle[[#This Row],[mean_stand_age]], ".0")&amp;""""</f>
        <v>"21.8"</v>
      </c>
      <c r="N192">
        <f>0.029*stand_validation_1cycle[[#This Row],[stand_level_biomass]]</f>
        <v>26.023299240609013</v>
      </c>
      <c r="O192">
        <f>0.213*stand_validation_1cycle[[#This Row],[stand_level_biomass]]</f>
        <v>191.13664614654206</v>
      </c>
      <c r="P192">
        <f>0.571*stand_validation_1cycle[[#This Row],[stand_level_biomass]]</f>
        <v>512.38978849612909</v>
      </c>
      <c r="Q192">
        <f>stand_validation_1cycle[[#This Row],[stock]]</f>
        <v>100</v>
      </c>
      <c r="R192">
        <f>stand_validation_1cycle[[#This Row],[aws]]</f>
        <v>524.45562744140602</v>
      </c>
      <c r="S192">
        <f>stand_validation_1cycle[[#This Row],[percent_tree_cover]]*100</f>
        <v>7.8681581235035898</v>
      </c>
    </row>
    <row r="193" spans="1:19" x14ac:dyDescent="0.2">
      <c r="A193">
        <v>0</v>
      </c>
      <c r="B193" t="s">
        <v>210</v>
      </c>
      <c r="C193">
        <v>21.330399999999901</v>
      </c>
      <c r="D193">
        <v>100</v>
      </c>
      <c r="E193">
        <v>65.2</v>
      </c>
      <c r="F193">
        <v>789.786984686913</v>
      </c>
      <c r="G193">
        <v>7.23975079011338</v>
      </c>
      <c r="H193">
        <v>26.662999999999901</v>
      </c>
      <c r="I193">
        <v>100</v>
      </c>
      <c r="J193">
        <v>570</v>
      </c>
      <c r="K193">
        <v>7.1933211906176298E-2</v>
      </c>
      <c r="M193" s="1" t="str">
        <f>""""&amp;TEXT(stand_validation_1cycle[[#This Row],[mean_stand_age]], ".0")&amp;""""</f>
        <v>"21.3"</v>
      </c>
      <c r="N193">
        <f>0.029*stand_validation_1cycle[[#This Row],[stand_level_biomass]]</f>
        <v>22.903822555920478</v>
      </c>
      <c r="O193">
        <f>0.213*stand_validation_1cycle[[#This Row],[stand_level_biomass]]</f>
        <v>168.22462773831248</v>
      </c>
      <c r="P193">
        <f>0.571*stand_validation_1cycle[[#This Row],[stand_level_biomass]]</f>
        <v>450.96836825622728</v>
      </c>
      <c r="Q193">
        <f>stand_validation_1cycle[[#This Row],[stock]]</f>
        <v>100</v>
      </c>
      <c r="R193">
        <f>stand_validation_1cycle[[#This Row],[aws]]</f>
        <v>570</v>
      </c>
      <c r="S193">
        <f>stand_validation_1cycle[[#This Row],[percent_tree_cover]]*100</f>
        <v>7.1933211906176293</v>
      </c>
    </row>
    <row r="194" spans="1:19" x14ac:dyDescent="0.2">
      <c r="A194">
        <v>0</v>
      </c>
      <c r="B194" t="s">
        <v>211</v>
      </c>
      <c r="C194">
        <v>23.4328</v>
      </c>
      <c r="D194">
        <v>100</v>
      </c>
      <c r="E194">
        <v>65.2</v>
      </c>
      <c r="F194">
        <v>1029.2043495180999</v>
      </c>
      <c r="G194">
        <v>8.9531063083428695</v>
      </c>
      <c r="H194">
        <v>29.290999999999901</v>
      </c>
      <c r="I194">
        <v>100</v>
      </c>
      <c r="J194">
        <v>623.14935302734295</v>
      </c>
      <c r="K194">
        <v>8.8956887048661101E-2</v>
      </c>
      <c r="M194" s="1" t="str">
        <f>""""&amp;TEXT(stand_validation_1cycle[[#This Row],[mean_stand_age]], ".0")&amp;""""</f>
        <v>"23.4"</v>
      </c>
      <c r="N194">
        <f>0.029*stand_validation_1cycle[[#This Row],[stand_level_biomass]]</f>
        <v>29.846926136024898</v>
      </c>
      <c r="O194">
        <f>0.213*stand_validation_1cycle[[#This Row],[stand_level_biomass]]</f>
        <v>219.22052644735527</v>
      </c>
      <c r="P194">
        <f>0.571*stand_validation_1cycle[[#This Row],[stand_level_biomass]]</f>
        <v>587.67568357483503</v>
      </c>
      <c r="Q194">
        <f>stand_validation_1cycle[[#This Row],[stock]]</f>
        <v>100</v>
      </c>
      <c r="R194">
        <f>stand_validation_1cycle[[#This Row],[aws]]</f>
        <v>623.14935302734295</v>
      </c>
      <c r="S194">
        <f>stand_validation_1cycle[[#This Row],[percent_tree_cover]]*100</f>
        <v>8.8956887048661102</v>
      </c>
    </row>
    <row r="195" spans="1:19" x14ac:dyDescent="0.2">
      <c r="A195">
        <v>0</v>
      </c>
      <c r="B195" t="s">
        <v>212</v>
      </c>
      <c r="C195">
        <v>21.1968</v>
      </c>
      <c r="D195">
        <v>100</v>
      </c>
      <c r="E195">
        <v>67.2</v>
      </c>
      <c r="F195">
        <v>905.32693376704503</v>
      </c>
      <c r="G195">
        <v>7.8618481819790702</v>
      </c>
      <c r="H195">
        <v>26.495999999999999</v>
      </c>
      <c r="I195">
        <v>100</v>
      </c>
      <c r="J195">
        <v>524.48822021484295</v>
      </c>
      <c r="K195">
        <v>7.8114289793061606E-2</v>
      </c>
      <c r="M195" s="1" t="str">
        <f>""""&amp;TEXT(stand_validation_1cycle[[#This Row],[mean_stand_age]], ".0")&amp;""""</f>
        <v>"21.2"</v>
      </c>
      <c r="N195">
        <f>0.029*stand_validation_1cycle[[#This Row],[stand_level_biomass]]</f>
        <v>26.254481079244307</v>
      </c>
      <c r="O195">
        <f>0.213*stand_validation_1cycle[[#This Row],[stand_level_biomass]]</f>
        <v>192.83463689238059</v>
      </c>
      <c r="P195">
        <f>0.571*stand_validation_1cycle[[#This Row],[stand_level_biomass]]</f>
        <v>516.94167918098265</v>
      </c>
      <c r="Q195">
        <f>stand_validation_1cycle[[#This Row],[stock]]</f>
        <v>100</v>
      </c>
      <c r="R195">
        <f>stand_validation_1cycle[[#This Row],[aws]]</f>
        <v>524.48822021484295</v>
      </c>
      <c r="S195">
        <f>stand_validation_1cycle[[#This Row],[percent_tree_cover]]*100</f>
        <v>7.8114289793061609</v>
      </c>
    </row>
    <row r="196" spans="1:19" x14ac:dyDescent="0.2">
      <c r="A196">
        <v>0</v>
      </c>
      <c r="B196" t="s">
        <v>213</v>
      </c>
      <c r="C196">
        <v>23.506399999999999</v>
      </c>
      <c r="D196">
        <v>100</v>
      </c>
      <c r="E196">
        <v>65.2</v>
      </c>
      <c r="F196">
        <v>1068.82538974043</v>
      </c>
      <c r="G196">
        <v>9.23172159441914</v>
      </c>
      <c r="H196">
        <v>29.3829999999999</v>
      </c>
      <c r="I196">
        <v>100</v>
      </c>
      <c r="J196">
        <v>524.13806152343705</v>
      </c>
      <c r="K196">
        <v>9.1725171896395105E-2</v>
      </c>
      <c r="M196" s="1" t="str">
        <f>""""&amp;TEXT(stand_validation_1cycle[[#This Row],[mean_stand_age]], ".0")&amp;""""</f>
        <v>"23.5"</v>
      </c>
      <c r="N196">
        <f>0.029*stand_validation_1cycle[[#This Row],[stand_level_biomass]]</f>
        <v>30.995936302472469</v>
      </c>
      <c r="O196">
        <f>0.213*stand_validation_1cycle[[#This Row],[stand_level_biomass]]</f>
        <v>227.65980801471159</v>
      </c>
      <c r="P196">
        <f>0.571*stand_validation_1cycle[[#This Row],[stand_level_biomass]]</f>
        <v>610.29929754178545</v>
      </c>
      <c r="Q196">
        <f>stand_validation_1cycle[[#This Row],[stock]]</f>
        <v>100</v>
      </c>
      <c r="R196">
        <f>stand_validation_1cycle[[#This Row],[aws]]</f>
        <v>524.13806152343705</v>
      </c>
      <c r="S196">
        <f>stand_validation_1cycle[[#This Row],[percent_tree_cover]]*100</f>
        <v>9.1725171896395103</v>
      </c>
    </row>
    <row r="197" spans="1:19" x14ac:dyDescent="0.2">
      <c r="A197">
        <v>0</v>
      </c>
      <c r="B197" t="s">
        <v>214</v>
      </c>
      <c r="C197">
        <v>21.693599999999901</v>
      </c>
      <c r="D197">
        <v>100</v>
      </c>
      <c r="E197">
        <v>65.2</v>
      </c>
      <c r="F197">
        <v>876.20609645772697</v>
      </c>
      <c r="G197">
        <v>7.7833138634264696</v>
      </c>
      <c r="H197">
        <v>27.116999999999901</v>
      </c>
      <c r="I197">
        <v>100</v>
      </c>
      <c r="J197">
        <v>569.465087890625</v>
      </c>
      <c r="K197">
        <v>7.7333983130290607E-2</v>
      </c>
      <c r="M197" s="1" t="str">
        <f>""""&amp;TEXT(stand_validation_1cycle[[#This Row],[mean_stand_age]], ".0")&amp;""""</f>
        <v>"21.7"</v>
      </c>
      <c r="N197">
        <f>0.029*stand_validation_1cycle[[#This Row],[stand_level_biomass]]</f>
        <v>25.409976797274084</v>
      </c>
      <c r="O197">
        <f>0.213*stand_validation_1cycle[[#This Row],[stand_level_biomass]]</f>
        <v>186.63189854549583</v>
      </c>
      <c r="P197">
        <f>0.571*stand_validation_1cycle[[#This Row],[stand_level_biomass]]</f>
        <v>500.31368107736205</v>
      </c>
      <c r="Q197">
        <f>stand_validation_1cycle[[#This Row],[stock]]</f>
        <v>100</v>
      </c>
      <c r="R197">
        <f>stand_validation_1cycle[[#This Row],[aws]]</f>
        <v>569.465087890625</v>
      </c>
      <c r="S197">
        <f>stand_validation_1cycle[[#This Row],[percent_tree_cover]]*100</f>
        <v>7.7333983130290607</v>
      </c>
    </row>
    <row r="198" spans="1:19" x14ac:dyDescent="0.2">
      <c r="A198">
        <v>0</v>
      </c>
      <c r="B198" t="s">
        <v>215</v>
      </c>
      <c r="C198">
        <v>20.543199999999999</v>
      </c>
      <c r="D198">
        <v>100</v>
      </c>
      <c r="E198">
        <v>65.2</v>
      </c>
      <c r="F198">
        <v>816.83275250665804</v>
      </c>
      <c r="G198">
        <v>7.2702478007981002</v>
      </c>
      <c r="H198">
        <v>25.678999999999998</v>
      </c>
      <c r="I198">
        <v>100</v>
      </c>
      <c r="J198">
        <v>525.68347167968705</v>
      </c>
      <c r="K198">
        <v>7.2236226194340503E-2</v>
      </c>
      <c r="M198" s="1" t="str">
        <f>""""&amp;TEXT(stand_validation_1cycle[[#This Row],[mean_stand_age]], ".0")&amp;""""</f>
        <v>"20.5"</v>
      </c>
      <c r="N198">
        <f>0.029*stand_validation_1cycle[[#This Row],[stand_level_biomass]]</f>
        <v>23.688149822693084</v>
      </c>
      <c r="O198">
        <f>0.213*stand_validation_1cycle[[#This Row],[stand_level_biomass]]</f>
        <v>173.98537628391816</v>
      </c>
      <c r="P198">
        <f>0.571*stand_validation_1cycle[[#This Row],[stand_level_biomass]]</f>
        <v>466.41150168130173</v>
      </c>
      <c r="Q198">
        <f>stand_validation_1cycle[[#This Row],[stock]]</f>
        <v>100</v>
      </c>
      <c r="R198">
        <f>stand_validation_1cycle[[#This Row],[aws]]</f>
        <v>525.68347167968705</v>
      </c>
      <c r="S198">
        <f>stand_validation_1cycle[[#This Row],[percent_tree_cover]]*100</f>
        <v>7.2236226194340505</v>
      </c>
    </row>
    <row r="199" spans="1:19" x14ac:dyDescent="0.2">
      <c r="A199">
        <v>0</v>
      </c>
      <c r="B199" t="s">
        <v>216</v>
      </c>
      <c r="C199">
        <v>20.896799999999899</v>
      </c>
      <c r="D199">
        <v>100</v>
      </c>
      <c r="E199">
        <v>65.2</v>
      </c>
      <c r="F199">
        <v>792.37815782515599</v>
      </c>
      <c r="G199">
        <v>7.2091155493518997</v>
      </c>
      <c r="H199">
        <v>26.120999999999899</v>
      </c>
      <c r="I199">
        <v>100</v>
      </c>
      <c r="J199">
        <v>525.08581542968705</v>
      </c>
      <c r="K199">
        <v>7.1628824182151996E-2</v>
      </c>
      <c r="M199" s="1" t="str">
        <f>""""&amp;TEXT(stand_validation_1cycle[[#This Row],[mean_stand_age]], ".0")&amp;""""</f>
        <v>"20.9"</v>
      </c>
      <c r="N199">
        <f>0.029*stand_validation_1cycle[[#This Row],[stand_level_biomass]]</f>
        <v>22.978966576929526</v>
      </c>
      <c r="O199">
        <f>0.213*stand_validation_1cycle[[#This Row],[stand_level_biomass]]</f>
        <v>168.77654761675822</v>
      </c>
      <c r="P199">
        <f>0.571*stand_validation_1cycle[[#This Row],[stand_level_biomass]]</f>
        <v>452.44792811816404</v>
      </c>
      <c r="Q199">
        <f>stand_validation_1cycle[[#This Row],[stock]]</f>
        <v>100</v>
      </c>
      <c r="R199">
        <f>stand_validation_1cycle[[#This Row],[aws]]</f>
        <v>525.08581542968705</v>
      </c>
      <c r="S199">
        <f>stand_validation_1cycle[[#This Row],[percent_tree_cover]]*100</f>
        <v>7.1628824182151991</v>
      </c>
    </row>
    <row r="200" spans="1:19" x14ac:dyDescent="0.2">
      <c r="A200">
        <v>0</v>
      </c>
      <c r="B200" t="s">
        <v>217</v>
      </c>
      <c r="C200">
        <v>20.151999999999902</v>
      </c>
      <c r="D200">
        <v>100</v>
      </c>
      <c r="E200">
        <v>65.2</v>
      </c>
      <c r="F200">
        <v>740.31899325262998</v>
      </c>
      <c r="G200">
        <v>6.7466848917159297</v>
      </c>
      <c r="H200">
        <v>25.19</v>
      </c>
      <c r="I200">
        <v>100</v>
      </c>
      <c r="J200">
        <v>526.57269287109295</v>
      </c>
      <c r="K200">
        <v>6.7034173972227495E-2</v>
      </c>
      <c r="M200" s="1" t="str">
        <f>""""&amp;TEXT(stand_validation_1cycle[[#This Row],[mean_stand_age]], ".0")&amp;""""</f>
        <v>"20.2"</v>
      </c>
      <c r="N200">
        <f>0.029*stand_validation_1cycle[[#This Row],[stand_level_biomass]]</f>
        <v>21.469250804326272</v>
      </c>
      <c r="O200">
        <f>0.213*stand_validation_1cycle[[#This Row],[stand_level_biomass]]</f>
        <v>157.68794556281017</v>
      </c>
      <c r="P200">
        <f>0.571*stand_validation_1cycle[[#This Row],[stand_level_biomass]]</f>
        <v>422.72214514725169</v>
      </c>
      <c r="Q200">
        <f>stand_validation_1cycle[[#This Row],[stock]]</f>
        <v>100</v>
      </c>
      <c r="R200">
        <f>stand_validation_1cycle[[#This Row],[aws]]</f>
        <v>526.57269287109295</v>
      </c>
      <c r="S200">
        <f>stand_validation_1cycle[[#This Row],[percent_tree_cover]]*100</f>
        <v>6.7034173972227498</v>
      </c>
    </row>
    <row r="201" spans="1:19" x14ac:dyDescent="0.2">
      <c r="A201">
        <v>0</v>
      </c>
      <c r="B201" t="s">
        <v>218</v>
      </c>
      <c r="C201">
        <v>22.1695999999999</v>
      </c>
      <c r="D201">
        <v>100</v>
      </c>
      <c r="E201">
        <v>61.6</v>
      </c>
      <c r="F201">
        <v>877.53280865254203</v>
      </c>
      <c r="G201">
        <v>7.8656872082017504</v>
      </c>
      <c r="H201">
        <v>27.7119999999999</v>
      </c>
      <c r="I201">
        <v>100</v>
      </c>
      <c r="J201">
        <v>524.11468505859295</v>
      </c>
      <c r="K201">
        <v>7.8152433852826997E-2</v>
      </c>
      <c r="M201" s="1" t="str">
        <f>""""&amp;TEXT(stand_validation_1cycle[[#This Row],[mean_stand_age]], ".0")&amp;""""</f>
        <v>"22.2"</v>
      </c>
      <c r="N201">
        <f>0.029*stand_validation_1cycle[[#This Row],[stand_level_biomass]]</f>
        <v>25.44845145092372</v>
      </c>
      <c r="O201">
        <f>0.213*stand_validation_1cycle[[#This Row],[stand_level_biomass]]</f>
        <v>186.91448824299144</v>
      </c>
      <c r="P201">
        <f>0.571*stand_validation_1cycle[[#This Row],[stand_level_biomass]]</f>
        <v>501.07123374060149</v>
      </c>
      <c r="Q201">
        <f>stand_validation_1cycle[[#This Row],[stock]]</f>
        <v>100</v>
      </c>
      <c r="R201">
        <f>stand_validation_1cycle[[#This Row],[aws]]</f>
        <v>524.11468505859295</v>
      </c>
      <c r="S201">
        <f>stand_validation_1cycle[[#This Row],[percent_tree_cover]]*100</f>
        <v>7.8152433852826997</v>
      </c>
    </row>
    <row r="202" spans="1:19" x14ac:dyDescent="0.2">
      <c r="A202">
        <v>0</v>
      </c>
      <c r="B202" t="s">
        <v>219</v>
      </c>
      <c r="C202">
        <v>21.444255319148901</v>
      </c>
      <c r="D202">
        <v>94</v>
      </c>
      <c r="E202">
        <v>65.2</v>
      </c>
      <c r="F202">
        <v>832.71322078458195</v>
      </c>
      <c r="G202">
        <v>7.0592018895152497</v>
      </c>
      <c r="H202">
        <v>26.8053191489361</v>
      </c>
      <c r="I202">
        <v>94</v>
      </c>
      <c r="J202">
        <v>524.11468505859295</v>
      </c>
      <c r="K202">
        <v>7.4441512102601498E-2</v>
      </c>
      <c r="M202" s="1" t="str">
        <f>""""&amp;TEXT(stand_validation_1cycle[[#This Row],[mean_stand_age]], ".0")&amp;""""</f>
        <v>"21.4"</v>
      </c>
      <c r="N202">
        <f>0.029*stand_validation_1cycle[[#This Row],[stand_level_biomass]]</f>
        <v>24.148683402752877</v>
      </c>
      <c r="O202">
        <f>0.213*stand_validation_1cycle[[#This Row],[stand_level_biomass]]</f>
        <v>177.36791602711594</v>
      </c>
      <c r="P202">
        <f>0.571*stand_validation_1cycle[[#This Row],[stand_level_biomass]]</f>
        <v>475.47924906799625</v>
      </c>
      <c r="Q202">
        <f>stand_validation_1cycle[[#This Row],[stock]]</f>
        <v>94</v>
      </c>
      <c r="R202">
        <f>stand_validation_1cycle[[#This Row],[aws]]</f>
        <v>524.11468505859295</v>
      </c>
      <c r="S202">
        <f>stand_validation_1cycle[[#This Row],[percent_tree_cover]]*100</f>
        <v>7.4441512102601495</v>
      </c>
    </row>
    <row r="203" spans="1:19" x14ac:dyDescent="0.2">
      <c r="A203">
        <v>0</v>
      </c>
      <c r="B203" t="s">
        <v>220</v>
      </c>
      <c r="C203">
        <v>21.483076923076901</v>
      </c>
      <c r="D203">
        <v>65</v>
      </c>
      <c r="E203">
        <v>65.2</v>
      </c>
      <c r="F203">
        <v>856.105547686043</v>
      </c>
      <c r="G203">
        <v>4.9596189704534197</v>
      </c>
      <c r="H203">
        <v>26.853846153846099</v>
      </c>
      <c r="I203">
        <v>65</v>
      </c>
      <c r="J203">
        <v>618</v>
      </c>
      <c r="K203">
        <v>7.5930107238724703E-2</v>
      </c>
      <c r="M203" s="1" t="str">
        <f>""""&amp;TEXT(stand_validation_1cycle[[#This Row],[mean_stand_age]], ".0")&amp;""""</f>
        <v>"21.5"</v>
      </c>
      <c r="N203">
        <f>0.029*stand_validation_1cycle[[#This Row],[stand_level_biomass]]</f>
        <v>24.82706088289525</v>
      </c>
      <c r="O203">
        <f>0.213*stand_validation_1cycle[[#This Row],[stand_level_biomass]]</f>
        <v>182.35048165712715</v>
      </c>
      <c r="P203">
        <f>0.571*stand_validation_1cycle[[#This Row],[stand_level_biomass]]</f>
        <v>488.83626772873049</v>
      </c>
      <c r="Q203">
        <f>stand_validation_1cycle[[#This Row],[stock]]</f>
        <v>65</v>
      </c>
      <c r="R203">
        <f>stand_validation_1cycle[[#This Row],[aws]]</f>
        <v>618</v>
      </c>
      <c r="S203">
        <f>stand_validation_1cycle[[#This Row],[percent_tree_cover]]*100</f>
        <v>7.59301072387247</v>
      </c>
    </row>
    <row r="204" spans="1:19" x14ac:dyDescent="0.2">
      <c r="A204">
        <v>0</v>
      </c>
      <c r="B204" t="s">
        <v>221</v>
      </c>
      <c r="C204">
        <v>23.5</v>
      </c>
      <c r="D204">
        <v>100</v>
      </c>
      <c r="E204">
        <v>65.2</v>
      </c>
      <c r="F204">
        <v>1034.0642298083601</v>
      </c>
      <c r="G204">
        <v>8.9662287408569199</v>
      </c>
      <c r="H204">
        <v>29.374999999999901</v>
      </c>
      <c r="I204">
        <v>100</v>
      </c>
      <c r="J204">
        <v>524.135009765625</v>
      </c>
      <c r="K204">
        <v>8.9087269812659797E-2</v>
      </c>
      <c r="M204" s="1" t="str">
        <f>""""&amp;TEXT(stand_validation_1cycle[[#This Row],[mean_stand_age]], ".0")&amp;""""</f>
        <v>"23.5"</v>
      </c>
      <c r="N204">
        <f>0.029*stand_validation_1cycle[[#This Row],[stand_level_biomass]]</f>
        <v>29.987862664442446</v>
      </c>
      <c r="O204">
        <f>0.213*stand_validation_1cycle[[#This Row],[stand_level_biomass]]</f>
        <v>220.25568094918069</v>
      </c>
      <c r="P204">
        <f>0.571*stand_validation_1cycle[[#This Row],[stand_level_biomass]]</f>
        <v>590.45067522057354</v>
      </c>
      <c r="Q204">
        <f>stand_validation_1cycle[[#This Row],[stock]]</f>
        <v>100</v>
      </c>
      <c r="R204">
        <f>stand_validation_1cycle[[#This Row],[aws]]</f>
        <v>524.135009765625</v>
      </c>
      <c r="S204">
        <f>stand_validation_1cycle[[#This Row],[percent_tree_cover]]*100</f>
        <v>8.9087269812659802</v>
      </c>
    </row>
    <row r="205" spans="1:19" x14ac:dyDescent="0.2">
      <c r="A205">
        <v>0</v>
      </c>
      <c r="B205" t="s">
        <v>222</v>
      </c>
      <c r="C205">
        <v>21.743199999999899</v>
      </c>
      <c r="D205">
        <v>100</v>
      </c>
      <c r="E205">
        <v>65.2</v>
      </c>
      <c r="F205">
        <v>891.92208878689701</v>
      </c>
      <c r="G205">
        <v>7.8968808670574102</v>
      </c>
      <c r="H205">
        <v>27.178999999999899</v>
      </c>
      <c r="I205">
        <v>100</v>
      </c>
      <c r="J205">
        <v>524.13714599609295</v>
      </c>
      <c r="K205">
        <v>7.8462369945599297E-2</v>
      </c>
      <c r="M205" s="1" t="str">
        <f>""""&amp;TEXT(stand_validation_1cycle[[#This Row],[mean_stand_age]], ".0")&amp;""""</f>
        <v>"21.7"</v>
      </c>
      <c r="N205">
        <f>0.029*stand_validation_1cycle[[#This Row],[stand_level_biomass]]</f>
        <v>25.865740574820016</v>
      </c>
      <c r="O205">
        <f>0.213*stand_validation_1cycle[[#This Row],[stand_level_biomass]]</f>
        <v>189.97940491160907</v>
      </c>
      <c r="P205">
        <f>0.571*stand_validation_1cycle[[#This Row],[stand_level_biomass]]</f>
        <v>509.28751269731816</v>
      </c>
      <c r="Q205">
        <f>stand_validation_1cycle[[#This Row],[stock]]</f>
        <v>100</v>
      </c>
      <c r="R205">
        <f>stand_validation_1cycle[[#This Row],[aws]]</f>
        <v>524.13714599609295</v>
      </c>
      <c r="S205">
        <f>stand_validation_1cycle[[#This Row],[percent_tree_cover]]*100</f>
        <v>7.8462369945599297</v>
      </c>
    </row>
    <row r="206" spans="1:19" x14ac:dyDescent="0.2">
      <c r="A206">
        <v>0</v>
      </c>
      <c r="B206" t="s">
        <v>223</v>
      </c>
      <c r="C206">
        <v>19.8</v>
      </c>
      <c r="D206">
        <v>100</v>
      </c>
      <c r="E206">
        <v>61.6</v>
      </c>
      <c r="F206">
        <v>674.21836744575603</v>
      </c>
      <c r="G206">
        <v>6.2939813903336397</v>
      </c>
      <c r="H206">
        <v>24.749999999999901</v>
      </c>
      <c r="I206">
        <v>100</v>
      </c>
      <c r="J206">
        <v>566.54302978515602</v>
      </c>
      <c r="K206">
        <v>6.25361715078189E-2</v>
      </c>
      <c r="M206" s="1" t="str">
        <f>""""&amp;TEXT(stand_validation_1cycle[[#This Row],[mean_stand_age]], ".0")&amp;""""</f>
        <v>"19.8"</v>
      </c>
      <c r="N206">
        <f>0.029*stand_validation_1cycle[[#This Row],[stand_level_biomass]]</f>
        <v>19.552332655926925</v>
      </c>
      <c r="O206">
        <f>0.213*stand_validation_1cycle[[#This Row],[stand_level_biomass]]</f>
        <v>143.60851226594602</v>
      </c>
      <c r="P206">
        <f>0.571*stand_validation_1cycle[[#This Row],[stand_level_biomass]]</f>
        <v>384.97868781152664</v>
      </c>
      <c r="Q206">
        <f>stand_validation_1cycle[[#This Row],[stock]]</f>
        <v>100</v>
      </c>
      <c r="R206">
        <f>stand_validation_1cycle[[#This Row],[aws]]</f>
        <v>566.54302978515602</v>
      </c>
      <c r="S206">
        <f>stand_validation_1cycle[[#This Row],[percent_tree_cover]]*100</f>
        <v>6.2536171507818903</v>
      </c>
    </row>
    <row r="207" spans="1:19" x14ac:dyDescent="0.2">
      <c r="A207">
        <v>0</v>
      </c>
      <c r="B207" t="s">
        <v>224</v>
      </c>
      <c r="C207">
        <v>24.3127999999999</v>
      </c>
      <c r="D207">
        <v>100</v>
      </c>
      <c r="E207">
        <v>65.2</v>
      </c>
      <c r="F207">
        <v>1248.1683619375999</v>
      </c>
      <c r="G207">
        <v>10.364724418565601</v>
      </c>
      <c r="H207">
        <v>30.390999999999899</v>
      </c>
      <c r="I207">
        <v>100</v>
      </c>
      <c r="J207">
        <v>567.91680908203102</v>
      </c>
      <c r="K207">
        <v>0.102982538980192</v>
      </c>
      <c r="M207" s="1" t="str">
        <f>""""&amp;TEXT(stand_validation_1cycle[[#This Row],[mean_stand_age]], ".0")&amp;""""</f>
        <v>"24.3"</v>
      </c>
      <c r="N207">
        <f>0.029*stand_validation_1cycle[[#This Row],[stand_level_biomass]]</f>
        <v>36.196882496190398</v>
      </c>
      <c r="O207">
        <f>0.213*stand_validation_1cycle[[#This Row],[stand_level_biomass]]</f>
        <v>265.8598610927088</v>
      </c>
      <c r="P207">
        <f>0.571*stand_validation_1cycle[[#This Row],[stand_level_biomass]]</f>
        <v>712.70413466636944</v>
      </c>
      <c r="Q207">
        <f>stand_validation_1cycle[[#This Row],[stock]]</f>
        <v>100</v>
      </c>
      <c r="R207">
        <f>stand_validation_1cycle[[#This Row],[aws]]</f>
        <v>567.91680908203102</v>
      </c>
      <c r="S207">
        <f>stand_validation_1cycle[[#This Row],[percent_tree_cover]]*100</f>
        <v>10.298253898019199</v>
      </c>
    </row>
    <row r="208" spans="1:19" x14ac:dyDescent="0.2">
      <c r="A208">
        <v>0</v>
      </c>
      <c r="B208" t="s">
        <v>225</v>
      </c>
      <c r="C208">
        <v>21.8216</v>
      </c>
      <c r="D208">
        <v>100</v>
      </c>
      <c r="E208">
        <v>61.6</v>
      </c>
      <c r="F208">
        <v>821.09268933138003</v>
      </c>
      <c r="G208">
        <v>7.4667591336691199</v>
      </c>
      <c r="H208">
        <v>27.276999999999902</v>
      </c>
      <c r="I208">
        <v>100</v>
      </c>
      <c r="J208">
        <v>571.41296386718705</v>
      </c>
      <c r="K208">
        <v>7.4188736958743201E-2</v>
      </c>
      <c r="M208" s="1" t="str">
        <f>""""&amp;TEXT(stand_validation_1cycle[[#This Row],[mean_stand_age]], ".0")&amp;""""</f>
        <v>"21.8"</v>
      </c>
      <c r="N208">
        <f>0.029*stand_validation_1cycle[[#This Row],[stand_level_biomass]]</f>
        <v>23.811687990610022</v>
      </c>
      <c r="O208">
        <f>0.213*stand_validation_1cycle[[#This Row],[stand_level_biomass]]</f>
        <v>174.89274282758393</v>
      </c>
      <c r="P208">
        <f>0.571*stand_validation_1cycle[[#This Row],[stand_level_biomass]]</f>
        <v>468.84392560821794</v>
      </c>
      <c r="Q208">
        <f>stand_validation_1cycle[[#This Row],[stock]]</f>
        <v>100</v>
      </c>
      <c r="R208">
        <f>stand_validation_1cycle[[#This Row],[aws]]</f>
        <v>571.41296386718705</v>
      </c>
      <c r="S208">
        <f>stand_validation_1cycle[[#This Row],[percent_tree_cover]]*100</f>
        <v>7.4188736958743204</v>
      </c>
    </row>
    <row r="209" spans="1:19" x14ac:dyDescent="0.2">
      <c r="A209">
        <v>0</v>
      </c>
      <c r="B209" t="s">
        <v>226</v>
      </c>
      <c r="C209">
        <v>20.0488</v>
      </c>
      <c r="D209">
        <v>100</v>
      </c>
      <c r="E209">
        <v>65.2</v>
      </c>
      <c r="F209">
        <v>634.94381320981597</v>
      </c>
      <c r="G209">
        <v>6.1227685177038103</v>
      </c>
      <c r="H209">
        <v>25.061</v>
      </c>
      <c r="I209">
        <v>100</v>
      </c>
      <c r="J209">
        <v>566.54302978515602</v>
      </c>
      <c r="K209">
        <v>6.08350229179003E-2</v>
      </c>
      <c r="M209" s="1" t="str">
        <f>""""&amp;TEXT(stand_validation_1cycle[[#This Row],[mean_stand_age]], ".0")&amp;""""</f>
        <v>"20.0"</v>
      </c>
      <c r="N209">
        <f>0.029*stand_validation_1cycle[[#This Row],[stand_level_biomass]]</f>
        <v>18.413370583084664</v>
      </c>
      <c r="O209">
        <f>0.213*stand_validation_1cycle[[#This Row],[stand_level_biomass]]</f>
        <v>135.24303221369081</v>
      </c>
      <c r="P209">
        <f>0.571*stand_validation_1cycle[[#This Row],[stand_level_biomass]]</f>
        <v>362.5529173428049</v>
      </c>
      <c r="Q209">
        <f>stand_validation_1cycle[[#This Row],[stock]]</f>
        <v>100</v>
      </c>
      <c r="R209">
        <f>stand_validation_1cycle[[#This Row],[aws]]</f>
        <v>566.54302978515602</v>
      </c>
      <c r="S209">
        <f>stand_validation_1cycle[[#This Row],[percent_tree_cover]]*100</f>
        <v>6.0835022917900297</v>
      </c>
    </row>
    <row r="210" spans="1:19" x14ac:dyDescent="0.2">
      <c r="A210">
        <v>0</v>
      </c>
      <c r="B210" t="s">
        <v>227</v>
      </c>
      <c r="C210">
        <v>19.947199999999899</v>
      </c>
      <c r="D210">
        <v>100</v>
      </c>
      <c r="E210">
        <v>65.2</v>
      </c>
      <c r="F210">
        <v>752.98215865602299</v>
      </c>
      <c r="G210">
        <v>6.7922442683782904</v>
      </c>
      <c r="H210">
        <v>24.933999999999902</v>
      </c>
      <c r="I210">
        <v>100</v>
      </c>
      <c r="J210">
        <v>570.08685302734295</v>
      </c>
      <c r="K210">
        <v>6.7486845948206101E-2</v>
      </c>
      <c r="M210" s="1" t="str">
        <f>""""&amp;TEXT(stand_validation_1cycle[[#This Row],[mean_stand_age]], ".0")&amp;""""</f>
        <v>"19.9"</v>
      </c>
      <c r="N210">
        <f>0.029*stand_validation_1cycle[[#This Row],[stand_level_biomass]]</f>
        <v>21.836482601024667</v>
      </c>
      <c r="O210">
        <f>0.213*stand_validation_1cycle[[#This Row],[stand_level_biomass]]</f>
        <v>160.38519979373288</v>
      </c>
      <c r="P210">
        <f>0.571*stand_validation_1cycle[[#This Row],[stand_level_biomass]]</f>
        <v>429.95281259258911</v>
      </c>
      <c r="Q210">
        <f>stand_validation_1cycle[[#This Row],[stock]]</f>
        <v>100</v>
      </c>
      <c r="R210">
        <f>stand_validation_1cycle[[#This Row],[aws]]</f>
        <v>570.08685302734295</v>
      </c>
      <c r="S210">
        <f>stand_validation_1cycle[[#This Row],[percent_tree_cover]]*100</f>
        <v>6.7486845948206104</v>
      </c>
    </row>
    <row r="211" spans="1:19" x14ac:dyDescent="0.2">
      <c r="A211">
        <v>0</v>
      </c>
      <c r="B211" t="s">
        <v>228</v>
      </c>
      <c r="C211">
        <v>21.4591999999999</v>
      </c>
      <c r="D211">
        <v>100</v>
      </c>
      <c r="E211">
        <v>65.2</v>
      </c>
      <c r="F211">
        <v>866.61106975387702</v>
      </c>
      <c r="G211">
        <v>7.7062152527165502</v>
      </c>
      <c r="H211">
        <v>26.824000000000002</v>
      </c>
      <c r="I211">
        <v>100</v>
      </c>
      <c r="J211">
        <v>567.62072753906205</v>
      </c>
      <c r="K211">
        <v>7.6567941471860607E-2</v>
      </c>
      <c r="M211" s="1" t="str">
        <f>""""&amp;TEXT(stand_validation_1cycle[[#This Row],[mean_stand_age]], ".0")&amp;""""</f>
        <v>"21.5"</v>
      </c>
      <c r="N211">
        <f>0.029*stand_validation_1cycle[[#This Row],[stand_level_biomass]]</f>
        <v>25.131721022862436</v>
      </c>
      <c r="O211">
        <f>0.213*stand_validation_1cycle[[#This Row],[stand_level_biomass]]</f>
        <v>184.58815785757579</v>
      </c>
      <c r="P211">
        <f>0.571*stand_validation_1cycle[[#This Row],[stand_level_biomass]]</f>
        <v>494.83492082946373</v>
      </c>
      <c r="Q211">
        <f>stand_validation_1cycle[[#This Row],[stock]]</f>
        <v>100</v>
      </c>
      <c r="R211">
        <f>stand_validation_1cycle[[#This Row],[aws]]</f>
        <v>567.62072753906205</v>
      </c>
      <c r="S211">
        <f>stand_validation_1cycle[[#This Row],[percent_tree_cover]]*100</f>
        <v>7.6567941471860603</v>
      </c>
    </row>
    <row r="212" spans="1:19" x14ac:dyDescent="0.2">
      <c r="A212">
        <v>0</v>
      </c>
      <c r="B212" t="s">
        <v>229</v>
      </c>
      <c r="C212">
        <v>21.0152</v>
      </c>
      <c r="D212">
        <v>100</v>
      </c>
      <c r="E212">
        <v>65.2</v>
      </c>
      <c r="F212">
        <v>745.647188578998</v>
      </c>
      <c r="G212">
        <v>6.9217682064949804</v>
      </c>
      <c r="H212">
        <v>26.268999999999899</v>
      </c>
      <c r="I212">
        <v>100</v>
      </c>
      <c r="J212">
        <v>566.55694580078102</v>
      </c>
      <c r="K212">
        <v>6.8773778766416702E-2</v>
      </c>
      <c r="M212" s="1" t="str">
        <f>""""&amp;TEXT(stand_validation_1cycle[[#This Row],[mean_stand_age]], ".0")&amp;""""</f>
        <v>"21.0"</v>
      </c>
      <c r="N212">
        <f>0.029*stand_validation_1cycle[[#This Row],[stand_level_biomass]]</f>
        <v>21.623768468790942</v>
      </c>
      <c r="O212">
        <f>0.213*stand_validation_1cycle[[#This Row],[stand_level_biomass]]</f>
        <v>158.82285116732658</v>
      </c>
      <c r="P212">
        <f>0.571*stand_validation_1cycle[[#This Row],[stand_level_biomass]]</f>
        <v>425.76454467860782</v>
      </c>
      <c r="Q212">
        <f>stand_validation_1cycle[[#This Row],[stock]]</f>
        <v>100</v>
      </c>
      <c r="R212">
        <f>stand_validation_1cycle[[#This Row],[aws]]</f>
        <v>566.55694580078102</v>
      </c>
      <c r="S212">
        <f>stand_validation_1cycle[[#This Row],[percent_tree_cover]]*100</f>
        <v>6.8773778766416704</v>
      </c>
    </row>
    <row r="213" spans="1:19" x14ac:dyDescent="0.2">
      <c r="A213">
        <v>0</v>
      </c>
      <c r="B213" t="s">
        <v>230</v>
      </c>
      <c r="C213">
        <v>20.800799999999899</v>
      </c>
      <c r="D213">
        <v>100</v>
      </c>
      <c r="E213">
        <v>65.2</v>
      </c>
      <c r="F213">
        <v>745.05000383600202</v>
      </c>
      <c r="G213">
        <v>6.8861613953591903</v>
      </c>
      <c r="H213">
        <v>26.001000000000001</v>
      </c>
      <c r="I213">
        <v>100</v>
      </c>
      <c r="J213">
        <v>566.47930908203102</v>
      </c>
      <c r="K213">
        <v>6.8419994172852702E-2</v>
      </c>
      <c r="M213" s="1" t="str">
        <f>""""&amp;TEXT(stand_validation_1cycle[[#This Row],[mean_stand_age]], ".0")&amp;""""</f>
        <v>"20.8"</v>
      </c>
      <c r="N213">
        <f>0.029*stand_validation_1cycle[[#This Row],[stand_level_biomass]]</f>
        <v>21.606450111244058</v>
      </c>
      <c r="O213">
        <f>0.213*stand_validation_1cycle[[#This Row],[stand_level_biomass]]</f>
        <v>158.69565081706844</v>
      </c>
      <c r="P213">
        <f>0.571*stand_validation_1cycle[[#This Row],[stand_level_biomass]]</f>
        <v>425.4235521903571</v>
      </c>
      <c r="Q213">
        <f>stand_validation_1cycle[[#This Row],[stock]]</f>
        <v>100</v>
      </c>
      <c r="R213">
        <f>stand_validation_1cycle[[#This Row],[aws]]</f>
        <v>566.47930908203102</v>
      </c>
      <c r="S213">
        <f>stand_validation_1cycle[[#This Row],[percent_tree_cover]]*100</f>
        <v>6.8419994172852698</v>
      </c>
    </row>
    <row r="214" spans="1:19" x14ac:dyDescent="0.2">
      <c r="A214">
        <v>0</v>
      </c>
      <c r="B214" t="s">
        <v>231</v>
      </c>
      <c r="C214">
        <v>21.997599999999998</v>
      </c>
      <c r="D214">
        <v>100</v>
      </c>
      <c r="E214">
        <v>61.6</v>
      </c>
      <c r="F214">
        <v>841.63673000013296</v>
      </c>
      <c r="G214">
        <v>7.62761181912557</v>
      </c>
      <c r="H214">
        <v>27.4969999999999</v>
      </c>
      <c r="I214">
        <v>100</v>
      </c>
      <c r="J214">
        <v>568.951416015625</v>
      </c>
      <c r="K214">
        <v>7.5786948091150996E-2</v>
      </c>
      <c r="M214" s="1" t="str">
        <f>""""&amp;TEXT(stand_validation_1cycle[[#This Row],[mean_stand_age]], ".0")&amp;""""</f>
        <v>"22.0"</v>
      </c>
      <c r="N214">
        <f>0.029*stand_validation_1cycle[[#This Row],[stand_level_biomass]]</f>
        <v>24.407465170003857</v>
      </c>
      <c r="O214">
        <f>0.213*stand_validation_1cycle[[#This Row],[stand_level_biomass]]</f>
        <v>179.26862349002832</v>
      </c>
      <c r="P214">
        <f>0.571*stand_validation_1cycle[[#This Row],[stand_level_biomass]]</f>
        <v>480.57457283007585</v>
      </c>
      <c r="Q214">
        <f>stand_validation_1cycle[[#This Row],[stock]]</f>
        <v>100</v>
      </c>
      <c r="R214">
        <f>stand_validation_1cycle[[#This Row],[aws]]</f>
        <v>568.951416015625</v>
      </c>
      <c r="S214">
        <f>stand_validation_1cycle[[#This Row],[percent_tree_cover]]*100</f>
        <v>7.5786948091150999</v>
      </c>
    </row>
    <row r="215" spans="1:19" x14ac:dyDescent="0.2">
      <c r="A215">
        <v>0</v>
      </c>
      <c r="B215" t="s">
        <v>232</v>
      </c>
      <c r="C215">
        <v>21.350399999999901</v>
      </c>
      <c r="D215">
        <v>100</v>
      </c>
      <c r="E215">
        <v>65.2</v>
      </c>
      <c r="F215">
        <v>845.68418097366396</v>
      </c>
      <c r="G215">
        <v>7.5865567009303003</v>
      </c>
      <c r="H215">
        <v>26.687999999999899</v>
      </c>
      <c r="I215">
        <v>100</v>
      </c>
      <c r="J215">
        <v>570.31646728515602</v>
      </c>
      <c r="K215">
        <v>7.5379029835043701E-2</v>
      </c>
      <c r="M215" s="1" t="str">
        <f>""""&amp;TEXT(stand_validation_1cycle[[#This Row],[mean_stand_age]], ".0")&amp;""""</f>
        <v>"21.4"</v>
      </c>
      <c r="N215">
        <f>0.029*stand_validation_1cycle[[#This Row],[stand_level_biomass]]</f>
        <v>24.524841248236257</v>
      </c>
      <c r="O215">
        <f>0.213*stand_validation_1cycle[[#This Row],[stand_level_biomass]]</f>
        <v>180.13073054739041</v>
      </c>
      <c r="P215">
        <f>0.571*stand_validation_1cycle[[#This Row],[stand_level_biomass]]</f>
        <v>482.88566733596207</v>
      </c>
      <c r="Q215">
        <f>stand_validation_1cycle[[#This Row],[stock]]</f>
        <v>100</v>
      </c>
      <c r="R215">
        <f>stand_validation_1cycle[[#This Row],[aws]]</f>
        <v>570.31646728515602</v>
      </c>
      <c r="S215">
        <f>stand_validation_1cycle[[#This Row],[percent_tree_cover]]*100</f>
        <v>7.5379029835043703</v>
      </c>
    </row>
    <row r="216" spans="1:19" x14ac:dyDescent="0.2">
      <c r="A216">
        <v>0</v>
      </c>
      <c r="B216" t="s">
        <v>233</v>
      </c>
      <c r="C216">
        <v>22.074400000000001</v>
      </c>
      <c r="D216">
        <v>100</v>
      </c>
      <c r="E216">
        <v>65.2</v>
      </c>
      <c r="F216">
        <v>797.61452775018302</v>
      </c>
      <c r="G216">
        <v>7.4076343599285597</v>
      </c>
      <c r="H216">
        <v>27.5929999999999</v>
      </c>
      <c r="I216">
        <v>100</v>
      </c>
      <c r="J216">
        <v>570.52093505859295</v>
      </c>
      <c r="K216">
        <v>7.3601280981086897E-2</v>
      </c>
      <c r="M216" s="1" t="str">
        <f>""""&amp;TEXT(stand_validation_1cycle[[#This Row],[mean_stand_age]], ".0")&amp;""""</f>
        <v>"22.1"</v>
      </c>
      <c r="N216">
        <f>0.029*stand_validation_1cycle[[#This Row],[stand_level_biomass]]</f>
        <v>23.130821304755308</v>
      </c>
      <c r="O216">
        <f>0.213*stand_validation_1cycle[[#This Row],[stand_level_biomass]]</f>
        <v>169.89189441078898</v>
      </c>
      <c r="P216">
        <f>0.571*stand_validation_1cycle[[#This Row],[stand_level_biomass]]</f>
        <v>455.43789534535449</v>
      </c>
      <c r="Q216">
        <f>stand_validation_1cycle[[#This Row],[stock]]</f>
        <v>100</v>
      </c>
      <c r="R216">
        <f>stand_validation_1cycle[[#This Row],[aws]]</f>
        <v>570.52093505859295</v>
      </c>
      <c r="S216">
        <f>stand_validation_1cycle[[#This Row],[percent_tree_cover]]*100</f>
        <v>7.3601280981086896</v>
      </c>
    </row>
    <row r="217" spans="1:19" x14ac:dyDescent="0.2">
      <c r="A217">
        <v>0</v>
      </c>
      <c r="B217" t="s">
        <v>234</v>
      </c>
      <c r="C217">
        <v>23.057599999999901</v>
      </c>
      <c r="D217">
        <v>100</v>
      </c>
      <c r="E217">
        <v>65.2</v>
      </c>
      <c r="F217">
        <v>1047.12408284709</v>
      </c>
      <c r="G217">
        <v>9.0219550967444597</v>
      </c>
      <c r="H217">
        <v>28.821999999999999</v>
      </c>
      <c r="I217">
        <v>100</v>
      </c>
      <c r="J217">
        <v>566.635009765625</v>
      </c>
      <c r="K217">
        <v>8.9640959557379801E-2</v>
      </c>
      <c r="M217" s="1" t="str">
        <f>""""&amp;TEXT(stand_validation_1cycle[[#This Row],[mean_stand_age]], ".0")&amp;""""</f>
        <v>"23.1"</v>
      </c>
      <c r="N217">
        <f>0.029*stand_validation_1cycle[[#This Row],[stand_level_biomass]]</f>
        <v>30.366598402565611</v>
      </c>
      <c r="O217">
        <f>0.213*stand_validation_1cycle[[#This Row],[stand_level_biomass]]</f>
        <v>223.03742964643016</v>
      </c>
      <c r="P217">
        <f>0.571*stand_validation_1cycle[[#This Row],[stand_level_biomass]]</f>
        <v>597.90785130568838</v>
      </c>
      <c r="Q217">
        <f>stand_validation_1cycle[[#This Row],[stock]]</f>
        <v>100</v>
      </c>
      <c r="R217">
        <f>stand_validation_1cycle[[#This Row],[aws]]</f>
        <v>566.635009765625</v>
      </c>
      <c r="S217">
        <f>stand_validation_1cycle[[#This Row],[percent_tree_cover]]*100</f>
        <v>8.9640959557379798</v>
      </c>
    </row>
    <row r="218" spans="1:19" x14ac:dyDescent="0.2">
      <c r="A218">
        <v>0</v>
      </c>
      <c r="B218" t="s">
        <v>235</v>
      </c>
      <c r="C218">
        <v>21.716799999999999</v>
      </c>
      <c r="D218">
        <v>50</v>
      </c>
      <c r="E218">
        <v>61.6</v>
      </c>
      <c r="F218">
        <v>812.36291995691499</v>
      </c>
      <c r="G218">
        <v>3.7150471956036202</v>
      </c>
      <c r="H218">
        <v>27.146000000000001</v>
      </c>
      <c r="I218">
        <v>50</v>
      </c>
      <c r="J218">
        <v>566.635009765625</v>
      </c>
      <c r="K218">
        <v>8.0426315426770797E-2</v>
      </c>
      <c r="M218" s="1" t="str">
        <f>""""&amp;TEXT(stand_validation_1cycle[[#This Row],[mean_stand_age]], ".0")&amp;""""</f>
        <v>"21.7"</v>
      </c>
      <c r="N218">
        <f>0.029*stand_validation_1cycle[[#This Row],[stand_level_biomass]]</f>
        <v>23.558524678750537</v>
      </c>
      <c r="O218">
        <f>0.213*stand_validation_1cycle[[#This Row],[stand_level_biomass]]</f>
        <v>173.0333019508229</v>
      </c>
      <c r="P218">
        <f>0.571*stand_validation_1cycle[[#This Row],[stand_level_biomass]]</f>
        <v>463.8592272953984</v>
      </c>
      <c r="Q218">
        <f>stand_validation_1cycle[[#This Row],[stock]]</f>
        <v>50</v>
      </c>
      <c r="R218">
        <f>stand_validation_1cycle[[#This Row],[aws]]</f>
        <v>566.635009765625</v>
      </c>
      <c r="S218">
        <f>stand_validation_1cycle[[#This Row],[percent_tree_cover]]*100</f>
        <v>8.0426315426770802</v>
      </c>
    </row>
    <row r="219" spans="1:19" x14ac:dyDescent="0.2">
      <c r="A219">
        <v>0</v>
      </c>
      <c r="B219" t="s">
        <v>236</v>
      </c>
      <c r="C219">
        <v>18.6963636363636</v>
      </c>
      <c r="D219">
        <v>88</v>
      </c>
      <c r="E219">
        <v>65.2</v>
      </c>
      <c r="F219">
        <v>642.85481990218898</v>
      </c>
      <c r="G219">
        <v>5.2422044442456599</v>
      </c>
      <c r="H219">
        <v>23.3704545454545</v>
      </c>
      <c r="I219">
        <v>88</v>
      </c>
      <c r="J219">
        <v>604</v>
      </c>
      <c r="K219">
        <v>5.7488510133125698E-2</v>
      </c>
      <c r="M219" s="1" t="str">
        <f>""""&amp;TEXT(stand_validation_1cycle[[#This Row],[mean_stand_age]], ".0")&amp;""""</f>
        <v>"18.7"</v>
      </c>
      <c r="N219">
        <f>0.029*stand_validation_1cycle[[#This Row],[stand_level_biomass]]</f>
        <v>18.642789777163483</v>
      </c>
      <c r="O219">
        <f>0.213*stand_validation_1cycle[[#This Row],[stand_level_biomass]]</f>
        <v>136.92807663916625</v>
      </c>
      <c r="P219">
        <f>0.571*stand_validation_1cycle[[#This Row],[stand_level_biomass]]</f>
        <v>367.07010216414989</v>
      </c>
      <c r="Q219">
        <f>stand_validation_1cycle[[#This Row],[stock]]</f>
        <v>88</v>
      </c>
      <c r="R219">
        <f>stand_validation_1cycle[[#This Row],[aws]]</f>
        <v>604</v>
      </c>
      <c r="S219">
        <f>stand_validation_1cycle[[#This Row],[percent_tree_cover]]*100</f>
        <v>5.7488510133125699</v>
      </c>
    </row>
    <row r="220" spans="1:19" x14ac:dyDescent="0.2">
      <c r="A220">
        <v>0</v>
      </c>
      <c r="B220" t="s">
        <v>237</v>
      </c>
      <c r="C220">
        <v>20.8935999999999</v>
      </c>
      <c r="D220">
        <v>100</v>
      </c>
      <c r="E220">
        <v>65.2</v>
      </c>
      <c r="F220">
        <v>702.21689952041697</v>
      </c>
      <c r="G220">
        <v>6.65366626023396</v>
      </c>
      <c r="H220">
        <v>26.116999999999901</v>
      </c>
      <c r="I220">
        <v>100</v>
      </c>
      <c r="J220">
        <v>591</v>
      </c>
      <c r="K220">
        <v>6.6288112920096495E-2</v>
      </c>
      <c r="M220" s="1" t="str">
        <f>""""&amp;TEXT(stand_validation_1cycle[[#This Row],[mean_stand_age]], ".0")&amp;""""</f>
        <v>"20.9"</v>
      </c>
      <c r="N220">
        <f>0.029*stand_validation_1cycle[[#This Row],[stand_level_biomass]]</f>
        <v>20.364290086092094</v>
      </c>
      <c r="O220">
        <f>0.213*stand_validation_1cycle[[#This Row],[stand_level_biomass]]</f>
        <v>149.57219959784882</v>
      </c>
      <c r="P220">
        <f>0.571*stand_validation_1cycle[[#This Row],[stand_level_biomass]]</f>
        <v>400.96584962615805</v>
      </c>
      <c r="Q220">
        <f>stand_validation_1cycle[[#This Row],[stock]]</f>
        <v>100</v>
      </c>
      <c r="R220">
        <f>stand_validation_1cycle[[#This Row],[aws]]</f>
        <v>591</v>
      </c>
      <c r="S220">
        <f>stand_validation_1cycle[[#This Row],[percent_tree_cover]]*100</f>
        <v>6.6288112920096491</v>
      </c>
    </row>
    <row r="221" spans="1:19" x14ac:dyDescent="0.2">
      <c r="A221">
        <v>0</v>
      </c>
      <c r="B221" t="s">
        <v>238</v>
      </c>
      <c r="C221">
        <v>22.0440449438202</v>
      </c>
      <c r="D221">
        <v>89</v>
      </c>
      <c r="E221">
        <v>65.2</v>
      </c>
      <c r="F221">
        <v>914.74914246452397</v>
      </c>
      <c r="G221">
        <v>7.1949948757721698</v>
      </c>
      <c r="H221">
        <v>27.5550561797752</v>
      </c>
      <c r="I221">
        <v>89</v>
      </c>
      <c r="J221">
        <v>586</v>
      </c>
      <c r="K221">
        <v>8.0838307389176398E-2</v>
      </c>
      <c r="M221" s="1" t="str">
        <f>""""&amp;TEXT(stand_validation_1cycle[[#This Row],[mean_stand_age]], ".0")&amp;""""</f>
        <v>"22.0"</v>
      </c>
      <c r="N221">
        <f>0.029*stand_validation_1cycle[[#This Row],[stand_level_biomass]]</f>
        <v>26.527725131471197</v>
      </c>
      <c r="O221">
        <f>0.213*stand_validation_1cycle[[#This Row],[stand_level_biomass]]</f>
        <v>194.8415673449436</v>
      </c>
      <c r="P221">
        <f>0.571*stand_validation_1cycle[[#This Row],[stand_level_biomass]]</f>
        <v>522.32176034724318</v>
      </c>
      <c r="Q221">
        <f>stand_validation_1cycle[[#This Row],[stock]]</f>
        <v>89</v>
      </c>
      <c r="R221">
        <f>stand_validation_1cycle[[#This Row],[aws]]</f>
        <v>586</v>
      </c>
      <c r="S221">
        <f>stand_validation_1cycle[[#This Row],[percent_tree_cover]]*100</f>
        <v>8.0838307389176389</v>
      </c>
    </row>
    <row r="222" spans="1:19" x14ac:dyDescent="0.2">
      <c r="A222">
        <v>0</v>
      </c>
      <c r="B222" t="s">
        <v>239</v>
      </c>
      <c r="C222">
        <v>22.172307692307601</v>
      </c>
      <c r="D222">
        <v>65</v>
      </c>
      <c r="E222">
        <v>65.2</v>
      </c>
      <c r="F222">
        <v>996.90800909697305</v>
      </c>
      <c r="G222">
        <v>5.5736888076910303</v>
      </c>
      <c r="H222">
        <v>27.7153846153846</v>
      </c>
      <c r="I222">
        <v>65</v>
      </c>
      <c r="J222">
        <v>589</v>
      </c>
      <c r="K222">
        <v>8.3117805919712601E-2</v>
      </c>
      <c r="M222" s="1" t="str">
        <f>""""&amp;TEXT(stand_validation_1cycle[[#This Row],[mean_stand_age]], ".0")&amp;""""</f>
        <v>"22.2"</v>
      </c>
      <c r="N222">
        <f>0.029*stand_validation_1cycle[[#This Row],[stand_level_biomass]]</f>
        <v>28.910332263812219</v>
      </c>
      <c r="O222">
        <f>0.213*stand_validation_1cycle[[#This Row],[stand_level_biomass]]</f>
        <v>212.34140593765525</v>
      </c>
      <c r="P222">
        <f>0.571*stand_validation_1cycle[[#This Row],[stand_level_biomass]]</f>
        <v>569.23447319437162</v>
      </c>
      <c r="Q222">
        <f>stand_validation_1cycle[[#This Row],[stock]]</f>
        <v>65</v>
      </c>
      <c r="R222">
        <f>stand_validation_1cycle[[#This Row],[aws]]</f>
        <v>589</v>
      </c>
      <c r="S222">
        <f>stand_validation_1cycle[[#This Row],[percent_tree_cover]]*100</f>
        <v>8.3117805919712602</v>
      </c>
    </row>
    <row r="223" spans="1:19" x14ac:dyDescent="0.2">
      <c r="A223">
        <v>0</v>
      </c>
      <c r="B223" t="s">
        <v>240</v>
      </c>
      <c r="C223">
        <v>20.396559139784902</v>
      </c>
      <c r="D223">
        <v>93</v>
      </c>
      <c r="E223">
        <v>65.2</v>
      </c>
      <c r="F223">
        <v>729.57589973716802</v>
      </c>
      <c r="G223">
        <v>6.25238120581297</v>
      </c>
      <c r="H223">
        <v>25.495698924731101</v>
      </c>
      <c r="I223">
        <v>93</v>
      </c>
      <c r="J223">
        <v>586</v>
      </c>
      <c r="K223">
        <v>6.5618451717318005E-2</v>
      </c>
      <c r="M223" s="1" t="str">
        <f>""""&amp;TEXT(stand_validation_1cycle[[#This Row],[mean_stand_age]], ".0")&amp;""""</f>
        <v>"20.4"</v>
      </c>
      <c r="N223">
        <f>0.029*stand_validation_1cycle[[#This Row],[stand_level_biomass]]</f>
        <v>21.157701092377874</v>
      </c>
      <c r="O223">
        <f>0.213*stand_validation_1cycle[[#This Row],[stand_level_biomass]]</f>
        <v>155.39966664401678</v>
      </c>
      <c r="P223">
        <f>0.571*stand_validation_1cycle[[#This Row],[stand_level_biomass]]</f>
        <v>416.58783874992292</v>
      </c>
      <c r="Q223">
        <f>stand_validation_1cycle[[#This Row],[stock]]</f>
        <v>93</v>
      </c>
      <c r="R223">
        <f>stand_validation_1cycle[[#This Row],[aws]]</f>
        <v>586</v>
      </c>
      <c r="S223">
        <f>stand_validation_1cycle[[#This Row],[percent_tree_cover]]*100</f>
        <v>6.5618451717318003</v>
      </c>
    </row>
    <row r="224" spans="1:19" x14ac:dyDescent="0.2">
      <c r="A224">
        <v>0</v>
      </c>
      <c r="B224" t="s">
        <v>241</v>
      </c>
      <c r="C224">
        <v>22.6936</v>
      </c>
      <c r="D224">
        <v>100</v>
      </c>
      <c r="E224">
        <v>65.2</v>
      </c>
      <c r="F224">
        <v>924.60749348945899</v>
      </c>
      <c r="G224">
        <v>8.23343968803648</v>
      </c>
      <c r="H224">
        <v>28.366999999999901</v>
      </c>
      <c r="I224">
        <v>100</v>
      </c>
      <c r="J224">
        <v>577</v>
      </c>
      <c r="K224">
        <v>8.1806374137222193E-2</v>
      </c>
      <c r="M224" s="1" t="str">
        <f>""""&amp;TEXT(stand_validation_1cycle[[#This Row],[mean_stand_age]], ".0")&amp;""""</f>
        <v>"22.7"</v>
      </c>
      <c r="N224">
        <f>0.029*stand_validation_1cycle[[#This Row],[stand_level_biomass]]</f>
        <v>26.813617311194314</v>
      </c>
      <c r="O224">
        <f>0.213*stand_validation_1cycle[[#This Row],[stand_level_biomass]]</f>
        <v>196.94139611325477</v>
      </c>
      <c r="P224">
        <f>0.571*stand_validation_1cycle[[#This Row],[stand_level_biomass]]</f>
        <v>527.95087878248103</v>
      </c>
      <c r="Q224">
        <f>stand_validation_1cycle[[#This Row],[stock]]</f>
        <v>100</v>
      </c>
      <c r="R224">
        <f>stand_validation_1cycle[[#This Row],[aws]]</f>
        <v>577</v>
      </c>
      <c r="S224">
        <f>stand_validation_1cycle[[#This Row],[percent_tree_cover]]*100</f>
        <v>8.18063741372222</v>
      </c>
    </row>
    <row r="225" spans="1:19" x14ac:dyDescent="0.2">
      <c r="A225">
        <v>0</v>
      </c>
      <c r="B225" t="s">
        <v>242</v>
      </c>
      <c r="C225">
        <v>21.588000000000001</v>
      </c>
      <c r="D225">
        <v>100</v>
      </c>
      <c r="E225">
        <v>65.2</v>
      </c>
      <c r="F225">
        <v>912.15318530052105</v>
      </c>
      <c r="G225">
        <v>7.9867037134125196</v>
      </c>
      <c r="H225">
        <v>26.9849999999999</v>
      </c>
      <c r="I225">
        <v>100</v>
      </c>
      <c r="J225">
        <v>576</v>
      </c>
      <c r="K225">
        <v>7.9354837936317299E-2</v>
      </c>
      <c r="M225" s="1" t="str">
        <f>""""&amp;TEXT(stand_validation_1cycle[[#This Row],[mean_stand_age]], ".0")&amp;""""</f>
        <v>"21.6"</v>
      </c>
      <c r="N225">
        <f>0.029*stand_validation_1cycle[[#This Row],[stand_level_biomass]]</f>
        <v>26.452442373715112</v>
      </c>
      <c r="O225">
        <f>0.213*stand_validation_1cycle[[#This Row],[stand_level_biomass]]</f>
        <v>194.28862846901097</v>
      </c>
      <c r="P225">
        <f>0.571*stand_validation_1cycle[[#This Row],[stand_level_biomass]]</f>
        <v>520.83946880659744</v>
      </c>
      <c r="Q225">
        <f>stand_validation_1cycle[[#This Row],[stock]]</f>
        <v>100</v>
      </c>
      <c r="R225">
        <f>stand_validation_1cycle[[#This Row],[aws]]</f>
        <v>576</v>
      </c>
      <c r="S225">
        <f>stand_validation_1cycle[[#This Row],[percent_tree_cover]]*100</f>
        <v>7.9354837936317297</v>
      </c>
    </row>
    <row r="226" spans="1:19" x14ac:dyDescent="0.2">
      <c r="A226">
        <v>0</v>
      </c>
      <c r="B226" t="s">
        <v>243</v>
      </c>
      <c r="C226">
        <v>20.9512</v>
      </c>
      <c r="D226">
        <v>100</v>
      </c>
      <c r="E226">
        <v>65.2</v>
      </c>
      <c r="F226">
        <v>791.62508662632297</v>
      </c>
      <c r="G226">
        <v>7.1617717480623</v>
      </c>
      <c r="H226">
        <v>26.188999999999901</v>
      </c>
      <c r="I226">
        <v>100</v>
      </c>
      <c r="J226">
        <v>579</v>
      </c>
      <c r="K226">
        <v>7.1158422397709795E-2</v>
      </c>
      <c r="M226" s="1" t="str">
        <f>""""&amp;TEXT(stand_validation_1cycle[[#This Row],[mean_stand_age]], ".0")&amp;""""</f>
        <v>"21.0"</v>
      </c>
      <c r="N226">
        <f>0.029*stand_validation_1cycle[[#This Row],[stand_level_biomass]]</f>
        <v>22.957127512163368</v>
      </c>
      <c r="O226">
        <f>0.213*stand_validation_1cycle[[#This Row],[stand_level_biomass]]</f>
        <v>168.6161434514068</v>
      </c>
      <c r="P226">
        <f>0.571*stand_validation_1cycle[[#This Row],[stand_level_biomass]]</f>
        <v>452.01792446363038</v>
      </c>
      <c r="Q226">
        <f>stand_validation_1cycle[[#This Row],[stock]]</f>
        <v>100</v>
      </c>
      <c r="R226">
        <f>stand_validation_1cycle[[#This Row],[aws]]</f>
        <v>579</v>
      </c>
      <c r="S226">
        <f>stand_validation_1cycle[[#This Row],[percent_tree_cover]]*100</f>
        <v>7.1158422397709797</v>
      </c>
    </row>
    <row r="227" spans="1:19" x14ac:dyDescent="0.2">
      <c r="A227">
        <v>0</v>
      </c>
      <c r="B227" t="s">
        <v>244</v>
      </c>
      <c r="C227">
        <v>21.9136363636363</v>
      </c>
      <c r="D227">
        <v>88</v>
      </c>
      <c r="E227">
        <v>65.2</v>
      </c>
      <c r="F227">
        <v>895.01463449941502</v>
      </c>
      <c r="G227">
        <v>6.9852645064130101</v>
      </c>
      <c r="H227">
        <v>27.3920454545454</v>
      </c>
      <c r="I227">
        <v>88</v>
      </c>
      <c r="J227">
        <v>575</v>
      </c>
      <c r="K227">
        <v>7.9408966105127002E-2</v>
      </c>
      <c r="M227" s="1" t="str">
        <f>""""&amp;TEXT(stand_validation_1cycle[[#This Row],[mean_stand_age]], ".0")&amp;""""</f>
        <v>"21.9"</v>
      </c>
      <c r="N227">
        <f>0.029*stand_validation_1cycle[[#This Row],[stand_level_biomass]]</f>
        <v>25.955424400483036</v>
      </c>
      <c r="O227">
        <f>0.213*stand_validation_1cycle[[#This Row],[stand_level_biomass]]</f>
        <v>190.63811714837539</v>
      </c>
      <c r="P227">
        <f>0.571*stand_validation_1cycle[[#This Row],[stand_level_biomass]]</f>
        <v>511.05335629916596</v>
      </c>
      <c r="Q227">
        <f>stand_validation_1cycle[[#This Row],[stock]]</f>
        <v>88</v>
      </c>
      <c r="R227">
        <f>stand_validation_1cycle[[#This Row],[aws]]</f>
        <v>575</v>
      </c>
      <c r="S227">
        <f>stand_validation_1cycle[[#This Row],[percent_tree_cover]]*100</f>
        <v>7.9408966105127003</v>
      </c>
    </row>
    <row r="228" spans="1:19" x14ac:dyDescent="0.2">
      <c r="A228">
        <v>0</v>
      </c>
      <c r="B228" t="s">
        <v>245</v>
      </c>
      <c r="C228">
        <v>21.756250000000001</v>
      </c>
      <c r="D228">
        <v>64</v>
      </c>
      <c r="E228">
        <v>65.2</v>
      </c>
      <c r="F228">
        <v>993.48140827886903</v>
      </c>
      <c r="G228">
        <v>5.4409816508180899</v>
      </c>
      <c r="H228">
        <v>27.195312499999901</v>
      </c>
      <c r="I228">
        <v>64</v>
      </c>
      <c r="J228">
        <v>576</v>
      </c>
      <c r="K228">
        <v>8.4040134228655403E-2</v>
      </c>
      <c r="M228" s="1" t="str">
        <f>""""&amp;TEXT(stand_validation_1cycle[[#This Row],[mean_stand_age]], ".0")&amp;""""</f>
        <v>"21.8"</v>
      </c>
      <c r="N228">
        <f>0.029*stand_validation_1cycle[[#This Row],[stand_level_biomass]]</f>
        <v>28.810960840087205</v>
      </c>
      <c r="O228">
        <f>0.213*stand_validation_1cycle[[#This Row],[stand_level_biomass]]</f>
        <v>211.61153996339911</v>
      </c>
      <c r="P228">
        <f>0.571*stand_validation_1cycle[[#This Row],[stand_level_biomass]]</f>
        <v>567.27788412723419</v>
      </c>
      <c r="Q228">
        <f>stand_validation_1cycle[[#This Row],[stock]]</f>
        <v>64</v>
      </c>
      <c r="R228">
        <f>stand_validation_1cycle[[#This Row],[aws]]</f>
        <v>576</v>
      </c>
      <c r="S228">
        <f>stand_validation_1cycle[[#This Row],[percent_tree_cover]]*100</f>
        <v>8.4040134228655408</v>
      </c>
    </row>
    <row r="229" spans="1:19" x14ac:dyDescent="0.2">
      <c r="A229">
        <v>0</v>
      </c>
      <c r="B229" t="s">
        <v>246</v>
      </c>
      <c r="C229">
        <v>20.6648648648648</v>
      </c>
      <c r="D229">
        <v>74</v>
      </c>
      <c r="E229">
        <v>65.2</v>
      </c>
      <c r="F229">
        <v>808.09604511397004</v>
      </c>
      <c r="G229">
        <v>5.3693015020374499</v>
      </c>
      <c r="H229">
        <v>25.831081081080999</v>
      </c>
      <c r="I229">
        <v>74</v>
      </c>
      <c r="J229">
        <v>579</v>
      </c>
      <c r="K229">
        <v>6.8280713830406098E-2</v>
      </c>
      <c r="M229" s="1" t="str">
        <f>""""&amp;TEXT(stand_validation_1cycle[[#This Row],[mean_stand_age]], ".0")&amp;""""</f>
        <v>"20.7"</v>
      </c>
      <c r="N229">
        <f>0.029*stand_validation_1cycle[[#This Row],[stand_level_biomass]]</f>
        <v>23.434785308305131</v>
      </c>
      <c r="O229">
        <f>0.213*stand_validation_1cycle[[#This Row],[stand_level_biomass]]</f>
        <v>172.12445760927562</v>
      </c>
      <c r="P229">
        <f>0.571*stand_validation_1cycle[[#This Row],[stand_level_biomass]]</f>
        <v>461.42284176007684</v>
      </c>
      <c r="Q229">
        <f>stand_validation_1cycle[[#This Row],[stock]]</f>
        <v>74</v>
      </c>
      <c r="R229">
        <f>stand_validation_1cycle[[#This Row],[aws]]</f>
        <v>579</v>
      </c>
      <c r="S229">
        <f>stand_validation_1cycle[[#This Row],[percent_tree_cover]]*100</f>
        <v>6.8280713830406095</v>
      </c>
    </row>
    <row r="230" spans="1:19" x14ac:dyDescent="0.2">
      <c r="A230">
        <v>0</v>
      </c>
      <c r="B230" t="s">
        <v>247</v>
      </c>
      <c r="C230">
        <v>19.871200000000002</v>
      </c>
      <c r="D230">
        <v>100</v>
      </c>
      <c r="E230">
        <v>48.08</v>
      </c>
      <c r="F230">
        <v>622.32117077002397</v>
      </c>
      <c r="G230">
        <v>6.0045959392427104</v>
      </c>
      <c r="H230">
        <v>24.838999999999999</v>
      </c>
      <c r="I230">
        <v>100</v>
      </c>
      <c r="J230">
        <v>581</v>
      </c>
      <c r="K230">
        <v>5.9660875716658401E-2</v>
      </c>
      <c r="M230" s="1" t="str">
        <f>""""&amp;TEXT(stand_validation_1cycle[[#This Row],[mean_stand_age]], ".0")&amp;""""</f>
        <v>"19.9"</v>
      </c>
      <c r="N230">
        <f>0.029*stand_validation_1cycle[[#This Row],[stand_level_biomass]]</f>
        <v>18.047313952330697</v>
      </c>
      <c r="O230">
        <f>0.213*stand_validation_1cycle[[#This Row],[stand_level_biomass]]</f>
        <v>132.55440937401511</v>
      </c>
      <c r="P230">
        <f>0.571*stand_validation_1cycle[[#This Row],[stand_level_biomass]]</f>
        <v>355.34538850968363</v>
      </c>
      <c r="Q230">
        <f>stand_validation_1cycle[[#This Row],[stock]]</f>
        <v>100</v>
      </c>
      <c r="R230">
        <f>stand_validation_1cycle[[#This Row],[aws]]</f>
        <v>581</v>
      </c>
      <c r="S230">
        <f>stand_validation_1cycle[[#This Row],[percent_tree_cover]]*100</f>
        <v>5.9660875716658399</v>
      </c>
    </row>
    <row r="231" spans="1:19" x14ac:dyDescent="0.2">
      <c r="A231">
        <v>0</v>
      </c>
      <c r="B231" t="s">
        <v>248</v>
      </c>
      <c r="C231">
        <v>21.255199999999999</v>
      </c>
      <c r="D231">
        <v>100</v>
      </c>
      <c r="E231">
        <v>65.2</v>
      </c>
      <c r="F231">
        <v>882.11646802936502</v>
      </c>
      <c r="G231">
        <v>7.7514031360476299</v>
      </c>
      <c r="H231">
        <v>26.5689999999999</v>
      </c>
      <c r="I231">
        <v>100</v>
      </c>
      <c r="J231">
        <v>570</v>
      </c>
      <c r="K231">
        <v>7.7016922338948496E-2</v>
      </c>
      <c r="M231" s="1" t="str">
        <f>""""&amp;TEXT(stand_validation_1cycle[[#This Row],[mean_stand_age]], ".0")&amp;""""</f>
        <v>"21.3"</v>
      </c>
      <c r="N231">
        <f>0.029*stand_validation_1cycle[[#This Row],[stand_level_biomass]]</f>
        <v>25.581377572851586</v>
      </c>
      <c r="O231">
        <f>0.213*stand_validation_1cycle[[#This Row],[stand_level_biomass]]</f>
        <v>187.89080769025475</v>
      </c>
      <c r="P231">
        <f>0.571*stand_validation_1cycle[[#This Row],[stand_level_biomass]]</f>
        <v>503.68850324476739</v>
      </c>
      <c r="Q231">
        <f>stand_validation_1cycle[[#This Row],[stock]]</f>
        <v>100</v>
      </c>
      <c r="R231">
        <f>stand_validation_1cycle[[#This Row],[aws]]</f>
        <v>570</v>
      </c>
      <c r="S231">
        <f>stand_validation_1cycle[[#This Row],[percent_tree_cover]]*100</f>
        <v>7.7016922338948497</v>
      </c>
    </row>
    <row r="232" spans="1:19" x14ac:dyDescent="0.2">
      <c r="A232">
        <v>0</v>
      </c>
      <c r="B232" t="s">
        <v>249</v>
      </c>
      <c r="C232">
        <v>19.541599999999899</v>
      </c>
      <c r="D232">
        <v>100</v>
      </c>
      <c r="E232">
        <v>65.2</v>
      </c>
      <c r="F232">
        <v>656.19413460939097</v>
      </c>
      <c r="G232">
        <v>6.1683624518853604</v>
      </c>
      <c r="H232">
        <v>24.427</v>
      </c>
      <c r="I232">
        <v>100</v>
      </c>
      <c r="J232">
        <v>572</v>
      </c>
      <c r="K232">
        <v>6.1288038252852998E-2</v>
      </c>
      <c r="M232" s="1" t="str">
        <f>""""&amp;TEXT(stand_validation_1cycle[[#This Row],[mean_stand_age]], ".0")&amp;""""</f>
        <v>"19.5"</v>
      </c>
      <c r="N232">
        <f>0.029*stand_validation_1cycle[[#This Row],[stand_level_biomass]]</f>
        <v>19.02962990367234</v>
      </c>
      <c r="O232">
        <f>0.213*stand_validation_1cycle[[#This Row],[stand_level_biomass]]</f>
        <v>139.76935067180028</v>
      </c>
      <c r="P232">
        <f>0.571*stand_validation_1cycle[[#This Row],[stand_level_biomass]]</f>
        <v>374.68685086196223</v>
      </c>
      <c r="Q232">
        <f>stand_validation_1cycle[[#This Row],[stock]]</f>
        <v>100</v>
      </c>
      <c r="R232">
        <f>stand_validation_1cycle[[#This Row],[aws]]</f>
        <v>572</v>
      </c>
      <c r="S232">
        <f>stand_validation_1cycle[[#This Row],[percent_tree_cover]]*100</f>
        <v>6.1288038252853001</v>
      </c>
    </row>
    <row r="233" spans="1:19" x14ac:dyDescent="0.2">
      <c r="A233">
        <v>0</v>
      </c>
      <c r="B233" t="s">
        <v>250</v>
      </c>
      <c r="C233">
        <v>22.8127999999999</v>
      </c>
      <c r="D233">
        <v>100</v>
      </c>
      <c r="E233">
        <v>65.2</v>
      </c>
      <c r="F233">
        <v>1011.98082338302</v>
      </c>
      <c r="G233">
        <v>8.7582686589580501</v>
      </c>
      <c r="H233">
        <v>28.515999999999899</v>
      </c>
      <c r="I233">
        <v>100</v>
      </c>
      <c r="J233">
        <v>582</v>
      </c>
      <c r="K233">
        <v>8.70210057832983E-2</v>
      </c>
      <c r="M233" s="1" t="str">
        <f>""""&amp;TEXT(stand_validation_1cycle[[#This Row],[mean_stand_age]], ".0")&amp;""""</f>
        <v>"22.8"</v>
      </c>
      <c r="N233">
        <f>0.029*stand_validation_1cycle[[#This Row],[stand_level_biomass]]</f>
        <v>29.347443878107583</v>
      </c>
      <c r="O233">
        <f>0.213*stand_validation_1cycle[[#This Row],[stand_level_biomass]]</f>
        <v>215.55191538058327</v>
      </c>
      <c r="P233">
        <f>0.571*stand_validation_1cycle[[#This Row],[stand_level_biomass]]</f>
        <v>577.84105015170439</v>
      </c>
      <c r="Q233">
        <f>stand_validation_1cycle[[#This Row],[stock]]</f>
        <v>100</v>
      </c>
      <c r="R233">
        <f>stand_validation_1cycle[[#This Row],[aws]]</f>
        <v>582</v>
      </c>
      <c r="S233">
        <f>stand_validation_1cycle[[#This Row],[percent_tree_cover]]*100</f>
        <v>8.70210057832983</v>
      </c>
    </row>
    <row r="234" spans="1:19" x14ac:dyDescent="0.2">
      <c r="A234">
        <v>0</v>
      </c>
      <c r="B234" t="s">
        <v>251</v>
      </c>
      <c r="C234">
        <v>22.1191999999999</v>
      </c>
      <c r="D234">
        <v>100</v>
      </c>
      <c r="E234">
        <v>65.2</v>
      </c>
      <c r="F234">
        <v>939.42588841780105</v>
      </c>
      <c r="G234">
        <v>8.1837396922566903</v>
      </c>
      <c r="H234">
        <v>27.648999999999901</v>
      </c>
      <c r="I234">
        <v>100</v>
      </c>
      <c r="J234">
        <v>580</v>
      </c>
      <c r="K234">
        <v>8.1312561514134005E-2</v>
      </c>
      <c r="M234" s="1" t="str">
        <f>""""&amp;TEXT(stand_validation_1cycle[[#This Row],[mean_stand_age]], ".0")&amp;""""</f>
        <v>"22.1"</v>
      </c>
      <c r="N234">
        <f>0.029*stand_validation_1cycle[[#This Row],[stand_level_biomass]]</f>
        <v>27.243350764116233</v>
      </c>
      <c r="O234">
        <f>0.213*stand_validation_1cycle[[#This Row],[stand_level_biomass]]</f>
        <v>200.09771423299162</v>
      </c>
      <c r="P234">
        <f>0.571*stand_validation_1cycle[[#This Row],[stand_level_biomass]]</f>
        <v>536.4121822865643</v>
      </c>
      <c r="Q234">
        <f>stand_validation_1cycle[[#This Row],[stock]]</f>
        <v>100</v>
      </c>
      <c r="R234">
        <f>stand_validation_1cycle[[#This Row],[aws]]</f>
        <v>580</v>
      </c>
      <c r="S234">
        <f>stand_validation_1cycle[[#This Row],[percent_tree_cover]]*100</f>
        <v>8.1312561514133996</v>
      </c>
    </row>
    <row r="235" spans="1:19" x14ac:dyDescent="0.2">
      <c r="A235">
        <v>0</v>
      </c>
      <c r="B235" t="s">
        <v>252</v>
      </c>
      <c r="C235">
        <v>23.1023999999999</v>
      </c>
      <c r="D235">
        <v>100</v>
      </c>
      <c r="E235">
        <v>65.2</v>
      </c>
      <c r="F235">
        <v>1000.9317968143901</v>
      </c>
      <c r="G235">
        <v>8.7541720221377695</v>
      </c>
      <c r="H235">
        <v>28.878</v>
      </c>
      <c r="I235">
        <v>100</v>
      </c>
      <c r="J235">
        <v>588</v>
      </c>
      <c r="K235">
        <v>8.6980302138508006E-2</v>
      </c>
      <c r="M235" s="1" t="str">
        <f>""""&amp;TEXT(stand_validation_1cycle[[#This Row],[mean_stand_age]], ".0")&amp;""""</f>
        <v>"23.1"</v>
      </c>
      <c r="N235">
        <f>0.029*stand_validation_1cycle[[#This Row],[stand_level_biomass]]</f>
        <v>29.027022107617313</v>
      </c>
      <c r="O235">
        <f>0.213*stand_validation_1cycle[[#This Row],[stand_level_biomass]]</f>
        <v>213.19847272146507</v>
      </c>
      <c r="P235">
        <f>0.571*stand_validation_1cycle[[#This Row],[stand_level_biomass]]</f>
        <v>571.5320559810167</v>
      </c>
      <c r="Q235">
        <f>stand_validation_1cycle[[#This Row],[stock]]</f>
        <v>100</v>
      </c>
      <c r="R235">
        <f>stand_validation_1cycle[[#This Row],[aws]]</f>
        <v>588</v>
      </c>
      <c r="S235">
        <f>stand_validation_1cycle[[#This Row],[percent_tree_cover]]*100</f>
        <v>8.6980302138508012</v>
      </c>
    </row>
    <row r="236" spans="1:19" x14ac:dyDescent="0.2">
      <c r="A236">
        <v>0</v>
      </c>
      <c r="B236" t="s">
        <v>253</v>
      </c>
      <c r="C236">
        <v>20.975384615384598</v>
      </c>
      <c r="D236">
        <v>78</v>
      </c>
      <c r="E236">
        <v>65.2</v>
      </c>
      <c r="F236">
        <v>790.56686864237804</v>
      </c>
      <c r="G236">
        <v>5.60102380536991</v>
      </c>
      <c r="H236">
        <v>26.219230769230698</v>
      </c>
      <c r="I236">
        <v>78</v>
      </c>
      <c r="J236">
        <v>605</v>
      </c>
      <c r="K236">
        <v>7.3216847749905403E-2</v>
      </c>
      <c r="M236" s="1" t="str">
        <f>""""&amp;TEXT(stand_validation_1cycle[[#This Row],[mean_stand_age]], ".0")&amp;""""</f>
        <v>"21.0"</v>
      </c>
      <c r="N236">
        <f>0.029*stand_validation_1cycle[[#This Row],[stand_level_biomass]]</f>
        <v>22.926439190628965</v>
      </c>
      <c r="O236">
        <f>0.213*stand_validation_1cycle[[#This Row],[stand_level_biomass]]</f>
        <v>168.39074302082651</v>
      </c>
      <c r="P236">
        <f>0.571*stand_validation_1cycle[[#This Row],[stand_level_biomass]]</f>
        <v>451.4136819947978</v>
      </c>
      <c r="Q236">
        <f>stand_validation_1cycle[[#This Row],[stock]]</f>
        <v>78</v>
      </c>
      <c r="R236">
        <f>stand_validation_1cycle[[#This Row],[aws]]</f>
        <v>605</v>
      </c>
      <c r="S236">
        <f>stand_validation_1cycle[[#This Row],[percent_tree_cover]]*100</f>
        <v>7.3216847749905405</v>
      </c>
    </row>
    <row r="237" spans="1:19" x14ac:dyDescent="0.2">
      <c r="A237">
        <v>0</v>
      </c>
      <c r="B237" t="s">
        <v>254</v>
      </c>
      <c r="C237">
        <v>22.458105263157801</v>
      </c>
      <c r="D237">
        <v>95</v>
      </c>
      <c r="E237">
        <v>67.2</v>
      </c>
      <c r="F237">
        <v>1100.10323231238</v>
      </c>
      <c r="G237">
        <v>8.7555582498961702</v>
      </c>
      <c r="H237">
        <v>28.072631578947298</v>
      </c>
      <c r="I237">
        <v>95</v>
      </c>
      <c r="J237">
        <v>605</v>
      </c>
      <c r="K237">
        <v>9.3649695995225504E-2</v>
      </c>
      <c r="M237" s="1" t="str">
        <f>""""&amp;TEXT(stand_validation_1cycle[[#This Row],[mean_stand_age]], ".0")&amp;""""</f>
        <v>"22.5"</v>
      </c>
      <c r="N237">
        <f>0.029*stand_validation_1cycle[[#This Row],[stand_level_biomass]]</f>
        <v>31.90299373705902</v>
      </c>
      <c r="O237">
        <f>0.213*stand_validation_1cycle[[#This Row],[stand_level_biomass]]</f>
        <v>234.32198848253694</v>
      </c>
      <c r="P237">
        <f>0.571*stand_validation_1cycle[[#This Row],[stand_level_biomass]]</f>
        <v>628.15894565036888</v>
      </c>
      <c r="Q237">
        <f>stand_validation_1cycle[[#This Row],[stock]]</f>
        <v>95</v>
      </c>
      <c r="R237">
        <f>stand_validation_1cycle[[#This Row],[aws]]</f>
        <v>605</v>
      </c>
      <c r="S237">
        <f>stand_validation_1cycle[[#This Row],[percent_tree_cover]]*100</f>
        <v>9.364969599522551</v>
      </c>
    </row>
    <row r="238" spans="1:19" x14ac:dyDescent="0.2">
      <c r="A238">
        <v>0</v>
      </c>
      <c r="B238" t="s">
        <v>255</v>
      </c>
      <c r="C238">
        <v>20.783199999999901</v>
      </c>
      <c r="D238">
        <v>100</v>
      </c>
      <c r="E238">
        <v>65.2</v>
      </c>
      <c r="F238">
        <v>745.11825192445497</v>
      </c>
      <c r="G238">
        <v>6.8740050025861299</v>
      </c>
      <c r="H238">
        <v>25.9789999999999</v>
      </c>
      <c r="I238">
        <v>100</v>
      </c>
      <c r="J238">
        <v>616</v>
      </c>
      <c r="K238">
        <v>6.8299209852688794E-2</v>
      </c>
      <c r="M238" s="1" t="str">
        <f>""""&amp;TEXT(stand_validation_1cycle[[#This Row],[mean_stand_age]], ".0")&amp;""""</f>
        <v>"20.8"</v>
      </c>
      <c r="N238">
        <f>0.029*stand_validation_1cycle[[#This Row],[stand_level_biomass]]</f>
        <v>21.608429305809196</v>
      </c>
      <c r="O238">
        <f>0.213*stand_validation_1cycle[[#This Row],[stand_level_biomass]]</f>
        <v>158.71018765990891</v>
      </c>
      <c r="P238">
        <f>0.571*stand_validation_1cycle[[#This Row],[stand_level_biomass]]</f>
        <v>425.46252184886373</v>
      </c>
      <c r="Q238">
        <f>stand_validation_1cycle[[#This Row],[stock]]</f>
        <v>100</v>
      </c>
      <c r="R238">
        <f>stand_validation_1cycle[[#This Row],[aws]]</f>
        <v>616</v>
      </c>
      <c r="S238">
        <f>stand_validation_1cycle[[#This Row],[percent_tree_cover]]*100</f>
        <v>6.8299209852688794</v>
      </c>
    </row>
    <row r="239" spans="1:19" x14ac:dyDescent="0.2">
      <c r="A239">
        <v>0</v>
      </c>
      <c r="B239" t="s">
        <v>256</v>
      </c>
      <c r="C239">
        <v>21.463999999999999</v>
      </c>
      <c r="D239">
        <v>100</v>
      </c>
      <c r="E239">
        <v>65.2</v>
      </c>
      <c r="F239">
        <v>836.57903726595703</v>
      </c>
      <c r="G239">
        <v>7.5102379905966403</v>
      </c>
      <c r="H239">
        <v>26.829999999999899</v>
      </c>
      <c r="I239">
        <v>100</v>
      </c>
      <c r="J239">
        <v>622</v>
      </c>
      <c r="K239">
        <v>7.4620737164198703E-2</v>
      </c>
      <c r="M239" s="1" t="str">
        <f>""""&amp;TEXT(stand_validation_1cycle[[#This Row],[mean_stand_age]], ".0")&amp;""""</f>
        <v>"21.5"</v>
      </c>
      <c r="N239">
        <f>0.029*stand_validation_1cycle[[#This Row],[stand_level_biomass]]</f>
        <v>24.260792080712754</v>
      </c>
      <c r="O239">
        <f>0.213*stand_validation_1cycle[[#This Row],[stand_level_biomass]]</f>
        <v>178.19133493764883</v>
      </c>
      <c r="P239">
        <f>0.571*stand_validation_1cycle[[#This Row],[stand_level_biomass]]</f>
        <v>477.6866302788614</v>
      </c>
      <c r="Q239">
        <f>stand_validation_1cycle[[#This Row],[stock]]</f>
        <v>100</v>
      </c>
      <c r="R239">
        <f>stand_validation_1cycle[[#This Row],[aws]]</f>
        <v>622</v>
      </c>
      <c r="S239">
        <f>stand_validation_1cycle[[#This Row],[percent_tree_cover]]*100</f>
        <v>7.4620737164198703</v>
      </c>
    </row>
    <row r="240" spans="1:19" x14ac:dyDescent="0.2">
      <c r="A240">
        <v>0</v>
      </c>
      <c r="B240" t="s">
        <v>257</v>
      </c>
      <c r="C240">
        <v>23.525599999999901</v>
      </c>
      <c r="D240">
        <v>100</v>
      </c>
      <c r="E240">
        <v>65.2</v>
      </c>
      <c r="F240">
        <v>1047.94551055546</v>
      </c>
      <c r="G240">
        <v>9.0752844174373095</v>
      </c>
      <c r="H240">
        <v>29.406999999999901</v>
      </c>
      <c r="I240">
        <v>100</v>
      </c>
      <c r="J240">
        <v>615</v>
      </c>
      <c r="K240">
        <v>9.0170832675594198E-2</v>
      </c>
      <c r="M240" s="1" t="str">
        <f>""""&amp;TEXT(stand_validation_1cycle[[#This Row],[mean_stand_age]], ".0")&amp;""""</f>
        <v>"23.5"</v>
      </c>
      <c r="N240">
        <f>0.029*stand_validation_1cycle[[#This Row],[stand_level_biomass]]</f>
        <v>30.390419806108344</v>
      </c>
      <c r="O240">
        <f>0.213*stand_validation_1cycle[[#This Row],[stand_level_biomass]]</f>
        <v>223.21239374831299</v>
      </c>
      <c r="P240">
        <f>0.571*stand_validation_1cycle[[#This Row],[stand_level_biomass]]</f>
        <v>598.37688652716758</v>
      </c>
      <c r="Q240">
        <f>stand_validation_1cycle[[#This Row],[stock]]</f>
        <v>100</v>
      </c>
      <c r="R240">
        <f>stand_validation_1cycle[[#This Row],[aws]]</f>
        <v>615</v>
      </c>
      <c r="S240">
        <f>stand_validation_1cycle[[#This Row],[percent_tree_cover]]*100</f>
        <v>9.0170832675594195</v>
      </c>
    </row>
    <row r="241" spans="1:19" x14ac:dyDescent="0.2">
      <c r="A241">
        <v>0</v>
      </c>
      <c r="B241" t="s">
        <v>258</v>
      </c>
      <c r="C241">
        <v>22.44</v>
      </c>
      <c r="D241">
        <v>100</v>
      </c>
      <c r="E241">
        <v>65.2</v>
      </c>
      <c r="F241">
        <v>1013.4519953507699</v>
      </c>
      <c r="G241">
        <v>8.6971269827338897</v>
      </c>
      <c r="H241">
        <v>28.049999999999901</v>
      </c>
      <c r="I241">
        <v>100</v>
      </c>
      <c r="J241">
        <v>596</v>
      </c>
      <c r="K241">
        <v>8.6413510127756402E-2</v>
      </c>
      <c r="M241" s="1" t="str">
        <f>""""&amp;TEXT(stand_validation_1cycle[[#This Row],[mean_stand_age]], ".0")&amp;""""</f>
        <v>"22.4"</v>
      </c>
      <c r="N241">
        <f>0.029*stand_validation_1cycle[[#This Row],[stand_level_biomass]]</f>
        <v>29.390107865172329</v>
      </c>
      <c r="O241">
        <f>0.213*stand_validation_1cycle[[#This Row],[stand_level_biomass]]</f>
        <v>215.865275009714</v>
      </c>
      <c r="P241">
        <f>0.571*stand_validation_1cycle[[#This Row],[stand_level_biomass]]</f>
        <v>578.68108934528959</v>
      </c>
      <c r="Q241">
        <f>stand_validation_1cycle[[#This Row],[stock]]</f>
        <v>100</v>
      </c>
      <c r="R241">
        <f>stand_validation_1cycle[[#This Row],[aws]]</f>
        <v>596</v>
      </c>
      <c r="S241">
        <f>stand_validation_1cycle[[#This Row],[percent_tree_cover]]*100</f>
        <v>8.6413510127756403</v>
      </c>
    </row>
    <row r="242" spans="1:19" x14ac:dyDescent="0.2">
      <c r="A242">
        <v>0</v>
      </c>
      <c r="B242" t="s">
        <v>259</v>
      </c>
      <c r="C242">
        <v>19.4255999999999</v>
      </c>
      <c r="D242">
        <v>100</v>
      </c>
      <c r="E242">
        <v>65.2</v>
      </c>
      <c r="F242">
        <v>696.52409619955904</v>
      </c>
      <c r="G242">
        <v>6.3798552547231901</v>
      </c>
      <c r="H242">
        <v>24.281999999999901</v>
      </c>
      <c r="I242">
        <v>100</v>
      </c>
      <c r="J242">
        <v>606</v>
      </c>
      <c r="K242">
        <v>6.3389402932961705E-2</v>
      </c>
      <c r="M242" s="1" t="str">
        <f>""""&amp;TEXT(stand_validation_1cycle[[#This Row],[mean_stand_age]], ".0")&amp;""""</f>
        <v>"19.4"</v>
      </c>
      <c r="N242">
        <f>0.029*stand_validation_1cycle[[#This Row],[stand_level_biomass]]</f>
        <v>20.199198789787214</v>
      </c>
      <c r="O242">
        <f>0.213*stand_validation_1cycle[[#This Row],[stand_level_biomass]]</f>
        <v>148.35963249050607</v>
      </c>
      <c r="P242">
        <f>0.571*stand_validation_1cycle[[#This Row],[stand_level_biomass]]</f>
        <v>397.71525892994816</v>
      </c>
      <c r="Q242">
        <f>stand_validation_1cycle[[#This Row],[stock]]</f>
        <v>100</v>
      </c>
      <c r="R242">
        <f>stand_validation_1cycle[[#This Row],[aws]]</f>
        <v>606</v>
      </c>
      <c r="S242">
        <f>stand_validation_1cycle[[#This Row],[percent_tree_cover]]*100</f>
        <v>6.3389402932961705</v>
      </c>
    </row>
    <row r="243" spans="1:19" x14ac:dyDescent="0.2">
      <c r="A243">
        <v>0</v>
      </c>
      <c r="B243" t="s">
        <v>260</v>
      </c>
      <c r="C243">
        <v>23.8690909090909</v>
      </c>
      <c r="D243">
        <v>100</v>
      </c>
      <c r="E243">
        <v>65.2</v>
      </c>
      <c r="F243">
        <v>1131.6310690801599</v>
      </c>
      <c r="G243">
        <v>9.5176528643874594</v>
      </c>
      <c r="H243">
        <v>29.8363636363636</v>
      </c>
      <c r="I243">
        <v>99</v>
      </c>
      <c r="J243">
        <v>616</v>
      </c>
      <c r="K243">
        <v>9.4556033915807899E-2</v>
      </c>
      <c r="M243" s="1" t="str">
        <f>""""&amp;TEXT(stand_validation_1cycle[[#This Row],[mean_stand_age]], ".0")&amp;""""</f>
        <v>"23.9"</v>
      </c>
      <c r="N243">
        <f>0.029*stand_validation_1cycle[[#This Row],[stand_level_biomass]]</f>
        <v>32.817301003324637</v>
      </c>
      <c r="O243">
        <f>0.213*stand_validation_1cycle[[#This Row],[stand_level_biomass]]</f>
        <v>241.03741771407405</v>
      </c>
      <c r="P243">
        <f>0.571*stand_validation_1cycle[[#This Row],[stand_level_biomass]]</f>
        <v>646.16134044477121</v>
      </c>
      <c r="Q243">
        <f>stand_validation_1cycle[[#This Row],[stock]]</f>
        <v>99</v>
      </c>
      <c r="R243">
        <f>stand_validation_1cycle[[#This Row],[aws]]</f>
        <v>616</v>
      </c>
      <c r="S243">
        <f>stand_validation_1cycle[[#This Row],[percent_tree_cover]]*100</f>
        <v>9.4556033915807891</v>
      </c>
    </row>
    <row r="244" spans="1:19" x14ac:dyDescent="0.2">
      <c r="A244">
        <v>0</v>
      </c>
      <c r="B244" t="s">
        <v>261</v>
      </c>
      <c r="C244">
        <v>20.728000000000002</v>
      </c>
      <c r="D244">
        <v>100</v>
      </c>
      <c r="E244">
        <v>65.2</v>
      </c>
      <c r="F244">
        <v>720.53302461308704</v>
      </c>
      <c r="G244">
        <v>6.7375365739086801</v>
      </c>
      <c r="H244">
        <v>25.91</v>
      </c>
      <c r="I244">
        <v>100</v>
      </c>
      <c r="J244">
        <v>624</v>
      </c>
      <c r="K244">
        <v>6.6943277489387304E-2</v>
      </c>
      <c r="M244" s="1" t="str">
        <f>""""&amp;TEXT(stand_validation_1cycle[[#This Row],[mean_stand_age]], ".0")&amp;""""</f>
        <v>"20.7"</v>
      </c>
      <c r="N244">
        <f>0.029*stand_validation_1cycle[[#This Row],[stand_level_biomass]]</f>
        <v>20.895457713779525</v>
      </c>
      <c r="O244">
        <f>0.213*stand_validation_1cycle[[#This Row],[stand_level_biomass]]</f>
        <v>153.47353424258753</v>
      </c>
      <c r="P244">
        <f>0.571*stand_validation_1cycle[[#This Row],[stand_level_biomass]]</f>
        <v>411.42435705407269</v>
      </c>
      <c r="Q244">
        <f>stand_validation_1cycle[[#This Row],[stock]]</f>
        <v>100</v>
      </c>
      <c r="R244">
        <f>stand_validation_1cycle[[#This Row],[aws]]</f>
        <v>624</v>
      </c>
      <c r="S244">
        <f>stand_validation_1cycle[[#This Row],[percent_tree_cover]]*100</f>
        <v>6.6943277489387301</v>
      </c>
    </row>
    <row r="245" spans="1:19" x14ac:dyDescent="0.2">
      <c r="A245">
        <v>0</v>
      </c>
      <c r="B245" t="s">
        <v>262</v>
      </c>
      <c r="C245">
        <v>20.843999999999902</v>
      </c>
      <c r="D245">
        <v>100</v>
      </c>
      <c r="E245">
        <v>65.2</v>
      </c>
      <c r="F245">
        <v>767.42898977485299</v>
      </c>
      <c r="G245">
        <v>7.0253308083205699</v>
      </c>
      <c r="H245">
        <v>26.0549999999999</v>
      </c>
      <c r="I245">
        <v>100</v>
      </c>
      <c r="J245">
        <v>639</v>
      </c>
      <c r="K245">
        <v>6.9802763160855999E-2</v>
      </c>
      <c r="M245" s="1" t="str">
        <f>""""&amp;TEXT(stand_validation_1cycle[[#This Row],[mean_stand_age]], ".0")&amp;""""</f>
        <v>"20.8"</v>
      </c>
      <c r="N245">
        <f>0.029*stand_validation_1cycle[[#This Row],[stand_level_biomass]]</f>
        <v>22.25544070347074</v>
      </c>
      <c r="O245">
        <f>0.213*stand_validation_1cycle[[#This Row],[stand_level_biomass]]</f>
        <v>163.46237482204367</v>
      </c>
      <c r="P245">
        <f>0.571*stand_validation_1cycle[[#This Row],[stand_level_biomass]]</f>
        <v>438.201953161441</v>
      </c>
      <c r="Q245">
        <f>stand_validation_1cycle[[#This Row],[stock]]</f>
        <v>100</v>
      </c>
      <c r="R245">
        <f>stand_validation_1cycle[[#This Row],[aws]]</f>
        <v>639</v>
      </c>
      <c r="S245">
        <f>stand_validation_1cycle[[#This Row],[percent_tree_cover]]*100</f>
        <v>6.9802763160856003</v>
      </c>
    </row>
    <row r="246" spans="1:19" x14ac:dyDescent="0.2">
      <c r="A246">
        <v>0</v>
      </c>
      <c r="B246" t="s">
        <v>263</v>
      </c>
      <c r="C246">
        <v>21.5976</v>
      </c>
      <c r="D246">
        <v>100</v>
      </c>
      <c r="E246">
        <v>65.2</v>
      </c>
      <c r="F246">
        <v>809.61691885508196</v>
      </c>
      <c r="G246">
        <v>7.3710096727730203</v>
      </c>
      <c r="H246">
        <v>26.9969999999999</v>
      </c>
      <c r="I246">
        <v>100</v>
      </c>
      <c r="J246">
        <v>642</v>
      </c>
      <c r="K246">
        <v>7.3237382905239207E-2</v>
      </c>
      <c r="M246" s="1" t="str">
        <f>""""&amp;TEXT(stand_validation_1cycle[[#This Row],[mean_stand_age]], ".0")&amp;""""</f>
        <v>"21.6"</v>
      </c>
      <c r="N246">
        <f>0.029*stand_validation_1cycle[[#This Row],[stand_level_biomass]]</f>
        <v>23.478890646797378</v>
      </c>
      <c r="O246">
        <f>0.213*stand_validation_1cycle[[#This Row],[stand_level_biomass]]</f>
        <v>172.44840371613245</v>
      </c>
      <c r="P246">
        <f>0.571*stand_validation_1cycle[[#This Row],[stand_level_biomass]]</f>
        <v>462.29126066625179</v>
      </c>
      <c r="Q246">
        <f>stand_validation_1cycle[[#This Row],[stock]]</f>
        <v>100</v>
      </c>
      <c r="R246">
        <f>stand_validation_1cycle[[#This Row],[aws]]</f>
        <v>642</v>
      </c>
      <c r="S246">
        <f>stand_validation_1cycle[[#This Row],[percent_tree_cover]]*100</f>
        <v>7.323738290523921</v>
      </c>
    </row>
    <row r="247" spans="1:19" x14ac:dyDescent="0.2">
      <c r="A247">
        <v>0</v>
      </c>
      <c r="B247" t="s">
        <v>264</v>
      </c>
      <c r="C247">
        <v>20.148799999999898</v>
      </c>
      <c r="D247">
        <v>100</v>
      </c>
      <c r="E247">
        <v>65.2</v>
      </c>
      <c r="F247">
        <v>733.48889007444905</v>
      </c>
      <c r="G247">
        <v>6.7178607791192402</v>
      </c>
      <c r="H247">
        <v>25.186</v>
      </c>
      <c r="I247">
        <v>100</v>
      </c>
      <c r="J247">
        <v>623</v>
      </c>
      <c r="K247">
        <v>6.6747781379501103E-2</v>
      </c>
      <c r="M247" s="1" t="str">
        <f>""""&amp;TEXT(stand_validation_1cycle[[#This Row],[mean_stand_age]], ".0")&amp;""""</f>
        <v>"20.1"</v>
      </c>
      <c r="N247">
        <f>0.029*stand_validation_1cycle[[#This Row],[stand_level_biomass]]</f>
        <v>21.271177812159024</v>
      </c>
      <c r="O247">
        <f>0.213*stand_validation_1cycle[[#This Row],[stand_level_biomass]]</f>
        <v>156.23313358585764</v>
      </c>
      <c r="P247">
        <f>0.571*stand_validation_1cycle[[#This Row],[stand_level_biomass]]</f>
        <v>418.82215623251039</v>
      </c>
      <c r="Q247">
        <f>stand_validation_1cycle[[#This Row],[stock]]</f>
        <v>100</v>
      </c>
      <c r="R247">
        <f>stand_validation_1cycle[[#This Row],[aws]]</f>
        <v>623</v>
      </c>
      <c r="S247">
        <f>stand_validation_1cycle[[#This Row],[percent_tree_cover]]*100</f>
        <v>6.6747781379501099</v>
      </c>
    </row>
    <row r="248" spans="1:19" x14ac:dyDescent="0.2">
      <c r="A248">
        <v>0</v>
      </c>
      <c r="B248" t="s">
        <v>265</v>
      </c>
      <c r="C248">
        <v>20.166399999999999</v>
      </c>
      <c r="D248">
        <v>100</v>
      </c>
      <c r="E248">
        <v>65.2</v>
      </c>
      <c r="F248">
        <v>730.113444223496</v>
      </c>
      <c r="G248">
        <v>6.7087533020164898</v>
      </c>
      <c r="H248">
        <v>25.207999999999899</v>
      </c>
      <c r="I248">
        <v>100</v>
      </c>
      <c r="J248">
        <v>600</v>
      </c>
      <c r="K248">
        <v>6.6657290684535103E-2</v>
      </c>
      <c r="M248" s="1" t="str">
        <f>""""&amp;TEXT(stand_validation_1cycle[[#This Row],[mean_stand_age]], ".0")&amp;""""</f>
        <v>"20.2"</v>
      </c>
      <c r="N248">
        <f>0.029*stand_validation_1cycle[[#This Row],[stand_level_biomass]]</f>
        <v>21.173289882481384</v>
      </c>
      <c r="O248">
        <f>0.213*stand_validation_1cycle[[#This Row],[stand_level_biomass]]</f>
        <v>155.51416361960466</v>
      </c>
      <c r="P248">
        <f>0.571*stand_validation_1cycle[[#This Row],[stand_level_biomass]]</f>
        <v>416.89477665161616</v>
      </c>
      <c r="Q248">
        <f>stand_validation_1cycle[[#This Row],[stock]]</f>
        <v>100</v>
      </c>
      <c r="R248">
        <f>stand_validation_1cycle[[#This Row],[aws]]</f>
        <v>600</v>
      </c>
      <c r="S248">
        <f>stand_validation_1cycle[[#This Row],[percent_tree_cover]]*100</f>
        <v>6.6657290684535102</v>
      </c>
    </row>
    <row r="249" spans="1:19" x14ac:dyDescent="0.2">
      <c r="A249">
        <v>0</v>
      </c>
      <c r="B249" t="s">
        <v>266</v>
      </c>
      <c r="C249">
        <v>20.428000000000001</v>
      </c>
      <c r="D249">
        <v>100</v>
      </c>
      <c r="E249">
        <v>65.2</v>
      </c>
      <c r="F249">
        <v>818.90106493032704</v>
      </c>
      <c r="G249">
        <v>7.2601570051947704</v>
      </c>
      <c r="H249">
        <v>25.534999999999901</v>
      </c>
      <c r="I249">
        <v>100</v>
      </c>
      <c r="J249">
        <v>573</v>
      </c>
      <c r="K249">
        <v>7.2135965376036101E-2</v>
      </c>
      <c r="M249" s="1" t="str">
        <f>""""&amp;TEXT(stand_validation_1cycle[[#This Row],[mean_stand_age]], ".0")&amp;""""</f>
        <v>"20.4"</v>
      </c>
      <c r="N249">
        <f>0.029*stand_validation_1cycle[[#This Row],[stand_level_biomass]]</f>
        <v>23.748130882979485</v>
      </c>
      <c r="O249">
        <f>0.213*stand_validation_1cycle[[#This Row],[stand_level_biomass]]</f>
        <v>174.42592683015965</v>
      </c>
      <c r="P249">
        <f>0.571*stand_validation_1cycle[[#This Row],[stand_level_biomass]]</f>
        <v>467.5925080752167</v>
      </c>
      <c r="Q249">
        <f>stand_validation_1cycle[[#This Row],[stock]]</f>
        <v>100</v>
      </c>
      <c r="R249">
        <f>stand_validation_1cycle[[#This Row],[aws]]</f>
        <v>573</v>
      </c>
      <c r="S249">
        <f>stand_validation_1cycle[[#This Row],[percent_tree_cover]]*100</f>
        <v>7.2135965376036104</v>
      </c>
    </row>
    <row r="250" spans="1:19" x14ac:dyDescent="0.2">
      <c r="A250">
        <v>0</v>
      </c>
      <c r="B250" t="s">
        <v>267</v>
      </c>
      <c r="C250">
        <v>21.350303030302999</v>
      </c>
      <c r="D250">
        <v>100</v>
      </c>
      <c r="E250">
        <v>65.2</v>
      </c>
      <c r="F250">
        <v>756.851587159774</v>
      </c>
      <c r="G250">
        <v>6.9724813659055496</v>
      </c>
      <c r="H250">
        <v>26.687878787878699</v>
      </c>
      <c r="I250">
        <v>99</v>
      </c>
      <c r="J250">
        <v>560</v>
      </c>
      <c r="K250">
        <v>6.92675445678229E-2</v>
      </c>
      <c r="M250" s="1" t="str">
        <f>""""&amp;TEXT(stand_validation_1cycle[[#This Row],[mean_stand_age]], ".0")&amp;""""</f>
        <v>"21.4"</v>
      </c>
      <c r="N250">
        <f>0.029*stand_validation_1cycle[[#This Row],[stand_level_biomass]]</f>
        <v>21.948696027633446</v>
      </c>
      <c r="O250">
        <f>0.213*stand_validation_1cycle[[#This Row],[stand_level_biomass]]</f>
        <v>161.20938806503185</v>
      </c>
      <c r="P250">
        <f>0.571*stand_validation_1cycle[[#This Row],[stand_level_biomass]]</f>
        <v>432.16225626823092</v>
      </c>
      <c r="Q250">
        <f>stand_validation_1cycle[[#This Row],[stock]]</f>
        <v>99</v>
      </c>
      <c r="R250">
        <f>stand_validation_1cycle[[#This Row],[aws]]</f>
        <v>560</v>
      </c>
      <c r="S250">
        <f>stand_validation_1cycle[[#This Row],[percent_tree_cover]]*100</f>
        <v>6.9267544567822901</v>
      </c>
    </row>
    <row r="251" spans="1:19" x14ac:dyDescent="0.2">
      <c r="A251">
        <v>0</v>
      </c>
      <c r="B251" t="s">
        <v>268</v>
      </c>
      <c r="C251">
        <v>23.017599999999899</v>
      </c>
      <c r="D251">
        <v>100</v>
      </c>
      <c r="E251">
        <v>67.2</v>
      </c>
      <c r="F251">
        <v>1183.1669647302599</v>
      </c>
      <c r="G251">
        <v>9.7830546117627097</v>
      </c>
      <c r="H251">
        <v>28.771999999999998</v>
      </c>
      <c r="I251">
        <v>100</v>
      </c>
      <c r="J251">
        <v>547</v>
      </c>
      <c r="K251">
        <v>9.7203144262725694E-2</v>
      </c>
      <c r="M251" s="1" t="str">
        <f>""""&amp;TEXT(stand_validation_1cycle[[#This Row],[mean_stand_age]], ".0")&amp;""""</f>
        <v>"23.0"</v>
      </c>
      <c r="N251">
        <f>0.029*stand_validation_1cycle[[#This Row],[stand_level_biomass]]</f>
        <v>34.311841977177536</v>
      </c>
      <c r="O251">
        <f>0.213*stand_validation_1cycle[[#This Row],[stand_level_biomass]]</f>
        <v>252.01456348754536</v>
      </c>
      <c r="P251">
        <f>0.571*stand_validation_1cycle[[#This Row],[stand_level_biomass]]</f>
        <v>675.5883368609783</v>
      </c>
      <c r="Q251">
        <f>stand_validation_1cycle[[#This Row],[stock]]</f>
        <v>100</v>
      </c>
      <c r="R251">
        <f>stand_validation_1cycle[[#This Row],[aws]]</f>
        <v>547</v>
      </c>
      <c r="S251">
        <f>stand_validation_1cycle[[#This Row],[percent_tree_cover]]*100</f>
        <v>9.7203144262725694</v>
      </c>
    </row>
    <row r="252" spans="1:19" x14ac:dyDescent="0.2">
      <c r="A252">
        <v>0</v>
      </c>
      <c r="B252" t="s">
        <v>269</v>
      </c>
      <c r="C252">
        <v>20.9312</v>
      </c>
      <c r="D252">
        <v>50</v>
      </c>
      <c r="E252">
        <v>65.2</v>
      </c>
      <c r="F252">
        <v>841.14288624571498</v>
      </c>
      <c r="G252">
        <v>3.7205693300904699</v>
      </c>
      <c r="H252">
        <v>26.164000000000001</v>
      </c>
      <c r="I252">
        <v>50</v>
      </c>
      <c r="J252">
        <v>547</v>
      </c>
      <c r="K252">
        <v>8.0545863014363006E-2</v>
      </c>
      <c r="M252" s="1" t="str">
        <f>""""&amp;TEXT(stand_validation_1cycle[[#This Row],[mean_stand_age]], ".0")&amp;""""</f>
        <v>"20.9"</v>
      </c>
      <c r="N252">
        <f>0.029*stand_validation_1cycle[[#This Row],[stand_level_biomass]]</f>
        <v>24.393143701125737</v>
      </c>
      <c r="O252">
        <f>0.213*stand_validation_1cycle[[#This Row],[stand_level_biomass]]</f>
        <v>179.16343477033729</v>
      </c>
      <c r="P252">
        <f>0.571*stand_validation_1cycle[[#This Row],[stand_level_biomass]]</f>
        <v>480.29258804630319</v>
      </c>
      <c r="Q252">
        <f>stand_validation_1cycle[[#This Row],[stock]]</f>
        <v>50</v>
      </c>
      <c r="R252">
        <f>stand_validation_1cycle[[#This Row],[aws]]</f>
        <v>547</v>
      </c>
      <c r="S252">
        <f>stand_validation_1cycle[[#This Row],[percent_tree_cover]]*100</f>
        <v>8.0545863014363004</v>
      </c>
    </row>
    <row r="253" spans="1:19" x14ac:dyDescent="0.2">
      <c r="A253">
        <v>0</v>
      </c>
      <c r="B253" t="s">
        <v>270</v>
      </c>
      <c r="C253">
        <v>20.443956043956</v>
      </c>
      <c r="D253">
        <v>91</v>
      </c>
      <c r="E253">
        <v>65.2</v>
      </c>
      <c r="F253">
        <v>719.69499787934399</v>
      </c>
      <c r="G253">
        <v>6.08926971523859</v>
      </c>
      <c r="H253">
        <v>25.554945054945001</v>
      </c>
      <c r="I253">
        <v>91</v>
      </c>
      <c r="J253">
        <v>566.86529541015602</v>
      </c>
      <c r="K253">
        <v>6.6333309160214807E-2</v>
      </c>
      <c r="M253" s="1" t="str">
        <f>""""&amp;TEXT(stand_validation_1cycle[[#This Row],[mean_stand_age]], ".0")&amp;""""</f>
        <v>"20.4"</v>
      </c>
      <c r="N253">
        <f>0.029*stand_validation_1cycle[[#This Row],[stand_level_biomass]]</f>
        <v>20.871154938500975</v>
      </c>
      <c r="O253">
        <f>0.213*stand_validation_1cycle[[#This Row],[stand_level_biomass]]</f>
        <v>153.29503454830026</v>
      </c>
      <c r="P253">
        <f>0.571*stand_validation_1cycle[[#This Row],[stand_level_biomass]]</f>
        <v>410.94584378910537</v>
      </c>
      <c r="Q253">
        <f>stand_validation_1cycle[[#This Row],[stock]]</f>
        <v>91</v>
      </c>
      <c r="R253">
        <f>stand_validation_1cycle[[#This Row],[aws]]</f>
        <v>566.86529541015602</v>
      </c>
      <c r="S253">
        <f>stand_validation_1cycle[[#This Row],[percent_tree_cover]]*100</f>
        <v>6.6333309160214808</v>
      </c>
    </row>
    <row r="254" spans="1:19" x14ac:dyDescent="0.2">
      <c r="A254">
        <v>0</v>
      </c>
      <c r="B254" t="s">
        <v>271</v>
      </c>
      <c r="C254">
        <v>22.963199999999901</v>
      </c>
      <c r="D254">
        <v>100</v>
      </c>
      <c r="E254">
        <v>65.2</v>
      </c>
      <c r="F254">
        <v>1026.7522806765901</v>
      </c>
      <c r="G254">
        <v>8.8272611752235406</v>
      </c>
      <c r="H254">
        <v>28.704000000000001</v>
      </c>
      <c r="I254">
        <v>100</v>
      </c>
      <c r="J254">
        <v>568.80560302734295</v>
      </c>
      <c r="K254">
        <v>8.78770834185639E-2</v>
      </c>
      <c r="M254" s="1" t="str">
        <f>""""&amp;TEXT(stand_validation_1cycle[[#This Row],[mean_stand_age]], ".0")&amp;""""</f>
        <v>"23.0"</v>
      </c>
      <c r="N254">
        <f>0.029*stand_validation_1cycle[[#This Row],[stand_level_biomass]]</f>
        <v>29.775816139621114</v>
      </c>
      <c r="O254">
        <f>0.213*stand_validation_1cycle[[#This Row],[stand_level_biomass]]</f>
        <v>218.69823578411368</v>
      </c>
      <c r="P254">
        <f>0.571*stand_validation_1cycle[[#This Row],[stand_level_biomass]]</f>
        <v>586.27555226633285</v>
      </c>
      <c r="Q254">
        <f>stand_validation_1cycle[[#This Row],[stock]]</f>
        <v>100</v>
      </c>
      <c r="R254">
        <f>stand_validation_1cycle[[#This Row],[aws]]</f>
        <v>568.80560302734295</v>
      </c>
      <c r="S254">
        <f>stand_validation_1cycle[[#This Row],[percent_tree_cover]]*100</f>
        <v>8.7877083418563906</v>
      </c>
    </row>
    <row r="255" spans="1:19" x14ac:dyDescent="0.2">
      <c r="A255">
        <v>0</v>
      </c>
      <c r="B255" t="s">
        <v>272</v>
      </c>
      <c r="C255">
        <v>21.002399999999898</v>
      </c>
      <c r="D255">
        <v>100</v>
      </c>
      <c r="E255">
        <v>65.2</v>
      </c>
      <c r="F255">
        <v>886.53995036379104</v>
      </c>
      <c r="G255">
        <v>7.7251708373901504</v>
      </c>
      <c r="H255">
        <v>26.253</v>
      </c>
      <c r="I255">
        <v>100</v>
      </c>
      <c r="J255">
        <v>568.759765625</v>
      </c>
      <c r="K255">
        <v>7.6756281668737797E-2</v>
      </c>
      <c r="M255" s="1" t="str">
        <f>""""&amp;TEXT(stand_validation_1cycle[[#This Row],[mean_stand_age]], ".0")&amp;""""</f>
        <v>"21.0"</v>
      </c>
      <c r="N255">
        <f>0.029*stand_validation_1cycle[[#This Row],[stand_level_biomass]]</f>
        <v>25.70965856054994</v>
      </c>
      <c r="O255">
        <f>0.213*stand_validation_1cycle[[#This Row],[stand_level_biomass]]</f>
        <v>188.8330094274875</v>
      </c>
      <c r="P255">
        <f>0.571*stand_validation_1cycle[[#This Row],[stand_level_biomass]]</f>
        <v>506.21431165772464</v>
      </c>
      <c r="Q255">
        <f>stand_validation_1cycle[[#This Row],[stock]]</f>
        <v>100</v>
      </c>
      <c r="R255">
        <f>stand_validation_1cycle[[#This Row],[aws]]</f>
        <v>568.759765625</v>
      </c>
      <c r="S255">
        <f>stand_validation_1cycle[[#This Row],[percent_tree_cover]]*100</f>
        <v>7.6756281668737794</v>
      </c>
    </row>
    <row r="256" spans="1:19" x14ac:dyDescent="0.2">
      <c r="A256">
        <v>0</v>
      </c>
      <c r="B256" t="s">
        <v>273</v>
      </c>
      <c r="C256">
        <v>23.413599999999899</v>
      </c>
      <c r="D256">
        <v>100</v>
      </c>
      <c r="E256">
        <v>65.2</v>
      </c>
      <c r="F256">
        <v>1043.8506240177701</v>
      </c>
      <c r="G256">
        <v>9.0294752841589894</v>
      </c>
      <c r="H256">
        <v>29.2669999999999</v>
      </c>
      <c r="I256">
        <v>100</v>
      </c>
      <c r="J256">
        <v>566.86529541015602</v>
      </c>
      <c r="K256">
        <v>8.9715679150720207E-2</v>
      </c>
      <c r="M256" s="1" t="str">
        <f>""""&amp;TEXT(stand_validation_1cycle[[#This Row],[mean_stand_age]], ".0")&amp;""""</f>
        <v>"23.4"</v>
      </c>
      <c r="N256">
        <f>0.029*stand_validation_1cycle[[#This Row],[stand_level_biomass]]</f>
        <v>30.271668096515334</v>
      </c>
      <c r="O256">
        <f>0.213*stand_validation_1cycle[[#This Row],[stand_level_biomass]]</f>
        <v>222.34018291578502</v>
      </c>
      <c r="P256">
        <f>0.571*stand_validation_1cycle[[#This Row],[stand_level_biomass]]</f>
        <v>596.03870631414668</v>
      </c>
      <c r="Q256">
        <f>stand_validation_1cycle[[#This Row],[stock]]</f>
        <v>100</v>
      </c>
      <c r="R256">
        <f>stand_validation_1cycle[[#This Row],[aws]]</f>
        <v>566.86529541015602</v>
      </c>
      <c r="S256">
        <f>stand_validation_1cycle[[#This Row],[percent_tree_cover]]*100</f>
        <v>8.9715679150720202</v>
      </c>
    </row>
    <row r="257" spans="1:19" x14ac:dyDescent="0.2">
      <c r="A257">
        <v>0</v>
      </c>
      <c r="B257" t="s">
        <v>274</v>
      </c>
      <c r="C257">
        <v>23.214020618556699</v>
      </c>
      <c r="D257">
        <v>97</v>
      </c>
      <c r="E257">
        <v>65.2</v>
      </c>
      <c r="F257">
        <v>944.33538283168696</v>
      </c>
      <c r="G257">
        <v>8.1937315276914404</v>
      </c>
      <c r="H257">
        <v>29.0175257731958</v>
      </c>
      <c r="I257">
        <v>97</v>
      </c>
      <c r="J257">
        <v>682.698486328125</v>
      </c>
      <c r="K257">
        <v>8.3580167817190604E-2</v>
      </c>
      <c r="M257" s="1" t="str">
        <f>""""&amp;TEXT(stand_validation_1cycle[[#This Row],[mean_stand_age]], ".0")&amp;""""</f>
        <v>"23.2"</v>
      </c>
      <c r="N257">
        <f>0.029*stand_validation_1cycle[[#This Row],[stand_level_biomass]]</f>
        <v>27.385726102118923</v>
      </c>
      <c r="O257">
        <f>0.213*stand_validation_1cycle[[#This Row],[stand_level_biomass]]</f>
        <v>201.14343654314931</v>
      </c>
      <c r="P257">
        <f>0.571*stand_validation_1cycle[[#This Row],[stand_level_biomass]]</f>
        <v>539.2155035968932</v>
      </c>
      <c r="Q257">
        <f>stand_validation_1cycle[[#This Row],[stock]]</f>
        <v>97</v>
      </c>
      <c r="R257">
        <f>stand_validation_1cycle[[#This Row],[aws]]</f>
        <v>682.698486328125</v>
      </c>
      <c r="S257">
        <f>stand_validation_1cycle[[#This Row],[percent_tree_cover]]*100</f>
        <v>8.3580167817190603</v>
      </c>
    </row>
    <row r="258" spans="1:19" x14ac:dyDescent="0.2">
      <c r="A258">
        <v>0</v>
      </c>
      <c r="B258" t="s">
        <v>275</v>
      </c>
      <c r="C258">
        <v>20.362285714285701</v>
      </c>
      <c r="D258">
        <v>70</v>
      </c>
      <c r="E258">
        <v>65.2</v>
      </c>
      <c r="F258">
        <v>798.07910290904204</v>
      </c>
      <c r="G258">
        <v>4.9843731497673902</v>
      </c>
      <c r="H258">
        <v>25.452857142857098</v>
      </c>
      <c r="I258">
        <v>70</v>
      </c>
      <c r="J258">
        <v>566.86529541015602</v>
      </c>
      <c r="K258">
        <v>6.9420103013668202E-2</v>
      </c>
      <c r="M258" s="1" t="str">
        <f>""""&amp;TEXT(stand_validation_1cycle[[#This Row],[mean_stand_age]], ".0")&amp;""""</f>
        <v>"20.4"</v>
      </c>
      <c r="N258">
        <f>0.029*stand_validation_1cycle[[#This Row],[stand_level_biomass]]</f>
        <v>23.144293984362221</v>
      </c>
      <c r="O258">
        <f>0.213*stand_validation_1cycle[[#This Row],[stand_level_biomass]]</f>
        <v>169.99084891962596</v>
      </c>
      <c r="P258">
        <f>0.571*stand_validation_1cycle[[#This Row],[stand_level_biomass]]</f>
        <v>455.70316776106296</v>
      </c>
      <c r="Q258">
        <f>stand_validation_1cycle[[#This Row],[stock]]</f>
        <v>70</v>
      </c>
      <c r="R258">
        <f>stand_validation_1cycle[[#This Row],[aws]]</f>
        <v>566.86529541015602</v>
      </c>
      <c r="S258">
        <f>stand_validation_1cycle[[#This Row],[percent_tree_cover]]*100</f>
        <v>6.9420103013668202</v>
      </c>
    </row>
    <row r="259" spans="1:19" x14ac:dyDescent="0.2">
      <c r="A259">
        <v>0</v>
      </c>
      <c r="B259" t="s">
        <v>276</v>
      </c>
      <c r="C259">
        <v>23.014399999999899</v>
      </c>
      <c r="D259">
        <v>100</v>
      </c>
      <c r="E259">
        <v>65.2</v>
      </c>
      <c r="F259">
        <v>1069.84795896794</v>
      </c>
      <c r="G259">
        <v>9.1310343352697494</v>
      </c>
      <c r="H259">
        <v>28.767999999999901</v>
      </c>
      <c r="I259">
        <v>100</v>
      </c>
      <c r="J259">
        <v>524.61187744140602</v>
      </c>
      <c r="K259">
        <v>9.0724756528705902E-2</v>
      </c>
      <c r="M259" s="1" t="str">
        <f>""""&amp;TEXT(stand_validation_1cycle[[#This Row],[mean_stand_age]], ".0")&amp;""""</f>
        <v>"23.0"</v>
      </c>
      <c r="N259">
        <f>0.029*stand_validation_1cycle[[#This Row],[stand_level_biomass]]</f>
        <v>31.025590810070263</v>
      </c>
      <c r="O259">
        <f>0.213*stand_validation_1cycle[[#This Row],[stand_level_biomass]]</f>
        <v>227.87761526017121</v>
      </c>
      <c r="P259">
        <f>0.571*stand_validation_1cycle[[#This Row],[stand_level_biomass]]</f>
        <v>610.88318457069374</v>
      </c>
      <c r="Q259">
        <f>stand_validation_1cycle[[#This Row],[stock]]</f>
        <v>100</v>
      </c>
      <c r="R259">
        <f>stand_validation_1cycle[[#This Row],[aws]]</f>
        <v>524.61187744140602</v>
      </c>
      <c r="S259">
        <f>stand_validation_1cycle[[#This Row],[percent_tree_cover]]*100</f>
        <v>9.0724756528705903</v>
      </c>
    </row>
    <row r="260" spans="1:19" x14ac:dyDescent="0.2">
      <c r="A260">
        <v>0</v>
      </c>
      <c r="B260" t="s">
        <v>277</v>
      </c>
      <c r="C260">
        <v>20.374400000000001</v>
      </c>
      <c r="D260">
        <v>100</v>
      </c>
      <c r="E260">
        <v>65.2</v>
      </c>
      <c r="F260">
        <v>755.16079571196997</v>
      </c>
      <c r="G260">
        <v>6.8614001474617599</v>
      </c>
      <c r="H260">
        <v>25.4679999999999</v>
      </c>
      <c r="I260">
        <v>100</v>
      </c>
      <c r="J260">
        <v>524.87518310546795</v>
      </c>
      <c r="K260">
        <v>6.81739696695704E-2</v>
      </c>
      <c r="M260" s="1" t="str">
        <f>""""&amp;TEXT(stand_validation_1cycle[[#This Row],[mean_stand_age]], ".0")&amp;""""</f>
        <v>"20.4"</v>
      </c>
      <c r="N260">
        <f>0.029*stand_validation_1cycle[[#This Row],[stand_level_biomass]]</f>
        <v>21.89966307564713</v>
      </c>
      <c r="O260">
        <f>0.213*stand_validation_1cycle[[#This Row],[stand_level_biomass]]</f>
        <v>160.8492494866496</v>
      </c>
      <c r="P260">
        <f>0.571*stand_validation_1cycle[[#This Row],[stand_level_biomass]]</f>
        <v>431.19681435153484</v>
      </c>
      <c r="Q260">
        <f>stand_validation_1cycle[[#This Row],[stock]]</f>
        <v>100</v>
      </c>
      <c r="R260">
        <f>stand_validation_1cycle[[#This Row],[aws]]</f>
        <v>524.87518310546795</v>
      </c>
      <c r="S260">
        <f>stand_validation_1cycle[[#This Row],[percent_tree_cover]]*100</f>
        <v>6.8173969669570402</v>
      </c>
    </row>
    <row r="261" spans="1:19" x14ac:dyDescent="0.2">
      <c r="A261">
        <v>0</v>
      </c>
      <c r="B261" t="s">
        <v>278</v>
      </c>
      <c r="C261">
        <v>20.659199999999998</v>
      </c>
      <c r="D261">
        <v>100</v>
      </c>
      <c r="E261">
        <v>65.2</v>
      </c>
      <c r="F261">
        <v>715.68763642883198</v>
      </c>
      <c r="G261">
        <v>6.7021339662953698</v>
      </c>
      <c r="H261">
        <v>25.823999999999899</v>
      </c>
      <c r="I261">
        <v>100</v>
      </c>
      <c r="J261">
        <v>525.14465332031205</v>
      </c>
      <c r="K261">
        <v>6.6591521835184103E-2</v>
      </c>
      <c r="M261" s="1" t="str">
        <f>""""&amp;TEXT(stand_validation_1cycle[[#This Row],[mean_stand_age]], ".0")&amp;""""</f>
        <v>"20.7"</v>
      </c>
      <c r="N261">
        <f>0.029*stand_validation_1cycle[[#This Row],[stand_level_biomass]]</f>
        <v>20.754941456436129</v>
      </c>
      <c r="O261">
        <f>0.213*stand_validation_1cycle[[#This Row],[stand_level_biomass]]</f>
        <v>152.44146655934119</v>
      </c>
      <c r="P261">
        <f>0.571*stand_validation_1cycle[[#This Row],[stand_level_biomass]]</f>
        <v>408.65764040086304</v>
      </c>
      <c r="Q261">
        <f>stand_validation_1cycle[[#This Row],[stock]]</f>
        <v>100</v>
      </c>
      <c r="R261">
        <f>stand_validation_1cycle[[#This Row],[aws]]</f>
        <v>525.14465332031205</v>
      </c>
      <c r="S261">
        <f>stand_validation_1cycle[[#This Row],[percent_tree_cover]]*100</f>
        <v>6.65915218351841</v>
      </c>
    </row>
    <row r="262" spans="1:19" x14ac:dyDescent="0.2">
      <c r="A262">
        <v>0</v>
      </c>
      <c r="B262" t="s">
        <v>279</v>
      </c>
      <c r="C262">
        <v>24.578285714285698</v>
      </c>
      <c r="D262">
        <v>70</v>
      </c>
      <c r="E262">
        <v>65.2</v>
      </c>
      <c r="F262">
        <v>1243.0168975726799</v>
      </c>
      <c r="G262">
        <v>7.29300000019356</v>
      </c>
      <c r="H262">
        <v>30.722857142857102</v>
      </c>
      <c r="I262">
        <v>70</v>
      </c>
      <c r="J262">
        <v>586</v>
      </c>
      <c r="K262">
        <v>0.10444786769900399</v>
      </c>
      <c r="M262" s="1" t="str">
        <f>""""&amp;TEXT(stand_validation_1cycle[[#This Row],[mean_stand_age]], ".0")&amp;""""</f>
        <v>"24.6"</v>
      </c>
      <c r="N262">
        <f>0.029*stand_validation_1cycle[[#This Row],[stand_level_biomass]]</f>
        <v>36.047490029607722</v>
      </c>
      <c r="O262">
        <f>0.213*stand_validation_1cycle[[#This Row],[stand_level_biomass]]</f>
        <v>264.76259918298081</v>
      </c>
      <c r="P262">
        <f>0.571*stand_validation_1cycle[[#This Row],[stand_level_biomass]]</f>
        <v>709.76264851400015</v>
      </c>
      <c r="Q262">
        <f>stand_validation_1cycle[[#This Row],[stock]]</f>
        <v>70</v>
      </c>
      <c r="R262">
        <f>stand_validation_1cycle[[#This Row],[aws]]</f>
        <v>586</v>
      </c>
      <c r="S262">
        <f>stand_validation_1cycle[[#This Row],[percent_tree_cover]]*100</f>
        <v>10.4447867699004</v>
      </c>
    </row>
    <row r="263" spans="1:19" x14ac:dyDescent="0.2">
      <c r="A263">
        <v>0</v>
      </c>
      <c r="B263" t="s">
        <v>280</v>
      </c>
      <c r="C263">
        <v>22.188799999999901</v>
      </c>
      <c r="D263">
        <v>100</v>
      </c>
      <c r="E263">
        <v>65.2</v>
      </c>
      <c r="F263">
        <v>912.01477759628301</v>
      </c>
      <c r="G263">
        <v>8.0817172562295294</v>
      </c>
      <c r="H263">
        <v>27.735999999999901</v>
      </c>
      <c r="I263">
        <v>100</v>
      </c>
      <c r="J263">
        <v>597.22180175781205</v>
      </c>
      <c r="K263">
        <v>8.0298880004550696E-2</v>
      </c>
      <c r="M263" s="1" t="str">
        <f>""""&amp;TEXT(stand_validation_1cycle[[#This Row],[mean_stand_age]], ".0")&amp;""""</f>
        <v>"22.2"</v>
      </c>
      <c r="N263">
        <f>0.029*stand_validation_1cycle[[#This Row],[stand_level_biomass]]</f>
        <v>26.44842855029221</v>
      </c>
      <c r="O263">
        <f>0.213*stand_validation_1cycle[[#This Row],[stand_level_biomass]]</f>
        <v>194.25914762800826</v>
      </c>
      <c r="P263">
        <f>0.571*stand_validation_1cycle[[#This Row],[stand_level_biomass]]</f>
        <v>520.76043800747755</v>
      </c>
      <c r="Q263">
        <f>stand_validation_1cycle[[#This Row],[stock]]</f>
        <v>100</v>
      </c>
      <c r="R263">
        <f>stand_validation_1cycle[[#This Row],[aws]]</f>
        <v>597.22180175781205</v>
      </c>
      <c r="S263">
        <f>stand_validation_1cycle[[#This Row],[percent_tree_cover]]*100</f>
        <v>8.0298880004550703</v>
      </c>
    </row>
    <row r="264" spans="1:19" x14ac:dyDescent="0.2">
      <c r="A264">
        <v>0</v>
      </c>
      <c r="B264" t="s">
        <v>281</v>
      </c>
      <c r="C264">
        <v>20.628405797101401</v>
      </c>
      <c r="D264">
        <v>69</v>
      </c>
      <c r="E264">
        <v>65.2</v>
      </c>
      <c r="F264">
        <v>924.42147750279503</v>
      </c>
      <c r="G264">
        <v>5.44971292220057</v>
      </c>
      <c r="H264">
        <v>25.785507246376799</v>
      </c>
      <c r="I264">
        <v>69</v>
      </c>
      <c r="J264">
        <v>566.73394775390602</v>
      </c>
      <c r="K264">
        <v>8.0584062969022097E-2</v>
      </c>
      <c r="M264" s="1" t="str">
        <f>""""&amp;TEXT(stand_validation_1cycle[[#This Row],[mean_stand_age]], ".0")&amp;""""</f>
        <v>"20.6"</v>
      </c>
      <c r="N264">
        <f>0.029*stand_validation_1cycle[[#This Row],[stand_level_biomass]]</f>
        <v>26.808222847581057</v>
      </c>
      <c r="O264">
        <f>0.213*stand_validation_1cycle[[#This Row],[stand_level_biomass]]</f>
        <v>196.90177470809533</v>
      </c>
      <c r="P264">
        <f>0.571*stand_validation_1cycle[[#This Row],[stand_level_biomass]]</f>
        <v>527.84466365409594</v>
      </c>
      <c r="Q264">
        <f>stand_validation_1cycle[[#This Row],[stock]]</f>
        <v>69</v>
      </c>
      <c r="R264">
        <f>stand_validation_1cycle[[#This Row],[aws]]</f>
        <v>566.73394775390602</v>
      </c>
      <c r="S264">
        <f>stand_validation_1cycle[[#This Row],[percent_tree_cover]]*100</f>
        <v>8.0584062969022092</v>
      </c>
    </row>
    <row r="265" spans="1:19" x14ac:dyDescent="0.2">
      <c r="A265">
        <v>0</v>
      </c>
      <c r="B265" t="s">
        <v>282</v>
      </c>
      <c r="C265">
        <v>21.1167123287671</v>
      </c>
      <c r="D265">
        <v>73</v>
      </c>
      <c r="E265">
        <v>65.2</v>
      </c>
      <c r="F265">
        <v>776.21800801887002</v>
      </c>
      <c r="G265">
        <v>5.19898633950839</v>
      </c>
      <c r="H265">
        <v>26.395890410958899</v>
      </c>
      <c r="I265">
        <v>73</v>
      </c>
      <c r="J265">
        <v>567.40270996093705</v>
      </c>
      <c r="K265">
        <v>7.3060093781497595E-2</v>
      </c>
      <c r="M265" s="1" t="str">
        <f>""""&amp;TEXT(stand_validation_1cycle[[#This Row],[mean_stand_age]], ".0")&amp;""""</f>
        <v>"21.1"</v>
      </c>
      <c r="N265">
        <f>0.029*stand_validation_1cycle[[#This Row],[stand_level_biomass]]</f>
        <v>22.510322232547232</v>
      </c>
      <c r="O265">
        <f>0.213*stand_validation_1cycle[[#This Row],[stand_level_biomass]]</f>
        <v>165.3344357080193</v>
      </c>
      <c r="P265">
        <f>0.571*stand_validation_1cycle[[#This Row],[stand_level_biomass]]</f>
        <v>443.22048257877475</v>
      </c>
      <c r="Q265">
        <f>stand_validation_1cycle[[#This Row],[stock]]</f>
        <v>73</v>
      </c>
      <c r="R265">
        <f>stand_validation_1cycle[[#This Row],[aws]]</f>
        <v>567.40270996093705</v>
      </c>
      <c r="S265">
        <f>stand_validation_1cycle[[#This Row],[percent_tree_cover]]*100</f>
        <v>7.3060093781497599</v>
      </c>
    </row>
    <row r="266" spans="1:19" x14ac:dyDescent="0.2">
      <c r="A266">
        <v>0</v>
      </c>
      <c r="B266" t="s">
        <v>283</v>
      </c>
      <c r="C266">
        <v>19.687272727272699</v>
      </c>
      <c r="D266">
        <v>88</v>
      </c>
      <c r="E266">
        <v>65.2</v>
      </c>
      <c r="F266">
        <v>712.36096509514505</v>
      </c>
      <c r="G266">
        <v>5.7469327199714</v>
      </c>
      <c r="H266">
        <v>24.609090909090899</v>
      </c>
      <c r="I266">
        <v>88</v>
      </c>
      <c r="J266">
        <v>566.73394775390602</v>
      </c>
      <c r="K266">
        <v>6.4770810003194096E-2</v>
      </c>
      <c r="M266" s="1" t="str">
        <f>""""&amp;TEXT(stand_validation_1cycle[[#This Row],[mean_stand_age]], ".0")&amp;""""</f>
        <v>"19.7"</v>
      </c>
      <c r="N266">
        <f>0.029*stand_validation_1cycle[[#This Row],[stand_level_biomass]]</f>
        <v>20.658467987759206</v>
      </c>
      <c r="O266">
        <f>0.213*stand_validation_1cycle[[#This Row],[stand_level_biomass]]</f>
        <v>151.73288556526589</v>
      </c>
      <c r="P266">
        <f>0.571*stand_validation_1cycle[[#This Row],[stand_level_biomass]]</f>
        <v>406.75811106932781</v>
      </c>
      <c r="Q266">
        <f>stand_validation_1cycle[[#This Row],[stock]]</f>
        <v>88</v>
      </c>
      <c r="R266">
        <f>stand_validation_1cycle[[#This Row],[aws]]</f>
        <v>566.73394775390602</v>
      </c>
      <c r="S266">
        <f>stand_validation_1cycle[[#This Row],[percent_tree_cover]]*100</f>
        <v>6.4770810003194095</v>
      </c>
    </row>
    <row r="267" spans="1:19" x14ac:dyDescent="0.2">
      <c r="A267">
        <v>0</v>
      </c>
      <c r="B267" t="s">
        <v>284</v>
      </c>
      <c r="C267">
        <v>23.239199999999901</v>
      </c>
      <c r="D267">
        <v>100</v>
      </c>
      <c r="E267">
        <v>65.2</v>
      </c>
      <c r="F267">
        <v>991.69472358931796</v>
      </c>
      <c r="G267">
        <v>8.6987001352551694</v>
      </c>
      <c r="H267">
        <v>29.0489999999999</v>
      </c>
      <c r="I267">
        <v>100</v>
      </c>
      <c r="J267">
        <v>525.29486083984295</v>
      </c>
      <c r="K267">
        <v>8.6429140764360798E-2</v>
      </c>
      <c r="M267" s="1" t="str">
        <f>""""&amp;TEXT(stand_validation_1cycle[[#This Row],[mean_stand_age]], ".0")&amp;""""</f>
        <v>"23.2"</v>
      </c>
      <c r="N267">
        <f>0.029*stand_validation_1cycle[[#This Row],[stand_level_biomass]]</f>
        <v>28.759146984090222</v>
      </c>
      <c r="O267">
        <f>0.213*stand_validation_1cycle[[#This Row],[stand_level_biomass]]</f>
        <v>211.23097612452472</v>
      </c>
      <c r="P267">
        <f>0.571*stand_validation_1cycle[[#This Row],[stand_level_biomass]]</f>
        <v>566.25768716950051</v>
      </c>
      <c r="Q267">
        <f>stand_validation_1cycle[[#This Row],[stock]]</f>
        <v>100</v>
      </c>
      <c r="R267">
        <f>stand_validation_1cycle[[#This Row],[aws]]</f>
        <v>525.29486083984295</v>
      </c>
      <c r="S267">
        <f>stand_validation_1cycle[[#This Row],[percent_tree_cover]]*100</f>
        <v>8.6429140764360799</v>
      </c>
    </row>
    <row r="268" spans="1:19" x14ac:dyDescent="0.2">
      <c r="A268">
        <v>0</v>
      </c>
      <c r="B268" t="s">
        <v>285</v>
      </c>
      <c r="C268">
        <v>20.831460674157299</v>
      </c>
      <c r="D268">
        <v>89</v>
      </c>
      <c r="E268">
        <v>65.2</v>
      </c>
      <c r="F268">
        <v>789.85343220927598</v>
      </c>
      <c r="G268">
        <v>6.3595613515791696</v>
      </c>
      <c r="H268">
        <v>26.039325842696599</v>
      </c>
      <c r="I268">
        <v>89</v>
      </c>
      <c r="J268">
        <v>524.84826660156205</v>
      </c>
      <c r="K268">
        <v>7.0363299983008401E-2</v>
      </c>
      <c r="M268" s="1" t="str">
        <f>""""&amp;TEXT(stand_validation_1cycle[[#This Row],[mean_stand_age]], ".0")&amp;""""</f>
        <v>"20.8"</v>
      </c>
      <c r="N268">
        <f>0.029*stand_validation_1cycle[[#This Row],[stand_level_biomass]]</f>
        <v>22.905749534069006</v>
      </c>
      <c r="O268">
        <f>0.213*stand_validation_1cycle[[#This Row],[stand_level_biomass]]</f>
        <v>168.23878106057577</v>
      </c>
      <c r="P268">
        <f>0.571*stand_validation_1cycle[[#This Row],[stand_level_biomass]]</f>
        <v>451.00630979149656</v>
      </c>
      <c r="Q268">
        <f>stand_validation_1cycle[[#This Row],[stock]]</f>
        <v>89</v>
      </c>
      <c r="R268">
        <f>stand_validation_1cycle[[#This Row],[aws]]</f>
        <v>524.84826660156205</v>
      </c>
      <c r="S268">
        <f>stand_validation_1cycle[[#This Row],[percent_tree_cover]]*100</f>
        <v>7.0363299983008405</v>
      </c>
    </row>
    <row r="269" spans="1:19" x14ac:dyDescent="0.2">
      <c r="A269">
        <v>0</v>
      </c>
      <c r="B269" t="s">
        <v>286</v>
      </c>
      <c r="C269">
        <v>23.936969696969602</v>
      </c>
      <c r="D269">
        <v>66</v>
      </c>
      <c r="E269">
        <v>65.2</v>
      </c>
      <c r="F269">
        <v>1176.1466607479499</v>
      </c>
      <c r="G269">
        <v>6.5246009946446897</v>
      </c>
      <c r="H269">
        <v>29.9212121212121</v>
      </c>
      <c r="I269">
        <v>66</v>
      </c>
      <c r="J269">
        <v>525.27258300781205</v>
      </c>
      <c r="K269">
        <v>9.3997383286465896E-2</v>
      </c>
      <c r="M269" s="1" t="str">
        <f>""""&amp;TEXT(stand_validation_1cycle[[#This Row],[mean_stand_age]], ".0")&amp;""""</f>
        <v>"23.9"</v>
      </c>
      <c r="N269">
        <f>0.029*stand_validation_1cycle[[#This Row],[stand_level_biomass]]</f>
        <v>34.108253161690548</v>
      </c>
      <c r="O269">
        <f>0.213*stand_validation_1cycle[[#This Row],[stand_level_biomass]]</f>
        <v>250.51923873931332</v>
      </c>
      <c r="P269">
        <f>0.571*stand_validation_1cycle[[#This Row],[stand_level_biomass]]</f>
        <v>671.5797432870794</v>
      </c>
      <c r="Q269">
        <f>stand_validation_1cycle[[#This Row],[stock]]</f>
        <v>66</v>
      </c>
      <c r="R269">
        <f>stand_validation_1cycle[[#This Row],[aws]]</f>
        <v>525.27258300781205</v>
      </c>
      <c r="S269">
        <f>stand_validation_1cycle[[#This Row],[percent_tree_cover]]*100</f>
        <v>9.3997383286465901</v>
      </c>
    </row>
    <row r="270" spans="1:19" x14ac:dyDescent="0.2">
      <c r="A270">
        <v>0</v>
      </c>
      <c r="B270" t="s">
        <v>287</v>
      </c>
      <c r="C270">
        <v>19.722666666666601</v>
      </c>
      <c r="D270">
        <v>60</v>
      </c>
      <c r="E270">
        <v>65.2</v>
      </c>
      <c r="F270">
        <v>706.60735642554801</v>
      </c>
      <c r="G270">
        <v>3.8834326348452102</v>
      </c>
      <c r="H270">
        <v>24.6533333333333</v>
      </c>
      <c r="I270">
        <v>60</v>
      </c>
      <c r="J270">
        <v>524.29278564453102</v>
      </c>
      <c r="K270">
        <v>6.4130824201762499E-2</v>
      </c>
      <c r="M270" s="1" t="str">
        <f>""""&amp;TEXT(stand_validation_1cycle[[#This Row],[mean_stand_age]], ".0")&amp;""""</f>
        <v>"19.7"</v>
      </c>
      <c r="N270">
        <f>0.029*stand_validation_1cycle[[#This Row],[stand_level_biomass]]</f>
        <v>20.491613336340894</v>
      </c>
      <c r="O270">
        <f>0.213*stand_validation_1cycle[[#This Row],[stand_level_biomass]]</f>
        <v>150.50736691864171</v>
      </c>
      <c r="P270">
        <f>0.571*stand_validation_1cycle[[#This Row],[stand_level_biomass]]</f>
        <v>403.47280051898787</v>
      </c>
      <c r="Q270">
        <f>stand_validation_1cycle[[#This Row],[stock]]</f>
        <v>60</v>
      </c>
      <c r="R270">
        <f>stand_validation_1cycle[[#This Row],[aws]]</f>
        <v>524.29278564453102</v>
      </c>
      <c r="S270">
        <f>stand_validation_1cycle[[#This Row],[percent_tree_cover]]*100</f>
        <v>6.4130824201762495</v>
      </c>
    </row>
    <row r="271" spans="1:19" x14ac:dyDescent="0.2">
      <c r="A271">
        <v>0</v>
      </c>
      <c r="B271" t="s">
        <v>288</v>
      </c>
      <c r="C271">
        <v>21.3479999999999</v>
      </c>
      <c r="D271">
        <v>100</v>
      </c>
      <c r="E271">
        <v>65.2</v>
      </c>
      <c r="F271">
        <v>844.68120191763899</v>
      </c>
      <c r="G271">
        <v>7.5180990408140902</v>
      </c>
      <c r="H271">
        <v>26.684999999999899</v>
      </c>
      <c r="I271">
        <v>100</v>
      </c>
      <c r="J271">
        <v>619</v>
      </c>
      <c r="K271">
        <v>7.4698843525523195E-2</v>
      </c>
      <c r="M271" s="1" t="str">
        <f>""""&amp;TEXT(stand_validation_1cycle[[#This Row],[mean_stand_age]], ".0")&amp;""""</f>
        <v>"21.3"</v>
      </c>
      <c r="N271">
        <f>0.029*stand_validation_1cycle[[#This Row],[stand_level_biomass]]</f>
        <v>24.495754855611533</v>
      </c>
      <c r="O271">
        <f>0.213*stand_validation_1cycle[[#This Row],[stand_level_biomass]]</f>
        <v>179.91709600845709</v>
      </c>
      <c r="P271">
        <f>0.571*stand_validation_1cycle[[#This Row],[stand_level_biomass]]</f>
        <v>482.31296629497183</v>
      </c>
      <c r="Q271">
        <f>stand_validation_1cycle[[#This Row],[stock]]</f>
        <v>100</v>
      </c>
      <c r="R271">
        <f>stand_validation_1cycle[[#This Row],[aws]]</f>
        <v>619</v>
      </c>
      <c r="S271">
        <f>stand_validation_1cycle[[#This Row],[percent_tree_cover]]*100</f>
        <v>7.4698843525523193</v>
      </c>
    </row>
    <row r="272" spans="1:19" x14ac:dyDescent="0.2">
      <c r="A272">
        <v>0</v>
      </c>
      <c r="B272" t="s">
        <v>289</v>
      </c>
      <c r="C272">
        <v>22.0183999999999</v>
      </c>
      <c r="D272">
        <v>100</v>
      </c>
      <c r="E272">
        <v>65.2</v>
      </c>
      <c r="F272">
        <v>929.43378640372896</v>
      </c>
      <c r="G272">
        <v>8.1662347379908908</v>
      </c>
      <c r="H272">
        <v>27.523</v>
      </c>
      <c r="I272">
        <v>100</v>
      </c>
      <c r="J272">
        <v>566.54302978515602</v>
      </c>
      <c r="K272">
        <v>8.11386345902428E-2</v>
      </c>
      <c r="M272" s="1" t="str">
        <f>""""&amp;TEXT(stand_validation_1cycle[[#This Row],[mean_stand_age]], ".0")&amp;""""</f>
        <v>"22.0"</v>
      </c>
      <c r="N272">
        <f>0.029*stand_validation_1cycle[[#This Row],[stand_level_biomass]]</f>
        <v>26.953579805708141</v>
      </c>
      <c r="O272">
        <f>0.213*stand_validation_1cycle[[#This Row],[stand_level_biomass]]</f>
        <v>197.96939650399426</v>
      </c>
      <c r="P272">
        <f>0.571*stand_validation_1cycle[[#This Row],[stand_level_biomass]]</f>
        <v>530.70669203652915</v>
      </c>
      <c r="Q272">
        <f>stand_validation_1cycle[[#This Row],[stock]]</f>
        <v>100</v>
      </c>
      <c r="R272">
        <f>stand_validation_1cycle[[#This Row],[aws]]</f>
        <v>566.54302978515602</v>
      </c>
      <c r="S272">
        <f>stand_validation_1cycle[[#This Row],[percent_tree_cover]]*100</f>
        <v>8.1138634590242802</v>
      </c>
    </row>
    <row r="273" spans="1:19" x14ac:dyDescent="0.2">
      <c r="A273">
        <v>0</v>
      </c>
      <c r="B273" t="s">
        <v>290</v>
      </c>
      <c r="C273">
        <v>21.6327999999999</v>
      </c>
      <c r="D273">
        <v>100</v>
      </c>
      <c r="E273">
        <v>67.2</v>
      </c>
      <c r="F273">
        <v>927.98011048382398</v>
      </c>
      <c r="G273">
        <v>8.0636994369630308</v>
      </c>
      <c r="H273">
        <v>27.040999999999901</v>
      </c>
      <c r="I273">
        <v>100</v>
      </c>
      <c r="J273">
        <v>570.80963134765602</v>
      </c>
      <c r="K273">
        <v>8.0119857321448204E-2</v>
      </c>
      <c r="M273" s="1" t="str">
        <f>""""&amp;TEXT(stand_validation_1cycle[[#This Row],[mean_stand_age]], ".0")&amp;""""</f>
        <v>"21.6"</v>
      </c>
      <c r="N273">
        <f>0.029*stand_validation_1cycle[[#This Row],[stand_level_biomass]]</f>
        <v>26.911423204030896</v>
      </c>
      <c r="O273">
        <f>0.213*stand_validation_1cycle[[#This Row],[stand_level_biomass]]</f>
        <v>197.6597635330545</v>
      </c>
      <c r="P273">
        <f>0.571*stand_validation_1cycle[[#This Row],[stand_level_biomass]]</f>
        <v>529.87664308626347</v>
      </c>
      <c r="Q273">
        <f>stand_validation_1cycle[[#This Row],[stock]]</f>
        <v>100</v>
      </c>
      <c r="R273">
        <f>stand_validation_1cycle[[#This Row],[aws]]</f>
        <v>570.80963134765602</v>
      </c>
      <c r="S273">
        <f>stand_validation_1cycle[[#This Row],[percent_tree_cover]]*100</f>
        <v>8.0119857321448205</v>
      </c>
    </row>
    <row r="274" spans="1:19" x14ac:dyDescent="0.2">
      <c r="A274">
        <v>0</v>
      </c>
      <c r="B274" t="s">
        <v>291</v>
      </c>
      <c r="C274">
        <v>22.24</v>
      </c>
      <c r="D274">
        <v>100</v>
      </c>
      <c r="E274">
        <v>65.2</v>
      </c>
      <c r="F274">
        <v>852.87392708278105</v>
      </c>
      <c r="G274">
        <v>7.7441311344527302</v>
      </c>
      <c r="H274">
        <v>27.8</v>
      </c>
      <c r="I274">
        <v>100</v>
      </c>
      <c r="J274">
        <v>566.54302978515602</v>
      </c>
      <c r="K274">
        <v>7.6944668687287707E-2</v>
      </c>
      <c r="M274" s="1" t="str">
        <f>""""&amp;TEXT(stand_validation_1cycle[[#This Row],[mean_stand_age]], ".0")&amp;""""</f>
        <v>"22.2"</v>
      </c>
      <c r="N274">
        <f>0.029*stand_validation_1cycle[[#This Row],[stand_level_biomass]]</f>
        <v>24.73334388540065</v>
      </c>
      <c r="O274">
        <f>0.213*stand_validation_1cycle[[#This Row],[stand_level_biomass]]</f>
        <v>181.66214646863236</v>
      </c>
      <c r="P274">
        <f>0.571*stand_validation_1cycle[[#This Row],[stand_level_biomass]]</f>
        <v>486.99101236426793</v>
      </c>
      <c r="Q274">
        <f>stand_validation_1cycle[[#This Row],[stock]]</f>
        <v>100</v>
      </c>
      <c r="R274">
        <f>stand_validation_1cycle[[#This Row],[aws]]</f>
        <v>566.54302978515602</v>
      </c>
      <c r="S274">
        <f>stand_validation_1cycle[[#This Row],[percent_tree_cover]]*100</f>
        <v>7.6944668687287709</v>
      </c>
    </row>
    <row r="275" spans="1:19" x14ac:dyDescent="0.2">
      <c r="A275">
        <v>0</v>
      </c>
      <c r="B275" t="s">
        <v>292</v>
      </c>
      <c r="C275">
        <v>23.634399999999999</v>
      </c>
      <c r="D275">
        <v>100</v>
      </c>
      <c r="E275">
        <v>65.2</v>
      </c>
      <c r="F275">
        <v>1075.7215967019199</v>
      </c>
      <c r="G275">
        <v>9.2451974561067107</v>
      </c>
      <c r="H275">
        <v>29.5429999999999</v>
      </c>
      <c r="I275">
        <v>100</v>
      </c>
      <c r="J275">
        <v>567.49822998046795</v>
      </c>
      <c r="K275">
        <v>9.1859066286187493E-2</v>
      </c>
      <c r="M275" s="1" t="str">
        <f>""""&amp;TEXT(stand_validation_1cycle[[#This Row],[mean_stand_age]], ".0")&amp;""""</f>
        <v>"23.6"</v>
      </c>
      <c r="N275">
        <f>0.029*stand_validation_1cycle[[#This Row],[stand_level_biomass]]</f>
        <v>31.19592630435568</v>
      </c>
      <c r="O275">
        <f>0.213*stand_validation_1cycle[[#This Row],[stand_level_biomass]]</f>
        <v>229.12870009750893</v>
      </c>
      <c r="P275">
        <f>0.571*stand_validation_1cycle[[#This Row],[stand_level_biomass]]</f>
        <v>614.2370317167962</v>
      </c>
      <c r="Q275">
        <f>stand_validation_1cycle[[#This Row],[stock]]</f>
        <v>100</v>
      </c>
      <c r="R275">
        <f>stand_validation_1cycle[[#This Row],[aws]]</f>
        <v>567.49822998046795</v>
      </c>
      <c r="S275">
        <f>stand_validation_1cycle[[#This Row],[percent_tree_cover]]*100</f>
        <v>9.1859066286187492</v>
      </c>
    </row>
    <row r="276" spans="1:19" x14ac:dyDescent="0.2">
      <c r="A276">
        <v>0</v>
      </c>
      <c r="B276" t="s">
        <v>293</v>
      </c>
      <c r="C276">
        <v>19.305599999999998</v>
      </c>
      <c r="D276">
        <v>100</v>
      </c>
      <c r="E276">
        <v>61.6</v>
      </c>
      <c r="F276">
        <v>616.91272425695104</v>
      </c>
      <c r="G276">
        <v>5.9063873966970002</v>
      </c>
      <c r="H276">
        <v>24.132000000000001</v>
      </c>
      <c r="I276">
        <v>100</v>
      </c>
      <c r="J276">
        <v>525.41851806640602</v>
      </c>
      <c r="K276">
        <v>5.8685088551219997E-2</v>
      </c>
      <c r="M276" s="1" t="str">
        <f>""""&amp;TEXT(stand_validation_1cycle[[#This Row],[mean_stand_age]], ".0")&amp;""""</f>
        <v>"19.3"</v>
      </c>
      <c r="N276">
        <f>0.029*stand_validation_1cycle[[#This Row],[stand_level_biomass]]</f>
        <v>17.890469003451582</v>
      </c>
      <c r="O276">
        <f>0.213*stand_validation_1cycle[[#This Row],[stand_level_biomass]]</f>
        <v>131.40241026673056</v>
      </c>
      <c r="P276">
        <f>0.571*stand_validation_1cycle[[#This Row],[stand_level_biomass]]</f>
        <v>352.25716555071904</v>
      </c>
      <c r="Q276">
        <f>stand_validation_1cycle[[#This Row],[stock]]</f>
        <v>100</v>
      </c>
      <c r="R276">
        <f>stand_validation_1cycle[[#This Row],[aws]]</f>
        <v>525.41851806640602</v>
      </c>
      <c r="S276">
        <f>stand_validation_1cycle[[#This Row],[percent_tree_cover]]*100</f>
        <v>5.8685088551219993</v>
      </c>
    </row>
    <row r="277" spans="1:19" x14ac:dyDescent="0.2">
      <c r="A277">
        <v>0</v>
      </c>
      <c r="B277" t="s">
        <v>294</v>
      </c>
      <c r="C277">
        <v>23.736000000000001</v>
      </c>
      <c r="D277">
        <v>100</v>
      </c>
      <c r="E277">
        <v>65.2</v>
      </c>
      <c r="F277">
        <v>1007.35068830226</v>
      </c>
      <c r="G277">
        <v>8.8705648883606205</v>
      </c>
      <c r="H277">
        <v>29.669999999999899</v>
      </c>
      <c r="I277">
        <v>100</v>
      </c>
      <c r="J277">
        <v>524.40496826171795</v>
      </c>
      <c r="K277">
        <v>8.8136766352962706E-2</v>
      </c>
      <c r="M277" s="1" t="str">
        <f>""""&amp;TEXT(stand_validation_1cycle[[#This Row],[mean_stand_age]], ".0")&amp;""""</f>
        <v>"23.7"</v>
      </c>
      <c r="N277">
        <f>0.029*stand_validation_1cycle[[#This Row],[stand_level_biomass]]</f>
        <v>29.213169960765541</v>
      </c>
      <c r="O277">
        <f>0.213*stand_validation_1cycle[[#This Row],[stand_level_biomass]]</f>
        <v>214.56569660838136</v>
      </c>
      <c r="P277">
        <f>0.571*stand_validation_1cycle[[#This Row],[stand_level_biomass]]</f>
        <v>575.19724302059035</v>
      </c>
      <c r="Q277">
        <f>stand_validation_1cycle[[#This Row],[stock]]</f>
        <v>100</v>
      </c>
      <c r="R277">
        <f>stand_validation_1cycle[[#This Row],[aws]]</f>
        <v>524.40496826171795</v>
      </c>
      <c r="S277">
        <f>stand_validation_1cycle[[#This Row],[percent_tree_cover]]*100</f>
        <v>8.8136766352962699</v>
      </c>
    </row>
    <row r="278" spans="1:19" x14ac:dyDescent="0.2">
      <c r="A278">
        <v>0</v>
      </c>
      <c r="B278" t="s">
        <v>295</v>
      </c>
      <c r="C278">
        <v>22.257599999999901</v>
      </c>
      <c r="D278">
        <v>100</v>
      </c>
      <c r="E278">
        <v>65.2</v>
      </c>
      <c r="F278">
        <v>958.598292465707</v>
      </c>
      <c r="G278">
        <v>8.3376942256440305</v>
      </c>
      <c r="H278">
        <v>27.8219999999999</v>
      </c>
      <c r="I278">
        <v>100</v>
      </c>
      <c r="J278">
        <v>524.23400878906205</v>
      </c>
      <c r="K278">
        <v>8.2842233514602195E-2</v>
      </c>
      <c r="M278" s="1" t="str">
        <f>""""&amp;TEXT(stand_validation_1cycle[[#This Row],[mean_stand_age]], ".0")&amp;""""</f>
        <v>"22.3"</v>
      </c>
      <c r="N278">
        <f>0.029*stand_validation_1cycle[[#This Row],[stand_level_biomass]]</f>
        <v>27.799350481505506</v>
      </c>
      <c r="O278">
        <f>0.213*stand_validation_1cycle[[#This Row],[stand_level_biomass]]</f>
        <v>204.1814362951956</v>
      </c>
      <c r="P278">
        <f>0.571*stand_validation_1cycle[[#This Row],[stand_level_biomass]]</f>
        <v>547.35962499791867</v>
      </c>
      <c r="Q278">
        <f>stand_validation_1cycle[[#This Row],[stock]]</f>
        <v>100</v>
      </c>
      <c r="R278">
        <f>stand_validation_1cycle[[#This Row],[aws]]</f>
        <v>524.23400878906205</v>
      </c>
      <c r="S278">
        <f>stand_validation_1cycle[[#This Row],[percent_tree_cover]]*100</f>
        <v>8.2842233514602199</v>
      </c>
    </row>
    <row r="279" spans="1:19" x14ac:dyDescent="0.2">
      <c r="A279">
        <v>0</v>
      </c>
      <c r="B279" t="s">
        <v>296</v>
      </c>
      <c r="C279">
        <v>19.257599999999901</v>
      </c>
      <c r="D279">
        <v>100</v>
      </c>
      <c r="E279">
        <v>65.2</v>
      </c>
      <c r="F279">
        <v>673.87181079380798</v>
      </c>
      <c r="G279">
        <v>6.2155546713294303</v>
      </c>
      <c r="H279">
        <v>24.071999999999999</v>
      </c>
      <c r="I279">
        <v>100</v>
      </c>
      <c r="J279">
        <v>566.67572021484295</v>
      </c>
      <c r="K279">
        <v>6.1756933940006302E-2</v>
      </c>
      <c r="M279" s="1" t="str">
        <f>""""&amp;TEXT(stand_validation_1cycle[[#This Row],[mean_stand_age]], ".0")&amp;""""</f>
        <v>"19.3"</v>
      </c>
      <c r="N279">
        <f>0.029*stand_validation_1cycle[[#This Row],[stand_level_biomass]]</f>
        <v>19.542282513020432</v>
      </c>
      <c r="O279">
        <f>0.213*stand_validation_1cycle[[#This Row],[stand_level_biomass]]</f>
        <v>143.53469569908108</v>
      </c>
      <c r="P279">
        <f>0.571*stand_validation_1cycle[[#This Row],[stand_level_biomass]]</f>
        <v>384.7808039632643</v>
      </c>
      <c r="Q279">
        <f>stand_validation_1cycle[[#This Row],[stock]]</f>
        <v>100</v>
      </c>
      <c r="R279">
        <f>stand_validation_1cycle[[#This Row],[aws]]</f>
        <v>566.67572021484295</v>
      </c>
      <c r="S279">
        <f>stand_validation_1cycle[[#This Row],[percent_tree_cover]]*100</f>
        <v>6.1756933940006302</v>
      </c>
    </row>
    <row r="280" spans="1:19" x14ac:dyDescent="0.2">
      <c r="A280">
        <v>0</v>
      </c>
      <c r="B280" t="s">
        <v>297</v>
      </c>
      <c r="C280">
        <v>21.1008</v>
      </c>
      <c r="D280">
        <v>100</v>
      </c>
      <c r="E280">
        <v>65.2</v>
      </c>
      <c r="F280">
        <v>854.29546390319399</v>
      </c>
      <c r="G280">
        <v>7.5647304859694797</v>
      </c>
      <c r="H280">
        <v>26.375999999999902</v>
      </c>
      <c r="I280">
        <v>100</v>
      </c>
      <c r="J280">
        <v>568.43499755859295</v>
      </c>
      <c r="K280">
        <v>7.5162167433084903E-2</v>
      </c>
      <c r="M280" s="1" t="str">
        <f>""""&amp;TEXT(stand_validation_1cycle[[#This Row],[mean_stand_age]], ".0")&amp;""""</f>
        <v>"21.1"</v>
      </c>
      <c r="N280">
        <f>0.029*stand_validation_1cycle[[#This Row],[stand_level_biomass]]</f>
        <v>24.774568453192629</v>
      </c>
      <c r="O280">
        <f>0.213*stand_validation_1cycle[[#This Row],[stand_level_biomass]]</f>
        <v>181.96493381138032</v>
      </c>
      <c r="P280">
        <f>0.571*stand_validation_1cycle[[#This Row],[stand_level_biomass]]</f>
        <v>487.80270988872371</v>
      </c>
      <c r="Q280">
        <f>stand_validation_1cycle[[#This Row],[stock]]</f>
        <v>100</v>
      </c>
      <c r="R280">
        <f>stand_validation_1cycle[[#This Row],[aws]]</f>
        <v>568.43499755859295</v>
      </c>
      <c r="S280">
        <f>stand_validation_1cycle[[#This Row],[percent_tree_cover]]*100</f>
        <v>7.5162167433084903</v>
      </c>
    </row>
    <row r="281" spans="1:19" x14ac:dyDescent="0.2">
      <c r="A281">
        <v>0</v>
      </c>
      <c r="B281" t="s">
        <v>298</v>
      </c>
      <c r="C281">
        <v>22.5735999999999</v>
      </c>
      <c r="D281">
        <v>100</v>
      </c>
      <c r="E281">
        <v>65.2</v>
      </c>
      <c r="F281">
        <v>1021.75215918355</v>
      </c>
      <c r="G281">
        <v>8.7837289112209103</v>
      </c>
      <c r="H281">
        <v>28.216999999999899</v>
      </c>
      <c r="I281">
        <v>100</v>
      </c>
      <c r="J281">
        <v>566.47930908203102</v>
      </c>
      <c r="K281">
        <v>8.7273975502038803E-2</v>
      </c>
      <c r="M281" s="1" t="str">
        <f>""""&amp;TEXT(stand_validation_1cycle[[#This Row],[mean_stand_age]], ".0")&amp;""""</f>
        <v>"22.6"</v>
      </c>
      <c r="N281">
        <f>0.029*stand_validation_1cycle[[#This Row],[stand_level_biomass]]</f>
        <v>29.630812616322952</v>
      </c>
      <c r="O281">
        <f>0.213*stand_validation_1cycle[[#This Row],[stand_level_biomass]]</f>
        <v>217.63320990609614</v>
      </c>
      <c r="P281">
        <f>0.571*stand_validation_1cycle[[#This Row],[stand_level_biomass]]</f>
        <v>583.42048289380705</v>
      </c>
      <c r="Q281">
        <f>stand_validation_1cycle[[#This Row],[stock]]</f>
        <v>100</v>
      </c>
      <c r="R281">
        <f>stand_validation_1cycle[[#This Row],[aws]]</f>
        <v>566.47930908203102</v>
      </c>
      <c r="S281">
        <f>stand_validation_1cycle[[#This Row],[percent_tree_cover]]*100</f>
        <v>8.7273975502038805</v>
      </c>
    </row>
    <row r="282" spans="1:19" x14ac:dyDescent="0.2">
      <c r="A282">
        <v>0</v>
      </c>
      <c r="B282" t="s">
        <v>299</v>
      </c>
      <c r="C282">
        <v>19.721212121212101</v>
      </c>
      <c r="D282">
        <v>100</v>
      </c>
      <c r="E282">
        <v>65.2</v>
      </c>
      <c r="F282">
        <v>635.58215041474</v>
      </c>
      <c r="G282">
        <v>5.9980920570516201</v>
      </c>
      <c r="H282">
        <v>24.651515151515099</v>
      </c>
      <c r="I282">
        <v>99</v>
      </c>
      <c r="J282">
        <v>569.20416259765602</v>
      </c>
      <c r="K282">
        <v>5.9594498185488301E-2</v>
      </c>
      <c r="M282" s="1" t="str">
        <f>""""&amp;TEXT(stand_validation_1cycle[[#This Row],[mean_stand_age]], ".0")&amp;""""</f>
        <v>"19.7"</v>
      </c>
      <c r="N282">
        <f>0.029*stand_validation_1cycle[[#This Row],[stand_level_biomass]]</f>
        <v>18.431882362027462</v>
      </c>
      <c r="O282">
        <f>0.213*stand_validation_1cycle[[#This Row],[stand_level_biomass]]</f>
        <v>135.3789980383396</v>
      </c>
      <c r="P282">
        <f>0.571*stand_validation_1cycle[[#This Row],[stand_level_biomass]]</f>
        <v>362.91740788681653</v>
      </c>
      <c r="Q282">
        <f>stand_validation_1cycle[[#This Row],[stock]]</f>
        <v>99</v>
      </c>
      <c r="R282">
        <f>stand_validation_1cycle[[#This Row],[aws]]</f>
        <v>569.20416259765602</v>
      </c>
      <c r="S282">
        <f>stand_validation_1cycle[[#This Row],[percent_tree_cover]]*100</f>
        <v>5.9594498185488298</v>
      </c>
    </row>
    <row r="283" spans="1:19" x14ac:dyDescent="0.2">
      <c r="A283">
        <v>0</v>
      </c>
      <c r="B283" t="s">
        <v>300</v>
      </c>
      <c r="C283">
        <v>22.322399999999899</v>
      </c>
      <c r="D283">
        <v>100</v>
      </c>
      <c r="E283">
        <v>65.2</v>
      </c>
      <c r="F283">
        <v>840.17966193035102</v>
      </c>
      <c r="G283">
        <v>7.6754472796654696</v>
      </c>
      <c r="H283">
        <v>27.902999999999999</v>
      </c>
      <c r="I283">
        <v>100</v>
      </c>
      <c r="J283">
        <v>566.64453125</v>
      </c>
      <c r="K283">
        <v>7.6262234937258297E-2</v>
      </c>
      <c r="M283" s="1" t="str">
        <f>""""&amp;TEXT(stand_validation_1cycle[[#This Row],[mean_stand_age]], ".0")&amp;""""</f>
        <v>"22.3"</v>
      </c>
      <c r="N283">
        <f>0.029*stand_validation_1cycle[[#This Row],[stand_level_biomass]]</f>
        <v>24.365210195980179</v>
      </c>
      <c r="O283">
        <f>0.213*stand_validation_1cycle[[#This Row],[stand_level_biomass]]</f>
        <v>178.95826799116477</v>
      </c>
      <c r="P283">
        <f>0.571*stand_validation_1cycle[[#This Row],[stand_level_biomass]]</f>
        <v>479.7425869622304</v>
      </c>
      <c r="Q283">
        <f>stand_validation_1cycle[[#This Row],[stock]]</f>
        <v>100</v>
      </c>
      <c r="R283">
        <f>stand_validation_1cycle[[#This Row],[aws]]</f>
        <v>566.64453125</v>
      </c>
      <c r="S283">
        <f>stand_validation_1cycle[[#This Row],[percent_tree_cover]]*100</f>
        <v>7.6262234937258295</v>
      </c>
    </row>
    <row r="284" spans="1:19" x14ac:dyDescent="0.2">
      <c r="A284">
        <v>0</v>
      </c>
      <c r="B284" t="s">
        <v>301</v>
      </c>
      <c r="C284">
        <v>22.155200000000001</v>
      </c>
      <c r="D284">
        <v>100</v>
      </c>
      <c r="E284">
        <v>65.2</v>
      </c>
      <c r="F284">
        <v>924.78005617036501</v>
      </c>
      <c r="G284">
        <v>8.1046713029529798</v>
      </c>
      <c r="H284">
        <v>27.6939999999999</v>
      </c>
      <c r="I284">
        <v>100</v>
      </c>
      <c r="J284">
        <v>568.170166015625</v>
      </c>
      <c r="K284">
        <v>8.0526948394593401E-2</v>
      </c>
      <c r="M284" s="1" t="str">
        <f>""""&amp;TEXT(stand_validation_1cycle[[#This Row],[mean_stand_age]], ".0")&amp;""""</f>
        <v>"22.2"</v>
      </c>
      <c r="N284">
        <f>0.029*stand_validation_1cycle[[#This Row],[stand_level_biomass]]</f>
        <v>26.818621628940587</v>
      </c>
      <c r="O284">
        <f>0.213*stand_validation_1cycle[[#This Row],[stand_level_biomass]]</f>
        <v>196.97815196428775</v>
      </c>
      <c r="P284">
        <f>0.571*stand_validation_1cycle[[#This Row],[stand_level_biomass]]</f>
        <v>528.0494120732784</v>
      </c>
      <c r="Q284">
        <f>stand_validation_1cycle[[#This Row],[stock]]</f>
        <v>100</v>
      </c>
      <c r="R284">
        <f>stand_validation_1cycle[[#This Row],[aws]]</f>
        <v>568.170166015625</v>
      </c>
      <c r="S284">
        <f>stand_validation_1cycle[[#This Row],[percent_tree_cover]]*100</f>
        <v>8.0526948394593401</v>
      </c>
    </row>
    <row r="285" spans="1:19" x14ac:dyDescent="0.2">
      <c r="A285">
        <v>0</v>
      </c>
      <c r="B285" t="s">
        <v>302</v>
      </c>
      <c r="C285">
        <v>24.568163265306101</v>
      </c>
      <c r="D285">
        <v>49</v>
      </c>
      <c r="E285">
        <v>61.6</v>
      </c>
      <c r="F285">
        <v>1130.5746560397799</v>
      </c>
      <c r="G285">
        <v>4.7345859032786199</v>
      </c>
      <c r="H285">
        <v>30.7102040816326</v>
      </c>
      <c r="I285">
        <v>49</v>
      </c>
      <c r="J285">
        <v>568.51654052734295</v>
      </c>
      <c r="K285">
        <v>9.6325484800394101E-2</v>
      </c>
      <c r="M285" s="1" t="str">
        <f>""""&amp;TEXT(stand_validation_1cycle[[#This Row],[mean_stand_age]], ".0")&amp;""""</f>
        <v>"24.6"</v>
      </c>
      <c r="N285">
        <f>0.029*stand_validation_1cycle[[#This Row],[stand_level_biomass]]</f>
        <v>32.786665025153617</v>
      </c>
      <c r="O285">
        <f>0.213*stand_validation_1cycle[[#This Row],[stand_level_biomass]]</f>
        <v>240.81240173647313</v>
      </c>
      <c r="P285">
        <f>0.571*stand_validation_1cycle[[#This Row],[stand_level_biomass]]</f>
        <v>645.55812859871435</v>
      </c>
      <c r="Q285">
        <f>stand_validation_1cycle[[#This Row],[stock]]</f>
        <v>49</v>
      </c>
      <c r="R285">
        <f>stand_validation_1cycle[[#This Row],[aws]]</f>
        <v>568.51654052734295</v>
      </c>
      <c r="S285">
        <f>stand_validation_1cycle[[#This Row],[percent_tree_cover]]*100</f>
        <v>9.6325484800394108</v>
      </c>
    </row>
    <row r="286" spans="1:19" x14ac:dyDescent="0.2">
      <c r="A286">
        <v>0</v>
      </c>
      <c r="B286" t="s">
        <v>303</v>
      </c>
      <c r="C286">
        <v>18.399999999999999</v>
      </c>
      <c r="D286">
        <v>4</v>
      </c>
      <c r="E286">
        <v>32</v>
      </c>
      <c r="F286">
        <v>500.10354553457199</v>
      </c>
      <c r="G286">
        <v>0.204484695025832</v>
      </c>
      <c r="H286">
        <v>23</v>
      </c>
      <c r="I286">
        <v>4</v>
      </c>
      <c r="J286">
        <v>547</v>
      </c>
      <c r="K286">
        <v>5.8149921740931199E-2</v>
      </c>
      <c r="M286" s="1" t="str">
        <f>""""&amp;TEXT(stand_validation_1cycle[[#This Row],[mean_stand_age]], ".0")&amp;""""</f>
        <v>"18.4"</v>
      </c>
      <c r="N286">
        <f>0.029*stand_validation_1cycle[[#This Row],[stand_level_biomass]]</f>
        <v>14.503002820502589</v>
      </c>
      <c r="O286">
        <f>0.213*stand_validation_1cycle[[#This Row],[stand_level_biomass]]</f>
        <v>106.52205519886382</v>
      </c>
      <c r="P286">
        <f>0.571*stand_validation_1cycle[[#This Row],[stand_level_biomass]]</f>
        <v>285.55912450024056</v>
      </c>
      <c r="Q286">
        <f>stand_validation_1cycle[[#This Row],[stock]]</f>
        <v>4</v>
      </c>
      <c r="R286">
        <f>stand_validation_1cycle[[#This Row],[aws]]</f>
        <v>547</v>
      </c>
      <c r="S286">
        <f>stand_validation_1cycle[[#This Row],[percent_tree_cover]]*100</f>
        <v>5.8149921740931196</v>
      </c>
    </row>
    <row r="287" spans="1:19" x14ac:dyDescent="0.2">
      <c r="A287">
        <v>0</v>
      </c>
      <c r="B287" t="s">
        <v>304</v>
      </c>
      <c r="C287">
        <v>15.368888888888799</v>
      </c>
      <c r="D287">
        <v>9</v>
      </c>
      <c r="E287">
        <v>26.16</v>
      </c>
      <c r="F287">
        <v>291.34588870618501</v>
      </c>
      <c r="G287">
        <v>0.30664221953710202</v>
      </c>
      <c r="H287">
        <v>19.211111111111101</v>
      </c>
      <c r="I287">
        <v>9</v>
      </c>
      <c r="J287">
        <v>566.86529541015602</v>
      </c>
      <c r="K287">
        <v>3.7642626895061697E-2</v>
      </c>
      <c r="M287" s="1" t="str">
        <f>""""&amp;TEXT(stand_validation_1cycle[[#This Row],[mean_stand_age]], ".0")&amp;""""</f>
        <v>"15.4"</v>
      </c>
      <c r="N287">
        <f>0.029*stand_validation_1cycle[[#This Row],[stand_level_biomass]]</f>
        <v>8.4490307724793663</v>
      </c>
      <c r="O287">
        <f>0.213*stand_validation_1cycle[[#This Row],[stand_level_biomass]]</f>
        <v>62.056674294417405</v>
      </c>
      <c r="P287">
        <f>0.571*stand_validation_1cycle[[#This Row],[stand_level_biomass]]</f>
        <v>166.35850245123163</v>
      </c>
      <c r="Q287">
        <f>stand_validation_1cycle[[#This Row],[stock]]</f>
        <v>9</v>
      </c>
      <c r="R287">
        <f>stand_validation_1cycle[[#This Row],[aws]]</f>
        <v>566.86529541015602</v>
      </c>
      <c r="S287">
        <f>stand_validation_1cycle[[#This Row],[percent_tree_cover]]*100</f>
        <v>3.7642626895061695</v>
      </c>
    </row>
    <row r="288" spans="1:19" x14ac:dyDescent="0.2">
      <c r="A288">
        <v>0</v>
      </c>
      <c r="B288" t="s">
        <v>305</v>
      </c>
      <c r="C288">
        <v>25.76</v>
      </c>
      <c r="D288">
        <v>8</v>
      </c>
      <c r="E288">
        <v>48.08</v>
      </c>
      <c r="F288">
        <v>1248.4172446719299</v>
      </c>
      <c r="G288">
        <v>0.84171906569467903</v>
      </c>
      <c r="H288">
        <v>32.200000000000003</v>
      </c>
      <c r="I288">
        <v>8</v>
      </c>
      <c r="J288">
        <v>568.80560302734295</v>
      </c>
      <c r="K288">
        <v>0.10201001363940999</v>
      </c>
      <c r="M288" s="1" t="str">
        <f>""""&amp;TEXT(stand_validation_1cycle[[#This Row],[mean_stand_age]], ".0")&amp;""""</f>
        <v>"25.8"</v>
      </c>
      <c r="N288">
        <f>0.029*stand_validation_1cycle[[#This Row],[stand_level_biomass]]</f>
        <v>36.20410009548597</v>
      </c>
      <c r="O288">
        <f>0.213*stand_validation_1cycle[[#This Row],[stand_level_biomass]]</f>
        <v>265.91287311512104</v>
      </c>
      <c r="P288">
        <f>0.571*stand_validation_1cycle[[#This Row],[stand_level_biomass]]</f>
        <v>712.84624670767187</v>
      </c>
      <c r="Q288">
        <f>stand_validation_1cycle[[#This Row],[stock]]</f>
        <v>8</v>
      </c>
      <c r="R288">
        <f>stand_validation_1cycle[[#This Row],[aws]]</f>
        <v>568.80560302734295</v>
      </c>
      <c r="S288">
        <f>stand_validation_1cycle[[#This Row],[percent_tree_cover]]*100</f>
        <v>10.201001363941</v>
      </c>
    </row>
    <row r="289" spans="1:19" x14ac:dyDescent="0.2">
      <c r="A289">
        <v>0</v>
      </c>
      <c r="B289" t="s">
        <v>306</v>
      </c>
      <c r="C289">
        <v>18.314166666666601</v>
      </c>
      <c r="D289">
        <v>96</v>
      </c>
      <c r="E289">
        <v>61.6</v>
      </c>
      <c r="F289">
        <v>570.83424546766503</v>
      </c>
      <c r="G289">
        <v>5.2410067120464801</v>
      </c>
      <c r="H289">
        <v>22.892708333333299</v>
      </c>
      <c r="I289">
        <v>96</v>
      </c>
      <c r="J289">
        <v>566.86529541015602</v>
      </c>
      <c r="K289">
        <v>5.39688436192352E-2</v>
      </c>
      <c r="M289" s="1" t="str">
        <f>""""&amp;TEXT(stand_validation_1cycle[[#This Row],[mean_stand_age]], ".0")&amp;""""</f>
        <v>"18.3"</v>
      </c>
      <c r="N289">
        <f>0.029*stand_validation_1cycle[[#This Row],[stand_level_biomass]]</f>
        <v>16.554193118562285</v>
      </c>
      <c r="O289">
        <f>0.213*stand_validation_1cycle[[#This Row],[stand_level_biomass]]</f>
        <v>121.58769428461265</v>
      </c>
      <c r="P289">
        <f>0.571*stand_validation_1cycle[[#This Row],[stand_level_biomass]]</f>
        <v>325.9463541620367</v>
      </c>
      <c r="Q289">
        <f>stand_validation_1cycle[[#This Row],[stock]]</f>
        <v>96</v>
      </c>
      <c r="R289">
        <f>stand_validation_1cycle[[#This Row],[aws]]</f>
        <v>566.86529541015602</v>
      </c>
      <c r="S289">
        <f>stand_validation_1cycle[[#This Row],[percent_tree_cover]]*100</f>
        <v>5.3968843619235196</v>
      </c>
    </row>
    <row r="290" spans="1:19" x14ac:dyDescent="0.2">
      <c r="A290">
        <v>0</v>
      </c>
      <c r="B290" t="s">
        <v>307</v>
      </c>
      <c r="C290">
        <v>20.839199999999899</v>
      </c>
      <c r="D290">
        <v>100</v>
      </c>
      <c r="E290">
        <v>65.2</v>
      </c>
      <c r="F290">
        <v>890.862118255822</v>
      </c>
      <c r="G290">
        <v>7.7353087568832901</v>
      </c>
      <c r="H290">
        <v>26.0489999999999</v>
      </c>
      <c r="I290">
        <v>100</v>
      </c>
      <c r="J290">
        <v>567.865234375</v>
      </c>
      <c r="K290">
        <v>7.6857010703799106E-2</v>
      </c>
      <c r="M290" s="1" t="str">
        <f>""""&amp;TEXT(stand_validation_1cycle[[#This Row],[mean_stand_age]], ".0")&amp;""""</f>
        <v>"20.8"</v>
      </c>
      <c r="N290">
        <f>0.029*stand_validation_1cycle[[#This Row],[stand_level_biomass]]</f>
        <v>25.835001429418838</v>
      </c>
      <c r="O290">
        <f>0.213*stand_validation_1cycle[[#This Row],[stand_level_biomass]]</f>
        <v>189.75363118849009</v>
      </c>
      <c r="P290">
        <f>0.571*stand_validation_1cycle[[#This Row],[stand_level_biomass]]</f>
        <v>508.68226952407434</v>
      </c>
      <c r="Q290">
        <f>stand_validation_1cycle[[#This Row],[stock]]</f>
        <v>100</v>
      </c>
      <c r="R290">
        <f>stand_validation_1cycle[[#This Row],[aws]]</f>
        <v>567.865234375</v>
      </c>
      <c r="S290">
        <f>stand_validation_1cycle[[#This Row],[percent_tree_cover]]*100</f>
        <v>7.6857010703799107</v>
      </c>
    </row>
    <row r="291" spans="1:19" x14ac:dyDescent="0.2">
      <c r="A291">
        <v>0</v>
      </c>
      <c r="B291" t="s">
        <v>308</v>
      </c>
      <c r="C291">
        <v>21.212799999999898</v>
      </c>
      <c r="D291">
        <v>100</v>
      </c>
      <c r="E291">
        <v>61.6</v>
      </c>
      <c r="F291">
        <v>736.65756183233498</v>
      </c>
      <c r="G291">
        <v>6.9004925556467098</v>
      </c>
      <c r="H291">
        <v>26.515999999999998</v>
      </c>
      <c r="I291">
        <v>100</v>
      </c>
      <c r="J291">
        <v>702.51220703125</v>
      </c>
      <c r="K291">
        <v>6.8562386697094094E-2</v>
      </c>
      <c r="M291" s="1" t="str">
        <f>""""&amp;TEXT(stand_validation_1cycle[[#This Row],[mean_stand_age]], ".0")&amp;""""</f>
        <v>"21.2"</v>
      </c>
      <c r="N291">
        <f>0.029*stand_validation_1cycle[[#This Row],[stand_level_biomass]]</f>
        <v>21.363069293137716</v>
      </c>
      <c r="O291">
        <f>0.213*stand_validation_1cycle[[#This Row],[stand_level_biomass]]</f>
        <v>156.90806067028734</v>
      </c>
      <c r="P291">
        <f>0.571*stand_validation_1cycle[[#This Row],[stand_level_biomass]]</f>
        <v>420.63146780626323</v>
      </c>
      <c r="Q291">
        <f>stand_validation_1cycle[[#This Row],[stock]]</f>
        <v>100</v>
      </c>
      <c r="R291">
        <f>stand_validation_1cycle[[#This Row],[aws]]</f>
        <v>702.51220703125</v>
      </c>
      <c r="S291">
        <f>stand_validation_1cycle[[#This Row],[percent_tree_cover]]*100</f>
        <v>6.8562386697094091</v>
      </c>
    </row>
    <row r="292" spans="1:19" x14ac:dyDescent="0.2">
      <c r="A292">
        <v>0</v>
      </c>
      <c r="B292" t="s">
        <v>309</v>
      </c>
      <c r="C292">
        <v>20.441739130434701</v>
      </c>
      <c r="D292">
        <v>69</v>
      </c>
      <c r="E292">
        <v>48.08</v>
      </c>
      <c r="F292">
        <v>692.34314305488897</v>
      </c>
      <c r="G292">
        <v>4.4727490781670198</v>
      </c>
      <c r="H292">
        <v>25.552173913043401</v>
      </c>
      <c r="I292">
        <v>69</v>
      </c>
      <c r="J292">
        <v>571.80236816406205</v>
      </c>
      <c r="K292">
        <v>6.5158658105160402E-2</v>
      </c>
      <c r="M292" s="1" t="str">
        <f>""""&amp;TEXT(stand_validation_1cycle[[#This Row],[mean_stand_age]], ".0")&amp;""""</f>
        <v>"20.4"</v>
      </c>
      <c r="N292">
        <f>0.029*stand_validation_1cycle[[#This Row],[stand_level_biomass]]</f>
        <v>20.077951148591779</v>
      </c>
      <c r="O292">
        <f>0.213*stand_validation_1cycle[[#This Row],[stand_level_biomass]]</f>
        <v>147.46908947069136</v>
      </c>
      <c r="P292">
        <f>0.571*stand_validation_1cycle[[#This Row],[stand_level_biomass]]</f>
        <v>395.32793468434159</v>
      </c>
      <c r="Q292">
        <f>stand_validation_1cycle[[#This Row],[stock]]</f>
        <v>69</v>
      </c>
      <c r="R292">
        <f>stand_validation_1cycle[[#This Row],[aws]]</f>
        <v>571.80236816406205</v>
      </c>
      <c r="S292">
        <f>stand_validation_1cycle[[#This Row],[percent_tree_cover]]*100</f>
        <v>6.5158658105160399</v>
      </c>
    </row>
    <row r="293" spans="1:19" x14ac:dyDescent="0.2">
      <c r="A293">
        <v>0</v>
      </c>
      <c r="B293" t="s">
        <v>310</v>
      </c>
      <c r="C293">
        <v>21.107755102040802</v>
      </c>
      <c r="D293">
        <v>98</v>
      </c>
      <c r="E293">
        <v>65.2</v>
      </c>
      <c r="F293">
        <v>766.84214580511002</v>
      </c>
      <c r="G293">
        <v>6.9284597988471299</v>
      </c>
      <c r="H293">
        <v>26.384693877551001</v>
      </c>
      <c r="I293">
        <v>98</v>
      </c>
      <c r="J293">
        <v>524.61187744140602</v>
      </c>
      <c r="K293">
        <v>7.0369393945797998E-2</v>
      </c>
      <c r="M293" s="1" t="str">
        <f>""""&amp;TEXT(stand_validation_1cycle[[#This Row],[mean_stand_age]], ".0")&amp;""""</f>
        <v>"21.1"</v>
      </c>
      <c r="N293">
        <f>0.029*stand_validation_1cycle[[#This Row],[stand_level_biomass]]</f>
        <v>22.238422228348192</v>
      </c>
      <c r="O293">
        <f>0.213*stand_validation_1cycle[[#This Row],[stand_level_biomass]]</f>
        <v>163.33737705648844</v>
      </c>
      <c r="P293">
        <f>0.571*stand_validation_1cycle[[#This Row],[stand_level_biomass]]</f>
        <v>437.86686525471777</v>
      </c>
      <c r="Q293">
        <f>stand_validation_1cycle[[#This Row],[stock]]</f>
        <v>98</v>
      </c>
      <c r="R293">
        <f>stand_validation_1cycle[[#This Row],[aws]]</f>
        <v>524.61187744140602</v>
      </c>
      <c r="S293">
        <f>stand_validation_1cycle[[#This Row],[percent_tree_cover]]*100</f>
        <v>7.0369393945798002</v>
      </c>
    </row>
    <row r="294" spans="1:19" x14ac:dyDescent="0.2">
      <c r="A294">
        <v>0</v>
      </c>
      <c r="B294" t="s">
        <v>311</v>
      </c>
      <c r="C294">
        <v>19.408219178082099</v>
      </c>
      <c r="D294">
        <v>73</v>
      </c>
      <c r="E294">
        <v>61.6</v>
      </c>
      <c r="F294">
        <v>634.89691260681695</v>
      </c>
      <c r="G294">
        <v>4.3947441179765496</v>
      </c>
      <c r="H294">
        <v>24.2602739726027</v>
      </c>
      <c r="I294">
        <v>73</v>
      </c>
      <c r="J294">
        <v>525.72888183593705</v>
      </c>
      <c r="K294">
        <v>6.1640237359972101E-2</v>
      </c>
      <c r="M294" s="1" t="str">
        <f>""""&amp;TEXT(stand_validation_1cycle[[#This Row],[mean_stand_age]], ".0")&amp;""""</f>
        <v>"19.4"</v>
      </c>
      <c r="N294">
        <f>0.029*stand_validation_1cycle[[#This Row],[stand_level_biomass]]</f>
        <v>18.412010465597692</v>
      </c>
      <c r="O294">
        <f>0.213*stand_validation_1cycle[[#This Row],[stand_level_biomass]]</f>
        <v>135.23304238525202</v>
      </c>
      <c r="P294">
        <f>0.571*stand_validation_1cycle[[#This Row],[stand_level_biomass]]</f>
        <v>362.52613709849243</v>
      </c>
      <c r="Q294">
        <f>stand_validation_1cycle[[#This Row],[stock]]</f>
        <v>73</v>
      </c>
      <c r="R294">
        <f>stand_validation_1cycle[[#This Row],[aws]]</f>
        <v>525.72888183593705</v>
      </c>
      <c r="S294">
        <f>stand_validation_1cycle[[#This Row],[percent_tree_cover]]*100</f>
        <v>6.1640237359972101</v>
      </c>
    </row>
    <row r="295" spans="1:19" x14ac:dyDescent="0.2">
      <c r="A295">
        <v>0</v>
      </c>
      <c r="B295" t="s">
        <v>312</v>
      </c>
      <c r="C295">
        <v>23.273239436619701</v>
      </c>
      <c r="D295">
        <v>71</v>
      </c>
      <c r="E295">
        <v>65.2</v>
      </c>
      <c r="F295">
        <v>1105.42963592404</v>
      </c>
      <c r="G295">
        <v>6.6630910381947297</v>
      </c>
      <c r="H295">
        <v>29.091549295774598</v>
      </c>
      <c r="I295">
        <v>71</v>
      </c>
      <c r="J295">
        <v>524.13806152343705</v>
      </c>
      <c r="K295">
        <v>9.4884590426848006E-2</v>
      </c>
      <c r="M295" s="1" t="str">
        <f>""""&amp;TEXT(stand_validation_1cycle[[#This Row],[mean_stand_age]], ".0")&amp;""""</f>
        <v>"23.3"</v>
      </c>
      <c r="N295">
        <f>0.029*stand_validation_1cycle[[#This Row],[stand_level_biomass]]</f>
        <v>32.057459441797164</v>
      </c>
      <c r="O295">
        <f>0.213*stand_validation_1cycle[[#This Row],[stand_level_biomass]]</f>
        <v>235.45651245182052</v>
      </c>
      <c r="P295">
        <f>0.571*stand_validation_1cycle[[#This Row],[stand_level_biomass]]</f>
        <v>631.20032211262674</v>
      </c>
      <c r="Q295">
        <f>stand_validation_1cycle[[#This Row],[stock]]</f>
        <v>71</v>
      </c>
      <c r="R295">
        <f>stand_validation_1cycle[[#This Row],[aws]]</f>
        <v>524.13806152343705</v>
      </c>
      <c r="S295">
        <f>stand_validation_1cycle[[#This Row],[percent_tree_cover]]*100</f>
        <v>9.4884590426848003</v>
      </c>
    </row>
    <row r="296" spans="1:19" x14ac:dyDescent="0.2">
      <c r="A296">
        <v>0</v>
      </c>
      <c r="B296" t="s">
        <v>313</v>
      </c>
      <c r="C296">
        <v>23.608888888888799</v>
      </c>
      <c r="D296">
        <v>72</v>
      </c>
      <c r="E296">
        <v>65.2</v>
      </c>
      <c r="F296">
        <v>1033.1152047042499</v>
      </c>
      <c r="G296">
        <v>6.5107198675048004</v>
      </c>
      <c r="H296">
        <v>29.511111111111099</v>
      </c>
      <c r="I296">
        <v>72</v>
      </c>
      <c r="J296">
        <v>595</v>
      </c>
      <c r="K296">
        <v>8.7885542423473198E-2</v>
      </c>
      <c r="M296" s="1" t="str">
        <f>""""&amp;TEXT(stand_validation_1cycle[[#This Row],[mean_stand_age]], ".0")&amp;""""</f>
        <v>"23.6"</v>
      </c>
      <c r="N296">
        <f>0.029*stand_validation_1cycle[[#This Row],[stand_level_biomass]]</f>
        <v>29.960340936423247</v>
      </c>
      <c r="O296">
        <f>0.213*stand_validation_1cycle[[#This Row],[stand_level_biomass]]</f>
        <v>220.05353860200523</v>
      </c>
      <c r="P296">
        <f>0.571*stand_validation_1cycle[[#This Row],[stand_level_biomass]]</f>
        <v>589.90878188612669</v>
      </c>
      <c r="Q296">
        <f>stand_validation_1cycle[[#This Row],[stock]]</f>
        <v>72</v>
      </c>
      <c r="R296">
        <f>stand_validation_1cycle[[#This Row],[aws]]</f>
        <v>595</v>
      </c>
      <c r="S296">
        <f>stand_validation_1cycle[[#This Row],[percent_tree_cover]]*100</f>
        <v>8.7885542423473204</v>
      </c>
    </row>
    <row r="297" spans="1:19" x14ac:dyDescent="0.2">
      <c r="A297">
        <v>0</v>
      </c>
      <c r="B297" t="s">
        <v>314</v>
      </c>
      <c r="C297">
        <v>21.6039999999999</v>
      </c>
      <c r="D297">
        <v>100</v>
      </c>
      <c r="E297">
        <v>65.2</v>
      </c>
      <c r="F297">
        <v>870.32705900705002</v>
      </c>
      <c r="G297">
        <v>7.7115960155339902</v>
      </c>
      <c r="H297">
        <v>27.0049999999999</v>
      </c>
      <c r="I297">
        <v>100</v>
      </c>
      <c r="J297">
        <v>597.22180175781205</v>
      </c>
      <c r="K297">
        <v>7.6621404023710205E-2</v>
      </c>
      <c r="M297" s="1" t="str">
        <f>""""&amp;TEXT(stand_validation_1cycle[[#This Row],[mean_stand_age]], ".0")&amp;""""</f>
        <v>"21.6"</v>
      </c>
      <c r="N297">
        <f>0.029*stand_validation_1cycle[[#This Row],[stand_level_biomass]]</f>
        <v>25.239484711204451</v>
      </c>
      <c r="O297">
        <f>0.213*stand_validation_1cycle[[#This Row],[stand_level_biomass]]</f>
        <v>185.37966356850166</v>
      </c>
      <c r="P297">
        <f>0.571*stand_validation_1cycle[[#This Row],[stand_level_biomass]]</f>
        <v>496.95675069302553</v>
      </c>
      <c r="Q297">
        <f>stand_validation_1cycle[[#This Row],[stock]]</f>
        <v>100</v>
      </c>
      <c r="R297">
        <f>stand_validation_1cycle[[#This Row],[aws]]</f>
        <v>597.22180175781205</v>
      </c>
      <c r="S297">
        <f>stand_validation_1cycle[[#This Row],[percent_tree_cover]]*100</f>
        <v>7.6621404023710209</v>
      </c>
    </row>
    <row r="298" spans="1:19" x14ac:dyDescent="0.2">
      <c r="A298">
        <v>0</v>
      </c>
      <c r="B298" t="s">
        <v>315</v>
      </c>
      <c r="C298">
        <v>19.963199999999901</v>
      </c>
      <c r="D298">
        <v>100</v>
      </c>
      <c r="E298">
        <v>65.2</v>
      </c>
      <c r="F298">
        <v>682.06196107790504</v>
      </c>
      <c r="G298">
        <v>6.3741595472422299</v>
      </c>
      <c r="H298">
        <v>24.954000000000001</v>
      </c>
      <c r="I298">
        <v>100</v>
      </c>
      <c r="J298">
        <v>566.73394775390602</v>
      </c>
      <c r="K298">
        <v>6.3332811132352299E-2</v>
      </c>
      <c r="M298" s="1" t="str">
        <f>""""&amp;TEXT(stand_validation_1cycle[[#This Row],[mean_stand_age]], ".0")&amp;""""</f>
        <v>"20.0"</v>
      </c>
      <c r="N298">
        <f>0.029*stand_validation_1cycle[[#This Row],[stand_level_biomass]]</f>
        <v>19.779796871259247</v>
      </c>
      <c r="O298">
        <f>0.213*stand_validation_1cycle[[#This Row],[stand_level_biomass]]</f>
        <v>145.27919770959377</v>
      </c>
      <c r="P298">
        <f>0.571*stand_validation_1cycle[[#This Row],[stand_level_biomass]]</f>
        <v>389.45737977548373</v>
      </c>
      <c r="Q298">
        <f>stand_validation_1cycle[[#This Row],[stock]]</f>
        <v>100</v>
      </c>
      <c r="R298">
        <f>stand_validation_1cycle[[#This Row],[aws]]</f>
        <v>566.73394775390602</v>
      </c>
      <c r="S298">
        <f>stand_validation_1cycle[[#This Row],[percent_tree_cover]]*100</f>
        <v>6.3332811132352296</v>
      </c>
    </row>
    <row r="299" spans="1:19" x14ac:dyDescent="0.2">
      <c r="A299">
        <v>0</v>
      </c>
      <c r="B299" t="s">
        <v>316</v>
      </c>
      <c r="C299">
        <v>21.2521739130434</v>
      </c>
      <c r="D299">
        <v>92</v>
      </c>
      <c r="E299">
        <v>65.2</v>
      </c>
      <c r="F299">
        <v>833.297426050833</v>
      </c>
      <c r="G299">
        <v>6.8536168516624896</v>
      </c>
      <c r="H299">
        <v>26.565217391304301</v>
      </c>
      <c r="I299">
        <v>92</v>
      </c>
      <c r="J299">
        <v>574.59332275390602</v>
      </c>
      <c r="K299">
        <v>7.3724124942982597E-2</v>
      </c>
      <c r="M299" s="1" t="str">
        <f>""""&amp;TEXT(stand_validation_1cycle[[#This Row],[mean_stand_age]], ".0")&amp;""""</f>
        <v>"21.3"</v>
      </c>
      <c r="N299">
        <f>0.029*stand_validation_1cycle[[#This Row],[stand_level_biomass]]</f>
        <v>24.165625355474159</v>
      </c>
      <c r="O299">
        <f>0.213*stand_validation_1cycle[[#This Row],[stand_level_biomass]]</f>
        <v>177.49235174882742</v>
      </c>
      <c r="P299">
        <f>0.571*stand_validation_1cycle[[#This Row],[stand_level_biomass]]</f>
        <v>475.81283027502559</v>
      </c>
      <c r="Q299">
        <f>stand_validation_1cycle[[#This Row],[stock]]</f>
        <v>92</v>
      </c>
      <c r="R299">
        <f>stand_validation_1cycle[[#This Row],[aws]]</f>
        <v>574.59332275390602</v>
      </c>
      <c r="S299">
        <f>stand_validation_1cycle[[#This Row],[percent_tree_cover]]*100</f>
        <v>7.3724124942982598</v>
      </c>
    </row>
    <row r="300" spans="1:19" x14ac:dyDescent="0.2">
      <c r="A300">
        <v>0</v>
      </c>
      <c r="B300" t="s">
        <v>317</v>
      </c>
      <c r="C300">
        <v>24.596999999999898</v>
      </c>
      <c r="D300">
        <v>80</v>
      </c>
      <c r="E300">
        <v>67.2</v>
      </c>
      <c r="F300">
        <v>1182.87432443526</v>
      </c>
      <c r="G300">
        <v>8.0326950590647499</v>
      </c>
      <c r="H300">
        <v>30.7462499999999</v>
      </c>
      <c r="I300">
        <v>80</v>
      </c>
      <c r="J300">
        <v>566.73394775390602</v>
      </c>
      <c r="K300">
        <v>9.7583770313446505E-2</v>
      </c>
      <c r="M300" s="1" t="str">
        <f>""""&amp;TEXT(stand_validation_1cycle[[#This Row],[mean_stand_age]], ".0")&amp;""""</f>
        <v>"24.6"</v>
      </c>
      <c r="N300">
        <f>0.029*stand_validation_1cycle[[#This Row],[stand_level_biomass]]</f>
        <v>34.303355408622544</v>
      </c>
      <c r="O300">
        <f>0.213*stand_validation_1cycle[[#This Row],[stand_level_biomass]]</f>
        <v>251.95223110471036</v>
      </c>
      <c r="P300">
        <f>0.571*stand_validation_1cycle[[#This Row],[stand_level_biomass]]</f>
        <v>675.42123925253338</v>
      </c>
      <c r="Q300">
        <f>stand_validation_1cycle[[#This Row],[stock]]</f>
        <v>80</v>
      </c>
      <c r="R300">
        <f>stand_validation_1cycle[[#This Row],[aws]]</f>
        <v>566.73394775390602</v>
      </c>
      <c r="S300">
        <f>stand_validation_1cycle[[#This Row],[percent_tree_cover]]*100</f>
        <v>9.7583770313446507</v>
      </c>
    </row>
    <row r="301" spans="1:19" x14ac:dyDescent="0.2">
      <c r="A301">
        <v>0</v>
      </c>
      <c r="B301" t="s">
        <v>318</v>
      </c>
      <c r="C301">
        <v>24.894457831325202</v>
      </c>
      <c r="D301">
        <v>83</v>
      </c>
      <c r="E301">
        <v>65.2</v>
      </c>
      <c r="F301">
        <v>1229.2134971618</v>
      </c>
      <c r="G301">
        <v>8.6006062608413192</v>
      </c>
      <c r="H301">
        <v>31.118072289156601</v>
      </c>
      <c r="I301">
        <v>83</v>
      </c>
      <c r="J301">
        <v>566.73394775390602</v>
      </c>
      <c r="K301">
        <v>0.10486114264284201</v>
      </c>
      <c r="M301" s="1" t="str">
        <f>""""&amp;TEXT(stand_validation_1cycle[[#This Row],[mean_stand_age]], ".0")&amp;""""</f>
        <v>"24.9"</v>
      </c>
      <c r="N301">
        <f>0.029*stand_validation_1cycle[[#This Row],[stand_level_biomass]]</f>
        <v>35.647191417692198</v>
      </c>
      <c r="O301">
        <f>0.213*stand_validation_1cycle[[#This Row],[stand_level_biomass]]</f>
        <v>261.82247489546342</v>
      </c>
      <c r="P301">
        <f>0.571*stand_validation_1cycle[[#This Row],[stand_level_biomass]]</f>
        <v>701.88090687938768</v>
      </c>
      <c r="Q301">
        <f>stand_validation_1cycle[[#This Row],[stock]]</f>
        <v>83</v>
      </c>
      <c r="R301">
        <f>stand_validation_1cycle[[#This Row],[aws]]</f>
        <v>566.73394775390602</v>
      </c>
      <c r="S301">
        <f>stand_validation_1cycle[[#This Row],[percent_tree_cover]]*100</f>
        <v>10.4861142642842</v>
      </c>
    </row>
    <row r="302" spans="1:19" x14ac:dyDescent="0.2">
      <c r="A302">
        <v>0</v>
      </c>
      <c r="B302" t="s">
        <v>319</v>
      </c>
      <c r="C302">
        <v>20.9464788732394</v>
      </c>
      <c r="D302">
        <v>71</v>
      </c>
      <c r="E302">
        <v>65.2</v>
      </c>
      <c r="F302">
        <v>872.53235318080795</v>
      </c>
      <c r="G302">
        <v>5.4424102900772997</v>
      </c>
      <c r="H302">
        <v>26.1830985915492</v>
      </c>
      <c r="I302">
        <v>71</v>
      </c>
      <c r="J302">
        <v>526.40606689453102</v>
      </c>
      <c r="K302">
        <v>7.8985036258403099E-2</v>
      </c>
      <c r="M302" s="1" t="str">
        <f>""""&amp;TEXT(stand_validation_1cycle[[#This Row],[mean_stand_age]], ".0")&amp;""""</f>
        <v>"20.9"</v>
      </c>
      <c r="N302">
        <f>0.029*stand_validation_1cycle[[#This Row],[stand_level_biomass]]</f>
        <v>25.303438242243431</v>
      </c>
      <c r="O302">
        <f>0.213*stand_validation_1cycle[[#This Row],[stand_level_biomass]]</f>
        <v>185.84939122751209</v>
      </c>
      <c r="P302">
        <f>0.571*stand_validation_1cycle[[#This Row],[stand_level_biomass]]</f>
        <v>498.21597366624127</v>
      </c>
      <c r="Q302">
        <f>stand_validation_1cycle[[#This Row],[stock]]</f>
        <v>71</v>
      </c>
      <c r="R302">
        <f>stand_validation_1cycle[[#This Row],[aws]]</f>
        <v>526.40606689453102</v>
      </c>
      <c r="S302">
        <f>stand_validation_1cycle[[#This Row],[percent_tree_cover]]*100</f>
        <v>7.8985036258403101</v>
      </c>
    </row>
    <row r="303" spans="1:19" x14ac:dyDescent="0.2">
      <c r="A303">
        <v>0</v>
      </c>
      <c r="B303" t="s">
        <v>320</v>
      </c>
      <c r="C303">
        <v>20.0789743589743</v>
      </c>
      <c r="D303">
        <v>78</v>
      </c>
      <c r="E303">
        <v>65.2</v>
      </c>
      <c r="F303">
        <v>708.78191979276596</v>
      </c>
      <c r="G303">
        <v>5.13141853551131</v>
      </c>
      <c r="H303">
        <v>25.098717948717901</v>
      </c>
      <c r="I303">
        <v>78</v>
      </c>
      <c r="J303">
        <v>524.11468505859295</v>
      </c>
      <c r="K303">
        <v>6.6791496159748498E-2</v>
      </c>
      <c r="M303" s="1" t="str">
        <f>""""&amp;TEXT(stand_validation_1cycle[[#This Row],[mean_stand_age]], ".0")&amp;""""</f>
        <v>"20.1"</v>
      </c>
      <c r="N303">
        <f>0.029*stand_validation_1cycle[[#This Row],[stand_level_biomass]]</f>
        <v>20.554675673990214</v>
      </c>
      <c r="O303">
        <f>0.213*stand_validation_1cycle[[#This Row],[stand_level_biomass]]</f>
        <v>150.97054891585915</v>
      </c>
      <c r="P303">
        <f>0.571*stand_validation_1cycle[[#This Row],[stand_level_biomass]]</f>
        <v>404.71447620166936</v>
      </c>
      <c r="Q303">
        <f>stand_validation_1cycle[[#This Row],[stock]]</f>
        <v>78</v>
      </c>
      <c r="R303">
        <f>stand_validation_1cycle[[#This Row],[aws]]</f>
        <v>524.11468505859295</v>
      </c>
      <c r="S303">
        <f>stand_validation_1cycle[[#This Row],[percent_tree_cover]]*100</f>
        <v>6.6791496159748496</v>
      </c>
    </row>
    <row r="304" spans="1:19" x14ac:dyDescent="0.2">
      <c r="A304">
        <v>0</v>
      </c>
      <c r="B304" t="s">
        <v>321</v>
      </c>
      <c r="C304">
        <v>23.342399999999898</v>
      </c>
      <c r="D304">
        <v>100</v>
      </c>
      <c r="E304">
        <v>67.2</v>
      </c>
      <c r="F304">
        <v>1044.4378115884899</v>
      </c>
      <c r="G304">
        <v>9.0384484581758002</v>
      </c>
      <c r="H304">
        <v>29.177999999999901</v>
      </c>
      <c r="I304">
        <v>100</v>
      </c>
      <c r="J304">
        <v>524.11468505859295</v>
      </c>
      <c r="K304">
        <v>8.98315998325947E-2</v>
      </c>
      <c r="M304" s="1" t="str">
        <f>""""&amp;TEXT(stand_validation_1cycle[[#This Row],[mean_stand_age]], ".0")&amp;""""</f>
        <v>"23.3"</v>
      </c>
      <c r="N304">
        <f>0.029*stand_validation_1cycle[[#This Row],[stand_level_biomass]]</f>
        <v>30.288696536066208</v>
      </c>
      <c r="O304">
        <f>0.213*stand_validation_1cycle[[#This Row],[stand_level_biomass]]</f>
        <v>222.46525386834836</v>
      </c>
      <c r="P304">
        <f>0.571*stand_validation_1cycle[[#This Row],[stand_level_biomass]]</f>
        <v>596.3739904170277</v>
      </c>
      <c r="Q304">
        <f>stand_validation_1cycle[[#This Row],[stock]]</f>
        <v>100</v>
      </c>
      <c r="R304">
        <f>stand_validation_1cycle[[#This Row],[aws]]</f>
        <v>524.11468505859295</v>
      </c>
      <c r="S304">
        <f>stand_validation_1cycle[[#This Row],[percent_tree_cover]]*100</f>
        <v>8.9831599832594691</v>
      </c>
    </row>
    <row r="305" spans="1:19" x14ac:dyDescent="0.2">
      <c r="A305">
        <v>0</v>
      </c>
      <c r="B305" t="s">
        <v>322</v>
      </c>
      <c r="C305">
        <v>20.355692307692301</v>
      </c>
      <c r="D305">
        <v>65</v>
      </c>
      <c r="E305">
        <v>65.2</v>
      </c>
      <c r="F305">
        <v>724.16363922220796</v>
      </c>
      <c r="G305">
        <v>4.3540267209915404</v>
      </c>
      <c r="H305">
        <v>25.4446153846153</v>
      </c>
      <c r="I305">
        <v>65</v>
      </c>
      <c r="J305">
        <v>524.388916015625</v>
      </c>
      <c r="K305">
        <v>6.20012492141441E-2</v>
      </c>
      <c r="M305" s="1" t="str">
        <f>""""&amp;TEXT(stand_validation_1cycle[[#This Row],[mean_stand_age]], ".0")&amp;""""</f>
        <v>"20.4"</v>
      </c>
      <c r="N305">
        <f>0.029*stand_validation_1cycle[[#This Row],[stand_level_biomass]]</f>
        <v>21.000745537444033</v>
      </c>
      <c r="O305">
        <f>0.213*stand_validation_1cycle[[#This Row],[stand_level_biomass]]</f>
        <v>154.24685515433029</v>
      </c>
      <c r="P305">
        <f>0.571*stand_validation_1cycle[[#This Row],[stand_level_biomass]]</f>
        <v>413.49743799588072</v>
      </c>
      <c r="Q305">
        <f>stand_validation_1cycle[[#This Row],[stock]]</f>
        <v>65</v>
      </c>
      <c r="R305">
        <f>stand_validation_1cycle[[#This Row],[aws]]</f>
        <v>524.388916015625</v>
      </c>
      <c r="S305">
        <f>stand_validation_1cycle[[#This Row],[percent_tree_cover]]*100</f>
        <v>6.2001249214144103</v>
      </c>
    </row>
    <row r="306" spans="1:19" x14ac:dyDescent="0.2">
      <c r="A306">
        <v>0</v>
      </c>
      <c r="B306" t="s">
        <v>323</v>
      </c>
      <c r="C306">
        <v>23.075199999999899</v>
      </c>
      <c r="D306">
        <v>100</v>
      </c>
      <c r="E306">
        <v>65.2</v>
      </c>
      <c r="F306">
        <v>1076.9115595436199</v>
      </c>
      <c r="G306">
        <v>9.1769298623460394</v>
      </c>
      <c r="H306">
        <v>28.843999999999902</v>
      </c>
      <c r="I306">
        <v>100</v>
      </c>
      <c r="J306">
        <v>623</v>
      </c>
      <c r="K306">
        <v>9.1180768450994598E-2</v>
      </c>
      <c r="M306" s="1" t="str">
        <f>""""&amp;TEXT(stand_validation_1cycle[[#This Row],[mean_stand_age]], ".0")&amp;""""</f>
        <v>"23.1"</v>
      </c>
      <c r="N306">
        <f>0.029*stand_validation_1cycle[[#This Row],[stand_level_biomass]]</f>
        <v>31.230435226764978</v>
      </c>
      <c r="O306">
        <f>0.213*stand_validation_1cycle[[#This Row],[stand_level_biomass]]</f>
        <v>229.38216218279103</v>
      </c>
      <c r="P306">
        <f>0.571*stand_validation_1cycle[[#This Row],[stand_level_biomass]]</f>
        <v>614.91650049940688</v>
      </c>
      <c r="Q306">
        <f>stand_validation_1cycle[[#This Row],[stock]]</f>
        <v>100</v>
      </c>
      <c r="R306">
        <f>stand_validation_1cycle[[#This Row],[aws]]</f>
        <v>623</v>
      </c>
      <c r="S306">
        <f>stand_validation_1cycle[[#This Row],[percent_tree_cover]]*100</f>
        <v>9.1180768450994591</v>
      </c>
    </row>
    <row r="307" spans="1:19" x14ac:dyDescent="0.2">
      <c r="A307">
        <v>0</v>
      </c>
      <c r="B307" t="s">
        <v>324</v>
      </c>
      <c r="C307">
        <v>22.599999999999898</v>
      </c>
      <c r="D307">
        <v>100</v>
      </c>
      <c r="E307">
        <v>65.2</v>
      </c>
      <c r="F307">
        <v>971.12668405301599</v>
      </c>
      <c r="G307">
        <v>8.4688808516726297</v>
      </c>
      <c r="H307">
        <v>28.249999999999901</v>
      </c>
      <c r="I307">
        <v>100</v>
      </c>
      <c r="J307">
        <v>566.54302978515602</v>
      </c>
      <c r="K307">
        <v>8.41456865812856E-2</v>
      </c>
      <c r="M307" s="1" t="str">
        <f>""""&amp;TEXT(stand_validation_1cycle[[#This Row],[mean_stand_age]], ".0")&amp;""""</f>
        <v>"22.6"</v>
      </c>
      <c r="N307">
        <f>0.029*stand_validation_1cycle[[#This Row],[stand_level_biomass]]</f>
        <v>28.162673837537465</v>
      </c>
      <c r="O307">
        <f>0.213*stand_validation_1cycle[[#This Row],[stand_level_biomass]]</f>
        <v>206.84998370329239</v>
      </c>
      <c r="P307">
        <f>0.571*stand_validation_1cycle[[#This Row],[stand_level_biomass]]</f>
        <v>554.51333659427212</v>
      </c>
      <c r="Q307">
        <f>stand_validation_1cycle[[#This Row],[stock]]</f>
        <v>100</v>
      </c>
      <c r="R307">
        <f>stand_validation_1cycle[[#This Row],[aws]]</f>
        <v>566.54302978515602</v>
      </c>
      <c r="S307">
        <f>stand_validation_1cycle[[#This Row],[percent_tree_cover]]*100</f>
        <v>8.4145686581285606</v>
      </c>
    </row>
    <row r="308" spans="1:19" x14ac:dyDescent="0.2">
      <c r="A308">
        <v>0</v>
      </c>
      <c r="B308" t="s">
        <v>325</v>
      </c>
      <c r="C308">
        <v>21.598399999999899</v>
      </c>
      <c r="D308">
        <v>100</v>
      </c>
      <c r="E308">
        <v>65.2</v>
      </c>
      <c r="F308">
        <v>767.52134058766399</v>
      </c>
      <c r="G308">
        <v>7.1387886416067996</v>
      </c>
      <c r="H308">
        <v>26.997999999999902</v>
      </c>
      <c r="I308">
        <v>100</v>
      </c>
      <c r="J308">
        <v>569.97125244140602</v>
      </c>
      <c r="K308">
        <v>7.0930065273978493E-2</v>
      </c>
      <c r="M308" s="1" t="str">
        <f>""""&amp;TEXT(stand_validation_1cycle[[#This Row],[mean_stand_age]], ".0")&amp;""""</f>
        <v>"21.6"</v>
      </c>
      <c r="N308">
        <f>0.029*stand_validation_1cycle[[#This Row],[stand_level_biomass]]</f>
        <v>22.258118877042257</v>
      </c>
      <c r="O308">
        <f>0.213*stand_validation_1cycle[[#This Row],[stand_level_biomass]]</f>
        <v>163.48204554517241</v>
      </c>
      <c r="P308">
        <f>0.571*stand_validation_1cycle[[#This Row],[stand_level_biomass]]</f>
        <v>438.25468547555607</v>
      </c>
      <c r="Q308">
        <f>stand_validation_1cycle[[#This Row],[stock]]</f>
        <v>100</v>
      </c>
      <c r="R308">
        <f>stand_validation_1cycle[[#This Row],[aws]]</f>
        <v>569.97125244140602</v>
      </c>
      <c r="S308">
        <f>stand_validation_1cycle[[#This Row],[percent_tree_cover]]*100</f>
        <v>7.0930065273978489</v>
      </c>
    </row>
    <row r="309" spans="1:19" x14ac:dyDescent="0.2">
      <c r="A309">
        <v>0</v>
      </c>
      <c r="B309" t="s">
        <v>326</v>
      </c>
      <c r="C309">
        <v>20.288799999999899</v>
      </c>
      <c r="D309">
        <v>100</v>
      </c>
      <c r="E309">
        <v>65.2</v>
      </c>
      <c r="F309">
        <v>672.86324952597295</v>
      </c>
      <c r="G309">
        <v>6.4132605948069799</v>
      </c>
      <c r="H309">
        <v>25.360999999999901</v>
      </c>
      <c r="I309">
        <v>100</v>
      </c>
      <c r="J309">
        <v>574.6630859375</v>
      </c>
      <c r="K309">
        <v>6.3721313999611603E-2</v>
      </c>
      <c r="M309" s="1" t="str">
        <f>""""&amp;TEXT(stand_validation_1cycle[[#This Row],[mean_stand_age]], ".0")&amp;""""</f>
        <v>"20.3"</v>
      </c>
      <c r="N309">
        <f>0.029*stand_validation_1cycle[[#This Row],[stand_level_biomass]]</f>
        <v>19.513034236253215</v>
      </c>
      <c r="O309">
        <f>0.213*stand_validation_1cycle[[#This Row],[stand_level_biomass]]</f>
        <v>143.31987214903222</v>
      </c>
      <c r="P309">
        <f>0.571*stand_validation_1cycle[[#This Row],[stand_level_biomass]]</f>
        <v>384.20491547933051</v>
      </c>
      <c r="Q309">
        <f>stand_validation_1cycle[[#This Row],[stock]]</f>
        <v>100</v>
      </c>
      <c r="R309">
        <f>stand_validation_1cycle[[#This Row],[aws]]</f>
        <v>574.6630859375</v>
      </c>
      <c r="S309">
        <f>stand_validation_1cycle[[#This Row],[percent_tree_cover]]*100</f>
        <v>6.3721313999611606</v>
      </c>
    </row>
    <row r="310" spans="1:19" x14ac:dyDescent="0.2">
      <c r="A310">
        <v>0</v>
      </c>
      <c r="B310" t="s">
        <v>327</v>
      </c>
      <c r="C310">
        <v>20.832799999999899</v>
      </c>
      <c r="D310">
        <v>100</v>
      </c>
      <c r="E310">
        <v>65.2</v>
      </c>
      <c r="F310">
        <v>756.42747956114897</v>
      </c>
      <c r="G310">
        <v>6.9536773630774897</v>
      </c>
      <c r="H310">
        <v>26.041</v>
      </c>
      <c r="I310">
        <v>100</v>
      </c>
      <c r="J310">
        <v>567.54870605468705</v>
      </c>
      <c r="K310">
        <v>6.90908239505265E-2</v>
      </c>
      <c r="M310" s="1" t="str">
        <f>""""&amp;TEXT(stand_validation_1cycle[[#This Row],[mean_stand_age]], ".0")&amp;""""</f>
        <v>"20.8"</v>
      </c>
      <c r="N310">
        <f>0.029*stand_validation_1cycle[[#This Row],[stand_level_biomass]]</f>
        <v>21.93639690727332</v>
      </c>
      <c r="O310">
        <f>0.213*stand_validation_1cycle[[#This Row],[stand_level_biomass]]</f>
        <v>161.11905314652472</v>
      </c>
      <c r="P310">
        <f>0.571*stand_validation_1cycle[[#This Row],[stand_level_biomass]]</f>
        <v>431.92009082941604</v>
      </c>
      <c r="Q310">
        <f>stand_validation_1cycle[[#This Row],[stock]]</f>
        <v>100</v>
      </c>
      <c r="R310">
        <f>stand_validation_1cycle[[#This Row],[aws]]</f>
        <v>567.54870605468705</v>
      </c>
      <c r="S310">
        <f>stand_validation_1cycle[[#This Row],[percent_tree_cover]]*100</f>
        <v>6.9090823950526499</v>
      </c>
    </row>
    <row r="311" spans="1:19" x14ac:dyDescent="0.2">
      <c r="A311">
        <v>0</v>
      </c>
      <c r="B311" t="s">
        <v>328</v>
      </c>
      <c r="C311">
        <v>19.914399999999901</v>
      </c>
      <c r="D311">
        <v>100</v>
      </c>
      <c r="E311">
        <v>61.6</v>
      </c>
      <c r="F311">
        <v>649.57741214071598</v>
      </c>
      <c r="G311">
        <v>6.17308740723636</v>
      </c>
      <c r="H311">
        <v>24.893000000000001</v>
      </c>
      <c r="I311">
        <v>100</v>
      </c>
      <c r="J311">
        <v>524.56597900390602</v>
      </c>
      <c r="K311">
        <v>6.1334984787939403E-2</v>
      </c>
      <c r="M311" s="1" t="str">
        <f>""""&amp;TEXT(stand_validation_1cycle[[#This Row],[mean_stand_age]], ".0")&amp;""""</f>
        <v>"19.9"</v>
      </c>
      <c r="N311">
        <f>0.029*stand_validation_1cycle[[#This Row],[stand_level_biomass]]</f>
        <v>18.837744952080765</v>
      </c>
      <c r="O311">
        <f>0.213*stand_validation_1cycle[[#This Row],[stand_level_biomass]]</f>
        <v>138.35998878597249</v>
      </c>
      <c r="P311">
        <f>0.571*stand_validation_1cycle[[#This Row],[stand_level_biomass]]</f>
        <v>370.90870233234881</v>
      </c>
      <c r="Q311">
        <f>stand_validation_1cycle[[#This Row],[stock]]</f>
        <v>100</v>
      </c>
      <c r="R311">
        <f>stand_validation_1cycle[[#This Row],[aws]]</f>
        <v>524.56597900390602</v>
      </c>
      <c r="S311">
        <f>stand_validation_1cycle[[#This Row],[percent_tree_cover]]*100</f>
        <v>6.1334984787939399</v>
      </c>
    </row>
    <row r="312" spans="1:19" x14ac:dyDescent="0.2">
      <c r="A312">
        <v>0</v>
      </c>
      <c r="B312" t="s">
        <v>329</v>
      </c>
      <c r="C312">
        <v>22.106399999999901</v>
      </c>
      <c r="D312">
        <v>100</v>
      </c>
      <c r="E312">
        <v>65.2</v>
      </c>
      <c r="F312">
        <v>870.52550066391905</v>
      </c>
      <c r="G312">
        <v>7.8152575775281603</v>
      </c>
      <c r="H312">
        <v>27.6329999999999</v>
      </c>
      <c r="I312">
        <v>100</v>
      </c>
      <c r="J312">
        <v>525.92626953125</v>
      </c>
      <c r="K312">
        <v>7.7651371673364306E-2</v>
      </c>
      <c r="M312" s="1" t="str">
        <f>""""&amp;TEXT(stand_validation_1cycle[[#This Row],[mean_stand_age]], ".0")&amp;""""</f>
        <v>"22.1"</v>
      </c>
      <c r="N312">
        <f>0.029*stand_validation_1cycle[[#This Row],[stand_level_biomass]]</f>
        <v>25.245239519253655</v>
      </c>
      <c r="O312">
        <f>0.213*stand_validation_1cycle[[#This Row],[stand_level_biomass]]</f>
        <v>185.42193164141474</v>
      </c>
      <c r="P312">
        <f>0.571*stand_validation_1cycle[[#This Row],[stand_level_biomass]]</f>
        <v>497.07006087909775</v>
      </c>
      <c r="Q312">
        <f>stand_validation_1cycle[[#This Row],[stock]]</f>
        <v>100</v>
      </c>
      <c r="R312">
        <f>stand_validation_1cycle[[#This Row],[aws]]</f>
        <v>525.92626953125</v>
      </c>
      <c r="S312">
        <f>stand_validation_1cycle[[#This Row],[percent_tree_cover]]*100</f>
        <v>7.7651371673364302</v>
      </c>
    </row>
    <row r="313" spans="1:19" x14ac:dyDescent="0.2">
      <c r="A313">
        <v>0</v>
      </c>
      <c r="B313" t="s">
        <v>330</v>
      </c>
      <c r="C313">
        <v>20.400799999999901</v>
      </c>
      <c r="D313">
        <v>100</v>
      </c>
      <c r="E313">
        <v>65.2</v>
      </c>
      <c r="F313">
        <v>756.84468709142197</v>
      </c>
      <c r="G313">
        <v>6.8998524561435399</v>
      </c>
      <c r="H313">
        <v>25.500999999999902</v>
      </c>
      <c r="I313">
        <v>100</v>
      </c>
      <c r="J313">
        <v>523.526123046875</v>
      </c>
      <c r="K313">
        <v>6.8556026752590996E-2</v>
      </c>
      <c r="M313" s="1" t="str">
        <f>""""&amp;TEXT(stand_validation_1cycle[[#This Row],[mean_stand_age]], ".0")&amp;""""</f>
        <v>"20.4"</v>
      </c>
      <c r="N313">
        <f>0.029*stand_validation_1cycle[[#This Row],[stand_level_biomass]]</f>
        <v>21.948495925651237</v>
      </c>
      <c r="O313">
        <f>0.213*stand_validation_1cycle[[#This Row],[stand_level_biomass]]</f>
        <v>161.20791835047288</v>
      </c>
      <c r="P313">
        <f>0.571*stand_validation_1cycle[[#This Row],[stand_level_biomass]]</f>
        <v>432.15831632920191</v>
      </c>
      <c r="Q313">
        <f>stand_validation_1cycle[[#This Row],[stock]]</f>
        <v>100</v>
      </c>
      <c r="R313">
        <f>stand_validation_1cycle[[#This Row],[aws]]</f>
        <v>523.526123046875</v>
      </c>
      <c r="S313">
        <f>stand_validation_1cycle[[#This Row],[percent_tree_cover]]*100</f>
        <v>6.8556026752590995</v>
      </c>
    </row>
    <row r="314" spans="1:19" x14ac:dyDescent="0.2">
      <c r="A314">
        <v>0</v>
      </c>
      <c r="B314" t="s">
        <v>331</v>
      </c>
      <c r="C314">
        <v>22.017600000000002</v>
      </c>
      <c r="D314">
        <v>100</v>
      </c>
      <c r="E314">
        <v>65.2</v>
      </c>
      <c r="F314">
        <v>883.97943801926897</v>
      </c>
      <c r="G314">
        <v>7.9017731122172101</v>
      </c>
      <c r="H314">
        <v>27.521999999999899</v>
      </c>
      <c r="I314">
        <v>100</v>
      </c>
      <c r="J314">
        <v>570.70788574218705</v>
      </c>
      <c r="K314">
        <v>7.8510978650234001E-2</v>
      </c>
      <c r="M314" s="1" t="str">
        <f>""""&amp;TEXT(stand_validation_1cycle[[#This Row],[mean_stand_age]], ".0")&amp;""""</f>
        <v>"22.0"</v>
      </c>
      <c r="N314">
        <f>0.029*stand_validation_1cycle[[#This Row],[stand_level_biomass]]</f>
        <v>25.635403702558801</v>
      </c>
      <c r="O314">
        <f>0.213*stand_validation_1cycle[[#This Row],[stand_level_biomass]]</f>
        <v>188.28762029810429</v>
      </c>
      <c r="P314">
        <f>0.571*stand_validation_1cycle[[#This Row],[stand_level_biomass]]</f>
        <v>504.75225910900252</v>
      </c>
      <c r="Q314">
        <f>stand_validation_1cycle[[#This Row],[stock]]</f>
        <v>100</v>
      </c>
      <c r="R314">
        <f>stand_validation_1cycle[[#This Row],[aws]]</f>
        <v>570.70788574218705</v>
      </c>
      <c r="S314">
        <f>stand_validation_1cycle[[#This Row],[percent_tree_cover]]*100</f>
        <v>7.8510978650233998</v>
      </c>
    </row>
    <row r="315" spans="1:19" x14ac:dyDescent="0.2">
      <c r="A315">
        <v>0</v>
      </c>
      <c r="B315" t="s">
        <v>332</v>
      </c>
      <c r="C315">
        <v>19.607199999999999</v>
      </c>
      <c r="D315">
        <v>100</v>
      </c>
      <c r="E315">
        <v>65.2</v>
      </c>
      <c r="F315">
        <v>694.300487452129</v>
      </c>
      <c r="G315">
        <v>6.3979311934537897</v>
      </c>
      <c r="H315">
        <v>24.508999999999901</v>
      </c>
      <c r="I315">
        <v>100</v>
      </c>
      <c r="J315">
        <v>570.58404541015602</v>
      </c>
      <c r="K315">
        <v>6.3569003083408696E-2</v>
      </c>
      <c r="M315" s="1" t="str">
        <f>""""&amp;TEXT(stand_validation_1cycle[[#This Row],[mean_stand_age]], ".0")&amp;""""</f>
        <v>"19.6"</v>
      </c>
      <c r="N315">
        <f>0.029*stand_validation_1cycle[[#This Row],[stand_level_biomass]]</f>
        <v>20.134714136111743</v>
      </c>
      <c r="O315">
        <f>0.213*stand_validation_1cycle[[#This Row],[stand_level_biomass]]</f>
        <v>147.88600382730348</v>
      </c>
      <c r="P315">
        <f>0.571*stand_validation_1cycle[[#This Row],[stand_level_biomass]]</f>
        <v>396.44557833516564</v>
      </c>
      <c r="Q315">
        <f>stand_validation_1cycle[[#This Row],[stock]]</f>
        <v>100</v>
      </c>
      <c r="R315">
        <f>stand_validation_1cycle[[#This Row],[aws]]</f>
        <v>570.58404541015602</v>
      </c>
      <c r="S315">
        <f>stand_validation_1cycle[[#This Row],[percent_tree_cover]]*100</f>
        <v>6.3569003083408697</v>
      </c>
    </row>
    <row r="316" spans="1:19" x14ac:dyDescent="0.2">
      <c r="A316">
        <v>0</v>
      </c>
      <c r="B316" t="s">
        <v>333</v>
      </c>
      <c r="C316">
        <v>20.669599999999999</v>
      </c>
      <c r="D316">
        <v>100</v>
      </c>
      <c r="E316">
        <v>61.6</v>
      </c>
      <c r="F316">
        <v>766.14722844965502</v>
      </c>
      <c r="G316">
        <v>6.9854184444530398</v>
      </c>
      <c r="H316">
        <v>25.837</v>
      </c>
      <c r="I316">
        <v>100</v>
      </c>
      <c r="J316">
        <v>566.47930908203102</v>
      </c>
      <c r="K316">
        <v>6.9406199161487395E-2</v>
      </c>
      <c r="M316" s="1" t="str">
        <f>""""&amp;TEXT(stand_validation_1cycle[[#This Row],[mean_stand_age]], ".0")&amp;""""</f>
        <v>"20.7"</v>
      </c>
      <c r="N316">
        <f>0.029*stand_validation_1cycle[[#This Row],[stand_level_biomass]]</f>
        <v>22.218269625039998</v>
      </c>
      <c r="O316">
        <f>0.213*stand_validation_1cycle[[#This Row],[stand_level_biomass]]</f>
        <v>163.18935965977653</v>
      </c>
      <c r="P316">
        <f>0.571*stand_validation_1cycle[[#This Row],[stand_level_biomass]]</f>
        <v>437.470067444753</v>
      </c>
      <c r="Q316">
        <f>stand_validation_1cycle[[#This Row],[stock]]</f>
        <v>100</v>
      </c>
      <c r="R316">
        <f>stand_validation_1cycle[[#This Row],[aws]]</f>
        <v>566.47930908203102</v>
      </c>
      <c r="S316">
        <f>stand_validation_1cycle[[#This Row],[percent_tree_cover]]*100</f>
        <v>6.9406199161487399</v>
      </c>
    </row>
    <row r="317" spans="1:19" x14ac:dyDescent="0.2">
      <c r="A317">
        <v>0</v>
      </c>
      <c r="B317" t="s">
        <v>334</v>
      </c>
      <c r="C317">
        <v>22.670707070707</v>
      </c>
      <c r="D317">
        <v>100</v>
      </c>
      <c r="E317">
        <v>65.2</v>
      </c>
      <c r="F317">
        <v>1055.43889964301</v>
      </c>
      <c r="G317">
        <v>8.8977490895921303</v>
      </c>
      <c r="H317">
        <v>28.338383838383798</v>
      </c>
      <c r="I317">
        <v>99</v>
      </c>
      <c r="J317">
        <v>572.07946777343705</v>
      </c>
      <c r="K317">
        <v>8.8405109189081496E-2</v>
      </c>
      <c r="M317" s="1" t="str">
        <f>""""&amp;TEXT(stand_validation_1cycle[[#This Row],[mean_stand_age]], ".0")&amp;""""</f>
        <v>"22.7"</v>
      </c>
      <c r="N317">
        <f>0.029*stand_validation_1cycle[[#This Row],[stand_level_biomass]]</f>
        <v>30.607728089647292</v>
      </c>
      <c r="O317">
        <f>0.213*stand_validation_1cycle[[#This Row],[stand_level_biomass]]</f>
        <v>224.80848562396113</v>
      </c>
      <c r="P317">
        <f>0.571*stand_validation_1cycle[[#This Row],[stand_level_biomass]]</f>
        <v>602.65561169615864</v>
      </c>
      <c r="Q317">
        <f>stand_validation_1cycle[[#This Row],[stock]]</f>
        <v>99</v>
      </c>
      <c r="R317">
        <f>stand_validation_1cycle[[#This Row],[aws]]</f>
        <v>572.07946777343705</v>
      </c>
      <c r="S317">
        <f>stand_validation_1cycle[[#This Row],[percent_tree_cover]]*100</f>
        <v>8.8405109189081497</v>
      </c>
    </row>
    <row r="318" spans="1:19" x14ac:dyDescent="0.2">
      <c r="A318">
        <v>0</v>
      </c>
      <c r="B318" t="s">
        <v>335</v>
      </c>
      <c r="C318">
        <v>21.068000000000001</v>
      </c>
      <c r="D318">
        <v>100</v>
      </c>
      <c r="E318">
        <v>61.6</v>
      </c>
      <c r="F318">
        <v>788.28519839593196</v>
      </c>
      <c r="G318">
        <v>7.1646950000264704</v>
      </c>
      <c r="H318">
        <v>26.334999999999901</v>
      </c>
      <c r="I318">
        <v>100</v>
      </c>
      <c r="J318">
        <v>573.31896972656205</v>
      </c>
      <c r="K318">
        <v>7.1187467444847094E-2</v>
      </c>
      <c r="M318" s="1" t="str">
        <f>""""&amp;TEXT(stand_validation_1cycle[[#This Row],[mean_stand_age]], ".0")&amp;""""</f>
        <v>"21.1"</v>
      </c>
      <c r="N318">
        <f>0.029*stand_validation_1cycle[[#This Row],[stand_level_biomass]]</f>
        <v>22.860270753482027</v>
      </c>
      <c r="O318">
        <f>0.213*stand_validation_1cycle[[#This Row],[stand_level_biomass]]</f>
        <v>167.90474725833351</v>
      </c>
      <c r="P318">
        <f>0.571*stand_validation_1cycle[[#This Row],[stand_level_biomass]]</f>
        <v>450.11084828407712</v>
      </c>
      <c r="Q318">
        <f>stand_validation_1cycle[[#This Row],[stock]]</f>
        <v>100</v>
      </c>
      <c r="R318">
        <f>stand_validation_1cycle[[#This Row],[aws]]</f>
        <v>573.31896972656205</v>
      </c>
      <c r="S318">
        <f>stand_validation_1cycle[[#This Row],[percent_tree_cover]]*100</f>
        <v>7.1187467444847092</v>
      </c>
    </row>
    <row r="319" spans="1:19" x14ac:dyDescent="0.2">
      <c r="A319">
        <v>0</v>
      </c>
      <c r="B319" t="s">
        <v>336</v>
      </c>
      <c r="C319">
        <v>19.773913043478199</v>
      </c>
      <c r="D319">
        <v>46</v>
      </c>
      <c r="E319">
        <v>65.2</v>
      </c>
      <c r="F319">
        <v>641.61835510228502</v>
      </c>
      <c r="G319">
        <v>2.8223063090201501</v>
      </c>
      <c r="H319">
        <v>24.7173913043478</v>
      </c>
      <c r="I319">
        <v>46</v>
      </c>
      <c r="J319">
        <v>400</v>
      </c>
      <c r="K319">
        <v>5.8432316609208002E-2</v>
      </c>
      <c r="M319" s="1" t="str">
        <f>""""&amp;TEXT(stand_validation_1cycle[[#This Row],[mean_stand_age]], ".0")&amp;""""</f>
        <v>"19.8"</v>
      </c>
      <c r="N319">
        <f>0.029*stand_validation_1cycle[[#This Row],[stand_level_biomass]]</f>
        <v>18.606932297966267</v>
      </c>
      <c r="O319">
        <f>0.213*stand_validation_1cycle[[#This Row],[stand_level_biomass]]</f>
        <v>136.66470963678671</v>
      </c>
      <c r="P319">
        <f>0.571*stand_validation_1cycle[[#This Row],[stand_level_biomass]]</f>
        <v>366.36408076340473</v>
      </c>
      <c r="Q319">
        <f>stand_validation_1cycle[[#This Row],[stock]]</f>
        <v>46</v>
      </c>
      <c r="R319">
        <f>stand_validation_1cycle[[#This Row],[aws]]</f>
        <v>400</v>
      </c>
      <c r="S319">
        <f>stand_validation_1cycle[[#This Row],[percent_tree_cover]]*100</f>
        <v>5.8432316609208002</v>
      </c>
    </row>
    <row r="320" spans="1:19" x14ac:dyDescent="0.2">
      <c r="A320">
        <v>0</v>
      </c>
      <c r="B320" t="s">
        <v>337</v>
      </c>
      <c r="C320">
        <v>20.943999999999999</v>
      </c>
      <c r="D320">
        <v>5</v>
      </c>
      <c r="E320">
        <v>30</v>
      </c>
      <c r="F320">
        <v>546.27931408619804</v>
      </c>
      <c r="G320">
        <v>0.29045045100049999</v>
      </c>
      <c r="H320">
        <v>26.18</v>
      </c>
      <c r="I320">
        <v>5</v>
      </c>
      <c r="J320">
        <v>568.170166015625</v>
      </c>
      <c r="K320">
        <v>7.88878562969932E-2</v>
      </c>
      <c r="M320" s="1" t="str">
        <f>""""&amp;TEXT(stand_validation_1cycle[[#This Row],[mean_stand_age]], ".0")&amp;""""</f>
        <v>"20.9"</v>
      </c>
      <c r="N320">
        <f>0.029*stand_validation_1cycle[[#This Row],[stand_level_biomass]]</f>
        <v>15.842100108499745</v>
      </c>
      <c r="O320">
        <f>0.213*stand_validation_1cycle[[#This Row],[stand_level_biomass]]</f>
        <v>116.35749390036018</v>
      </c>
      <c r="P320">
        <f>0.571*stand_validation_1cycle[[#This Row],[stand_level_biomass]]</f>
        <v>311.92548834321906</v>
      </c>
      <c r="Q320">
        <f>stand_validation_1cycle[[#This Row],[stock]]</f>
        <v>5</v>
      </c>
      <c r="R320">
        <f>stand_validation_1cycle[[#This Row],[aws]]</f>
        <v>568.170166015625</v>
      </c>
      <c r="S320">
        <f>stand_validation_1cycle[[#This Row],[percent_tree_cover]]*100</f>
        <v>7.8887856296993197</v>
      </c>
    </row>
    <row r="321" spans="1:19" x14ac:dyDescent="0.2">
      <c r="A321">
        <v>0</v>
      </c>
      <c r="B321" t="s">
        <v>338</v>
      </c>
      <c r="C321">
        <v>21.848888888888801</v>
      </c>
      <c r="D321">
        <v>9</v>
      </c>
      <c r="E321">
        <v>46.239999999999903</v>
      </c>
      <c r="F321">
        <v>796.22699454572398</v>
      </c>
      <c r="G321">
        <v>0.65259047555959304</v>
      </c>
      <c r="H321">
        <v>27.311111111111099</v>
      </c>
      <c r="I321">
        <v>9</v>
      </c>
      <c r="J321">
        <v>566.86529541015602</v>
      </c>
      <c r="K321">
        <v>7.6751935431606896E-2</v>
      </c>
      <c r="M321" s="1" t="str">
        <f>""""&amp;TEXT(stand_validation_1cycle[[#This Row],[mean_stand_age]], ".0")&amp;""""</f>
        <v>"21.8"</v>
      </c>
      <c r="N321">
        <f>0.029*stand_validation_1cycle[[#This Row],[stand_level_biomass]]</f>
        <v>23.090582841825995</v>
      </c>
      <c r="O321">
        <f>0.213*stand_validation_1cycle[[#This Row],[stand_level_biomass]]</f>
        <v>169.59634983823921</v>
      </c>
      <c r="P321">
        <f>0.571*stand_validation_1cycle[[#This Row],[stand_level_biomass]]</f>
        <v>454.64561388560838</v>
      </c>
      <c r="Q321">
        <f>stand_validation_1cycle[[#This Row],[stock]]</f>
        <v>9</v>
      </c>
      <c r="R321">
        <f>stand_validation_1cycle[[#This Row],[aws]]</f>
        <v>566.86529541015602</v>
      </c>
      <c r="S321">
        <f>stand_validation_1cycle[[#This Row],[percent_tree_cover]]*100</f>
        <v>7.6751935431606899</v>
      </c>
    </row>
    <row r="322" spans="1:19" x14ac:dyDescent="0.2">
      <c r="A322">
        <v>0</v>
      </c>
      <c r="B322" t="s">
        <v>339</v>
      </c>
      <c r="C322">
        <v>22.171914893617</v>
      </c>
      <c r="D322">
        <v>94</v>
      </c>
      <c r="E322">
        <v>61.6</v>
      </c>
      <c r="F322">
        <v>912.33131404426604</v>
      </c>
      <c r="G322">
        <v>7.5777492459259603</v>
      </c>
      <c r="H322">
        <v>27.7148936170212</v>
      </c>
      <c r="I322">
        <v>94</v>
      </c>
      <c r="J322">
        <v>571.20886230468705</v>
      </c>
      <c r="K322">
        <v>7.8964621943600405E-2</v>
      </c>
      <c r="M322" s="1" t="str">
        <f>""""&amp;TEXT(stand_validation_1cycle[[#This Row],[mean_stand_age]], ".0")&amp;""""</f>
        <v>"22.2"</v>
      </c>
      <c r="N322">
        <f>0.029*stand_validation_1cycle[[#This Row],[stand_level_biomass]]</f>
        <v>26.457608107283715</v>
      </c>
      <c r="O322">
        <f>0.213*stand_validation_1cycle[[#This Row],[stand_level_biomass]]</f>
        <v>194.32656989142865</v>
      </c>
      <c r="P322">
        <f>0.571*stand_validation_1cycle[[#This Row],[stand_level_biomass]]</f>
        <v>520.94118031927587</v>
      </c>
      <c r="Q322">
        <f>stand_validation_1cycle[[#This Row],[stock]]</f>
        <v>94</v>
      </c>
      <c r="R322">
        <f>stand_validation_1cycle[[#This Row],[aws]]</f>
        <v>571.20886230468705</v>
      </c>
      <c r="S322">
        <f>stand_validation_1cycle[[#This Row],[percent_tree_cover]]*100</f>
        <v>7.8964621943600406</v>
      </c>
    </row>
    <row r="323" spans="1:19" x14ac:dyDescent="0.2">
      <c r="A323">
        <v>0</v>
      </c>
      <c r="B323" t="s">
        <v>340</v>
      </c>
      <c r="C323">
        <v>21.064</v>
      </c>
      <c r="D323">
        <v>100</v>
      </c>
      <c r="E323">
        <v>65.2</v>
      </c>
      <c r="F323">
        <v>825.96919083795001</v>
      </c>
      <c r="G323">
        <v>7.3946745048343399</v>
      </c>
      <c r="H323">
        <v>26.33</v>
      </c>
      <c r="I323">
        <v>100</v>
      </c>
      <c r="J323">
        <v>632.17858886718705</v>
      </c>
      <c r="K323">
        <v>7.3472513564949202E-2</v>
      </c>
      <c r="M323" s="1" t="str">
        <f>""""&amp;TEXT(stand_validation_1cycle[[#This Row],[mean_stand_age]], ".0")&amp;""""</f>
        <v>"21.1"</v>
      </c>
      <c r="N323">
        <f>0.029*stand_validation_1cycle[[#This Row],[stand_level_biomass]]</f>
        <v>23.953106534300552</v>
      </c>
      <c r="O323">
        <f>0.213*stand_validation_1cycle[[#This Row],[stand_level_biomass]]</f>
        <v>175.93143764848335</v>
      </c>
      <c r="P323">
        <f>0.571*stand_validation_1cycle[[#This Row],[stand_level_biomass]]</f>
        <v>471.62840796846939</v>
      </c>
      <c r="Q323">
        <f>stand_validation_1cycle[[#This Row],[stock]]</f>
        <v>100</v>
      </c>
      <c r="R323">
        <f>stand_validation_1cycle[[#This Row],[aws]]</f>
        <v>632.17858886718705</v>
      </c>
      <c r="S323">
        <f>stand_validation_1cycle[[#This Row],[percent_tree_cover]]*100</f>
        <v>7.3472513564949198</v>
      </c>
    </row>
    <row r="324" spans="1:19" x14ac:dyDescent="0.2">
      <c r="A324">
        <v>0</v>
      </c>
      <c r="B324" t="s">
        <v>341</v>
      </c>
      <c r="C324">
        <v>22.001999999999899</v>
      </c>
      <c r="D324">
        <v>80</v>
      </c>
      <c r="E324">
        <v>65.2</v>
      </c>
      <c r="F324">
        <v>994.62904393834503</v>
      </c>
      <c r="G324">
        <v>6.7954345557180096</v>
      </c>
      <c r="H324">
        <v>27.502499999999898</v>
      </c>
      <c r="I324">
        <v>80</v>
      </c>
      <c r="J324">
        <v>524.61187744140602</v>
      </c>
      <c r="K324">
        <v>8.3396723111719306E-2</v>
      </c>
      <c r="M324" s="1" t="str">
        <f>""""&amp;TEXT(stand_validation_1cycle[[#This Row],[mean_stand_age]], ".0")&amp;""""</f>
        <v>"22.0"</v>
      </c>
      <c r="N324">
        <f>0.029*stand_validation_1cycle[[#This Row],[stand_level_biomass]]</f>
        <v>28.844242274212007</v>
      </c>
      <c r="O324">
        <f>0.213*stand_validation_1cycle[[#This Row],[stand_level_biomass]]</f>
        <v>211.85598635886748</v>
      </c>
      <c r="P324">
        <f>0.571*stand_validation_1cycle[[#This Row],[stand_level_biomass]]</f>
        <v>567.93318408879497</v>
      </c>
      <c r="Q324">
        <f>stand_validation_1cycle[[#This Row],[stock]]</f>
        <v>80</v>
      </c>
      <c r="R324">
        <f>stand_validation_1cycle[[#This Row],[aws]]</f>
        <v>524.61187744140602</v>
      </c>
      <c r="S324">
        <f>stand_validation_1cycle[[#This Row],[percent_tree_cover]]*100</f>
        <v>8.3396723111719311</v>
      </c>
    </row>
    <row r="325" spans="1:19" x14ac:dyDescent="0.2">
      <c r="A325">
        <v>0</v>
      </c>
      <c r="B325" t="s">
        <v>342</v>
      </c>
      <c r="C325">
        <v>20.3631999999999</v>
      </c>
      <c r="D325">
        <v>50</v>
      </c>
      <c r="E325">
        <v>65.2</v>
      </c>
      <c r="F325">
        <v>764.93936618568705</v>
      </c>
      <c r="G325">
        <v>3.4844197373109398</v>
      </c>
      <c r="H325">
        <v>25.454000000000001</v>
      </c>
      <c r="I325">
        <v>50</v>
      </c>
      <c r="J325">
        <v>524.61187744140602</v>
      </c>
      <c r="K325">
        <v>6.9251083633139698E-2</v>
      </c>
      <c r="M325" s="1" t="str">
        <f>""""&amp;TEXT(stand_validation_1cycle[[#This Row],[mean_stand_age]], ".0")&amp;""""</f>
        <v>"20.4"</v>
      </c>
      <c r="N325">
        <f>0.029*stand_validation_1cycle[[#This Row],[stand_level_biomass]]</f>
        <v>22.183241619384926</v>
      </c>
      <c r="O325">
        <f>0.213*stand_validation_1cycle[[#This Row],[stand_level_biomass]]</f>
        <v>162.93208499755133</v>
      </c>
      <c r="P325">
        <f>0.571*stand_validation_1cycle[[#This Row],[stand_level_biomass]]</f>
        <v>436.78037809202726</v>
      </c>
      <c r="Q325">
        <f>stand_validation_1cycle[[#This Row],[stock]]</f>
        <v>50</v>
      </c>
      <c r="R325">
        <f>stand_validation_1cycle[[#This Row],[aws]]</f>
        <v>524.61187744140602</v>
      </c>
      <c r="S325">
        <f>stand_validation_1cycle[[#This Row],[percent_tree_cover]]*100</f>
        <v>6.9251083633139698</v>
      </c>
    </row>
    <row r="326" spans="1:19" x14ac:dyDescent="0.2">
      <c r="A326">
        <v>0</v>
      </c>
      <c r="B326" t="s">
        <v>343</v>
      </c>
      <c r="C326">
        <v>17.9637113402061</v>
      </c>
      <c r="D326">
        <v>98</v>
      </c>
      <c r="E326">
        <v>61.6</v>
      </c>
      <c r="F326">
        <v>482.59162958039701</v>
      </c>
      <c r="G326">
        <v>4.7561513660491901</v>
      </c>
      <c r="H326">
        <v>22.4546391752577</v>
      </c>
      <c r="I326">
        <v>97</v>
      </c>
      <c r="J326">
        <v>525.855224609375</v>
      </c>
      <c r="K326">
        <v>4.8916152101336097E-2</v>
      </c>
      <c r="M326" s="1" t="str">
        <f>""""&amp;TEXT(stand_validation_1cycle[[#This Row],[mean_stand_age]], ".0")&amp;""""</f>
        <v>"18.0"</v>
      </c>
      <c r="N326">
        <f>0.029*stand_validation_1cycle[[#This Row],[stand_level_biomass]]</f>
        <v>13.995157257831513</v>
      </c>
      <c r="O326">
        <f>0.213*stand_validation_1cycle[[#This Row],[stand_level_biomass]]</f>
        <v>102.79201710062456</v>
      </c>
      <c r="P326">
        <f>0.571*stand_validation_1cycle[[#This Row],[stand_level_biomass]]</f>
        <v>275.55982049040665</v>
      </c>
      <c r="Q326">
        <f>stand_validation_1cycle[[#This Row],[stock]]</f>
        <v>97</v>
      </c>
      <c r="R326">
        <f>stand_validation_1cycle[[#This Row],[aws]]</f>
        <v>525.855224609375</v>
      </c>
      <c r="S326">
        <f>stand_validation_1cycle[[#This Row],[percent_tree_cover]]*100</f>
        <v>4.8916152101336099</v>
      </c>
    </row>
    <row r="327" spans="1:19" x14ac:dyDescent="0.2">
      <c r="A327">
        <v>0</v>
      </c>
      <c r="B327" t="s">
        <v>344</v>
      </c>
      <c r="C327">
        <v>19.456800000000001</v>
      </c>
      <c r="D327">
        <v>100</v>
      </c>
      <c r="E327">
        <v>61.6</v>
      </c>
      <c r="F327">
        <v>631.51600894575699</v>
      </c>
      <c r="G327">
        <v>6.0182807168417396</v>
      </c>
      <c r="H327">
        <v>24.320999999999898</v>
      </c>
      <c r="I327">
        <v>100</v>
      </c>
      <c r="J327">
        <v>524.13806152343705</v>
      </c>
      <c r="K327">
        <v>5.9796845867487299E-2</v>
      </c>
      <c r="M327" s="1" t="str">
        <f>""""&amp;TEXT(stand_validation_1cycle[[#This Row],[mean_stand_age]], ".0")&amp;""""</f>
        <v>"19.5"</v>
      </c>
      <c r="N327">
        <f>0.029*stand_validation_1cycle[[#This Row],[stand_level_biomass]]</f>
        <v>18.313964259426953</v>
      </c>
      <c r="O327">
        <f>0.213*stand_validation_1cycle[[#This Row],[stand_level_biomass]]</f>
        <v>134.51290990544624</v>
      </c>
      <c r="P327">
        <f>0.571*stand_validation_1cycle[[#This Row],[stand_level_biomass]]</f>
        <v>360.59564110802722</v>
      </c>
      <c r="Q327">
        <f>stand_validation_1cycle[[#This Row],[stock]]</f>
        <v>100</v>
      </c>
      <c r="R327">
        <f>stand_validation_1cycle[[#This Row],[aws]]</f>
        <v>524.13806152343705</v>
      </c>
      <c r="S327">
        <f>stand_validation_1cycle[[#This Row],[percent_tree_cover]]*100</f>
        <v>5.9796845867487303</v>
      </c>
    </row>
    <row r="328" spans="1:19" x14ac:dyDescent="0.2">
      <c r="A328">
        <v>0</v>
      </c>
      <c r="B328" t="s">
        <v>345</v>
      </c>
      <c r="C328">
        <v>21.273599999999998</v>
      </c>
      <c r="D328">
        <v>100</v>
      </c>
      <c r="E328">
        <v>65.2</v>
      </c>
      <c r="F328">
        <v>773.46509314348395</v>
      </c>
      <c r="G328">
        <v>7.1488888619880901</v>
      </c>
      <c r="H328">
        <v>26.591999999999899</v>
      </c>
      <c r="I328">
        <v>100</v>
      </c>
      <c r="J328">
        <v>594</v>
      </c>
      <c r="K328">
        <v>7.1030419735631997E-2</v>
      </c>
      <c r="M328" s="1" t="str">
        <f>""""&amp;TEXT(stand_validation_1cycle[[#This Row],[mean_stand_age]], ".0")&amp;""""</f>
        <v>"21.3"</v>
      </c>
      <c r="N328">
        <f>0.029*stand_validation_1cycle[[#This Row],[stand_level_biomass]]</f>
        <v>22.430487701161034</v>
      </c>
      <c r="O328">
        <f>0.213*stand_validation_1cycle[[#This Row],[stand_level_biomass]]</f>
        <v>164.74806483956209</v>
      </c>
      <c r="P328">
        <f>0.571*stand_validation_1cycle[[#This Row],[stand_level_biomass]]</f>
        <v>441.64856818492927</v>
      </c>
      <c r="Q328">
        <f>stand_validation_1cycle[[#This Row],[stock]]</f>
        <v>100</v>
      </c>
      <c r="R328">
        <f>stand_validation_1cycle[[#This Row],[aws]]</f>
        <v>594</v>
      </c>
      <c r="S328">
        <f>stand_validation_1cycle[[#This Row],[percent_tree_cover]]*100</f>
        <v>7.1030419735632</v>
      </c>
    </row>
    <row r="329" spans="1:19" x14ac:dyDescent="0.2">
      <c r="A329">
        <v>0</v>
      </c>
      <c r="B329" t="s">
        <v>346</v>
      </c>
      <c r="C329">
        <v>20.101600000000001</v>
      </c>
      <c r="D329">
        <v>100</v>
      </c>
      <c r="E329">
        <v>67.2</v>
      </c>
      <c r="F329">
        <v>740.33805098680602</v>
      </c>
      <c r="G329">
        <v>6.7462866948470896</v>
      </c>
      <c r="H329">
        <v>25.126999999999999</v>
      </c>
      <c r="I329">
        <v>100</v>
      </c>
      <c r="J329">
        <v>597.22180175781205</v>
      </c>
      <c r="K329">
        <v>6.7030217540495304E-2</v>
      </c>
      <c r="M329" s="1" t="str">
        <f>""""&amp;TEXT(stand_validation_1cycle[[#This Row],[mean_stand_age]], ".0")&amp;""""</f>
        <v>"20.1"</v>
      </c>
      <c r="N329">
        <f>0.029*stand_validation_1cycle[[#This Row],[stand_level_biomass]]</f>
        <v>21.469803478617376</v>
      </c>
      <c r="O329">
        <f>0.213*stand_validation_1cycle[[#This Row],[stand_level_biomass]]</f>
        <v>157.69200486018968</v>
      </c>
      <c r="P329">
        <f>0.571*stand_validation_1cycle[[#This Row],[stand_level_biomass]]</f>
        <v>422.73302711346622</v>
      </c>
      <c r="Q329">
        <f>stand_validation_1cycle[[#This Row],[stock]]</f>
        <v>100</v>
      </c>
      <c r="R329">
        <f>stand_validation_1cycle[[#This Row],[aws]]</f>
        <v>597.22180175781205</v>
      </c>
      <c r="S329">
        <f>stand_validation_1cycle[[#This Row],[percent_tree_cover]]*100</f>
        <v>6.70302175404953</v>
      </c>
    </row>
    <row r="330" spans="1:19" x14ac:dyDescent="0.2">
      <c r="A330">
        <v>0</v>
      </c>
      <c r="B330" t="s">
        <v>347</v>
      </c>
      <c r="C330">
        <v>20.547199999999901</v>
      </c>
      <c r="D330">
        <v>100</v>
      </c>
      <c r="E330">
        <v>65.2</v>
      </c>
      <c r="F330">
        <v>774.85869479002599</v>
      </c>
      <c r="G330">
        <v>7.0198306649823001</v>
      </c>
      <c r="H330">
        <v>25.684000000000001</v>
      </c>
      <c r="I330">
        <v>100</v>
      </c>
      <c r="J330">
        <v>566.73394775390602</v>
      </c>
      <c r="K330">
        <v>6.9748114459851504E-2</v>
      </c>
      <c r="M330" s="1" t="str">
        <f>""""&amp;TEXT(stand_validation_1cycle[[#This Row],[mean_stand_age]], ".0")&amp;""""</f>
        <v>"20.5"</v>
      </c>
      <c r="N330">
        <f>0.029*stand_validation_1cycle[[#This Row],[stand_level_biomass]]</f>
        <v>22.470902148910756</v>
      </c>
      <c r="O330">
        <f>0.213*stand_validation_1cycle[[#This Row],[stand_level_biomass]]</f>
        <v>165.04490199027552</v>
      </c>
      <c r="P330">
        <f>0.571*stand_validation_1cycle[[#This Row],[stand_level_biomass]]</f>
        <v>442.44431472510479</v>
      </c>
      <c r="Q330">
        <f>stand_validation_1cycle[[#This Row],[stock]]</f>
        <v>100</v>
      </c>
      <c r="R330">
        <f>stand_validation_1cycle[[#This Row],[aws]]</f>
        <v>566.73394775390602</v>
      </c>
      <c r="S330">
        <f>stand_validation_1cycle[[#This Row],[percent_tree_cover]]*100</f>
        <v>6.97481144598515</v>
      </c>
    </row>
    <row r="331" spans="1:19" x14ac:dyDescent="0.2">
      <c r="A331">
        <v>0</v>
      </c>
      <c r="B331" t="s">
        <v>348</v>
      </c>
      <c r="C331">
        <v>24.127199999999998</v>
      </c>
      <c r="D331">
        <v>100</v>
      </c>
      <c r="E331">
        <v>65.2</v>
      </c>
      <c r="F331">
        <v>1218.77071680374</v>
      </c>
      <c r="G331">
        <v>10.171885607506701</v>
      </c>
      <c r="H331">
        <v>30.158999999999899</v>
      </c>
      <c r="I331">
        <v>100</v>
      </c>
      <c r="J331">
        <v>566.73394775390602</v>
      </c>
      <c r="K331">
        <v>0.101066517909614</v>
      </c>
      <c r="M331" s="1" t="str">
        <f>""""&amp;TEXT(stand_validation_1cycle[[#This Row],[mean_stand_age]], ".0")&amp;""""</f>
        <v>"24.1"</v>
      </c>
      <c r="N331">
        <f>0.029*stand_validation_1cycle[[#This Row],[stand_level_biomass]]</f>
        <v>35.344350787308464</v>
      </c>
      <c r="O331">
        <f>0.213*stand_validation_1cycle[[#This Row],[stand_level_biomass]]</f>
        <v>259.59816267919661</v>
      </c>
      <c r="P331">
        <f>0.571*stand_validation_1cycle[[#This Row],[stand_level_biomass]]</f>
        <v>695.91807929493552</v>
      </c>
      <c r="Q331">
        <f>stand_validation_1cycle[[#This Row],[stock]]</f>
        <v>100</v>
      </c>
      <c r="R331">
        <f>stand_validation_1cycle[[#This Row],[aws]]</f>
        <v>566.73394775390602</v>
      </c>
      <c r="S331">
        <f>stand_validation_1cycle[[#This Row],[percent_tree_cover]]*100</f>
        <v>10.106651790961401</v>
      </c>
    </row>
    <row r="332" spans="1:19" x14ac:dyDescent="0.2">
      <c r="A332">
        <v>0</v>
      </c>
      <c r="B332" t="s">
        <v>349</v>
      </c>
      <c r="C332">
        <v>18.970399999999898</v>
      </c>
      <c r="D332">
        <v>100</v>
      </c>
      <c r="E332">
        <v>61.6</v>
      </c>
      <c r="F332">
        <v>615.35228655621904</v>
      </c>
      <c r="G332">
        <v>5.8085181461578799</v>
      </c>
      <c r="H332">
        <v>23.713000000000001</v>
      </c>
      <c r="I332">
        <v>100</v>
      </c>
      <c r="J332">
        <v>524.13806152343705</v>
      </c>
      <c r="K332">
        <v>5.7712672546547598E-2</v>
      </c>
      <c r="M332" s="1" t="str">
        <f>""""&amp;TEXT(stand_validation_1cycle[[#This Row],[mean_stand_age]], ".0")&amp;""""</f>
        <v>"19.0"</v>
      </c>
      <c r="N332">
        <f>0.029*stand_validation_1cycle[[#This Row],[stand_level_biomass]]</f>
        <v>17.845216310130354</v>
      </c>
      <c r="O332">
        <f>0.213*stand_validation_1cycle[[#This Row],[stand_level_biomass]]</f>
        <v>131.07003703647464</v>
      </c>
      <c r="P332">
        <f>0.571*stand_validation_1cycle[[#This Row],[stand_level_biomass]]</f>
        <v>351.36615562360106</v>
      </c>
      <c r="Q332">
        <f>stand_validation_1cycle[[#This Row],[stock]]</f>
        <v>100</v>
      </c>
      <c r="R332">
        <f>stand_validation_1cycle[[#This Row],[aws]]</f>
        <v>524.13806152343705</v>
      </c>
      <c r="S332">
        <f>stand_validation_1cycle[[#This Row],[percent_tree_cover]]*100</f>
        <v>5.7712672546547594</v>
      </c>
    </row>
    <row r="333" spans="1:19" x14ac:dyDescent="0.2">
      <c r="A333">
        <v>0</v>
      </c>
      <c r="B333" t="s">
        <v>350</v>
      </c>
      <c r="C333">
        <v>19.985600000000002</v>
      </c>
      <c r="D333">
        <v>100</v>
      </c>
      <c r="E333">
        <v>65.2</v>
      </c>
      <c r="F333">
        <v>699.76238463695097</v>
      </c>
      <c r="G333">
        <v>6.5021276115972304</v>
      </c>
      <c r="H333">
        <v>24.9819999999999</v>
      </c>
      <c r="I333">
        <v>100</v>
      </c>
      <c r="J333">
        <v>524.13806152343705</v>
      </c>
      <c r="K333">
        <v>6.4604284993449196E-2</v>
      </c>
      <c r="M333" s="1" t="str">
        <f>""""&amp;TEXT(stand_validation_1cycle[[#This Row],[mean_stand_age]], ".0")&amp;""""</f>
        <v>"20.0"</v>
      </c>
      <c r="N333">
        <f>0.029*stand_validation_1cycle[[#This Row],[stand_level_biomass]]</f>
        <v>20.29310915447158</v>
      </c>
      <c r="O333">
        <f>0.213*stand_validation_1cycle[[#This Row],[stand_level_biomass]]</f>
        <v>149.04938792767055</v>
      </c>
      <c r="P333">
        <f>0.571*stand_validation_1cycle[[#This Row],[stand_level_biomass]]</f>
        <v>399.56432162769897</v>
      </c>
      <c r="Q333">
        <f>stand_validation_1cycle[[#This Row],[stock]]</f>
        <v>100</v>
      </c>
      <c r="R333">
        <f>stand_validation_1cycle[[#This Row],[aws]]</f>
        <v>524.13806152343705</v>
      </c>
      <c r="S333">
        <f>stand_validation_1cycle[[#This Row],[percent_tree_cover]]*100</f>
        <v>6.4604284993449195</v>
      </c>
    </row>
    <row r="334" spans="1:19" x14ac:dyDescent="0.2">
      <c r="A334">
        <v>0</v>
      </c>
      <c r="B334" t="s">
        <v>351</v>
      </c>
      <c r="C334">
        <v>21.874747474747402</v>
      </c>
      <c r="D334">
        <v>100</v>
      </c>
      <c r="E334">
        <v>65.2</v>
      </c>
      <c r="F334">
        <v>914.71588265123296</v>
      </c>
      <c r="G334">
        <v>7.94393328562838</v>
      </c>
      <c r="H334">
        <v>27.3434343434343</v>
      </c>
      <c r="I334">
        <v>99</v>
      </c>
      <c r="J334">
        <v>525.03576660156205</v>
      </c>
      <c r="K334">
        <v>7.8919763107384105E-2</v>
      </c>
      <c r="M334" s="1" t="str">
        <f>""""&amp;TEXT(stand_validation_1cycle[[#This Row],[mean_stand_age]], ".0")&amp;""""</f>
        <v>"21.9"</v>
      </c>
      <c r="N334">
        <f>0.029*stand_validation_1cycle[[#This Row],[stand_level_biomass]]</f>
        <v>26.526760596885758</v>
      </c>
      <c r="O334">
        <f>0.213*stand_validation_1cycle[[#This Row],[stand_level_biomass]]</f>
        <v>194.83448300471261</v>
      </c>
      <c r="P334">
        <f>0.571*stand_validation_1cycle[[#This Row],[stand_level_biomass]]</f>
        <v>522.30276899385399</v>
      </c>
      <c r="Q334">
        <f>stand_validation_1cycle[[#This Row],[stock]]</f>
        <v>99</v>
      </c>
      <c r="R334">
        <f>stand_validation_1cycle[[#This Row],[aws]]</f>
        <v>525.03576660156205</v>
      </c>
      <c r="S334">
        <f>stand_validation_1cycle[[#This Row],[percent_tree_cover]]*100</f>
        <v>7.8919763107384107</v>
      </c>
    </row>
    <row r="335" spans="1:19" x14ac:dyDescent="0.2">
      <c r="A335">
        <v>0</v>
      </c>
      <c r="B335" t="s">
        <v>352</v>
      </c>
      <c r="C335">
        <v>20.7712</v>
      </c>
      <c r="D335">
        <v>100</v>
      </c>
      <c r="E335">
        <v>65.2</v>
      </c>
      <c r="F335">
        <v>746.41935287093804</v>
      </c>
      <c r="G335">
        <v>6.90204921480656</v>
      </c>
      <c r="H335">
        <v>25.963999999999899</v>
      </c>
      <c r="I335">
        <v>100</v>
      </c>
      <c r="J335">
        <v>524.90002441406205</v>
      </c>
      <c r="K335">
        <v>6.8577853457822496E-2</v>
      </c>
      <c r="M335" s="1" t="str">
        <f>""""&amp;TEXT(stand_validation_1cycle[[#This Row],[mean_stand_age]], ".0")&amp;""""</f>
        <v>"20.8"</v>
      </c>
      <c r="N335">
        <f>0.029*stand_validation_1cycle[[#This Row],[stand_level_biomass]]</f>
        <v>21.646161233257203</v>
      </c>
      <c r="O335">
        <f>0.213*stand_validation_1cycle[[#This Row],[stand_level_biomass]]</f>
        <v>158.98732216150981</v>
      </c>
      <c r="P335">
        <f>0.571*stand_validation_1cycle[[#This Row],[stand_level_biomass]]</f>
        <v>426.20545048930558</v>
      </c>
      <c r="Q335">
        <f>stand_validation_1cycle[[#This Row],[stock]]</f>
        <v>100</v>
      </c>
      <c r="R335">
        <f>stand_validation_1cycle[[#This Row],[aws]]</f>
        <v>524.90002441406205</v>
      </c>
      <c r="S335">
        <f>stand_validation_1cycle[[#This Row],[percent_tree_cover]]*100</f>
        <v>6.8577853457822497</v>
      </c>
    </row>
    <row r="336" spans="1:19" x14ac:dyDescent="0.2">
      <c r="A336">
        <v>0</v>
      </c>
      <c r="B336" t="s">
        <v>353</v>
      </c>
      <c r="C336">
        <v>22.3263999999999</v>
      </c>
      <c r="D336">
        <v>100</v>
      </c>
      <c r="E336">
        <v>65.2</v>
      </c>
      <c r="F336">
        <v>1038.79452515145</v>
      </c>
      <c r="G336">
        <v>8.8214633659813408</v>
      </c>
      <c r="H336">
        <v>27.908000000000001</v>
      </c>
      <c r="I336">
        <v>100</v>
      </c>
      <c r="J336">
        <v>526.18664550781205</v>
      </c>
      <c r="K336">
        <v>8.7648900082900202E-2</v>
      </c>
      <c r="M336" s="1" t="str">
        <f>""""&amp;TEXT(stand_validation_1cycle[[#This Row],[mean_stand_age]], ".0")&amp;""""</f>
        <v>"22.3"</v>
      </c>
      <c r="N336">
        <f>0.029*stand_validation_1cycle[[#This Row],[stand_level_biomass]]</f>
        <v>30.12504122939205</v>
      </c>
      <c r="O336">
        <f>0.213*stand_validation_1cycle[[#This Row],[stand_level_biomass]]</f>
        <v>221.26323385725885</v>
      </c>
      <c r="P336">
        <f>0.571*stand_validation_1cycle[[#This Row],[stand_level_biomass]]</f>
        <v>593.15167386147789</v>
      </c>
      <c r="Q336">
        <f>stand_validation_1cycle[[#This Row],[stock]]</f>
        <v>100</v>
      </c>
      <c r="R336">
        <f>stand_validation_1cycle[[#This Row],[aws]]</f>
        <v>526.18664550781205</v>
      </c>
      <c r="S336">
        <f>stand_validation_1cycle[[#This Row],[percent_tree_cover]]*100</f>
        <v>8.7648900082900205</v>
      </c>
    </row>
    <row r="337" spans="1:19" x14ac:dyDescent="0.2">
      <c r="A337">
        <v>0</v>
      </c>
      <c r="B337" t="s">
        <v>354</v>
      </c>
      <c r="C337">
        <v>23.122318840579702</v>
      </c>
      <c r="D337">
        <v>69</v>
      </c>
      <c r="E337">
        <v>65.2</v>
      </c>
      <c r="F337">
        <v>963.80485338118604</v>
      </c>
      <c r="G337">
        <v>5.8735067025863703</v>
      </c>
      <c r="H337">
        <v>28.902898550724601</v>
      </c>
      <c r="I337">
        <v>69</v>
      </c>
      <c r="J337">
        <v>525.36975097656205</v>
      </c>
      <c r="K337">
        <v>8.4251721020416101E-2</v>
      </c>
      <c r="M337" s="1" t="str">
        <f>""""&amp;TEXT(stand_validation_1cycle[[#This Row],[mean_stand_age]], ".0")&amp;""""</f>
        <v>"23.1"</v>
      </c>
      <c r="N337">
        <f>0.029*stand_validation_1cycle[[#This Row],[stand_level_biomass]]</f>
        <v>27.950340748054398</v>
      </c>
      <c r="O337">
        <f>0.213*stand_validation_1cycle[[#This Row],[stand_level_biomass]]</f>
        <v>205.29043377019261</v>
      </c>
      <c r="P337">
        <f>0.571*stand_validation_1cycle[[#This Row],[stand_level_biomass]]</f>
        <v>550.33257128065713</v>
      </c>
      <c r="Q337">
        <f>stand_validation_1cycle[[#This Row],[stock]]</f>
        <v>69</v>
      </c>
      <c r="R337">
        <f>stand_validation_1cycle[[#This Row],[aws]]</f>
        <v>525.36975097656205</v>
      </c>
      <c r="S337">
        <f>stand_validation_1cycle[[#This Row],[percent_tree_cover]]*100</f>
        <v>8.4251721020416106</v>
      </c>
    </row>
    <row r="338" spans="1:19" x14ac:dyDescent="0.2">
      <c r="A338">
        <v>0</v>
      </c>
      <c r="B338" t="s">
        <v>355</v>
      </c>
      <c r="C338">
        <v>25.188799999999901</v>
      </c>
      <c r="D338">
        <v>100</v>
      </c>
      <c r="E338">
        <v>65.2</v>
      </c>
      <c r="F338">
        <v>1362.7269753651799</v>
      </c>
      <c r="G338">
        <v>11.184638475049899</v>
      </c>
      <c r="H338">
        <v>31.486000000000001</v>
      </c>
      <c r="I338">
        <v>100</v>
      </c>
      <c r="J338">
        <v>614</v>
      </c>
      <c r="K338">
        <v>0.11112909723610299</v>
      </c>
      <c r="M338" s="1" t="str">
        <f>""""&amp;TEXT(stand_validation_1cycle[[#This Row],[mean_stand_age]], ".0")&amp;""""</f>
        <v>"25.2"</v>
      </c>
      <c r="N338">
        <f>0.029*stand_validation_1cycle[[#This Row],[stand_level_biomass]]</f>
        <v>39.519082285590216</v>
      </c>
      <c r="O338">
        <f>0.213*stand_validation_1cycle[[#This Row],[stand_level_biomass]]</f>
        <v>290.26084575278333</v>
      </c>
      <c r="P338">
        <f>0.571*stand_validation_1cycle[[#This Row],[stand_level_biomass]]</f>
        <v>778.11710293351769</v>
      </c>
      <c r="Q338">
        <f>stand_validation_1cycle[[#This Row],[stock]]</f>
        <v>100</v>
      </c>
      <c r="R338">
        <f>stand_validation_1cycle[[#This Row],[aws]]</f>
        <v>614</v>
      </c>
      <c r="S338">
        <f>stand_validation_1cycle[[#This Row],[percent_tree_cover]]*100</f>
        <v>11.112909723610299</v>
      </c>
    </row>
    <row r="339" spans="1:19" x14ac:dyDescent="0.2">
      <c r="A339">
        <v>0</v>
      </c>
      <c r="B339" t="s">
        <v>356</v>
      </c>
      <c r="C339">
        <v>21.333600000000001</v>
      </c>
      <c r="D339">
        <v>100</v>
      </c>
      <c r="E339">
        <v>48.08</v>
      </c>
      <c r="F339">
        <v>691.44350702321799</v>
      </c>
      <c r="G339">
        <v>6.6662122104960604</v>
      </c>
      <c r="H339">
        <v>26.666999999999899</v>
      </c>
      <c r="I339">
        <v>100</v>
      </c>
      <c r="J339">
        <v>567.38757324218705</v>
      </c>
      <c r="K339">
        <v>6.6234607992858796E-2</v>
      </c>
      <c r="M339" s="1" t="str">
        <f>""""&amp;TEXT(stand_validation_1cycle[[#This Row],[mean_stand_age]], ".0")&amp;""""</f>
        <v>"21.3"</v>
      </c>
      <c r="N339">
        <f>0.029*stand_validation_1cycle[[#This Row],[stand_level_biomass]]</f>
        <v>20.051861703673321</v>
      </c>
      <c r="O339">
        <f>0.213*stand_validation_1cycle[[#This Row],[stand_level_biomass]]</f>
        <v>147.27746699594542</v>
      </c>
      <c r="P339">
        <f>0.571*stand_validation_1cycle[[#This Row],[stand_level_biomass]]</f>
        <v>394.81424251025743</v>
      </c>
      <c r="Q339">
        <f>stand_validation_1cycle[[#This Row],[stock]]</f>
        <v>100</v>
      </c>
      <c r="R339">
        <f>stand_validation_1cycle[[#This Row],[aws]]</f>
        <v>567.38757324218705</v>
      </c>
      <c r="S339">
        <f>stand_validation_1cycle[[#This Row],[percent_tree_cover]]*100</f>
        <v>6.6234607992858798</v>
      </c>
    </row>
    <row r="340" spans="1:19" x14ac:dyDescent="0.2">
      <c r="A340">
        <v>0</v>
      </c>
      <c r="B340" t="s">
        <v>357</v>
      </c>
      <c r="C340">
        <v>19.172000000000001</v>
      </c>
      <c r="D340">
        <v>100</v>
      </c>
      <c r="E340">
        <v>61.6</v>
      </c>
      <c r="F340">
        <v>566.51253147446698</v>
      </c>
      <c r="G340">
        <v>5.58534254563952</v>
      </c>
      <c r="H340">
        <v>23.965</v>
      </c>
      <c r="I340">
        <v>100</v>
      </c>
      <c r="J340">
        <v>570.71423339843705</v>
      </c>
      <c r="K340">
        <v>5.5495229124837502E-2</v>
      </c>
      <c r="M340" s="1" t="str">
        <f>""""&amp;TEXT(stand_validation_1cycle[[#This Row],[mean_stand_age]], ".0")&amp;""""</f>
        <v>"19.2"</v>
      </c>
      <c r="N340">
        <f>0.029*stand_validation_1cycle[[#This Row],[stand_level_biomass]]</f>
        <v>16.428863412759544</v>
      </c>
      <c r="O340">
        <f>0.213*stand_validation_1cycle[[#This Row],[stand_level_biomass]]</f>
        <v>120.66716920406147</v>
      </c>
      <c r="P340">
        <f>0.571*stand_validation_1cycle[[#This Row],[stand_level_biomass]]</f>
        <v>323.4786554719206</v>
      </c>
      <c r="Q340">
        <f>stand_validation_1cycle[[#This Row],[stock]]</f>
        <v>100</v>
      </c>
      <c r="R340">
        <f>stand_validation_1cycle[[#This Row],[aws]]</f>
        <v>570.71423339843705</v>
      </c>
      <c r="S340">
        <f>stand_validation_1cycle[[#This Row],[percent_tree_cover]]*100</f>
        <v>5.5495229124837504</v>
      </c>
    </row>
    <row r="341" spans="1:19" x14ac:dyDescent="0.2">
      <c r="A341">
        <v>0</v>
      </c>
      <c r="B341" t="s">
        <v>358</v>
      </c>
      <c r="C341">
        <v>18.930909090909001</v>
      </c>
      <c r="D341">
        <v>100</v>
      </c>
      <c r="E341">
        <v>65.2</v>
      </c>
      <c r="F341">
        <v>648.34622608442396</v>
      </c>
      <c r="G341">
        <v>5.9588001577331697</v>
      </c>
      <c r="H341">
        <v>23.6636363636363</v>
      </c>
      <c r="I341">
        <v>99</v>
      </c>
      <c r="J341">
        <v>572.787841796875</v>
      </c>
      <c r="K341">
        <v>5.9204099040295097E-2</v>
      </c>
      <c r="M341" s="1" t="str">
        <f>""""&amp;TEXT(stand_validation_1cycle[[#This Row],[mean_stand_age]], ".0")&amp;""""</f>
        <v>"18.9"</v>
      </c>
      <c r="N341">
        <f>0.029*stand_validation_1cycle[[#This Row],[stand_level_biomass]]</f>
        <v>18.802040556448297</v>
      </c>
      <c r="O341">
        <f>0.213*stand_validation_1cycle[[#This Row],[stand_level_biomass]]</f>
        <v>138.09774615598229</v>
      </c>
      <c r="P341">
        <f>0.571*stand_validation_1cycle[[#This Row],[stand_level_biomass]]</f>
        <v>370.20569509420608</v>
      </c>
      <c r="Q341">
        <f>stand_validation_1cycle[[#This Row],[stock]]</f>
        <v>99</v>
      </c>
      <c r="R341">
        <f>stand_validation_1cycle[[#This Row],[aws]]</f>
        <v>572.787841796875</v>
      </c>
      <c r="S341">
        <f>stand_validation_1cycle[[#This Row],[percent_tree_cover]]*100</f>
        <v>5.9204099040295093</v>
      </c>
    </row>
    <row r="342" spans="1:19" x14ac:dyDescent="0.2">
      <c r="A342">
        <v>0</v>
      </c>
      <c r="B342" t="s">
        <v>359</v>
      </c>
      <c r="C342">
        <v>19.1663999999999</v>
      </c>
      <c r="D342">
        <v>100</v>
      </c>
      <c r="E342">
        <v>65.2</v>
      </c>
      <c r="F342">
        <v>624.99055168094696</v>
      </c>
      <c r="G342">
        <v>5.93133007157018</v>
      </c>
      <c r="H342">
        <v>23.957999999999998</v>
      </c>
      <c r="I342">
        <v>100</v>
      </c>
      <c r="J342">
        <v>568.43231201171795</v>
      </c>
      <c r="K342">
        <v>5.8932915689086103E-2</v>
      </c>
      <c r="M342" s="1" t="str">
        <f>""""&amp;TEXT(stand_validation_1cycle[[#This Row],[mean_stand_age]], ".0")&amp;""""</f>
        <v>"19.2"</v>
      </c>
      <c r="N342">
        <f>0.029*stand_validation_1cycle[[#This Row],[stand_level_biomass]]</f>
        <v>18.124725998747461</v>
      </c>
      <c r="O342">
        <f>0.213*stand_validation_1cycle[[#This Row],[stand_level_biomass]]</f>
        <v>133.12298750804169</v>
      </c>
      <c r="P342">
        <f>0.571*stand_validation_1cycle[[#This Row],[stand_level_biomass]]</f>
        <v>356.8696050098207</v>
      </c>
      <c r="Q342">
        <f>stand_validation_1cycle[[#This Row],[stock]]</f>
        <v>100</v>
      </c>
      <c r="R342">
        <f>stand_validation_1cycle[[#This Row],[aws]]</f>
        <v>568.43231201171795</v>
      </c>
      <c r="S342">
        <f>stand_validation_1cycle[[#This Row],[percent_tree_cover]]*100</f>
        <v>5.8932915689086105</v>
      </c>
    </row>
    <row r="343" spans="1:19" x14ac:dyDescent="0.2">
      <c r="A343">
        <v>0</v>
      </c>
      <c r="B343" t="s">
        <v>360</v>
      </c>
      <c r="C343">
        <v>21.054400000000001</v>
      </c>
      <c r="D343">
        <v>100</v>
      </c>
      <c r="E343">
        <v>65.2</v>
      </c>
      <c r="F343">
        <v>801.08593052992501</v>
      </c>
      <c r="G343">
        <v>7.26035256933746</v>
      </c>
      <c r="H343">
        <v>26.317999999999898</v>
      </c>
      <c r="I343">
        <v>100</v>
      </c>
      <c r="J343">
        <v>566.54302978515602</v>
      </c>
      <c r="K343">
        <v>7.2137908475646398E-2</v>
      </c>
      <c r="M343" s="1" t="str">
        <f>""""&amp;TEXT(stand_validation_1cycle[[#This Row],[mean_stand_age]], ".0")&amp;""""</f>
        <v>"21.1"</v>
      </c>
      <c r="N343">
        <f>0.029*stand_validation_1cycle[[#This Row],[stand_level_biomass]]</f>
        <v>23.231491985367825</v>
      </c>
      <c r="O343">
        <f>0.213*stand_validation_1cycle[[#This Row],[stand_level_biomass]]</f>
        <v>170.63130320287402</v>
      </c>
      <c r="P343">
        <f>0.571*stand_validation_1cycle[[#This Row],[stand_level_biomass]]</f>
        <v>457.42006633258717</v>
      </c>
      <c r="Q343">
        <f>stand_validation_1cycle[[#This Row],[stock]]</f>
        <v>100</v>
      </c>
      <c r="R343">
        <f>stand_validation_1cycle[[#This Row],[aws]]</f>
        <v>566.54302978515602</v>
      </c>
      <c r="S343">
        <f>stand_validation_1cycle[[#This Row],[percent_tree_cover]]*100</f>
        <v>7.2137908475646402</v>
      </c>
    </row>
    <row r="344" spans="1:19" x14ac:dyDescent="0.2">
      <c r="A344">
        <v>0</v>
      </c>
      <c r="B344" t="s">
        <v>361</v>
      </c>
      <c r="C344">
        <v>23.058399999999999</v>
      </c>
      <c r="D344">
        <v>100</v>
      </c>
      <c r="E344">
        <v>61.6</v>
      </c>
      <c r="F344">
        <v>990.70634073516601</v>
      </c>
      <c r="G344">
        <v>8.6773404468034201</v>
      </c>
      <c r="H344">
        <v>28.822999999999901</v>
      </c>
      <c r="I344">
        <v>100</v>
      </c>
      <c r="J344">
        <v>579.32965087890602</v>
      </c>
      <c r="K344">
        <v>8.6216913708457896E-2</v>
      </c>
      <c r="M344" s="1" t="str">
        <f>""""&amp;TEXT(stand_validation_1cycle[[#This Row],[mean_stand_age]], ".0")&amp;""""</f>
        <v>"23.1"</v>
      </c>
      <c r="N344">
        <f>0.029*stand_validation_1cycle[[#This Row],[stand_level_biomass]]</f>
        <v>28.730483881319817</v>
      </c>
      <c r="O344">
        <f>0.213*stand_validation_1cycle[[#This Row],[stand_level_biomass]]</f>
        <v>211.02045057659035</v>
      </c>
      <c r="P344">
        <f>0.571*stand_validation_1cycle[[#This Row],[stand_level_biomass]]</f>
        <v>565.69332055977975</v>
      </c>
      <c r="Q344">
        <f>stand_validation_1cycle[[#This Row],[stock]]</f>
        <v>100</v>
      </c>
      <c r="R344">
        <f>stand_validation_1cycle[[#This Row],[aws]]</f>
        <v>579.32965087890602</v>
      </c>
      <c r="S344">
        <f>stand_validation_1cycle[[#This Row],[percent_tree_cover]]*100</f>
        <v>8.6216913708457898</v>
      </c>
    </row>
    <row r="345" spans="1:19" x14ac:dyDescent="0.2">
      <c r="A345">
        <v>0</v>
      </c>
      <c r="B345" t="s">
        <v>362</v>
      </c>
      <c r="C345">
        <v>21.027200000000001</v>
      </c>
      <c r="D345">
        <v>100</v>
      </c>
      <c r="E345">
        <v>65.2</v>
      </c>
      <c r="F345">
        <v>809.98312571456995</v>
      </c>
      <c r="G345">
        <v>7.2786978996380904</v>
      </c>
      <c r="H345">
        <v>26.283999999999999</v>
      </c>
      <c r="I345">
        <v>100</v>
      </c>
      <c r="J345">
        <v>573.68688964843705</v>
      </c>
      <c r="K345">
        <v>7.2320185265308604E-2</v>
      </c>
      <c r="M345" s="1" t="str">
        <f>""""&amp;TEXT(stand_validation_1cycle[[#This Row],[mean_stand_age]], ".0")&amp;""""</f>
        <v>"21.0"</v>
      </c>
      <c r="N345">
        <f>0.029*stand_validation_1cycle[[#This Row],[stand_level_biomass]]</f>
        <v>23.489510645722529</v>
      </c>
      <c r="O345">
        <f>0.213*stand_validation_1cycle[[#This Row],[stand_level_biomass]]</f>
        <v>172.52640577720339</v>
      </c>
      <c r="P345">
        <f>0.571*stand_validation_1cycle[[#This Row],[stand_level_biomass]]</f>
        <v>462.50036478301939</v>
      </c>
      <c r="Q345">
        <f>stand_validation_1cycle[[#This Row],[stock]]</f>
        <v>100</v>
      </c>
      <c r="R345">
        <f>stand_validation_1cycle[[#This Row],[aws]]</f>
        <v>573.68688964843705</v>
      </c>
      <c r="S345">
        <f>stand_validation_1cycle[[#This Row],[percent_tree_cover]]*100</f>
        <v>7.2320185265308607</v>
      </c>
    </row>
    <row r="346" spans="1:19" x14ac:dyDescent="0.2">
      <c r="A346">
        <v>0</v>
      </c>
      <c r="B346" t="s">
        <v>363</v>
      </c>
      <c r="C346">
        <v>22.235199999999999</v>
      </c>
      <c r="D346">
        <v>100</v>
      </c>
      <c r="E346">
        <v>65.2</v>
      </c>
      <c r="F346">
        <v>921.96430357223005</v>
      </c>
      <c r="G346">
        <v>8.1306302830495998</v>
      </c>
      <c r="H346">
        <v>27.793999999999901</v>
      </c>
      <c r="I346">
        <v>100</v>
      </c>
      <c r="J346">
        <v>524.08654785156205</v>
      </c>
      <c r="K346">
        <v>8.0784873407530405E-2</v>
      </c>
      <c r="M346" s="1" t="str">
        <f>""""&amp;TEXT(stand_validation_1cycle[[#This Row],[mean_stand_age]], ".0")&amp;""""</f>
        <v>"22.2"</v>
      </c>
      <c r="N346">
        <f>0.029*stand_validation_1cycle[[#This Row],[stand_level_biomass]]</f>
        <v>26.736964803594674</v>
      </c>
      <c r="O346">
        <f>0.213*stand_validation_1cycle[[#This Row],[stand_level_biomass]]</f>
        <v>196.37839666088499</v>
      </c>
      <c r="P346">
        <f>0.571*stand_validation_1cycle[[#This Row],[stand_level_biomass]]</f>
        <v>526.44161733974329</v>
      </c>
      <c r="Q346">
        <f>stand_validation_1cycle[[#This Row],[stock]]</f>
        <v>100</v>
      </c>
      <c r="R346">
        <f>stand_validation_1cycle[[#This Row],[aws]]</f>
        <v>524.08654785156205</v>
      </c>
      <c r="S346">
        <f>stand_validation_1cycle[[#This Row],[percent_tree_cover]]*100</f>
        <v>8.0784873407530409</v>
      </c>
    </row>
    <row r="347" spans="1:19" x14ac:dyDescent="0.2">
      <c r="A347">
        <v>0</v>
      </c>
      <c r="B347" t="s">
        <v>364</v>
      </c>
      <c r="C347">
        <v>21.731999999999999</v>
      </c>
      <c r="D347">
        <v>100</v>
      </c>
      <c r="E347">
        <v>65.2</v>
      </c>
      <c r="F347">
        <v>825.51241340977197</v>
      </c>
      <c r="G347">
        <v>7.4931767862931604</v>
      </c>
      <c r="H347">
        <v>27.164999999999999</v>
      </c>
      <c r="I347">
        <v>100</v>
      </c>
      <c r="J347">
        <v>523.61297607421795</v>
      </c>
      <c r="K347">
        <v>7.4451219281595996E-2</v>
      </c>
      <c r="M347" s="1" t="str">
        <f>""""&amp;TEXT(stand_validation_1cycle[[#This Row],[mean_stand_age]], ".0")&amp;""""</f>
        <v>"21.7"</v>
      </c>
      <c r="N347">
        <f>0.029*stand_validation_1cycle[[#This Row],[stand_level_biomass]]</f>
        <v>23.939859988883388</v>
      </c>
      <c r="O347">
        <f>0.213*stand_validation_1cycle[[#This Row],[stand_level_biomass]]</f>
        <v>175.83414405628142</v>
      </c>
      <c r="P347">
        <f>0.571*stand_validation_1cycle[[#This Row],[stand_level_biomass]]</f>
        <v>471.36758805697974</v>
      </c>
      <c r="Q347">
        <f>stand_validation_1cycle[[#This Row],[stock]]</f>
        <v>100</v>
      </c>
      <c r="R347">
        <f>stand_validation_1cycle[[#This Row],[aws]]</f>
        <v>523.61297607421795</v>
      </c>
      <c r="S347">
        <f>stand_validation_1cycle[[#This Row],[percent_tree_cover]]*100</f>
        <v>7.4451219281595993</v>
      </c>
    </row>
    <row r="348" spans="1:19" x14ac:dyDescent="0.2">
      <c r="A348">
        <v>0</v>
      </c>
      <c r="B348" t="s">
        <v>365</v>
      </c>
      <c r="C348">
        <v>22.130399999999899</v>
      </c>
      <c r="D348">
        <v>100</v>
      </c>
      <c r="E348">
        <v>65.2</v>
      </c>
      <c r="F348">
        <v>960.85018121937696</v>
      </c>
      <c r="G348">
        <v>8.3492450764331103</v>
      </c>
      <c r="H348">
        <v>27.662999999999901</v>
      </c>
      <c r="I348">
        <v>100</v>
      </c>
      <c r="J348">
        <v>566.47930908203102</v>
      </c>
      <c r="K348">
        <v>8.29570012492412E-2</v>
      </c>
      <c r="M348" s="1" t="str">
        <f>""""&amp;TEXT(stand_validation_1cycle[[#This Row],[mean_stand_age]], ".0")&amp;""""</f>
        <v>"22.1"</v>
      </c>
      <c r="N348">
        <f>0.029*stand_validation_1cycle[[#This Row],[stand_level_biomass]]</f>
        <v>27.864655255361935</v>
      </c>
      <c r="O348">
        <f>0.213*stand_validation_1cycle[[#This Row],[stand_level_biomass]]</f>
        <v>204.66108859972729</v>
      </c>
      <c r="P348">
        <f>0.571*stand_validation_1cycle[[#This Row],[stand_level_biomass]]</f>
        <v>548.64545347626415</v>
      </c>
      <c r="Q348">
        <f>stand_validation_1cycle[[#This Row],[stock]]</f>
        <v>100</v>
      </c>
      <c r="R348">
        <f>stand_validation_1cycle[[#This Row],[aws]]</f>
        <v>566.47930908203102</v>
      </c>
      <c r="S348">
        <f>stand_validation_1cycle[[#This Row],[percent_tree_cover]]*100</f>
        <v>8.2957001249241191</v>
      </c>
    </row>
    <row r="349" spans="1:19" x14ac:dyDescent="0.2">
      <c r="A349">
        <v>0</v>
      </c>
      <c r="B349" t="s">
        <v>366</v>
      </c>
      <c r="C349">
        <v>21.643999999999998</v>
      </c>
      <c r="D349">
        <v>100</v>
      </c>
      <c r="E349">
        <v>65.2</v>
      </c>
      <c r="F349">
        <v>931.23010102604997</v>
      </c>
      <c r="G349">
        <v>8.1255118432187405</v>
      </c>
      <c r="H349">
        <v>27.055</v>
      </c>
      <c r="I349">
        <v>100</v>
      </c>
      <c r="J349">
        <v>571.12542724609295</v>
      </c>
      <c r="K349">
        <v>8.0734017262381594E-2</v>
      </c>
      <c r="M349" s="1" t="str">
        <f>""""&amp;TEXT(stand_validation_1cycle[[#This Row],[mean_stand_age]], ".0")&amp;""""</f>
        <v>"21.6"</v>
      </c>
      <c r="N349">
        <f>0.029*stand_validation_1cycle[[#This Row],[stand_level_biomass]]</f>
        <v>27.005672929755452</v>
      </c>
      <c r="O349">
        <f>0.213*stand_validation_1cycle[[#This Row],[stand_level_biomass]]</f>
        <v>198.35201151854864</v>
      </c>
      <c r="P349">
        <f>0.571*stand_validation_1cycle[[#This Row],[stand_level_biomass]]</f>
        <v>531.73238768587453</v>
      </c>
      <c r="Q349">
        <f>stand_validation_1cycle[[#This Row],[stock]]</f>
        <v>100</v>
      </c>
      <c r="R349">
        <f>stand_validation_1cycle[[#This Row],[aws]]</f>
        <v>571.12542724609295</v>
      </c>
      <c r="S349">
        <f>stand_validation_1cycle[[#This Row],[percent_tree_cover]]*100</f>
        <v>8.0734017262381599</v>
      </c>
    </row>
    <row r="350" spans="1:19" x14ac:dyDescent="0.2">
      <c r="A350">
        <v>0</v>
      </c>
      <c r="B350" t="s">
        <v>367</v>
      </c>
      <c r="C350">
        <v>20.010400000000001</v>
      </c>
      <c r="D350">
        <v>100</v>
      </c>
      <c r="E350">
        <v>61.6</v>
      </c>
      <c r="F350">
        <v>692.26674961452704</v>
      </c>
      <c r="G350">
        <v>6.4390153713811102</v>
      </c>
      <c r="H350">
        <v>25.012999999999899</v>
      </c>
      <c r="I350">
        <v>100</v>
      </c>
      <c r="J350">
        <v>574.38311767578102</v>
      </c>
      <c r="K350">
        <v>6.3977210073196206E-2</v>
      </c>
      <c r="M350" s="1" t="str">
        <f>""""&amp;TEXT(stand_validation_1cycle[[#This Row],[mean_stand_age]], ".0")&amp;""""</f>
        <v>"20.0"</v>
      </c>
      <c r="N350">
        <f>0.029*stand_validation_1cycle[[#This Row],[stand_level_biomass]]</f>
        <v>20.075735738821287</v>
      </c>
      <c r="O350">
        <f>0.213*stand_validation_1cycle[[#This Row],[stand_level_biomass]]</f>
        <v>147.45281766789427</v>
      </c>
      <c r="P350">
        <f>0.571*stand_validation_1cycle[[#This Row],[stand_level_biomass]]</f>
        <v>395.28431402989492</v>
      </c>
      <c r="Q350">
        <f>stand_validation_1cycle[[#This Row],[stock]]</f>
        <v>100</v>
      </c>
      <c r="R350">
        <f>stand_validation_1cycle[[#This Row],[aws]]</f>
        <v>574.38311767578102</v>
      </c>
      <c r="S350">
        <f>stand_validation_1cycle[[#This Row],[percent_tree_cover]]*100</f>
        <v>6.3977210073196202</v>
      </c>
    </row>
    <row r="351" spans="1:19" x14ac:dyDescent="0.2">
      <c r="A351">
        <v>0</v>
      </c>
      <c r="B351" t="s">
        <v>368</v>
      </c>
      <c r="C351">
        <v>21.285</v>
      </c>
      <c r="D351">
        <v>96</v>
      </c>
      <c r="E351">
        <v>65.2</v>
      </c>
      <c r="F351">
        <v>841.01763346397195</v>
      </c>
      <c r="G351">
        <v>7.2017760035149498</v>
      </c>
      <c r="H351">
        <v>26.6062499999999</v>
      </c>
      <c r="I351">
        <v>96</v>
      </c>
      <c r="J351">
        <v>568.23529052734295</v>
      </c>
      <c r="K351">
        <v>7.5303375853921106E-2</v>
      </c>
      <c r="M351" s="1" t="str">
        <f>""""&amp;TEXT(stand_validation_1cycle[[#This Row],[mean_stand_age]], ".0")&amp;""""</f>
        <v>"21.3"</v>
      </c>
      <c r="N351">
        <f>0.029*stand_validation_1cycle[[#This Row],[stand_level_biomass]]</f>
        <v>24.389511370455189</v>
      </c>
      <c r="O351">
        <f>0.213*stand_validation_1cycle[[#This Row],[stand_level_biomass]]</f>
        <v>179.13675592782602</v>
      </c>
      <c r="P351">
        <f>0.571*stand_validation_1cycle[[#This Row],[stand_level_biomass]]</f>
        <v>480.22106870792794</v>
      </c>
      <c r="Q351">
        <f>stand_validation_1cycle[[#This Row],[stock]]</f>
        <v>96</v>
      </c>
      <c r="R351">
        <f>stand_validation_1cycle[[#This Row],[aws]]</f>
        <v>568.23529052734295</v>
      </c>
      <c r="S351">
        <f>stand_validation_1cycle[[#This Row],[percent_tree_cover]]*100</f>
        <v>7.5303375853921111</v>
      </c>
    </row>
    <row r="352" spans="1:19" x14ac:dyDescent="0.2">
      <c r="A352">
        <v>0</v>
      </c>
      <c r="B352" t="s">
        <v>369</v>
      </c>
      <c r="C352">
        <v>23.230769230769202</v>
      </c>
      <c r="D352">
        <v>39</v>
      </c>
      <c r="E352">
        <v>61.6</v>
      </c>
      <c r="F352">
        <v>961.78801770585699</v>
      </c>
      <c r="G352">
        <v>3.3245283792064901</v>
      </c>
      <c r="H352">
        <v>29.038461538461501</v>
      </c>
      <c r="I352">
        <v>39</v>
      </c>
      <c r="J352">
        <v>568.23529052734295</v>
      </c>
      <c r="K352">
        <v>8.1157268161755794E-2</v>
      </c>
      <c r="M352" s="1" t="str">
        <f>""""&amp;TEXT(stand_validation_1cycle[[#This Row],[mean_stand_age]], ".0")&amp;""""</f>
        <v>"23.2"</v>
      </c>
      <c r="N352">
        <f>0.029*stand_validation_1cycle[[#This Row],[stand_level_biomass]]</f>
        <v>27.891852513469853</v>
      </c>
      <c r="O352">
        <f>0.213*stand_validation_1cycle[[#This Row],[stand_level_biomass]]</f>
        <v>204.86084777134752</v>
      </c>
      <c r="P352">
        <f>0.571*stand_validation_1cycle[[#This Row],[stand_level_biomass]]</f>
        <v>549.18095811004434</v>
      </c>
      <c r="Q352">
        <f>stand_validation_1cycle[[#This Row],[stock]]</f>
        <v>39</v>
      </c>
      <c r="R352">
        <f>stand_validation_1cycle[[#This Row],[aws]]</f>
        <v>568.23529052734295</v>
      </c>
      <c r="S352">
        <f>stand_validation_1cycle[[#This Row],[percent_tree_cover]]*100</f>
        <v>8.1157268161755791</v>
      </c>
    </row>
    <row r="353" spans="1:19" x14ac:dyDescent="0.2">
      <c r="A353">
        <v>0</v>
      </c>
      <c r="B353" t="s">
        <v>370</v>
      </c>
      <c r="C353">
        <v>21.769887640449401</v>
      </c>
      <c r="D353">
        <v>89</v>
      </c>
      <c r="E353">
        <v>65.2</v>
      </c>
      <c r="F353">
        <v>900.69698802802202</v>
      </c>
      <c r="G353">
        <v>7.03737253296178</v>
      </c>
      <c r="H353">
        <v>27.2123595505618</v>
      </c>
      <c r="I353">
        <v>89</v>
      </c>
      <c r="J353">
        <v>0</v>
      </c>
      <c r="K353">
        <v>7.8147470512010805E-2</v>
      </c>
      <c r="M353" s="1" t="str">
        <f>""""&amp;TEXT(stand_validation_1cycle[[#This Row],[mean_stand_age]], ".0")&amp;""""</f>
        <v>"21.8"</v>
      </c>
      <c r="N353">
        <f>0.029*stand_validation_1cycle[[#This Row],[stand_level_biomass]]</f>
        <v>26.12021265281264</v>
      </c>
      <c r="O353">
        <f>0.213*stand_validation_1cycle[[#This Row],[stand_level_biomass]]</f>
        <v>191.84845844996869</v>
      </c>
      <c r="P353">
        <f>0.571*stand_validation_1cycle[[#This Row],[stand_level_biomass]]</f>
        <v>514.29798016400048</v>
      </c>
      <c r="Q353">
        <f>stand_validation_1cycle[[#This Row],[stock]]</f>
        <v>89</v>
      </c>
      <c r="R353">
        <f>stand_validation_1cycle[[#This Row],[aws]]</f>
        <v>0</v>
      </c>
      <c r="S353">
        <f>stand_validation_1cycle[[#This Row],[percent_tree_cover]]*100</f>
        <v>7.8147470512010804</v>
      </c>
    </row>
    <row r="354" spans="1:19" x14ac:dyDescent="0.2">
      <c r="A354">
        <v>0</v>
      </c>
      <c r="B354" t="s">
        <v>371</v>
      </c>
      <c r="C354">
        <v>20.927111111111099</v>
      </c>
      <c r="D354">
        <v>90</v>
      </c>
      <c r="E354">
        <v>61.6</v>
      </c>
      <c r="F354">
        <v>794.44829878272003</v>
      </c>
      <c r="G354">
        <v>6.4726759658679898</v>
      </c>
      <c r="H354">
        <v>26.1588888888888</v>
      </c>
      <c r="I354">
        <v>90</v>
      </c>
      <c r="J354">
        <v>0</v>
      </c>
      <c r="K354">
        <v>7.0960377545028805E-2</v>
      </c>
      <c r="M354" s="1" t="str">
        <f>""""&amp;TEXT(stand_validation_1cycle[[#This Row],[mean_stand_age]], ".0")&amp;""""</f>
        <v>"20.9"</v>
      </c>
      <c r="N354">
        <f>0.029*stand_validation_1cycle[[#This Row],[stand_level_biomass]]</f>
        <v>23.039000664698882</v>
      </c>
      <c r="O354">
        <f>0.213*stand_validation_1cycle[[#This Row],[stand_level_biomass]]</f>
        <v>169.21748764071936</v>
      </c>
      <c r="P354">
        <f>0.571*stand_validation_1cycle[[#This Row],[stand_level_biomass]]</f>
        <v>453.62997860493311</v>
      </c>
      <c r="Q354">
        <f>stand_validation_1cycle[[#This Row],[stock]]</f>
        <v>90</v>
      </c>
      <c r="R354">
        <f>stand_validation_1cycle[[#This Row],[aws]]</f>
        <v>0</v>
      </c>
      <c r="S354">
        <f>stand_validation_1cycle[[#This Row],[percent_tree_cover]]*100</f>
        <v>7.0960377545028805</v>
      </c>
    </row>
    <row r="355" spans="1:19" x14ac:dyDescent="0.2">
      <c r="A355">
        <v>0</v>
      </c>
      <c r="B355" t="s">
        <v>372</v>
      </c>
      <c r="C355">
        <v>22.015999999999998</v>
      </c>
      <c r="D355">
        <v>5</v>
      </c>
      <c r="E355">
        <v>65.2</v>
      </c>
      <c r="F355">
        <v>1530.0967673474299</v>
      </c>
      <c r="G355">
        <v>0.58457656540570102</v>
      </c>
      <c r="H355">
        <v>27.52</v>
      </c>
      <c r="I355">
        <v>5</v>
      </c>
      <c r="J355">
        <v>0</v>
      </c>
      <c r="K355">
        <v>0.167564764611497</v>
      </c>
      <c r="M355" s="1" t="str">
        <f>""""&amp;TEXT(stand_validation_1cycle[[#This Row],[mean_stand_age]], ".0")&amp;""""</f>
        <v>"22.0"</v>
      </c>
      <c r="N355">
        <f>0.029*stand_validation_1cycle[[#This Row],[stand_level_biomass]]</f>
        <v>44.372806253075467</v>
      </c>
      <c r="O355">
        <f>0.213*stand_validation_1cycle[[#This Row],[stand_level_biomass]]</f>
        <v>325.91061144500259</v>
      </c>
      <c r="P355">
        <f>0.571*stand_validation_1cycle[[#This Row],[stand_level_biomass]]</f>
        <v>873.68525415538238</v>
      </c>
      <c r="Q355">
        <f>stand_validation_1cycle[[#This Row],[stock]]</f>
        <v>5</v>
      </c>
      <c r="R355">
        <f>stand_validation_1cycle[[#This Row],[aws]]</f>
        <v>0</v>
      </c>
      <c r="S355">
        <f>stand_validation_1cycle[[#This Row],[percent_tree_cover]]*100</f>
        <v>16.756476461149699</v>
      </c>
    </row>
    <row r="356" spans="1:19" x14ac:dyDescent="0.2">
      <c r="A356">
        <v>0</v>
      </c>
      <c r="B356" t="s">
        <v>373</v>
      </c>
      <c r="C356">
        <v>21.820833333333301</v>
      </c>
      <c r="D356">
        <v>96</v>
      </c>
      <c r="E356">
        <v>65.2</v>
      </c>
      <c r="F356">
        <v>980.92259992589004</v>
      </c>
      <c r="G356">
        <v>8.0890772224187302</v>
      </c>
      <c r="H356">
        <v>27.2760416666666</v>
      </c>
      <c r="I356">
        <v>96</v>
      </c>
      <c r="J356">
        <v>524.61187744140602</v>
      </c>
      <c r="K356">
        <v>8.4690835644811696E-2</v>
      </c>
      <c r="M356" s="1" t="str">
        <f>""""&amp;TEXT(stand_validation_1cycle[[#This Row],[mean_stand_age]], ".0")&amp;""""</f>
        <v>"21.8"</v>
      </c>
      <c r="N356">
        <f>0.029*stand_validation_1cycle[[#This Row],[stand_level_biomass]]</f>
        <v>28.446755397850811</v>
      </c>
      <c r="O356">
        <f>0.213*stand_validation_1cycle[[#This Row],[stand_level_biomass]]</f>
        <v>208.93651378421458</v>
      </c>
      <c r="P356">
        <f>0.571*stand_validation_1cycle[[#This Row],[stand_level_biomass]]</f>
        <v>560.10680455768318</v>
      </c>
      <c r="Q356">
        <f>stand_validation_1cycle[[#This Row],[stock]]</f>
        <v>96</v>
      </c>
      <c r="R356">
        <f>stand_validation_1cycle[[#This Row],[aws]]</f>
        <v>524.61187744140602</v>
      </c>
      <c r="S356">
        <f>stand_validation_1cycle[[#This Row],[percent_tree_cover]]*100</f>
        <v>8.4690835644811688</v>
      </c>
    </row>
    <row r="357" spans="1:19" x14ac:dyDescent="0.2">
      <c r="A357">
        <v>0</v>
      </c>
      <c r="B357" t="s">
        <v>374</v>
      </c>
      <c r="C357">
        <v>22.8949999999999</v>
      </c>
      <c r="D357">
        <v>96</v>
      </c>
      <c r="E357">
        <v>65.2</v>
      </c>
      <c r="F357">
        <v>1015.80244216329</v>
      </c>
      <c r="G357">
        <v>8.4222549043043795</v>
      </c>
      <c r="H357">
        <v>28.618749999999999</v>
      </c>
      <c r="I357">
        <v>96</v>
      </c>
      <c r="J357">
        <v>640.156494140625</v>
      </c>
      <c r="K357">
        <v>8.7670384423091094E-2</v>
      </c>
      <c r="M357" s="1" t="str">
        <f>""""&amp;TEXT(stand_validation_1cycle[[#This Row],[mean_stand_age]], ".0")&amp;""""</f>
        <v>"22.9"</v>
      </c>
      <c r="N357">
        <f>0.029*stand_validation_1cycle[[#This Row],[stand_level_biomass]]</f>
        <v>29.458270822735411</v>
      </c>
      <c r="O357">
        <f>0.213*stand_validation_1cycle[[#This Row],[stand_level_biomass]]</f>
        <v>216.36592018078076</v>
      </c>
      <c r="P357">
        <f>0.571*stand_validation_1cycle[[#This Row],[stand_level_biomass]]</f>
        <v>580.0231944752386</v>
      </c>
      <c r="Q357">
        <f>stand_validation_1cycle[[#This Row],[stock]]</f>
        <v>96</v>
      </c>
      <c r="R357">
        <f>stand_validation_1cycle[[#This Row],[aws]]</f>
        <v>640.156494140625</v>
      </c>
      <c r="S357">
        <f>stand_validation_1cycle[[#This Row],[percent_tree_cover]]*100</f>
        <v>8.7670384423091097</v>
      </c>
    </row>
    <row r="358" spans="1:19" x14ac:dyDescent="0.2">
      <c r="A358">
        <v>0</v>
      </c>
      <c r="B358" t="s">
        <v>375</v>
      </c>
      <c r="C358">
        <v>21.933164556962002</v>
      </c>
      <c r="D358">
        <v>79</v>
      </c>
      <c r="E358">
        <v>65.2</v>
      </c>
      <c r="F358">
        <v>958.81455797034698</v>
      </c>
      <c r="G358">
        <v>6.5348323765192697</v>
      </c>
      <c r="H358">
        <v>27.416455696202501</v>
      </c>
      <c r="I358">
        <v>79</v>
      </c>
      <c r="J358">
        <v>524.75933837890602</v>
      </c>
      <c r="K358">
        <v>8.3460310887366704E-2</v>
      </c>
      <c r="M358" s="1" t="str">
        <f>""""&amp;TEXT(stand_validation_1cycle[[#This Row],[mean_stand_age]], ".0")&amp;""""</f>
        <v>"21.9"</v>
      </c>
      <c r="N358">
        <f>0.029*stand_validation_1cycle[[#This Row],[stand_level_biomass]]</f>
        <v>27.805622181140063</v>
      </c>
      <c r="O358">
        <f>0.213*stand_validation_1cycle[[#This Row],[stand_level_biomass]]</f>
        <v>204.2275008476839</v>
      </c>
      <c r="P358">
        <f>0.571*stand_validation_1cycle[[#This Row],[stand_level_biomass]]</f>
        <v>547.48311260106811</v>
      </c>
      <c r="Q358">
        <f>stand_validation_1cycle[[#This Row],[stock]]</f>
        <v>79</v>
      </c>
      <c r="R358">
        <f>stand_validation_1cycle[[#This Row],[aws]]</f>
        <v>524.75933837890602</v>
      </c>
      <c r="S358">
        <f>stand_validation_1cycle[[#This Row],[percent_tree_cover]]*100</f>
        <v>8.3460310887366695</v>
      </c>
    </row>
    <row r="359" spans="1:19" x14ac:dyDescent="0.2">
      <c r="A359">
        <v>0</v>
      </c>
      <c r="B359" t="s">
        <v>376</v>
      </c>
      <c r="C359">
        <v>20.5412987012987</v>
      </c>
      <c r="D359">
        <v>77</v>
      </c>
      <c r="E359">
        <v>65.2</v>
      </c>
      <c r="F359">
        <v>713.94518451996703</v>
      </c>
      <c r="G359">
        <v>5.1243955051342098</v>
      </c>
      <c r="H359">
        <v>25.676623376623301</v>
      </c>
      <c r="I359">
        <v>77</v>
      </c>
      <c r="J359">
        <v>525.53582763671795</v>
      </c>
      <c r="K359">
        <v>6.5894171715406999E-2</v>
      </c>
      <c r="M359" s="1" t="str">
        <f>""""&amp;TEXT(stand_validation_1cycle[[#This Row],[mean_stand_age]], ".0")&amp;""""</f>
        <v>"20.5"</v>
      </c>
      <c r="N359">
        <f>0.029*stand_validation_1cycle[[#This Row],[stand_level_biomass]]</f>
        <v>20.704410351079044</v>
      </c>
      <c r="O359">
        <f>0.213*stand_validation_1cycle[[#This Row],[stand_level_biomass]]</f>
        <v>152.07032430275297</v>
      </c>
      <c r="P359">
        <f>0.571*stand_validation_1cycle[[#This Row],[stand_level_biomass]]</f>
        <v>407.66270036090111</v>
      </c>
      <c r="Q359">
        <f>stand_validation_1cycle[[#This Row],[stock]]</f>
        <v>77</v>
      </c>
      <c r="R359">
        <f>stand_validation_1cycle[[#This Row],[aws]]</f>
        <v>525.53582763671795</v>
      </c>
      <c r="S359">
        <f>stand_validation_1cycle[[#This Row],[percent_tree_cover]]*100</f>
        <v>6.5894171715406999</v>
      </c>
    </row>
    <row r="360" spans="1:19" x14ac:dyDescent="0.2">
      <c r="A360">
        <v>0</v>
      </c>
      <c r="B360" t="s">
        <v>377</v>
      </c>
      <c r="C360">
        <v>22.1112</v>
      </c>
      <c r="D360">
        <v>100</v>
      </c>
      <c r="E360">
        <v>65.2</v>
      </c>
      <c r="F360">
        <v>904.62109899442805</v>
      </c>
      <c r="G360">
        <v>8.0151743968356808</v>
      </c>
      <c r="H360">
        <v>27.6389999999999</v>
      </c>
      <c r="I360">
        <v>100</v>
      </c>
      <c r="J360">
        <v>524.73333740234295</v>
      </c>
      <c r="K360">
        <v>7.9637718903237897E-2</v>
      </c>
      <c r="M360" s="1" t="str">
        <f>""""&amp;TEXT(stand_validation_1cycle[[#This Row],[mean_stand_age]], ".0")&amp;""""</f>
        <v>"22.1"</v>
      </c>
      <c r="N360">
        <f>0.029*stand_validation_1cycle[[#This Row],[stand_level_biomass]]</f>
        <v>26.234011870838415</v>
      </c>
      <c r="O360">
        <f>0.213*stand_validation_1cycle[[#This Row],[stand_level_biomass]]</f>
        <v>192.68429408581318</v>
      </c>
      <c r="P360">
        <f>0.571*stand_validation_1cycle[[#This Row],[stand_level_biomass]]</f>
        <v>516.53864752581842</v>
      </c>
      <c r="Q360">
        <f>stand_validation_1cycle[[#This Row],[stock]]</f>
        <v>100</v>
      </c>
      <c r="R360">
        <f>stand_validation_1cycle[[#This Row],[aws]]</f>
        <v>524.73333740234295</v>
      </c>
      <c r="S360">
        <f>stand_validation_1cycle[[#This Row],[percent_tree_cover]]*100</f>
        <v>7.9637718903237893</v>
      </c>
    </row>
    <row r="361" spans="1:19" x14ac:dyDescent="0.2">
      <c r="A361">
        <v>0</v>
      </c>
      <c r="B361" t="s">
        <v>378</v>
      </c>
      <c r="C361">
        <v>20.508800000000001</v>
      </c>
      <c r="D361">
        <v>100</v>
      </c>
      <c r="E361">
        <v>65.2</v>
      </c>
      <c r="F361">
        <v>842.55889666840699</v>
      </c>
      <c r="G361">
        <v>7.4197255646540698</v>
      </c>
      <c r="H361">
        <v>25.6359999999999</v>
      </c>
      <c r="I361">
        <v>100</v>
      </c>
      <c r="J361">
        <v>524.13806152343705</v>
      </c>
      <c r="K361">
        <v>7.3721417601388894E-2</v>
      </c>
      <c r="M361" s="1" t="str">
        <f>""""&amp;TEXT(stand_validation_1cycle[[#This Row],[mean_stand_age]], ".0")&amp;""""</f>
        <v>"20.5"</v>
      </c>
      <c r="N361">
        <f>0.029*stand_validation_1cycle[[#This Row],[stand_level_biomass]]</f>
        <v>24.434208003383805</v>
      </c>
      <c r="O361">
        <f>0.213*stand_validation_1cycle[[#This Row],[stand_level_biomass]]</f>
        <v>179.46504499037067</v>
      </c>
      <c r="P361">
        <f>0.571*stand_validation_1cycle[[#This Row],[stand_level_biomass]]</f>
        <v>481.10112999766034</v>
      </c>
      <c r="Q361">
        <f>stand_validation_1cycle[[#This Row],[stock]]</f>
        <v>100</v>
      </c>
      <c r="R361">
        <f>stand_validation_1cycle[[#This Row],[aws]]</f>
        <v>524.13806152343705</v>
      </c>
      <c r="S361">
        <f>stand_validation_1cycle[[#This Row],[percent_tree_cover]]*100</f>
        <v>7.3721417601388897</v>
      </c>
    </row>
    <row r="362" spans="1:19" x14ac:dyDescent="0.2">
      <c r="A362">
        <v>0</v>
      </c>
      <c r="B362" t="s">
        <v>379</v>
      </c>
      <c r="C362">
        <v>20.500799999999899</v>
      </c>
      <c r="D362">
        <v>100</v>
      </c>
      <c r="E362">
        <v>65.2</v>
      </c>
      <c r="F362">
        <v>685.71462117702094</v>
      </c>
      <c r="G362">
        <v>6.5008207090533396</v>
      </c>
      <c r="H362">
        <v>25.625999999999902</v>
      </c>
      <c r="I362">
        <v>100</v>
      </c>
      <c r="J362">
        <v>594</v>
      </c>
      <c r="K362">
        <v>6.4591299781615194E-2</v>
      </c>
      <c r="M362" s="1" t="str">
        <f>""""&amp;TEXT(stand_validation_1cycle[[#This Row],[mean_stand_age]], ".0")&amp;""""</f>
        <v>"20.5"</v>
      </c>
      <c r="N362">
        <f>0.029*stand_validation_1cycle[[#This Row],[stand_level_biomass]]</f>
        <v>19.885724014133608</v>
      </c>
      <c r="O362">
        <f>0.213*stand_validation_1cycle[[#This Row],[stand_level_biomass]]</f>
        <v>146.05721431070546</v>
      </c>
      <c r="P362">
        <f>0.571*stand_validation_1cycle[[#This Row],[stand_level_biomass]]</f>
        <v>391.54304869207891</v>
      </c>
      <c r="Q362">
        <f>stand_validation_1cycle[[#This Row],[stock]]</f>
        <v>100</v>
      </c>
      <c r="R362">
        <f>stand_validation_1cycle[[#This Row],[aws]]</f>
        <v>594</v>
      </c>
      <c r="S362">
        <f>stand_validation_1cycle[[#This Row],[percent_tree_cover]]*100</f>
        <v>6.4591299781615197</v>
      </c>
    </row>
    <row r="363" spans="1:19" x14ac:dyDescent="0.2">
      <c r="A363">
        <v>0</v>
      </c>
      <c r="B363" t="s">
        <v>380</v>
      </c>
      <c r="C363">
        <v>21.153599999999901</v>
      </c>
      <c r="D363">
        <v>100</v>
      </c>
      <c r="E363">
        <v>65.2</v>
      </c>
      <c r="F363">
        <v>826.36015206742002</v>
      </c>
      <c r="G363">
        <v>7.4135916049979302</v>
      </c>
      <c r="H363">
        <v>26.441999999999901</v>
      </c>
      <c r="I363">
        <v>100</v>
      </c>
      <c r="J363">
        <v>597.22180175781205</v>
      </c>
      <c r="K363">
        <v>7.3660471384793202E-2</v>
      </c>
      <c r="M363" s="1" t="str">
        <f>""""&amp;TEXT(stand_validation_1cycle[[#This Row],[mean_stand_age]], ".0")&amp;""""</f>
        <v>"21.2"</v>
      </c>
      <c r="N363">
        <f>0.029*stand_validation_1cycle[[#This Row],[stand_level_biomass]]</f>
        <v>23.964444409955181</v>
      </c>
      <c r="O363">
        <f>0.213*stand_validation_1cycle[[#This Row],[stand_level_biomass]]</f>
        <v>176.01471239036047</v>
      </c>
      <c r="P363">
        <f>0.571*stand_validation_1cycle[[#This Row],[stand_level_biomass]]</f>
        <v>471.8516468304968</v>
      </c>
      <c r="Q363">
        <f>stand_validation_1cycle[[#This Row],[stock]]</f>
        <v>100</v>
      </c>
      <c r="R363">
        <f>stand_validation_1cycle[[#This Row],[aws]]</f>
        <v>597.22180175781205</v>
      </c>
      <c r="S363">
        <f>stand_validation_1cycle[[#This Row],[percent_tree_cover]]*100</f>
        <v>7.3660471384793205</v>
      </c>
    </row>
    <row r="364" spans="1:19" x14ac:dyDescent="0.2">
      <c r="A364">
        <v>0</v>
      </c>
      <c r="B364" t="s">
        <v>381</v>
      </c>
      <c r="C364">
        <v>21.479999999999901</v>
      </c>
      <c r="D364">
        <v>100</v>
      </c>
      <c r="E364">
        <v>65.2</v>
      </c>
      <c r="F364">
        <v>833.50747368212001</v>
      </c>
      <c r="G364">
        <v>7.5007409560048401</v>
      </c>
      <c r="H364">
        <v>26.849999999999898</v>
      </c>
      <c r="I364">
        <v>100</v>
      </c>
      <c r="J364">
        <v>566.73394775390602</v>
      </c>
      <c r="K364">
        <v>7.4526375877252096E-2</v>
      </c>
      <c r="M364" s="1" t="str">
        <f>""""&amp;TEXT(stand_validation_1cycle[[#This Row],[mean_stand_age]], ".0")&amp;""""</f>
        <v>"21.5"</v>
      </c>
      <c r="N364">
        <f>0.029*stand_validation_1cycle[[#This Row],[stand_level_biomass]]</f>
        <v>24.17171673678148</v>
      </c>
      <c r="O364">
        <f>0.213*stand_validation_1cycle[[#This Row],[stand_level_biomass]]</f>
        <v>177.53709189429156</v>
      </c>
      <c r="P364">
        <f>0.571*stand_validation_1cycle[[#This Row],[stand_level_biomass]]</f>
        <v>475.93276747249047</v>
      </c>
      <c r="Q364">
        <f>stand_validation_1cycle[[#This Row],[stock]]</f>
        <v>100</v>
      </c>
      <c r="R364">
        <f>stand_validation_1cycle[[#This Row],[aws]]</f>
        <v>566.73394775390602</v>
      </c>
      <c r="S364">
        <f>stand_validation_1cycle[[#This Row],[percent_tree_cover]]*100</f>
        <v>7.45263758772521</v>
      </c>
    </row>
    <row r="365" spans="1:19" x14ac:dyDescent="0.2">
      <c r="A365">
        <v>0</v>
      </c>
      <c r="B365" t="s">
        <v>382</v>
      </c>
      <c r="C365">
        <v>20.231199999999902</v>
      </c>
      <c r="D365">
        <v>100</v>
      </c>
      <c r="E365">
        <v>65.2</v>
      </c>
      <c r="F365">
        <v>723.75953910814701</v>
      </c>
      <c r="G365">
        <v>6.66651380339081</v>
      </c>
      <c r="H365">
        <v>25.288999999999898</v>
      </c>
      <c r="I365">
        <v>100</v>
      </c>
      <c r="J365">
        <v>568.82409667968705</v>
      </c>
      <c r="K365">
        <v>6.6237604580207304E-2</v>
      </c>
      <c r="M365" s="1" t="str">
        <f>""""&amp;TEXT(stand_validation_1cycle[[#This Row],[mean_stand_age]], ".0")&amp;""""</f>
        <v>"20.2"</v>
      </c>
      <c r="N365">
        <f>0.029*stand_validation_1cycle[[#This Row],[stand_level_biomass]]</f>
        <v>20.989026634136263</v>
      </c>
      <c r="O365">
        <f>0.213*stand_validation_1cycle[[#This Row],[stand_level_biomass]]</f>
        <v>154.16078183003532</v>
      </c>
      <c r="P365">
        <f>0.571*stand_validation_1cycle[[#This Row],[stand_level_biomass]]</f>
        <v>413.26669683075193</v>
      </c>
      <c r="Q365">
        <f>stand_validation_1cycle[[#This Row],[stock]]</f>
        <v>100</v>
      </c>
      <c r="R365">
        <f>stand_validation_1cycle[[#This Row],[aws]]</f>
        <v>568.82409667968705</v>
      </c>
      <c r="S365">
        <f>stand_validation_1cycle[[#This Row],[percent_tree_cover]]*100</f>
        <v>6.6237604580207305</v>
      </c>
    </row>
    <row r="366" spans="1:19" x14ac:dyDescent="0.2">
      <c r="A366">
        <v>0</v>
      </c>
      <c r="B366" t="s">
        <v>383</v>
      </c>
      <c r="C366">
        <v>21.418399999999998</v>
      </c>
      <c r="D366">
        <v>100</v>
      </c>
      <c r="E366">
        <v>65.2</v>
      </c>
      <c r="F366">
        <v>935.58562003279906</v>
      </c>
      <c r="G366">
        <v>8.0737918033626901</v>
      </c>
      <c r="H366">
        <v>26.7729999999999</v>
      </c>
      <c r="I366">
        <v>100</v>
      </c>
      <c r="J366">
        <v>525.02691650390602</v>
      </c>
      <c r="K366">
        <v>8.0220133746973302E-2</v>
      </c>
      <c r="M366" s="1" t="str">
        <f>""""&amp;TEXT(stand_validation_1cycle[[#This Row],[mean_stand_age]], ".0")&amp;""""</f>
        <v>"21.4"</v>
      </c>
      <c r="N366">
        <f>0.029*stand_validation_1cycle[[#This Row],[stand_level_biomass]]</f>
        <v>27.131982980951175</v>
      </c>
      <c r="O366">
        <f>0.213*stand_validation_1cycle[[#This Row],[stand_level_biomass]]</f>
        <v>199.2797370669862</v>
      </c>
      <c r="P366">
        <f>0.571*stand_validation_1cycle[[#This Row],[stand_level_biomass]]</f>
        <v>534.2193890387282</v>
      </c>
      <c r="Q366">
        <f>stand_validation_1cycle[[#This Row],[stock]]</f>
        <v>100</v>
      </c>
      <c r="R366">
        <f>stand_validation_1cycle[[#This Row],[aws]]</f>
        <v>525.02691650390602</v>
      </c>
      <c r="S366">
        <f>stand_validation_1cycle[[#This Row],[percent_tree_cover]]*100</f>
        <v>8.0220133746973303</v>
      </c>
    </row>
    <row r="367" spans="1:19" x14ac:dyDescent="0.2">
      <c r="A367">
        <v>0</v>
      </c>
      <c r="B367" t="s">
        <v>384</v>
      </c>
      <c r="C367">
        <v>20.6831999999999</v>
      </c>
      <c r="D367">
        <v>100</v>
      </c>
      <c r="E367">
        <v>65.2</v>
      </c>
      <c r="F367">
        <v>758.21542948789499</v>
      </c>
      <c r="G367">
        <v>6.9471703392937503</v>
      </c>
      <c r="H367">
        <v>25.8539999999999</v>
      </c>
      <c r="I367">
        <v>100</v>
      </c>
      <c r="J367">
        <v>527.225341796875</v>
      </c>
      <c r="K367">
        <v>6.9026171017814497E-2</v>
      </c>
      <c r="M367" s="1" t="str">
        <f>""""&amp;TEXT(stand_validation_1cycle[[#This Row],[mean_stand_age]], ".0")&amp;""""</f>
        <v>"20.7"</v>
      </c>
      <c r="N367">
        <f>0.029*stand_validation_1cycle[[#This Row],[stand_level_biomass]]</f>
        <v>21.988247455148954</v>
      </c>
      <c r="O367">
        <f>0.213*stand_validation_1cycle[[#This Row],[stand_level_biomass]]</f>
        <v>161.49988648092162</v>
      </c>
      <c r="P367">
        <f>0.571*stand_validation_1cycle[[#This Row],[stand_level_biomass]]</f>
        <v>432.94101023758799</v>
      </c>
      <c r="Q367">
        <f>stand_validation_1cycle[[#This Row],[stock]]</f>
        <v>100</v>
      </c>
      <c r="R367">
        <f>stand_validation_1cycle[[#This Row],[aws]]</f>
        <v>527.225341796875</v>
      </c>
      <c r="S367">
        <f>stand_validation_1cycle[[#This Row],[percent_tree_cover]]*100</f>
        <v>6.9026171017814502</v>
      </c>
    </row>
    <row r="368" spans="1:19" x14ac:dyDescent="0.2">
      <c r="A368">
        <v>0</v>
      </c>
      <c r="B368" t="s">
        <v>385</v>
      </c>
      <c r="C368">
        <v>21.419999999999899</v>
      </c>
      <c r="D368">
        <v>100</v>
      </c>
      <c r="E368">
        <v>65.2</v>
      </c>
      <c r="F368">
        <v>862.24129605870996</v>
      </c>
      <c r="G368">
        <v>7.6539399363589897</v>
      </c>
      <c r="H368">
        <v>26.774999999999899</v>
      </c>
      <c r="I368">
        <v>100</v>
      </c>
      <c r="J368">
        <v>526.42230224609295</v>
      </c>
      <c r="K368">
        <v>7.6048540802143696E-2</v>
      </c>
      <c r="M368" s="1" t="str">
        <f>""""&amp;TEXT(stand_validation_1cycle[[#This Row],[mean_stand_age]], ".0")&amp;""""</f>
        <v>"21.4"</v>
      </c>
      <c r="N368">
        <f>0.029*stand_validation_1cycle[[#This Row],[stand_level_biomass]]</f>
        <v>25.00499758570259</v>
      </c>
      <c r="O368">
        <f>0.213*stand_validation_1cycle[[#This Row],[stand_level_biomass]]</f>
        <v>183.65739606050522</v>
      </c>
      <c r="P368">
        <f>0.571*stand_validation_1cycle[[#This Row],[stand_level_biomass]]</f>
        <v>492.33978004952337</v>
      </c>
      <c r="Q368">
        <f>stand_validation_1cycle[[#This Row],[stock]]</f>
        <v>100</v>
      </c>
      <c r="R368">
        <f>stand_validation_1cycle[[#This Row],[aws]]</f>
        <v>526.42230224609295</v>
      </c>
      <c r="S368">
        <f>stand_validation_1cycle[[#This Row],[percent_tree_cover]]*100</f>
        <v>7.6048540802143698</v>
      </c>
    </row>
    <row r="369" spans="1:19" x14ac:dyDescent="0.2">
      <c r="A369">
        <v>0</v>
      </c>
      <c r="B369" t="s">
        <v>386</v>
      </c>
      <c r="C369">
        <v>20.616799999999898</v>
      </c>
      <c r="D369">
        <v>100</v>
      </c>
      <c r="E369">
        <v>61.6</v>
      </c>
      <c r="F369">
        <v>698.98058061883398</v>
      </c>
      <c r="G369">
        <v>6.5840014431406004</v>
      </c>
      <c r="H369">
        <v>25.771000000000001</v>
      </c>
      <c r="I369">
        <v>100</v>
      </c>
      <c r="J369">
        <v>526.02136230468705</v>
      </c>
      <c r="K369">
        <v>6.5417772618190997E-2</v>
      </c>
      <c r="M369" s="1" t="str">
        <f>""""&amp;TEXT(stand_validation_1cycle[[#This Row],[mean_stand_age]], ".0")&amp;""""</f>
        <v>"20.6"</v>
      </c>
      <c r="N369">
        <f>0.029*stand_validation_1cycle[[#This Row],[stand_level_biomass]]</f>
        <v>20.270436837946185</v>
      </c>
      <c r="O369">
        <f>0.213*stand_validation_1cycle[[#This Row],[stand_level_biomass]]</f>
        <v>148.88286367181163</v>
      </c>
      <c r="P369">
        <f>0.571*stand_validation_1cycle[[#This Row],[stand_level_biomass]]</f>
        <v>399.11791153335417</v>
      </c>
      <c r="Q369">
        <f>stand_validation_1cycle[[#This Row],[stock]]</f>
        <v>100</v>
      </c>
      <c r="R369">
        <f>stand_validation_1cycle[[#This Row],[aws]]</f>
        <v>526.02136230468705</v>
      </c>
      <c r="S369">
        <f>stand_validation_1cycle[[#This Row],[percent_tree_cover]]*100</f>
        <v>6.5417772618190995</v>
      </c>
    </row>
    <row r="370" spans="1:19" x14ac:dyDescent="0.2">
      <c r="A370">
        <v>0</v>
      </c>
      <c r="B370" t="s">
        <v>387</v>
      </c>
      <c r="C370">
        <v>19.546399999999998</v>
      </c>
      <c r="D370">
        <v>100</v>
      </c>
      <c r="E370">
        <v>61.6</v>
      </c>
      <c r="F370">
        <v>660.82628353887503</v>
      </c>
      <c r="G370">
        <v>6.18740207416245</v>
      </c>
      <c r="H370">
        <v>24.4329999999999</v>
      </c>
      <c r="I370">
        <v>100</v>
      </c>
      <c r="J370">
        <v>525.56427001953102</v>
      </c>
      <c r="K370">
        <v>6.1477213436308402E-2</v>
      </c>
      <c r="M370" s="1" t="str">
        <f>""""&amp;TEXT(stand_validation_1cycle[[#This Row],[mean_stand_age]], ".0")&amp;""""</f>
        <v>"19.5"</v>
      </c>
      <c r="N370">
        <f>0.029*stand_validation_1cycle[[#This Row],[stand_level_biomass]]</f>
        <v>19.163962222627376</v>
      </c>
      <c r="O370">
        <f>0.213*stand_validation_1cycle[[#This Row],[stand_level_biomass]]</f>
        <v>140.75599839378037</v>
      </c>
      <c r="P370">
        <f>0.571*stand_validation_1cycle[[#This Row],[stand_level_biomass]]</f>
        <v>377.33180790069758</v>
      </c>
      <c r="Q370">
        <f>stand_validation_1cycle[[#This Row],[stock]]</f>
        <v>100</v>
      </c>
      <c r="R370">
        <f>stand_validation_1cycle[[#This Row],[aws]]</f>
        <v>525.56427001953102</v>
      </c>
      <c r="S370">
        <f>stand_validation_1cycle[[#This Row],[percent_tree_cover]]*100</f>
        <v>6.14772134363084</v>
      </c>
    </row>
    <row r="371" spans="1:19" x14ac:dyDescent="0.2">
      <c r="A371">
        <v>0</v>
      </c>
      <c r="B371" t="s">
        <v>388</v>
      </c>
      <c r="C371">
        <v>20.671199999999899</v>
      </c>
      <c r="D371">
        <v>100</v>
      </c>
      <c r="E371">
        <v>65.2</v>
      </c>
      <c r="F371">
        <v>708.05530051006394</v>
      </c>
      <c r="G371">
        <v>6.6408391374293503</v>
      </c>
      <c r="H371">
        <v>25.838999999999899</v>
      </c>
      <c r="I371">
        <v>100</v>
      </c>
      <c r="J371">
        <v>524.31262207031205</v>
      </c>
      <c r="K371">
        <v>6.5982504475138606E-2</v>
      </c>
      <c r="M371" s="1" t="str">
        <f>""""&amp;TEXT(stand_validation_1cycle[[#This Row],[mean_stand_age]], ".0")&amp;""""</f>
        <v>"20.7"</v>
      </c>
      <c r="N371">
        <f>0.029*stand_validation_1cycle[[#This Row],[stand_level_biomass]]</f>
        <v>20.533603714791855</v>
      </c>
      <c r="O371">
        <f>0.213*stand_validation_1cycle[[#This Row],[stand_level_biomass]]</f>
        <v>150.8157790086436</v>
      </c>
      <c r="P371">
        <f>0.571*stand_validation_1cycle[[#This Row],[stand_level_biomass]]</f>
        <v>404.29957659124648</v>
      </c>
      <c r="Q371">
        <f>stand_validation_1cycle[[#This Row],[stock]]</f>
        <v>100</v>
      </c>
      <c r="R371">
        <f>stand_validation_1cycle[[#This Row],[aws]]</f>
        <v>524.31262207031205</v>
      </c>
      <c r="S371">
        <f>stand_validation_1cycle[[#This Row],[percent_tree_cover]]*100</f>
        <v>6.5982504475138608</v>
      </c>
    </row>
    <row r="372" spans="1:19" x14ac:dyDescent="0.2">
      <c r="A372">
        <v>0</v>
      </c>
      <c r="B372" t="s">
        <v>389</v>
      </c>
      <c r="C372">
        <v>22.502352941176401</v>
      </c>
      <c r="D372">
        <v>68</v>
      </c>
      <c r="E372">
        <v>65.2</v>
      </c>
      <c r="F372">
        <v>922.59140079633005</v>
      </c>
      <c r="G372">
        <v>5.5663013525661098</v>
      </c>
      <c r="H372">
        <v>28.1279411764705</v>
      </c>
      <c r="I372">
        <v>68</v>
      </c>
      <c r="J372">
        <v>524.11468505859295</v>
      </c>
      <c r="K372">
        <v>8.0182695723964303E-2</v>
      </c>
      <c r="M372" s="1" t="str">
        <f>""""&amp;TEXT(stand_validation_1cycle[[#This Row],[mean_stand_age]], ".0")&amp;""""</f>
        <v>"22.5"</v>
      </c>
      <c r="N372">
        <f>0.029*stand_validation_1cycle[[#This Row],[stand_level_biomass]]</f>
        <v>26.755150623093574</v>
      </c>
      <c r="O372">
        <f>0.213*stand_validation_1cycle[[#This Row],[stand_level_biomass]]</f>
        <v>196.5119683696183</v>
      </c>
      <c r="P372">
        <f>0.571*stand_validation_1cycle[[#This Row],[stand_level_biomass]]</f>
        <v>526.79968985470441</v>
      </c>
      <c r="Q372">
        <f>stand_validation_1cycle[[#This Row],[stock]]</f>
        <v>68</v>
      </c>
      <c r="R372">
        <f>stand_validation_1cycle[[#This Row],[aws]]</f>
        <v>524.11468505859295</v>
      </c>
      <c r="S372">
        <f>stand_validation_1cycle[[#This Row],[percent_tree_cover]]*100</f>
        <v>8.0182695723964308</v>
      </c>
    </row>
    <row r="373" spans="1:19" x14ac:dyDescent="0.2">
      <c r="A373">
        <v>0</v>
      </c>
      <c r="B373" t="s">
        <v>390</v>
      </c>
      <c r="C373">
        <v>20.677599999999899</v>
      </c>
      <c r="D373">
        <v>100</v>
      </c>
      <c r="E373">
        <v>61.6</v>
      </c>
      <c r="F373">
        <v>753.03920173309098</v>
      </c>
      <c r="G373">
        <v>6.9205319897857898</v>
      </c>
      <c r="H373">
        <v>25.846999999999898</v>
      </c>
      <c r="I373">
        <v>100</v>
      </c>
      <c r="J373">
        <v>605</v>
      </c>
      <c r="K373">
        <v>6.8761495879739107E-2</v>
      </c>
      <c r="M373" s="1" t="str">
        <f>""""&amp;TEXT(stand_validation_1cycle[[#This Row],[mean_stand_age]], ".0")&amp;""""</f>
        <v>"20.7"</v>
      </c>
      <c r="N373">
        <f>0.029*stand_validation_1cycle[[#This Row],[stand_level_biomass]]</f>
        <v>21.838136850259641</v>
      </c>
      <c r="O373">
        <f>0.213*stand_validation_1cycle[[#This Row],[stand_level_biomass]]</f>
        <v>160.39734996914837</v>
      </c>
      <c r="P373">
        <f>0.571*stand_validation_1cycle[[#This Row],[stand_level_biomass]]</f>
        <v>429.98538418959492</v>
      </c>
      <c r="Q373">
        <f>stand_validation_1cycle[[#This Row],[stock]]</f>
        <v>100</v>
      </c>
      <c r="R373">
        <f>stand_validation_1cycle[[#This Row],[aws]]</f>
        <v>605</v>
      </c>
      <c r="S373">
        <f>stand_validation_1cycle[[#This Row],[percent_tree_cover]]*100</f>
        <v>6.8761495879739103</v>
      </c>
    </row>
    <row r="374" spans="1:19" x14ac:dyDescent="0.2">
      <c r="A374">
        <v>0</v>
      </c>
      <c r="B374" t="s">
        <v>391</v>
      </c>
      <c r="C374">
        <v>19.040800000000001</v>
      </c>
      <c r="D374">
        <v>100</v>
      </c>
      <c r="E374">
        <v>65.2</v>
      </c>
      <c r="F374">
        <v>565.63586384337702</v>
      </c>
      <c r="G374">
        <v>5.5689858434886004</v>
      </c>
      <c r="H374">
        <v>23.800999999999998</v>
      </c>
      <c r="I374">
        <v>100</v>
      </c>
      <c r="J374">
        <v>567.57775878906205</v>
      </c>
      <c r="K374">
        <v>5.5332711082981698E-2</v>
      </c>
      <c r="M374" s="1" t="str">
        <f>""""&amp;TEXT(stand_validation_1cycle[[#This Row],[mean_stand_age]], ".0")&amp;""""</f>
        <v>"19.0"</v>
      </c>
      <c r="N374">
        <f>0.029*stand_validation_1cycle[[#This Row],[stand_level_biomass]]</f>
        <v>16.403440051457935</v>
      </c>
      <c r="O374">
        <f>0.213*stand_validation_1cycle[[#This Row],[stand_level_biomass]]</f>
        <v>120.4804389986393</v>
      </c>
      <c r="P374">
        <f>0.571*stand_validation_1cycle[[#This Row],[stand_level_biomass]]</f>
        <v>322.97807825456823</v>
      </c>
      <c r="Q374">
        <f>stand_validation_1cycle[[#This Row],[stock]]</f>
        <v>100</v>
      </c>
      <c r="R374">
        <f>stand_validation_1cycle[[#This Row],[aws]]</f>
        <v>567.57775878906205</v>
      </c>
      <c r="S374">
        <f>stand_validation_1cycle[[#This Row],[percent_tree_cover]]*100</f>
        <v>5.5332711082981696</v>
      </c>
    </row>
    <row r="375" spans="1:19" x14ac:dyDescent="0.2">
      <c r="A375">
        <v>0</v>
      </c>
      <c r="B375" t="s">
        <v>392</v>
      </c>
      <c r="C375">
        <v>21.219199999999901</v>
      </c>
      <c r="D375">
        <v>100</v>
      </c>
      <c r="E375">
        <v>65.2</v>
      </c>
      <c r="F375">
        <v>783.19529644935699</v>
      </c>
      <c r="G375">
        <v>7.1790968461486804</v>
      </c>
      <c r="H375">
        <v>26.523999999999901</v>
      </c>
      <c r="I375">
        <v>100</v>
      </c>
      <c r="J375">
        <v>569.76452636718705</v>
      </c>
      <c r="K375">
        <v>7.1330562294238398E-2</v>
      </c>
      <c r="M375" s="1" t="str">
        <f>""""&amp;TEXT(stand_validation_1cycle[[#This Row],[mean_stand_age]], ".0")&amp;""""</f>
        <v>"21.2"</v>
      </c>
      <c r="N375">
        <f>0.029*stand_validation_1cycle[[#This Row],[stand_level_biomass]]</f>
        <v>22.712663597031355</v>
      </c>
      <c r="O375">
        <f>0.213*stand_validation_1cycle[[#This Row],[stand_level_biomass]]</f>
        <v>166.82059814371303</v>
      </c>
      <c r="P375">
        <f>0.571*stand_validation_1cycle[[#This Row],[stand_level_biomass]]</f>
        <v>447.2045142725828</v>
      </c>
      <c r="Q375">
        <f>stand_validation_1cycle[[#This Row],[stock]]</f>
        <v>100</v>
      </c>
      <c r="R375">
        <f>stand_validation_1cycle[[#This Row],[aws]]</f>
        <v>569.76452636718705</v>
      </c>
      <c r="S375">
        <f>stand_validation_1cycle[[#This Row],[percent_tree_cover]]*100</f>
        <v>7.1330562294238398</v>
      </c>
    </row>
    <row r="376" spans="1:19" x14ac:dyDescent="0.2">
      <c r="A376">
        <v>0</v>
      </c>
      <c r="B376" t="s">
        <v>393</v>
      </c>
      <c r="C376">
        <v>21.199200000000001</v>
      </c>
      <c r="D376">
        <v>100</v>
      </c>
      <c r="E376">
        <v>65.2</v>
      </c>
      <c r="F376">
        <v>767.90091551614103</v>
      </c>
      <c r="G376">
        <v>7.0982000499205897</v>
      </c>
      <c r="H376">
        <v>26.498999999999999</v>
      </c>
      <c r="I376">
        <v>100</v>
      </c>
      <c r="J376">
        <v>571.51702880859295</v>
      </c>
      <c r="K376">
        <v>7.0526782363920099E-2</v>
      </c>
      <c r="M376" s="1" t="str">
        <f>""""&amp;TEXT(stand_validation_1cycle[[#This Row],[mean_stand_age]], ".0")&amp;""""</f>
        <v>"21.2"</v>
      </c>
      <c r="N376">
        <f>0.029*stand_validation_1cycle[[#This Row],[stand_level_biomass]]</f>
        <v>22.269126549968092</v>
      </c>
      <c r="O376">
        <f>0.213*stand_validation_1cycle[[#This Row],[stand_level_biomass]]</f>
        <v>163.56289500493804</v>
      </c>
      <c r="P376">
        <f>0.571*stand_validation_1cycle[[#This Row],[stand_level_biomass]]</f>
        <v>438.47142275971646</v>
      </c>
      <c r="Q376">
        <f>stand_validation_1cycle[[#This Row],[stock]]</f>
        <v>100</v>
      </c>
      <c r="R376">
        <f>stand_validation_1cycle[[#This Row],[aws]]</f>
        <v>571.51702880859295</v>
      </c>
      <c r="S376">
        <f>stand_validation_1cycle[[#This Row],[percent_tree_cover]]*100</f>
        <v>7.0526782363920102</v>
      </c>
    </row>
    <row r="377" spans="1:19" x14ac:dyDescent="0.2">
      <c r="A377">
        <v>0</v>
      </c>
      <c r="B377" t="s">
        <v>394</v>
      </c>
      <c r="C377">
        <v>21.037599999999902</v>
      </c>
      <c r="D377">
        <v>100</v>
      </c>
      <c r="E377">
        <v>61.6</v>
      </c>
      <c r="F377">
        <v>789.19697021109596</v>
      </c>
      <c r="G377">
        <v>7.1799804190825096</v>
      </c>
      <c r="H377">
        <v>26.296999999999901</v>
      </c>
      <c r="I377">
        <v>100</v>
      </c>
      <c r="J377">
        <v>567.49822998046795</v>
      </c>
      <c r="K377">
        <v>7.1339341358731406E-2</v>
      </c>
      <c r="M377" s="1" t="str">
        <f>""""&amp;TEXT(stand_validation_1cycle[[#This Row],[mean_stand_age]], ".0")&amp;""""</f>
        <v>"21.0"</v>
      </c>
      <c r="N377">
        <f>0.029*stand_validation_1cycle[[#This Row],[stand_level_biomass]]</f>
        <v>22.886712136121783</v>
      </c>
      <c r="O377">
        <f>0.213*stand_validation_1cycle[[#This Row],[stand_level_biomass]]</f>
        <v>168.09895465496342</v>
      </c>
      <c r="P377">
        <f>0.571*stand_validation_1cycle[[#This Row],[stand_level_biomass]]</f>
        <v>450.63146999053578</v>
      </c>
      <c r="Q377">
        <f>stand_validation_1cycle[[#This Row],[stock]]</f>
        <v>100</v>
      </c>
      <c r="R377">
        <f>stand_validation_1cycle[[#This Row],[aws]]</f>
        <v>567.49822998046795</v>
      </c>
      <c r="S377">
        <f>stand_validation_1cycle[[#This Row],[percent_tree_cover]]*100</f>
        <v>7.1339341358731403</v>
      </c>
    </row>
    <row r="378" spans="1:19" x14ac:dyDescent="0.2">
      <c r="A378">
        <v>0</v>
      </c>
      <c r="B378" t="s">
        <v>395</v>
      </c>
      <c r="C378">
        <v>18.776800000000001</v>
      </c>
      <c r="D378">
        <v>100</v>
      </c>
      <c r="E378">
        <v>48.08</v>
      </c>
      <c r="F378">
        <v>499.00262712640802</v>
      </c>
      <c r="G378">
        <v>5.1423968310392798</v>
      </c>
      <c r="H378">
        <v>23.471</v>
      </c>
      <c r="I378">
        <v>100</v>
      </c>
      <c r="J378">
        <v>569.05609130859295</v>
      </c>
      <c r="K378">
        <v>5.1094178746858801E-2</v>
      </c>
      <c r="M378" s="1" t="str">
        <f>""""&amp;TEXT(stand_validation_1cycle[[#This Row],[mean_stand_age]], ".0")&amp;""""</f>
        <v>"18.8"</v>
      </c>
      <c r="N378">
        <f>0.029*stand_validation_1cycle[[#This Row],[stand_level_biomass]]</f>
        <v>14.471076186665833</v>
      </c>
      <c r="O378">
        <f>0.213*stand_validation_1cycle[[#This Row],[stand_level_biomass]]</f>
        <v>106.28755957792491</v>
      </c>
      <c r="P378">
        <f>0.571*stand_validation_1cycle[[#This Row],[stand_level_biomass]]</f>
        <v>284.93050008917896</v>
      </c>
      <c r="Q378">
        <f>stand_validation_1cycle[[#This Row],[stock]]</f>
        <v>100</v>
      </c>
      <c r="R378">
        <f>stand_validation_1cycle[[#This Row],[aws]]</f>
        <v>569.05609130859295</v>
      </c>
      <c r="S378">
        <f>stand_validation_1cycle[[#This Row],[percent_tree_cover]]*100</f>
        <v>5.1094178746858798</v>
      </c>
    </row>
    <row r="379" spans="1:19" x14ac:dyDescent="0.2">
      <c r="A379">
        <v>0</v>
      </c>
      <c r="B379" t="s">
        <v>396</v>
      </c>
      <c r="C379">
        <v>22.6784</v>
      </c>
      <c r="D379">
        <v>100</v>
      </c>
      <c r="E379">
        <v>67.2</v>
      </c>
      <c r="F379">
        <v>1072.26118332848</v>
      </c>
      <c r="G379">
        <v>9.1009457316299898</v>
      </c>
      <c r="H379">
        <v>28.3479999999999</v>
      </c>
      <c r="I379">
        <v>100</v>
      </c>
      <c r="J379">
        <v>573.85046386718705</v>
      </c>
      <c r="K379">
        <v>9.0425800119241603E-2</v>
      </c>
      <c r="M379" s="1" t="str">
        <f>""""&amp;TEXT(stand_validation_1cycle[[#This Row],[mean_stand_age]], ".0")&amp;""""</f>
        <v>"22.7"</v>
      </c>
      <c r="N379">
        <f>0.029*stand_validation_1cycle[[#This Row],[stand_level_biomass]]</f>
        <v>31.095574316525923</v>
      </c>
      <c r="O379">
        <f>0.213*stand_validation_1cycle[[#This Row],[stand_level_biomass]]</f>
        <v>228.39163204896624</v>
      </c>
      <c r="P379">
        <f>0.571*stand_validation_1cycle[[#This Row],[stand_level_biomass]]</f>
        <v>612.26113568056201</v>
      </c>
      <c r="Q379">
        <f>stand_validation_1cycle[[#This Row],[stock]]</f>
        <v>100</v>
      </c>
      <c r="R379">
        <f>stand_validation_1cycle[[#This Row],[aws]]</f>
        <v>573.85046386718705</v>
      </c>
      <c r="S379">
        <f>stand_validation_1cycle[[#This Row],[percent_tree_cover]]*100</f>
        <v>9.0425800119241604</v>
      </c>
    </row>
    <row r="380" spans="1:19" x14ac:dyDescent="0.2">
      <c r="A380">
        <v>0</v>
      </c>
      <c r="B380" t="s">
        <v>397</v>
      </c>
      <c r="C380">
        <v>21.184799999999999</v>
      </c>
      <c r="D380">
        <v>100</v>
      </c>
      <c r="E380">
        <v>65.2</v>
      </c>
      <c r="F380">
        <v>863.29305955979396</v>
      </c>
      <c r="G380">
        <v>7.6134196743129801</v>
      </c>
      <c r="H380">
        <v>26.480999999999899</v>
      </c>
      <c r="I380">
        <v>100</v>
      </c>
      <c r="J380">
        <v>525.333740234375</v>
      </c>
      <c r="K380">
        <v>7.5645936806400693E-2</v>
      </c>
      <c r="M380" s="1" t="str">
        <f>""""&amp;TEXT(stand_validation_1cycle[[#This Row],[mean_stand_age]], ".0")&amp;""""</f>
        <v>"21.2"</v>
      </c>
      <c r="N380">
        <f>0.029*stand_validation_1cycle[[#This Row],[stand_level_biomass]]</f>
        <v>25.035498727234025</v>
      </c>
      <c r="O380">
        <f>0.213*stand_validation_1cycle[[#This Row],[stand_level_biomass]]</f>
        <v>183.88142168623611</v>
      </c>
      <c r="P380">
        <f>0.571*stand_validation_1cycle[[#This Row],[stand_level_biomass]]</f>
        <v>492.9403370086423</v>
      </c>
      <c r="Q380">
        <f>stand_validation_1cycle[[#This Row],[stock]]</f>
        <v>100</v>
      </c>
      <c r="R380">
        <f>stand_validation_1cycle[[#This Row],[aws]]</f>
        <v>525.333740234375</v>
      </c>
      <c r="S380">
        <f>stand_validation_1cycle[[#This Row],[percent_tree_cover]]*100</f>
        <v>7.5645936806400691</v>
      </c>
    </row>
    <row r="381" spans="1:19" x14ac:dyDescent="0.2">
      <c r="A381">
        <v>0</v>
      </c>
      <c r="B381" t="s">
        <v>398</v>
      </c>
      <c r="C381">
        <v>22.417599999999901</v>
      </c>
      <c r="D381">
        <v>100</v>
      </c>
      <c r="E381">
        <v>65.2</v>
      </c>
      <c r="F381">
        <v>968.16970744827302</v>
      </c>
      <c r="G381">
        <v>8.4245262757929193</v>
      </c>
      <c r="H381">
        <v>28.021999999999998</v>
      </c>
      <c r="I381">
        <v>100</v>
      </c>
      <c r="J381">
        <v>524.4716796875</v>
      </c>
      <c r="K381">
        <v>8.3704985347462402E-2</v>
      </c>
      <c r="M381" s="1" t="str">
        <f>""""&amp;TEXT(stand_validation_1cycle[[#This Row],[mean_stand_age]], ".0")&amp;""""</f>
        <v>"22.4"</v>
      </c>
      <c r="N381">
        <f>0.029*stand_validation_1cycle[[#This Row],[stand_level_biomass]]</f>
        <v>28.076921515999921</v>
      </c>
      <c r="O381">
        <f>0.213*stand_validation_1cycle[[#This Row],[stand_level_biomass]]</f>
        <v>206.22014768648214</v>
      </c>
      <c r="P381">
        <f>0.571*stand_validation_1cycle[[#This Row],[stand_level_biomass]]</f>
        <v>552.82490295296384</v>
      </c>
      <c r="Q381">
        <f>stand_validation_1cycle[[#This Row],[stock]]</f>
        <v>100</v>
      </c>
      <c r="R381">
        <f>stand_validation_1cycle[[#This Row],[aws]]</f>
        <v>524.4716796875</v>
      </c>
      <c r="S381">
        <f>stand_validation_1cycle[[#This Row],[percent_tree_cover]]*100</f>
        <v>8.3704985347462397</v>
      </c>
    </row>
    <row r="382" spans="1:19" x14ac:dyDescent="0.2">
      <c r="A382">
        <v>0</v>
      </c>
      <c r="B382" t="s">
        <v>399</v>
      </c>
      <c r="C382">
        <v>20.988799999999902</v>
      </c>
      <c r="D382">
        <v>100</v>
      </c>
      <c r="E382">
        <v>65.2</v>
      </c>
      <c r="F382">
        <v>809.76686264574005</v>
      </c>
      <c r="G382">
        <v>7.2814389392283498</v>
      </c>
      <c r="H382">
        <v>26.235999999999901</v>
      </c>
      <c r="I382">
        <v>100</v>
      </c>
      <c r="J382">
        <v>566.47930908203102</v>
      </c>
      <c r="K382">
        <v>7.2347419874267904E-2</v>
      </c>
      <c r="M382" s="1" t="str">
        <f>""""&amp;TEXT(stand_validation_1cycle[[#This Row],[mean_stand_age]], ".0")&amp;""""</f>
        <v>"21.0"</v>
      </c>
      <c r="N382">
        <f>0.029*stand_validation_1cycle[[#This Row],[stand_level_biomass]]</f>
        <v>23.483239016726461</v>
      </c>
      <c r="O382">
        <f>0.213*stand_validation_1cycle[[#This Row],[stand_level_biomass]]</f>
        <v>172.48034174354262</v>
      </c>
      <c r="P382">
        <f>0.571*stand_validation_1cycle[[#This Row],[stand_level_biomass]]</f>
        <v>462.37687857071751</v>
      </c>
      <c r="Q382">
        <f>stand_validation_1cycle[[#This Row],[stock]]</f>
        <v>100</v>
      </c>
      <c r="R382">
        <f>stand_validation_1cycle[[#This Row],[aws]]</f>
        <v>566.47930908203102</v>
      </c>
      <c r="S382">
        <f>stand_validation_1cycle[[#This Row],[percent_tree_cover]]*100</f>
        <v>7.2347419874267906</v>
      </c>
    </row>
    <row r="383" spans="1:19" x14ac:dyDescent="0.2">
      <c r="A383">
        <v>0</v>
      </c>
      <c r="B383" t="s">
        <v>400</v>
      </c>
      <c r="C383">
        <v>19.994399999999999</v>
      </c>
      <c r="D383">
        <v>100</v>
      </c>
      <c r="E383">
        <v>65.2</v>
      </c>
      <c r="F383">
        <v>679.37662965762001</v>
      </c>
      <c r="G383">
        <v>6.3735304433133502</v>
      </c>
      <c r="H383">
        <v>24.992999999999999</v>
      </c>
      <c r="I383">
        <v>100</v>
      </c>
      <c r="J383">
        <v>569.75354003906205</v>
      </c>
      <c r="K383">
        <v>6.3326560438436194E-2</v>
      </c>
      <c r="M383" s="1" t="str">
        <f>""""&amp;TEXT(stand_validation_1cycle[[#This Row],[mean_stand_age]], ".0")&amp;""""</f>
        <v>"20.0"</v>
      </c>
      <c r="N383">
        <f>0.029*stand_validation_1cycle[[#This Row],[stand_level_biomass]]</f>
        <v>19.701922260070983</v>
      </c>
      <c r="O383">
        <f>0.213*stand_validation_1cycle[[#This Row],[stand_level_biomass]]</f>
        <v>144.70722211707306</v>
      </c>
      <c r="P383">
        <f>0.571*stand_validation_1cycle[[#This Row],[stand_level_biomass]]</f>
        <v>387.92405553450101</v>
      </c>
      <c r="Q383">
        <f>stand_validation_1cycle[[#This Row],[stock]]</f>
        <v>100</v>
      </c>
      <c r="R383">
        <f>stand_validation_1cycle[[#This Row],[aws]]</f>
        <v>569.75354003906205</v>
      </c>
      <c r="S383">
        <f>stand_validation_1cycle[[#This Row],[percent_tree_cover]]*100</f>
        <v>6.3326560438436195</v>
      </c>
    </row>
    <row r="384" spans="1:19" x14ac:dyDescent="0.2">
      <c r="A384">
        <v>0</v>
      </c>
      <c r="B384" t="s">
        <v>401</v>
      </c>
      <c r="C384">
        <v>20.317599999999899</v>
      </c>
      <c r="D384">
        <v>100</v>
      </c>
      <c r="E384">
        <v>61.6</v>
      </c>
      <c r="F384">
        <v>723.30027872164101</v>
      </c>
      <c r="G384">
        <v>6.6694621880962002</v>
      </c>
      <c r="H384">
        <v>25.396999999999899</v>
      </c>
      <c r="I384">
        <v>100</v>
      </c>
      <c r="J384">
        <v>567.24517822265602</v>
      </c>
      <c r="K384">
        <v>6.6266899342957597E-2</v>
      </c>
      <c r="M384" s="1" t="str">
        <f>""""&amp;TEXT(stand_validation_1cycle[[#This Row],[mean_stand_age]], ".0")&amp;""""</f>
        <v>"20.3"</v>
      </c>
      <c r="N384">
        <f>0.029*stand_validation_1cycle[[#This Row],[stand_level_biomass]]</f>
        <v>20.975708082927589</v>
      </c>
      <c r="O384">
        <f>0.213*stand_validation_1cycle[[#This Row],[stand_level_biomass]]</f>
        <v>154.06295936770954</v>
      </c>
      <c r="P384">
        <f>0.571*stand_validation_1cycle[[#This Row],[stand_level_biomass]]</f>
        <v>413.00445915005696</v>
      </c>
      <c r="Q384">
        <f>stand_validation_1cycle[[#This Row],[stock]]</f>
        <v>100</v>
      </c>
      <c r="R384">
        <f>stand_validation_1cycle[[#This Row],[aws]]</f>
        <v>567.24517822265602</v>
      </c>
      <c r="S384">
        <f>stand_validation_1cycle[[#This Row],[percent_tree_cover]]*100</f>
        <v>6.6266899342957597</v>
      </c>
    </row>
    <row r="385" spans="1:19" x14ac:dyDescent="0.2">
      <c r="A385">
        <v>0</v>
      </c>
      <c r="B385" t="s">
        <v>402</v>
      </c>
      <c r="C385">
        <v>22.8688</v>
      </c>
      <c r="D385">
        <v>100</v>
      </c>
      <c r="E385">
        <v>65.2</v>
      </c>
      <c r="F385">
        <v>1019.96876443409</v>
      </c>
      <c r="G385">
        <v>8.8082074157795205</v>
      </c>
      <c r="H385">
        <v>28.585999999999899</v>
      </c>
      <c r="I385">
        <v>100</v>
      </c>
      <c r="J385">
        <v>569.58642578125</v>
      </c>
      <c r="K385">
        <v>8.7517190704685804E-2</v>
      </c>
      <c r="M385" s="1" t="str">
        <f>""""&amp;TEXT(stand_validation_1cycle[[#This Row],[mean_stand_age]], ".0")&amp;""""</f>
        <v>"22.9"</v>
      </c>
      <c r="N385">
        <f>0.029*stand_validation_1cycle[[#This Row],[stand_level_biomass]]</f>
        <v>29.579094168588611</v>
      </c>
      <c r="O385">
        <f>0.213*stand_validation_1cycle[[#This Row],[stand_level_biomass]]</f>
        <v>217.25334682446115</v>
      </c>
      <c r="P385">
        <f>0.571*stand_validation_1cycle[[#This Row],[stand_level_biomass]]</f>
        <v>582.40216449186528</v>
      </c>
      <c r="Q385">
        <f>stand_validation_1cycle[[#This Row],[stock]]</f>
        <v>100</v>
      </c>
      <c r="R385">
        <f>stand_validation_1cycle[[#This Row],[aws]]</f>
        <v>569.58642578125</v>
      </c>
      <c r="S385">
        <f>stand_validation_1cycle[[#This Row],[percent_tree_cover]]*100</f>
        <v>8.7517190704685799</v>
      </c>
    </row>
    <row r="386" spans="1:19" x14ac:dyDescent="0.2">
      <c r="A386">
        <v>0</v>
      </c>
      <c r="B386" t="s">
        <v>403</v>
      </c>
      <c r="C386">
        <v>22.4991304347826</v>
      </c>
      <c r="D386">
        <v>46</v>
      </c>
      <c r="E386">
        <v>65.2</v>
      </c>
      <c r="F386">
        <v>1035.5085305770999</v>
      </c>
      <c r="G386">
        <v>4.0736222978990497</v>
      </c>
      <c r="H386">
        <v>28.123913043478201</v>
      </c>
      <c r="I386">
        <v>46</v>
      </c>
      <c r="J386">
        <v>569.58642578125</v>
      </c>
      <c r="K386">
        <v>9.0708723015528098E-2</v>
      </c>
      <c r="M386" s="1" t="str">
        <f>""""&amp;TEXT(stand_validation_1cycle[[#This Row],[mean_stand_age]], ".0")&amp;""""</f>
        <v>"22.5"</v>
      </c>
      <c r="N386">
        <f>0.029*stand_validation_1cycle[[#This Row],[stand_level_biomass]]</f>
        <v>30.029747386735899</v>
      </c>
      <c r="O386">
        <f>0.213*stand_validation_1cycle[[#This Row],[stand_level_biomass]]</f>
        <v>220.56331701292228</v>
      </c>
      <c r="P386">
        <f>0.571*stand_validation_1cycle[[#This Row],[stand_level_biomass]]</f>
        <v>591.27537095952403</v>
      </c>
      <c r="Q386">
        <f>stand_validation_1cycle[[#This Row],[stock]]</f>
        <v>46</v>
      </c>
      <c r="R386">
        <f>stand_validation_1cycle[[#This Row],[aws]]</f>
        <v>569.58642578125</v>
      </c>
      <c r="S386">
        <f>stand_validation_1cycle[[#This Row],[percent_tree_cover]]*100</f>
        <v>9.070872301552809</v>
      </c>
    </row>
    <row r="387" spans="1:19" x14ac:dyDescent="0.2">
      <c r="A387">
        <v>0</v>
      </c>
      <c r="B387" t="s">
        <v>404</v>
      </c>
      <c r="C387">
        <v>21.7278350515463</v>
      </c>
      <c r="D387">
        <v>97</v>
      </c>
      <c r="E387">
        <v>65.2</v>
      </c>
      <c r="F387">
        <v>883.08016000805003</v>
      </c>
      <c r="G387">
        <v>7.61370870083711</v>
      </c>
      <c r="H387">
        <v>27.159793814432899</v>
      </c>
      <c r="I387">
        <v>97</v>
      </c>
      <c r="J387">
        <v>525.66790771484295</v>
      </c>
      <c r="K387">
        <v>7.6625694617096798E-2</v>
      </c>
      <c r="M387" s="1" t="str">
        <f>""""&amp;TEXT(stand_validation_1cycle[[#This Row],[mean_stand_age]], ".0")&amp;""""</f>
        <v>"21.7"</v>
      </c>
      <c r="N387">
        <f>0.029*stand_validation_1cycle[[#This Row],[stand_level_biomass]]</f>
        <v>25.609324640233453</v>
      </c>
      <c r="O387">
        <f>0.213*stand_validation_1cycle[[#This Row],[stand_level_biomass]]</f>
        <v>188.09607408171465</v>
      </c>
      <c r="P387">
        <f>0.571*stand_validation_1cycle[[#This Row],[stand_level_biomass]]</f>
        <v>504.23877136459652</v>
      </c>
      <c r="Q387">
        <f>stand_validation_1cycle[[#This Row],[stock]]</f>
        <v>97</v>
      </c>
      <c r="R387">
        <f>stand_validation_1cycle[[#This Row],[aws]]</f>
        <v>525.66790771484295</v>
      </c>
      <c r="S387">
        <f>stand_validation_1cycle[[#This Row],[percent_tree_cover]]*100</f>
        <v>7.6625694617096798</v>
      </c>
    </row>
    <row r="388" spans="1:19" x14ac:dyDescent="0.2">
      <c r="A388">
        <v>0</v>
      </c>
      <c r="B388" t="s">
        <v>405</v>
      </c>
      <c r="C388">
        <v>22.8463999999999</v>
      </c>
      <c r="D388">
        <v>100</v>
      </c>
      <c r="E388">
        <v>65.2</v>
      </c>
      <c r="F388">
        <v>1018.27677932378</v>
      </c>
      <c r="G388">
        <v>8.7896971518645604</v>
      </c>
      <c r="H388">
        <v>28.5579999999999</v>
      </c>
      <c r="I388">
        <v>100</v>
      </c>
      <c r="J388">
        <v>524.85400390625</v>
      </c>
      <c r="K388">
        <v>8.73332751563239E-2</v>
      </c>
      <c r="M388" s="1" t="str">
        <f>""""&amp;TEXT(stand_validation_1cycle[[#This Row],[mean_stand_age]], ".0")&amp;""""</f>
        <v>"22.8"</v>
      </c>
      <c r="N388">
        <f>0.029*stand_validation_1cycle[[#This Row],[stand_level_biomass]]</f>
        <v>29.530026600389622</v>
      </c>
      <c r="O388">
        <f>0.213*stand_validation_1cycle[[#This Row],[stand_level_biomass]]</f>
        <v>216.89295399596514</v>
      </c>
      <c r="P388">
        <f>0.571*stand_validation_1cycle[[#This Row],[stand_level_biomass]]</f>
        <v>581.43604099387835</v>
      </c>
      <c r="Q388">
        <f>stand_validation_1cycle[[#This Row],[stock]]</f>
        <v>100</v>
      </c>
      <c r="R388">
        <f>stand_validation_1cycle[[#This Row],[aws]]</f>
        <v>524.85400390625</v>
      </c>
      <c r="S388">
        <f>stand_validation_1cycle[[#This Row],[percent_tree_cover]]*100</f>
        <v>8.7333275156323893</v>
      </c>
    </row>
    <row r="389" spans="1:19" x14ac:dyDescent="0.2">
      <c r="A389">
        <v>0</v>
      </c>
      <c r="B389" t="s">
        <v>406</v>
      </c>
      <c r="C389">
        <v>19.5822222222222</v>
      </c>
      <c r="D389">
        <v>90</v>
      </c>
      <c r="E389">
        <v>65.2</v>
      </c>
      <c r="F389">
        <v>695.61537886925896</v>
      </c>
      <c r="G389">
        <v>5.7763867218951299</v>
      </c>
      <c r="H389">
        <v>24.4777777777777</v>
      </c>
      <c r="I389">
        <v>90</v>
      </c>
      <c r="J389">
        <v>525.10583496093705</v>
      </c>
      <c r="K389">
        <v>6.3470372852701198E-2</v>
      </c>
      <c r="M389" s="1" t="str">
        <f>""""&amp;TEXT(stand_validation_1cycle[[#This Row],[mean_stand_age]], ".0")&amp;""""</f>
        <v>"19.6"</v>
      </c>
      <c r="N389">
        <f>0.029*stand_validation_1cycle[[#This Row],[stand_level_biomass]]</f>
        <v>20.172845987208511</v>
      </c>
      <c r="O389">
        <f>0.213*stand_validation_1cycle[[#This Row],[stand_level_biomass]]</f>
        <v>148.16607569915215</v>
      </c>
      <c r="P389">
        <f>0.571*stand_validation_1cycle[[#This Row],[stand_level_biomass]]</f>
        <v>397.19638133434682</v>
      </c>
      <c r="Q389">
        <f>stand_validation_1cycle[[#This Row],[stock]]</f>
        <v>90</v>
      </c>
      <c r="R389">
        <f>stand_validation_1cycle[[#This Row],[aws]]</f>
        <v>525.10583496093705</v>
      </c>
      <c r="S389">
        <f>stand_validation_1cycle[[#This Row],[percent_tree_cover]]*100</f>
        <v>6.3470372852701198</v>
      </c>
    </row>
    <row r="390" spans="1:19" x14ac:dyDescent="0.2">
      <c r="A390">
        <v>0</v>
      </c>
      <c r="B390" t="s">
        <v>407</v>
      </c>
      <c r="C390">
        <v>21.510303030303</v>
      </c>
      <c r="D390">
        <v>99</v>
      </c>
      <c r="E390">
        <v>65.2</v>
      </c>
      <c r="F390">
        <v>838.09772433744695</v>
      </c>
      <c r="G390">
        <v>7.4378344901075204</v>
      </c>
      <c r="H390">
        <v>26.887878787878702</v>
      </c>
      <c r="I390">
        <v>99</v>
      </c>
      <c r="J390">
        <v>526.06481933593705</v>
      </c>
      <c r="K390">
        <v>7.4278434020792206E-2</v>
      </c>
      <c r="M390" s="1" t="str">
        <f>""""&amp;TEXT(stand_validation_1cycle[[#This Row],[mean_stand_age]], ".0")&amp;""""</f>
        <v>"21.5"</v>
      </c>
      <c r="N390">
        <f>0.029*stand_validation_1cycle[[#This Row],[stand_level_biomass]]</f>
        <v>24.304834005785963</v>
      </c>
      <c r="O390">
        <f>0.213*stand_validation_1cycle[[#This Row],[stand_level_biomass]]</f>
        <v>178.5148152838762</v>
      </c>
      <c r="P390">
        <f>0.571*stand_validation_1cycle[[#This Row],[stand_level_biomass]]</f>
        <v>478.55380059668215</v>
      </c>
      <c r="Q390">
        <f>stand_validation_1cycle[[#This Row],[stock]]</f>
        <v>99</v>
      </c>
      <c r="R390">
        <f>stand_validation_1cycle[[#This Row],[aws]]</f>
        <v>526.06481933593705</v>
      </c>
      <c r="S390">
        <f>stand_validation_1cycle[[#This Row],[percent_tree_cover]]*100</f>
        <v>7.4278434020792208</v>
      </c>
    </row>
    <row r="391" spans="1:19" x14ac:dyDescent="0.2">
      <c r="A391">
        <v>0</v>
      </c>
      <c r="B391" t="s">
        <v>408</v>
      </c>
      <c r="C391">
        <v>22.331111111111099</v>
      </c>
      <c r="D391">
        <v>72</v>
      </c>
      <c r="E391">
        <v>65.2</v>
      </c>
      <c r="F391">
        <v>954.24236913443804</v>
      </c>
      <c r="G391">
        <v>6.02952212075445</v>
      </c>
      <c r="H391">
        <v>27.913888888888799</v>
      </c>
      <c r="I391">
        <v>72</v>
      </c>
      <c r="J391">
        <v>643.15179443359295</v>
      </c>
      <c r="K391">
        <v>8.4081565054730106E-2</v>
      </c>
      <c r="M391" s="1" t="str">
        <f>""""&amp;TEXT(stand_validation_1cycle[[#This Row],[mean_stand_age]], ".0")&amp;""""</f>
        <v>"22.3"</v>
      </c>
      <c r="N391">
        <f>0.029*stand_validation_1cycle[[#This Row],[stand_level_biomass]]</f>
        <v>27.673028704898705</v>
      </c>
      <c r="O391">
        <f>0.213*stand_validation_1cycle[[#This Row],[stand_level_biomass]]</f>
        <v>203.2536246256353</v>
      </c>
      <c r="P391">
        <f>0.571*stand_validation_1cycle[[#This Row],[stand_level_biomass]]</f>
        <v>544.87239277576407</v>
      </c>
      <c r="Q391">
        <f>stand_validation_1cycle[[#This Row],[stock]]</f>
        <v>72</v>
      </c>
      <c r="R391">
        <f>stand_validation_1cycle[[#This Row],[aws]]</f>
        <v>643.15179443359295</v>
      </c>
      <c r="S391">
        <f>stand_validation_1cycle[[#This Row],[percent_tree_cover]]*100</f>
        <v>8.408156505473011</v>
      </c>
    </row>
    <row r="392" spans="1:19" x14ac:dyDescent="0.2">
      <c r="A392">
        <v>0</v>
      </c>
      <c r="B392" t="s">
        <v>409</v>
      </c>
      <c r="C392">
        <v>20.410731707317002</v>
      </c>
      <c r="D392">
        <v>82</v>
      </c>
      <c r="E392">
        <v>65.2</v>
      </c>
      <c r="F392">
        <v>700.167409995257</v>
      </c>
      <c r="G392">
        <v>5.3889207481591201</v>
      </c>
      <c r="H392">
        <v>25.513414634146301</v>
      </c>
      <c r="I392">
        <v>82</v>
      </c>
      <c r="J392">
        <v>525.02288818359295</v>
      </c>
      <c r="K392">
        <v>6.5859682520517396E-2</v>
      </c>
      <c r="M392" s="1" t="str">
        <f>""""&amp;TEXT(stand_validation_1cycle[[#This Row],[mean_stand_age]], ".0")&amp;""""</f>
        <v>"20.4"</v>
      </c>
      <c r="N392">
        <f>0.029*stand_validation_1cycle[[#This Row],[stand_level_biomass]]</f>
        <v>20.304854889862455</v>
      </c>
      <c r="O392">
        <f>0.213*stand_validation_1cycle[[#This Row],[stand_level_biomass]]</f>
        <v>149.13565832898973</v>
      </c>
      <c r="P392">
        <f>0.571*stand_validation_1cycle[[#This Row],[stand_level_biomass]]</f>
        <v>399.79559110729173</v>
      </c>
      <c r="Q392">
        <f>stand_validation_1cycle[[#This Row],[stock]]</f>
        <v>82</v>
      </c>
      <c r="R392">
        <f>stand_validation_1cycle[[#This Row],[aws]]</f>
        <v>525.02288818359295</v>
      </c>
      <c r="S392">
        <f>stand_validation_1cycle[[#This Row],[percent_tree_cover]]*100</f>
        <v>6.5859682520517397</v>
      </c>
    </row>
    <row r="393" spans="1:19" x14ac:dyDescent="0.2">
      <c r="A393">
        <v>0</v>
      </c>
      <c r="B393" t="s">
        <v>410</v>
      </c>
      <c r="C393">
        <v>23.64</v>
      </c>
      <c r="D393">
        <v>100</v>
      </c>
      <c r="E393">
        <v>65.2</v>
      </c>
      <c r="F393">
        <v>1063.39873464979</v>
      </c>
      <c r="G393">
        <v>9.1934436441296405</v>
      </c>
      <c r="H393">
        <v>29.549999999999901</v>
      </c>
      <c r="I393">
        <v>100</v>
      </c>
      <c r="J393">
        <v>525.24755859375</v>
      </c>
      <c r="K393">
        <v>9.1344847215428196E-2</v>
      </c>
      <c r="M393" s="1" t="str">
        <f>""""&amp;TEXT(stand_validation_1cycle[[#This Row],[mean_stand_age]], ".0")&amp;""""</f>
        <v>"23.6"</v>
      </c>
      <c r="N393">
        <f>0.029*stand_validation_1cycle[[#This Row],[stand_level_biomass]]</f>
        <v>30.838563304843909</v>
      </c>
      <c r="O393">
        <f>0.213*stand_validation_1cycle[[#This Row],[stand_level_biomass]]</f>
        <v>226.50393048040524</v>
      </c>
      <c r="P393">
        <f>0.571*stand_validation_1cycle[[#This Row],[stand_level_biomass]]</f>
        <v>607.20067748503004</v>
      </c>
      <c r="Q393">
        <f>stand_validation_1cycle[[#This Row],[stock]]</f>
        <v>100</v>
      </c>
      <c r="R393">
        <f>stand_validation_1cycle[[#This Row],[aws]]</f>
        <v>525.24755859375</v>
      </c>
      <c r="S393">
        <f>stand_validation_1cycle[[#This Row],[percent_tree_cover]]*100</f>
        <v>9.1344847215428189</v>
      </c>
    </row>
    <row r="394" spans="1:19" x14ac:dyDescent="0.2">
      <c r="A394">
        <v>0</v>
      </c>
      <c r="B394" t="s">
        <v>411</v>
      </c>
      <c r="C394">
        <v>21.072799999999901</v>
      </c>
      <c r="D394">
        <v>100</v>
      </c>
      <c r="E394">
        <v>65.2</v>
      </c>
      <c r="F394">
        <v>738.07674354062499</v>
      </c>
      <c r="G394">
        <v>6.8805332321202899</v>
      </c>
      <c r="H394">
        <v>26.340999999999902</v>
      </c>
      <c r="I394">
        <v>100</v>
      </c>
      <c r="J394">
        <v>524.85400390625</v>
      </c>
      <c r="K394">
        <v>6.8364073482956395E-2</v>
      </c>
      <c r="M394" s="1" t="str">
        <f>""""&amp;TEXT(stand_validation_1cycle[[#This Row],[mean_stand_age]], ".0")&amp;""""</f>
        <v>"21.1"</v>
      </c>
      <c r="N394">
        <f>0.029*stand_validation_1cycle[[#This Row],[stand_level_biomass]]</f>
        <v>21.404225562678125</v>
      </c>
      <c r="O394">
        <f>0.213*stand_validation_1cycle[[#This Row],[stand_level_biomass]]</f>
        <v>157.21034637415312</v>
      </c>
      <c r="P394">
        <f>0.571*stand_validation_1cycle[[#This Row],[stand_level_biomass]]</f>
        <v>421.44182056169683</v>
      </c>
      <c r="Q394">
        <f>stand_validation_1cycle[[#This Row],[stock]]</f>
        <v>100</v>
      </c>
      <c r="R394">
        <f>stand_validation_1cycle[[#This Row],[aws]]</f>
        <v>524.85400390625</v>
      </c>
      <c r="S394">
        <f>stand_validation_1cycle[[#This Row],[percent_tree_cover]]*100</f>
        <v>6.8364073482956398</v>
      </c>
    </row>
    <row r="395" spans="1:19" x14ac:dyDescent="0.2">
      <c r="A395">
        <v>0</v>
      </c>
      <c r="B395" t="s">
        <v>412</v>
      </c>
      <c r="C395">
        <v>21.125599999999899</v>
      </c>
      <c r="D395">
        <v>100</v>
      </c>
      <c r="E395">
        <v>65.2</v>
      </c>
      <c r="F395">
        <v>852.85836347326097</v>
      </c>
      <c r="G395">
        <v>7.5774939915228599</v>
      </c>
      <c r="H395">
        <v>26.406999999999901</v>
      </c>
      <c r="I395">
        <v>100</v>
      </c>
      <c r="J395">
        <v>525.08776855468705</v>
      </c>
      <c r="K395">
        <v>7.5288983946017005E-2</v>
      </c>
      <c r="M395" s="1" t="str">
        <f>""""&amp;TEXT(stand_validation_1cycle[[#This Row],[mean_stand_age]], ".0")&amp;""""</f>
        <v>"21.1"</v>
      </c>
      <c r="N395">
        <f>0.029*stand_validation_1cycle[[#This Row],[stand_level_biomass]]</f>
        <v>24.732892540724571</v>
      </c>
      <c r="O395">
        <f>0.213*stand_validation_1cycle[[#This Row],[stand_level_biomass]]</f>
        <v>181.65883141980459</v>
      </c>
      <c r="P395">
        <f>0.571*stand_validation_1cycle[[#This Row],[stand_level_biomass]]</f>
        <v>486.98212554323197</v>
      </c>
      <c r="Q395">
        <f>stand_validation_1cycle[[#This Row],[stock]]</f>
        <v>100</v>
      </c>
      <c r="R395">
        <f>stand_validation_1cycle[[#This Row],[aws]]</f>
        <v>525.08776855468705</v>
      </c>
      <c r="S395">
        <f>stand_validation_1cycle[[#This Row],[percent_tree_cover]]*100</f>
        <v>7.5288983946017005</v>
      </c>
    </row>
    <row r="396" spans="1:19" x14ac:dyDescent="0.2">
      <c r="A396">
        <v>0</v>
      </c>
      <c r="B396" t="s">
        <v>413</v>
      </c>
      <c r="C396">
        <v>20.712</v>
      </c>
      <c r="D396">
        <v>100</v>
      </c>
      <c r="E396">
        <v>67.2</v>
      </c>
      <c r="F396">
        <v>832.20121868402305</v>
      </c>
      <c r="G396">
        <v>7.3650618524815998</v>
      </c>
      <c r="H396">
        <v>25.889999999999901</v>
      </c>
      <c r="I396">
        <v>100</v>
      </c>
      <c r="J396">
        <v>591</v>
      </c>
      <c r="K396">
        <v>7.3178286144897298E-2</v>
      </c>
      <c r="M396" s="1" t="str">
        <f>""""&amp;TEXT(stand_validation_1cycle[[#This Row],[mean_stand_age]], ".0")&amp;""""</f>
        <v>"20.7"</v>
      </c>
      <c r="N396">
        <f>0.029*stand_validation_1cycle[[#This Row],[stand_level_biomass]]</f>
        <v>24.133835341836669</v>
      </c>
      <c r="O396">
        <f>0.213*stand_validation_1cycle[[#This Row],[stand_level_biomass]]</f>
        <v>177.25885957969692</v>
      </c>
      <c r="P396">
        <f>0.571*stand_validation_1cycle[[#This Row],[stand_level_biomass]]</f>
        <v>475.1868958685771</v>
      </c>
      <c r="Q396">
        <f>stand_validation_1cycle[[#This Row],[stock]]</f>
        <v>100</v>
      </c>
      <c r="R396">
        <f>stand_validation_1cycle[[#This Row],[aws]]</f>
        <v>591</v>
      </c>
      <c r="S396">
        <f>stand_validation_1cycle[[#This Row],[percent_tree_cover]]*100</f>
        <v>7.3178286144897298</v>
      </c>
    </row>
    <row r="397" spans="1:19" x14ac:dyDescent="0.2">
      <c r="A397">
        <v>0</v>
      </c>
      <c r="B397" t="s">
        <v>414</v>
      </c>
      <c r="C397">
        <v>22.339199999999899</v>
      </c>
      <c r="D397">
        <v>100</v>
      </c>
      <c r="E397">
        <v>65.2</v>
      </c>
      <c r="F397">
        <v>897.03710553493499</v>
      </c>
      <c r="G397">
        <v>7.98414881318699</v>
      </c>
      <c r="H397">
        <v>27.9239999999999</v>
      </c>
      <c r="I397">
        <v>100</v>
      </c>
      <c r="J397">
        <v>597.20172119140602</v>
      </c>
      <c r="K397">
        <v>7.9329452783617596E-2</v>
      </c>
      <c r="M397" s="1" t="str">
        <f>""""&amp;TEXT(stand_validation_1cycle[[#This Row],[mean_stand_age]], ".0")&amp;""""</f>
        <v>"22.3"</v>
      </c>
      <c r="N397">
        <f>0.029*stand_validation_1cycle[[#This Row],[stand_level_biomass]]</f>
        <v>26.014076060513116</v>
      </c>
      <c r="O397">
        <f>0.213*stand_validation_1cycle[[#This Row],[stand_level_biomass]]</f>
        <v>191.06890347894114</v>
      </c>
      <c r="P397">
        <f>0.571*stand_validation_1cycle[[#This Row],[stand_level_biomass]]</f>
        <v>512.20818726044786</v>
      </c>
      <c r="Q397">
        <f>stand_validation_1cycle[[#This Row],[stock]]</f>
        <v>100</v>
      </c>
      <c r="R397">
        <f>stand_validation_1cycle[[#This Row],[aws]]</f>
        <v>597.20172119140602</v>
      </c>
      <c r="S397">
        <f>stand_validation_1cycle[[#This Row],[percent_tree_cover]]*100</f>
        <v>7.9329452783617596</v>
      </c>
    </row>
    <row r="398" spans="1:19" x14ac:dyDescent="0.2">
      <c r="A398">
        <v>0</v>
      </c>
      <c r="B398" t="s">
        <v>415</v>
      </c>
      <c r="C398">
        <v>22.8331313131313</v>
      </c>
      <c r="D398">
        <v>100</v>
      </c>
      <c r="E398">
        <v>65.2</v>
      </c>
      <c r="F398">
        <v>1009.85467593097</v>
      </c>
      <c r="G398">
        <v>8.6431473523617495</v>
      </c>
      <c r="H398">
        <v>28.541414141414101</v>
      </c>
      <c r="I398">
        <v>99</v>
      </c>
      <c r="J398">
        <v>567.02972412109295</v>
      </c>
      <c r="K398">
        <v>8.5875419805188605E-2</v>
      </c>
      <c r="M398" s="1" t="str">
        <f>""""&amp;TEXT(stand_validation_1cycle[[#This Row],[mean_stand_age]], ".0")&amp;""""</f>
        <v>"22.8"</v>
      </c>
      <c r="N398">
        <f>0.029*stand_validation_1cycle[[#This Row],[stand_level_biomass]]</f>
        <v>29.285785601998132</v>
      </c>
      <c r="O398">
        <f>0.213*stand_validation_1cycle[[#This Row],[stand_level_biomass]]</f>
        <v>215.0990459732966</v>
      </c>
      <c r="P398">
        <f>0.571*stand_validation_1cycle[[#This Row],[stand_level_biomass]]</f>
        <v>576.62701995658381</v>
      </c>
      <c r="Q398">
        <f>stand_validation_1cycle[[#This Row],[stock]]</f>
        <v>99</v>
      </c>
      <c r="R398">
        <f>stand_validation_1cycle[[#This Row],[aws]]</f>
        <v>567.02972412109295</v>
      </c>
      <c r="S398">
        <f>stand_validation_1cycle[[#This Row],[percent_tree_cover]]*100</f>
        <v>8.5875419805188606</v>
      </c>
    </row>
    <row r="399" spans="1:19" x14ac:dyDescent="0.2">
      <c r="A399">
        <v>0</v>
      </c>
      <c r="B399" t="s">
        <v>416</v>
      </c>
      <c r="C399">
        <v>22.111999999999998</v>
      </c>
      <c r="D399">
        <v>100</v>
      </c>
      <c r="E399">
        <v>65.2</v>
      </c>
      <c r="F399">
        <v>936.87814153318504</v>
      </c>
      <c r="G399">
        <v>8.1942820918039807</v>
      </c>
      <c r="H399">
        <v>27.639999999999901</v>
      </c>
      <c r="I399">
        <v>100</v>
      </c>
      <c r="J399">
        <v>567.02972412109295</v>
      </c>
      <c r="K399">
        <v>8.1417309409830704E-2</v>
      </c>
      <c r="M399" s="1" t="str">
        <f>""""&amp;TEXT(stand_validation_1cycle[[#This Row],[mean_stand_age]], ".0")&amp;""""</f>
        <v>"22.1"</v>
      </c>
      <c r="N399">
        <f>0.029*stand_validation_1cycle[[#This Row],[stand_level_biomass]]</f>
        <v>27.169466104462369</v>
      </c>
      <c r="O399">
        <f>0.213*stand_validation_1cycle[[#This Row],[stand_level_biomass]]</f>
        <v>199.55504414656841</v>
      </c>
      <c r="P399">
        <f>0.571*stand_validation_1cycle[[#This Row],[stand_level_biomass]]</f>
        <v>534.95741881544859</v>
      </c>
      <c r="Q399">
        <f>stand_validation_1cycle[[#This Row],[stock]]</f>
        <v>100</v>
      </c>
      <c r="R399">
        <f>stand_validation_1cycle[[#This Row],[aws]]</f>
        <v>567.02972412109295</v>
      </c>
      <c r="S399">
        <f>stand_validation_1cycle[[#This Row],[percent_tree_cover]]*100</f>
        <v>8.14173094098307</v>
      </c>
    </row>
    <row r="400" spans="1:19" x14ac:dyDescent="0.2">
      <c r="A400">
        <v>0</v>
      </c>
      <c r="B400" t="s">
        <v>417</v>
      </c>
      <c r="C400">
        <v>19.567999999999898</v>
      </c>
      <c r="D400">
        <v>100</v>
      </c>
      <c r="E400">
        <v>61.6</v>
      </c>
      <c r="F400">
        <v>634.73195191951095</v>
      </c>
      <c r="G400">
        <v>6.023064577055</v>
      </c>
      <c r="H400">
        <v>24.46</v>
      </c>
      <c r="I400">
        <v>100</v>
      </c>
      <c r="J400">
        <v>524.13592529296795</v>
      </c>
      <c r="K400">
        <v>5.98443776735431E-2</v>
      </c>
      <c r="M400" s="1" t="str">
        <f>""""&amp;TEXT(stand_validation_1cycle[[#This Row],[mean_stand_age]], ".0")&amp;""""</f>
        <v>"19.6"</v>
      </c>
      <c r="N400">
        <f>0.029*stand_validation_1cycle[[#This Row],[stand_level_biomass]]</f>
        <v>18.407226605665819</v>
      </c>
      <c r="O400">
        <f>0.213*stand_validation_1cycle[[#This Row],[stand_level_biomass]]</f>
        <v>135.19790575885582</v>
      </c>
      <c r="P400">
        <f>0.571*stand_validation_1cycle[[#This Row],[stand_level_biomass]]</f>
        <v>362.43194454604071</v>
      </c>
      <c r="Q400">
        <f>stand_validation_1cycle[[#This Row],[stock]]</f>
        <v>100</v>
      </c>
      <c r="R400">
        <f>stand_validation_1cycle[[#This Row],[aws]]</f>
        <v>524.13592529296795</v>
      </c>
      <c r="S400">
        <f>stand_validation_1cycle[[#This Row],[percent_tree_cover]]*100</f>
        <v>5.9844377673543097</v>
      </c>
    </row>
    <row r="401" spans="1:19" x14ac:dyDescent="0.2">
      <c r="A401">
        <v>0</v>
      </c>
      <c r="B401" t="s">
        <v>418</v>
      </c>
      <c r="C401">
        <v>24.069599999999902</v>
      </c>
      <c r="D401">
        <v>100</v>
      </c>
      <c r="E401">
        <v>65.2</v>
      </c>
      <c r="F401">
        <v>1164.7813996160801</v>
      </c>
      <c r="G401">
        <v>9.8551533777644291</v>
      </c>
      <c r="H401">
        <v>30.087</v>
      </c>
      <c r="I401">
        <v>100</v>
      </c>
      <c r="J401">
        <v>527.22790527343705</v>
      </c>
      <c r="K401">
        <v>9.7919508121560195E-2</v>
      </c>
      <c r="M401" s="1" t="str">
        <f>""""&amp;TEXT(stand_validation_1cycle[[#This Row],[mean_stand_age]], ".0")&amp;""""</f>
        <v>"24.1"</v>
      </c>
      <c r="N401">
        <f>0.029*stand_validation_1cycle[[#This Row],[stand_level_biomass]]</f>
        <v>33.778660588866323</v>
      </c>
      <c r="O401">
        <f>0.213*stand_validation_1cycle[[#This Row],[stand_level_biomass]]</f>
        <v>248.09843811822506</v>
      </c>
      <c r="P401">
        <f>0.571*stand_validation_1cycle[[#This Row],[stand_level_biomass]]</f>
        <v>665.09017918078166</v>
      </c>
      <c r="Q401">
        <f>stand_validation_1cycle[[#This Row],[stock]]</f>
        <v>100</v>
      </c>
      <c r="R401">
        <f>stand_validation_1cycle[[#This Row],[aws]]</f>
        <v>527.22790527343705</v>
      </c>
      <c r="S401">
        <f>stand_validation_1cycle[[#This Row],[percent_tree_cover]]*100</f>
        <v>9.7919508121560188</v>
      </c>
    </row>
    <row r="402" spans="1:19" x14ac:dyDescent="0.2">
      <c r="A402">
        <v>0</v>
      </c>
      <c r="B402" t="s">
        <v>419</v>
      </c>
      <c r="C402">
        <v>21.7503999999999</v>
      </c>
      <c r="D402">
        <v>100</v>
      </c>
      <c r="E402">
        <v>65.2</v>
      </c>
      <c r="F402">
        <v>852.66023671588698</v>
      </c>
      <c r="G402">
        <v>7.6728876670509401</v>
      </c>
      <c r="H402">
        <v>27.187999999999899</v>
      </c>
      <c r="I402">
        <v>100</v>
      </c>
      <c r="J402">
        <v>573.73602294921795</v>
      </c>
      <c r="K402">
        <v>7.6236802962885999E-2</v>
      </c>
      <c r="M402" s="1" t="str">
        <f>""""&amp;TEXT(stand_validation_1cycle[[#This Row],[mean_stand_age]], ".0")&amp;""""</f>
        <v>"21.8"</v>
      </c>
      <c r="N402">
        <f>0.029*stand_validation_1cycle[[#This Row],[stand_level_biomass]]</f>
        <v>24.727146864760723</v>
      </c>
      <c r="O402">
        <f>0.213*stand_validation_1cycle[[#This Row],[stand_level_biomass]]</f>
        <v>181.61663042048392</v>
      </c>
      <c r="P402">
        <f>0.571*stand_validation_1cycle[[#This Row],[stand_level_biomass]]</f>
        <v>486.86899516477143</v>
      </c>
      <c r="Q402">
        <f>stand_validation_1cycle[[#This Row],[stock]]</f>
        <v>100</v>
      </c>
      <c r="R402">
        <f>stand_validation_1cycle[[#This Row],[aws]]</f>
        <v>573.73602294921795</v>
      </c>
      <c r="S402">
        <f>stand_validation_1cycle[[#This Row],[percent_tree_cover]]*100</f>
        <v>7.6236802962886001</v>
      </c>
    </row>
    <row r="403" spans="1:19" x14ac:dyDescent="0.2">
      <c r="A403">
        <v>0</v>
      </c>
      <c r="B403" t="s">
        <v>420</v>
      </c>
      <c r="C403">
        <v>23.807200000000002</v>
      </c>
      <c r="D403">
        <v>100</v>
      </c>
      <c r="E403">
        <v>65.2</v>
      </c>
      <c r="F403">
        <v>1136.3767939325401</v>
      </c>
      <c r="G403">
        <v>9.6519316029853499</v>
      </c>
      <c r="H403">
        <v>29.758999999999901</v>
      </c>
      <c r="I403">
        <v>100</v>
      </c>
      <c r="J403">
        <v>570.54327392578102</v>
      </c>
      <c r="K403">
        <v>9.59003232886982E-2</v>
      </c>
      <c r="M403" s="1" t="str">
        <f>""""&amp;TEXT(stand_validation_1cycle[[#This Row],[mean_stand_age]], ".0")&amp;""""</f>
        <v>"23.8"</v>
      </c>
      <c r="N403">
        <f>0.029*stand_validation_1cycle[[#This Row],[stand_level_biomass]]</f>
        <v>32.954927024043663</v>
      </c>
      <c r="O403">
        <f>0.213*stand_validation_1cycle[[#This Row],[stand_level_biomass]]</f>
        <v>242.04825710763103</v>
      </c>
      <c r="P403">
        <f>0.571*stand_validation_1cycle[[#This Row],[stand_level_biomass]]</f>
        <v>648.87114933548037</v>
      </c>
      <c r="Q403">
        <f>stand_validation_1cycle[[#This Row],[stock]]</f>
        <v>100</v>
      </c>
      <c r="R403">
        <f>stand_validation_1cycle[[#This Row],[aws]]</f>
        <v>570.54327392578102</v>
      </c>
      <c r="S403">
        <f>stand_validation_1cycle[[#This Row],[percent_tree_cover]]*100</f>
        <v>9.5900323288698193</v>
      </c>
    </row>
    <row r="404" spans="1:19" x14ac:dyDescent="0.2">
      <c r="A404">
        <v>0</v>
      </c>
      <c r="B404" t="s">
        <v>421</v>
      </c>
      <c r="C404">
        <v>19.6752</v>
      </c>
      <c r="D404">
        <v>100</v>
      </c>
      <c r="E404">
        <v>65.2</v>
      </c>
      <c r="F404">
        <v>584.46017391697899</v>
      </c>
      <c r="G404">
        <v>5.7944822955798099</v>
      </c>
      <c r="H404">
        <v>24.594000000000001</v>
      </c>
      <c r="I404">
        <v>100</v>
      </c>
      <c r="J404">
        <v>572.361572265625</v>
      </c>
      <c r="K404">
        <v>5.7573214180760002E-2</v>
      </c>
      <c r="M404" s="1" t="str">
        <f>""""&amp;TEXT(stand_validation_1cycle[[#This Row],[mean_stand_age]], ".0")&amp;""""</f>
        <v>"19.7"</v>
      </c>
      <c r="N404">
        <f>0.029*stand_validation_1cycle[[#This Row],[stand_level_biomass]]</f>
        <v>16.949345043592391</v>
      </c>
      <c r="O404">
        <f>0.213*stand_validation_1cycle[[#This Row],[stand_level_biomass]]</f>
        <v>124.49001704431652</v>
      </c>
      <c r="P404">
        <f>0.571*stand_validation_1cycle[[#This Row],[stand_level_biomass]]</f>
        <v>333.726759306595</v>
      </c>
      <c r="Q404">
        <f>stand_validation_1cycle[[#This Row],[stock]]</f>
        <v>100</v>
      </c>
      <c r="R404">
        <f>stand_validation_1cycle[[#This Row],[aws]]</f>
        <v>572.361572265625</v>
      </c>
      <c r="S404">
        <f>stand_validation_1cycle[[#This Row],[percent_tree_cover]]*100</f>
        <v>5.7573214180759997</v>
      </c>
    </row>
    <row r="405" spans="1:19" x14ac:dyDescent="0.2">
      <c r="A405">
        <v>0</v>
      </c>
      <c r="B405" t="s">
        <v>422</v>
      </c>
      <c r="C405">
        <v>25.0136</v>
      </c>
      <c r="D405">
        <v>100</v>
      </c>
      <c r="E405">
        <v>65.2</v>
      </c>
      <c r="F405">
        <v>1301.8566907485799</v>
      </c>
      <c r="G405">
        <v>10.8067575005</v>
      </c>
      <c r="H405">
        <v>31.2669999999999</v>
      </c>
      <c r="I405">
        <v>100</v>
      </c>
      <c r="J405">
        <v>573.82244873046795</v>
      </c>
      <c r="K405">
        <v>0.10737452156001399</v>
      </c>
      <c r="M405" s="1" t="str">
        <f>""""&amp;TEXT(stand_validation_1cycle[[#This Row],[mean_stand_age]], ".0")&amp;""""</f>
        <v>"25.0"</v>
      </c>
      <c r="N405">
        <f>0.029*stand_validation_1cycle[[#This Row],[stand_level_biomass]]</f>
        <v>37.753844031708823</v>
      </c>
      <c r="O405">
        <f>0.213*stand_validation_1cycle[[#This Row],[stand_level_biomass]]</f>
        <v>277.29547512944754</v>
      </c>
      <c r="P405">
        <f>0.571*stand_validation_1cycle[[#This Row],[stand_level_biomass]]</f>
        <v>743.36017041743912</v>
      </c>
      <c r="Q405">
        <f>stand_validation_1cycle[[#This Row],[stock]]</f>
        <v>100</v>
      </c>
      <c r="R405">
        <f>stand_validation_1cycle[[#This Row],[aws]]</f>
        <v>573.82244873046795</v>
      </c>
      <c r="S405">
        <f>stand_validation_1cycle[[#This Row],[percent_tree_cover]]*100</f>
        <v>10.7374521560014</v>
      </c>
    </row>
    <row r="406" spans="1:19" x14ac:dyDescent="0.2">
      <c r="A406">
        <v>0</v>
      </c>
      <c r="B406" t="s">
        <v>423</v>
      </c>
      <c r="C406">
        <v>22.003380281690099</v>
      </c>
      <c r="D406">
        <v>71</v>
      </c>
      <c r="E406">
        <v>65.2</v>
      </c>
      <c r="F406">
        <v>833.29324243494796</v>
      </c>
      <c r="G406">
        <v>5.3743759595711698</v>
      </c>
      <c r="H406">
        <v>27.504225352112599</v>
      </c>
      <c r="I406">
        <v>71</v>
      </c>
      <c r="J406">
        <v>572.10467529296795</v>
      </c>
      <c r="K406">
        <v>7.7944261586982394E-2</v>
      </c>
      <c r="M406" s="1" t="str">
        <f>""""&amp;TEXT(stand_validation_1cycle[[#This Row],[mean_stand_age]], ".0")&amp;""""</f>
        <v>"22.0"</v>
      </c>
      <c r="N406">
        <f>0.029*stand_validation_1cycle[[#This Row],[stand_level_biomass]]</f>
        <v>24.165504030613491</v>
      </c>
      <c r="O406">
        <f>0.213*stand_validation_1cycle[[#This Row],[stand_level_biomass]]</f>
        <v>177.4914606386439</v>
      </c>
      <c r="P406">
        <f>0.571*stand_validation_1cycle[[#This Row],[stand_level_biomass]]</f>
        <v>475.81044143035524</v>
      </c>
      <c r="Q406">
        <f>stand_validation_1cycle[[#This Row],[stock]]</f>
        <v>71</v>
      </c>
      <c r="R406">
        <f>stand_validation_1cycle[[#This Row],[aws]]</f>
        <v>572.10467529296795</v>
      </c>
      <c r="S406">
        <f>stand_validation_1cycle[[#This Row],[percent_tree_cover]]*100</f>
        <v>7.7944261586982391</v>
      </c>
    </row>
    <row r="407" spans="1:19" x14ac:dyDescent="0.2">
      <c r="A407">
        <v>0</v>
      </c>
      <c r="B407" t="s">
        <v>424</v>
      </c>
      <c r="C407">
        <v>21.788799999999998</v>
      </c>
      <c r="D407">
        <v>100</v>
      </c>
      <c r="E407">
        <v>65.2</v>
      </c>
      <c r="F407">
        <v>867.15697651848996</v>
      </c>
      <c r="G407">
        <v>7.7455369971652104</v>
      </c>
      <c r="H407">
        <v>27.236000000000001</v>
      </c>
      <c r="I407">
        <v>100</v>
      </c>
      <c r="J407">
        <v>602</v>
      </c>
      <c r="K407">
        <v>7.6958637154340204E-2</v>
      </c>
      <c r="M407" s="1" t="str">
        <f>""""&amp;TEXT(stand_validation_1cycle[[#This Row],[mean_stand_age]], ".0")&amp;""""</f>
        <v>"21.8"</v>
      </c>
      <c r="N407">
        <f>0.029*stand_validation_1cycle[[#This Row],[stand_level_biomass]]</f>
        <v>25.147552319036208</v>
      </c>
      <c r="O407">
        <f>0.213*stand_validation_1cycle[[#This Row],[stand_level_biomass]]</f>
        <v>184.70443599843836</v>
      </c>
      <c r="P407">
        <f>0.571*stand_validation_1cycle[[#This Row],[stand_level_biomass]]</f>
        <v>495.1466335920577</v>
      </c>
      <c r="Q407">
        <f>stand_validation_1cycle[[#This Row],[stock]]</f>
        <v>100</v>
      </c>
      <c r="R407">
        <f>stand_validation_1cycle[[#This Row],[aws]]</f>
        <v>602</v>
      </c>
      <c r="S407">
        <f>stand_validation_1cycle[[#This Row],[percent_tree_cover]]*100</f>
        <v>7.6958637154340206</v>
      </c>
    </row>
    <row r="408" spans="1:19" x14ac:dyDescent="0.2">
      <c r="A408">
        <v>0</v>
      </c>
      <c r="B408" t="s">
        <v>425</v>
      </c>
      <c r="C408">
        <v>22.0261224489795</v>
      </c>
      <c r="D408">
        <v>100</v>
      </c>
      <c r="E408">
        <v>65.2</v>
      </c>
      <c r="F408">
        <v>846.75960666302899</v>
      </c>
      <c r="G408">
        <v>7.5118708333783397</v>
      </c>
      <c r="H408">
        <v>27.532653061224401</v>
      </c>
      <c r="I408">
        <v>98</v>
      </c>
      <c r="J408">
        <v>568.51965332031205</v>
      </c>
      <c r="K408">
        <v>7.4625091580185501E-2</v>
      </c>
      <c r="M408" s="1" t="str">
        <f>""""&amp;TEXT(stand_validation_1cycle[[#This Row],[mean_stand_age]], ".0")&amp;""""</f>
        <v>"22.0"</v>
      </c>
      <c r="N408">
        <f>0.029*stand_validation_1cycle[[#This Row],[stand_level_biomass]]</f>
        <v>24.556028593227843</v>
      </c>
      <c r="O408">
        <f>0.213*stand_validation_1cycle[[#This Row],[stand_level_biomass]]</f>
        <v>180.35979621922516</v>
      </c>
      <c r="P408">
        <f>0.571*stand_validation_1cycle[[#This Row],[stand_level_biomass]]</f>
        <v>483.4997354045895</v>
      </c>
      <c r="Q408">
        <f>stand_validation_1cycle[[#This Row],[stock]]</f>
        <v>98</v>
      </c>
      <c r="R408">
        <f>stand_validation_1cycle[[#This Row],[aws]]</f>
        <v>568.51965332031205</v>
      </c>
      <c r="S408">
        <f>stand_validation_1cycle[[#This Row],[percent_tree_cover]]*100</f>
        <v>7.4625091580185501</v>
      </c>
    </row>
    <row r="409" spans="1:19" x14ac:dyDescent="0.2">
      <c r="A409">
        <v>0</v>
      </c>
      <c r="B409" t="s">
        <v>426</v>
      </c>
      <c r="C409">
        <v>19.589599999999901</v>
      </c>
      <c r="D409">
        <v>100</v>
      </c>
      <c r="E409">
        <v>65.2</v>
      </c>
      <c r="F409">
        <v>698.12464311262897</v>
      </c>
      <c r="G409">
        <v>6.3806524338590398</v>
      </c>
      <c r="H409">
        <v>24.486999999999998</v>
      </c>
      <c r="I409">
        <v>100</v>
      </c>
      <c r="J409">
        <v>573.99127197265602</v>
      </c>
      <c r="K409">
        <v>6.3397323600034694E-2</v>
      </c>
      <c r="M409" s="1" t="str">
        <f>""""&amp;TEXT(stand_validation_1cycle[[#This Row],[mean_stand_age]], ".0")&amp;""""</f>
        <v>"19.6"</v>
      </c>
      <c r="N409">
        <f>0.029*stand_validation_1cycle[[#This Row],[stand_level_biomass]]</f>
        <v>20.245614650266241</v>
      </c>
      <c r="O409">
        <f>0.213*stand_validation_1cycle[[#This Row],[stand_level_biomass]]</f>
        <v>148.70054898298997</v>
      </c>
      <c r="P409">
        <f>0.571*stand_validation_1cycle[[#This Row],[stand_level_biomass]]</f>
        <v>398.62917121731113</v>
      </c>
      <c r="Q409">
        <f>stand_validation_1cycle[[#This Row],[stock]]</f>
        <v>100</v>
      </c>
      <c r="R409">
        <f>stand_validation_1cycle[[#This Row],[aws]]</f>
        <v>573.99127197265602</v>
      </c>
      <c r="S409">
        <f>stand_validation_1cycle[[#This Row],[percent_tree_cover]]*100</f>
        <v>6.3397323600034694</v>
      </c>
    </row>
    <row r="410" spans="1:19" x14ac:dyDescent="0.2">
      <c r="A410">
        <v>0</v>
      </c>
      <c r="B410" t="s">
        <v>427</v>
      </c>
      <c r="C410">
        <v>21.729600000000001</v>
      </c>
      <c r="D410">
        <v>100</v>
      </c>
      <c r="E410">
        <v>61.6</v>
      </c>
      <c r="F410">
        <v>839.08421711351195</v>
      </c>
      <c r="G410">
        <v>7.5774979185136697</v>
      </c>
      <c r="H410">
        <v>27.161999999999999</v>
      </c>
      <c r="I410">
        <v>100</v>
      </c>
      <c r="J410">
        <v>575.52307128906205</v>
      </c>
      <c r="K410">
        <v>7.5289022964074206E-2</v>
      </c>
      <c r="M410" s="1" t="str">
        <f>""""&amp;TEXT(stand_validation_1cycle[[#This Row],[mean_stand_age]], ".0")&amp;""""</f>
        <v>"21.7"</v>
      </c>
      <c r="N410">
        <f>0.029*stand_validation_1cycle[[#This Row],[stand_level_biomass]]</f>
        <v>24.33344229629185</v>
      </c>
      <c r="O410">
        <f>0.213*stand_validation_1cycle[[#This Row],[stand_level_biomass]]</f>
        <v>178.72493824517804</v>
      </c>
      <c r="P410">
        <f>0.571*stand_validation_1cycle[[#This Row],[stand_level_biomass]]</f>
        <v>479.11708797181529</v>
      </c>
      <c r="Q410">
        <f>stand_validation_1cycle[[#This Row],[stock]]</f>
        <v>100</v>
      </c>
      <c r="R410">
        <f>stand_validation_1cycle[[#This Row],[aws]]</f>
        <v>575.52307128906205</v>
      </c>
      <c r="S410">
        <f>stand_validation_1cycle[[#This Row],[percent_tree_cover]]*100</f>
        <v>7.5289022964074208</v>
      </c>
    </row>
    <row r="411" spans="1:19" x14ac:dyDescent="0.2">
      <c r="A411">
        <v>0</v>
      </c>
      <c r="B411" t="s">
        <v>428</v>
      </c>
      <c r="C411">
        <v>21.650399999999902</v>
      </c>
      <c r="D411">
        <v>100</v>
      </c>
      <c r="E411">
        <v>65.2</v>
      </c>
      <c r="F411">
        <v>821.39830500499102</v>
      </c>
      <c r="G411">
        <v>7.4708023634142897</v>
      </c>
      <c r="H411">
        <v>27.062999999999899</v>
      </c>
      <c r="I411">
        <v>100</v>
      </c>
      <c r="J411">
        <v>577.52227783203102</v>
      </c>
      <c r="K411">
        <v>7.4228909957856304E-2</v>
      </c>
      <c r="M411" s="1" t="str">
        <f>""""&amp;TEXT(stand_validation_1cycle[[#This Row],[mean_stand_age]], ".0")&amp;""""</f>
        <v>"21.7"</v>
      </c>
      <c r="N411">
        <f>0.029*stand_validation_1cycle[[#This Row],[stand_level_biomass]]</f>
        <v>23.820550845144741</v>
      </c>
      <c r="O411">
        <f>0.213*stand_validation_1cycle[[#This Row],[stand_level_biomass]]</f>
        <v>174.95783896606309</v>
      </c>
      <c r="P411">
        <f>0.571*stand_validation_1cycle[[#This Row],[stand_level_biomass]]</f>
        <v>469.01843215784982</v>
      </c>
      <c r="Q411">
        <f>stand_validation_1cycle[[#This Row],[stock]]</f>
        <v>100</v>
      </c>
      <c r="R411">
        <f>stand_validation_1cycle[[#This Row],[aws]]</f>
        <v>577.52227783203102</v>
      </c>
      <c r="S411">
        <f>stand_validation_1cycle[[#This Row],[percent_tree_cover]]*100</f>
        <v>7.4228909957856306</v>
      </c>
    </row>
    <row r="412" spans="1:19" x14ac:dyDescent="0.2">
      <c r="A412">
        <v>0</v>
      </c>
      <c r="B412" t="s">
        <v>429</v>
      </c>
      <c r="C412">
        <v>22.036799999999999</v>
      </c>
      <c r="D412">
        <v>100</v>
      </c>
      <c r="E412">
        <v>65.2</v>
      </c>
      <c r="F412">
        <v>975.93907278603695</v>
      </c>
      <c r="G412">
        <v>8.4111493742739398</v>
      </c>
      <c r="H412">
        <v>27.545999999999999</v>
      </c>
      <c r="I412">
        <v>100</v>
      </c>
      <c r="J412">
        <v>574.42144775390602</v>
      </c>
      <c r="K412">
        <v>8.3572074212877101E-2</v>
      </c>
      <c r="M412" s="1" t="str">
        <f>""""&amp;TEXT(stand_validation_1cycle[[#This Row],[mean_stand_age]], ".0")&amp;""""</f>
        <v>"22.0"</v>
      </c>
      <c r="N412">
        <f>0.029*stand_validation_1cycle[[#This Row],[stand_level_biomass]]</f>
        <v>28.302233110795072</v>
      </c>
      <c r="O412">
        <f>0.213*stand_validation_1cycle[[#This Row],[stand_level_biomass]]</f>
        <v>207.87502250342587</v>
      </c>
      <c r="P412">
        <f>0.571*stand_validation_1cycle[[#This Row],[stand_level_biomass]]</f>
        <v>557.26121056082707</v>
      </c>
      <c r="Q412">
        <f>stand_validation_1cycle[[#This Row],[stock]]</f>
        <v>100</v>
      </c>
      <c r="R412">
        <f>stand_validation_1cycle[[#This Row],[aws]]</f>
        <v>574.42144775390602</v>
      </c>
      <c r="S412">
        <f>stand_validation_1cycle[[#This Row],[percent_tree_cover]]*100</f>
        <v>8.3572074212877094</v>
      </c>
    </row>
    <row r="413" spans="1:19" x14ac:dyDescent="0.2">
      <c r="A413">
        <v>0</v>
      </c>
      <c r="B413" t="s">
        <v>430</v>
      </c>
      <c r="C413">
        <v>23.3447999999999</v>
      </c>
      <c r="D413">
        <v>100</v>
      </c>
      <c r="E413">
        <v>65.2</v>
      </c>
      <c r="F413">
        <v>1072.7615557168399</v>
      </c>
      <c r="G413">
        <v>9.2047855790072592</v>
      </c>
      <c r="H413">
        <v>29.180999999999901</v>
      </c>
      <c r="I413">
        <v>100</v>
      </c>
      <c r="J413">
        <v>574.48669433593705</v>
      </c>
      <c r="K413">
        <v>9.1457539189028506E-2</v>
      </c>
      <c r="M413" s="1" t="str">
        <f>""""&amp;TEXT(stand_validation_1cycle[[#This Row],[mean_stand_age]], ".0")&amp;""""</f>
        <v>"23.3"</v>
      </c>
      <c r="N413">
        <f>0.029*stand_validation_1cycle[[#This Row],[stand_level_biomass]]</f>
        <v>31.110085115788358</v>
      </c>
      <c r="O413">
        <f>0.213*stand_validation_1cycle[[#This Row],[stand_level_biomass]]</f>
        <v>228.49821136768688</v>
      </c>
      <c r="P413">
        <f>0.571*stand_validation_1cycle[[#This Row],[stand_level_biomass]]</f>
        <v>612.54684831431553</v>
      </c>
      <c r="Q413">
        <f>stand_validation_1cycle[[#This Row],[stock]]</f>
        <v>100</v>
      </c>
      <c r="R413">
        <f>stand_validation_1cycle[[#This Row],[aws]]</f>
        <v>574.48669433593705</v>
      </c>
      <c r="S413">
        <f>stand_validation_1cycle[[#This Row],[percent_tree_cover]]*100</f>
        <v>9.1457539189028498</v>
      </c>
    </row>
    <row r="414" spans="1:19" x14ac:dyDescent="0.2">
      <c r="A414">
        <v>0</v>
      </c>
      <c r="B414" t="s">
        <v>431</v>
      </c>
      <c r="C414">
        <v>21.583200000000001</v>
      </c>
      <c r="D414">
        <v>100</v>
      </c>
      <c r="E414">
        <v>65.2</v>
      </c>
      <c r="F414">
        <v>837.88666541036002</v>
      </c>
      <c r="G414">
        <v>7.5394964283776904</v>
      </c>
      <c r="H414">
        <v>26.9789999999999</v>
      </c>
      <c r="I414">
        <v>100</v>
      </c>
      <c r="J414">
        <v>573.498779296875</v>
      </c>
      <c r="K414">
        <v>7.4911445154841605E-2</v>
      </c>
      <c r="M414" s="1" t="str">
        <f>""""&amp;TEXT(stand_validation_1cycle[[#This Row],[mean_stand_age]], ".0")&amp;""""</f>
        <v>"21.6"</v>
      </c>
      <c r="N414">
        <f>0.029*stand_validation_1cycle[[#This Row],[stand_level_biomass]]</f>
        <v>24.298713296900441</v>
      </c>
      <c r="O414">
        <f>0.213*stand_validation_1cycle[[#This Row],[stand_level_biomass]]</f>
        <v>178.46985973240669</v>
      </c>
      <c r="P414">
        <f>0.571*stand_validation_1cycle[[#This Row],[stand_level_biomass]]</f>
        <v>478.43328594931552</v>
      </c>
      <c r="Q414">
        <f>stand_validation_1cycle[[#This Row],[stock]]</f>
        <v>100</v>
      </c>
      <c r="R414">
        <f>stand_validation_1cycle[[#This Row],[aws]]</f>
        <v>573.498779296875</v>
      </c>
      <c r="S414">
        <f>stand_validation_1cycle[[#This Row],[percent_tree_cover]]*100</f>
        <v>7.4911445154841605</v>
      </c>
    </row>
    <row r="415" spans="1:19" x14ac:dyDescent="0.2">
      <c r="A415">
        <v>0</v>
      </c>
      <c r="B415" t="s">
        <v>432</v>
      </c>
      <c r="C415">
        <v>22.4185858585858</v>
      </c>
      <c r="D415">
        <v>100</v>
      </c>
      <c r="E415">
        <v>65.2</v>
      </c>
      <c r="F415">
        <v>952.77214574070899</v>
      </c>
      <c r="G415">
        <v>8.2815995180178508</v>
      </c>
      <c r="H415">
        <v>28.0232323232323</v>
      </c>
      <c r="I415">
        <v>99</v>
      </c>
      <c r="J415">
        <v>566.60467529296795</v>
      </c>
      <c r="K415">
        <v>8.2283128062542801E-2</v>
      </c>
      <c r="M415" s="1" t="str">
        <f>""""&amp;TEXT(stand_validation_1cycle[[#This Row],[mean_stand_age]], ".0")&amp;""""</f>
        <v>"22.4"</v>
      </c>
      <c r="N415">
        <f>0.029*stand_validation_1cycle[[#This Row],[stand_level_biomass]]</f>
        <v>27.630392226480563</v>
      </c>
      <c r="O415">
        <f>0.213*stand_validation_1cycle[[#This Row],[stand_level_biomass]]</f>
        <v>202.94046704277102</v>
      </c>
      <c r="P415">
        <f>0.571*stand_validation_1cycle[[#This Row],[stand_level_biomass]]</f>
        <v>544.03289521794477</v>
      </c>
      <c r="Q415">
        <f>stand_validation_1cycle[[#This Row],[stock]]</f>
        <v>99</v>
      </c>
      <c r="R415">
        <f>stand_validation_1cycle[[#This Row],[aws]]</f>
        <v>566.60467529296795</v>
      </c>
      <c r="S415">
        <f>stand_validation_1cycle[[#This Row],[percent_tree_cover]]*100</f>
        <v>8.2283128062542801</v>
      </c>
    </row>
    <row r="416" spans="1:19" x14ac:dyDescent="0.2">
      <c r="A416">
        <v>0</v>
      </c>
      <c r="B416" t="s">
        <v>433</v>
      </c>
      <c r="C416">
        <v>19.975199999999901</v>
      </c>
      <c r="D416">
        <v>100</v>
      </c>
      <c r="E416">
        <v>65.2</v>
      </c>
      <c r="F416">
        <v>704.94320448896303</v>
      </c>
      <c r="G416">
        <v>6.5157833294642202</v>
      </c>
      <c r="H416">
        <v>24.969000000000001</v>
      </c>
      <c r="I416">
        <v>100</v>
      </c>
      <c r="J416">
        <v>571.563232421875</v>
      </c>
      <c r="K416">
        <v>6.4739966410599897E-2</v>
      </c>
      <c r="M416" s="1" t="str">
        <f>""""&amp;TEXT(stand_validation_1cycle[[#This Row],[mean_stand_age]], ".0")&amp;""""</f>
        <v>"20.0"</v>
      </c>
      <c r="N416">
        <f>0.029*stand_validation_1cycle[[#This Row],[stand_level_biomass]]</f>
        <v>20.44335293017993</v>
      </c>
      <c r="O416">
        <f>0.213*stand_validation_1cycle[[#This Row],[stand_level_biomass]]</f>
        <v>150.15290255614912</v>
      </c>
      <c r="P416">
        <f>0.571*stand_validation_1cycle[[#This Row],[stand_level_biomass]]</f>
        <v>402.52256976319785</v>
      </c>
      <c r="Q416">
        <f>stand_validation_1cycle[[#This Row],[stock]]</f>
        <v>100</v>
      </c>
      <c r="R416">
        <f>stand_validation_1cycle[[#This Row],[aws]]</f>
        <v>571.563232421875</v>
      </c>
      <c r="S416">
        <f>stand_validation_1cycle[[#This Row],[percent_tree_cover]]*100</f>
        <v>6.4739966410599896</v>
      </c>
    </row>
    <row r="417" spans="1:19" x14ac:dyDescent="0.2">
      <c r="A417">
        <v>0</v>
      </c>
      <c r="B417" t="s">
        <v>434</v>
      </c>
      <c r="C417">
        <v>22.303199999999901</v>
      </c>
      <c r="D417">
        <v>100</v>
      </c>
      <c r="E417">
        <v>65.2</v>
      </c>
      <c r="F417">
        <v>912.71643252435501</v>
      </c>
      <c r="G417">
        <v>8.0608814283527597</v>
      </c>
      <c r="H417">
        <v>27.878999999999898</v>
      </c>
      <c r="I417">
        <v>100</v>
      </c>
      <c r="J417">
        <v>572.90319824218705</v>
      </c>
      <c r="K417">
        <v>8.0091857958431004E-2</v>
      </c>
      <c r="M417" s="1" t="str">
        <f>""""&amp;TEXT(stand_validation_1cycle[[#This Row],[mean_stand_age]], ".0")&amp;""""</f>
        <v>"22.3"</v>
      </c>
      <c r="N417">
        <f>0.029*stand_validation_1cycle[[#This Row],[stand_level_biomass]]</f>
        <v>26.468776543206296</v>
      </c>
      <c r="O417">
        <f>0.213*stand_validation_1cycle[[#This Row],[stand_level_biomass]]</f>
        <v>194.40860012768761</v>
      </c>
      <c r="P417">
        <f>0.571*stand_validation_1cycle[[#This Row],[stand_level_biomass]]</f>
        <v>521.1610829714067</v>
      </c>
      <c r="Q417">
        <f>stand_validation_1cycle[[#This Row],[stock]]</f>
        <v>100</v>
      </c>
      <c r="R417">
        <f>stand_validation_1cycle[[#This Row],[aws]]</f>
        <v>572.90319824218705</v>
      </c>
      <c r="S417">
        <f>stand_validation_1cycle[[#This Row],[percent_tree_cover]]*100</f>
        <v>8.0091857958431003</v>
      </c>
    </row>
    <row r="418" spans="1:19" x14ac:dyDescent="0.2">
      <c r="A418">
        <v>0</v>
      </c>
      <c r="B418" t="s">
        <v>435</v>
      </c>
      <c r="C418">
        <v>20.726400000000002</v>
      </c>
      <c r="D418">
        <v>50</v>
      </c>
      <c r="E418">
        <v>61.6</v>
      </c>
      <c r="F418">
        <v>746.70163369428701</v>
      </c>
      <c r="G418">
        <v>3.42526119144935</v>
      </c>
      <c r="H418">
        <v>25.908000000000001</v>
      </c>
      <c r="I418">
        <v>50</v>
      </c>
      <c r="J418">
        <v>400</v>
      </c>
      <c r="K418">
        <v>6.9474870371074901E-2</v>
      </c>
      <c r="M418" s="1" t="str">
        <f>""""&amp;TEXT(stand_validation_1cycle[[#This Row],[mean_stand_age]], ".0")&amp;""""</f>
        <v>"20.7"</v>
      </c>
      <c r="N418">
        <f>0.029*stand_validation_1cycle[[#This Row],[stand_level_biomass]]</f>
        <v>21.654347377134325</v>
      </c>
      <c r="O418">
        <f>0.213*stand_validation_1cycle[[#This Row],[stand_level_biomass]]</f>
        <v>159.04744797688312</v>
      </c>
      <c r="P418">
        <f>0.571*stand_validation_1cycle[[#This Row],[stand_level_biomass]]</f>
        <v>426.36663283943784</v>
      </c>
      <c r="Q418">
        <f>stand_validation_1cycle[[#This Row],[stock]]</f>
        <v>50</v>
      </c>
      <c r="R418">
        <f>stand_validation_1cycle[[#This Row],[aws]]</f>
        <v>400</v>
      </c>
      <c r="S418">
        <f>stand_validation_1cycle[[#This Row],[percent_tree_cover]]*100</f>
        <v>6.9474870371074902</v>
      </c>
    </row>
    <row r="419" spans="1:19" x14ac:dyDescent="0.2">
      <c r="A419">
        <v>0</v>
      </c>
      <c r="B419" t="s">
        <v>436</v>
      </c>
      <c r="C419">
        <v>26.64</v>
      </c>
      <c r="D419">
        <v>4</v>
      </c>
      <c r="E419">
        <v>43.36</v>
      </c>
      <c r="F419">
        <v>1251.8824839027</v>
      </c>
      <c r="G419">
        <v>0.425382640870345</v>
      </c>
      <c r="H419">
        <v>33.299999999999997</v>
      </c>
      <c r="I419">
        <v>4</v>
      </c>
      <c r="J419">
        <v>569.58642578125</v>
      </c>
      <c r="K419">
        <v>9.5147411325012796E-2</v>
      </c>
      <c r="M419" s="1" t="str">
        <f>""""&amp;TEXT(stand_validation_1cycle[[#This Row],[mean_stand_age]], ".0")&amp;""""</f>
        <v>"26.6"</v>
      </c>
      <c r="N419">
        <f>0.029*stand_validation_1cycle[[#This Row],[stand_level_biomass]]</f>
        <v>36.304592033178302</v>
      </c>
      <c r="O419">
        <f>0.213*stand_validation_1cycle[[#This Row],[stand_level_biomass]]</f>
        <v>266.65096907127509</v>
      </c>
      <c r="P419">
        <f>0.571*stand_validation_1cycle[[#This Row],[stand_level_biomass]]</f>
        <v>714.82489830844156</v>
      </c>
      <c r="Q419">
        <f>stand_validation_1cycle[[#This Row],[stock]]</f>
        <v>4</v>
      </c>
      <c r="R419">
        <f>stand_validation_1cycle[[#This Row],[aws]]</f>
        <v>569.58642578125</v>
      </c>
      <c r="S419">
        <f>stand_validation_1cycle[[#This Row],[percent_tree_cover]]*100</f>
        <v>9.5147411325012801</v>
      </c>
    </row>
    <row r="420" spans="1:19" x14ac:dyDescent="0.2">
      <c r="A420">
        <v>0</v>
      </c>
      <c r="B420" t="s">
        <v>437</v>
      </c>
      <c r="C420">
        <v>21.045599999999901</v>
      </c>
      <c r="D420">
        <v>100</v>
      </c>
      <c r="E420">
        <v>65.2</v>
      </c>
      <c r="F420">
        <v>807.78354545530306</v>
      </c>
      <c r="G420">
        <v>7.2496310990089201</v>
      </c>
      <c r="H420">
        <v>26.306999999999999</v>
      </c>
      <c r="I420">
        <v>100</v>
      </c>
      <c r="J420">
        <v>525.10583496093705</v>
      </c>
      <c r="K420">
        <v>7.2961554021394107E-2</v>
      </c>
      <c r="M420" s="1" t="str">
        <f>""""&amp;TEXT(stand_validation_1cycle[[#This Row],[mean_stand_age]], ".0")&amp;""""</f>
        <v>"21.0"</v>
      </c>
      <c r="N420">
        <f>0.029*stand_validation_1cycle[[#This Row],[stand_level_biomass]]</f>
        <v>23.425722818203791</v>
      </c>
      <c r="O420">
        <f>0.213*stand_validation_1cycle[[#This Row],[stand_level_biomass]]</f>
        <v>172.05789518197955</v>
      </c>
      <c r="P420">
        <f>0.571*stand_validation_1cycle[[#This Row],[stand_level_biomass]]</f>
        <v>461.244404454978</v>
      </c>
      <c r="Q420">
        <f>stand_validation_1cycle[[#This Row],[stock]]</f>
        <v>100</v>
      </c>
      <c r="R420">
        <f>stand_validation_1cycle[[#This Row],[aws]]</f>
        <v>525.10583496093705</v>
      </c>
      <c r="S420">
        <f>stand_validation_1cycle[[#This Row],[percent_tree_cover]]*100</f>
        <v>7.2961554021394104</v>
      </c>
    </row>
    <row r="421" spans="1:19" x14ac:dyDescent="0.2">
      <c r="A421">
        <v>0</v>
      </c>
      <c r="B421" t="s">
        <v>438</v>
      </c>
      <c r="C421">
        <v>20.150399999999902</v>
      </c>
      <c r="D421">
        <v>100</v>
      </c>
      <c r="E421">
        <v>65.2</v>
      </c>
      <c r="F421">
        <v>759.47658914016199</v>
      </c>
      <c r="G421">
        <v>6.8536953914788299</v>
      </c>
      <c r="H421">
        <v>25.187999999999899</v>
      </c>
      <c r="I421">
        <v>100</v>
      </c>
      <c r="J421">
        <v>525.46124267578102</v>
      </c>
      <c r="K421">
        <v>6.8097416227209703E-2</v>
      </c>
      <c r="M421" s="1" t="str">
        <f>""""&amp;TEXT(stand_validation_1cycle[[#This Row],[mean_stand_age]], ".0")&amp;""""</f>
        <v>"20.2"</v>
      </c>
      <c r="N421">
        <f>0.029*stand_validation_1cycle[[#This Row],[stand_level_biomass]]</f>
        <v>22.024821085064698</v>
      </c>
      <c r="O421">
        <f>0.213*stand_validation_1cycle[[#This Row],[stand_level_biomass]]</f>
        <v>161.76851348685449</v>
      </c>
      <c r="P421">
        <f>0.571*stand_validation_1cycle[[#This Row],[stand_level_biomass]]</f>
        <v>433.66113239903245</v>
      </c>
      <c r="Q421">
        <f>stand_validation_1cycle[[#This Row],[stock]]</f>
        <v>100</v>
      </c>
      <c r="R421">
        <f>stand_validation_1cycle[[#This Row],[aws]]</f>
        <v>525.46124267578102</v>
      </c>
      <c r="S421">
        <f>stand_validation_1cycle[[#This Row],[percent_tree_cover]]*100</f>
        <v>6.8097416227209706</v>
      </c>
    </row>
    <row r="422" spans="1:19" x14ac:dyDescent="0.2">
      <c r="A422">
        <v>0</v>
      </c>
      <c r="B422" t="s">
        <v>439</v>
      </c>
      <c r="C422">
        <v>20.019199999999898</v>
      </c>
      <c r="D422">
        <v>100</v>
      </c>
      <c r="E422">
        <v>65.2</v>
      </c>
      <c r="F422">
        <v>714.55439946386298</v>
      </c>
      <c r="G422">
        <v>6.5748319195829303</v>
      </c>
      <c r="H422">
        <v>25.023999999999901</v>
      </c>
      <c r="I422">
        <v>100</v>
      </c>
      <c r="J422">
        <v>525.62420654296795</v>
      </c>
      <c r="K422">
        <v>6.5326665437809406E-2</v>
      </c>
      <c r="M422" s="1" t="str">
        <f>""""&amp;TEXT(stand_validation_1cycle[[#This Row],[mean_stand_age]], ".0")&amp;""""</f>
        <v>"20.0"</v>
      </c>
      <c r="N422">
        <f>0.029*stand_validation_1cycle[[#This Row],[stand_level_biomass]]</f>
        <v>20.722077584452027</v>
      </c>
      <c r="O422">
        <f>0.213*stand_validation_1cycle[[#This Row],[stand_level_biomass]]</f>
        <v>152.20008708580281</v>
      </c>
      <c r="P422">
        <f>0.571*stand_validation_1cycle[[#This Row],[stand_level_biomass]]</f>
        <v>408.0105620938657</v>
      </c>
      <c r="Q422">
        <f>stand_validation_1cycle[[#This Row],[stock]]</f>
        <v>100</v>
      </c>
      <c r="R422">
        <f>stand_validation_1cycle[[#This Row],[aws]]</f>
        <v>525.62420654296795</v>
      </c>
      <c r="S422">
        <f>stand_validation_1cycle[[#This Row],[percent_tree_cover]]*100</f>
        <v>6.532666543780941</v>
      </c>
    </row>
    <row r="423" spans="1:19" x14ac:dyDescent="0.2">
      <c r="A423">
        <v>0</v>
      </c>
      <c r="B423" t="s">
        <v>440</v>
      </c>
      <c r="C423">
        <v>19.288</v>
      </c>
      <c r="D423">
        <v>100</v>
      </c>
      <c r="E423">
        <v>61.6</v>
      </c>
      <c r="F423">
        <v>639.94247424625598</v>
      </c>
      <c r="G423">
        <v>5.9922942478094203</v>
      </c>
      <c r="H423">
        <v>24.1099999999999</v>
      </c>
      <c r="I423">
        <v>100</v>
      </c>
      <c r="J423">
        <v>525.34210205078102</v>
      </c>
      <c r="K423">
        <v>5.9538647728103397E-2</v>
      </c>
      <c r="M423" s="1" t="str">
        <f>""""&amp;TEXT(stand_validation_1cycle[[#This Row],[mean_stand_age]], ".0")&amp;""""</f>
        <v>"19.3"</v>
      </c>
      <c r="N423">
        <f>0.029*stand_validation_1cycle[[#This Row],[stand_level_biomass]]</f>
        <v>18.558331753141424</v>
      </c>
      <c r="O423">
        <f>0.213*stand_validation_1cycle[[#This Row],[stand_level_biomass]]</f>
        <v>136.30774701445253</v>
      </c>
      <c r="P423">
        <f>0.571*stand_validation_1cycle[[#This Row],[stand_level_biomass]]</f>
        <v>365.40715279461216</v>
      </c>
      <c r="Q423">
        <f>stand_validation_1cycle[[#This Row],[stock]]</f>
        <v>100</v>
      </c>
      <c r="R423">
        <f>stand_validation_1cycle[[#This Row],[aws]]</f>
        <v>525.34210205078102</v>
      </c>
      <c r="S423">
        <f>stand_validation_1cycle[[#This Row],[percent_tree_cover]]*100</f>
        <v>5.9538647728103395</v>
      </c>
    </row>
    <row r="424" spans="1:19" x14ac:dyDescent="0.2">
      <c r="A424">
        <v>0</v>
      </c>
      <c r="B424" t="s">
        <v>441</v>
      </c>
      <c r="C424">
        <v>22.399999999999899</v>
      </c>
      <c r="D424">
        <v>100</v>
      </c>
      <c r="E424">
        <v>65.2</v>
      </c>
      <c r="F424">
        <v>954.35105693293303</v>
      </c>
      <c r="G424">
        <v>8.3362255310784708</v>
      </c>
      <c r="H424">
        <v>28</v>
      </c>
      <c r="I424">
        <v>100</v>
      </c>
      <c r="J424">
        <v>635.77557373046795</v>
      </c>
      <c r="K424">
        <v>8.2827640758523502E-2</v>
      </c>
      <c r="M424" s="1" t="str">
        <f>""""&amp;TEXT(stand_validation_1cycle[[#This Row],[mean_stand_age]], ".0")&amp;""""</f>
        <v>"22.4"</v>
      </c>
      <c r="N424">
        <f>0.029*stand_validation_1cycle[[#This Row],[stand_level_biomass]]</f>
        <v>27.676180651055059</v>
      </c>
      <c r="O424">
        <f>0.213*stand_validation_1cycle[[#This Row],[stand_level_biomass]]</f>
        <v>203.27677512671474</v>
      </c>
      <c r="P424">
        <f>0.571*stand_validation_1cycle[[#This Row],[stand_level_biomass]]</f>
        <v>544.93445350870468</v>
      </c>
      <c r="Q424">
        <f>stand_validation_1cycle[[#This Row],[stock]]</f>
        <v>100</v>
      </c>
      <c r="R424">
        <f>stand_validation_1cycle[[#This Row],[aws]]</f>
        <v>635.77557373046795</v>
      </c>
      <c r="S424">
        <f>stand_validation_1cycle[[#This Row],[percent_tree_cover]]*100</f>
        <v>8.2827640758523504</v>
      </c>
    </row>
    <row r="425" spans="1:19" x14ac:dyDescent="0.2">
      <c r="A425">
        <v>0</v>
      </c>
      <c r="B425" t="s">
        <v>442</v>
      </c>
      <c r="C425">
        <v>22.663999999999898</v>
      </c>
      <c r="D425">
        <v>100</v>
      </c>
      <c r="E425">
        <v>65.2</v>
      </c>
      <c r="F425">
        <v>1002.04377586022</v>
      </c>
      <c r="G425">
        <v>8.7070669818898399</v>
      </c>
      <c r="H425">
        <v>28.329999999999899</v>
      </c>
      <c r="I425">
        <v>100</v>
      </c>
      <c r="J425">
        <v>524.87890625</v>
      </c>
      <c r="K425">
        <v>8.65122726523814E-2</v>
      </c>
      <c r="M425" s="1" t="str">
        <f>""""&amp;TEXT(stand_validation_1cycle[[#This Row],[mean_stand_age]], ".0")&amp;""""</f>
        <v>"22.7"</v>
      </c>
      <c r="N425">
        <f>0.029*stand_validation_1cycle[[#This Row],[stand_level_biomass]]</f>
        <v>29.059269499946382</v>
      </c>
      <c r="O425">
        <f>0.213*stand_validation_1cycle[[#This Row],[stand_level_biomass]]</f>
        <v>213.43532425822684</v>
      </c>
      <c r="P425">
        <f>0.571*stand_validation_1cycle[[#This Row],[stand_level_biomass]]</f>
        <v>572.16699601618552</v>
      </c>
      <c r="Q425">
        <f>stand_validation_1cycle[[#This Row],[stock]]</f>
        <v>100</v>
      </c>
      <c r="R425">
        <f>stand_validation_1cycle[[#This Row],[aws]]</f>
        <v>524.87890625</v>
      </c>
      <c r="S425">
        <f>stand_validation_1cycle[[#This Row],[percent_tree_cover]]*100</f>
        <v>8.6512272652381395</v>
      </c>
    </row>
    <row r="426" spans="1:19" x14ac:dyDescent="0.2">
      <c r="A426">
        <v>0</v>
      </c>
      <c r="B426" t="s">
        <v>443</v>
      </c>
      <c r="C426">
        <v>22.896000000000001</v>
      </c>
      <c r="D426">
        <v>100</v>
      </c>
      <c r="E426">
        <v>65.2</v>
      </c>
      <c r="F426">
        <v>1037.5001292325801</v>
      </c>
      <c r="G426">
        <v>8.9226352157975395</v>
      </c>
      <c r="H426">
        <v>28.619999999999902</v>
      </c>
      <c r="I426">
        <v>100</v>
      </c>
      <c r="J426">
        <v>526.722412109375</v>
      </c>
      <c r="K426">
        <v>8.8654130279730695E-2</v>
      </c>
      <c r="M426" s="1" t="str">
        <f>""""&amp;TEXT(stand_validation_1cycle[[#This Row],[mean_stand_age]], ".0")&amp;""""</f>
        <v>"22.9"</v>
      </c>
      <c r="N426">
        <f>0.029*stand_validation_1cycle[[#This Row],[stand_level_biomass]]</f>
        <v>30.087503747744826</v>
      </c>
      <c r="O426">
        <f>0.213*stand_validation_1cycle[[#This Row],[stand_level_biomass]]</f>
        <v>220.98752752653957</v>
      </c>
      <c r="P426">
        <f>0.571*stand_validation_1cycle[[#This Row],[stand_level_biomass]]</f>
        <v>592.4125737918032</v>
      </c>
      <c r="Q426">
        <f>stand_validation_1cycle[[#This Row],[stock]]</f>
        <v>100</v>
      </c>
      <c r="R426">
        <f>stand_validation_1cycle[[#This Row],[aws]]</f>
        <v>526.722412109375</v>
      </c>
      <c r="S426">
        <f>stand_validation_1cycle[[#This Row],[percent_tree_cover]]*100</f>
        <v>8.8654130279730694</v>
      </c>
    </row>
    <row r="427" spans="1:19" x14ac:dyDescent="0.2">
      <c r="A427">
        <v>0</v>
      </c>
      <c r="B427" t="s">
        <v>444</v>
      </c>
      <c r="C427">
        <v>21.902399999999901</v>
      </c>
      <c r="D427">
        <v>100</v>
      </c>
      <c r="E427">
        <v>50</v>
      </c>
      <c r="F427">
        <v>848.17939395240205</v>
      </c>
      <c r="G427">
        <v>7.6141163224839197</v>
      </c>
      <c r="H427">
        <v>27.377999999999901</v>
      </c>
      <c r="I427">
        <v>100</v>
      </c>
      <c r="J427">
        <v>526.18713378906205</v>
      </c>
      <c r="K427">
        <v>7.5652858611025497E-2</v>
      </c>
      <c r="M427" s="1" t="str">
        <f>""""&amp;TEXT(stand_validation_1cycle[[#This Row],[mean_stand_age]], ".0")&amp;""""</f>
        <v>"21.9"</v>
      </c>
      <c r="N427">
        <f>0.029*stand_validation_1cycle[[#This Row],[stand_level_biomass]]</f>
        <v>24.59720242461966</v>
      </c>
      <c r="O427">
        <f>0.213*stand_validation_1cycle[[#This Row],[stand_level_biomass]]</f>
        <v>180.66221091186162</v>
      </c>
      <c r="P427">
        <f>0.571*stand_validation_1cycle[[#This Row],[stand_level_biomass]]</f>
        <v>484.31043394682155</v>
      </c>
      <c r="Q427">
        <f>stand_validation_1cycle[[#This Row],[stock]]</f>
        <v>100</v>
      </c>
      <c r="R427">
        <f>stand_validation_1cycle[[#This Row],[aws]]</f>
        <v>526.18713378906205</v>
      </c>
      <c r="S427">
        <f>stand_validation_1cycle[[#This Row],[percent_tree_cover]]*100</f>
        <v>7.5652858611025495</v>
      </c>
    </row>
    <row r="428" spans="1:19" x14ac:dyDescent="0.2">
      <c r="A428">
        <v>0</v>
      </c>
      <c r="B428" t="s">
        <v>445</v>
      </c>
      <c r="C428">
        <v>20.7088</v>
      </c>
      <c r="D428">
        <v>100</v>
      </c>
      <c r="E428">
        <v>65.2</v>
      </c>
      <c r="F428">
        <v>819.99033400087296</v>
      </c>
      <c r="G428">
        <v>7.2970573671056798</v>
      </c>
      <c r="H428">
        <v>25.885999999999999</v>
      </c>
      <c r="I428">
        <v>100</v>
      </c>
      <c r="J428">
        <v>524.13592529296795</v>
      </c>
      <c r="K428">
        <v>7.2502602520015794E-2</v>
      </c>
      <c r="M428" s="1" t="str">
        <f>""""&amp;TEXT(stand_validation_1cycle[[#This Row],[mean_stand_age]], ".0")&amp;""""</f>
        <v>"20.7"</v>
      </c>
      <c r="N428">
        <f>0.029*stand_validation_1cycle[[#This Row],[stand_level_biomass]]</f>
        <v>23.779719686025317</v>
      </c>
      <c r="O428">
        <f>0.213*stand_validation_1cycle[[#This Row],[stand_level_biomass]]</f>
        <v>174.65794114218593</v>
      </c>
      <c r="P428">
        <f>0.571*stand_validation_1cycle[[#This Row],[stand_level_biomass]]</f>
        <v>468.21448071449845</v>
      </c>
      <c r="Q428">
        <f>stand_validation_1cycle[[#This Row],[stock]]</f>
        <v>100</v>
      </c>
      <c r="R428">
        <f>stand_validation_1cycle[[#This Row],[aws]]</f>
        <v>524.13592529296795</v>
      </c>
      <c r="S428">
        <f>stand_validation_1cycle[[#This Row],[percent_tree_cover]]*100</f>
        <v>7.2502602520015795</v>
      </c>
    </row>
    <row r="429" spans="1:19" x14ac:dyDescent="0.2">
      <c r="A429">
        <v>0</v>
      </c>
      <c r="B429" t="s">
        <v>446</v>
      </c>
      <c r="C429">
        <v>22.763999999999999</v>
      </c>
      <c r="D429">
        <v>100</v>
      </c>
      <c r="E429">
        <v>65.2</v>
      </c>
      <c r="F429">
        <v>1086.59958108859</v>
      </c>
      <c r="G429">
        <v>9.1806173067231907</v>
      </c>
      <c r="H429">
        <v>28.454999999999899</v>
      </c>
      <c r="I429">
        <v>100</v>
      </c>
      <c r="J429">
        <v>586</v>
      </c>
      <c r="K429">
        <v>9.1217406413473104E-2</v>
      </c>
      <c r="M429" s="1" t="str">
        <f>""""&amp;TEXT(stand_validation_1cycle[[#This Row],[mean_stand_age]], ".0")&amp;""""</f>
        <v>"22.8"</v>
      </c>
      <c r="N429">
        <f>0.029*stand_validation_1cycle[[#This Row],[stand_level_biomass]]</f>
        <v>31.511387851569111</v>
      </c>
      <c r="O429">
        <f>0.213*stand_validation_1cycle[[#This Row],[stand_level_biomass]]</f>
        <v>231.44571077186964</v>
      </c>
      <c r="P429">
        <f>0.571*stand_validation_1cycle[[#This Row],[stand_level_biomass]]</f>
        <v>620.44836080158484</v>
      </c>
      <c r="Q429">
        <f>stand_validation_1cycle[[#This Row],[stock]]</f>
        <v>100</v>
      </c>
      <c r="R429">
        <f>stand_validation_1cycle[[#This Row],[aws]]</f>
        <v>586</v>
      </c>
      <c r="S429">
        <f>stand_validation_1cycle[[#This Row],[percent_tree_cover]]*100</f>
        <v>9.1217406413473103</v>
      </c>
    </row>
    <row r="430" spans="1:19" x14ac:dyDescent="0.2">
      <c r="A430">
        <v>0</v>
      </c>
      <c r="B430" t="s">
        <v>447</v>
      </c>
      <c r="C430">
        <v>20.7712</v>
      </c>
      <c r="D430">
        <v>100</v>
      </c>
      <c r="E430">
        <v>65.2</v>
      </c>
      <c r="F430">
        <v>801.16926717558897</v>
      </c>
      <c r="G430">
        <v>7.2150539448653497</v>
      </c>
      <c r="H430">
        <v>25.963999999999899</v>
      </c>
      <c r="I430">
        <v>100</v>
      </c>
      <c r="J430">
        <v>606.60235595703102</v>
      </c>
      <c r="K430">
        <v>7.1687827299146495E-2</v>
      </c>
      <c r="M430" s="1" t="str">
        <f>""""&amp;TEXT(stand_validation_1cycle[[#This Row],[mean_stand_age]], ".0")&amp;""""</f>
        <v>"20.8"</v>
      </c>
      <c r="N430">
        <f>0.029*stand_validation_1cycle[[#This Row],[stand_level_biomass]]</f>
        <v>23.23390874809208</v>
      </c>
      <c r="O430">
        <f>0.213*stand_validation_1cycle[[#This Row],[stand_level_biomass]]</f>
        <v>170.64905390840045</v>
      </c>
      <c r="P430">
        <f>0.571*stand_validation_1cycle[[#This Row],[stand_level_biomass]]</f>
        <v>457.46765155726126</v>
      </c>
      <c r="Q430">
        <f>stand_validation_1cycle[[#This Row],[stock]]</f>
        <v>100</v>
      </c>
      <c r="R430">
        <f>stand_validation_1cycle[[#This Row],[aws]]</f>
        <v>606.60235595703102</v>
      </c>
      <c r="S430">
        <f>stand_validation_1cycle[[#This Row],[percent_tree_cover]]*100</f>
        <v>7.1687827299146498</v>
      </c>
    </row>
    <row r="431" spans="1:19" x14ac:dyDescent="0.2">
      <c r="A431">
        <v>0</v>
      </c>
      <c r="B431" t="s">
        <v>448</v>
      </c>
      <c r="C431">
        <v>24.151999999999902</v>
      </c>
      <c r="D431">
        <v>100</v>
      </c>
      <c r="E431">
        <v>65.2</v>
      </c>
      <c r="F431">
        <v>1085.3510388443799</v>
      </c>
      <c r="G431">
        <v>9.3936149324420892</v>
      </c>
      <c r="H431">
        <v>30.189999999999898</v>
      </c>
      <c r="I431">
        <v>100</v>
      </c>
      <c r="J431">
        <v>567.17761230468705</v>
      </c>
      <c r="K431">
        <v>9.3333722815863399E-2</v>
      </c>
      <c r="M431" s="1" t="str">
        <f>""""&amp;TEXT(stand_validation_1cycle[[#This Row],[mean_stand_age]], ".0")&amp;""""</f>
        <v>"24.2"</v>
      </c>
      <c r="N431">
        <f>0.029*stand_validation_1cycle[[#This Row],[stand_level_biomass]]</f>
        <v>31.475180126487018</v>
      </c>
      <c r="O431">
        <f>0.213*stand_validation_1cycle[[#This Row],[stand_level_biomass]]</f>
        <v>231.17977127385291</v>
      </c>
      <c r="P431">
        <f>0.571*stand_validation_1cycle[[#This Row],[stand_level_biomass]]</f>
        <v>619.73544318014092</v>
      </c>
      <c r="Q431">
        <f>stand_validation_1cycle[[#This Row],[stock]]</f>
        <v>100</v>
      </c>
      <c r="R431">
        <f>stand_validation_1cycle[[#This Row],[aws]]</f>
        <v>567.17761230468705</v>
      </c>
      <c r="S431">
        <f>stand_validation_1cycle[[#This Row],[percent_tree_cover]]*100</f>
        <v>9.3333722815863407</v>
      </c>
    </row>
    <row r="432" spans="1:19" x14ac:dyDescent="0.2">
      <c r="A432">
        <v>0</v>
      </c>
      <c r="B432" t="s">
        <v>449</v>
      </c>
      <c r="C432">
        <v>20.0871999999999</v>
      </c>
      <c r="D432">
        <v>100</v>
      </c>
      <c r="E432">
        <v>65.2</v>
      </c>
      <c r="F432">
        <v>696.14524701732103</v>
      </c>
      <c r="G432">
        <v>6.4823253677034902</v>
      </c>
      <c r="H432">
        <v>25.108999999999899</v>
      </c>
      <c r="I432">
        <v>100</v>
      </c>
      <c r="J432">
        <v>570.02520751953102</v>
      </c>
      <c r="K432">
        <v>6.4407532501885995E-2</v>
      </c>
      <c r="M432" s="1" t="str">
        <f>""""&amp;TEXT(stand_validation_1cycle[[#This Row],[mean_stand_age]], ".0")&amp;""""</f>
        <v>"20.1"</v>
      </c>
      <c r="N432">
        <f>0.029*stand_validation_1cycle[[#This Row],[stand_level_biomass]]</f>
        <v>20.18821216350231</v>
      </c>
      <c r="O432">
        <f>0.213*stand_validation_1cycle[[#This Row],[stand_level_biomass]]</f>
        <v>148.27893761468937</v>
      </c>
      <c r="P432">
        <f>0.571*stand_validation_1cycle[[#This Row],[stand_level_biomass]]</f>
        <v>397.49893604689026</v>
      </c>
      <c r="Q432">
        <f>stand_validation_1cycle[[#This Row],[stock]]</f>
        <v>100</v>
      </c>
      <c r="R432">
        <f>stand_validation_1cycle[[#This Row],[aws]]</f>
        <v>570.02520751953102</v>
      </c>
      <c r="S432">
        <f>stand_validation_1cycle[[#This Row],[percent_tree_cover]]*100</f>
        <v>6.4407532501885996</v>
      </c>
    </row>
    <row r="433" spans="1:19" x14ac:dyDescent="0.2">
      <c r="A433">
        <v>0</v>
      </c>
      <c r="B433" t="s">
        <v>450</v>
      </c>
      <c r="C433">
        <v>21.791999999999899</v>
      </c>
      <c r="D433">
        <v>100</v>
      </c>
      <c r="E433">
        <v>65.2</v>
      </c>
      <c r="F433">
        <v>930.464908771306</v>
      </c>
      <c r="G433">
        <v>8.1007553077102799</v>
      </c>
      <c r="H433">
        <v>27.24</v>
      </c>
      <c r="I433">
        <v>100</v>
      </c>
      <c r="J433">
        <v>524.13592529296795</v>
      </c>
      <c r="K433">
        <v>8.0488039580775994E-2</v>
      </c>
      <c r="M433" s="1" t="str">
        <f>""""&amp;TEXT(stand_validation_1cycle[[#This Row],[mean_stand_age]], ".0")&amp;""""</f>
        <v>"21.8"</v>
      </c>
      <c r="N433">
        <f>0.029*stand_validation_1cycle[[#This Row],[stand_level_biomass]]</f>
        <v>26.983482354367876</v>
      </c>
      <c r="O433">
        <f>0.213*stand_validation_1cycle[[#This Row],[stand_level_biomass]]</f>
        <v>198.18902556828817</v>
      </c>
      <c r="P433">
        <f>0.571*stand_validation_1cycle[[#This Row],[stand_level_biomass]]</f>
        <v>531.29546290841563</v>
      </c>
      <c r="Q433">
        <f>stand_validation_1cycle[[#This Row],[stock]]</f>
        <v>100</v>
      </c>
      <c r="R433">
        <f>stand_validation_1cycle[[#This Row],[aws]]</f>
        <v>524.13592529296795</v>
      </c>
      <c r="S433">
        <f>stand_validation_1cycle[[#This Row],[percent_tree_cover]]*100</f>
        <v>8.048803958077599</v>
      </c>
    </row>
    <row r="434" spans="1:19" x14ac:dyDescent="0.2">
      <c r="A434">
        <v>0</v>
      </c>
      <c r="B434" t="s">
        <v>451</v>
      </c>
      <c r="C434">
        <v>19.008799999999901</v>
      </c>
      <c r="D434">
        <v>100</v>
      </c>
      <c r="E434">
        <v>61.6</v>
      </c>
      <c r="F434">
        <v>559.83794633649995</v>
      </c>
      <c r="G434">
        <v>5.5199094538505502</v>
      </c>
      <c r="H434">
        <v>23.760999999999999</v>
      </c>
      <c r="I434">
        <v>100</v>
      </c>
      <c r="J434">
        <v>526.10974121093705</v>
      </c>
      <c r="K434">
        <v>5.4845094528525699E-2</v>
      </c>
      <c r="M434" s="1" t="str">
        <f>""""&amp;TEXT(stand_validation_1cycle[[#This Row],[mean_stand_age]], ".0")&amp;""""</f>
        <v>"19.0"</v>
      </c>
      <c r="N434">
        <f>0.029*stand_validation_1cycle[[#This Row],[stand_level_biomass]]</f>
        <v>16.235300443758501</v>
      </c>
      <c r="O434">
        <f>0.213*stand_validation_1cycle[[#This Row],[stand_level_biomass]]</f>
        <v>119.24548256967449</v>
      </c>
      <c r="P434">
        <f>0.571*stand_validation_1cycle[[#This Row],[stand_level_biomass]]</f>
        <v>319.66746735814144</v>
      </c>
      <c r="Q434">
        <f>stand_validation_1cycle[[#This Row],[stock]]</f>
        <v>100</v>
      </c>
      <c r="R434">
        <f>stand_validation_1cycle[[#This Row],[aws]]</f>
        <v>526.10974121093705</v>
      </c>
      <c r="S434">
        <f>stand_validation_1cycle[[#This Row],[percent_tree_cover]]*100</f>
        <v>5.4845094528525697</v>
      </c>
    </row>
    <row r="435" spans="1:19" x14ac:dyDescent="0.2">
      <c r="A435">
        <v>0</v>
      </c>
      <c r="B435" t="s">
        <v>452</v>
      </c>
      <c r="C435">
        <v>20.904</v>
      </c>
      <c r="D435">
        <v>100</v>
      </c>
      <c r="E435">
        <v>65.2</v>
      </c>
      <c r="F435">
        <v>827.22961783539995</v>
      </c>
      <c r="G435">
        <v>7.3435199516559404</v>
      </c>
      <c r="H435">
        <v>26.1299999999999</v>
      </c>
      <c r="I435">
        <v>100</v>
      </c>
      <c r="J435">
        <v>570.52917480468705</v>
      </c>
      <c r="K435">
        <v>7.2964248650803795E-2</v>
      </c>
      <c r="M435" s="1" t="str">
        <f>""""&amp;TEXT(stand_validation_1cycle[[#This Row],[mean_stand_age]], ".0")&amp;""""</f>
        <v>"20.9"</v>
      </c>
      <c r="N435">
        <f>0.029*stand_validation_1cycle[[#This Row],[stand_level_biomass]]</f>
        <v>23.989658917226599</v>
      </c>
      <c r="O435">
        <f>0.213*stand_validation_1cycle[[#This Row],[stand_level_biomass]]</f>
        <v>176.1999085989402</v>
      </c>
      <c r="P435">
        <f>0.571*stand_validation_1cycle[[#This Row],[stand_level_biomass]]</f>
        <v>472.34811178401333</v>
      </c>
      <c r="Q435">
        <f>stand_validation_1cycle[[#This Row],[stock]]</f>
        <v>100</v>
      </c>
      <c r="R435">
        <f>stand_validation_1cycle[[#This Row],[aws]]</f>
        <v>570.52917480468705</v>
      </c>
      <c r="S435">
        <f>stand_validation_1cycle[[#This Row],[percent_tree_cover]]*100</f>
        <v>7.2964248650803798</v>
      </c>
    </row>
    <row r="436" spans="1:19" x14ac:dyDescent="0.2">
      <c r="A436">
        <v>0</v>
      </c>
      <c r="B436" t="s">
        <v>453</v>
      </c>
      <c r="C436">
        <v>19.749599999999901</v>
      </c>
      <c r="D436">
        <v>100</v>
      </c>
      <c r="E436">
        <v>61.6</v>
      </c>
      <c r="F436">
        <v>623.17822352492999</v>
      </c>
      <c r="G436">
        <v>5.9979624663546502</v>
      </c>
      <c r="H436">
        <v>24.686999999999902</v>
      </c>
      <c r="I436">
        <v>100</v>
      </c>
      <c r="J436">
        <v>571.849853515625</v>
      </c>
      <c r="K436">
        <v>5.9594966402262001E-2</v>
      </c>
      <c r="M436" s="1" t="str">
        <f>""""&amp;TEXT(stand_validation_1cycle[[#This Row],[mean_stand_age]], ".0")&amp;""""</f>
        <v>"19.7"</v>
      </c>
      <c r="N436">
        <f>0.029*stand_validation_1cycle[[#This Row],[stand_level_biomass]]</f>
        <v>18.07216848222297</v>
      </c>
      <c r="O436">
        <f>0.213*stand_validation_1cycle[[#This Row],[stand_level_biomass]]</f>
        <v>132.73696161081008</v>
      </c>
      <c r="P436">
        <f>0.571*stand_validation_1cycle[[#This Row],[stand_level_biomass]]</f>
        <v>355.83476563273501</v>
      </c>
      <c r="Q436">
        <f>stand_validation_1cycle[[#This Row],[stock]]</f>
        <v>100</v>
      </c>
      <c r="R436">
        <f>stand_validation_1cycle[[#This Row],[aws]]</f>
        <v>571.849853515625</v>
      </c>
      <c r="S436">
        <f>stand_validation_1cycle[[#This Row],[percent_tree_cover]]*100</f>
        <v>5.9594966402261997</v>
      </c>
    </row>
    <row r="437" spans="1:19" x14ac:dyDescent="0.2">
      <c r="A437">
        <v>0</v>
      </c>
      <c r="B437" t="s">
        <v>454</v>
      </c>
      <c r="C437">
        <v>20.301599999999901</v>
      </c>
      <c r="D437">
        <v>100</v>
      </c>
      <c r="E437">
        <v>65.2</v>
      </c>
      <c r="F437">
        <v>669.33933408760504</v>
      </c>
      <c r="G437">
        <v>6.3800948011630298</v>
      </c>
      <c r="H437">
        <v>25.376999999999899</v>
      </c>
      <c r="I437">
        <v>100</v>
      </c>
      <c r="J437">
        <v>572.994873046875</v>
      </c>
      <c r="K437">
        <v>6.3391783034896898E-2</v>
      </c>
      <c r="M437" s="1" t="str">
        <f>""""&amp;TEXT(stand_validation_1cycle[[#This Row],[mean_stand_age]], ".0")&amp;""""</f>
        <v>"20.3"</v>
      </c>
      <c r="N437">
        <f>0.029*stand_validation_1cycle[[#This Row],[stand_level_biomass]]</f>
        <v>19.410840688540546</v>
      </c>
      <c r="O437">
        <f>0.213*stand_validation_1cycle[[#This Row],[stand_level_biomass]]</f>
        <v>142.56927816065988</v>
      </c>
      <c r="P437">
        <f>0.571*stand_validation_1cycle[[#This Row],[stand_level_biomass]]</f>
        <v>382.19275976402247</v>
      </c>
      <c r="Q437">
        <f>stand_validation_1cycle[[#This Row],[stock]]</f>
        <v>100</v>
      </c>
      <c r="R437">
        <f>stand_validation_1cycle[[#This Row],[aws]]</f>
        <v>572.994873046875</v>
      </c>
      <c r="S437">
        <f>stand_validation_1cycle[[#This Row],[percent_tree_cover]]*100</f>
        <v>6.3391783034896898</v>
      </c>
    </row>
    <row r="438" spans="1:19" x14ac:dyDescent="0.2">
      <c r="A438">
        <v>0</v>
      </c>
      <c r="B438" t="s">
        <v>455</v>
      </c>
      <c r="C438">
        <v>19.4575999999999</v>
      </c>
      <c r="D438">
        <v>100</v>
      </c>
      <c r="E438">
        <v>65.2</v>
      </c>
      <c r="F438">
        <v>723.69496775785001</v>
      </c>
      <c r="G438">
        <v>6.5437772762022002</v>
      </c>
      <c r="H438">
        <v>24.3219999999999</v>
      </c>
      <c r="I438">
        <v>100</v>
      </c>
      <c r="J438">
        <v>566.92834472656205</v>
      </c>
      <c r="K438">
        <v>6.5018110584510597E-2</v>
      </c>
      <c r="M438" s="1" t="str">
        <f>""""&amp;TEXT(stand_validation_1cycle[[#This Row],[mean_stand_age]], ".0")&amp;""""</f>
        <v>"19.5"</v>
      </c>
      <c r="N438">
        <f>0.029*stand_validation_1cycle[[#This Row],[stand_level_biomass]]</f>
        <v>20.987154064977652</v>
      </c>
      <c r="O438">
        <f>0.213*stand_validation_1cycle[[#This Row],[stand_level_biomass]]</f>
        <v>154.14702813242204</v>
      </c>
      <c r="P438">
        <f>0.571*stand_validation_1cycle[[#This Row],[stand_level_biomass]]</f>
        <v>413.22982658973234</v>
      </c>
      <c r="Q438">
        <f>stand_validation_1cycle[[#This Row],[stock]]</f>
        <v>100</v>
      </c>
      <c r="R438">
        <f>stand_validation_1cycle[[#This Row],[aws]]</f>
        <v>566.92834472656205</v>
      </c>
      <c r="S438">
        <f>stand_validation_1cycle[[#This Row],[percent_tree_cover]]*100</f>
        <v>6.50181105845106</v>
      </c>
    </row>
    <row r="439" spans="1:19" x14ac:dyDescent="0.2">
      <c r="A439">
        <v>0</v>
      </c>
      <c r="B439" t="s">
        <v>456</v>
      </c>
      <c r="C439">
        <v>22.8243478260869</v>
      </c>
      <c r="D439">
        <v>69</v>
      </c>
      <c r="E439">
        <v>65.2</v>
      </c>
      <c r="F439">
        <v>995.58172844336002</v>
      </c>
      <c r="G439">
        <v>5.9590781886830104</v>
      </c>
      <c r="H439">
        <v>28.530434782608602</v>
      </c>
      <c r="I439">
        <v>69</v>
      </c>
      <c r="J439">
        <v>566.92834472656205</v>
      </c>
      <c r="K439">
        <v>8.6511021117546202E-2</v>
      </c>
      <c r="M439" s="1" t="str">
        <f>""""&amp;TEXT(stand_validation_1cycle[[#This Row],[mean_stand_age]], ".0")&amp;""""</f>
        <v>"22.8"</v>
      </c>
      <c r="N439">
        <f>0.029*stand_validation_1cycle[[#This Row],[stand_level_biomass]]</f>
        <v>28.871870124857441</v>
      </c>
      <c r="O439">
        <f>0.213*stand_validation_1cycle[[#This Row],[stand_level_biomass]]</f>
        <v>212.05890815843568</v>
      </c>
      <c r="P439">
        <f>0.571*stand_validation_1cycle[[#This Row],[stand_level_biomass]]</f>
        <v>568.47716694115854</v>
      </c>
      <c r="Q439">
        <f>stand_validation_1cycle[[#This Row],[stock]]</f>
        <v>69</v>
      </c>
      <c r="R439">
        <f>stand_validation_1cycle[[#This Row],[aws]]</f>
        <v>566.92834472656205</v>
      </c>
      <c r="S439">
        <f>stand_validation_1cycle[[#This Row],[percent_tree_cover]]*100</f>
        <v>8.6511021117546196</v>
      </c>
    </row>
    <row r="440" spans="1:19" x14ac:dyDescent="0.2">
      <c r="A440">
        <v>0</v>
      </c>
      <c r="B440" t="s">
        <v>457</v>
      </c>
      <c r="C440">
        <v>21.1159999999999</v>
      </c>
      <c r="D440">
        <v>100</v>
      </c>
      <c r="E440">
        <v>64</v>
      </c>
      <c r="F440">
        <v>709.12591661073702</v>
      </c>
      <c r="G440">
        <v>6.7385976468274196</v>
      </c>
      <c r="H440">
        <v>26.3949999999999</v>
      </c>
      <c r="I440">
        <v>100</v>
      </c>
      <c r="J440">
        <v>594</v>
      </c>
      <c r="K440">
        <v>6.6953820170390602E-2</v>
      </c>
      <c r="M440" s="1" t="str">
        <f>""""&amp;TEXT(stand_validation_1cycle[[#This Row],[mean_stand_age]], ".0")&amp;""""</f>
        <v>"21.1"</v>
      </c>
      <c r="N440">
        <f>0.029*stand_validation_1cycle[[#This Row],[stand_level_biomass]]</f>
        <v>20.564651581711374</v>
      </c>
      <c r="O440">
        <f>0.213*stand_validation_1cycle[[#This Row],[stand_level_biomass]]</f>
        <v>151.04382023808699</v>
      </c>
      <c r="P440">
        <f>0.571*stand_validation_1cycle[[#This Row],[stand_level_biomass]]</f>
        <v>404.91089838473079</v>
      </c>
      <c r="Q440">
        <f>stand_validation_1cycle[[#This Row],[stock]]</f>
        <v>100</v>
      </c>
      <c r="R440">
        <f>stand_validation_1cycle[[#This Row],[aws]]</f>
        <v>594</v>
      </c>
      <c r="S440">
        <f>stand_validation_1cycle[[#This Row],[percent_tree_cover]]*100</f>
        <v>6.6953820170390603</v>
      </c>
    </row>
    <row r="441" spans="1:19" x14ac:dyDescent="0.2">
      <c r="A441">
        <v>0</v>
      </c>
      <c r="B441" t="s">
        <v>458</v>
      </c>
      <c r="C441">
        <v>21.964799999999901</v>
      </c>
      <c r="D441">
        <v>100</v>
      </c>
      <c r="E441">
        <v>65.2</v>
      </c>
      <c r="F441">
        <v>944.40103569934899</v>
      </c>
      <c r="G441">
        <v>8.2315570886388194</v>
      </c>
      <c r="H441">
        <v>27.456</v>
      </c>
      <c r="I441">
        <v>100</v>
      </c>
      <c r="J441">
        <v>569.02600097656205</v>
      </c>
      <c r="K441">
        <v>8.17876688771388E-2</v>
      </c>
      <c r="M441" s="1" t="str">
        <f>""""&amp;TEXT(stand_validation_1cycle[[#This Row],[mean_stand_age]], ".0")&amp;""""</f>
        <v>"22.0"</v>
      </c>
      <c r="N441">
        <f>0.029*stand_validation_1cycle[[#This Row],[stand_level_biomass]]</f>
        <v>27.387630035281123</v>
      </c>
      <c r="O441">
        <f>0.213*stand_validation_1cycle[[#This Row],[stand_level_biomass]]</f>
        <v>201.15742060396133</v>
      </c>
      <c r="P441">
        <f>0.571*stand_validation_1cycle[[#This Row],[stand_level_biomass]]</f>
        <v>539.2529913843282</v>
      </c>
      <c r="Q441">
        <f>stand_validation_1cycle[[#This Row],[stock]]</f>
        <v>100</v>
      </c>
      <c r="R441">
        <f>stand_validation_1cycle[[#This Row],[aws]]</f>
        <v>569.02600097656205</v>
      </c>
      <c r="S441">
        <f>stand_validation_1cycle[[#This Row],[percent_tree_cover]]*100</f>
        <v>8.1787668877138806</v>
      </c>
    </row>
    <row r="442" spans="1:19" x14ac:dyDescent="0.2">
      <c r="A442">
        <v>0</v>
      </c>
      <c r="B442" t="s">
        <v>459</v>
      </c>
      <c r="C442">
        <v>21.5975999999999</v>
      </c>
      <c r="D442">
        <v>100</v>
      </c>
      <c r="E442">
        <v>65.2</v>
      </c>
      <c r="F442">
        <v>888.73829330280398</v>
      </c>
      <c r="G442">
        <v>7.8580539234516902</v>
      </c>
      <c r="H442">
        <v>26.997</v>
      </c>
      <c r="I442">
        <v>100</v>
      </c>
      <c r="J442">
        <v>570.57940673828102</v>
      </c>
      <c r="K442">
        <v>7.8076590539234506E-2</v>
      </c>
      <c r="M442" s="1" t="str">
        <f>""""&amp;TEXT(stand_validation_1cycle[[#This Row],[mean_stand_age]], ".0")&amp;""""</f>
        <v>"21.6"</v>
      </c>
      <c r="N442">
        <f>0.029*stand_validation_1cycle[[#This Row],[stand_level_biomass]]</f>
        <v>25.773410505781317</v>
      </c>
      <c r="O442">
        <f>0.213*stand_validation_1cycle[[#This Row],[stand_level_biomass]]</f>
        <v>189.30125647349723</v>
      </c>
      <c r="P442">
        <f>0.571*stand_validation_1cycle[[#This Row],[stand_level_biomass]]</f>
        <v>507.46956547590105</v>
      </c>
      <c r="Q442">
        <f>stand_validation_1cycle[[#This Row],[stock]]</f>
        <v>100</v>
      </c>
      <c r="R442">
        <f>stand_validation_1cycle[[#This Row],[aws]]</f>
        <v>570.57940673828102</v>
      </c>
      <c r="S442">
        <f>stand_validation_1cycle[[#This Row],[percent_tree_cover]]*100</f>
        <v>7.8076590539234507</v>
      </c>
    </row>
    <row r="443" spans="1:19" x14ac:dyDescent="0.2">
      <c r="A443">
        <v>0</v>
      </c>
      <c r="B443" t="s">
        <v>460</v>
      </c>
      <c r="C443">
        <v>21.744799999999898</v>
      </c>
      <c r="D443">
        <v>100</v>
      </c>
      <c r="E443">
        <v>65.2</v>
      </c>
      <c r="F443">
        <v>854.50036405000196</v>
      </c>
      <c r="G443">
        <v>7.6669351343705596</v>
      </c>
      <c r="H443">
        <v>27.180999999999901</v>
      </c>
      <c r="I443">
        <v>100</v>
      </c>
      <c r="J443">
        <v>571.60095214843705</v>
      </c>
      <c r="K443">
        <v>7.6177659380856605E-2</v>
      </c>
      <c r="M443" s="1" t="str">
        <f>""""&amp;TEXT(stand_validation_1cycle[[#This Row],[mean_stand_age]], ".0")&amp;""""</f>
        <v>"21.7"</v>
      </c>
      <c r="N443">
        <f>0.029*stand_validation_1cycle[[#This Row],[stand_level_biomass]]</f>
        <v>24.780510557450057</v>
      </c>
      <c r="O443">
        <f>0.213*stand_validation_1cycle[[#This Row],[stand_level_biomass]]</f>
        <v>182.00857754265041</v>
      </c>
      <c r="P443">
        <f>0.571*stand_validation_1cycle[[#This Row],[stand_level_biomass]]</f>
        <v>487.9197078725511</v>
      </c>
      <c r="Q443">
        <f>stand_validation_1cycle[[#This Row],[stock]]</f>
        <v>100</v>
      </c>
      <c r="R443">
        <f>stand_validation_1cycle[[#This Row],[aws]]</f>
        <v>571.60095214843705</v>
      </c>
      <c r="S443">
        <f>stand_validation_1cycle[[#This Row],[percent_tree_cover]]*100</f>
        <v>7.6177659380856602</v>
      </c>
    </row>
    <row r="444" spans="1:19" x14ac:dyDescent="0.2">
      <c r="A444">
        <v>0</v>
      </c>
      <c r="B444" t="s">
        <v>461</v>
      </c>
      <c r="C444">
        <v>21.4847999999999</v>
      </c>
      <c r="D444">
        <v>100</v>
      </c>
      <c r="E444">
        <v>61.6</v>
      </c>
      <c r="F444">
        <v>802.34595994780295</v>
      </c>
      <c r="G444">
        <v>7.32547621425004</v>
      </c>
      <c r="H444">
        <v>26.855999999999899</v>
      </c>
      <c r="I444">
        <v>100</v>
      </c>
      <c r="J444">
        <v>566.92834472656205</v>
      </c>
      <c r="K444">
        <v>7.2784968448483797E-2</v>
      </c>
      <c r="M444" s="1" t="str">
        <f>""""&amp;TEXT(stand_validation_1cycle[[#This Row],[mean_stand_age]], ".0")&amp;""""</f>
        <v>"21.5"</v>
      </c>
      <c r="N444">
        <f>0.029*stand_validation_1cycle[[#This Row],[stand_level_biomass]]</f>
        <v>23.268032838486288</v>
      </c>
      <c r="O444">
        <f>0.213*stand_validation_1cycle[[#This Row],[stand_level_biomass]]</f>
        <v>170.89968946888203</v>
      </c>
      <c r="P444">
        <f>0.571*stand_validation_1cycle[[#This Row],[stand_level_biomass]]</f>
        <v>458.13954313019542</v>
      </c>
      <c r="Q444">
        <f>stand_validation_1cycle[[#This Row],[stock]]</f>
        <v>100</v>
      </c>
      <c r="R444">
        <f>stand_validation_1cycle[[#This Row],[aws]]</f>
        <v>566.92834472656205</v>
      </c>
      <c r="S444">
        <f>stand_validation_1cycle[[#This Row],[percent_tree_cover]]*100</f>
        <v>7.2784968448483793</v>
      </c>
    </row>
    <row r="445" spans="1:19" x14ac:dyDescent="0.2">
      <c r="A445">
        <v>0</v>
      </c>
      <c r="B445" t="s">
        <v>462</v>
      </c>
      <c r="C445">
        <v>22.978399999999901</v>
      </c>
      <c r="D445">
        <v>100</v>
      </c>
      <c r="E445">
        <v>65.2</v>
      </c>
      <c r="F445">
        <v>1028.19583913725</v>
      </c>
      <c r="G445">
        <v>8.8795239252104903</v>
      </c>
      <c r="H445">
        <v>28.7229999999999</v>
      </c>
      <c r="I445">
        <v>100</v>
      </c>
      <c r="J445">
        <v>569.00885009765602</v>
      </c>
      <c r="K445">
        <v>8.8225782165092206E-2</v>
      </c>
      <c r="M445" s="1" t="str">
        <f>""""&amp;TEXT(stand_validation_1cycle[[#This Row],[mean_stand_age]], ".0")&amp;""""</f>
        <v>"23.0"</v>
      </c>
      <c r="N445">
        <f>0.029*stand_validation_1cycle[[#This Row],[stand_level_biomass]]</f>
        <v>29.817679334980252</v>
      </c>
      <c r="O445">
        <f>0.213*stand_validation_1cycle[[#This Row],[stand_level_biomass]]</f>
        <v>219.00571373623424</v>
      </c>
      <c r="P445">
        <f>0.571*stand_validation_1cycle[[#This Row],[stand_level_biomass]]</f>
        <v>587.09982414736976</v>
      </c>
      <c r="Q445">
        <f>stand_validation_1cycle[[#This Row],[stock]]</f>
        <v>100</v>
      </c>
      <c r="R445">
        <f>stand_validation_1cycle[[#This Row],[aws]]</f>
        <v>569.00885009765602</v>
      </c>
      <c r="S445">
        <f>stand_validation_1cycle[[#This Row],[percent_tree_cover]]*100</f>
        <v>8.8225782165092212</v>
      </c>
    </row>
    <row r="446" spans="1:19" x14ac:dyDescent="0.2">
      <c r="A446">
        <v>0</v>
      </c>
      <c r="B446" t="s">
        <v>463</v>
      </c>
      <c r="C446">
        <v>21.947199999999999</v>
      </c>
      <c r="D446">
        <v>100</v>
      </c>
      <c r="E446">
        <v>65.2</v>
      </c>
      <c r="F446">
        <v>930.32527600958394</v>
      </c>
      <c r="G446">
        <v>8.1546320509230199</v>
      </c>
      <c r="H446">
        <v>27.433999999999902</v>
      </c>
      <c r="I446">
        <v>100</v>
      </c>
      <c r="J446">
        <v>566.896728515625</v>
      </c>
      <c r="K446">
        <v>8.1023351817158196E-2</v>
      </c>
      <c r="M446" s="1" t="str">
        <f>""""&amp;TEXT(stand_validation_1cycle[[#This Row],[mean_stand_age]], ".0")&amp;""""</f>
        <v>"21.9"</v>
      </c>
      <c r="N446">
        <f>0.029*stand_validation_1cycle[[#This Row],[stand_level_biomass]]</f>
        <v>26.979433004277936</v>
      </c>
      <c r="O446">
        <f>0.213*stand_validation_1cycle[[#This Row],[stand_level_biomass]]</f>
        <v>198.15928379004137</v>
      </c>
      <c r="P446">
        <f>0.571*stand_validation_1cycle[[#This Row],[stand_level_biomass]]</f>
        <v>531.21573260147238</v>
      </c>
      <c r="Q446">
        <f>stand_validation_1cycle[[#This Row],[stock]]</f>
        <v>100</v>
      </c>
      <c r="R446">
        <f>stand_validation_1cycle[[#This Row],[aws]]</f>
        <v>566.896728515625</v>
      </c>
      <c r="S446">
        <f>stand_validation_1cycle[[#This Row],[percent_tree_cover]]*100</f>
        <v>8.1023351817158193</v>
      </c>
    </row>
    <row r="447" spans="1:19" x14ac:dyDescent="0.2">
      <c r="A447">
        <v>0</v>
      </c>
      <c r="B447" t="s">
        <v>464</v>
      </c>
      <c r="C447">
        <v>20.943199999999901</v>
      </c>
      <c r="D447">
        <v>100</v>
      </c>
      <c r="E447">
        <v>65.2</v>
      </c>
      <c r="F447">
        <v>848.00689713985901</v>
      </c>
      <c r="G447">
        <v>7.5151019614225598</v>
      </c>
      <c r="H447">
        <v>26.178999999999899</v>
      </c>
      <c r="I447">
        <v>100</v>
      </c>
      <c r="J447">
        <v>571.17321777343705</v>
      </c>
      <c r="K447">
        <v>7.4669064938775107E-2</v>
      </c>
      <c r="M447" s="1" t="str">
        <f>""""&amp;TEXT(stand_validation_1cycle[[#This Row],[mean_stand_age]], ".0")&amp;""""</f>
        <v>"20.9"</v>
      </c>
      <c r="N447">
        <f>0.029*stand_validation_1cycle[[#This Row],[stand_level_biomass]]</f>
        <v>24.592200017055912</v>
      </c>
      <c r="O447">
        <f>0.213*stand_validation_1cycle[[#This Row],[stand_level_biomass]]</f>
        <v>180.62546909078998</v>
      </c>
      <c r="P447">
        <f>0.571*stand_validation_1cycle[[#This Row],[stand_level_biomass]]</f>
        <v>484.21193826685948</v>
      </c>
      <c r="Q447">
        <f>stand_validation_1cycle[[#This Row],[stock]]</f>
        <v>100</v>
      </c>
      <c r="R447">
        <f>stand_validation_1cycle[[#This Row],[aws]]</f>
        <v>571.17321777343705</v>
      </c>
      <c r="S447">
        <f>stand_validation_1cycle[[#This Row],[percent_tree_cover]]*100</f>
        <v>7.4669064938775103</v>
      </c>
    </row>
    <row r="448" spans="1:19" x14ac:dyDescent="0.2">
      <c r="A448">
        <v>0</v>
      </c>
      <c r="B448" t="s">
        <v>465</v>
      </c>
      <c r="C448">
        <v>20.9312</v>
      </c>
      <c r="D448">
        <v>100</v>
      </c>
      <c r="E448">
        <v>61.6</v>
      </c>
      <c r="F448">
        <v>813.48353358934901</v>
      </c>
      <c r="G448">
        <v>7.2891861067121004</v>
      </c>
      <c r="H448">
        <v>26.164000000000001</v>
      </c>
      <c r="I448">
        <v>100</v>
      </c>
      <c r="J448">
        <v>566.60467529296795</v>
      </c>
      <c r="K448">
        <v>7.2424394711723794E-2</v>
      </c>
      <c r="M448" s="1" t="str">
        <f>""""&amp;TEXT(stand_validation_1cycle[[#This Row],[mean_stand_age]], ".0")&amp;""""</f>
        <v>"20.9"</v>
      </c>
      <c r="N448">
        <f>0.029*stand_validation_1cycle[[#This Row],[stand_level_biomass]]</f>
        <v>23.591022474091123</v>
      </c>
      <c r="O448">
        <f>0.213*stand_validation_1cycle[[#This Row],[stand_level_biomass]]</f>
        <v>173.27199265453135</v>
      </c>
      <c r="P448">
        <f>0.571*stand_validation_1cycle[[#This Row],[stand_level_biomass]]</f>
        <v>464.49909767951823</v>
      </c>
      <c r="Q448">
        <f>stand_validation_1cycle[[#This Row],[stock]]</f>
        <v>100</v>
      </c>
      <c r="R448">
        <f>stand_validation_1cycle[[#This Row],[aws]]</f>
        <v>566.60467529296795</v>
      </c>
      <c r="S448">
        <f>stand_validation_1cycle[[#This Row],[percent_tree_cover]]*100</f>
        <v>7.2424394711723794</v>
      </c>
    </row>
    <row r="449" spans="1:19" x14ac:dyDescent="0.2">
      <c r="A449">
        <v>0</v>
      </c>
      <c r="B449" t="s">
        <v>466</v>
      </c>
      <c r="C449">
        <v>22.586399999999902</v>
      </c>
      <c r="D449">
        <v>100</v>
      </c>
      <c r="E449">
        <v>65.2</v>
      </c>
      <c r="F449">
        <v>1013.5619948654</v>
      </c>
      <c r="G449">
        <v>8.7116089394687695</v>
      </c>
      <c r="H449">
        <v>28.233000000000001</v>
      </c>
      <c r="I449">
        <v>100</v>
      </c>
      <c r="J449">
        <v>572.77899169921795</v>
      </c>
      <c r="K449">
        <v>8.65574009456576E-2</v>
      </c>
      <c r="M449" s="1" t="str">
        <f>""""&amp;TEXT(stand_validation_1cycle[[#This Row],[mean_stand_age]], ".0")&amp;""""</f>
        <v>"22.6"</v>
      </c>
      <c r="N449">
        <f>0.029*stand_validation_1cycle[[#This Row],[stand_level_biomass]]</f>
        <v>29.393297851096602</v>
      </c>
      <c r="O449">
        <f>0.213*stand_validation_1cycle[[#This Row],[stand_level_biomass]]</f>
        <v>215.88870490633019</v>
      </c>
      <c r="P449">
        <f>0.571*stand_validation_1cycle[[#This Row],[stand_level_biomass]]</f>
        <v>578.74389906814338</v>
      </c>
      <c r="Q449">
        <f>stand_validation_1cycle[[#This Row],[stock]]</f>
        <v>100</v>
      </c>
      <c r="R449">
        <f>stand_validation_1cycle[[#This Row],[aws]]</f>
        <v>572.77899169921795</v>
      </c>
      <c r="S449">
        <f>stand_validation_1cycle[[#This Row],[percent_tree_cover]]*100</f>
        <v>8.6557400945657594</v>
      </c>
    </row>
    <row r="450" spans="1:19" x14ac:dyDescent="0.2">
      <c r="A450">
        <v>0</v>
      </c>
      <c r="B450" t="s">
        <v>467</v>
      </c>
      <c r="C450">
        <v>21.340799999999899</v>
      </c>
      <c r="D450">
        <v>100</v>
      </c>
      <c r="E450">
        <v>65.2</v>
      </c>
      <c r="F450">
        <v>764.32697060091402</v>
      </c>
      <c r="G450">
        <v>7.0664126300534003</v>
      </c>
      <c r="H450">
        <v>26.675999999999998</v>
      </c>
      <c r="I450">
        <v>100</v>
      </c>
      <c r="J450">
        <v>575.71545410156205</v>
      </c>
      <c r="K450">
        <v>7.0210946739805699E-2</v>
      </c>
      <c r="M450" s="1" t="str">
        <f>""""&amp;TEXT(stand_validation_1cycle[[#This Row],[mean_stand_age]], ".0")&amp;""""</f>
        <v>"21.3"</v>
      </c>
      <c r="N450">
        <f>0.029*stand_validation_1cycle[[#This Row],[stand_level_biomass]]</f>
        <v>22.165482147426509</v>
      </c>
      <c r="O450">
        <f>0.213*stand_validation_1cycle[[#This Row],[stand_level_biomass]]</f>
        <v>162.80164473799468</v>
      </c>
      <c r="P450">
        <f>0.571*stand_validation_1cycle[[#This Row],[stand_level_biomass]]</f>
        <v>436.4307002131219</v>
      </c>
      <c r="Q450">
        <f>stand_validation_1cycle[[#This Row],[stock]]</f>
        <v>100</v>
      </c>
      <c r="R450">
        <f>stand_validation_1cycle[[#This Row],[aws]]</f>
        <v>575.71545410156205</v>
      </c>
      <c r="S450">
        <f>stand_validation_1cycle[[#This Row],[percent_tree_cover]]*100</f>
        <v>7.0210946739805697</v>
      </c>
    </row>
    <row r="451" spans="1:19" x14ac:dyDescent="0.2">
      <c r="A451">
        <v>0</v>
      </c>
      <c r="B451" t="s">
        <v>468</v>
      </c>
      <c r="C451">
        <v>23.6427906976744</v>
      </c>
      <c r="D451">
        <v>43</v>
      </c>
      <c r="E451">
        <v>65.2</v>
      </c>
      <c r="F451">
        <v>1108.1490626518701</v>
      </c>
      <c r="G451">
        <v>4.0398525330674504</v>
      </c>
      <c r="H451">
        <v>29.553488372093</v>
      </c>
      <c r="I451">
        <v>43</v>
      </c>
      <c r="J451">
        <v>575.71545410156205</v>
      </c>
      <c r="K451">
        <v>9.2602547327686205E-2</v>
      </c>
      <c r="M451" s="1" t="str">
        <f>""""&amp;TEXT(stand_validation_1cycle[[#This Row],[mean_stand_age]], ".0")&amp;""""</f>
        <v>"23.6"</v>
      </c>
      <c r="N451">
        <f>0.029*stand_validation_1cycle[[#This Row],[stand_level_biomass]]</f>
        <v>32.136322816904233</v>
      </c>
      <c r="O451">
        <f>0.213*stand_validation_1cycle[[#This Row],[stand_level_biomass]]</f>
        <v>236.03575034484831</v>
      </c>
      <c r="P451">
        <f>0.571*stand_validation_1cycle[[#This Row],[stand_level_biomass]]</f>
        <v>632.75311477421769</v>
      </c>
      <c r="Q451">
        <f>stand_validation_1cycle[[#This Row],[stock]]</f>
        <v>43</v>
      </c>
      <c r="R451">
        <f>stand_validation_1cycle[[#This Row],[aws]]</f>
        <v>575.71545410156205</v>
      </c>
      <c r="S451">
        <f>stand_validation_1cycle[[#This Row],[percent_tree_cover]]*100</f>
        <v>9.2602547327686207</v>
      </c>
    </row>
    <row r="452" spans="1:19" x14ac:dyDescent="0.2">
      <c r="A452">
        <v>0</v>
      </c>
      <c r="B452" t="s">
        <v>469</v>
      </c>
      <c r="C452">
        <v>15.7599999999999</v>
      </c>
      <c r="D452">
        <v>11</v>
      </c>
      <c r="E452">
        <v>33.6</v>
      </c>
      <c r="F452">
        <v>317.542874579488</v>
      </c>
      <c r="G452">
        <v>0.39485971204622999</v>
      </c>
      <c r="H452">
        <v>19.7</v>
      </c>
      <c r="I452">
        <v>11</v>
      </c>
      <c r="J452">
        <v>525.10583496093705</v>
      </c>
      <c r="K452">
        <v>3.5716198874883497E-2</v>
      </c>
      <c r="M452" s="1" t="str">
        <f>""""&amp;TEXT(stand_validation_1cycle[[#This Row],[mean_stand_age]], ".0")&amp;""""</f>
        <v>"15.8"</v>
      </c>
      <c r="N452">
        <f>0.029*stand_validation_1cycle[[#This Row],[stand_level_biomass]]</f>
        <v>9.2087433628051532</v>
      </c>
      <c r="O452">
        <f>0.213*stand_validation_1cycle[[#This Row],[stand_level_biomass]]</f>
        <v>67.636632285430949</v>
      </c>
      <c r="P452">
        <f>0.571*stand_validation_1cycle[[#This Row],[stand_level_biomass]]</f>
        <v>181.31698138488764</v>
      </c>
      <c r="Q452">
        <f>stand_validation_1cycle[[#This Row],[stock]]</f>
        <v>11</v>
      </c>
      <c r="R452">
        <f>stand_validation_1cycle[[#This Row],[aws]]</f>
        <v>525.10583496093705</v>
      </c>
      <c r="S452">
        <f>stand_validation_1cycle[[#This Row],[percent_tree_cover]]*100</f>
        <v>3.5716198874883496</v>
      </c>
    </row>
    <row r="453" spans="1:19" x14ac:dyDescent="0.2">
      <c r="A453">
        <v>0</v>
      </c>
      <c r="B453" t="s">
        <v>470</v>
      </c>
      <c r="C453">
        <v>29.5839999999999</v>
      </c>
      <c r="D453">
        <v>10</v>
      </c>
      <c r="E453">
        <v>62.239999999999903</v>
      </c>
      <c r="F453">
        <v>1899.3336670260101</v>
      </c>
      <c r="G453">
        <v>1.50000839032788</v>
      </c>
      <c r="H453">
        <v>36.979999999999997</v>
      </c>
      <c r="I453">
        <v>10</v>
      </c>
      <c r="J453">
        <v>525.46124267578102</v>
      </c>
      <c r="K453">
        <v>0.13395032270194099</v>
      </c>
      <c r="M453" s="1" t="str">
        <f>""""&amp;TEXT(stand_validation_1cycle[[#This Row],[mean_stand_age]], ".0")&amp;""""</f>
        <v>"29.6"</v>
      </c>
      <c r="N453">
        <f>0.029*stand_validation_1cycle[[#This Row],[stand_level_biomass]]</f>
        <v>55.080676343754291</v>
      </c>
      <c r="O453">
        <f>0.213*stand_validation_1cycle[[#This Row],[stand_level_biomass]]</f>
        <v>404.55807107654016</v>
      </c>
      <c r="P453">
        <f>0.571*stand_validation_1cycle[[#This Row],[stand_level_biomass]]</f>
        <v>1084.5195238718516</v>
      </c>
      <c r="Q453">
        <f>stand_validation_1cycle[[#This Row],[stock]]</f>
        <v>10</v>
      </c>
      <c r="R453">
        <f>stand_validation_1cycle[[#This Row],[aws]]</f>
        <v>525.46124267578102</v>
      </c>
      <c r="S453">
        <f>stand_validation_1cycle[[#This Row],[percent_tree_cover]]*100</f>
        <v>13.395032270194099</v>
      </c>
    </row>
    <row r="454" spans="1:19" x14ac:dyDescent="0.2">
      <c r="A454">
        <v>0</v>
      </c>
      <c r="B454" t="s">
        <v>471</v>
      </c>
      <c r="C454">
        <v>20.639191919191902</v>
      </c>
      <c r="D454">
        <v>99</v>
      </c>
      <c r="E454">
        <v>61.6</v>
      </c>
      <c r="F454">
        <v>778.41201333883305</v>
      </c>
      <c r="G454">
        <v>6.9604820527651698</v>
      </c>
      <c r="H454">
        <v>25.798989898989799</v>
      </c>
      <c r="I454">
        <v>99</v>
      </c>
      <c r="J454">
        <v>0</v>
      </c>
      <c r="K454">
        <v>7.1591912032760704E-2</v>
      </c>
      <c r="M454" s="1" t="str">
        <f>""""&amp;TEXT(stand_validation_1cycle[[#This Row],[mean_stand_age]], ".0")&amp;""""</f>
        <v>"20.6"</v>
      </c>
      <c r="N454">
        <f>0.029*stand_validation_1cycle[[#This Row],[stand_level_biomass]]</f>
        <v>22.57394838682616</v>
      </c>
      <c r="O454">
        <f>0.213*stand_validation_1cycle[[#This Row],[stand_level_biomass]]</f>
        <v>165.80175884117145</v>
      </c>
      <c r="P454">
        <f>0.571*stand_validation_1cycle[[#This Row],[stand_level_biomass]]</f>
        <v>444.47325961647363</v>
      </c>
      <c r="Q454">
        <f>stand_validation_1cycle[[#This Row],[stock]]</f>
        <v>99</v>
      </c>
      <c r="R454">
        <f>stand_validation_1cycle[[#This Row],[aws]]</f>
        <v>0</v>
      </c>
      <c r="S454">
        <f>stand_validation_1cycle[[#This Row],[percent_tree_cover]]*100</f>
        <v>7.1591912032760705</v>
      </c>
    </row>
    <row r="455" spans="1:19" x14ac:dyDescent="0.2">
      <c r="A455">
        <v>0</v>
      </c>
      <c r="B455" t="s">
        <v>472</v>
      </c>
      <c r="C455">
        <v>21.359199999999898</v>
      </c>
      <c r="D455">
        <v>100</v>
      </c>
      <c r="E455">
        <v>65.2</v>
      </c>
      <c r="F455">
        <v>853.804625822763</v>
      </c>
      <c r="G455">
        <v>7.5799193010514303</v>
      </c>
      <c r="H455">
        <v>26.698999999999899</v>
      </c>
      <c r="I455">
        <v>100</v>
      </c>
      <c r="J455">
        <v>525.79309082031205</v>
      </c>
      <c r="K455">
        <v>7.5313081502589502E-2</v>
      </c>
      <c r="M455" s="1" t="str">
        <f>""""&amp;TEXT(stand_validation_1cycle[[#This Row],[mean_stand_age]], ".0")&amp;""""</f>
        <v>"21.4"</v>
      </c>
      <c r="N455">
        <f>0.029*stand_validation_1cycle[[#This Row],[stand_level_biomass]]</f>
        <v>24.760334148860128</v>
      </c>
      <c r="O455">
        <f>0.213*stand_validation_1cycle[[#This Row],[stand_level_biomass]]</f>
        <v>181.86038530024851</v>
      </c>
      <c r="P455">
        <f>0.571*stand_validation_1cycle[[#This Row],[stand_level_biomass]]</f>
        <v>487.52244134479764</v>
      </c>
      <c r="Q455">
        <f>stand_validation_1cycle[[#This Row],[stock]]</f>
        <v>100</v>
      </c>
      <c r="R455">
        <f>stand_validation_1cycle[[#This Row],[aws]]</f>
        <v>525.79309082031205</v>
      </c>
      <c r="S455">
        <f>stand_validation_1cycle[[#This Row],[percent_tree_cover]]*100</f>
        <v>7.5313081502589503</v>
      </c>
    </row>
    <row r="456" spans="1:19" x14ac:dyDescent="0.2">
      <c r="A456">
        <v>0</v>
      </c>
      <c r="B456" t="s">
        <v>473</v>
      </c>
      <c r="C456">
        <v>22.156767676767601</v>
      </c>
      <c r="D456">
        <v>100</v>
      </c>
      <c r="E456">
        <v>65.2</v>
      </c>
      <c r="F456">
        <v>917.40423839810296</v>
      </c>
      <c r="G456">
        <v>8.0176523280411995</v>
      </c>
      <c r="H456">
        <v>27.695959595959501</v>
      </c>
      <c r="I456">
        <v>99</v>
      </c>
      <c r="J456">
        <v>609.233154296875</v>
      </c>
      <c r="K456">
        <v>7.9660583488979003E-2</v>
      </c>
      <c r="M456" s="1" t="str">
        <f>""""&amp;TEXT(stand_validation_1cycle[[#This Row],[mean_stand_age]], ".0")&amp;""""</f>
        <v>"22.2"</v>
      </c>
      <c r="N456">
        <f>0.029*stand_validation_1cycle[[#This Row],[stand_level_biomass]]</f>
        <v>26.604722913544986</v>
      </c>
      <c r="O456">
        <f>0.213*stand_validation_1cycle[[#This Row],[stand_level_biomass]]</f>
        <v>195.40710277879592</v>
      </c>
      <c r="P456">
        <f>0.571*stand_validation_1cycle[[#This Row],[stand_level_biomass]]</f>
        <v>523.83782012531674</v>
      </c>
      <c r="Q456">
        <f>stand_validation_1cycle[[#This Row],[stock]]</f>
        <v>99</v>
      </c>
      <c r="R456">
        <f>stand_validation_1cycle[[#This Row],[aws]]</f>
        <v>609.233154296875</v>
      </c>
      <c r="S456">
        <f>stand_validation_1cycle[[#This Row],[percent_tree_cover]]*100</f>
        <v>7.9660583488979002</v>
      </c>
    </row>
    <row r="457" spans="1:19" x14ac:dyDescent="0.2">
      <c r="A457">
        <v>0</v>
      </c>
      <c r="B457" t="s">
        <v>474</v>
      </c>
      <c r="C457">
        <v>24.0671999999999</v>
      </c>
      <c r="D457">
        <v>100</v>
      </c>
      <c r="E457">
        <v>65.2</v>
      </c>
      <c r="F457">
        <v>1063.81281181495</v>
      </c>
      <c r="G457">
        <v>9.2682700979528398</v>
      </c>
      <c r="H457">
        <v>30.0839999999999</v>
      </c>
      <c r="I457">
        <v>100</v>
      </c>
      <c r="J457">
        <v>524.85400390625</v>
      </c>
      <c r="K457">
        <v>9.2088313021793197E-2</v>
      </c>
      <c r="M457" s="1" t="str">
        <f>""""&amp;TEXT(stand_validation_1cycle[[#This Row],[mean_stand_age]], ".0")&amp;""""</f>
        <v>"24.1"</v>
      </c>
      <c r="N457">
        <f>0.029*stand_validation_1cycle[[#This Row],[stand_level_biomass]]</f>
        <v>30.850571542633553</v>
      </c>
      <c r="O457">
        <f>0.213*stand_validation_1cycle[[#This Row],[stand_level_biomass]]</f>
        <v>226.59212891658436</v>
      </c>
      <c r="P457">
        <f>0.571*stand_validation_1cycle[[#This Row],[stand_level_biomass]]</f>
        <v>607.43711554633637</v>
      </c>
      <c r="Q457">
        <f>stand_validation_1cycle[[#This Row],[stock]]</f>
        <v>100</v>
      </c>
      <c r="R457">
        <f>stand_validation_1cycle[[#This Row],[aws]]</f>
        <v>524.85400390625</v>
      </c>
      <c r="S457">
        <f>stand_validation_1cycle[[#This Row],[percent_tree_cover]]*100</f>
        <v>9.2088313021793198</v>
      </c>
    </row>
    <row r="458" spans="1:19" x14ac:dyDescent="0.2">
      <c r="A458">
        <v>0</v>
      </c>
      <c r="B458" t="s">
        <v>475</v>
      </c>
      <c r="C458">
        <v>19.851999999999901</v>
      </c>
      <c r="D458">
        <v>100</v>
      </c>
      <c r="E458">
        <v>65.2</v>
      </c>
      <c r="F458">
        <v>662.40601280754504</v>
      </c>
      <c r="G458">
        <v>6.2628709836832996</v>
      </c>
      <c r="H458">
        <v>24.815000000000001</v>
      </c>
      <c r="I458">
        <v>100</v>
      </c>
      <c r="J458">
        <v>526.59509277343705</v>
      </c>
      <c r="K458">
        <v>6.22270625980062E-2</v>
      </c>
      <c r="M458" s="1" t="str">
        <f>""""&amp;TEXT(stand_validation_1cycle[[#This Row],[mean_stand_age]], ".0")&amp;""""</f>
        <v>"19.9"</v>
      </c>
      <c r="N458">
        <f>0.029*stand_validation_1cycle[[#This Row],[stand_level_biomass]]</f>
        <v>19.209774371418806</v>
      </c>
      <c r="O458">
        <f>0.213*stand_validation_1cycle[[#This Row],[stand_level_biomass]]</f>
        <v>141.0924807280071</v>
      </c>
      <c r="P458">
        <f>0.571*stand_validation_1cycle[[#This Row],[stand_level_biomass]]</f>
        <v>378.23383331310816</v>
      </c>
      <c r="Q458">
        <f>stand_validation_1cycle[[#This Row],[stock]]</f>
        <v>100</v>
      </c>
      <c r="R458">
        <f>stand_validation_1cycle[[#This Row],[aws]]</f>
        <v>526.59509277343705</v>
      </c>
      <c r="S458">
        <f>stand_validation_1cycle[[#This Row],[percent_tree_cover]]*100</f>
        <v>6.2227062598006198</v>
      </c>
    </row>
    <row r="459" spans="1:19" x14ac:dyDescent="0.2">
      <c r="A459">
        <v>0</v>
      </c>
      <c r="B459" t="s">
        <v>476</v>
      </c>
      <c r="C459">
        <v>20.339199999999899</v>
      </c>
      <c r="D459">
        <v>100</v>
      </c>
      <c r="E459">
        <v>65.2</v>
      </c>
      <c r="F459">
        <v>688.95328612248898</v>
      </c>
      <c r="G459">
        <v>6.5092857304584397</v>
      </c>
      <c r="H459">
        <v>25.4239999999999</v>
      </c>
      <c r="I459">
        <v>100</v>
      </c>
      <c r="J459">
        <v>524.916748046875</v>
      </c>
      <c r="K459">
        <v>6.4675407121243506E-2</v>
      </c>
      <c r="M459" s="1" t="str">
        <f>""""&amp;TEXT(stand_validation_1cycle[[#This Row],[mean_stand_age]], ".0")&amp;""""</f>
        <v>"20.3"</v>
      </c>
      <c r="N459">
        <f>0.029*stand_validation_1cycle[[#This Row],[stand_level_biomass]]</f>
        <v>19.979645297552182</v>
      </c>
      <c r="O459">
        <f>0.213*stand_validation_1cycle[[#This Row],[stand_level_biomass]]</f>
        <v>146.74704994409015</v>
      </c>
      <c r="P459">
        <f>0.571*stand_validation_1cycle[[#This Row],[stand_level_biomass]]</f>
        <v>393.3923263759412</v>
      </c>
      <c r="Q459">
        <f>stand_validation_1cycle[[#This Row],[stock]]</f>
        <v>100</v>
      </c>
      <c r="R459">
        <f>stand_validation_1cycle[[#This Row],[aws]]</f>
        <v>524.916748046875</v>
      </c>
      <c r="S459">
        <f>stand_validation_1cycle[[#This Row],[percent_tree_cover]]*100</f>
        <v>6.4675407121243502</v>
      </c>
    </row>
    <row r="460" spans="1:19" x14ac:dyDescent="0.2">
      <c r="A460">
        <v>0</v>
      </c>
      <c r="B460" t="s">
        <v>477</v>
      </c>
      <c r="C460">
        <v>22.930399999999899</v>
      </c>
      <c r="D460">
        <v>100</v>
      </c>
      <c r="E460">
        <v>65.2</v>
      </c>
      <c r="F460">
        <v>1077.5895369009199</v>
      </c>
      <c r="G460">
        <v>9.1632066002370003</v>
      </c>
      <c r="H460">
        <v>28.662999999999901</v>
      </c>
      <c r="I460">
        <v>100</v>
      </c>
      <c r="J460">
        <v>525.13970947265602</v>
      </c>
      <c r="K460">
        <v>9.1044415923136404E-2</v>
      </c>
      <c r="M460" s="1" t="str">
        <f>""""&amp;TEXT(stand_validation_1cycle[[#This Row],[mean_stand_age]], ".0")&amp;""""</f>
        <v>"22.9"</v>
      </c>
      <c r="N460">
        <f>0.029*stand_validation_1cycle[[#This Row],[stand_level_biomass]]</f>
        <v>31.250096570126679</v>
      </c>
      <c r="O460">
        <f>0.213*stand_validation_1cycle[[#This Row],[stand_level_biomass]]</f>
        <v>229.52657135989594</v>
      </c>
      <c r="P460">
        <f>0.571*stand_validation_1cycle[[#This Row],[stand_level_biomass]]</f>
        <v>615.3036255704252</v>
      </c>
      <c r="Q460">
        <f>stand_validation_1cycle[[#This Row],[stock]]</f>
        <v>100</v>
      </c>
      <c r="R460">
        <f>stand_validation_1cycle[[#This Row],[aws]]</f>
        <v>525.13970947265602</v>
      </c>
      <c r="S460">
        <f>stand_validation_1cycle[[#This Row],[percent_tree_cover]]*100</f>
        <v>9.1044415923136413</v>
      </c>
    </row>
    <row r="461" spans="1:19" x14ac:dyDescent="0.2">
      <c r="A461">
        <v>0</v>
      </c>
      <c r="B461" t="s">
        <v>478</v>
      </c>
      <c r="C461">
        <v>21.2977777777777</v>
      </c>
      <c r="D461">
        <v>100</v>
      </c>
      <c r="E461">
        <v>61.6</v>
      </c>
      <c r="F461">
        <v>759.84517122404498</v>
      </c>
      <c r="G461">
        <v>6.9683305366120001</v>
      </c>
      <c r="H461">
        <v>26.622222222222199</v>
      </c>
      <c r="I461">
        <v>99</v>
      </c>
      <c r="J461">
        <v>585</v>
      </c>
      <c r="K461">
        <v>6.9226302473751E-2</v>
      </c>
      <c r="M461" s="1" t="str">
        <f>""""&amp;TEXT(stand_validation_1cycle[[#This Row],[mean_stand_age]], ".0")&amp;""""</f>
        <v>"21.3"</v>
      </c>
      <c r="N461">
        <f>0.029*stand_validation_1cycle[[#This Row],[stand_level_biomass]]</f>
        <v>22.035509965497305</v>
      </c>
      <c r="O461">
        <f>0.213*stand_validation_1cycle[[#This Row],[stand_level_biomass]]</f>
        <v>161.84702147072159</v>
      </c>
      <c r="P461">
        <f>0.571*stand_validation_1cycle[[#This Row],[stand_level_biomass]]</f>
        <v>433.87159276892964</v>
      </c>
      <c r="Q461">
        <f>stand_validation_1cycle[[#This Row],[stock]]</f>
        <v>99</v>
      </c>
      <c r="R461">
        <f>stand_validation_1cycle[[#This Row],[aws]]</f>
        <v>585</v>
      </c>
      <c r="S461">
        <f>stand_validation_1cycle[[#This Row],[percent_tree_cover]]*100</f>
        <v>6.9226302473750998</v>
      </c>
    </row>
    <row r="462" spans="1:19" x14ac:dyDescent="0.2">
      <c r="A462">
        <v>0</v>
      </c>
      <c r="B462" t="s">
        <v>479</v>
      </c>
      <c r="C462">
        <v>23.761600000000001</v>
      </c>
      <c r="D462">
        <v>100</v>
      </c>
      <c r="E462">
        <v>65.2</v>
      </c>
      <c r="F462">
        <v>1108.2461779129101</v>
      </c>
      <c r="G462">
        <v>9.4683377137077294</v>
      </c>
      <c r="H462">
        <v>29.701999999999899</v>
      </c>
      <c r="I462">
        <v>100</v>
      </c>
      <c r="J462">
        <v>627.71142578125</v>
      </c>
      <c r="K462">
        <v>9.4076158545335006E-2</v>
      </c>
      <c r="M462" s="1" t="str">
        <f>""""&amp;TEXT(stand_validation_1cycle[[#This Row],[mean_stand_age]], ".0")&amp;""""</f>
        <v>"23.8"</v>
      </c>
      <c r="N462">
        <f>0.029*stand_validation_1cycle[[#This Row],[stand_level_biomass]]</f>
        <v>32.139139159474396</v>
      </c>
      <c r="O462">
        <f>0.213*stand_validation_1cycle[[#This Row],[stand_level_biomass]]</f>
        <v>236.05643589544985</v>
      </c>
      <c r="P462">
        <f>0.571*stand_validation_1cycle[[#This Row],[stand_level_biomass]]</f>
        <v>632.80856758827156</v>
      </c>
      <c r="Q462">
        <f>stand_validation_1cycle[[#This Row],[stock]]</f>
        <v>100</v>
      </c>
      <c r="R462">
        <f>stand_validation_1cycle[[#This Row],[aws]]</f>
        <v>627.71142578125</v>
      </c>
      <c r="S462">
        <f>stand_validation_1cycle[[#This Row],[percent_tree_cover]]*100</f>
        <v>9.4076158545334998</v>
      </c>
    </row>
    <row r="463" spans="1:19" x14ac:dyDescent="0.2">
      <c r="A463">
        <v>0</v>
      </c>
      <c r="B463" t="s">
        <v>480</v>
      </c>
      <c r="C463">
        <v>21.723199999999899</v>
      </c>
      <c r="D463">
        <v>100</v>
      </c>
      <c r="E463">
        <v>67.2</v>
      </c>
      <c r="F463">
        <v>902.43515845956495</v>
      </c>
      <c r="G463">
        <v>7.9300176009693102</v>
      </c>
      <c r="H463">
        <v>27.154</v>
      </c>
      <c r="I463">
        <v>100</v>
      </c>
      <c r="J463">
        <v>567.36187744140602</v>
      </c>
      <c r="K463">
        <v>7.87916121766504E-2</v>
      </c>
      <c r="M463" s="1" t="str">
        <f>""""&amp;TEXT(stand_validation_1cycle[[#This Row],[mean_stand_age]], ".0")&amp;""""</f>
        <v>"21.7"</v>
      </c>
      <c r="N463">
        <f>0.029*stand_validation_1cycle[[#This Row],[stand_level_biomass]]</f>
        <v>26.170619595327384</v>
      </c>
      <c r="O463">
        <f>0.213*stand_validation_1cycle[[#This Row],[stand_level_biomass]]</f>
        <v>192.21868875188733</v>
      </c>
      <c r="P463">
        <f>0.571*stand_validation_1cycle[[#This Row],[stand_level_biomass]]</f>
        <v>515.29047548041149</v>
      </c>
      <c r="Q463">
        <f>stand_validation_1cycle[[#This Row],[stock]]</f>
        <v>100</v>
      </c>
      <c r="R463">
        <f>stand_validation_1cycle[[#This Row],[aws]]</f>
        <v>567.36187744140602</v>
      </c>
      <c r="S463">
        <f>stand_validation_1cycle[[#This Row],[percent_tree_cover]]*100</f>
        <v>7.8791612176650396</v>
      </c>
    </row>
    <row r="464" spans="1:19" x14ac:dyDescent="0.2">
      <c r="A464">
        <v>0</v>
      </c>
      <c r="B464" t="s">
        <v>481</v>
      </c>
      <c r="C464">
        <v>23.706399999999899</v>
      </c>
      <c r="D464">
        <v>100</v>
      </c>
      <c r="E464">
        <v>65.2</v>
      </c>
      <c r="F464">
        <v>1091.8708012193299</v>
      </c>
      <c r="G464">
        <v>9.3693531977765794</v>
      </c>
      <c r="H464">
        <v>29.632999999999999</v>
      </c>
      <c r="I464">
        <v>100</v>
      </c>
      <c r="J464">
        <v>567.02972412109295</v>
      </c>
      <c r="K464">
        <v>9.3092661410365193E-2</v>
      </c>
      <c r="M464" s="1" t="str">
        <f>""""&amp;TEXT(stand_validation_1cycle[[#This Row],[mean_stand_age]], ".0")&amp;""""</f>
        <v>"23.7"</v>
      </c>
      <c r="N464">
        <f>0.029*stand_validation_1cycle[[#This Row],[stand_level_biomass]]</f>
        <v>31.664253235360569</v>
      </c>
      <c r="O464">
        <f>0.213*stand_validation_1cycle[[#This Row],[stand_level_biomass]]</f>
        <v>232.56848065971727</v>
      </c>
      <c r="P464">
        <f>0.571*stand_validation_1cycle[[#This Row],[stand_level_biomass]]</f>
        <v>623.45822749623733</v>
      </c>
      <c r="Q464">
        <f>stand_validation_1cycle[[#This Row],[stock]]</f>
        <v>100</v>
      </c>
      <c r="R464">
        <f>stand_validation_1cycle[[#This Row],[aws]]</f>
        <v>567.02972412109295</v>
      </c>
      <c r="S464">
        <f>stand_validation_1cycle[[#This Row],[percent_tree_cover]]*100</f>
        <v>9.3092661410365185</v>
      </c>
    </row>
    <row r="465" spans="1:19" x14ac:dyDescent="0.2">
      <c r="A465">
        <v>0</v>
      </c>
      <c r="B465" t="s">
        <v>482</v>
      </c>
      <c r="C465">
        <v>22.74</v>
      </c>
      <c r="D465">
        <v>100</v>
      </c>
      <c r="E465">
        <v>65.2</v>
      </c>
      <c r="F465">
        <v>875.89849003097095</v>
      </c>
      <c r="G465">
        <v>7.9407594916501001</v>
      </c>
      <c r="H465">
        <v>28.424999999999901</v>
      </c>
      <c r="I465">
        <v>100</v>
      </c>
      <c r="J465">
        <v>524.13592529296795</v>
      </c>
      <c r="K465">
        <v>7.8898342190020496E-2</v>
      </c>
      <c r="M465" s="1" t="str">
        <f>""""&amp;TEXT(stand_validation_1cycle[[#This Row],[mean_stand_age]], ".0")&amp;""""</f>
        <v>"22.7"</v>
      </c>
      <c r="N465">
        <f>0.029*stand_validation_1cycle[[#This Row],[stand_level_biomass]]</f>
        <v>25.401056210898158</v>
      </c>
      <c r="O465">
        <f>0.213*stand_validation_1cycle[[#This Row],[stand_level_biomass]]</f>
        <v>186.56637837659682</v>
      </c>
      <c r="P465">
        <f>0.571*stand_validation_1cycle[[#This Row],[stand_level_biomass]]</f>
        <v>500.13803780768438</v>
      </c>
      <c r="Q465">
        <f>stand_validation_1cycle[[#This Row],[stock]]</f>
        <v>100</v>
      </c>
      <c r="R465">
        <f>stand_validation_1cycle[[#This Row],[aws]]</f>
        <v>524.13592529296795</v>
      </c>
      <c r="S465">
        <f>stand_validation_1cycle[[#This Row],[percent_tree_cover]]*100</f>
        <v>7.8898342190020498</v>
      </c>
    </row>
    <row r="466" spans="1:19" x14ac:dyDescent="0.2">
      <c r="A466">
        <v>0</v>
      </c>
      <c r="B466" t="s">
        <v>483</v>
      </c>
      <c r="C466">
        <v>21.031199999999998</v>
      </c>
      <c r="D466">
        <v>100</v>
      </c>
      <c r="E466">
        <v>65.2</v>
      </c>
      <c r="F466">
        <v>797.22362890760701</v>
      </c>
      <c r="G466">
        <v>7.1993781829221</v>
      </c>
      <c r="H466">
        <v>26.289000000000001</v>
      </c>
      <c r="I466">
        <v>100</v>
      </c>
      <c r="J466">
        <v>525.45574951171795</v>
      </c>
      <c r="K466">
        <v>7.1532074989656094E-2</v>
      </c>
      <c r="M466" s="1" t="str">
        <f>""""&amp;TEXT(stand_validation_1cycle[[#This Row],[mean_stand_age]], ".0")&amp;""""</f>
        <v>"21.0"</v>
      </c>
      <c r="N466">
        <f>0.029*stand_validation_1cycle[[#This Row],[stand_level_biomass]]</f>
        <v>23.119485238320603</v>
      </c>
      <c r="O466">
        <f>0.213*stand_validation_1cycle[[#This Row],[stand_level_biomass]]</f>
        <v>169.8086329573203</v>
      </c>
      <c r="P466">
        <f>0.571*stand_validation_1cycle[[#This Row],[stand_level_biomass]]</f>
        <v>455.21469210624355</v>
      </c>
      <c r="Q466">
        <f>stand_validation_1cycle[[#This Row],[stock]]</f>
        <v>100</v>
      </c>
      <c r="R466">
        <f>stand_validation_1cycle[[#This Row],[aws]]</f>
        <v>525.45574951171795</v>
      </c>
      <c r="S466">
        <f>stand_validation_1cycle[[#This Row],[percent_tree_cover]]*100</f>
        <v>7.1532074989656094</v>
      </c>
    </row>
    <row r="467" spans="1:19" x14ac:dyDescent="0.2">
      <c r="A467">
        <v>0</v>
      </c>
      <c r="B467" t="s">
        <v>484</v>
      </c>
      <c r="C467">
        <v>23.4055999999999</v>
      </c>
      <c r="D467">
        <v>100</v>
      </c>
      <c r="E467">
        <v>65.2</v>
      </c>
      <c r="F467">
        <v>1137.61726316363</v>
      </c>
      <c r="G467">
        <v>9.5701213886932202</v>
      </c>
      <c r="H467">
        <v>29.256999999999898</v>
      </c>
      <c r="I467">
        <v>100</v>
      </c>
      <c r="J467">
        <v>525.41802978515602</v>
      </c>
      <c r="K467">
        <v>9.5087467756599695E-2</v>
      </c>
      <c r="M467" s="1" t="str">
        <f>""""&amp;TEXT(stand_validation_1cycle[[#This Row],[mean_stand_age]], ".0")&amp;""""</f>
        <v>"23.4"</v>
      </c>
      <c r="N467">
        <f>0.029*stand_validation_1cycle[[#This Row],[stand_level_biomass]]</f>
        <v>32.990900631745269</v>
      </c>
      <c r="O467">
        <f>0.213*stand_validation_1cycle[[#This Row],[stand_level_biomass]]</f>
        <v>242.3124770538532</v>
      </c>
      <c r="P467">
        <f>0.571*stand_validation_1cycle[[#This Row],[stand_level_biomass]]</f>
        <v>649.57945726643266</v>
      </c>
      <c r="Q467">
        <f>stand_validation_1cycle[[#This Row],[stock]]</f>
        <v>100</v>
      </c>
      <c r="R467">
        <f>stand_validation_1cycle[[#This Row],[aws]]</f>
        <v>525.41802978515602</v>
      </c>
      <c r="S467">
        <f>stand_validation_1cycle[[#This Row],[percent_tree_cover]]*100</f>
        <v>9.5087467756599686</v>
      </c>
    </row>
    <row r="468" spans="1:19" x14ac:dyDescent="0.2">
      <c r="A468">
        <v>0</v>
      </c>
      <c r="B468" t="s">
        <v>485</v>
      </c>
      <c r="C468">
        <v>21.552799999999898</v>
      </c>
      <c r="D468">
        <v>100</v>
      </c>
      <c r="E468">
        <v>65.2</v>
      </c>
      <c r="F468">
        <v>878.53101947683501</v>
      </c>
      <c r="G468">
        <v>7.7809026910648296</v>
      </c>
      <c r="H468">
        <v>26.940999999999999</v>
      </c>
      <c r="I468">
        <v>100</v>
      </c>
      <c r="J468">
        <v>524.252685546875</v>
      </c>
      <c r="K468">
        <v>7.7310026038748605E-2</v>
      </c>
      <c r="M468" s="1" t="str">
        <f>""""&amp;TEXT(stand_validation_1cycle[[#This Row],[mean_stand_age]], ".0")&amp;""""</f>
        <v>"21.6"</v>
      </c>
      <c r="N468">
        <f>0.029*stand_validation_1cycle[[#This Row],[stand_level_biomass]]</f>
        <v>25.477399564828218</v>
      </c>
      <c r="O468">
        <f>0.213*stand_validation_1cycle[[#This Row],[stand_level_biomass]]</f>
        <v>187.12710714856584</v>
      </c>
      <c r="P468">
        <f>0.571*stand_validation_1cycle[[#This Row],[stand_level_biomass]]</f>
        <v>501.64121212127276</v>
      </c>
      <c r="Q468">
        <f>stand_validation_1cycle[[#This Row],[stock]]</f>
        <v>100</v>
      </c>
      <c r="R468">
        <f>stand_validation_1cycle[[#This Row],[aws]]</f>
        <v>524.252685546875</v>
      </c>
      <c r="S468">
        <f>stand_validation_1cycle[[#This Row],[percent_tree_cover]]*100</f>
        <v>7.7310026038748605</v>
      </c>
    </row>
    <row r="469" spans="1:19" x14ac:dyDescent="0.2">
      <c r="A469">
        <v>0</v>
      </c>
      <c r="B469" t="s">
        <v>486</v>
      </c>
      <c r="C469">
        <v>21.5383999999999</v>
      </c>
      <c r="D469">
        <v>100</v>
      </c>
      <c r="E469">
        <v>65.2</v>
      </c>
      <c r="F469">
        <v>870.06903629549299</v>
      </c>
      <c r="G469">
        <v>7.7123405729928898</v>
      </c>
      <c r="H469">
        <v>26.922999999999998</v>
      </c>
      <c r="I469">
        <v>100</v>
      </c>
      <c r="J469">
        <v>523.815673828125</v>
      </c>
      <c r="K469">
        <v>7.6628801848722006E-2</v>
      </c>
      <c r="M469" s="1" t="str">
        <f>""""&amp;TEXT(stand_validation_1cycle[[#This Row],[mean_stand_age]], ".0")&amp;""""</f>
        <v>"21.5"</v>
      </c>
      <c r="N469">
        <f>0.029*stand_validation_1cycle[[#This Row],[stand_level_biomass]]</f>
        <v>25.2320020525693</v>
      </c>
      <c r="O469">
        <f>0.213*stand_validation_1cycle[[#This Row],[stand_level_biomass]]</f>
        <v>185.32470473094</v>
      </c>
      <c r="P469">
        <f>0.571*stand_validation_1cycle[[#This Row],[stand_level_biomass]]</f>
        <v>496.80941972472647</v>
      </c>
      <c r="Q469">
        <f>stand_validation_1cycle[[#This Row],[stock]]</f>
        <v>100</v>
      </c>
      <c r="R469">
        <f>stand_validation_1cycle[[#This Row],[aws]]</f>
        <v>523.815673828125</v>
      </c>
      <c r="S469">
        <f>stand_validation_1cycle[[#This Row],[percent_tree_cover]]*100</f>
        <v>7.6628801848722006</v>
      </c>
    </row>
    <row r="470" spans="1:19" x14ac:dyDescent="0.2">
      <c r="A470">
        <v>0</v>
      </c>
      <c r="B470" t="s">
        <v>487</v>
      </c>
      <c r="C470">
        <v>22.82</v>
      </c>
      <c r="D470">
        <v>100</v>
      </c>
      <c r="E470">
        <v>67.2</v>
      </c>
      <c r="F470">
        <v>934.51001180435003</v>
      </c>
      <c r="G470">
        <v>8.2938399483943996</v>
      </c>
      <c r="H470">
        <v>28.524999999999899</v>
      </c>
      <c r="I470">
        <v>100</v>
      </c>
      <c r="J470">
        <v>568.85955810546795</v>
      </c>
      <c r="K470">
        <v>8.2406503182191407E-2</v>
      </c>
      <c r="M470" s="1" t="str">
        <f>""""&amp;TEXT(stand_validation_1cycle[[#This Row],[mean_stand_age]], ".0")&amp;""""</f>
        <v>"22.8"</v>
      </c>
      <c r="N470">
        <f>0.029*stand_validation_1cycle[[#This Row],[stand_level_biomass]]</f>
        <v>27.100790342326153</v>
      </c>
      <c r="O470">
        <f>0.213*stand_validation_1cycle[[#This Row],[stand_level_biomass]]</f>
        <v>199.05063251432657</v>
      </c>
      <c r="P470">
        <f>0.571*stand_validation_1cycle[[#This Row],[stand_level_biomass]]</f>
        <v>533.60521674028382</v>
      </c>
      <c r="Q470">
        <f>stand_validation_1cycle[[#This Row],[stock]]</f>
        <v>100</v>
      </c>
      <c r="R470">
        <f>stand_validation_1cycle[[#This Row],[aws]]</f>
        <v>568.85955810546795</v>
      </c>
      <c r="S470">
        <f>stand_validation_1cycle[[#This Row],[percent_tree_cover]]*100</f>
        <v>8.2406503182191404</v>
      </c>
    </row>
    <row r="471" spans="1:19" x14ac:dyDescent="0.2">
      <c r="A471">
        <v>0</v>
      </c>
      <c r="B471" t="s">
        <v>488</v>
      </c>
      <c r="C471">
        <v>21.724179104477599</v>
      </c>
      <c r="D471">
        <v>67</v>
      </c>
      <c r="E471">
        <v>61.6</v>
      </c>
      <c r="F471">
        <v>875.66770851543504</v>
      </c>
      <c r="G471">
        <v>5.2075448232949304</v>
      </c>
      <c r="H471">
        <v>27.155223880596999</v>
      </c>
      <c r="I471">
        <v>67</v>
      </c>
      <c r="J471">
        <v>568.85955810546795</v>
      </c>
      <c r="K471">
        <v>7.4936202667713905E-2</v>
      </c>
      <c r="M471" s="1" t="str">
        <f>""""&amp;TEXT(stand_validation_1cycle[[#This Row],[mean_stand_age]], ".0")&amp;""""</f>
        <v>"21.7"</v>
      </c>
      <c r="N471">
        <f>0.029*stand_validation_1cycle[[#This Row],[stand_level_biomass]]</f>
        <v>25.394363546947616</v>
      </c>
      <c r="O471">
        <f>0.213*stand_validation_1cycle[[#This Row],[stand_level_biomass]]</f>
        <v>186.51722191378767</v>
      </c>
      <c r="P471">
        <f>0.571*stand_validation_1cycle[[#This Row],[stand_level_biomass]]</f>
        <v>500.00626156231334</v>
      </c>
      <c r="Q471">
        <f>stand_validation_1cycle[[#This Row],[stock]]</f>
        <v>67</v>
      </c>
      <c r="R471">
        <f>stand_validation_1cycle[[#This Row],[aws]]</f>
        <v>568.85955810546795</v>
      </c>
      <c r="S471">
        <f>stand_validation_1cycle[[#This Row],[percent_tree_cover]]*100</f>
        <v>7.4936202667713907</v>
      </c>
    </row>
    <row r="472" spans="1:19" x14ac:dyDescent="0.2">
      <c r="A472">
        <v>0</v>
      </c>
      <c r="B472" t="s">
        <v>489</v>
      </c>
      <c r="C472">
        <v>21.526399999999999</v>
      </c>
      <c r="D472">
        <v>100</v>
      </c>
      <c r="E472">
        <v>65.2</v>
      </c>
      <c r="F472">
        <v>807.20266676805295</v>
      </c>
      <c r="G472">
        <v>7.3785345725765303</v>
      </c>
      <c r="H472">
        <v>26.908000000000001</v>
      </c>
      <c r="I472">
        <v>100</v>
      </c>
      <c r="J472">
        <v>577</v>
      </c>
      <c r="K472">
        <v>7.3312149320248696E-2</v>
      </c>
      <c r="M472" s="1" t="str">
        <f>""""&amp;TEXT(stand_validation_1cycle[[#This Row],[mean_stand_age]], ".0")&amp;""""</f>
        <v>"21.5"</v>
      </c>
      <c r="N472">
        <f>0.029*stand_validation_1cycle[[#This Row],[stand_level_biomass]]</f>
        <v>23.408877336273537</v>
      </c>
      <c r="O472">
        <f>0.213*stand_validation_1cycle[[#This Row],[stand_level_biomass]]</f>
        <v>171.93416802159527</v>
      </c>
      <c r="P472">
        <f>0.571*stand_validation_1cycle[[#This Row],[stand_level_biomass]]</f>
        <v>460.91272272455819</v>
      </c>
      <c r="Q472">
        <f>stand_validation_1cycle[[#This Row],[stock]]</f>
        <v>100</v>
      </c>
      <c r="R472">
        <f>stand_validation_1cycle[[#This Row],[aws]]</f>
        <v>577</v>
      </c>
      <c r="S472">
        <f>stand_validation_1cycle[[#This Row],[percent_tree_cover]]*100</f>
        <v>7.3312149320248698</v>
      </c>
    </row>
    <row r="473" spans="1:19" x14ac:dyDescent="0.2">
      <c r="A473">
        <v>0</v>
      </c>
      <c r="B473" t="s">
        <v>490</v>
      </c>
      <c r="C473">
        <v>22.263199999999902</v>
      </c>
      <c r="D473">
        <v>100</v>
      </c>
      <c r="E473">
        <v>65.2</v>
      </c>
      <c r="F473">
        <v>965.01867303730398</v>
      </c>
      <c r="G473">
        <v>8.3630429513676798</v>
      </c>
      <c r="H473">
        <v>27.828999999999901</v>
      </c>
      <c r="I473">
        <v>100</v>
      </c>
      <c r="J473">
        <v>566.92834472656205</v>
      </c>
      <c r="K473">
        <v>8.3094095120325395E-2</v>
      </c>
      <c r="M473" s="1" t="str">
        <f>""""&amp;TEXT(stand_validation_1cycle[[#This Row],[mean_stand_age]], ".0")&amp;""""</f>
        <v>"22.3"</v>
      </c>
      <c r="N473">
        <f>0.029*stand_validation_1cycle[[#This Row],[stand_level_biomass]]</f>
        <v>27.985541518081817</v>
      </c>
      <c r="O473">
        <f>0.213*stand_validation_1cycle[[#This Row],[stand_level_biomass]]</f>
        <v>205.54897735694576</v>
      </c>
      <c r="P473">
        <f>0.571*stand_validation_1cycle[[#This Row],[stand_level_biomass]]</f>
        <v>551.02566230430057</v>
      </c>
      <c r="Q473">
        <f>stand_validation_1cycle[[#This Row],[stock]]</f>
        <v>100</v>
      </c>
      <c r="R473">
        <f>stand_validation_1cycle[[#This Row],[aws]]</f>
        <v>566.92834472656205</v>
      </c>
      <c r="S473">
        <f>stand_validation_1cycle[[#This Row],[percent_tree_cover]]*100</f>
        <v>8.3094095120325395</v>
      </c>
    </row>
    <row r="474" spans="1:19" x14ac:dyDescent="0.2">
      <c r="A474">
        <v>0</v>
      </c>
      <c r="B474" t="s">
        <v>491</v>
      </c>
      <c r="C474">
        <v>20.127199999999998</v>
      </c>
      <c r="D474">
        <v>100</v>
      </c>
      <c r="E474">
        <v>65.2</v>
      </c>
      <c r="F474">
        <v>745.49117865519599</v>
      </c>
      <c r="G474">
        <v>6.7587368265332604</v>
      </c>
      <c r="H474">
        <v>25.158999999999899</v>
      </c>
      <c r="I474">
        <v>100</v>
      </c>
      <c r="J474">
        <v>570.716552734375</v>
      </c>
      <c r="K474">
        <v>6.7153920411868101E-2</v>
      </c>
      <c r="M474" s="1" t="str">
        <f>""""&amp;TEXT(stand_validation_1cycle[[#This Row],[mean_stand_age]], ".0")&amp;""""</f>
        <v>"20.1"</v>
      </c>
      <c r="N474">
        <f>0.029*stand_validation_1cycle[[#This Row],[stand_level_biomass]]</f>
        <v>21.619244181000685</v>
      </c>
      <c r="O474">
        <f>0.213*stand_validation_1cycle[[#This Row],[stand_level_biomass]]</f>
        <v>158.78962105355674</v>
      </c>
      <c r="P474">
        <f>0.571*stand_validation_1cycle[[#This Row],[stand_level_biomass]]</f>
        <v>425.67546301211689</v>
      </c>
      <c r="Q474">
        <f>stand_validation_1cycle[[#This Row],[stock]]</f>
        <v>100</v>
      </c>
      <c r="R474">
        <f>stand_validation_1cycle[[#This Row],[aws]]</f>
        <v>570.716552734375</v>
      </c>
      <c r="S474">
        <f>stand_validation_1cycle[[#This Row],[percent_tree_cover]]*100</f>
        <v>6.71539204118681</v>
      </c>
    </row>
    <row r="475" spans="1:19" x14ac:dyDescent="0.2">
      <c r="A475">
        <v>0</v>
      </c>
      <c r="B475" t="s">
        <v>492</v>
      </c>
      <c r="C475">
        <v>19.958399999999902</v>
      </c>
      <c r="D475">
        <v>100</v>
      </c>
      <c r="E475">
        <v>65.2</v>
      </c>
      <c r="F475">
        <v>704.63894706288499</v>
      </c>
      <c r="G475">
        <v>6.5031156424867902</v>
      </c>
      <c r="H475">
        <v>24.947999999999901</v>
      </c>
      <c r="I475">
        <v>100</v>
      </c>
      <c r="J475">
        <v>566.92834472656205</v>
      </c>
      <c r="K475">
        <v>6.4614101938447702E-2</v>
      </c>
      <c r="M475" s="1" t="str">
        <f>""""&amp;TEXT(stand_validation_1cycle[[#This Row],[mean_stand_age]], ".0")&amp;""""</f>
        <v>"20.0"</v>
      </c>
      <c r="N475">
        <f>0.029*stand_validation_1cycle[[#This Row],[stand_level_biomass]]</f>
        <v>20.434529464823665</v>
      </c>
      <c r="O475">
        <f>0.213*stand_validation_1cycle[[#This Row],[stand_level_biomass]]</f>
        <v>150.08809572439449</v>
      </c>
      <c r="P475">
        <f>0.571*stand_validation_1cycle[[#This Row],[stand_level_biomass]]</f>
        <v>402.3488387729073</v>
      </c>
      <c r="Q475">
        <f>stand_validation_1cycle[[#This Row],[stock]]</f>
        <v>100</v>
      </c>
      <c r="R475">
        <f>stand_validation_1cycle[[#This Row],[aws]]</f>
        <v>566.92834472656205</v>
      </c>
      <c r="S475">
        <f>stand_validation_1cycle[[#This Row],[percent_tree_cover]]*100</f>
        <v>6.4614101938447703</v>
      </c>
    </row>
    <row r="476" spans="1:19" x14ac:dyDescent="0.2">
      <c r="A476">
        <v>0</v>
      </c>
      <c r="B476" t="s">
        <v>493</v>
      </c>
      <c r="C476">
        <v>20.134399999999999</v>
      </c>
      <c r="D476">
        <v>100</v>
      </c>
      <c r="E476">
        <v>67.2</v>
      </c>
      <c r="F476">
        <v>740.73540464307302</v>
      </c>
      <c r="G476">
        <v>6.7604796250578403</v>
      </c>
      <c r="H476">
        <v>25.1679999999999</v>
      </c>
      <c r="I476">
        <v>100</v>
      </c>
      <c r="J476">
        <v>568.34344482421795</v>
      </c>
      <c r="K476">
        <v>6.7171236628855296E-2</v>
      </c>
      <c r="M476" s="1" t="str">
        <f>""""&amp;TEXT(stand_validation_1cycle[[#This Row],[mean_stand_age]], ".0")&amp;""""</f>
        <v>"20.1"</v>
      </c>
      <c r="N476">
        <f>0.029*stand_validation_1cycle[[#This Row],[stand_level_biomass]]</f>
        <v>21.481326734649119</v>
      </c>
      <c r="O476">
        <f>0.213*stand_validation_1cycle[[#This Row],[stand_level_biomass]]</f>
        <v>157.77664118897454</v>
      </c>
      <c r="P476">
        <f>0.571*stand_validation_1cycle[[#This Row],[stand_level_biomass]]</f>
        <v>422.95991605119468</v>
      </c>
      <c r="Q476">
        <f>stand_validation_1cycle[[#This Row],[stock]]</f>
        <v>100</v>
      </c>
      <c r="R476">
        <f>stand_validation_1cycle[[#This Row],[aws]]</f>
        <v>568.34344482421795</v>
      </c>
      <c r="S476">
        <f>stand_validation_1cycle[[#This Row],[percent_tree_cover]]*100</f>
        <v>6.7171236628855295</v>
      </c>
    </row>
    <row r="477" spans="1:19" x14ac:dyDescent="0.2">
      <c r="A477">
        <v>0</v>
      </c>
      <c r="B477" t="s">
        <v>494</v>
      </c>
      <c r="C477">
        <v>20.083199999999898</v>
      </c>
      <c r="D477">
        <v>100</v>
      </c>
      <c r="E477">
        <v>65.2</v>
      </c>
      <c r="F477">
        <v>778.31044293217496</v>
      </c>
      <c r="G477">
        <v>6.9624698955167297</v>
      </c>
      <c r="H477">
        <v>25.103999999999999</v>
      </c>
      <c r="I477">
        <v>100</v>
      </c>
      <c r="J477">
        <v>568.34344482421795</v>
      </c>
      <c r="K477">
        <v>6.9178185396726599E-2</v>
      </c>
      <c r="M477" s="1" t="str">
        <f>""""&amp;TEXT(stand_validation_1cycle[[#This Row],[mean_stand_age]], ".0")&amp;""""</f>
        <v>"20.1"</v>
      </c>
      <c r="N477">
        <f>0.029*stand_validation_1cycle[[#This Row],[stand_level_biomass]]</f>
        <v>22.571002845033075</v>
      </c>
      <c r="O477">
        <f>0.213*stand_validation_1cycle[[#This Row],[stand_level_biomass]]</f>
        <v>165.78012434455326</v>
      </c>
      <c r="P477">
        <f>0.571*stand_validation_1cycle[[#This Row],[stand_level_biomass]]</f>
        <v>444.41526291427186</v>
      </c>
      <c r="Q477">
        <f>stand_validation_1cycle[[#This Row],[stock]]</f>
        <v>100</v>
      </c>
      <c r="R477">
        <f>stand_validation_1cycle[[#This Row],[aws]]</f>
        <v>568.34344482421795</v>
      </c>
      <c r="S477">
        <f>stand_validation_1cycle[[#This Row],[percent_tree_cover]]*100</f>
        <v>6.9178185396726599</v>
      </c>
    </row>
    <row r="478" spans="1:19" x14ac:dyDescent="0.2">
      <c r="A478">
        <v>0</v>
      </c>
      <c r="B478" t="s">
        <v>495</v>
      </c>
      <c r="C478">
        <v>20.511199999999999</v>
      </c>
      <c r="D478">
        <v>100</v>
      </c>
      <c r="E478">
        <v>65.2</v>
      </c>
      <c r="F478">
        <v>743.80974196262002</v>
      </c>
      <c r="G478">
        <v>6.8279759578220602</v>
      </c>
      <c r="H478">
        <v>25.6389999999999</v>
      </c>
      <c r="I478">
        <v>100</v>
      </c>
      <c r="J478">
        <v>571.3134765625</v>
      </c>
      <c r="K478">
        <v>6.7841871316207794E-2</v>
      </c>
      <c r="M478" s="1" t="str">
        <f>""""&amp;TEXT(stand_validation_1cycle[[#This Row],[mean_stand_age]], ".0")&amp;""""</f>
        <v>"20.5"</v>
      </c>
      <c r="N478">
        <f>0.029*stand_validation_1cycle[[#This Row],[stand_level_biomass]]</f>
        <v>21.57048251691598</v>
      </c>
      <c r="O478">
        <f>0.213*stand_validation_1cycle[[#This Row],[stand_level_biomass]]</f>
        <v>158.43147503803806</v>
      </c>
      <c r="P478">
        <f>0.571*stand_validation_1cycle[[#This Row],[stand_level_biomass]]</f>
        <v>424.71536266065601</v>
      </c>
      <c r="Q478">
        <f>stand_validation_1cycle[[#This Row],[stock]]</f>
        <v>100</v>
      </c>
      <c r="R478">
        <f>stand_validation_1cycle[[#This Row],[aws]]</f>
        <v>571.3134765625</v>
      </c>
      <c r="S478">
        <f>stand_validation_1cycle[[#This Row],[percent_tree_cover]]*100</f>
        <v>6.7841871316207794</v>
      </c>
    </row>
    <row r="479" spans="1:19" x14ac:dyDescent="0.2">
      <c r="A479">
        <v>0</v>
      </c>
      <c r="B479" t="s">
        <v>496</v>
      </c>
      <c r="C479">
        <v>21.5567999999999</v>
      </c>
      <c r="D479">
        <v>100</v>
      </c>
      <c r="E479">
        <v>65.2</v>
      </c>
      <c r="F479">
        <v>863.23586185639999</v>
      </c>
      <c r="G479">
        <v>7.6913555194650698</v>
      </c>
      <c r="H479">
        <v>26.945999999999898</v>
      </c>
      <c r="I479">
        <v>100</v>
      </c>
      <c r="J479">
        <v>566.60467529296795</v>
      </c>
      <c r="K479">
        <v>7.6420297116155805E-2</v>
      </c>
      <c r="M479" s="1" t="str">
        <f>""""&amp;TEXT(stand_validation_1cycle[[#This Row],[mean_stand_age]], ".0")&amp;""""</f>
        <v>"21.6"</v>
      </c>
      <c r="N479">
        <f>0.029*stand_validation_1cycle[[#This Row],[stand_level_biomass]]</f>
        <v>25.033839993835603</v>
      </c>
      <c r="O479">
        <f>0.213*stand_validation_1cycle[[#This Row],[stand_level_biomass]]</f>
        <v>183.86923857541319</v>
      </c>
      <c r="P479">
        <f>0.571*stand_validation_1cycle[[#This Row],[stand_level_biomass]]</f>
        <v>492.90767712000434</v>
      </c>
      <c r="Q479">
        <f>stand_validation_1cycle[[#This Row],[stock]]</f>
        <v>100</v>
      </c>
      <c r="R479">
        <f>stand_validation_1cycle[[#This Row],[aws]]</f>
        <v>566.60467529296795</v>
      </c>
      <c r="S479">
        <f>stand_validation_1cycle[[#This Row],[percent_tree_cover]]*100</f>
        <v>7.6420297116155806</v>
      </c>
    </row>
    <row r="480" spans="1:19" x14ac:dyDescent="0.2">
      <c r="A480">
        <v>0</v>
      </c>
      <c r="B480" t="s">
        <v>497</v>
      </c>
      <c r="C480">
        <v>21.324000000000002</v>
      </c>
      <c r="D480">
        <v>100</v>
      </c>
      <c r="E480">
        <v>65.2</v>
      </c>
      <c r="F480">
        <v>918.93417894997401</v>
      </c>
      <c r="G480">
        <v>7.95497205681494</v>
      </c>
      <c r="H480">
        <v>26.654999999999902</v>
      </c>
      <c r="I480">
        <v>100</v>
      </c>
      <c r="J480">
        <v>570.46624755859295</v>
      </c>
      <c r="K480">
        <v>7.9039556368702399E-2</v>
      </c>
      <c r="M480" s="1" t="str">
        <f>""""&amp;TEXT(stand_validation_1cycle[[#This Row],[mean_stand_age]], ".0")&amp;""""</f>
        <v>"21.3"</v>
      </c>
      <c r="N480">
        <f>0.029*stand_validation_1cycle[[#This Row],[stand_level_biomass]]</f>
        <v>26.649091189549246</v>
      </c>
      <c r="O480">
        <f>0.213*stand_validation_1cycle[[#This Row],[stand_level_biomass]]</f>
        <v>195.73298011634446</v>
      </c>
      <c r="P480">
        <f>0.571*stand_validation_1cycle[[#This Row],[stand_level_biomass]]</f>
        <v>524.71141618043509</v>
      </c>
      <c r="Q480">
        <f>stand_validation_1cycle[[#This Row],[stock]]</f>
        <v>100</v>
      </c>
      <c r="R480">
        <f>stand_validation_1cycle[[#This Row],[aws]]</f>
        <v>570.46624755859295</v>
      </c>
      <c r="S480">
        <f>stand_validation_1cycle[[#This Row],[percent_tree_cover]]*100</f>
        <v>7.9039556368702399</v>
      </c>
    </row>
    <row r="481" spans="1:19" x14ac:dyDescent="0.2">
      <c r="A481">
        <v>0</v>
      </c>
      <c r="B481" t="s">
        <v>498</v>
      </c>
      <c r="C481">
        <v>20.776</v>
      </c>
      <c r="D481">
        <v>100</v>
      </c>
      <c r="E481">
        <v>65.2</v>
      </c>
      <c r="F481">
        <v>806.44247616322104</v>
      </c>
      <c r="G481">
        <v>7.2409862214244098</v>
      </c>
      <c r="H481">
        <v>25.969999999999899</v>
      </c>
      <c r="I481">
        <v>100</v>
      </c>
      <c r="J481">
        <v>523.688720703125</v>
      </c>
      <c r="K481">
        <v>7.1945486989236404E-2</v>
      </c>
      <c r="M481" s="1" t="str">
        <f>""""&amp;TEXT(stand_validation_1cycle[[#This Row],[mean_stand_age]], ".0")&amp;""""</f>
        <v>"20.8"</v>
      </c>
      <c r="N481">
        <f>0.029*stand_validation_1cycle[[#This Row],[stand_level_biomass]]</f>
        <v>23.386831808733412</v>
      </c>
      <c r="O481">
        <f>0.213*stand_validation_1cycle[[#This Row],[stand_level_biomass]]</f>
        <v>171.77224742276607</v>
      </c>
      <c r="P481">
        <f>0.571*stand_validation_1cycle[[#This Row],[stand_level_biomass]]</f>
        <v>460.47865388919917</v>
      </c>
      <c r="Q481">
        <f>stand_validation_1cycle[[#This Row],[stock]]</f>
        <v>100</v>
      </c>
      <c r="R481">
        <f>stand_validation_1cycle[[#This Row],[aws]]</f>
        <v>523.688720703125</v>
      </c>
      <c r="S481">
        <f>stand_validation_1cycle[[#This Row],[percent_tree_cover]]*100</f>
        <v>7.19454869892364</v>
      </c>
    </row>
    <row r="482" spans="1:19" x14ac:dyDescent="0.2">
      <c r="A482">
        <v>0</v>
      </c>
      <c r="B482" t="s">
        <v>499</v>
      </c>
      <c r="C482">
        <v>22.395999999999901</v>
      </c>
      <c r="D482">
        <v>100</v>
      </c>
      <c r="E482">
        <v>67.2</v>
      </c>
      <c r="F482">
        <v>1000.74464201234</v>
      </c>
      <c r="G482">
        <v>8.6216195887030196</v>
      </c>
      <c r="H482">
        <v>27.994999999999902</v>
      </c>
      <c r="I482">
        <v>100</v>
      </c>
      <c r="J482">
        <v>0</v>
      </c>
      <c r="K482">
        <v>8.5663278589021105E-2</v>
      </c>
      <c r="M482" s="1" t="str">
        <f>""""&amp;TEXT(stand_validation_1cycle[[#This Row],[mean_stand_age]], ".0")&amp;""""</f>
        <v>"22.4"</v>
      </c>
      <c r="N482">
        <f>0.029*stand_validation_1cycle[[#This Row],[stand_level_biomass]]</f>
        <v>29.021594618357863</v>
      </c>
      <c r="O482">
        <f>0.213*stand_validation_1cycle[[#This Row],[stand_level_biomass]]</f>
        <v>213.15860874862841</v>
      </c>
      <c r="P482">
        <f>0.571*stand_validation_1cycle[[#This Row],[stand_level_biomass]]</f>
        <v>571.42519058904611</v>
      </c>
      <c r="Q482">
        <f>stand_validation_1cycle[[#This Row],[stock]]</f>
        <v>100</v>
      </c>
      <c r="R482">
        <f>stand_validation_1cycle[[#This Row],[aws]]</f>
        <v>0</v>
      </c>
      <c r="S482">
        <f>stand_validation_1cycle[[#This Row],[percent_tree_cover]]*100</f>
        <v>8.5663278589021097</v>
      </c>
    </row>
    <row r="483" spans="1:19" x14ac:dyDescent="0.2">
      <c r="A483">
        <v>0</v>
      </c>
      <c r="B483" t="s">
        <v>500</v>
      </c>
      <c r="C483">
        <v>18.9607999999999</v>
      </c>
      <c r="D483">
        <v>100</v>
      </c>
      <c r="E483">
        <v>43.36</v>
      </c>
      <c r="F483">
        <v>550.638941436751</v>
      </c>
      <c r="G483">
        <v>5.4412801021201798</v>
      </c>
      <c r="H483">
        <v>23.701000000000001</v>
      </c>
      <c r="I483">
        <v>100</v>
      </c>
      <c r="J483">
        <v>0</v>
      </c>
      <c r="K483">
        <v>5.4063843628590999E-2</v>
      </c>
      <c r="M483" s="1" t="str">
        <f>""""&amp;TEXT(stand_validation_1cycle[[#This Row],[mean_stand_age]], ".0")&amp;""""</f>
        <v>"19.0"</v>
      </c>
      <c r="N483">
        <f>0.029*stand_validation_1cycle[[#This Row],[stand_level_biomass]]</f>
        <v>15.968529301665781</v>
      </c>
      <c r="O483">
        <f>0.213*stand_validation_1cycle[[#This Row],[stand_level_biomass]]</f>
        <v>117.28609452602797</v>
      </c>
      <c r="P483">
        <f>0.571*stand_validation_1cycle[[#This Row],[stand_level_biomass]]</f>
        <v>314.4148355603848</v>
      </c>
      <c r="Q483">
        <f>stand_validation_1cycle[[#This Row],[stock]]</f>
        <v>100</v>
      </c>
      <c r="R483">
        <f>stand_validation_1cycle[[#This Row],[aws]]</f>
        <v>0</v>
      </c>
      <c r="S483">
        <f>stand_validation_1cycle[[#This Row],[percent_tree_cover]]*100</f>
        <v>5.4063843628591002</v>
      </c>
    </row>
    <row r="484" spans="1:19" x14ac:dyDescent="0.2">
      <c r="A484">
        <v>0</v>
      </c>
      <c r="B484" t="s">
        <v>501</v>
      </c>
      <c r="C484">
        <v>23.462325581395302</v>
      </c>
      <c r="D484">
        <v>43</v>
      </c>
      <c r="E484">
        <v>65.2</v>
      </c>
      <c r="F484">
        <v>1041.9602301073401</v>
      </c>
      <c r="G484">
        <v>3.8812971372389402</v>
      </c>
      <c r="H484">
        <v>29.327906976744099</v>
      </c>
      <c r="I484">
        <v>43</v>
      </c>
      <c r="J484">
        <v>0</v>
      </c>
      <c r="K484">
        <v>8.8968099429884095E-2</v>
      </c>
      <c r="M484" s="1" t="str">
        <f>""""&amp;TEXT(stand_validation_1cycle[[#This Row],[mean_stand_age]], ".0")&amp;""""</f>
        <v>"23.5"</v>
      </c>
      <c r="N484">
        <f>0.029*stand_validation_1cycle[[#This Row],[stand_level_biomass]]</f>
        <v>30.216846673112862</v>
      </c>
      <c r="O484">
        <f>0.213*stand_validation_1cycle[[#This Row],[stand_level_biomass]]</f>
        <v>221.93752901286342</v>
      </c>
      <c r="P484">
        <f>0.571*stand_validation_1cycle[[#This Row],[stand_level_biomass]]</f>
        <v>594.95929139129112</v>
      </c>
      <c r="Q484">
        <f>stand_validation_1cycle[[#This Row],[stock]]</f>
        <v>43</v>
      </c>
      <c r="R484">
        <f>stand_validation_1cycle[[#This Row],[aws]]</f>
        <v>0</v>
      </c>
      <c r="S484">
        <f>stand_validation_1cycle[[#This Row],[percent_tree_cover]]*100</f>
        <v>8.8968099429884102</v>
      </c>
    </row>
    <row r="485" spans="1:19" x14ac:dyDescent="0.2">
      <c r="A485">
        <v>0</v>
      </c>
      <c r="B485" t="s">
        <v>502</v>
      </c>
      <c r="C485">
        <v>19.779793814432999</v>
      </c>
      <c r="D485">
        <v>97</v>
      </c>
      <c r="E485">
        <v>67.2</v>
      </c>
      <c r="F485">
        <v>693.49167404003902</v>
      </c>
      <c r="G485">
        <v>6.2109388863231398</v>
      </c>
      <c r="H485">
        <v>24.724742268041201</v>
      </c>
      <c r="I485">
        <v>97</v>
      </c>
      <c r="J485">
        <v>0</v>
      </c>
      <c r="K485">
        <v>6.4165159534093602E-2</v>
      </c>
      <c r="M485" s="1" t="str">
        <f>""""&amp;TEXT(stand_validation_1cycle[[#This Row],[mean_stand_age]], ".0")&amp;""""</f>
        <v>"19.8"</v>
      </c>
      <c r="N485">
        <f>0.029*stand_validation_1cycle[[#This Row],[stand_level_biomass]]</f>
        <v>20.111258547161132</v>
      </c>
      <c r="O485">
        <f>0.213*stand_validation_1cycle[[#This Row],[stand_level_biomass]]</f>
        <v>147.71372657052831</v>
      </c>
      <c r="P485">
        <f>0.571*stand_validation_1cycle[[#This Row],[stand_level_biomass]]</f>
        <v>395.98374587686226</v>
      </c>
      <c r="Q485">
        <f>stand_validation_1cycle[[#This Row],[stock]]</f>
        <v>97</v>
      </c>
      <c r="R485">
        <f>stand_validation_1cycle[[#This Row],[aws]]</f>
        <v>0</v>
      </c>
      <c r="S485">
        <f>stand_validation_1cycle[[#This Row],[percent_tree_cover]]*100</f>
        <v>6.4165159534093599</v>
      </c>
    </row>
    <row r="486" spans="1:19" x14ac:dyDescent="0.2">
      <c r="A486">
        <v>0</v>
      </c>
      <c r="B486" t="s">
        <v>503</v>
      </c>
      <c r="C486">
        <v>21.3263999999999</v>
      </c>
      <c r="D486">
        <v>100</v>
      </c>
      <c r="E486">
        <v>65.2</v>
      </c>
      <c r="F486">
        <v>897.19194314888705</v>
      </c>
      <c r="G486">
        <v>7.8616471200492297</v>
      </c>
      <c r="H486">
        <v>26.657999999999902</v>
      </c>
      <c r="I486">
        <v>100</v>
      </c>
      <c r="J486">
        <v>526.33190917968705</v>
      </c>
      <c r="K486">
        <v>7.8112292068165806E-2</v>
      </c>
      <c r="M486" s="1" t="str">
        <f>""""&amp;TEXT(stand_validation_1cycle[[#This Row],[mean_stand_age]], ".0")&amp;""""</f>
        <v>"21.3"</v>
      </c>
      <c r="N486">
        <f>0.029*stand_validation_1cycle[[#This Row],[stand_level_biomass]]</f>
        <v>26.018566351317727</v>
      </c>
      <c r="O486">
        <f>0.213*stand_validation_1cycle[[#This Row],[stand_level_biomass]]</f>
        <v>191.10188389071294</v>
      </c>
      <c r="P486">
        <f>0.571*stand_validation_1cycle[[#This Row],[stand_level_biomass]]</f>
        <v>512.29659953801445</v>
      </c>
      <c r="Q486">
        <f>stand_validation_1cycle[[#This Row],[stock]]</f>
        <v>100</v>
      </c>
      <c r="R486">
        <f>stand_validation_1cycle[[#This Row],[aws]]</f>
        <v>526.33190917968705</v>
      </c>
      <c r="S486">
        <f>stand_validation_1cycle[[#This Row],[percent_tree_cover]]*100</f>
        <v>7.8112292068165807</v>
      </c>
    </row>
    <row r="487" spans="1:19" x14ac:dyDescent="0.2">
      <c r="A487">
        <v>0</v>
      </c>
      <c r="B487" t="s">
        <v>504</v>
      </c>
      <c r="C487">
        <v>21.2744</v>
      </c>
      <c r="D487">
        <v>100</v>
      </c>
      <c r="E487">
        <v>61.6</v>
      </c>
      <c r="F487">
        <v>813.79365390333896</v>
      </c>
      <c r="G487">
        <v>7.3274954729281401</v>
      </c>
      <c r="H487">
        <v>26.5929999999999</v>
      </c>
      <c r="I487">
        <v>100</v>
      </c>
      <c r="J487">
        <v>599.4521484375</v>
      </c>
      <c r="K487">
        <v>7.2805031537201303E-2</v>
      </c>
      <c r="M487" s="1" t="str">
        <f>""""&amp;TEXT(stand_validation_1cycle[[#This Row],[mean_stand_age]], ".0")&amp;""""</f>
        <v>"21.3"</v>
      </c>
      <c r="N487">
        <f>0.029*stand_validation_1cycle[[#This Row],[stand_level_biomass]]</f>
        <v>23.600015963196832</v>
      </c>
      <c r="O487">
        <f>0.213*stand_validation_1cycle[[#This Row],[stand_level_biomass]]</f>
        <v>173.3380482814112</v>
      </c>
      <c r="P487">
        <f>0.571*stand_validation_1cycle[[#This Row],[stand_level_biomass]]</f>
        <v>464.67617637880653</v>
      </c>
      <c r="Q487">
        <f>stand_validation_1cycle[[#This Row],[stock]]</f>
        <v>100</v>
      </c>
      <c r="R487">
        <f>stand_validation_1cycle[[#This Row],[aws]]</f>
        <v>599.4521484375</v>
      </c>
      <c r="S487">
        <f>stand_validation_1cycle[[#This Row],[percent_tree_cover]]*100</f>
        <v>7.2805031537201303</v>
      </c>
    </row>
    <row r="488" spans="1:19" x14ac:dyDescent="0.2">
      <c r="A488">
        <v>0</v>
      </c>
      <c r="B488" t="s">
        <v>505</v>
      </c>
      <c r="C488">
        <v>23.559199999999901</v>
      </c>
      <c r="D488">
        <v>100</v>
      </c>
      <c r="E488">
        <v>65.2</v>
      </c>
      <c r="F488">
        <v>1092.05494321883</v>
      </c>
      <c r="G488">
        <v>9.3022095087877297</v>
      </c>
      <c r="H488">
        <v>29.449000000000002</v>
      </c>
      <c r="I488">
        <v>100</v>
      </c>
      <c r="J488">
        <v>524.96569824218705</v>
      </c>
      <c r="K488">
        <v>9.2425530545198101E-2</v>
      </c>
      <c r="M488" s="1" t="str">
        <f>""""&amp;TEXT(stand_validation_1cycle[[#This Row],[mean_stand_age]], ".0")&amp;""""</f>
        <v>"23.6"</v>
      </c>
      <c r="N488">
        <f>0.029*stand_validation_1cycle[[#This Row],[stand_level_biomass]]</f>
        <v>31.66959335334607</v>
      </c>
      <c r="O488">
        <f>0.213*stand_validation_1cycle[[#This Row],[stand_level_biomass]]</f>
        <v>232.60770290561078</v>
      </c>
      <c r="P488">
        <f>0.571*stand_validation_1cycle[[#This Row],[stand_level_biomass]]</f>
        <v>623.5633725779519</v>
      </c>
      <c r="Q488">
        <f>stand_validation_1cycle[[#This Row],[stock]]</f>
        <v>100</v>
      </c>
      <c r="R488">
        <f>stand_validation_1cycle[[#This Row],[aws]]</f>
        <v>524.96569824218705</v>
      </c>
      <c r="S488">
        <f>stand_validation_1cycle[[#This Row],[percent_tree_cover]]*100</f>
        <v>9.24255305451981</v>
      </c>
    </row>
    <row r="489" spans="1:19" x14ac:dyDescent="0.2">
      <c r="A489">
        <v>0</v>
      </c>
      <c r="B489" t="s">
        <v>506</v>
      </c>
      <c r="C489">
        <v>20.838399999999901</v>
      </c>
      <c r="D489">
        <v>100</v>
      </c>
      <c r="E489">
        <v>65.2</v>
      </c>
      <c r="F489">
        <v>741.49527059068896</v>
      </c>
      <c r="G489">
        <v>6.8619797713063502</v>
      </c>
      <c r="H489">
        <v>26.047999999999998</v>
      </c>
      <c r="I489">
        <v>100</v>
      </c>
      <c r="J489">
        <v>527.19104003906205</v>
      </c>
      <c r="K489">
        <v>6.8179728735873399E-2</v>
      </c>
      <c r="M489" s="1" t="str">
        <f>""""&amp;TEXT(stand_validation_1cycle[[#This Row],[mean_stand_age]], ".0")&amp;""""</f>
        <v>"20.8"</v>
      </c>
      <c r="N489">
        <f>0.029*stand_validation_1cycle[[#This Row],[stand_level_biomass]]</f>
        <v>21.503362847129981</v>
      </c>
      <c r="O489">
        <f>0.213*stand_validation_1cycle[[#This Row],[stand_level_biomass]]</f>
        <v>157.93849263581674</v>
      </c>
      <c r="P489">
        <f>0.571*stand_validation_1cycle[[#This Row],[stand_level_biomass]]</f>
        <v>423.39379950728335</v>
      </c>
      <c r="Q489">
        <f>stand_validation_1cycle[[#This Row],[stock]]</f>
        <v>100</v>
      </c>
      <c r="R489">
        <f>stand_validation_1cycle[[#This Row],[aws]]</f>
        <v>527.19104003906205</v>
      </c>
      <c r="S489">
        <f>stand_validation_1cycle[[#This Row],[percent_tree_cover]]*100</f>
        <v>6.8179728735873395</v>
      </c>
    </row>
    <row r="490" spans="1:19" x14ac:dyDescent="0.2">
      <c r="A490">
        <v>0</v>
      </c>
      <c r="B490" t="s">
        <v>507</v>
      </c>
      <c r="C490">
        <v>22.348799999999901</v>
      </c>
      <c r="D490">
        <v>100</v>
      </c>
      <c r="E490">
        <v>65.2</v>
      </c>
      <c r="F490">
        <v>976.70505282515899</v>
      </c>
      <c r="G490">
        <v>8.5049023530386894</v>
      </c>
      <c r="H490">
        <v>27.9359999999999</v>
      </c>
      <c r="I490">
        <v>100</v>
      </c>
      <c r="J490">
        <v>526.82775878906205</v>
      </c>
      <c r="K490">
        <v>8.4503591482446905E-2</v>
      </c>
      <c r="M490" s="1" t="str">
        <f>""""&amp;TEXT(stand_validation_1cycle[[#This Row],[mean_stand_age]], ".0")&amp;""""</f>
        <v>"22.3"</v>
      </c>
      <c r="N490">
        <f>0.029*stand_validation_1cycle[[#This Row],[stand_level_biomass]]</f>
        <v>28.324446531929613</v>
      </c>
      <c r="O490">
        <f>0.213*stand_validation_1cycle[[#This Row],[stand_level_biomass]]</f>
        <v>208.03817625175887</v>
      </c>
      <c r="P490">
        <f>0.571*stand_validation_1cycle[[#This Row],[stand_level_biomass]]</f>
        <v>557.69858516316572</v>
      </c>
      <c r="Q490">
        <f>stand_validation_1cycle[[#This Row],[stock]]</f>
        <v>100</v>
      </c>
      <c r="R490">
        <f>stand_validation_1cycle[[#This Row],[aws]]</f>
        <v>526.82775878906205</v>
      </c>
      <c r="S490">
        <f>stand_validation_1cycle[[#This Row],[percent_tree_cover]]*100</f>
        <v>8.45035914824469</v>
      </c>
    </row>
    <row r="491" spans="1:19" x14ac:dyDescent="0.2">
      <c r="A491">
        <v>0</v>
      </c>
      <c r="B491" t="s">
        <v>508</v>
      </c>
      <c r="C491">
        <v>20.128</v>
      </c>
      <c r="D491">
        <v>100</v>
      </c>
      <c r="E491">
        <v>65.2</v>
      </c>
      <c r="F491">
        <v>711.12622352496601</v>
      </c>
      <c r="G491">
        <v>6.5711798181231398</v>
      </c>
      <c r="H491">
        <v>25.159999999999901</v>
      </c>
      <c r="I491">
        <v>100</v>
      </c>
      <c r="J491">
        <v>524.13592529296795</v>
      </c>
      <c r="K491">
        <v>6.5290378637913302E-2</v>
      </c>
      <c r="M491" s="1" t="str">
        <f>""""&amp;TEXT(stand_validation_1cycle[[#This Row],[mean_stand_age]], ".0")&amp;""""</f>
        <v>"20.1"</v>
      </c>
      <c r="N491">
        <f>0.029*stand_validation_1cycle[[#This Row],[stand_level_biomass]]</f>
        <v>20.622660482224017</v>
      </c>
      <c r="O491">
        <f>0.213*stand_validation_1cycle[[#This Row],[stand_level_biomass]]</f>
        <v>151.46988561081776</v>
      </c>
      <c r="P491">
        <f>0.571*stand_validation_1cycle[[#This Row],[stand_level_biomass]]</f>
        <v>406.05307363275557</v>
      </c>
      <c r="Q491">
        <f>stand_validation_1cycle[[#This Row],[stock]]</f>
        <v>100</v>
      </c>
      <c r="R491">
        <f>stand_validation_1cycle[[#This Row],[aws]]</f>
        <v>524.13592529296795</v>
      </c>
      <c r="S491">
        <f>stand_validation_1cycle[[#This Row],[percent_tree_cover]]*100</f>
        <v>6.5290378637913298</v>
      </c>
    </row>
    <row r="492" spans="1:19" x14ac:dyDescent="0.2">
      <c r="A492">
        <v>0</v>
      </c>
      <c r="B492" t="s">
        <v>509</v>
      </c>
      <c r="C492">
        <v>20.639999999999901</v>
      </c>
      <c r="D492">
        <v>100</v>
      </c>
      <c r="E492">
        <v>61.6</v>
      </c>
      <c r="F492">
        <v>748.23321755488303</v>
      </c>
      <c r="G492">
        <v>6.8638820056581</v>
      </c>
      <c r="H492">
        <v>25.799999999999901</v>
      </c>
      <c r="I492">
        <v>100</v>
      </c>
      <c r="J492">
        <v>578</v>
      </c>
      <c r="K492">
        <v>6.8198629086273693E-2</v>
      </c>
      <c r="M492" s="1" t="str">
        <f>""""&amp;TEXT(stand_validation_1cycle[[#This Row],[mean_stand_age]], ".0")&amp;""""</f>
        <v>"20.6"</v>
      </c>
      <c r="N492">
        <f>0.029*stand_validation_1cycle[[#This Row],[stand_level_biomass]]</f>
        <v>21.698763309091611</v>
      </c>
      <c r="O492">
        <f>0.213*stand_validation_1cycle[[#This Row],[stand_level_biomass]]</f>
        <v>159.37367533919007</v>
      </c>
      <c r="P492">
        <f>0.571*stand_validation_1cycle[[#This Row],[stand_level_biomass]]</f>
        <v>427.24116722383815</v>
      </c>
      <c r="Q492">
        <f>stand_validation_1cycle[[#This Row],[stock]]</f>
        <v>100</v>
      </c>
      <c r="R492">
        <f>stand_validation_1cycle[[#This Row],[aws]]</f>
        <v>578</v>
      </c>
      <c r="S492">
        <f>stand_validation_1cycle[[#This Row],[percent_tree_cover]]*100</f>
        <v>6.8198629086273694</v>
      </c>
    </row>
    <row r="493" spans="1:19" x14ac:dyDescent="0.2">
      <c r="A493">
        <v>0</v>
      </c>
      <c r="B493" t="s">
        <v>510</v>
      </c>
      <c r="C493">
        <v>22.265599999999999</v>
      </c>
      <c r="D493">
        <v>100</v>
      </c>
      <c r="E493">
        <v>65.2</v>
      </c>
      <c r="F493">
        <v>944.69573268625402</v>
      </c>
      <c r="G493">
        <v>8.2534728389902696</v>
      </c>
      <c r="H493">
        <v>27.831999999999901</v>
      </c>
      <c r="I493">
        <v>100</v>
      </c>
      <c r="J493">
        <v>603.70129394531205</v>
      </c>
      <c r="K493">
        <v>8.2005420890961897E-2</v>
      </c>
      <c r="M493" s="1" t="str">
        <f>""""&amp;TEXT(stand_validation_1cycle[[#This Row],[mean_stand_age]], ".0")&amp;""""</f>
        <v>"22.3"</v>
      </c>
      <c r="N493">
        <f>0.029*stand_validation_1cycle[[#This Row],[stand_level_biomass]]</f>
        <v>27.396176247901369</v>
      </c>
      <c r="O493">
        <f>0.213*stand_validation_1cycle[[#This Row],[stand_level_biomass]]</f>
        <v>201.22019106217209</v>
      </c>
      <c r="P493">
        <f>0.571*stand_validation_1cycle[[#This Row],[stand_level_biomass]]</f>
        <v>539.42126336385104</v>
      </c>
      <c r="Q493">
        <f>stand_validation_1cycle[[#This Row],[stock]]</f>
        <v>100</v>
      </c>
      <c r="R493">
        <f>stand_validation_1cycle[[#This Row],[aws]]</f>
        <v>603.70129394531205</v>
      </c>
      <c r="S493">
        <f>stand_validation_1cycle[[#This Row],[percent_tree_cover]]*100</f>
        <v>8.2005420890961904</v>
      </c>
    </row>
    <row r="494" spans="1:19" x14ac:dyDescent="0.2">
      <c r="A494">
        <v>0</v>
      </c>
      <c r="B494" t="s">
        <v>511</v>
      </c>
      <c r="C494">
        <v>23.861599999999999</v>
      </c>
      <c r="D494">
        <v>100</v>
      </c>
      <c r="E494">
        <v>65.2</v>
      </c>
      <c r="F494">
        <v>1073.26073880833</v>
      </c>
      <c r="G494">
        <v>9.2864261472960994</v>
      </c>
      <c r="H494">
        <v>29.826999999999899</v>
      </c>
      <c r="I494">
        <v>100</v>
      </c>
      <c r="J494">
        <v>569.92462158203102</v>
      </c>
      <c r="K494">
        <v>9.2268709140751998E-2</v>
      </c>
      <c r="M494" s="1" t="str">
        <f>""""&amp;TEXT(stand_validation_1cycle[[#This Row],[mean_stand_age]], ".0")&amp;""""</f>
        <v>"23.9"</v>
      </c>
      <c r="N494">
        <f>0.029*stand_validation_1cycle[[#This Row],[stand_level_biomass]]</f>
        <v>31.12456142544157</v>
      </c>
      <c r="O494">
        <f>0.213*stand_validation_1cycle[[#This Row],[stand_level_biomass]]</f>
        <v>228.60453736617427</v>
      </c>
      <c r="P494">
        <f>0.571*stand_validation_1cycle[[#This Row],[stand_level_biomass]]</f>
        <v>612.83188185955635</v>
      </c>
      <c r="Q494">
        <f>stand_validation_1cycle[[#This Row],[stock]]</f>
        <v>100</v>
      </c>
      <c r="R494">
        <f>stand_validation_1cycle[[#This Row],[aws]]</f>
        <v>569.92462158203102</v>
      </c>
      <c r="S494">
        <f>stand_validation_1cycle[[#This Row],[percent_tree_cover]]*100</f>
        <v>9.2268709140751994</v>
      </c>
    </row>
    <row r="495" spans="1:19" x14ac:dyDescent="0.2">
      <c r="A495">
        <v>0</v>
      </c>
      <c r="B495" t="s">
        <v>512</v>
      </c>
      <c r="C495">
        <v>21.470399999999898</v>
      </c>
      <c r="D495">
        <v>100</v>
      </c>
      <c r="E495">
        <v>61.6</v>
      </c>
      <c r="F495">
        <v>854.83500092442705</v>
      </c>
      <c r="G495">
        <v>7.59581026209145</v>
      </c>
      <c r="H495">
        <v>26.837999999999901</v>
      </c>
      <c r="I495">
        <v>100</v>
      </c>
      <c r="J495">
        <v>567.02972412109295</v>
      </c>
      <c r="K495">
        <v>7.5470972002004394E-2</v>
      </c>
      <c r="M495" s="1" t="str">
        <f>""""&amp;TEXT(stand_validation_1cycle[[#This Row],[mean_stand_age]], ".0")&amp;""""</f>
        <v>"21.5"</v>
      </c>
      <c r="N495">
        <f>0.029*stand_validation_1cycle[[#This Row],[stand_level_biomass]]</f>
        <v>24.790215026808387</v>
      </c>
      <c r="O495">
        <f>0.213*stand_validation_1cycle[[#This Row],[stand_level_biomass]]</f>
        <v>182.07985519690297</v>
      </c>
      <c r="P495">
        <f>0.571*stand_validation_1cycle[[#This Row],[stand_level_biomass]]</f>
        <v>488.11078552784778</v>
      </c>
      <c r="Q495">
        <f>stand_validation_1cycle[[#This Row],[stock]]</f>
        <v>100</v>
      </c>
      <c r="R495">
        <f>stand_validation_1cycle[[#This Row],[aws]]</f>
        <v>567.02972412109295</v>
      </c>
      <c r="S495">
        <f>stand_validation_1cycle[[#This Row],[percent_tree_cover]]*100</f>
        <v>7.5470972002004393</v>
      </c>
    </row>
    <row r="496" spans="1:19" x14ac:dyDescent="0.2">
      <c r="A496">
        <v>0</v>
      </c>
      <c r="B496" t="s">
        <v>513</v>
      </c>
      <c r="C496">
        <v>22.139199999999999</v>
      </c>
      <c r="D496">
        <v>100</v>
      </c>
      <c r="E496">
        <v>65.2</v>
      </c>
      <c r="F496">
        <v>997.379768560554</v>
      </c>
      <c r="G496">
        <v>8.5667901575180796</v>
      </c>
      <c r="H496">
        <v>27.673999999999999</v>
      </c>
      <c r="I496">
        <v>100</v>
      </c>
      <c r="J496">
        <v>524.13592529296795</v>
      </c>
      <c r="K496">
        <v>8.5118500570214597E-2</v>
      </c>
      <c r="M496" s="1" t="str">
        <f>""""&amp;TEXT(stand_validation_1cycle[[#This Row],[mean_stand_age]], ".0")&amp;""""</f>
        <v>"22.1"</v>
      </c>
      <c r="N496">
        <f>0.029*stand_validation_1cycle[[#This Row],[stand_level_biomass]]</f>
        <v>28.924013288256067</v>
      </c>
      <c r="O496">
        <f>0.213*stand_validation_1cycle[[#This Row],[stand_level_biomass]]</f>
        <v>212.441890703398</v>
      </c>
      <c r="P496">
        <f>0.571*stand_validation_1cycle[[#This Row],[stand_level_biomass]]</f>
        <v>569.50384784807625</v>
      </c>
      <c r="Q496">
        <f>stand_validation_1cycle[[#This Row],[stock]]</f>
        <v>100</v>
      </c>
      <c r="R496">
        <f>stand_validation_1cycle[[#This Row],[aws]]</f>
        <v>524.13592529296795</v>
      </c>
      <c r="S496">
        <f>stand_validation_1cycle[[#This Row],[percent_tree_cover]]*100</f>
        <v>8.5118500570214604</v>
      </c>
    </row>
    <row r="497" spans="1:19" x14ac:dyDescent="0.2">
      <c r="A497">
        <v>0</v>
      </c>
      <c r="B497" t="s">
        <v>514</v>
      </c>
      <c r="C497">
        <v>20.171199999999899</v>
      </c>
      <c r="D497">
        <v>100</v>
      </c>
      <c r="E497">
        <v>65.2</v>
      </c>
      <c r="F497">
        <v>705.69135698583102</v>
      </c>
      <c r="G497">
        <v>6.5767592866759097</v>
      </c>
      <c r="H497">
        <v>25.213999999999899</v>
      </c>
      <c r="I497">
        <v>100</v>
      </c>
      <c r="J497">
        <v>524.18670654296795</v>
      </c>
      <c r="K497">
        <v>6.5345815503816407E-2</v>
      </c>
      <c r="M497" s="1" t="str">
        <f>""""&amp;TEXT(stand_validation_1cycle[[#This Row],[mean_stand_age]], ".0")&amp;""""</f>
        <v>"20.2"</v>
      </c>
      <c r="N497">
        <f>0.029*stand_validation_1cycle[[#This Row],[stand_level_biomass]]</f>
        <v>20.465049352589102</v>
      </c>
      <c r="O497">
        <f>0.213*stand_validation_1cycle[[#This Row],[stand_level_biomass]]</f>
        <v>150.31225903798202</v>
      </c>
      <c r="P497">
        <f>0.571*stand_validation_1cycle[[#This Row],[stand_level_biomass]]</f>
        <v>402.94976483890946</v>
      </c>
      <c r="Q497">
        <f>stand_validation_1cycle[[#This Row],[stock]]</f>
        <v>100</v>
      </c>
      <c r="R497">
        <f>stand_validation_1cycle[[#This Row],[aws]]</f>
        <v>524.18670654296795</v>
      </c>
      <c r="S497">
        <f>stand_validation_1cycle[[#This Row],[percent_tree_cover]]*100</f>
        <v>6.5345815503816409</v>
      </c>
    </row>
    <row r="498" spans="1:19" x14ac:dyDescent="0.2">
      <c r="A498">
        <v>0</v>
      </c>
      <c r="B498" t="s">
        <v>515</v>
      </c>
      <c r="C498">
        <v>22.921599999999899</v>
      </c>
      <c r="D498">
        <v>100</v>
      </c>
      <c r="E498">
        <v>65.2</v>
      </c>
      <c r="F498">
        <v>1014.5369584814</v>
      </c>
      <c r="G498">
        <v>8.7832081922385701</v>
      </c>
      <c r="H498">
        <v>28.651999999999902</v>
      </c>
      <c r="I498">
        <v>100</v>
      </c>
      <c r="J498">
        <v>525.37139892578102</v>
      </c>
      <c r="K498">
        <v>8.7268801706705201E-2</v>
      </c>
      <c r="M498" s="1" t="str">
        <f>""""&amp;TEXT(stand_validation_1cycle[[#This Row],[mean_stand_age]], ".0")&amp;""""</f>
        <v>"22.9"</v>
      </c>
      <c r="N498">
        <f>0.029*stand_validation_1cycle[[#This Row],[stand_level_biomass]]</f>
        <v>29.421571795960602</v>
      </c>
      <c r="O498">
        <f>0.213*stand_validation_1cycle[[#This Row],[stand_level_biomass]]</f>
        <v>216.09637215653819</v>
      </c>
      <c r="P498">
        <f>0.571*stand_validation_1cycle[[#This Row],[stand_level_biomass]]</f>
        <v>579.30060329287937</v>
      </c>
      <c r="Q498">
        <f>stand_validation_1cycle[[#This Row],[stock]]</f>
        <v>100</v>
      </c>
      <c r="R498">
        <f>stand_validation_1cycle[[#This Row],[aws]]</f>
        <v>525.37139892578102</v>
      </c>
      <c r="S498">
        <f>stand_validation_1cycle[[#This Row],[percent_tree_cover]]*100</f>
        <v>8.7268801706705208</v>
      </c>
    </row>
    <row r="499" spans="1:19" x14ac:dyDescent="0.2">
      <c r="A499">
        <v>0</v>
      </c>
      <c r="B499" t="s">
        <v>516</v>
      </c>
      <c r="C499">
        <v>21.558399999999999</v>
      </c>
      <c r="D499">
        <v>100</v>
      </c>
      <c r="E499">
        <v>65.2</v>
      </c>
      <c r="F499">
        <v>887.02880072393805</v>
      </c>
      <c r="G499">
        <v>7.8277964592068097</v>
      </c>
      <c r="H499">
        <v>26.947999999999901</v>
      </c>
      <c r="I499">
        <v>100</v>
      </c>
      <c r="J499">
        <v>524.23059082031205</v>
      </c>
      <c r="K499">
        <v>7.7775956353014195E-2</v>
      </c>
      <c r="M499" s="1" t="str">
        <f>""""&amp;TEXT(stand_validation_1cycle[[#This Row],[mean_stand_age]], ".0")&amp;""""</f>
        <v>"21.6"</v>
      </c>
      <c r="N499">
        <f>0.029*stand_validation_1cycle[[#This Row],[stand_level_biomass]]</f>
        <v>25.723835220994204</v>
      </c>
      <c r="O499">
        <f>0.213*stand_validation_1cycle[[#This Row],[stand_level_biomass]]</f>
        <v>188.93713455419879</v>
      </c>
      <c r="P499">
        <f>0.571*stand_validation_1cycle[[#This Row],[stand_level_biomass]]</f>
        <v>506.4934452133686</v>
      </c>
      <c r="Q499">
        <f>stand_validation_1cycle[[#This Row],[stock]]</f>
        <v>100</v>
      </c>
      <c r="R499">
        <f>stand_validation_1cycle[[#This Row],[aws]]</f>
        <v>524.23059082031205</v>
      </c>
      <c r="S499">
        <f>stand_validation_1cycle[[#This Row],[percent_tree_cover]]*100</f>
        <v>7.7775956353014193</v>
      </c>
    </row>
    <row r="500" spans="1:19" x14ac:dyDescent="0.2">
      <c r="A500">
        <v>0</v>
      </c>
      <c r="B500" t="s">
        <v>517</v>
      </c>
      <c r="C500">
        <v>20.034400000000002</v>
      </c>
      <c r="D500">
        <v>100</v>
      </c>
      <c r="E500">
        <v>65.2</v>
      </c>
      <c r="F500">
        <v>749.74873912466398</v>
      </c>
      <c r="G500">
        <v>6.7900365141409802</v>
      </c>
      <c r="H500">
        <v>25.0429999999999</v>
      </c>
      <c r="I500">
        <v>100</v>
      </c>
      <c r="J500">
        <v>524.68328857421795</v>
      </c>
      <c r="K500">
        <v>6.7464909992395405E-2</v>
      </c>
      <c r="M500" s="1" t="str">
        <f>""""&amp;TEXT(stand_validation_1cycle[[#This Row],[mean_stand_age]], ".0")&amp;""""</f>
        <v>"20.0"</v>
      </c>
      <c r="N500">
        <f>0.029*stand_validation_1cycle[[#This Row],[stand_level_biomass]]</f>
        <v>21.742713434615258</v>
      </c>
      <c r="O500">
        <f>0.213*stand_validation_1cycle[[#This Row],[stand_level_biomass]]</f>
        <v>159.69648143355343</v>
      </c>
      <c r="P500">
        <f>0.571*stand_validation_1cycle[[#This Row],[stand_level_biomass]]</f>
        <v>428.10653004018309</v>
      </c>
      <c r="Q500">
        <f>stand_validation_1cycle[[#This Row],[stock]]</f>
        <v>100</v>
      </c>
      <c r="R500">
        <f>stand_validation_1cycle[[#This Row],[aws]]</f>
        <v>524.68328857421795</v>
      </c>
      <c r="S500">
        <f>stand_validation_1cycle[[#This Row],[percent_tree_cover]]*100</f>
        <v>6.7464909992395405</v>
      </c>
    </row>
    <row r="501" spans="1:19" x14ac:dyDescent="0.2">
      <c r="A501">
        <v>0</v>
      </c>
      <c r="B501" t="s">
        <v>518</v>
      </c>
      <c r="C501">
        <v>24.510399999999901</v>
      </c>
      <c r="D501">
        <v>100</v>
      </c>
      <c r="E501">
        <v>65.2</v>
      </c>
      <c r="F501">
        <v>1193.8808701924399</v>
      </c>
      <c r="G501">
        <v>10.1278663966427</v>
      </c>
      <c r="H501">
        <v>30.638000000000002</v>
      </c>
      <c r="I501">
        <v>100</v>
      </c>
      <c r="J501">
        <v>571.95324707031205</v>
      </c>
      <c r="K501">
        <v>0.10062914881849699</v>
      </c>
      <c r="M501" s="1" t="str">
        <f>""""&amp;TEXT(stand_validation_1cycle[[#This Row],[mean_stand_age]], ".0")&amp;""""</f>
        <v>"24.5"</v>
      </c>
      <c r="N501">
        <f>0.029*stand_validation_1cycle[[#This Row],[stand_level_biomass]]</f>
        <v>34.622545235580759</v>
      </c>
      <c r="O501">
        <f>0.213*stand_validation_1cycle[[#This Row],[stand_level_biomass]]</f>
        <v>254.2966253509897</v>
      </c>
      <c r="P501">
        <f>0.571*stand_validation_1cycle[[#This Row],[stand_level_biomass]]</f>
        <v>681.70597687988311</v>
      </c>
      <c r="Q501">
        <f>stand_validation_1cycle[[#This Row],[stock]]</f>
        <v>100</v>
      </c>
      <c r="R501">
        <f>stand_validation_1cycle[[#This Row],[aws]]</f>
        <v>571.95324707031205</v>
      </c>
      <c r="S501">
        <f>stand_validation_1cycle[[#This Row],[percent_tree_cover]]*100</f>
        <v>10.0629148818497</v>
      </c>
    </row>
    <row r="502" spans="1:19" x14ac:dyDescent="0.2">
      <c r="A502">
        <v>0</v>
      </c>
      <c r="B502" t="s">
        <v>519</v>
      </c>
      <c r="C502">
        <v>19.026478873239402</v>
      </c>
      <c r="D502">
        <v>71</v>
      </c>
      <c r="E502">
        <v>61.6</v>
      </c>
      <c r="F502">
        <v>588.44956335371398</v>
      </c>
      <c r="G502">
        <v>4.0415348559334499</v>
      </c>
      <c r="H502">
        <v>23.783098591549201</v>
      </c>
      <c r="I502">
        <v>71</v>
      </c>
      <c r="J502">
        <v>570.64080810546795</v>
      </c>
      <c r="K502">
        <v>5.6127233147906401E-2</v>
      </c>
      <c r="M502" s="1" t="str">
        <f>""""&amp;TEXT(stand_validation_1cycle[[#This Row],[mean_stand_age]], ".0")&amp;""""</f>
        <v>"19.0"</v>
      </c>
      <c r="N502">
        <f>0.029*stand_validation_1cycle[[#This Row],[stand_level_biomass]]</f>
        <v>17.065037337257706</v>
      </c>
      <c r="O502">
        <f>0.213*stand_validation_1cycle[[#This Row],[stand_level_biomass]]</f>
        <v>125.33975699434107</v>
      </c>
      <c r="P502">
        <f>0.571*stand_validation_1cycle[[#This Row],[stand_level_biomass]]</f>
        <v>336.00470067497065</v>
      </c>
      <c r="Q502">
        <f>stand_validation_1cycle[[#This Row],[stock]]</f>
        <v>71</v>
      </c>
      <c r="R502">
        <f>stand_validation_1cycle[[#This Row],[aws]]</f>
        <v>570.64080810546795</v>
      </c>
      <c r="S502">
        <f>stand_validation_1cycle[[#This Row],[percent_tree_cover]]*100</f>
        <v>5.6127233147906397</v>
      </c>
    </row>
    <row r="503" spans="1:19" x14ac:dyDescent="0.2">
      <c r="A503">
        <v>0</v>
      </c>
      <c r="B503" t="s">
        <v>520</v>
      </c>
      <c r="C503">
        <v>21.231489361702099</v>
      </c>
      <c r="D503">
        <v>94</v>
      </c>
      <c r="E503">
        <v>61.6</v>
      </c>
      <c r="F503">
        <v>809.83488747917397</v>
      </c>
      <c r="G503">
        <v>6.8616161319567004</v>
      </c>
      <c r="H503">
        <v>26.5393617021276</v>
      </c>
      <c r="I503">
        <v>94</v>
      </c>
      <c r="J503">
        <v>571</v>
      </c>
      <c r="K503">
        <v>7.1713755240366106E-2</v>
      </c>
      <c r="M503" s="1" t="str">
        <f>""""&amp;TEXT(stand_validation_1cycle[[#This Row],[mean_stand_age]], ".0")&amp;""""</f>
        <v>"21.2"</v>
      </c>
      <c r="N503">
        <f>0.029*stand_validation_1cycle[[#This Row],[stand_level_biomass]]</f>
        <v>23.485211736896048</v>
      </c>
      <c r="O503">
        <f>0.213*stand_validation_1cycle[[#This Row],[stand_level_biomass]]</f>
        <v>172.49483103306406</v>
      </c>
      <c r="P503">
        <f>0.571*stand_validation_1cycle[[#This Row],[stand_level_biomass]]</f>
        <v>462.41572075060827</v>
      </c>
      <c r="Q503">
        <f>stand_validation_1cycle[[#This Row],[stock]]</f>
        <v>94</v>
      </c>
      <c r="R503">
        <f>stand_validation_1cycle[[#This Row],[aws]]</f>
        <v>571</v>
      </c>
      <c r="S503">
        <f>stand_validation_1cycle[[#This Row],[percent_tree_cover]]*100</f>
        <v>7.1713755240366108</v>
      </c>
    </row>
    <row r="504" spans="1:19" x14ac:dyDescent="0.2">
      <c r="A504">
        <v>0</v>
      </c>
      <c r="B504" t="s">
        <v>521</v>
      </c>
      <c r="C504">
        <v>20.203199999999899</v>
      </c>
      <c r="D504">
        <v>100</v>
      </c>
      <c r="E504">
        <v>65.2</v>
      </c>
      <c r="F504">
        <v>729.10256446551602</v>
      </c>
      <c r="G504">
        <v>6.67413609256658</v>
      </c>
      <c r="H504">
        <v>25.254000000000001</v>
      </c>
      <c r="I504">
        <v>100</v>
      </c>
      <c r="J504">
        <v>568.67242431640602</v>
      </c>
      <c r="K504">
        <v>6.6313338643207598E-2</v>
      </c>
      <c r="M504" s="1" t="str">
        <f>""""&amp;TEXT(stand_validation_1cycle[[#This Row],[mean_stand_age]], ".0")&amp;""""</f>
        <v>"20.2"</v>
      </c>
      <c r="N504">
        <f>0.029*stand_validation_1cycle[[#This Row],[stand_level_biomass]]</f>
        <v>21.143974369499965</v>
      </c>
      <c r="O504">
        <f>0.213*stand_validation_1cycle[[#This Row],[stand_level_biomass]]</f>
        <v>155.2988462311549</v>
      </c>
      <c r="P504">
        <f>0.571*stand_validation_1cycle[[#This Row],[stand_level_biomass]]</f>
        <v>416.3175643098096</v>
      </c>
      <c r="Q504">
        <f>stand_validation_1cycle[[#This Row],[stock]]</f>
        <v>100</v>
      </c>
      <c r="R504">
        <f>stand_validation_1cycle[[#This Row],[aws]]</f>
        <v>568.67242431640602</v>
      </c>
      <c r="S504">
        <f>stand_validation_1cycle[[#This Row],[percent_tree_cover]]*100</f>
        <v>6.6313338643207596</v>
      </c>
    </row>
    <row r="505" spans="1:19" x14ac:dyDescent="0.2">
      <c r="A505">
        <v>0</v>
      </c>
      <c r="B505" t="s">
        <v>522</v>
      </c>
      <c r="C505">
        <v>21.252799999999901</v>
      </c>
      <c r="D505">
        <v>100</v>
      </c>
      <c r="E505">
        <v>65.2</v>
      </c>
      <c r="F505">
        <v>915.05722547018399</v>
      </c>
      <c r="G505">
        <v>7.9455464934559998</v>
      </c>
      <c r="H505">
        <v>26.565999999999999</v>
      </c>
      <c r="I505">
        <v>100</v>
      </c>
      <c r="J505">
        <v>568.39929199218705</v>
      </c>
      <c r="K505">
        <v>7.8945905210520806E-2</v>
      </c>
      <c r="M505" s="1" t="str">
        <f>""""&amp;TEXT(stand_validation_1cycle[[#This Row],[mean_stand_age]], ".0")&amp;""""</f>
        <v>"21.3"</v>
      </c>
      <c r="N505">
        <f>0.029*stand_validation_1cycle[[#This Row],[stand_level_biomass]]</f>
        <v>26.536659538635337</v>
      </c>
      <c r="O505">
        <f>0.213*stand_validation_1cycle[[#This Row],[stand_level_biomass]]</f>
        <v>194.90718902514919</v>
      </c>
      <c r="P505">
        <f>0.571*stand_validation_1cycle[[#This Row],[stand_level_biomass]]</f>
        <v>522.49767574347504</v>
      </c>
      <c r="Q505">
        <f>stand_validation_1cycle[[#This Row],[stock]]</f>
        <v>100</v>
      </c>
      <c r="R505">
        <f>stand_validation_1cycle[[#This Row],[aws]]</f>
        <v>568.39929199218705</v>
      </c>
      <c r="S505">
        <f>stand_validation_1cycle[[#This Row],[percent_tree_cover]]*100</f>
        <v>7.8945905210520806</v>
      </c>
    </row>
    <row r="506" spans="1:19" x14ac:dyDescent="0.2">
      <c r="A506">
        <v>0</v>
      </c>
      <c r="B506" t="s">
        <v>523</v>
      </c>
      <c r="C506">
        <v>20.943999999999999</v>
      </c>
      <c r="D506">
        <v>100</v>
      </c>
      <c r="E506">
        <v>43.36</v>
      </c>
      <c r="F506">
        <v>679.60141199910095</v>
      </c>
      <c r="G506">
        <v>6.5175182740071698</v>
      </c>
      <c r="H506">
        <v>26.1799999999999</v>
      </c>
      <c r="I506">
        <v>100</v>
      </c>
      <c r="J506">
        <v>571.26214599609295</v>
      </c>
      <c r="K506">
        <v>6.4757204591459297E-2</v>
      </c>
      <c r="M506" s="1" t="str">
        <f>""""&amp;TEXT(stand_validation_1cycle[[#This Row],[mean_stand_age]], ".0")&amp;""""</f>
        <v>"20.9"</v>
      </c>
      <c r="N506">
        <f>0.029*stand_validation_1cycle[[#This Row],[stand_level_biomass]]</f>
        <v>19.70844094797393</v>
      </c>
      <c r="O506">
        <f>0.213*stand_validation_1cycle[[#This Row],[stand_level_biomass]]</f>
        <v>144.75510075580848</v>
      </c>
      <c r="P506">
        <f>0.571*stand_validation_1cycle[[#This Row],[stand_level_biomass]]</f>
        <v>388.05240625148662</v>
      </c>
      <c r="Q506">
        <f>stand_validation_1cycle[[#This Row],[stock]]</f>
        <v>100</v>
      </c>
      <c r="R506">
        <f>stand_validation_1cycle[[#This Row],[aws]]</f>
        <v>571.26214599609295</v>
      </c>
      <c r="S506">
        <f>stand_validation_1cycle[[#This Row],[percent_tree_cover]]*100</f>
        <v>6.4757204591459301</v>
      </c>
    </row>
    <row r="507" spans="1:19" x14ac:dyDescent="0.2">
      <c r="A507">
        <v>0</v>
      </c>
      <c r="B507" t="s">
        <v>524</v>
      </c>
      <c r="C507">
        <v>22.5735999999999</v>
      </c>
      <c r="D507">
        <v>100</v>
      </c>
      <c r="E507">
        <v>65.2</v>
      </c>
      <c r="F507">
        <v>922.45561915211101</v>
      </c>
      <c r="G507">
        <v>8.18812221400845</v>
      </c>
      <c r="H507">
        <v>28.216999999999999</v>
      </c>
      <c r="I507">
        <v>100</v>
      </c>
      <c r="J507">
        <v>572.91229248046795</v>
      </c>
      <c r="K507">
        <v>8.1356105673993206E-2</v>
      </c>
      <c r="M507" s="1" t="str">
        <f>""""&amp;TEXT(stand_validation_1cycle[[#This Row],[mean_stand_age]], ".0")&amp;""""</f>
        <v>"22.6"</v>
      </c>
      <c r="N507">
        <f>0.029*stand_validation_1cycle[[#This Row],[stand_level_biomass]]</f>
        <v>26.751212955411219</v>
      </c>
      <c r="O507">
        <f>0.213*stand_validation_1cycle[[#This Row],[stand_level_biomass]]</f>
        <v>196.48304687939964</v>
      </c>
      <c r="P507">
        <f>0.571*stand_validation_1cycle[[#This Row],[stand_level_biomass]]</f>
        <v>526.72215853585533</v>
      </c>
      <c r="Q507">
        <f>stand_validation_1cycle[[#This Row],[stock]]</f>
        <v>100</v>
      </c>
      <c r="R507">
        <f>stand_validation_1cycle[[#This Row],[aws]]</f>
        <v>572.91229248046795</v>
      </c>
      <c r="S507">
        <f>stand_validation_1cycle[[#This Row],[percent_tree_cover]]*100</f>
        <v>8.1356105673993202</v>
      </c>
    </row>
    <row r="508" spans="1:19" x14ac:dyDescent="0.2">
      <c r="A508">
        <v>0</v>
      </c>
      <c r="B508" t="s">
        <v>525</v>
      </c>
      <c r="C508">
        <v>20.120799999999999</v>
      </c>
      <c r="D508">
        <v>100</v>
      </c>
      <c r="E508">
        <v>67.2</v>
      </c>
      <c r="F508">
        <v>745.27562656345901</v>
      </c>
      <c r="G508">
        <v>6.7818463820930699</v>
      </c>
      <c r="H508">
        <v>25.1509999999999</v>
      </c>
      <c r="I508">
        <v>100</v>
      </c>
      <c r="J508">
        <v>568.63134765625</v>
      </c>
      <c r="K508">
        <v>6.7383533917267605E-2</v>
      </c>
      <c r="M508" s="1" t="str">
        <f>""""&amp;TEXT(stand_validation_1cycle[[#This Row],[mean_stand_age]], ".0")&amp;""""</f>
        <v>"20.1"</v>
      </c>
      <c r="N508">
        <f>0.029*stand_validation_1cycle[[#This Row],[stand_level_biomass]]</f>
        <v>21.612993170340314</v>
      </c>
      <c r="O508">
        <f>0.213*stand_validation_1cycle[[#This Row],[stand_level_biomass]]</f>
        <v>158.74370845801676</v>
      </c>
      <c r="P508">
        <f>0.571*stand_validation_1cycle[[#This Row],[stand_level_biomass]]</f>
        <v>425.55238276773508</v>
      </c>
      <c r="Q508">
        <f>stand_validation_1cycle[[#This Row],[stock]]</f>
        <v>100</v>
      </c>
      <c r="R508">
        <f>stand_validation_1cycle[[#This Row],[aws]]</f>
        <v>568.63134765625</v>
      </c>
      <c r="S508">
        <f>stand_validation_1cycle[[#This Row],[percent_tree_cover]]*100</f>
        <v>6.7383533917267604</v>
      </c>
    </row>
    <row r="509" spans="1:19" x14ac:dyDescent="0.2">
      <c r="A509">
        <v>0</v>
      </c>
      <c r="B509" t="s">
        <v>526</v>
      </c>
      <c r="C509">
        <v>23.063434343434299</v>
      </c>
      <c r="D509">
        <v>100</v>
      </c>
      <c r="E509">
        <v>65.2</v>
      </c>
      <c r="F509">
        <v>1070.6858953216499</v>
      </c>
      <c r="G509">
        <v>9.0530867091451999</v>
      </c>
      <c r="H509">
        <v>28.829292929292901</v>
      </c>
      <c r="I509">
        <v>99</v>
      </c>
      <c r="J509">
        <v>573.527587890625</v>
      </c>
      <c r="K509">
        <v>8.9948523351843404E-2</v>
      </c>
      <c r="M509" s="1" t="str">
        <f>""""&amp;TEXT(stand_validation_1cycle[[#This Row],[mean_stand_age]], ".0")&amp;""""</f>
        <v>"23.1"</v>
      </c>
      <c r="N509">
        <f>0.029*stand_validation_1cycle[[#This Row],[stand_level_biomass]]</f>
        <v>31.049890964327851</v>
      </c>
      <c r="O509">
        <f>0.213*stand_validation_1cycle[[#This Row],[stand_level_biomass]]</f>
        <v>228.05609570351143</v>
      </c>
      <c r="P509">
        <f>0.571*stand_validation_1cycle[[#This Row],[stand_level_biomass]]</f>
        <v>611.36164622866204</v>
      </c>
      <c r="Q509">
        <f>stand_validation_1cycle[[#This Row],[stock]]</f>
        <v>99</v>
      </c>
      <c r="R509">
        <f>stand_validation_1cycle[[#This Row],[aws]]</f>
        <v>573.527587890625</v>
      </c>
      <c r="S509">
        <f>stand_validation_1cycle[[#This Row],[percent_tree_cover]]*100</f>
        <v>8.9948523351843406</v>
      </c>
    </row>
    <row r="510" spans="1:19" x14ac:dyDescent="0.2">
      <c r="A510">
        <v>0</v>
      </c>
      <c r="B510" t="s">
        <v>527</v>
      </c>
      <c r="C510">
        <v>20.010399999999901</v>
      </c>
      <c r="D510">
        <v>100</v>
      </c>
      <c r="E510">
        <v>65.2</v>
      </c>
      <c r="F510">
        <v>733.94348977135303</v>
      </c>
      <c r="G510">
        <v>6.6733043559115499</v>
      </c>
      <c r="H510">
        <v>25.012999999999899</v>
      </c>
      <c r="I510">
        <v>100</v>
      </c>
      <c r="J510">
        <v>568.61767578125</v>
      </c>
      <c r="K510">
        <v>6.6305074617162896E-2</v>
      </c>
      <c r="M510" s="1" t="str">
        <f>""""&amp;TEXT(stand_validation_1cycle[[#This Row],[mean_stand_age]], ".0")&amp;""""</f>
        <v>"20.0"</v>
      </c>
      <c r="N510">
        <f>0.029*stand_validation_1cycle[[#This Row],[stand_level_biomass]]</f>
        <v>21.28436120336924</v>
      </c>
      <c r="O510">
        <f>0.213*stand_validation_1cycle[[#This Row],[stand_level_biomass]]</f>
        <v>156.32996332129818</v>
      </c>
      <c r="P510">
        <f>0.571*stand_validation_1cycle[[#This Row],[stand_level_biomass]]</f>
        <v>419.08173265944254</v>
      </c>
      <c r="Q510">
        <f>stand_validation_1cycle[[#This Row],[stock]]</f>
        <v>100</v>
      </c>
      <c r="R510">
        <f>stand_validation_1cycle[[#This Row],[aws]]</f>
        <v>568.61767578125</v>
      </c>
      <c r="S510">
        <f>stand_validation_1cycle[[#This Row],[percent_tree_cover]]*100</f>
        <v>6.6305074617162898</v>
      </c>
    </row>
    <row r="511" spans="1:19" x14ac:dyDescent="0.2">
      <c r="A511">
        <v>0</v>
      </c>
      <c r="B511" t="s">
        <v>528</v>
      </c>
      <c r="C511">
        <v>22.732799999999902</v>
      </c>
      <c r="D511">
        <v>100</v>
      </c>
      <c r="E511">
        <v>65.2</v>
      </c>
      <c r="F511">
        <v>1017.6365093066599</v>
      </c>
      <c r="G511">
        <v>8.7998256465797393</v>
      </c>
      <c r="H511">
        <v>28.415999999999901</v>
      </c>
      <c r="I511">
        <v>100</v>
      </c>
      <c r="J511">
        <v>574.35705566406205</v>
      </c>
      <c r="K511">
        <v>8.7433910548026905E-2</v>
      </c>
      <c r="M511" s="1" t="str">
        <f>""""&amp;TEXT(stand_validation_1cycle[[#This Row],[mean_stand_age]], ".0")&amp;""""</f>
        <v>"22.7"</v>
      </c>
      <c r="N511">
        <f>0.029*stand_validation_1cycle[[#This Row],[stand_level_biomass]]</f>
        <v>29.511458769893139</v>
      </c>
      <c r="O511">
        <f>0.213*stand_validation_1cycle[[#This Row],[stand_level_biomass]]</f>
        <v>216.75657648231856</v>
      </c>
      <c r="P511">
        <f>0.571*stand_validation_1cycle[[#This Row],[stand_level_biomass]]</f>
        <v>581.07044681410275</v>
      </c>
      <c r="Q511">
        <f>stand_validation_1cycle[[#This Row],[stock]]</f>
        <v>100</v>
      </c>
      <c r="R511">
        <f>stand_validation_1cycle[[#This Row],[aws]]</f>
        <v>574.35705566406205</v>
      </c>
      <c r="S511">
        <f>stand_validation_1cycle[[#This Row],[percent_tree_cover]]*100</f>
        <v>8.7433910548026912</v>
      </c>
    </row>
    <row r="512" spans="1:19" x14ac:dyDescent="0.2">
      <c r="A512">
        <v>0</v>
      </c>
      <c r="B512" t="s">
        <v>529</v>
      </c>
      <c r="C512">
        <v>21.3551999999999</v>
      </c>
      <c r="D512">
        <v>100</v>
      </c>
      <c r="E512">
        <v>65.2</v>
      </c>
      <c r="F512">
        <v>906.72615670132996</v>
      </c>
      <c r="G512">
        <v>7.8944736216865996</v>
      </c>
      <c r="H512">
        <v>26.6939999999999</v>
      </c>
      <c r="I512">
        <v>100</v>
      </c>
      <c r="J512">
        <v>523.688720703125</v>
      </c>
      <c r="K512">
        <v>7.8438451872115997E-2</v>
      </c>
      <c r="M512" s="1" t="str">
        <f>""""&amp;TEXT(stand_validation_1cycle[[#This Row],[mean_stand_age]], ".0")&amp;""""</f>
        <v>"21.4"</v>
      </c>
      <c r="N512">
        <f>0.029*stand_validation_1cycle[[#This Row],[stand_level_biomass]]</f>
        <v>26.29505854433857</v>
      </c>
      <c r="O512">
        <f>0.213*stand_validation_1cycle[[#This Row],[stand_level_biomass]]</f>
        <v>193.13267137738328</v>
      </c>
      <c r="P512">
        <f>0.571*stand_validation_1cycle[[#This Row],[stand_level_biomass]]</f>
        <v>517.74063547645937</v>
      </c>
      <c r="Q512">
        <f>stand_validation_1cycle[[#This Row],[stock]]</f>
        <v>100</v>
      </c>
      <c r="R512">
        <f>stand_validation_1cycle[[#This Row],[aws]]</f>
        <v>523.688720703125</v>
      </c>
      <c r="S512">
        <f>stand_validation_1cycle[[#This Row],[percent_tree_cover]]*100</f>
        <v>7.8438451872116</v>
      </c>
    </row>
    <row r="513" spans="1:19" x14ac:dyDescent="0.2">
      <c r="A513">
        <v>0</v>
      </c>
      <c r="B513" t="s">
        <v>530</v>
      </c>
      <c r="C513">
        <v>20.933599999999998</v>
      </c>
      <c r="D513">
        <v>100</v>
      </c>
      <c r="E513">
        <v>65.2</v>
      </c>
      <c r="F513">
        <v>786.46384367705105</v>
      </c>
      <c r="G513">
        <v>7.1427195594145996</v>
      </c>
      <c r="H513">
        <v>26.167000000000002</v>
      </c>
      <c r="I513">
        <v>100</v>
      </c>
      <c r="J513">
        <v>0</v>
      </c>
      <c r="K513">
        <v>7.0969122356443204E-2</v>
      </c>
      <c r="M513" s="1" t="str">
        <f>""""&amp;TEXT(stand_validation_1cycle[[#This Row],[mean_stand_age]], ".0")&amp;""""</f>
        <v>"20.9"</v>
      </c>
      <c r="N513">
        <f>0.029*stand_validation_1cycle[[#This Row],[stand_level_biomass]]</f>
        <v>22.807451466634483</v>
      </c>
      <c r="O513">
        <f>0.213*stand_validation_1cycle[[#This Row],[stand_level_biomass]]</f>
        <v>167.51679870321186</v>
      </c>
      <c r="P513">
        <f>0.571*stand_validation_1cycle[[#This Row],[stand_level_biomass]]</f>
        <v>449.07085473959609</v>
      </c>
      <c r="Q513">
        <f>stand_validation_1cycle[[#This Row],[stock]]</f>
        <v>100</v>
      </c>
      <c r="R513">
        <f>stand_validation_1cycle[[#This Row],[aws]]</f>
        <v>0</v>
      </c>
      <c r="S513">
        <f>stand_validation_1cycle[[#This Row],[percent_tree_cover]]*100</f>
        <v>7.0969122356443206</v>
      </c>
    </row>
    <row r="514" spans="1:19" x14ac:dyDescent="0.2">
      <c r="A514">
        <v>0</v>
      </c>
      <c r="B514" t="s">
        <v>531</v>
      </c>
      <c r="C514">
        <v>19.919999999999899</v>
      </c>
      <c r="D514">
        <v>48</v>
      </c>
      <c r="E514">
        <v>43.36</v>
      </c>
      <c r="F514">
        <v>610.37244783998301</v>
      </c>
      <c r="G514">
        <v>2.86201289856887</v>
      </c>
      <c r="H514">
        <v>24.9</v>
      </c>
      <c r="I514">
        <v>48</v>
      </c>
      <c r="J514">
        <v>400</v>
      </c>
      <c r="K514">
        <v>5.8205237588123397E-2</v>
      </c>
      <c r="M514" s="1" t="str">
        <f>""""&amp;TEXT(stand_validation_1cycle[[#This Row],[mean_stand_age]], ".0")&amp;""""</f>
        <v>"19.9"</v>
      </c>
      <c r="N514">
        <f>0.029*stand_validation_1cycle[[#This Row],[stand_level_biomass]]</f>
        <v>17.700800987359507</v>
      </c>
      <c r="O514">
        <f>0.213*stand_validation_1cycle[[#This Row],[stand_level_biomass]]</f>
        <v>130.00933138991638</v>
      </c>
      <c r="P514">
        <f>0.571*stand_validation_1cycle[[#This Row],[stand_level_biomass]]</f>
        <v>348.52266771663028</v>
      </c>
      <c r="Q514">
        <f>stand_validation_1cycle[[#This Row],[stock]]</f>
        <v>48</v>
      </c>
      <c r="R514">
        <f>stand_validation_1cycle[[#This Row],[aws]]</f>
        <v>400</v>
      </c>
      <c r="S514">
        <f>stand_validation_1cycle[[#This Row],[percent_tree_cover]]*100</f>
        <v>5.8205237588123397</v>
      </c>
    </row>
    <row r="515" spans="1:19" x14ac:dyDescent="0.2">
      <c r="A515">
        <v>0</v>
      </c>
      <c r="B515" t="s">
        <v>532</v>
      </c>
      <c r="C515">
        <v>24.54</v>
      </c>
      <c r="D515">
        <v>4</v>
      </c>
      <c r="E515">
        <v>48.08</v>
      </c>
      <c r="F515">
        <v>1142.3132776380401</v>
      </c>
      <c r="G515">
        <v>0.38707484545063497</v>
      </c>
      <c r="H515">
        <v>30.675000000000001</v>
      </c>
      <c r="I515">
        <v>4</v>
      </c>
      <c r="J515">
        <v>0</v>
      </c>
      <c r="K515">
        <v>7.5756554795161704E-2</v>
      </c>
      <c r="M515" s="1" t="str">
        <f>""""&amp;TEXT(stand_validation_1cycle[[#This Row],[mean_stand_age]], ".0")&amp;""""</f>
        <v>"24.5"</v>
      </c>
      <c r="N515">
        <f>0.029*stand_validation_1cycle[[#This Row],[stand_level_biomass]]</f>
        <v>33.127085051503165</v>
      </c>
      <c r="O515">
        <f>0.213*stand_validation_1cycle[[#This Row],[stand_level_biomass]]</f>
        <v>243.31272813690254</v>
      </c>
      <c r="P515">
        <f>0.571*stand_validation_1cycle[[#This Row],[stand_level_biomass]]</f>
        <v>652.26088153132082</v>
      </c>
      <c r="Q515">
        <f>stand_validation_1cycle[[#This Row],[stock]]</f>
        <v>4</v>
      </c>
      <c r="R515">
        <f>stand_validation_1cycle[[#This Row],[aws]]</f>
        <v>0</v>
      </c>
      <c r="S515">
        <f>stand_validation_1cycle[[#This Row],[percent_tree_cover]]*100</f>
        <v>7.5756554795161701</v>
      </c>
    </row>
    <row r="516" spans="1:19" x14ac:dyDescent="0.2">
      <c r="A516">
        <v>0</v>
      </c>
      <c r="B516" t="s">
        <v>533</v>
      </c>
      <c r="C516">
        <v>21.818105263157801</v>
      </c>
      <c r="D516">
        <v>95</v>
      </c>
      <c r="E516">
        <v>65.2</v>
      </c>
      <c r="F516">
        <v>985.70223003066496</v>
      </c>
      <c r="G516">
        <v>8.0151162773715896</v>
      </c>
      <c r="H516">
        <v>27.272631578947301</v>
      </c>
      <c r="I516">
        <v>95</v>
      </c>
      <c r="J516">
        <v>0</v>
      </c>
      <c r="K516">
        <v>8.2804101607623901E-2</v>
      </c>
      <c r="M516" s="1" t="str">
        <f>""""&amp;TEXT(stand_validation_1cycle[[#This Row],[mean_stand_age]], ".0")&amp;""""</f>
        <v>"21.8"</v>
      </c>
      <c r="N516">
        <f>0.029*stand_validation_1cycle[[#This Row],[stand_level_biomass]]</f>
        <v>28.585364670889284</v>
      </c>
      <c r="O516">
        <f>0.213*stand_validation_1cycle[[#This Row],[stand_level_biomass]]</f>
        <v>209.95457499653162</v>
      </c>
      <c r="P516">
        <f>0.571*stand_validation_1cycle[[#This Row],[stand_level_biomass]]</f>
        <v>562.83597334750959</v>
      </c>
      <c r="Q516">
        <f>stand_validation_1cycle[[#This Row],[stock]]</f>
        <v>95</v>
      </c>
      <c r="R516">
        <f>stand_validation_1cycle[[#This Row],[aws]]</f>
        <v>0</v>
      </c>
      <c r="S516">
        <f>stand_validation_1cycle[[#This Row],[percent_tree_cover]]*100</f>
        <v>8.2804101607623899</v>
      </c>
    </row>
    <row r="517" spans="1:19" x14ac:dyDescent="0.2">
      <c r="A517">
        <v>0</v>
      </c>
      <c r="B517" t="s">
        <v>534</v>
      </c>
      <c r="C517">
        <v>21.592799999999901</v>
      </c>
      <c r="D517">
        <v>100</v>
      </c>
      <c r="E517">
        <v>65.2</v>
      </c>
      <c r="F517">
        <v>865.519785858094</v>
      </c>
      <c r="G517">
        <v>7.7057400868277002</v>
      </c>
      <c r="H517">
        <v>26.991</v>
      </c>
      <c r="I517">
        <v>100</v>
      </c>
      <c r="J517">
        <v>525.18927001953102</v>
      </c>
      <c r="K517">
        <v>7.6563220286066505E-2</v>
      </c>
      <c r="M517" s="1" t="str">
        <f>""""&amp;TEXT(stand_validation_1cycle[[#This Row],[mean_stand_age]], ".0")&amp;""""</f>
        <v>"21.6"</v>
      </c>
      <c r="N517">
        <f>0.029*stand_validation_1cycle[[#This Row],[stand_level_biomass]]</f>
        <v>25.100073789884728</v>
      </c>
      <c r="O517">
        <f>0.213*stand_validation_1cycle[[#This Row],[stand_level_biomass]]</f>
        <v>184.35571438777401</v>
      </c>
      <c r="P517">
        <f>0.571*stand_validation_1cycle[[#This Row],[stand_level_biomass]]</f>
        <v>494.21179772497163</v>
      </c>
      <c r="Q517">
        <f>stand_validation_1cycle[[#This Row],[stock]]</f>
        <v>100</v>
      </c>
      <c r="R517">
        <f>stand_validation_1cycle[[#This Row],[aws]]</f>
        <v>525.18927001953102</v>
      </c>
      <c r="S517">
        <f>stand_validation_1cycle[[#This Row],[percent_tree_cover]]*100</f>
        <v>7.6563220286066507</v>
      </c>
    </row>
    <row r="518" spans="1:19" x14ac:dyDescent="0.2">
      <c r="A518">
        <v>0</v>
      </c>
      <c r="B518" t="s">
        <v>535</v>
      </c>
      <c r="C518">
        <v>19.739999999999998</v>
      </c>
      <c r="D518">
        <v>100</v>
      </c>
      <c r="E518">
        <v>65.2</v>
      </c>
      <c r="F518">
        <v>683.68204799053899</v>
      </c>
      <c r="G518">
        <v>6.3494171489007298</v>
      </c>
      <c r="H518">
        <v>24.675000000000001</v>
      </c>
      <c r="I518">
        <v>100</v>
      </c>
      <c r="J518">
        <v>603.59899902343705</v>
      </c>
      <c r="K518">
        <v>6.3086973915774003E-2</v>
      </c>
      <c r="M518" s="1" t="str">
        <f>""""&amp;TEXT(stand_validation_1cycle[[#This Row],[mean_stand_age]], ".0")&amp;""""</f>
        <v>"19.7"</v>
      </c>
      <c r="N518">
        <f>0.029*stand_validation_1cycle[[#This Row],[stand_level_biomass]]</f>
        <v>19.826779391725633</v>
      </c>
      <c r="O518">
        <f>0.213*stand_validation_1cycle[[#This Row],[stand_level_biomass]]</f>
        <v>145.62427622198481</v>
      </c>
      <c r="P518">
        <f>0.571*stand_validation_1cycle[[#This Row],[stand_level_biomass]]</f>
        <v>390.38244940259773</v>
      </c>
      <c r="Q518">
        <f>stand_validation_1cycle[[#This Row],[stock]]</f>
        <v>100</v>
      </c>
      <c r="R518">
        <f>stand_validation_1cycle[[#This Row],[aws]]</f>
        <v>603.59899902343705</v>
      </c>
      <c r="S518">
        <f>stand_validation_1cycle[[#This Row],[percent_tree_cover]]*100</f>
        <v>6.3086973915774003</v>
      </c>
    </row>
    <row r="519" spans="1:19" x14ac:dyDescent="0.2">
      <c r="A519">
        <v>0</v>
      </c>
      <c r="B519" t="s">
        <v>536</v>
      </c>
      <c r="C519">
        <v>22.658399999999901</v>
      </c>
      <c r="D519">
        <v>100</v>
      </c>
      <c r="E519">
        <v>65.2</v>
      </c>
      <c r="F519">
        <v>913.56955339807996</v>
      </c>
      <c r="G519">
        <v>8.1893914174405005</v>
      </c>
      <c r="H519">
        <v>28.323</v>
      </c>
      <c r="I519">
        <v>100</v>
      </c>
      <c r="J519">
        <v>524.85400390625</v>
      </c>
      <c r="K519">
        <v>8.1368716312423497E-2</v>
      </c>
      <c r="M519" s="1" t="str">
        <f>""""&amp;TEXT(stand_validation_1cycle[[#This Row],[mean_stand_age]], ".0")&amp;""""</f>
        <v>"22.7"</v>
      </c>
      <c r="N519">
        <f>0.029*stand_validation_1cycle[[#This Row],[stand_level_biomass]]</f>
        <v>26.493517048544319</v>
      </c>
      <c r="O519">
        <f>0.213*stand_validation_1cycle[[#This Row],[stand_level_biomass]]</f>
        <v>194.59031487379102</v>
      </c>
      <c r="P519">
        <f>0.571*stand_validation_1cycle[[#This Row],[stand_level_biomass]]</f>
        <v>521.64821499030359</v>
      </c>
      <c r="Q519">
        <f>stand_validation_1cycle[[#This Row],[stock]]</f>
        <v>100</v>
      </c>
      <c r="R519">
        <f>stand_validation_1cycle[[#This Row],[aws]]</f>
        <v>524.85400390625</v>
      </c>
      <c r="S519">
        <f>stand_validation_1cycle[[#This Row],[percent_tree_cover]]*100</f>
        <v>8.1368716312423501</v>
      </c>
    </row>
    <row r="520" spans="1:19" x14ac:dyDescent="0.2">
      <c r="A520">
        <v>0</v>
      </c>
      <c r="B520" t="s">
        <v>537</v>
      </c>
      <c r="C520">
        <v>21.135999999999999</v>
      </c>
      <c r="D520">
        <v>100</v>
      </c>
      <c r="E520">
        <v>61.6</v>
      </c>
      <c r="F520">
        <v>815.24166769279896</v>
      </c>
      <c r="G520">
        <v>7.3218712366800496</v>
      </c>
      <c r="H520">
        <v>26.419999999999899</v>
      </c>
      <c r="I520">
        <v>100</v>
      </c>
      <c r="J520">
        <v>524.85400390625</v>
      </c>
      <c r="K520">
        <v>7.2749149865359394E-2</v>
      </c>
      <c r="M520" s="1" t="str">
        <f>""""&amp;TEXT(stand_validation_1cycle[[#This Row],[mean_stand_age]], ".0")&amp;""""</f>
        <v>"21.1"</v>
      </c>
      <c r="N520">
        <f>0.029*stand_validation_1cycle[[#This Row],[stand_level_biomass]]</f>
        <v>23.642008363091172</v>
      </c>
      <c r="O520">
        <f>0.213*stand_validation_1cycle[[#This Row],[stand_level_biomass]]</f>
        <v>173.64647521856617</v>
      </c>
      <c r="P520">
        <f>0.571*stand_validation_1cycle[[#This Row],[stand_level_biomass]]</f>
        <v>465.50299225258817</v>
      </c>
      <c r="Q520">
        <f>stand_validation_1cycle[[#This Row],[stock]]</f>
        <v>100</v>
      </c>
      <c r="R520">
        <f>stand_validation_1cycle[[#This Row],[aws]]</f>
        <v>524.85400390625</v>
      </c>
      <c r="S520">
        <f>stand_validation_1cycle[[#This Row],[percent_tree_cover]]*100</f>
        <v>7.274914986535939</v>
      </c>
    </row>
    <row r="521" spans="1:19" x14ac:dyDescent="0.2">
      <c r="A521">
        <v>0</v>
      </c>
      <c r="B521" t="s">
        <v>538</v>
      </c>
      <c r="C521">
        <v>21.789599999999901</v>
      </c>
      <c r="D521">
        <v>100</v>
      </c>
      <c r="E521">
        <v>65.2</v>
      </c>
      <c r="F521">
        <v>832.52796075267702</v>
      </c>
      <c r="G521">
        <v>7.5776667791188004</v>
      </c>
      <c r="H521">
        <v>27.236999999999899</v>
      </c>
      <c r="I521">
        <v>100</v>
      </c>
      <c r="J521">
        <v>525.26617431640602</v>
      </c>
      <c r="K521">
        <v>7.5290700740847802E-2</v>
      </c>
      <c r="M521" s="1" t="str">
        <f>""""&amp;TEXT(stand_validation_1cycle[[#This Row],[mean_stand_age]], ".0")&amp;""""</f>
        <v>"21.8"</v>
      </c>
      <c r="N521">
        <f>0.029*stand_validation_1cycle[[#This Row],[stand_level_biomass]]</f>
        <v>24.143310861827636</v>
      </c>
      <c r="O521">
        <f>0.213*stand_validation_1cycle[[#This Row],[stand_level_biomass]]</f>
        <v>177.32845564032021</v>
      </c>
      <c r="P521">
        <f>0.571*stand_validation_1cycle[[#This Row],[stand_level_biomass]]</f>
        <v>475.37346558977856</v>
      </c>
      <c r="Q521">
        <f>stand_validation_1cycle[[#This Row],[stock]]</f>
        <v>100</v>
      </c>
      <c r="R521">
        <f>stand_validation_1cycle[[#This Row],[aws]]</f>
        <v>525.26617431640602</v>
      </c>
      <c r="S521">
        <f>stand_validation_1cycle[[#This Row],[percent_tree_cover]]*100</f>
        <v>7.52907007408478</v>
      </c>
    </row>
    <row r="522" spans="1:19" x14ac:dyDescent="0.2">
      <c r="A522">
        <v>0</v>
      </c>
      <c r="B522" t="s">
        <v>539</v>
      </c>
      <c r="C522">
        <v>20.7167999999999</v>
      </c>
      <c r="D522">
        <v>100</v>
      </c>
      <c r="E522">
        <v>65.2</v>
      </c>
      <c r="F522">
        <v>783.59234484909905</v>
      </c>
      <c r="G522">
        <v>7.0977076052721397</v>
      </c>
      <c r="H522">
        <v>25.896000000000001</v>
      </c>
      <c r="I522">
        <v>100</v>
      </c>
      <c r="J522">
        <v>524.48052978515602</v>
      </c>
      <c r="K522">
        <v>7.0521889498648502E-2</v>
      </c>
      <c r="M522" s="1" t="str">
        <f>""""&amp;TEXT(stand_validation_1cycle[[#This Row],[mean_stand_age]], ".0")&amp;""""</f>
        <v>"20.7"</v>
      </c>
      <c r="N522">
        <f>0.029*stand_validation_1cycle[[#This Row],[stand_level_biomass]]</f>
        <v>22.724178000623873</v>
      </c>
      <c r="O522">
        <f>0.213*stand_validation_1cycle[[#This Row],[stand_level_biomass]]</f>
        <v>166.9051694528581</v>
      </c>
      <c r="P522">
        <f>0.571*stand_validation_1cycle[[#This Row],[stand_level_biomass]]</f>
        <v>447.43122890883552</v>
      </c>
      <c r="Q522">
        <f>stand_validation_1cycle[[#This Row],[stock]]</f>
        <v>100</v>
      </c>
      <c r="R522">
        <f>stand_validation_1cycle[[#This Row],[aws]]</f>
        <v>524.48052978515602</v>
      </c>
      <c r="S522">
        <f>stand_validation_1cycle[[#This Row],[percent_tree_cover]]*100</f>
        <v>7.05218894986485</v>
      </c>
    </row>
    <row r="523" spans="1:19" x14ac:dyDescent="0.2">
      <c r="A523">
        <v>0</v>
      </c>
      <c r="B523" t="s">
        <v>540</v>
      </c>
      <c r="C523">
        <v>20.6248</v>
      </c>
      <c r="D523">
        <v>100</v>
      </c>
      <c r="E523">
        <v>65.2</v>
      </c>
      <c r="F523">
        <v>844.03274027601003</v>
      </c>
      <c r="G523">
        <v>7.4180361732045998</v>
      </c>
      <c r="H523">
        <v>25.780999999999899</v>
      </c>
      <c r="I523">
        <v>100</v>
      </c>
      <c r="J523">
        <v>572</v>
      </c>
      <c r="K523">
        <v>7.3704632030079001E-2</v>
      </c>
      <c r="M523" s="1" t="str">
        <f>""""&amp;TEXT(stand_validation_1cycle[[#This Row],[mean_stand_age]], ".0")&amp;""""</f>
        <v>"20.6"</v>
      </c>
      <c r="N523">
        <f>0.029*stand_validation_1cycle[[#This Row],[stand_level_biomass]]</f>
        <v>24.476949468004292</v>
      </c>
      <c r="O523">
        <f>0.213*stand_validation_1cycle[[#This Row],[stand_level_biomass]]</f>
        <v>179.77897367879012</v>
      </c>
      <c r="P523">
        <f>0.571*stand_validation_1cycle[[#This Row],[stand_level_biomass]]</f>
        <v>481.94269469760167</v>
      </c>
      <c r="Q523">
        <f>stand_validation_1cycle[[#This Row],[stock]]</f>
        <v>100</v>
      </c>
      <c r="R523">
        <f>stand_validation_1cycle[[#This Row],[aws]]</f>
        <v>572</v>
      </c>
      <c r="S523">
        <f>stand_validation_1cycle[[#This Row],[percent_tree_cover]]*100</f>
        <v>7.3704632030079003</v>
      </c>
    </row>
    <row r="524" spans="1:19" x14ac:dyDescent="0.2">
      <c r="A524">
        <v>0</v>
      </c>
      <c r="B524" t="s">
        <v>541</v>
      </c>
      <c r="C524">
        <v>23.227999999999899</v>
      </c>
      <c r="D524">
        <v>100</v>
      </c>
      <c r="E524">
        <v>65.2</v>
      </c>
      <c r="F524">
        <v>1044.1050212868299</v>
      </c>
      <c r="G524">
        <v>9.0241832713340209</v>
      </c>
      <c r="H524">
        <v>29.034999999999901</v>
      </c>
      <c r="I524">
        <v>100</v>
      </c>
      <c r="J524">
        <v>611.487060546875</v>
      </c>
      <c r="K524">
        <v>8.9663098407123706E-2</v>
      </c>
      <c r="M524" s="1" t="str">
        <f>""""&amp;TEXT(stand_validation_1cycle[[#This Row],[mean_stand_age]], ".0")&amp;""""</f>
        <v>"23.2"</v>
      </c>
      <c r="N524">
        <f>0.029*stand_validation_1cycle[[#This Row],[stand_level_biomass]]</f>
        <v>30.279045617318069</v>
      </c>
      <c r="O524">
        <f>0.213*stand_validation_1cycle[[#This Row],[stand_level_biomass]]</f>
        <v>222.39436953409478</v>
      </c>
      <c r="P524">
        <f>0.571*stand_validation_1cycle[[#This Row],[stand_level_biomass]]</f>
        <v>596.18396715477979</v>
      </c>
      <c r="Q524">
        <f>stand_validation_1cycle[[#This Row],[stock]]</f>
        <v>100</v>
      </c>
      <c r="R524">
        <f>stand_validation_1cycle[[#This Row],[aws]]</f>
        <v>611.487060546875</v>
      </c>
      <c r="S524">
        <f>stand_validation_1cycle[[#This Row],[percent_tree_cover]]*100</f>
        <v>8.9663098407123698</v>
      </c>
    </row>
    <row r="525" spans="1:19" x14ac:dyDescent="0.2">
      <c r="A525">
        <v>0</v>
      </c>
      <c r="B525" t="s">
        <v>542</v>
      </c>
      <c r="C525">
        <v>22.9024</v>
      </c>
      <c r="D525">
        <v>100</v>
      </c>
      <c r="E525">
        <v>65.2</v>
      </c>
      <c r="F525">
        <v>1015.03936821287</v>
      </c>
      <c r="G525">
        <v>8.7567261369651401</v>
      </c>
      <c r="H525">
        <v>28.627999999999901</v>
      </c>
      <c r="I525">
        <v>100</v>
      </c>
      <c r="J525">
        <v>569.210693359375</v>
      </c>
      <c r="K525">
        <v>8.7005679487596493E-2</v>
      </c>
      <c r="M525" s="1" t="str">
        <f>""""&amp;TEXT(stand_validation_1cycle[[#This Row],[mean_stand_age]], ".0")&amp;""""</f>
        <v>"22.9"</v>
      </c>
      <c r="N525">
        <f>0.029*stand_validation_1cycle[[#This Row],[stand_level_biomass]]</f>
        <v>29.436141678173232</v>
      </c>
      <c r="O525">
        <f>0.213*stand_validation_1cycle[[#This Row],[stand_level_biomass]]</f>
        <v>216.20338542934132</v>
      </c>
      <c r="P525">
        <f>0.571*stand_validation_1cycle[[#This Row],[stand_level_biomass]]</f>
        <v>579.58747924954878</v>
      </c>
      <c r="Q525">
        <f>stand_validation_1cycle[[#This Row],[stock]]</f>
        <v>100</v>
      </c>
      <c r="R525">
        <f>stand_validation_1cycle[[#This Row],[aws]]</f>
        <v>569.210693359375</v>
      </c>
      <c r="S525">
        <f>stand_validation_1cycle[[#This Row],[percent_tree_cover]]*100</f>
        <v>8.7005679487596499</v>
      </c>
    </row>
    <row r="526" spans="1:19" x14ac:dyDescent="0.2">
      <c r="A526">
        <v>0</v>
      </c>
      <c r="B526" t="s">
        <v>543</v>
      </c>
      <c r="C526">
        <v>21.427999999999901</v>
      </c>
      <c r="D526">
        <v>100</v>
      </c>
      <c r="E526">
        <v>65.2</v>
      </c>
      <c r="F526">
        <v>899.35473460585695</v>
      </c>
      <c r="G526">
        <v>7.8779182138003403</v>
      </c>
      <c r="H526">
        <v>26.785</v>
      </c>
      <c r="I526">
        <v>100</v>
      </c>
      <c r="J526">
        <v>569.210693359375</v>
      </c>
      <c r="K526">
        <v>7.8273959516215394E-2</v>
      </c>
      <c r="M526" s="1" t="str">
        <f>""""&amp;TEXT(stand_validation_1cycle[[#This Row],[mean_stand_age]], ".0")&amp;""""</f>
        <v>"21.4"</v>
      </c>
      <c r="N526">
        <f>0.029*stand_validation_1cycle[[#This Row],[stand_level_biomass]]</f>
        <v>26.081287303569852</v>
      </c>
      <c r="O526">
        <f>0.213*stand_validation_1cycle[[#This Row],[stand_level_biomass]]</f>
        <v>191.56255847104754</v>
      </c>
      <c r="P526">
        <f>0.571*stand_validation_1cycle[[#This Row],[stand_level_biomass]]</f>
        <v>513.53155345994423</v>
      </c>
      <c r="Q526">
        <f>stand_validation_1cycle[[#This Row],[stock]]</f>
        <v>100</v>
      </c>
      <c r="R526">
        <f>stand_validation_1cycle[[#This Row],[aws]]</f>
        <v>569.210693359375</v>
      </c>
      <c r="S526">
        <f>stand_validation_1cycle[[#This Row],[percent_tree_cover]]*100</f>
        <v>7.827395951621539</v>
      </c>
    </row>
    <row r="527" spans="1:19" x14ac:dyDescent="0.2">
      <c r="A527">
        <v>0</v>
      </c>
      <c r="B527" t="s">
        <v>544</v>
      </c>
      <c r="C527">
        <v>19.527199999999901</v>
      </c>
      <c r="D527">
        <v>100</v>
      </c>
      <c r="E527">
        <v>65.2</v>
      </c>
      <c r="F527">
        <v>659.34974429335898</v>
      </c>
      <c r="G527">
        <v>6.1946481576179497</v>
      </c>
      <c r="H527">
        <v>24.408999999999899</v>
      </c>
      <c r="I527">
        <v>100</v>
      </c>
      <c r="J527">
        <v>524.67681884765602</v>
      </c>
      <c r="K527">
        <v>6.1549209568731701E-2</v>
      </c>
      <c r="M527" s="1" t="str">
        <f>""""&amp;TEXT(stand_validation_1cycle[[#This Row],[mean_stand_age]], ".0")&amp;""""</f>
        <v>"19.5"</v>
      </c>
      <c r="N527">
        <f>0.029*stand_validation_1cycle[[#This Row],[stand_level_biomass]]</f>
        <v>19.12114258450741</v>
      </c>
      <c r="O527">
        <f>0.213*stand_validation_1cycle[[#This Row],[stand_level_biomass]]</f>
        <v>140.44149553448545</v>
      </c>
      <c r="P527">
        <f>0.571*stand_validation_1cycle[[#This Row],[stand_level_biomass]]</f>
        <v>376.48870399150792</v>
      </c>
      <c r="Q527">
        <f>stand_validation_1cycle[[#This Row],[stock]]</f>
        <v>100</v>
      </c>
      <c r="R527">
        <f>stand_validation_1cycle[[#This Row],[aws]]</f>
        <v>524.67681884765602</v>
      </c>
      <c r="S527">
        <f>stand_validation_1cycle[[#This Row],[percent_tree_cover]]*100</f>
        <v>6.1549209568731698</v>
      </c>
    </row>
    <row r="528" spans="1:19" x14ac:dyDescent="0.2">
      <c r="A528">
        <v>0</v>
      </c>
      <c r="B528" t="s">
        <v>545</v>
      </c>
      <c r="C528">
        <v>18.956799999999902</v>
      </c>
      <c r="D528">
        <v>100</v>
      </c>
      <c r="E528">
        <v>65.2</v>
      </c>
      <c r="F528">
        <v>610.72404087129905</v>
      </c>
      <c r="G528">
        <v>5.8199747491673604</v>
      </c>
      <c r="H528">
        <v>23.696000000000002</v>
      </c>
      <c r="I528">
        <v>100</v>
      </c>
      <c r="J528">
        <v>525.68963623046795</v>
      </c>
      <c r="K528">
        <v>5.7826503847638398E-2</v>
      </c>
      <c r="M528" s="1" t="str">
        <f>""""&amp;TEXT(stand_validation_1cycle[[#This Row],[mean_stand_age]], ".0")&amp;""""</f>
        <v>"19.0"</v>
      </c>
      <c r="N528">
        <f>0.029*stand_validation_1cycle[[#This Row],[stand_level_biomass]]</f>
        <v>17.710997185267672</v>
      </c>
      <c r="O528">
        <f>0.213*stand_validation_1cycle[[#This Row],[stand_level_biomass]]</f>
        <v>130.08422070558669</v>
      </c>
      <c r="P528">
        <f>0.571*stand_validation_1cycle[[#This Row],[stand_level_biomass]]</f>
        <v>348.72342733751174</v>
      </c>
      <c r="Q528">
        <f>stand_validation_1cycle[[#This Row],[stock]]</f>
        <v>100</v>
      </c>
      <c r="R528">
        <f>stand_validation_1cycle[[#This Row],[aws]]</f>
        <v>525.68963623046795</v>
      </c>
      <c r="S528">
        <f>stand_validation_1cycle[[#This Row],[percent_tree_cover]]*100</f>
        <v>5.7826503847638397</v>
      </c>
    </row>
    <row r="529" spans="1:19" x14ac:dyDescent="0.2">
      <c r="A529">
        <v>0</v>
      </c>
      <c r="B529" t="s">
        <v>546</v>
      </c>
      <c r="C529">
        <v>23.847199999999901</v>
      </c>
      <c r="D529">
        <v>100</v>
      </c>
      <c r="E529">
        <v>65.2</v>
      </c>
      <c r="F529">
        <v>1082.21440318843</v>
      </c>
      <c r="G529">
        <v>9.3500952348100803</v>
      </c>
      <c r="H529">
        <v>29.808999999999902</v>
      </c>
      <c r="I529">
        <v>100</v>
      </c>
      <c r="J529">
        <v>524.44305419921795</v>
      </c>
      <c r="K529">
        <v>9.2901316822528807E-2</v>
      </c>
      <c r="M529" s="1" t="str">
        <f>""""&amp;TEXT(stand_validation_1cycle[[#This Row],[mean_stand_age]], ".0")&amp;""""</f>
        <v>"23.8"</v>
      </c>
      <c r="N529">
        <f>0.029*stand_validation_1cycle[[#This Row],[stand_level_biomass]]</f>
        <v>31.384217692464471</v>
      </c>
      <c r="O529">
        <f>0.213*stand_validation_1cycle[[#This Row],[stand_level_biomass]]</f>
        <v>230.51166787913559</v>
      </c>
      <c r="P529">
        <f>0.571*stand_validation_1cycle[[#This Row],[stand_level_biomass]]</f>
        <v>617.94442422059342</v>
      </c>
      <c r="Q529">
        <f>stand_validation_1cycle[[#This Row],[stock]]</f>
        <v>100</v>
      </c>
      <c r="R529">
        <f>stand_validation_1cycle[[#This Row],[aws]]</f>
        <v>524.44305419921795</v>
      </c>
      <c r="S529">
        <f>stand_validation_1cycle[[#This Row],[percent_tree_cover]]*100</f>
        <v>9.2901316822528806</v>
      </c>
    </row>
    <row r="530" spans="1:19" x14ac:dyDescent="0.2">
      <c r="A530">
        <v>0</v>
      </c>
      <c r="B530" t="s">
        <v>547</v>
      </c>
      <c r="C530">
        <v>20.127199999999899</v>
      </c>
      <c r="D530">
        <v>100</v>
      </c>
      <c r="E530">
        <v>65.2</v>
      </c>
      <c r="F530">
        <v>722.14403323443503</v>
      </c>
      <c r="G530">
        <v>6.6351544255226802</v>
      </c>
      <c r="H530">
        <v>25.158999999999899</v>
      </c>
      <c r="I530">
        <v>100</v>
      </c>
      <c r="J530">
        <v>524.366455078125</v>
      </c>
      <c r="K530">
        <v>6.5926021925107103E-2</v>
      </c>
      <c r="M530" s="1" t="str">
        <f>""""&amp;TEXT(stand_validation_1cycle[[#This Row],[mean_stand_age]], ".0")&amp;""""</f>
        <v>"20.1"</v>
      </c>
      <c r="N530">
        <f>0.029*stand_validation_1cycle[[#This Row],[stand_level_biomass]]</f>
        <v>20.942176963798616</v>
      </c>
      <c r="O530">
        <f>0.213*stand_validation_1cycle[[#This Row],[stand_level_biomass]]</f>
        <v>153.81667907893467</v>
      </c>
      <c r="P530">
        <f>0.571*stand_validation_1cycle[[#This Row],[stand_level_biomass]]</f>
        <v>412.34424297686235</v>
      </c>
      <c r="Q530">
        <f>stand_validation_1cycle[[#This Row],[stock]]</f>
        <v>100</v>
      </c>
      <c r="R530">
        <f>stand_validation_1cycle[[#This Row],[aws]]</f>
        <v>524.366455078125</v>
      </c>
      <c r="S530">
        <f>stand_validation_1cycle[[#This Row],[percent_tree_cover]]*100</f>
        <v>6.5926021925107108</v>
      </c>
    </row>
    <row r="531" spans="1:19" x14ac:dyDescent="0.2">
      <c r="A531">
        <v>0</v>
      </c>
      <c r="B531" t="s">
        <v>548</v>
      </c>
      <c r="C531">
        <v>19.640799999999899</v>
      </c>
      <c r="D531">
        <v>100</v>
      </c>
      <c r="E531">
        <v>61.6</v>
      </c>
      <c r="F531">
        <v>658.86773206958298</v>
      </c>
      <c r="G531">
        <v>6.1965566751549996</v>
      </c>
      <c r="H531">
        <v>24.550999999999899</v>
      </c>
      <c r="I531">
        <v>100</v>
      </c>
      <c r="J531">
        <v>525.00775146484295</v>
      </c>
      <c r="K531">
        <v>6.1568172348036902E-2</v>
      </c>
      <c r="M531" s="1" t="str">
        <f>""""&amp;TEXT(stand_validation_1cycle[[#This Row],[mean_stand_age]], ".0")&amp;""""</f>
        <v>"19.6"</v>
      </c>
      <c r="N531">
        <f>0.029*stand_validation_1cycle[[#This Row],[stand_level_biomass]]</f>
        <v>19.107164230017908</v>
      </c>
      <c r="O531">
        <f>0.213*stand_validation_1cycle[[#This Row],[stand_level_biomass]]</f>
        <v>140.33882693082117</v>
      </c>
      <c r="P531">
        <f>0.571*stand_validation_1cycle[[#This Row],[stand_level_biomass]]</f>
        <v>376.21347501173187</v>
      </c>
      <c r="Q531">
        <f>stand_validation_1cycle[[#This Row],[stock]]</f>
        <v>100</v>
      </c>
      <c r="R531">
        <f>stand_validation_1cycle[[#This Row],[aws]]</f>
        <v>525.00775146484295</v>
      </c>
      <c r="S531">
        <f>stand_validation_1cycle[[#This Row],[percent_tree_cover]]*100</f>
        <v>6.1568172348036905</v>
      </c>
    </row>
    <row r="532" spans="1:19" x14ac:dyDescent="0.2">
      <c r="A532">
        <v>0</v>
      </c>
      <c r="B532" t="s">
        <v>549</v>
      </c>
      <c r="C532">
        <v>22.4968</v>
      </c>
      <c r="D532">
        <v>100</v>
      </c>
      <c r="E532">
        <v>65.2</v>
      </c>
      <c r="F532">
        <v>1002.00745863772</v>
      </c>
      <c r="G532">
        <v>8.6166040360315606</v>
      </c>
      <c r="H532">
        <v>28.120999999999999</v>
      </c>
      <c r="I532">
        <v>100</v>
      </c>
      <c r="J532">
        <v>573.30944824218705</v>
      </c>
      <c r="K532">
        <v>8.5613444717164103E-2</v>
      </c>
      <c r="M532" s="1" t="str">
        <f>""""&amp;TEXT(stand_validation_1cycle[[#This Row],[mean_stand_age]], ".0")&amp;""""</f>
        <v>"22.5"</v>
      </c>
      <c r="N532">
        <f>0.029*stand_validation_1cycle[[#This Row],[stand_level_biomass]]</f>
        <v>29.058216300493882</v>
      </c>
      <c r="O532">
        <f>0.213*stand_validation_1cycle[[#This Row],[stand_level_biomass]]</f>
        <v>213.42758868983435</v>
      </c>
      <c r="P532">
        <f>0.571*stand_validation_1cycle[[#This Row],[stand_level_biomass]]</f>
        <v>572.14625888213811</v>
      </c>
      <c r="Q532">
        <f>stand_validation_1cycle[[#This Row],[stock]]</f>
        <v>100</v>
      </c>
      <c r="R532">
        <f>stand_validation_1cycle[[#This Row],[aws]]</f>
        <v>573.30944824218705</v>
      </c>
      <c r="S532">
        <f>stand_validation_1cycle[[#This Row],[percent_tree_cover]]*100</f>
        <v>8.56134447171641</v>
      </c>
    </row>
    <row r="533" spans="1:19" x14ac:dyDescent="0.2">
      <c r="A533">
        <v>0</v>
      </c>
      <c r="B533" t="s">
        <v>550</v>
      </c>
      <c r="C533">
        <v>20.0629787234042</v>
      </c>
      <c r="D533">
        <v>95</v>
      </c>
      <c r="E533">
        <v>61.6</v>
      </c>
      <c r="F533">
        <v>666.048217602573</v>
      </c>
      <c r="G533">
        <v>5.94170046891968</v>
      </c>
      <c r="H533">
        <v>25.0787234042553</v>
      </c>
      <c r="I533">
        <v>94</v>
      </c>
      <c r="J533">
        <v>571.817626953125</v>
      </c>
      <c r="K533">
        <v>6.1789546540299903E-2</v>
      </c>
      <c r="M533" s="1" t="str">
        <f>""""&amp;TEXT(stand_validation_1cycle[[#This Row],[mean_stand_age]], ".0")&amp;""""</f>
        <v>"20.1"</v>
      </c>
      <c r="N533">
        <f>0.029*stand_validation_1cycle[[#This Row],[stand_level_biomass]]</f>
        <v>19.315398310474617</v>
      </c>
      <c r="O533">
        <f>0.213*stand_validation_1cycle[[#This Row],[stand_level_biomass]]</f>
        <v>141.86827034934805</v>
      </c>
      <c r="P533">
        <f>0.571*stand_validation_1cycle[[#This Row],[stand_level_biomass]]</f>
        <v>380.31353225106915</v>
      </c>
      <c r="Q533">
        <f>stand_validation_1cycle[[#This Row],[stock]]</f>
        <v>94</v>
      </c>
      <c r="R533">
        <f>stand_validation_1cycle[[#This Row],[aws]]</f>
        <v>571.817626953125</v>
      </c>
      <c r="S533">
        <f>stand_validation_1cycle[[#This Row],[percent_tree_cover]]*100</f>
        <v>6.1789546540299902</v>
      </c>
    </row>
    <row r="534" spans="1:19" x14ac:dyDescent="0.2">
      <c r="A534">
        <v>0</v>
      </c>
      <c r="B534" t="s">
        <v>551</v>
      </c>
      <c r="C534">
        <v>22.0405333333333</v>
      </c>
      <c r="D534">
        <v>75</v>
      </c>
      <c r="E534">
        <v>65.2</v>
      </c>
      <c r="F534">
        <v>928.09035541374203</v>
      </c>
      <c r="G534">
        <v>6.1348605078274803</v>
      </c>
      <c r="H534">
        <v>27.550666666666601</v>
      </c>
      <c r="I534">
        <v>75</v>
      </c>
      <c r="J534">
        <v>571</v>
      </c>
      <c r="K534">
        <v>8.1995327016918404E-2</v>
      </c>
      <c r="M534" s="1" t="str">
        <f>""""&amp;TEXT(stand_validation_1cycle[[#This Row],[mean_stand_age]], ".0")&amp;""""</f>
        <v>"22.0"</v>
      </c>
      <c r="N534">
        <f>0.029*stand_validation_1cycle[[#This Row],[stand_level_biomass]]</f>
        <v>26.914620306998522</v>
      </c>
      <c r="O534">
        <f>0.213*stand_validation_1cycle[[#This Row],[stand_level_biomass]]</f>
        <v>197.68324570312706</v>
      </c>
      <c r="P534">
        <f>0.571*stand_validation_1cycle[[#This Row],[stand_level_biomass]]</f>
        <v>529.9395929412467</v>
      </c>
      <c r="Q534">
        <f>stand_validation_1cycle[[#This Row],[stock]]</f>
        <v>75</v>
      </c>
      <c r="R534">
        <f>stand_validation_1cycle[[#This Row],[aws]]</f>
        <v>571</v>
      </c>
      <c r="S534">
        <f>stand_validation_1cycle[[#This Row],[percent_tree_cover]]*100</f>
        <v>8.1995327016918402</v>
      </c>
    </row>
    <row r="535" spans="1:19" x14ac:dyDescent="0.2">
      <c r="A535">
        <v>0</v>
      </c>
      <c r="B535" t="s">
        <v>552</v>
      </c>
      <c r="C535">
        <v>20.032799999999899</v>
      </c>
      <c r="D535">
        <v>100</v>
      </c>
      <c r="E535">
        <v>65.2</v>
      </c>
      <c r="F535">
        <v>735.60960252195696</v>
      </c>
      <c r="G535">
        <v>6.6880117219193203</v>
      </c>
      <c r="H535">
        <v>25.041</v>
      </c>
      <c r="I535">
        <v>100</v>
      </c>
      <c r="J535">
        <v>566.92834472656205</v>
      </c>
      <c r="K535">
        <v>6.6451205071972302E-2</v>
      </c>
      <c r="M535" s="1" t="str">
        <f>""""&amp;TEXT(stand_validation_1cycle[[#This Row],[mean_stand_age]], ".0")&amp;""""</f>
        <v>"20.0"</v>
      </c>
      <c r="N535">
        <f>0.029*stand_validation_1cycle[[#This Row],[stand_level_biomass]]</f>
        <v>21.332678473136752</v>
      </c>
      <c r="O535">
        <f>0.213*stand_validation_1cycle[[#This Row],[stand_level_biomass]]</f>
        <v>156.68484533717682</v>
      </c>
      <c r="P535">
        <f>0.571*stand_validation_1cycle[[#This Row],[stand_level_biomass]]</f>
        <v>420.03308304003741</v>
      </c>
      <c r="Q535">
        <f>stand_validation_1cycle[[#This Row],[stock]]</f>
        <v>100</v>
      </c>
      <c r="R535">
        <f>stand_validation_1cycle[[#This Row],[aws]]</f>
        <v>566.92834472656205</v>
      </c>
      <c r="S535">
        <f>stand_validation_1cycle[[#This Row],[percent_tree_cover]]*100</f>
        <v>6.6451205071972304</v>
      </c>
    </row>
    <row r="536" spans="1:19" x14ac:dyDescent="0.2">
      <c r="A536">
        <v>0</v>
      </c>
      <c r="B536" t="s">
        <v>553</v>
      </c>
      <c r="C536">
        <v>21.7423999999999</v>
      </c>
      <c r="D536">
        <v>100</v>
      </c>
      <c r="E536">
        <v>65.2</v>
      </c>
      <c r="F536">
        <v>873.09969692772404</v>
      </c>
      <c r="G536">
        <v>7.7514431913539603</v>
      </c>
      <c r="H536">
        <v>27.177999999999901</v>
      </c>
      <c r="I536">
        <v>100</v>
      </c>
      <c r="J536">
        <v>571.64923095703102</v>
      </c>
      <c r="K536">
        <v>7.7017320323188698E-2</v>
      </c>
      <c r="M536" s="1" t="str">
        <f>""""&amp;TEXT(stand_validation_1cycle[[#This Row],[mean_stand_age]], ".0")&amp;""""</f>
        <v>"21.7"</v>
      </c>
      <c r="N536">
        <f>0.029*stand_validation_1cycle[[#This Row],[stand_level_biomass]]</f>
        <v>25.319891210904</v>
      </c>
      <c r="O536">
        <f>0.213*stand_validation_1cycle[[#This Row],[stand_level_biomass]]</f>
        <v>185.97023544560523</v>
      </c>
      <c r="P536">
        <f>0.571*stand_validation_1cycle[[#This Row],[stand_level_biomass]]</f>
        <v>498.53992694573037</v>
      </c>
      <c r="Q536">
        <f>stand_validation_1cycle[[#This Row],[stock]]</f>
        <v>100</v>
      </c>
      <c r="R536">
        <f>stand_validation_1cycle[[#This Row],[aws]]</f>
        <v>571.64923095703102</v>
      </c>
      <c r="S536">
        <f>stand_validation_1cycle[[#This Row],[percent_tree_cover]]*100</f>
        <v>7.70173203231887</v>
      </c>
    </row>
    <row r="537" spans="1:19" x14ac:dyDescent="0.2">
      <c r="A537">
        <v>0</v>
      </c>
      <c r="B537" t="s">
        <v>554</v>
      </c>
      <c r="C537">
        <v>20.7135999999999</v>
      </c>
      <c r="D537">
        <v>100</v>
      </c>
      <c r="E537">
        <v>65.2</v>
      </c>
      <c r="F537">
        <v>845.67648720978195</v>
      </c>
      <c r="G537">
        <v>7.4670489455914204</v>
      </c>
      <c r="H537">
        <v>25.891999999999999</v>
      </c>
      <c r="I537">
        <v>100</v>
      </c>
      <c r="J537">
        <v>566.92834472656205</v>
      </c>
      <c r="K537">
        <v>7.4191616491886603E-2</v>
      </c>
      <c r="M537" s="1" t="str">
        <f>""""&amp;TEXT(stand_validation_1cycle[[#This Row],[mean_stand_age]], ".0")&amp;""""</f>
        <v>"20.7"</v>
      </c>
      <c r="N537">
        <f>0.029*stand_validation_1cycle[[#This Row],[stand_level_biomass]]</f>
        <v>24.524618129083677</v>
      </c>
      <c r="O537">
        <f>0.213*stand_validation_1cycle[[#This Row],[stand_level_biomass]]</f>
        <v>180.12909177568355</v>
      </c>
      <c r="P537">
        <f>0.571*stand_validation_1cycle[[#This Row],[stand_level_biomass]]</f>
        <v>482.88127419678545</v>
      </c>
      <c r="Q537">
        <f>stand_validation_1cycle[[#This Row],[stock]]</f>
        <v>100</v>
      </c>
      <c r="R537">
        <f>stand_validation_1cycle[[#This Row],[aws]]</f>
        <v>566.92834472656205</v>
      </c>
      <c r="S537">
        <f>stand_validation_1cycle[[#This Row],[percent_tree_cover]]*100</f>
        <v>7.4191616491886601</v>
      </c>
    </row>
    <row r="538" spans="1:19" x14ac:dyDescent="0.2">
      <c r="A538">
        <v>0</v>
      </c>
      <c r="B538" t="s">
        <v>555</v>
      </c>
      <c r="C538">
        <v>23.372</v>
      </c>
      <c r="D538">
        <v>100</v>
      </c>
      <c r="E538">
        <v>65.2</v>
      </c>
      <c r="F538">
        <v>1023.73084972222</v>
      </c>
      <c r="G538">
        <v>8.9027811356250197</v>
      </c>
      <c r="H538">
        <v>29.2149999999999</v>
      </c>
      <c r="I538">
        <v>100</v>
      </c>
      <c r="J538">
        <v>566.92834472656205</v>
      </c>
      <c r="K538">
        <v>8.8456862749710194E-2</v>
      </c>
      <c r="M538" s="1" t="str">
        <f>""""&amp;TEXT(stand_validation_1cycle[[#This Row],[mean_stand_age]], ".0")&amp;""""</f>
        <v>"23.4"</v>
      </c>
      <c r="N538">
        <f>0.029*stand_validation_1cycle[[#This Row],[stand_level_biomass]]</f>
        <v>29.688194641944381</v>
      </c>
      <c r="O538">
        <f>0.213*stand_validation_1cycle[[#This Row],[stand_level_biomass]]</f>
        <v>218.05467099083285</v>
      </c>
      <c r="P538">
        <f>0.571*stand_validation_1cycle[[#This Row],[stand_level_biomass]]</f>
        <v>584.55031519138754</v>
      </c>
      <c r="Q538">
        <f>stand_validation_1cycle[[#This Row],[stock]]</f>
        <v>100</v>
      </c>
      <c r="R538">
        <f>stand_validation_1cycle[[#This Row],[aws]]</f>
        <v>566.92834472656205</v>
      </c>
      <c r="S538">
        <f>stand_validation_1cycle[[#This Row],[percent_tree_cover]]*100</f>
        <v>8.845686274971019</v>
      </c>
    </row>
    <row r="539" spans="1:19" x14ac:dyDescent="0.2">
      <c r="A539">
        <v>0</v>
      </c>
      <c r="B539" t="s">
        <v>556</v>
      </c>
      <c r="C539">
        <v>20.879200000000001</v>
      </c>
      <c r="D539">
        <v>100</v>
      </c>
      <c r="E539">
        <v>65.2</v>
      </c>
      <c r="F539">
        <v>803.65727311351804</v>
      </c>
      <c r="G539">
        <v>7.2331157464290001</v>
      </c>
      <c r="H539">
        <v>26.098999999999901</v>
      </c>
      <c r="I539">
        <v>100</v>
      </c>
      <c r="J539">
        <v>569.04315185546795</v>
      </c>
      <c r="K539">
        <v>7.1867286984558507E-2</v>
      </c>
      <c r="M539" s="1" t="str">
        <f>""""&amp;TEXT(stand_validation_1cycle[[#This Row],[mean_stand_age]], ".0")&amp;""""</f>
        <v>"20.9"</v>
      </c>
      <c r="N539">
        <f>0.029*stand_validation_1cycle[[#This Row],[stand_level_biomass]]</f>
        <v>23.306060920292026</v>
      </c>
      <c r="O539">
        <f>0.213*stand_validation_1cycle[[#This Row],[stand_level_biomass]]</f>
        <v>171.17899917317934</v>
      </c>
      <c r="P539">
        <f>0.571*stand_validation_1cycle[[#This Row],[stand_level_biomass]]</f>
        <v>458.88830294781877</v>
      </c>
      <c r="Q539">
        <f>stand_validation_1cycle[[#This Row],[stock]]</f>
        <v>100</v>
      </c>
      <c r="R539">
        <f>stand_validation_1cycle[[#This Row],[aws]]</f>
        <v>569.04315185546795</v>
      </c>
      <c r="S539">
        <f>stand_validation_1cycle[[#This Row],[percent_tree_cover]]*100</f>
        <v>7.1867286984558509</v>
      </c>
    </row>
    <row r="540" spans="1:19" x14ac:dyDescent="0.2">
      <c r="A540">
        <v>0</v>
      </c>
      <c r="B540" t="s">
        <v>557</v>
      </c>
      <c r="C540">
        <v>22.567999999999898</v>
      </c>
      <c r="D540">
        <v>100</v>
      </c>
      <c r="E540">
        <v>65.2</v>
      </c>
      <c r="F540">
        <v>941.71435120167098</v>
      </c>
      <c r="G540">
        <v>8.3090334758653306</v>
      </c>
      <c r="H540">
        <v>28.209999999999901</v>
      </c>
      <c r="I540">
        <v>100</v>
      </c>
      <c r="J540">
        <v>571.10504150390602</v>
      </c>
      <c r="K540">
        <v>8.2557464073354098E-2</v>
      </c>
      <c r="M540" s="1" t="str">
        <f>""""&amp;TEXT(stand_validation_1cycle[[#This Row],[mean_stand_age]], ".0")&amp;""""</f>
        <v>"22.6"</v>
      </c>
      <c r="N540">
        <f>0.029*stand_validation_1cycle[[#This Row],[stand_level_biomass]]</f>
        <v>27.309716184848458</v>
      </c>
      <c r="O540">
        <f>0.213*stand_validation_1cycle[[#This Row],[stand_level_biomass]]</f>
        <v>200.5851568059559</v>
      </c>
      <c r="P540">
        <f>0.571*stand_validation_1cycle[[#This Row],[stand_level_biomass]]</f>
        <v>537.71889453615404</v>
      </c>
      <c r="Q540">
        <f>stand_validation_1cycle[[#This Row],[stock]]</f>
        <v>100</v>
      </c>
      <c r="R540">
        <f>stand_validation_1cycle[[#This Row],[aws]]</f>
        <v>571.10504150390602</v>
      </c>
      <c r="S540">
        <f>stand_validation_1cycle[[#This Row],[percent_tree_cover]]*100</f>
        <v>8.2557464073354101</v>
      </c>
    </row>
    <row r="541" spans="1:19" x14ac:dyDescent="0.2">
      <c r="A541">
        <v>0</v>
      </c>
      <c r="B541" t="s">
        <v>558</v>
      </c>
      <c r="C541">
        <v>22.901599999999998</v>
      </c>
      <c r="D541">
        <v>100</v>
      </c>
      <c r="E541">
        <v>65.2</v>
      </c>
      <c r="F541">
        <v>958.51715073698006</v>
      </c>
      <c r="G541">
        <v>8.4686570131960597</v>
      </c>
      <c r="H541">
        <v>28.626999999999999</v>
      </c>
      <c r="I541">
        <v>100</v>
      </c>
      <c r="J541">
        <v>566.60467529296795</v>
      </c>
      <c r="K541">
        <v>8.4143462551607401E-2</v>
      </c>
      <c r="M541" s="1" t="str">
        <f>""""&amp;TEXT(stand_validation_1cycle[[#This Row],[mean_stand_age]], ".0")&amp;""""</f>
        <v>"22.9"</v>
      </c>
      <c r="N541">
        <f>0.029*stand_validation_1cycle[[#This Row],[stand_level_biomass]]</f>
        <v>27.796997371372424</v>
      </c>
      <c r="O541">
        <f>0.213*stand_validation_1cycle[[#This Row],[stand_level_biomass]]</f>
        <v>204.16415310697676</v>
      </c>
      <c r="P541">
        <f>0.571*stand_validation_1cycle[[#This Row],[stand_level_biomass]]</f>
        <v>547.31329307081558</v>
      </c>
      <c r="Q541">
        <f>stand_validation_1cycle[[#This Row],[stock]]</f>
        <v>100</v>
      </c>
      <c r="R541">
        <f>stand_validation_1cycle[[#This Row],[aws]]</f>
        <v>566.60467529296795</v>
      </c>
      <c r="S541">
        <f>stand_validation_1cycle[[#This Row],[percent_tree_cover]]*100</f>
        <v>8.4143462551607406</v>
      </c>
    </row>
    <row r="542" spans="1:19" x14ac:dyDescent="0.2">
      <c r="A542">
        <v>0</v>
      </c>
      <c r="B542" t="s">
        <v>559</v>
      </c>
      <c r="C542">
        <v>24.1264</v>
      </c>
      <c r="D542">
        <v>100</v>
      </c>
      <c r="E542">
        <v>65.2</v>
      </c>
      <c r="F542">
        <v>1119.3498418939901</v>
      </c>
      <c r="G542">
        <v>9.5930966411670795</v>
      </c>
      <c r="H542">
        <v>30.158000000000001</v>
      </c>
      <c r="I542">
        <v>100</v>
      </c>
      <c r="J542">
        <v>576.74493408203102</v>
      </c>
      <c r="K542">
        <v>9.5315746844185298E-2</v>
      </c>
      <c r="M542" s="1" t="str">
        <f>""""&amp;TEXT(stand_validation_1cycle[[#This Row],[mean_stand_age]], ".0")&amp;""""</f>
        <v>"24.1"</v>
      </c>
      <c r="N542">
        <f>0.029*stand_validation_1cycle[[#This Row],[stand_level_biomass]]</f>
        <v>32.46114541492571</v>
      </c>
      <c r="O542">
        <f>0.213*stand_validation_1cycle[[#This Row],[stand_level_biomass]]</f>
        <v>238.42151632341987</v>
      </c>
      <c r="P542">
        <f>0.571*stand_validation_1cycle[[#This Row],[stand_level_biomass]]</f>
        <v>639.14875972146831</v>
      </c>
      <c r="Q542">
        <f>stand_validation_1cycle[[#This Row],[stock]]</f>
        <v>100</v>
      </c>
      <c r="R542">
        <f>stand_validation_1cycle[[#This Row],[aws]]</f>
        <v>576.74493408203102</v>
      </c>
      <c r="S542">
        <f>stand_validation_1cycle[[#This Row],[percent_tree_cover]]*100</f>
        <v>9.5315746844185298</v>
      </c>
    </row>
    <row r="543" spans="1:19" x14ac:dyDescent="0.2">
      <c r="A543">
        <v>0</v>
      </c>
      <c r="B543" t="s">
        <v>560</v>
      </c>
      <c r="C543">
        <v>21.338399999999901</v>
      </c>
      <c r="D543">
        <v>100</v>
      </c>
      <c r="E543">
        <v>65.2</v>
      </c>
      <c r="F543">
        <v>955.25903661061898</v>
      </c>
      <c r="G543">
        <v>8.16812754756468</v>
      </c>
      <c r="H543">
        <v>26.672999999999998</v>
      </c>
      <c r="I543">
        <v>100</v>
      </c>
      <c r="J543">
        <v>523.688720703125</v>
      </c>
      <c r="K543">
        <v>8.1157441297271593E-2</v>
      </c>
      <c r="M543" s="1" t="str">
        <f>""""&amp;TEXT(stand_validation_1cycle[[#This Row],[mean_stand_age]], ".0")&amp;""""</f>
        <v>"21.3"</v>
      </c>
      <c r="N543">
        <f>0.029*stand_validation_1cycle[[#This Row],[stand_level_biomass]]</f>
        <v>27.702512061707953</v>
      </c>
      <c r="O543">
        <f>0.213*stand_validation_1cycle[[#This Row],[stand_level_biomass]]</f>
        <v>203.47017479806183</v>
      </c>
      <c r="P543">
        <f>0.571*stand_validation_1cycle[[#This Row],[stand_level_biomass]]</f>
        <v>545.45290990466344</v>
      </c>
      <c r="Q543">
        <f>stand_validation_1cycle[[#This Row],[stock]]</f>
        <v>100</v>
      </c>
      <c r="R543">
        <f>stand_validation_1cycle[[#This Row],[aws]]</f>
        <v>523.688720703125</v>
      </c>
      <c r="S543">
        <f>stand_validation_1cycle[[#This Row],[percent_tree_cover]]*100</f>
        <v>8.11574412972716</v>
      </c>
    </row>
    <row r="544" spans="1:19" x14ac:dyDescent="0.2">
      <c r="A544">
        <v>0</v>
      </c>
      <c r="B544" t="s">
        <v>561</v>
      </c>
      <c r="C544">
        <v>21.851199999999899</v>
      </c>
      <c r="D544">
        <v>100</v>
      </c>
      <c r="E544">
        <v>67.2</v>
      </c>
      <c r="F544">
        <v>911.03196334051199</v>
      </c>
      <c r="G544">
        <v>8.0265665971957603</v>
      </c>
      <c r="H544">
        <v>27.313999999999901</v>
      </c>
      <c r="I544">
        <v>100</v>
      </c>
      <c r="J544">
        <v>0</v>
      </c>
      <c r="K544">
        <v>7.9750910308063305E-2</v>
      </c>
      <c r="M544" s="1" t="str">
        <f>""""&amp;TEXT(stand_validation_1cycle[[#This Row],[mean_stand_age]], ".0")&amp;""""</f>
        <v>"21.9"</v>
      </c>
      <c r="N544">
        <f>0.029*stand_validation_1cycle[[#This Row],[stand_level_biomass]]</f>
        <v>26.419926936874848</v>
      </c>
      <c r="O544">
        <f>0.213*stand_validation_1cycle[[#This Row],[stand_level_biomass]]</f>
        <v>194.04980819152905</v>
      </c>
      <c r="P544">
        <f>0.571*stand_validation_1cycle[[#This Row],[stand_level_biomass]]</f>
        <v>520.19925106743233</v>
      </c>
      <c r="Q544">
        <f>stand_validation_1cycle[[#This Row],[stock]]</f>
        <v>100</v>
      </c>
      <c r="R544">
        <f>stand_validation_1cycle[[#This Row],[aws]]</f>
        <v>0</v>
      </c>
      <c r="S544">
        <f>stand_validation_1cycle[[#This Row],[percent_tree_cover]]*100</f>
        <v>7.9750910308063307</v>
      </c>
    </row>
    <row r="545" spans="1:19" x14ac:dyDescent="0.2">
      <c r="A545">
        <v>0</v>
      </c>
      <c r="B545" t="s">
        <v>562</v>
      </c>
      <c r="C545">
        <v>21.510638297872301</v>
      </c>
      <c r="D545">
        <v>94</v>
      </c>
      <c r="E545">
        <v>65.2</v>
      </c>
      <c r="F545">
        <v>756.915249933974</v>
      </c>
      <c r="G545">
        <v>6.6556014813085698</v>
      </c>
      <c r="H545">
        <v>26.888297872340399</v>
      </c>
      <c r="I545">
        <v>94</v>
      </c>
      <c r="J545">
        <v>0</v>
      </c>
      <c r="K545">
        <v>7.1201495568659998E-2</v>
      </c>
      <c r="M545" s="1" t="str">
        <f>""""&amp;TEXT(stand_validation_1cycle[[#This Row],[mean_stand_age]], ".0")&amp;""""</f>
        <v>"21.5"</v>
      </c>
      <c r="N545">
        <f>0.029*stand_validation_1cycle[[#This Row],[stand_level_biomass]]</f>
        <v>21.950542248085245</v>
      </c>
      <c r="O545">
        <f>0.213*stand_validation_1cycle[[#This Row],[stand_level_biomass]]</f>
        <v>161.22294823593646</v>
      </c>
      <c r="P545">
        <f>0.571*stand_validation_1cycle[[#This Row],[stand_level_biomass]]</f>
        <v>432.19860771229912</v>
      </c>
      <c r="Q545">
        <f>stand_validation_1cycle[[#This Row],[stock]]</f>
        <v>94</v>
      </c>
      <c r="R545">
        <f>stand_validation_1cycle[[#This Row],[aws]]</f>
        <v>0</v>
      </c>
      <c r="S545">
        <f>stand_validation_1cycle[[#This Row],[percent_tree_cover]]*100</f>
        <v>7.120149556866</v>
      </c>
    </row>
    <row r="546" spans="1:19" x14ac:dyDescent="0.2">
      <c r="A546">
        <v>0</v>
      </c>
      <c r="B546" t="s">
        <v>563</v>
      </c>
      <c r="C546">
        <v>22.6177777777777</v>
      </c>
      <c r="D546">
        <v>36</v>
      </c>
      <c r="E546">
        <v>61.6</v>
      </c>
      <c r="F546">
        <v>1002.79238542654</v>
      </c>
      <c r="G546">
        <v>3.1126821471951298</v>
      </c>
      <c r="H546">
        <v>28.272222222222201</v>
      </c>
      <c r="I546">
        <v>36</v>
      </c>
      <c r="J546">
        <v>0</v>
      </c>
      <c r="K546">
        <v>8.1354367091991606E-2</v>
      </c>
      <c r="M546" s="1" t="str">
        <f>""""&amp;TEXT(stand_validation_1cycle[[#This Row],[mean_stand_age]], ".0")&amp;""""</f>
        <v>"22.6"</v>
      </c>
      <c r="N546">
        <f>0.029*stand_validation_1cycle[[#This Row],[stand_level_biomass]]</f>
        <v>29.080979177369663</v>
      </c>
      <c r="O546">
        <f>0.213*stand_validation_1cycle[[#This Row],[stand_level_biomass]]</f>
        <v>213.59477809585303</v>
      </c>
      <c r="P546">
        <f>0.571*stand_validation_1cycle[[#This Row],[stand_level_biomass]]</f>
        <v>572.59445207855435</v>
      </c>
      <c r="Q546">
        <f>stand_validation_1cycle[[#This Row],[stock]]</f>
        <v>36</v>
      </c>
      <c r="R546">
        <f>stand_validation_1cycle[[#This Row],[aws]]</f>
        <v>0</v>
      </c>
      <c r="S546">
        <f>stand_validation_1cycle[[#This Row],[percent_tree_cover]]*100</f>
        <v>8.1354367091991602</v>
      </c>
    </row>
    <row r="547" spans="1:19" x14ac:dyDescent="0.2">
      <c r="A547">
        <v>0</v>
      </c>
      <c r="B547" t="s">
        <v>564</v>
      </c>
      <c r="C547">
        <v>21.2</v>
      </c>
      <c r="D547">
        <v>82</v>
      </c>
      <c r="E547">
        <v>65.2</v>
      </c>
      <c r="F547">
        <v>842.45730071527998</v>
      </c>
      <c r="G547">
        <v>6.1020347915882898</v>
      </c>
      <c r="H547">
        <v>26.5</v>
      </c>
      <c r="I547">
        <v>81</v>
      </c>
      <c r="J547">
        <v>524.85400390625</v>
      </c>
      <c r="K547">
        <v>7.1413986401165697E-2</v>
      </c>
      <c r="M547" s="1" t="str">
        <f>""""&amp;TEXT(stand_validation_1cycle[[#This Row],[mean_stand_age]], ".0")&amp;""""</f>
        <v>"21.2"</v>
      </c>
      <c r="N547">
        <f>0.029*stand_validation_1cycle[[#This Row],[stand_level_biomass]]</f>
        <v>24.43126172074312</v>
      </c>
      <c r="O547">
        <f>0.213*stand_validation_1cycle[[#This Row],[stand_level_biomass]]</f>
        <v>179.44340505235462</v>
      </c>
      <c r="P547">
        <f>0.571*stand_validation_1cycle[[#This Row],[stand_level_biomass]]</f>
        <v>481.04311870842486</v>
      </c>
      <c r="Q547">
        <f>stand_validation_1cycle[[#This Row],[stock]]</f>
        <v>81</v>
      </c>
      <c r="R547">
        <f>stand_validation_1cycle[[#This Row],[aws]]</f>
        <v>524.85400390625</v>
      </c>
      <c r="S547">
        <f>stand_validation_1cycle[[#This Row],[percent_tree_cover]]*100</f>
        <v>7.1413986401165701</v>
      </c>
    </row>
    <row r="548" spans="1:19" x14ac:dyDescent="0.2">
      <c r="A548">
        <v>0</v>
      </c>
      <c r="B548" t="s">
        <v>565</v>
      </c>
      <c r="C548">
        <v>20.366399999999899</v>
      </c>
      <c r="D548">
        <v>100</v>
      </c>
      <c r="E548">
        <v>43.36</v>
      </c>
      <c r="F548">
        <v>646.25309939535396</v>
      </c>
      <c r="G548">
        <v>6.2199136311362802</v>
      </c>
      <c r="H548">
        <v>25.457999999999998</v>
      </c>
      <c r="I548">
        <v>100</v>
      </c>
      <c r="J548">
        <v>525.5615234375</v>
      </c>
      <c r="K548">
        <v>6.2106264831138E-2</v>
      </c>
      <c r="M548" s="1" t="str">
        <f>""""&amp;TEXT(stand_validation_1cycle[[#This Row],[mean_stand_age]], ".0")&amp;""""</f>
        <v>"20.4"</v>
      </c>
      <c r="N548">
        <f>0.029*stand_validation_1cycle[[#This Row],[stand_level_biomass]]</f>
        <v>18.741339882465265</v>
      </c>
      <c r="O548">
        <f>0.213*stand_validation_1cycle[[#This Row],[stand_level_biomass]]</f>
        <v>137.6519101712104</v>
      </c>
      <c r="P548">
        <f>0.571*stand_validation_1cycle[[#This Row],[stand_level_biomass]]</f>
        <v>369.01051975474707</v>
      </c>
      <c r="Q548">
        <f>stand_validation_1cycle[[#This Row],[stock]]</f>
        <v>100</v>
      </c>
      <c r="R548">
        <f>stand_validation_1cycle[[#This Row],[aws]]</f>
        <v>525.5615234375</v>
      </c>
      <c r="S548">
        <f>stand_validation_1cycle[[#This Row],[percent_tree_cover]]*100</f>
        <v>6.2106264831138001</v>
      </c>
    </row>
    <row r="549" spans="1:19" x14ac:dyDescent="0.2">
      <c r="A549">
        <v>0</v>
      </c>
      <c r="B549" t="s">
        <v>566</v>
      </c>
      <c r="C549">
        <v>19.671999999999901</v>
      </c>
      <c r="D549">
        <v>100</v>
      </c>
      <c r="E549">
        <v>65.2</v>
      </c>
      <c r="F549">
        <v>650.08779219925498</v>
      </c>
      <c r="G549">
        <v>6.1662410914460297</v>
      </c>
      <c r="H549">
        <v>24.5899999999999</v>
      </c>
      <c r="I549">
        <v>100</v>
      </c>
      <c r="J549">
        <v>524.85400390625</v>
      </c>
      <c r="K549">
        <v>6.1266960694453601E-2</v>
      </c>
      <c r="M549" s="1" t="str">
        <f>""""&amp;TEXT(stand_validation_1cycle[[#This Row],[mean_stand_age]], ".0")&amp;""""</f>
        <v>"19.7"</v>
      </c>
      <c r="N549">
        <f>0.029*stand_validation_1cycle[[#This Row],[stand_level_biomass]]</f>
        <v>18.852545973778394</v>
      </c>
      <c r="O549">
        <f>0.213*stand_validation_1cycle[[#This Row],[stand_level_biomass]]</f>
        <v>138.4686997384413</v>
      </c>
      <c r="P549">
        <f>0.571*stand_validation_1cycle[[#This Row],[stand_level_biomass]]</f>
        <v>371.20012934577454</v>
      </c>
      <c r="Q549">
        <f>stand_validation_1cycle[[#This Row],[stock]]</f>
        <v>100</v>
      </c>
      <c r="R549">
        <f>stand_validation_1cycle[[#This Row],[aws]]</f>
        <v>524.85400390625</v>
      </c>
      <c r="S549">
        <f>stand_validation_1cycle[[#This Row],[percent_tree_cover]]*100</f>
        <v>6.1266960694453605</v>
      </c>
    </row>
    <row r="550" spans="1:19" x14ac:dyDescent="0.2">
      <c r="A550">
        <v>0</v>
      </c>
      <c r="B550" t="s">
        <v>567</v>
      </c>
      <c r="C550">
        <v>19.936800000000002</v>
      </c>
      <c r="D550">
        <v>100</v>
      </c>
      <c r="E550">
        <v>65.2</v>
      </c>
      <c r="F550">
        <v>674.76661247942297</v>
      </c>
      <c r="G550">
        <v>6.3303806682163</v>
      </c>
      <c r="H550">
        <v>24.920999999999999</v>
      </c>
      <c r="I550">
        <v>100</v>
      </c>
      <c r="J550">
        <v>603.955810546875</v>
      </c>
      <c r="K550">
        <v>6.28978299467709E-2</v>
      </c>
      <c r="M550" s="1" t="str">
        <f>""""&amp;TEXT(stand_validation_1cycle[[#This Row],[mean_stand_age]], ".0")&amp;""""</f>
        <v>"19.9"</v>
      </c>
      <c r="N550">
        <f>0.029*stand_validation_1cycle[[#This Row],[stand_level_biomass]]</f>
        <v>19.568231761903267</v>
      </c>
      <c r="O550">
        <f>0.213*stand_validation_1cycle[[#This Row],[stand_level_biomass]]</f>
        <v>143.72528845811709</v>
      </c>
      <c r="P550">
        <f>0.571*stand_validation_1cycle[[#This Row],[stand_level_biomass]]</f>
        <v>385.29173572575047</v>
      </c>
      <c r="Q550">
        <f>stand_validation_1cycle[[#This Row],[stock]]</f>
        <v>100</v>
      </c>
      <c r="R550">
        <f>stand_validation_1cycle[[#This Row],[aws]]</f>
        <v>603.955810546875</v>
      </c>
      <c r="S550">
        <f>stand_validation_1cycle[[#This Row],[percent_tree_cover]]*100</f>
        <v>6.2897829946770898</v>
      </c>
    </row>
    <row r="551" spans="1:19" x14ac:dyDescent="0.2">
      <c r="A551">
        <v>0</v>
      </c>
      <c r="B551" t="s">
        <v>568</v>
      </c>
      <c r="C551">
        <v>22.074399999999901</v>
      </c>
      <c r="D551">
        <v>100</v>
      </c>
      <c r="E551">
        <v>48.08</v>
      </c>
      <c r="F551">
        <v>789.67811811686499</v>
      </c>
      <c r="G551">
        <v>7.3296725966370797</v>
      </c>
      <c r="H551">
        <v>27.5929999999999</v>
      </c>
      <c r="I551">
        <v>100</v>
      </c>
      <c r="J551">
        <v>524.85400390625</v>
      </c>
      <c r="K551">
        <v>7.2826663152100804E-2</v>
      </c>
      <c r="M551" s="1" t="str">
        <f>""""&amp;TEXT(stand_validation_1cycle[[#This Row],[mean_stand_age]], ".0")&amp;""""</f>
        <v>"22.1"</v>
      </c>
      <c r="N551">
        <f>0.029*stand_validation_1cycle[[#This Row],[stand_level_biomass]]</f>
        <v>22.900665425389086</v>
      </c>
      <c r="O551">
        <f>0.213*stand_validation_1cycle[[#This Row],[stand_level_biomass]]</f>
        <v>168.20143915889224</v>
      </c>
      <c r="P551">
        <f>0.571*stand_validation_1cycle[[#This Row],[stand_level_biomass]]</f>
        <v>450.90620544472989</v>
      </c>
      <c r="Q551">
        <f>stand_validation_1cycle[[#This Row],[stock]]</f>
        <v>100</v>
      </c>
      <c r="R551">
        <f>stand_validation_1cycle[[#This Row],[aws]]</f>
        <v>524.85400390625</v>
      </c>
      <c r="S551">
        <f>stand_validation_1cycle[[#This Row],[percent_tree_cover]]*100</f>
        <v>7.2826663152100801</v>
      </c>
    </row>
    <row r="552" spans="1:19" x14ac:dyDescent="0.2">
      <c r="A552">
        <v>0</v>
      </c>
      <c r="B552" t="s">
        <v>569</v>
      </c>
      <c r="C552">
        <v>21.945599999999999</v>
      </c>
      <c r="D552">
        <v>100</v>
      </c>
      <c r="E552">
        <v>65.2</v>
      </c>
      <c r="F552">
        <v>918.49671410167298</v>
      </c>
      <c r="G552">
        <v>8.07057559788357</v>
      </c>
      <c r="H552">
        <v>27.431999999999999</v>
      </c>
      <c r="I552">
        <v>100</v>
      </c>
      <c r="J552">
        <v>577.40692138671795</v>
      </c>
      <c r="K552">
        <v>8.0188177952221995E-2</v>
      </c>
      <c r="M552" s="1" t="str">
        <f>""""&amp;TEXT(stand_validation_1cycle[[#This Row],[mean_stand_age]], ".0")&amp;""""</f>
        <v>"21.9"</v>
      </c>
      <c r="N552">
        <f>0.029*stand_validation_1cycle[[#This Row],[stand_level_biomass]]</f>
        <v>26.636404708948518</v>
      </c>
      <c r="O552">
        <f>0.213*stand_validation_1cycle[[#This Row],[stand_level_biomass]]</f>
        <v>195.63980010365634</v>
      </c>
      <c r="P552">
        <f>0.571*stand_validation_1cycle[[#This Row],[stand_level_biomass]]</f>
        <v>524.46162375205517</v>
      </c>
      <c r="Q552">
        <f>stand_validation_1cycle[[#This Row],[stock]]</f>
        <v>100</v>
      </c>
      <c r="R552">
        <f>stand_validation_1cycle[[#This Row],[aws]]</f>
        <v>577.40692138671795</v>
      </c>
      <c r="S552">
        <f>stand_validation_1cycle[[#This Row],[percent_tree_cover]]*100</f>
        <v>8.0188177952221995</v>
      </c>
    </row>
    <row r="553" spans="1:19" x14ac:dyDescent="0.2">
      <c r="A553">
        <v>0</v>
      </c>
      <c r="B553" t="s">
        <v>570</v>
      </c>
      <c r="C553">
        <v>20.7911999999999</v>
      </c>
      <c r="D553">
        <v>100</v>
      </c>
      <c r="E553">
        <v>61.6</v>
      </c>
      <c r="F553">
        <v>751.66916523072405</v>
      </c>
      <c r="G553">
        <v>6.9106658180571996</v>
      </c>
      <c r="H553">
        <v>25.989000000000001</v>
      </c>
      <c r="I553">
        <v>100</v>
      </c>
      <c r="J553">
        <v>573.52606201171795</v>
      </c>
      <c r="K553">
        <v>6.8663466894734002E-2</v>
      </c>
      <c r="M553" s="1" t="str">
        <f>""""&amp;TEXT(stand_validation_1cycle[[#This Row],[mean_stand_age]], ".0")&amp;""""</f>
        <v>"20.8"</v>
      </c>
      <c r="N553">
        <f>0.029*stand_validation_1cycle[[#This Row],[stand_level_biomass]]</f>
        <v>21.798405791691</v>
      </c>
      <c r="O553">
        <f>0.213*stand_validation_1cycle[[#This Row],[stand_level_biomass]]</f>
        <v>160.10553219414422</v>
      </c>
      <c r="P553">
        <f>0.571*stand_validation_1cycle[[#This Row],[stand_level_biomass]]</f>
        <v>429.2030933467434</v>
      </c>
      <c r="Q553">
        <f>stand_validation_1cycle[[#This Row],[stock]]</f>
        <v>100</v>
      </c>
      <c r="R553">
        <f>stand_validation_1cycle[[#This Row],[aws]]</f>
        <v>573.52606201171795</v>
      </c>
      <c r="S553">
        <f>stand_validation_1cycle[[#This Row],[percent_tree_cover]]*100</f>
        <v>6.8663466894734002</v>
      </c>
    </row>
    <row r="554" spans="1:19" x14ac:dyDescent="0.2">
      <c r="A554">
        <v>0</v>
      </c>
      <c r="B554" t="s">
        <v>571</v>
      </c>
      <c r="C554">
        <v>22.2167999999999</v>
      </c>
      <c r="D554">
        <v>100</v>
      </c>
      <c r="E554">
        <v>65.2</v>
      </c>
      <c r="F554">
        <v>906.340593330498</v>
      </c>
      <c r="G554">
        <v>8.0390614965772507</v>
      </c>
      <c r="H554">
        <v>27.770999999999901</v>
      </c>
      <c r="I554">
        <v>100</v>
      </c>
      <c r="J554">
        <v>524.13592529296795</v>
      </c>
      <c r="K554">
        <v>7.9875057985383802E-2</v>
      </c>
      <c r="M554" s="1" t="str">
        <f>""""&amp;TEXT(stand_validation_1cycle[[#This Row],[mean_stand_age]], ".0")&amp;""""</f>
        <v>"22.2"</v>
      </c>
      <c r="N554">
        <f>0.029*stand_validation_1cycle[[#This Row],[stand_level_biomass]]</f>
        <v>26.283877206584442</v>
      </c>
      <c r="O554">
        <f>0.213*stand_validation_1cycle[[#This Row],[stand_level_biomass]]</f>
        <v>193.05054637939608</v>
      </c>
      <c r="P554">
        <f>0.571*stand_validation_1cycle[[#This Row],[stand_level_biomass]]</f>
        <v>517.52047879171437</v>
      </c>
      <c r="Q554">
        <f>stand_validation_1cycle[[#This Row],[stock]]</f>
        <v>100</v>
      </c>
      <c r="R554">
        <f>stand_validation_1cycle[[#This Row],[aws]]</f>
        <v>524.13592529296795</v>
      </c>
      <c r="S554">
        <f>stand_validation_1cycle[[#This Row],[percent_tree_cover]]*100</f>
        <v>7.9875057985383799</v>
      </c>
    </row>
    <row r="555" spans="1:19" x14ac:dyDescent="0.2">
      <c r="A555">
        <v>0</v>
      </c>
      <c r="B555" t="s">
        <v>572</v>
      </c>
      <c r="C555">
        <v>21.720800000000001</v>
      </c>
      <c r="D555">
        <v>100</v>
      </c>
      <c r="E555">
        <v>65.2</v>
      </c>
      <c r="F555">
        <v>954.38750034809902</v>
      </c>
      <c r="G555">
        <v>8.2608626503096705</v>
      </c>
      <c r="H555">
        <v>27.151</v>
      </c>
      <c r="I555">
        <v>100</v>
      </c>
      <c r="J555">
        <v>572</v>
      </c>
      <c r="K555">
        <v>8.2078845084555999E-2</v>
      </c>
      <c r="M555" s="1" t="str">
        <f>""""&amp;TEXT(stand_validation_1cycle[[#This Row],[mean_stand_age]], ".0")&amp;""""</f>
        <v>"21.7"</v>
      </c>
      <c r="N555">
        <f>0.029*stand_validation_1cycle[[#This Row],[stand_level_biomass]]</f>
        <v>27.677237510094873</v>
      </c>
      <c r="O555">
        <f>0.213*stand_validation_1cycle[[#This Row],[stand_level_biomass]]</f>
        <v>203.28453757414508</v>
      </c>
      <c r="P555">
        <f>0.571*stand_validation_1cycle[[#This Row],[stand_level_biomass]]</f>
        <v>544.9552626987645</v>
      </c>
      <c r="Q555">
        <f>stand_validation_1cycle[[#This Row],[stock]]</f>
        <v>100</v>
      </c>
      <c r="R555">
        <f>stand_validation_1cycle[[#This Row],[aws]]</f>
        <v>572</v>
      </c>
      <c r="S555">
        <f>stand_validation_1cycle[[#This Row],[percent_tree_cover]]*100</f>
        <v>8.2078845084555994</v>
      </c>
    </row>
    <row r="556" spans="1:19" x14ac:dyDescent="0.2">
      <c r="A556">
        <v>0</v>
      </c>
      <c r="B556" t="s">
        <v>573</v>
      </c>
      <c r="C556">
        <v>19.1968</v>
      </c>
      <c r="D556">
        <v>100</v>
      </c>
      <c r="E556">
        <v>65.2</v>
      </c>
      <c r="F556">
        <v>590.49450522823099</v>
      </c>
      <c r="G556">
        <v>5.73438362811663</v>
      </c>
      <c r="H556">
        <v>23.995999999999999</v>
      </c>
      <c r="I556">
        <v>100</v>
      </c>
      <c r="J556">
        <v>625.44598388671795</v>
      </c>
      <c r="K556">
        <v>5.6976081723128597E-2</v>
      </c>
      <c r="M556" s="1" t="str">
        <f>""""&amp;TEXT(stand_validation_1cycle[[#This Row],[mean_stand_age]], ".0")&amp;""""</f>
        <v>"19.2"</v>
      </c>
      <c r="N556">
        <f>0.029*stand_validation_1cycle[[#This Row],[stand_level_biomass]]</f>
        <v>17.124340651618699</v>
      </c>
      <c r="O556">
        <f>0.213*stand_validation_1cycle[[#This Row],[stand_level_biomass]]</f>
        <v>125.7753296136132</v>
      </c>
      <c r="P556">
        <f>0.571*stand_validation_1cycle[[#This Row],[stand_level_biomass]]</f>
        <v>337.17236248531987</v>
      </c>
      <c r="Q556">
        <f>stand_validation_1cycle[[#This Row],[stock]]</f>
        <v>100</v>
      </c>
      <c r="R556">
        <f>stand_validation_1cycle[[#This Row],[aws]]</f>
        <v>625.44598388671795</v>
      </c>
      <c r="S556">
        <f>stand_validation_1cycle[[#This Row],[percent_tree_cover]]*100</f>
        <v>5.6976081723128598</v>
      </c>
    </row>
    <row r="557" spans="1:19" x14ac:dyDescent="0.2">
      <c r="A557">
        <v>0</v>
      </c>
      <c r="B557" t="s">
        <v>574</v>
      </c>
      <c r="C557">
        <v>20.441600000000001</v>
      </c>
      <c r="D557">
        <v>100</v>
      </c>
      <c r="E557">
        <v>65.2</v>
      </c>
      <c r="F557">
        <v>798.15019497555397</v>
      </c>
      <c r="G557">
        <v>7.1289366070451399</v>
      </c>
      <c r="H557">
        <v>25.552</v>
      </c>
      <c r="I557">
        <v>100</v>
      </c>
      <c r="J557">
        <v>567.02972412109295</v>
      </c>
      <c r="K557">
        <v>7.0832176754001594E-2</v>
      </c>
      <c r="M557" s="1" t="str">
        <f>""""&amp;TEXT(stand_validation_1cycle[[#This Row],[mean_stand_age]], ".0")&amp;""""</f>
        <v>"20.4"</v>
      </c>
      <c r="N557">
        <f>0.029*stand_validation_1cycle[[#This Row],[stand_level_biomass]]</f>
        <v>23.146355654291067</v>
      </c>
      <c r="O557">
        <f>0.213*stand_validation_1cycle[[#This Row],[stand_level_biomass]]</f>
        <v>170.00599152979299</v>
      </c>
      <c r="P557">
        <f>0.571*stand_validation_1cycle[[#This Row],[stand_level_biomass]]</f>
        <v>455.7437613310413</v>
      </c>
      <c r="Q557">
        <f>stand_validation_1cycle[[#This Row],[stock]]</f>
        <v>100</v>
      </c>
      <c r="R557">
        <f>stand_validation_1cycle[[#This Row],[aws]]</f>
        <v>567.02972412109295</v>
      </c>
      <c r="S557">
        <f>stand_validation_1cycle[[#This Row],[percent_tree_cover]]*100</f>
        <v>7.0832176754001592</v>
      </c>
    </row>
    <row r="558" spans="1:19" x14ac:dyDescent="0.2">
      <c r="A558">
        <v>0</v>
      </c>
      <c r="B558" t="s">
        <v>575</v>
      </c>
      <c r="C558">
        <v>22.1615999999999</v>
      </c>
      <c r="D558">
        <v>100</v>
      </c>
      <c r="E558">
        <v>65.2</v>
      </c>
      <c r="F558">
        <v>888.98076560484105</v>
      </c>
      <c r="G558">
        <v>7.9433175334682797</v>
      </c>
      <c r="H558">
        <v>27.701999999999899</v>
      </c>
      <c r="I558">
        <v>100</v>
      </c>
      <c r="J558">
        <v>569.68493652343705</v>
      </c>
      <c r="K558">
        <v>7.89237585571715E-2</v>
      </c>
      <c r="M558" s="1" t="str">
        <f>""""&amp;TEXT(stand_validation_1cycle[[#This Row],[mean_stand_age]], ".0")&amp;""""</f>
        <v>"22.2"</v>
      </c>
      <c r="N558">
        <f>0.029*stand_validation_1cycle[[#This Row],[stand_level_biomass]]</f>
        <v>25.780442202540392</v>
      </c>
      <c r="O558">
        <f>0.213*stand_validation_1cycle[[#This Row],[stand_level_biomass]]</f>
        <v>189.35290307383113</v>
      </c>
      <c r="P558">
        <f>0.571*stand_validation_1cycle[[#This Row],[stand_level_biomass]]</f>
        <v>507.60801716036423</v>
      </c>
      <c r="Q558">
        <f>stand_validation_1cycle[[#This Row],[stock]]</f>
        <v>100</v>
      </c>
      <c r="R558">
        <f>stand_validation_1cycle[[#This Row],[aws]]</f>
        <v>569.68493652343705</v>
      </c>
      <c r="S558">
        <f>stand_validation_1cycle[[#This Row],[percent_tree_cover]]*100</f>
        <v>7.8923758557171499</v>
      </c>
    </row>
    <row r="559" spans="1:19" x14ac:dyDescent="0.2">
      <c r="A559">
        <v>0</v>
      </c>
      <c r="B559" t="s">
        <v>576</v>
      </c>
      <c r="C559">
        <v>21.133599999999898</v>
      </c>
      <c r="D559">
        <v>100</v>
      </c>
      <c r="E559">
        <v>65.2</v>
      </c>
      <c r="F559">
        <v>736.387264913742</v>
      </c>
      <c r="G559">
        <v>6.8922419479402199</v>
      </c>
      <c r="H559">
        <v>26.417000000000002</v>
      </c>
      <c r="I559">
        <v>100</v>
      </c>
      <c r="J559">
        <v>574.56951904296795</v>
      </c>
      <c r="K559">
        <v>6.8480409743779003E-2</v>
      </c>
      <c r="M559" s="1" t="str">
        <f>""""&amp;TEXT(stand_validation_1cycle[[#This Row],[mean_stand_age]], ".0")&amp;""""</f>
        <v>"21.1"</v>
      </c>
      <c r="N559">
        <f>0.029*stand_validation_1cycle[[#This Row],[stand_level_biomass]]</f>
        <v>21.355230682498519</v>
      </c>
      <c r="O559">
        <f>0.213*stand_validation_1cycle[[#This Row],[stand_level_biomass]]</f>
        <v>156.85048742662704</v>
      </c>
      <c r="P559">
        <f>0.571*stand_validation_1cycle[[#This Row],[stand_level_biomass]]</f>
        <v>420.47712826574667</v>
      </c>
      <c r="Q559">
        <f>stand_validation_1cycle[[#This Row],[stock]]</f>
        <v>100</v>
      </c>
      <c r="R559">
        <f>stand_validation_1cycle[[#This Row],[aws]]</f>
        <v>574.56951904296795</v>
      </c>
      <c r="S559">
        <f>stand_validation_1cycle[[#This Row],[percent_tree_cover]]*100</f>
        <v>6.8480409743779003</v>
      </c>
    </row>
    <row r="560" spans="1:19" x14ac:dyDescent="0.2">
      <c r="A560">
        <v>0</v>
      </c>
      <c r="B560" t="s">
        <v>577</v>
      </c>
      <c r="C560">
        <v>20.3479999999999</v>
      </c>
      <c r="D560">
        <v>100</v>
      </c>
      <c r="E560">
        <v>61.6</v>
      </c>
      <c r="F560">
        <v>725.94150550348002</v>
      </c>
      <c r="G560">
        <v>6.68679435476606</v>
      </c>
      <c r="H560">
        <v>25.434999999999899</v>
      </c>
      <c r="I560">
        <v>100</v>
      </c>
      <c r="J560">
        <v>571.60577392578102</v>
      </c>
      <c r="K560">
        <v>6.6439109472008998E-2</v>
      </c>
      <c r="M560" s="1" t="str">
        <f>""""&amp;TEXT(stand_validation_1cycle[[#This Row],[mean_stand_age]], ".0")&amp;""""</f>
        <v>"20.3"</v>
      </c>
      <c r="N560">
        <f>0.029*stand_validation_1cycle[[#This Row],[stand_level_biomass]]</f>
        <v>21.05230365960092</v>
      </c>
      <c r="O560">
        <f>0.213*stand_validation_1cycle[[#This Row],[stand_level_biomass]]</f>
        <v>154.62554067224124</v>
      </c>
      <c r="P560">
        <f>0.571*stand_validation_1cycle[[#This Row],[stand_level_biomass]]</f>
        <v>414.51259964248703</v>
      </c>
      <c r="Q560">
        <f>stand_validation_1cycle[[#This Row],[stock]]</f>
        <v>100</v>
      </c>
      <c r="R560">
        <f>stand_validation_1cycle[[#This Row],[aws]]</f>
        <v>571.60577392578102</v>
      </c>
      <c r="S560">
        <f>stand_validation_1cycle[[#This Row],[percent_tree_cover]]*100</f>
        <v>6.6439109472008999</v>
      </c>
    </row>
    <row r="561" spans="1:19" x14ac:dyDescent="0.2">
      <c r="A561">
        <v>0</v>
      </c>
      <c r="B561" t="s">
        <v>578</v>
      </c>
      <c r="C561">
        <v>22.368799999999901</v>
      </c>
      <c r="D561">
        <v>100</v>
      </c>
      <c r="E561">
        <v>65.2</v>
      </c>
      <c r="F561">
        <v>914.80790122874396</v>
      </c>
      <c r="G561">
        <v>8.1384347845992693</v>
      </c>
      <c r="H561">
        <v>27.960999999999899</v>
      </c>
      <c r="I561">
        <v>100</v>
      </c>
      <c r="J561">
        <v>571.60577392578102</v>
      </c>
      <c r="K561">
        <v>8.0862417908721299E-2</v>
      </c>
      <c r="M561" s="1" t="str">
        <f>""""&amp;TEXT(stand_validation_1cycle[[#This Row],[mean_stand_age]], ".0")&amp;""""</f>
        <v>"22.4"</v>
      </c>
      <c r="N561">
        <f>0.029*stand_validation_1cycle[[#This Row],[stand_level_biomass]]</f>
        <v>26.529429135633578</v>
      </c>
      <c r="O561">
        <f>0.213*stand_validation_1cycle[[#This Row],[stand_level_biomass]]</f>
        <v>194.85408296172247</v>
      </c>
      <c r="P561">
        <f>0.571*stand_validation_1cycle[[#This Row],[stand_level_biomass]]</f>
        <v>522.35531160161281</v>
      </c>
      <c r="Q561">
        <f>stand_validation_1cycle[[#This Row],[stock]]</f>
        <v>100</v>
      </c>
      <c r="R561">
        <f>stand_validation_1cycle[[#This Row],[aws]]</f>
        <v>571.60577392578102</v>
      </c>
      <c r="S561">
        <f>stand_validation_1cycle[[#This Row],[percent_tree_cover]]*100</f>
        <v>8.0862417908721298</v>
      </c>
    </row>
    <row r="562" spans="1:19" x14ac:dyDescent="0.2">
      <c r="A562">
        <v>0</v>
      </c>
      <c r="B562" t="s">
        <v>579</v>
      </c>
      <c r="C562">
        <v>22.200800000000001</v>
      </c>
      <c r="D562">
        <v>100</v>
      </c>
      <c r="E562">
        <v>65.2</v>
      </c>
      <c r="F562">
        <v>902.988565867989</v>
      </c>
      <c r="G562">
        <v>8.0153644631912204</v>
      </c>
      <c r="H562">
        <v>27.750999999999902</v>
      </c>
      <c r="I562">
        <v>100</v>
      </c>
      <c r="J562">
        <v>567.02972412109295</v>
      </c>
      <c r="K562">
        <v>7.9639607377553295E-2</v>
      </c>
      <c r="M562" s="1" t="str">
        <f>""""&amp;TEXT(stand_validation_1cycle[[#This Row],[mean_stand_age]], ".0")&amp;""""</f>
        <v>"22.2"</v>
      </c>
      <c r="N562">
        <f>0.029*stand_validation_1cycle[[#This Row],[stand_level_biomass]]</f>
        <v>26.186668410171681</v>
      </c>
      <c r="O562">
        <f>0.213*stand_validation_1cycle[[#This Row],[stand_level_biomass]]</f>
        <v>192.33656452988166</v>
      </c>
      <c r="P562">
        <f>0.571*stand_validation_1cycle[[#This Row],[stand_level_biomass]]</f>
        <v>515.60647111062167</v>
      </c>
      <c r="Q562">
        <f>stand_validation_1cycle[[#This Row],[stock]]</f>
        <v>100</v>
      </c>
      <c r="R562">
        <f>stand_validation_1cycle[[#This Row],[aws]]</f>
        <v>567.02972412109295</v>
      </c>
      <c r="S562">
        <f>stand_validation_1cycle[[#This Row],[percent_tree_cover]]*100</f>
        <v>7.9639607377553299</v>
      </c>
    </row>
    <row r="563" spans="1:19" x14ac:dyDescent="0.2">
      <c r="A563">
        <v>0</v>
      </c>
      <c r="B563" t="s">
        <v>580</v>
      </c>
      <c r="C563">
        <v>21.0183999999999</v>
      </c>
      <c r="D563">
        <v>100</v>
      </c>
      <c r="E563">
        <v>65.2</v>
      </c>
      <c r="F563">
        <v>800.457267484054</v>
      </c>
      <c r="G563">
        <v>7.2249366099553702</v>
      </c>
      <c r="H563">
        <v>26.2729999999999</v>
      </c>
      <c r="I563">
        <v>100</v>
      </c>
      <c r="J563">
        <v>579.43377685546795</v>
      </c>
      <c r="K563">
        <v>7.1786020160020003E-2</v>
      </c>
      <c r="M563" s="1" t="str">
        <f>""""&amp;TEXT(stand_validation_1cycle[[#This Row],[mean_stand_age]], ".0")&amp;""""</f>
        <v>"21.0"</v>
      </c>
      <c r="N563">
        <f>0.029*stand_validation_1cycle[[#This Row],[stand_level_biomass]]</f>
        <v>23.213260757037567</v>
      </c>
      <c r="O563">
        <f>0.213*stand_validation_1cycle[[#This Row],[stand_level_biomass]]</f>
        <v>170.49739797410351</v>
      </c>
      <c r="P563">
        <f>0.571*stand_validation_1cycle[[#This Row],[stand_level_biomass]]</f>
        <v>457.06109973339477</v>
      </c>
      <c r="Q563">
        <f>stand_validation_1cycle[[#This Row],[stock]]</f>
        <v>100</v>
      </c>
      <c r="R563">
        <f>stand_validation_1cycle[[#This Row],[aws]]</f>
        <v>579.43377685546795</v>
      </c>
      <c r="S563">
        <f>stand_validation_1cycle[[#This Row],[percent_tree_cover]]*100</f>
        <v>7.1786020160020003</v>
      </c>
    </row>
    <row r="564" spans="1:19" x14ac:dyDescent="0.2">
      <c r="A564">
        <v>0</v>
      </c>
      <c r="B564" t="s">
        <v>581</v>
      </c>
      <c r="C564">
        <v>22.240799999999901</v>
      </c>
      <c r="D564">
        <v>100</v>
      </c>
      <c r="E564">
        <v>65.2</v>
      </c>
      <c r="F564">
        <v>904.01210838935106</v>
      </c>
      <c r="G564">
        <v>8.0455912969077392</v>
      </c>
      <c r="H564">
        <v>27.800999999999899</v>
      </c>
      <c r="I564">
        <v>100</v>
      </c>
      <c r="J564">
        <v>574.43249511718705</v>
      </c>
      <c r="K564">
        <v>7.9939937222875498E-2</v>
      </c>
      <c r="M564" s="1" t="str">
        <f>""""&amp;TEXT(stand_validation_1cycle[[#This Row],[mean_stand_age]], ".0")&amp;""""</f>
        <v>"22.2"</v>
      </c>
      <c r="N564">
        <f>0.029*stand_validation_1cycle[[#This Row],[stand_level_biomass]]</f>
        <v>26.216351143291181</v>
      </c>
      <c r="O564">
        <f>0.213*stand_validation_1cycle[[#This Row],[stand_level_biomass]]</f>
        <v>192.55457908693177</v>
      </c>
      <c r="P564">
        <f>0.571*stand_validation_1cycle[[#This Row],[stand_level_biomass]]</f>
        <v>516.19091389031939</v>
      </c>
      <c r="Q564">
        <f>stand_validation_1cycle[[#This Row],[stock]]</f>
        <v>100</v>
      </c>
      <c r="R564">
        <f>stand_validation_1cycle[[#This Row],[aws]]</f>
        <v>574.43249511718705</v>
      </c>
      <c r="S564">
        <f>stand_validation_1cycle[[#This Row],[percent_tree_cover]]*100</f>
        <v>7.9939937222875495</v>
      </c>
    </row>
    <row r="565" spans="1:19" x14ac:dyDescent="0.2">
      <c r="A565">
        <v>0</v>
      </c>
      <c r="B565" t="s">
        <v>582</v>
      </c>
      <c r="C565">
        <v>21.2872727272727</v>
      </c>
      <c r="D565">
        <v>77</v>
      </c>
      <c r="E565">
        <v>65.2</v>
      </c>
      <c r="F565">
        <v>777.25876017112398</v>
      </c>
      <c r="G565">
        <v>5.5094338131471501</v>
      </c>
      <c r="H565">
        <v>26.609090909090899</v>
      </c>
      <c r="I565">
        <v>77</v>
      </c>
      <c r="J565">
        <v>575.84033203125</v>
      </c>
      <c r="K565">
        <v>7.0587891671277506E-2</v>
      </c>
      <c r="M565" s="1" t="str">
        <f>""""&amp;TEXT(stand_validation_1cycle[[#This Row],[mean_stand_age]], ".0")&amp;""""</f>
        <v>"21.3"</v>
      </c>
      <c r="N565">
        <f>0.029*stand_validation_1cycle[[#This Row],[stand_level_biomass]]</f>
        <v>22.540504044962596</v>
      </c>
      <c r="O565">
        <f>0.213*stand_validation_1cycle[[#This Row],[stand_level_biomass]]</f>
        <v>165.55611591644941</v>
      </c>
      <c r="P565">
        <f>0.571*stand_validation_1cycle[[#This Row],[stand_level_biomass]]</f>
        <v>443.81475205771176</v>
      </c>
      <c r="Q565">
        <f>stand_validation_1cycle[[#This Row],[stock]]</f>
        <v>77</v>
      </c>
      <c r="R565">
        <f>stand_validation_1cycle[[#This Row],[aws]]</f>
        <v>575.84033203125</v>
      </c>
      <c r="S565">
        <f>stand_validation_1cycle[[#This Row],[percent_tree_cover]]*100</f>
        <v>7.0587891671277507</v>
      </c>
    </row>
    <row r="566" spans="1:19" x14ac:dyDescent="0.2">
      <c r="A566">
        <v>0</v>
      </c>
      <c r="B566" t="s">
        <v>583</v>
      </c>
      <c r="C566">
        <v>21.889999999999901</v>
      </c>
      <c r="D566">
        <v>88</v>
      </c>
      <c r="E566">
        <v>65.2</v>
      </c>
      <c r="F566">
        <v>1048.82594452546</v>
      </c>
      <c r="G566">
        <v>7.7585282681859704</v>
      </c>
      <c r="H566">
        <v>27.362500000000001</v>
      </c>
      <c r="I566">
        <v>88</v>
      </c>
      <c r="J566">
        <v>574</v>
      </c>
      <c r="K566">
        <v>8.8113004289259597E-2</v>
      </c>
      <c r="M566" s="1" t="str">
        <f>""""&amp;TEXT(stand_validation_1cycle[[#This Row],[mean_stand_age]], ".0")&amp;""""</f>
        <v>"21.9"</v>
      </c>
      <c r="N566">
        <f>0.029*stand_validation_1cycle[[#This Row],[stand_level_biomass]]</f>
        <v>30.415952391238342</v>
      </c>
      <c r="O566">
        <f>0.213*stand_validation_1cycle[[#This Row],[stand_level_biomass]]</f>
        <v>223.39992618392299</v>
      </c>
      <c r="P566">
        <f>0.571*stand_validation_1cycle[[#This Row],[stand_level_biomass]]</f>
        <v>598.87961432403768</v>
      </c>
      <c r="Q566">
        <f>stand_validation_1cycle[[#This Row],[stock]]</f>
        <v>88</v>
      </c>
      <c r="R566">
        <f>stand_validation_1cycle[[#This Row],[aws]]</f>
        <v>574</v>
      </c>
      <c r="S566">
        <f>stand_validation_1cycle[[#This Row],[percent_tree_cover]]*100</f>
        <v>8.8113004289259589</v>
      </c>
    </row>
    <row r="567" spans="1:19" x14ac:dyDescent="0.2">
      <c r="A567">
        <v>0</v>
      </c>
      <c r="B567" t="s">
        <v>584</v>
      </c>
      <c r="C567">
        <v>20.96</v>
      </c>
      <c r="D567">
        <v>100</v>
      </c>
      <c r="E567">
        <v>65.2</v>
      </c>
      <c r="F567">
        <v>827.44157621492195</v>
      </c>
      <c r="G567">
        <v>7.3937037527043898</v>
      </c>
      <c r="H567">
        <v>26.1999999999999</v>
      </c>
      <c r="I567">
        <v>100</v>
      </c>
      <c r="J567">
        <v>568.94219970703102</v>
      </c>
      <c r="K567">
        <v>7.3462868299418893E-2</v>
      </c>
      <c r="M567" s="1" t="str">
        <f>""""&amp;TEXT(stand_validation_1cycle[[#This Row],[mean_stand_age]], ".0")&amp;""""</f>
        <v>"21.0"</v>
      </c>
      <c r="N567">
        <f>0.029*stand_validation_1cycle[[#This Row],[stand_level_biomass]]</f>
        <v>23.995805710232737</v>
      </c>
      <c r="O567">
        <f>0.213*stand_validation_1cycle[[#This Row],[stand_level_biomass]]</f>
        <v>176.24505573377837</v>
      </c>
      <c r="P567">
        <f>0.571*stand_validation_1cycle[[#This Row],[stand_level_biomass]]</f>
        <v>472.4691400187204</v>
      </c>
      <c r="Q567">
        <f>stand_validation_1cycle[[#This Row],[stock]]</f>
        <v>100</v>
      </c>
      <c r="R567">
        <f>stand_validation_1cycle[[#This Row],[aws]]</f>
        <v>568.94219970703102</v>
      </c>
      <c r="S567">
        <f>stand_validation_1cycle[[#This Row],[percent_tree_cover]]*100</f>
        <v>7.3462868299418895</v>
      </c>
    </row>
    <row r="568" spans="1:19" x14ac:dyDescent="0.2">
      <c r="A568">
        <v>0</v>
      </c>
      <c r="B568" t="s">
        <v>585</v>
      </c>
      <c r="C568">
        <v>20.4879999999999</v>
      </c>
      <c r="D568">
        <v>100</v>
      </c>
      <c r="E568">
        <v>65.2</v>
      </c>
      <c r="F568">
        <v>789.91626020115802</v>
      </c>
      <c r="G568">
        <v>7.0974107247663696</v>
      </c>
      <c r="H568">
        <v>25.61</v>
      </c>
      <c r="I568">
        <v>100</v>
      </c>
      <c r="J568">
        <v>571.84405517578102</v>
      </c>
      <c r="K568">
        <v>7.0518939732969105E-2</v>
      </c>
      <c r="M568" s="1" t="str">
        <f>""""&amp;TEXT(stand_validation_1cycle[[#This Row],[mean_stand_age]], ".0")&amp;""""</f>
        <v>"20.5"</v>
      </c>
      <c r="N568">
        <f>0.029*stand_validation_1cycle[[#This Row],[stand_level_biomass]]</f>
        <v>22.907571545833584</v>
      </c>
      <c r="O568">
        <f>0.213*stand_validation_1cycle[[#This Row],[stand_level_biomass]]</f>
        <v>168.25216342284665</v>
      </c>
      <c r="P568">
        <f>0.571*stand_validation_1cycle[[#This Row],[stand_level_biomass]]</f>
        <v>451.04218457486121</v>
      </c>
      <c r="Q568">
        <f>stand_validation_1cycle[[#This Row],[stock]]</f>
        <v>100</v>
      </c>
      <c r="R568">
        <f>stand_validation_1cycle[[#This Row],[aws]]</f>
        <v>571.84405517578102</v>
      </c>
      <c r="S568">
        <f>stand_validation_1cycle[[#This Row],[percent_tree_cover]]*100</f>
        <v>7.0518939732969104</v>
      </c>
    </row>
    <row r="569" spans="1:19" x14ac:dyDescent="0.2">
      <c r="A569">
        <v>0</v>
      </c>
      <c r="B569" t="s">
        <v>586</v>
      </c>
      <c r="C569">
        <v>21.1543999999999</v>
      </c>
      <c r="D569">
        <v>100</v>
      </c>
      <c r="E569">
        <v>65.2</v>
      </c>
      <c r="F569">
        <v>899.24636867309403</v>
      </c>
      <c r="G569">
        <v>7.8323808282865599</v>
      </c>
      <c r="H569">
        <v>26.443000000000001</v>
      </c>
      <c r="I569">
        <v>100</v>
      </c>
      <c r="J569">
        <v>570.35113525390602</v>
      </c>
      <c r="K569">
        <v>7.7821506041383701E-2</v>
      </c>
      <c r="M569" s="1" t="str">
        <f>""""&amp;TEXT(stand_validation_1cycle[[#This Row],[mean_stand_age]], ".0")&amp;""""</f>
        <v>"21.2"</v>
      </c>
      <c r="N569">
        <f>0.029*stand_validation_1cycle[[#This Row],[stand_level_biomass]]</f>
        <v>26.078144691519729</v>
      </c>
      <c r="O569">
        <f>0.213*stand_validation_1cycle[[#This Row],[stand_level_biomass]]</f>
        <v>191.53947652736903</v>
      </c>
      <c r="P569">
        <f>0.571*stand_validation_1cycle[[#This Row],[stand_level_biomass]]</f>
        <v>513.4696765123366</v>
      </c>
      <c r="Q569">
        <f>stand_validation_1cycle[[#This Row],[stock]]</f>
        <v>100</v>
      </c>
      <c r="R569">
        <f>stand_validation_1cycle[[#This Row],[aws]]</f>
        <v>570.35113525390602</v>
      </c>
      <c r="S569">
        <f>stand_validation_1cycle[[#This Row],[percent_tree_cover]]*100</f>
        <v>7.7821506041383701</v>
      </c>
    </row>
    <row r="570" spans="1:19" x14ac:dyDescent="0.2">
      <c r="A570">
        <v>0</v>
      </c>
      <c r="B570" t="s">
        <v>587</v>
      </c>
      <c r="C570">
        <v>21.990399999999902</v>
      </c>
      <c r="D570">
        <v>100</v>
      </c>
      <c r="E570">
        <v>65.2</v>
      </c>
      <c r="F570">
        <v>924.65768957651699</v>
      </c>
      <c r="G570">
        <v>8.1216516112456301</v>
      </c>
      <c r="H570">
        <v>27.488</v>
      </c>
      <c r="I570">
        <v>100</v>
      </c>
      <c r="J570">
        <v>571.74517822265602</v>
      </c>
      <c r="K570">
        <v>8.0695662505070404E-2</v>
      </c>
      <c r="M570" s="1" t="str">
        <f>""""&amp;TEXT(stand_validation_1cycle[[#This Row],[mean_stand_age]], ".0")&amp;""""</f>
        <v>"22.0"</v>
      </c>
      <c r="N570">
        <f>0.029*stand_validation_1cycle[[#This Row],[stand_level_biomass]]</f>
        <v>26.815072997718993</v>
      </c>
      <c r="O570">
        <f>0.213*stand_validation_1cycle[[#This Row],[stand_level_biomass]]</f>
        <v>196.95208787979811</v>
      </c>
      <c r="P570">
        <f>0.571*stand_validation_1cycle[[#This Row],[stand_level_biomass]]</f>
        <v>527.9795407481912</v>
      </c>
      <c r="Q570">
        <f>stand_validation_1cycle[[#This Row],[stock]]</f>
        <v>100</v>
      </c>
      <c r="R570">
        <f>stand_validation_1cycle[[#This Row],[aws]]</f>
        <v>571.74517822265602</v>
      </c>
      <c r="S570">
        <f>stand_validation_1cycle[[#This Row],[percent_tree_cover]]*100</f>
        <v>8.0695662505070409</v>
      </c>
    </row>
    <row r="571" spans="1:19" x14ac:dyDescent="0.2">
      <c r="A571">
        <v>0</v>
      </c>
      <c r="B571" t="s">
        <v>588</v>
      </c>
      <c r="C571">
        <v>20.378399999999999</v>
      </c>
      <c r="D571">
        <v>100</v>
      </c>
      <c r="E571">
        <v>65.2</v>
      </c>
      <c r="F571">
        <v>747.03790928352805</v>
      </c>
      <c r="G571">
        <v>6.8149776182178297</v>
      </c>
      <c r="H571">
        <v>25.472999999999999</v>
      </c>
      <c r="I571">
        <v>100</v>
      </c>
      <c r="J571">
        <v>572.73687744140602</v>
      </c>
      <c r="K571">
        <v>6.7712721523028693E-2</v>
      </c>
      <c r="M571" s="1" t="str">
        <f>""""&amp;TEXT(stand_validation_1cycle[[#This Row],[mean_stand_age]], ".0")&amp;""""</f>
        <v>"20.4"</v>
      </c>
      <c r="N571">
        <f>0.029*stand_validation_1cycle[[#This Row],[stand_level_biomass]]</f>
        <v>21.664099369222313</v>
      </c>
      <c r="O571">
        <f>0.213*stand_validation_1cycle[[#This Row],[stand_level_biomass]]</f>
        <v>159.11907467739147</v>
      </c>
      <c r="P571">
        <f>0.571*stand_validation_1cycle[[#This Row],[stand_level_biomass]]</f>
        <v>426.55864620089449</v>
      </c>
      <c r="Q571">
        <f>stand_validation_1cycle[[#This Row],[stock]]</f>
        <v>100</v>
      </c>
      <c r="R571">
        <f>stand_validation_1cycle[[#This Row],[aws]]</f>
        <v>572.73687744140602</v>
      </c>
      <c r="S571">
        <f>stand_validation_1cycle[[#This Row],[percent_tree_cover]]*100</f>
        <v>6.7712721523028696</v>
      </c>
    </row>
    <row r="572" spans="1:19" x14ac:dyDescent="0.2">
      <c r="A572">
        <v>0</v>
      </c>
      <c r="B572" t="s">
        <v>589</v>
      </c>
      <c r="C572">
        <v>24.005599999999902</v>
      </c>
      <c r="D572">
        <v>100</v>
      </c>
      <c r="E572">
        <v>67.2</v>
      </c>
      <c r="F572">
        <v>1193.52767682325</v>
      </c>
      <c r="G572">
        <v>10.0290593806965</v>
      </c>
      <c r="H572">
        <v>30.006999999999898</v>
      </c>
      <c r="I572">
        <v>100</v>
      </c>
      <c r="J572">
        <v>569.45184326171795</v>
      </c>
      <c r="K572">
        <v>9.9647415300029907E-2</v>
      </c>
      <c r="M572" s="1" t="str">
        <f>""""&amp;TEXT(stand_validation_1cycle[[#This Row],[mean_stand_age]], ".0")&amp;""""</f>
        <v>"24.0"</v>
      </c>
      <c r="N572">
        <f>0.029*stand_validation_1cycle[[#This Row],[stand_level_biomass]]</f>
        <v>34.61230262787425</v>
      </c>
      <c r="O572">
        <f>0.213*stand_validation_1cycle[[#This Row],[stand_level_biomass]]</f>
        <v>254.22139516335224</v>
      </c>
      <c r="P572">
        <f>0.571*stand_validation_1cycle[[#This Row],[stand_level_biomass]]</f>
        <v>681.50430346607573</v>
      </c>
      <c r="Q572">
        <f>stand_validation_1cycle[[#This Row],[stock]]</f>
        <v>100</v>
      </c>
      <c r="R572">
        <f>stand_validation_1cycle[[#This Row],[aws]]</f>
        <v>569.45184326171795</v>
      </c>
      <c r="S572">
        <f>stand_validation_1cycle[[#This Row],[percent_tree_cover]]*100</f>
        <v>9.9647415300029909</v>
      </c>
    </row>
    <row r="573" spans="1:19" x14ac:dyDescent="0.2">
      <c r="A573">
        <v>0</v>
      </c>
      <c r="B573" t="s">
        <v>590</v>
      </c>
      <c r="C573">
        <v>19.8583999999999</v>
      </c>
      <c r="D573">
        <v>100</v>
      </c>
      <c r="E573">
        <v>65.2</v>
      </c>
      <c r="F573">
        <v>704.52060516717802</v>
      </c>
      <c r="G573">
        <v>6.5051898790363198</v>
      </c>
      <c r="H573">
        <v>24.823</v>
      </c>
      <c r="I573">
        <v>100</v>
      </c>
      <c r="J573">
        <v>566.60467529296795</v>
      </c>
      <c r="K573">
        <v>6.4634711280059695E-2</v>
      </c>
      <c r="M573" s="1" t="str">
        <f>""""&amp;TEXT(stand_validation_1cycle[[#This Row],[mean_stand_age]], ".0")&amp;""""</f>
        <v>"19.9"</v>
      </c>
      <c r="N573">
        <f>0.029*stand_validation_1cycle[[#This Row],[stand_level_biomass]]</f>
        <v>20.431097549848165</v>
      </c>
      <c r="O573">
        <f>0.213*stand_validation_1cycle[[#This Row],[stand_level_biomass]]</f>
        <v>150.06288890060893</v>
      </c>
      <c r="P573">
        <f>0.571*stand_validation_1cycle[[#This Row],[stand_level_biomass]]</f>
        <v>402.28126555045861</v>
      </c>
      <c r="Q573">
        <f>stand_validation_1cycle[[#This Row],[stock]]</f>
        <v>100</v>
      </c>
      <c r="R573">
        <f>stand_validation_1cycle[[#This Row],[aws]]</f>
        <v>566.60467529296795</v>
      </c>
      <c r="S573">
        <f>stand_validation_1cycle[[#This Row],[percent_tree_cover]]*100</f>
        <v>6.4634711280059696</v>
      </c>
    </row>
    <row r="574" spans="1:19" x14ac:dyDescent="0.2">
      <c r="A574">
        <v>0</v>
      </c>
      <c r="B574" t="s">
        <v>591</v>
      </c>
      <c r="C574">
        <v>20.6736</v>
      </c>
      <c r="D574">
        <v>100</v>
      </c>
      <c r="E574">
        <v>65.2</v>
      </c>
      <c r="F574">
        <v>784.40713255343098</v>
      </c>
      <c r="G574">
        <v>7.0869083805254203</v>
      </c>
      <c r="H574">
        <v>25.841999999999899</v>
      </c>
      <c r="I574">
        <v>100</v>
      </c>
      <c r="J574">
        <v>576.84661865234295</v>
      </c>
      <c r="K574">
        <v>7.0414589821525805E-2</v>
      </c>
      <c r="M574" s="1" t="str">
        <f>""""&amp;TEXT(stand_validation_1cycle[[#This Row],[mean_stand_age]], ".0")&amp;""""</f>
        <v>"20.7"</v>
      </c>
      <c r="N574">
        <f>0.029*stand_validation_1cycle[[#This Row],[stand_level_biomass]]</f>
        <v>22.747806844049499</v>
      </c>
      <c r="O574">
        <f>0.213*stand_validation_1cycle[[#This Row],[stand_level_biomass]]</f>
        <v>167.0787192338808</v>
      </c>
      <c r="P574">
        <f>0.571*stand_validation_1cycle[[#This Row],[stand_level_biomass]]</f>
        <v>447.89647268800906</v>
      </c>
      <c r="Q574">
        <f>stand_validation_1cycle[[#This Row],[stock]]</f>
        <v>100</v>
      </c>
      <c r="R574">
        <f>stand_validation_1cycle[[#This Row],[aws]]</f>
        <v>576.84661865234295</v>
      </c>
      <c r="S574">
        <f>stand_validation_1cycle[[#This Row],[percent_tree_cover]]*100</f>
        <v>7.0414589821525801</v>
      </c>
    </row>
    <row r="575" spans="1:19" x14ac:dyDescent="0.2">
      <c r="A575">
        <v>0</v>
      </c>
      <c r="B575" t="s">
        <v>592</v>
      </c>
      <c r="C575">
        <v>21.4496</v>
      </c>
      <c r="D575">
        <v>100</v>
      </c>
      <c r="E575">
        <v>61.6</v>
      </c>
      <c r="F575">
        <v>812.32759251102595</v>
      </c>
      <c r="G575">
        <v>7.3721524271007599</v>
      </c>
      <c r="H575">
        <v>26.811999999999902</v>
      </c>
      <c r="I575">
        <v>100</v>
      </c>
      <c r="J575">
        <v>566.60467529296795</v>
      </c>
      <c r="K575">
        <v>7.3248737161965505E-2</v>
      </c>
      <c r="M575" s="1" t="str">
        <f>""""&amp;TEXT(stand_validation_1cycle[[#This Row],[mean_stand_age]], ".0")&amp;""""</f>
        <v>"21.4"</v>
      </c>
      <c r="N575">
        <f>0.029*stand_validation_1cycle[[#This Row],[stand_level_biomass]]</f>
        <v>23.557500182819755</v>
      </c>
      <c r="O575">
        <f>0.213*stand_validation_1cycle[[#This Row],[stand_level_biomass]]</f>
        <v>173.02577720484854</v>
      </c>
      <c r="P575">
        <f>0.571*stand_validation_1cycle[[#This Row],[stand_level_biomass]]</f>
        <v>463.83905532379578</v>
      </c>
      <c r="Q575">
        <f>stand_validation_1cycle[[#This Row],[stock]]</f>
        <v>100</v>
      </c>
      <c r="R575">
        <f>stand_validation_1cycle[[#This Row],[aws]]</f>
        <v>566.60467529296795</v>
      </c>
      <c r="S575">
        <f>stand_validation_1cycle[[#This Row],[percent_tree_cover]]*100</f>
        <v>7.3248737161965503</v>
      </c>
    </row>
    <row r="576" spans="1:19" x14ac:dyDescent="0.2">
      <c r="A576">
        <v>0</v>
      </c>
      <c r="B576" t="s">
        <v>593</v>
      </c>
      <c r="C576">
        <v>22.190399999999901</v>
      </c>
      <c r="D576">
        <v>100</v>
      </c>
      <c r="E576">
        <v>65.2</v>
      </c>
      <c r="F576">
        <v>972.32927789450798</v>
      </c>
      <c r="G576">
        <v>8.4212385990809402</v>
      </c>
      <c r="H576">
        <v>27.7379999999999</v>
      </c>
      <c r="I576">
        <v>100</v>
      </c>
      <c r="J576">
        <v>575.700927734375</v>
      </c>
      <c r="K576">
        <v>8.3672319423930497E-2</v>
      </c>
      <c r="M576" s="1" t="str">
        <f>""""&amp;TEXT(stand_validation_1cycle[[#This Row],[mean_stand_age]], ".0")&amp;""""</f>
        <v>"22.2"</v>
      </c>
      <c r="N576">
        <f>0.029*stand_validation_1cycle[[#This Row],[stand_level_biomass]]</f>
        <v>28.197549058940734</v>
      </c>
      <c r="O576">
        <f>0.213*stand_validation_1cycle[[#This Row],[stand_level_biomass]]</f>
        <v>207.1061361915302</v>
      </c>
      <c r="P576">
        <f>0.571*stand_validation_1cycle[[#This Row],[stand_level_biomass]]</f>
        <v>555.20001767776398</v>
      </c>
      <c r="Q576">
        <f>stand_validation_1cycle[[#This Row],[stock]]</f>
        <v>100</v>
      </c>
      <c r="R576">
        <f>stand_validation_1cycle[[#This Row],[aws]]</f>
        <v>575.700927734375</v>
      </c>
      <c r="S576">
        <f>stand_validation_1cycle[[#This Row],[percent_tree_cover]]*100</f>
        <v>8.3672319423930492</v>
      </c>
    </row>
    <row r="577" spans="1:19" x14ac:dyDescent="0.2">
      <c r="A577">
        <v>0</v>
      </c>
      <c r="B577" t="s">
        <v>594</v>
      </c>
      <c r="C577">
        <v>20.741224489795901</v>
      </c>
      <c r="D577">
        <v>49</v>
      </c>
      <c r="E577">
        <v>61.6</v>
      </c>
      <c r="F577">
        <v>726.13315675754905</v>
      </c>
      <c r="G577">
        <v>3.3065011351620202</v>
      </c>
      <c r="H577">
        <v>25.9265306122449</v>
      </c>
      <c r="I577">
        <v>49</v>
      </c>
      <c r="J577">
        <v>400</v>
      </c>
      <c r="K577">
        <v>6.6323822287561299E-2</v>
      </c>
      <c r="M577" s="1" t="str">
        <f>""""&amp;TEXT(stand_validation_1cycle[[#This Row],[mean_stand_age]], ".0")&amp;""""</f>
        <v>"20.7"</v>
      </c>
      <c r="N577">
        <f>0.029*stand_validation_1cycle[[#This Row],[stand_level_biomass]]</f>
        <v>21.057861545968922</v>
      </c>
      <c r="O577">
        <f>0.213*stand_validation_1cycle[[#This Row],[stand_level_biomass]]</f>
        <v>154.66636238935794</v>
      </c>
      <c r="P577">
        <f>0.571*stand_validation_1cycle[[#This Row],[stand_level_biomass]]</f>
        <v>414.62203250856049</v>
      </c>
      <c r="Q577">
        <f>stand_validation_1cycle[[#This Row],[stock]]</f>
        <v>49</v>
      </c>
      <c r="R577">
        <f>stand_validation_1cycle[[#This Row],[aws]]</f>
        <v>400</v>
      </c>
      <c r="S577">
        <f>stand_validation_1cycle[[#This Row],[percent_tree_cover]]*100</f>
        <v>6.6323822287561303</v>
      </c>
    </row>
    <row r="578" spans="1:19" x14ac:dyDescent="0.2">
      <c r="A578">
        <v>0</v>
      </c>
      <c r="B578" t="s">
        <v>595</v>
      </c>
      <c r="C578">
        <v>24.3771428571428</v>
      </c>
      <c r="D578">
        <v>7</v>
      </c>
      <c r="E578">
        <v>42.48</v>
      </c>
      <c r="F578">
        <v>1016.72668307762</v>
      </c>
      <c r="G578">
        <v>0.62943615230447303</v>
      </c>
      <c r="H578">
        <v>30.4714285714285</v>
      </c>
      <c r="I578">
        <v>7</v>
      </c>
      <c r="J578">
        <v>0</v>
      </c>
      <c r="K578">
        <v>0.111991294618558</v>
      </c>
      <c r="M578" s="1" t="str">
        <f>""""&amp;TEXT(stand_validation_1cycle[[#This Row],[mean_stand_age]], ".0")&amp;""""</f>
        <v>"24.4"</v>
      </c>
      <c r="N578">
        <f>0.029*stand_validation_1cycle[[#This Row],[stand_level_biomass]]</f>
        <v>29.485073809250981</v>
      </c>
      <c r="O578">
        <f>0.213*stand_validation_1cycle[[#This Row],[stand_level_biomass]]</f>
        <v>216.56278349553307</v>
      </c>
      <c r="P578">
        <f>0.571*stand_validation_1cycle[[#This Row],[stand_level_biomass]]</f>
        <v>580.55093603732098</v>
      </c>
      <c r="Q578">
        <f>stand_validation_1cycle[[#This Row],[stock]]</f>
        <v>7</v>
      </c>
      <c r="R578">
        <f>stand_validation_1cycle[[#This Row],[aws]]</f>
        <v>0</v>
      </c>
      <c r="S578">
        <f>stand_validation_1cycle[[#This Row],[percent_tree_cover]]*100</f>
        <v>11.199129461855801</v>
      </c>
    </row>
    <row r="579" spans="1:19" x14ac:dyDescent="0.2">
      <c r="A579">
        <v>0</v>
      </c>
      <c r="B579" t="s">
        <v>596</v>
      </c>
      <c r="C579">
        <v>20.560824742268</v>
      </c>
      <c r="D579">
        <v>97</v>
      </c>
      <c r="E579">
        <v>65.2</v>
      </c>
      <c r="F579">
        <v>881.88953935524398</v>
      </c>
      <c r="G579">
        <v>7.3984318496480403</v>
      </c>
      <c r="H579">
        <v>25.701030927834999</v>
      </c>
      <c r="I579">
        <v>97</v>
      </c>
      <c r="J579">
        <v>524.92321777343705</v>
      </c>
      <c r="K579">
        <v>7.5433212773145505E-2</v>
      </c>
      <c r="M579" s="1" t="str">
        <f>""""&amp;TEXT(stand_validation_1cycle[[#This Row],[mean_stand_age]], ".0")&amp;""""</f>
        <v>"20.6"</v>
      </c>
      <c r="N579">
        <f>0.029*stand_validation_1cycle[[#This Row],[stand_level_biomass]]</f>
        <v>25.574796641302076</v>
      </c>
      <c r="O579">
        <f>0.213*stand_validation_1cycle[[#This Row],[stand_level_biomass]]</f>
        <v>187.84247188266696</v>
      </c>
      <c r="P579">
        <f>0.571*stand_validation_1cycle[[#This Row],[stand_level_biomass]]</f>
        <v>503.55892697184424</v>
      </c>
      <c r="Q579">
        <f>stand_validation_1cycle[[#This Row],[stock]]</f>
        <v>97</v>
      </c>
      <c r="R579">
        <f>stand_validation_1cycle[[#This Row],[aws]]</f>
        <v>524.92321777343705</v>
      </c>
      <c r="S579">
        <f>stand_validation_1cycle[[#This Row],[percent_tree_cover]]*100</f>
        <v>7.5433212773145506</v>
      </c>
    </row>
    <row r="580" spans="1:19" x14ac:dyDescent="0.2">
      <c r="A580">
        <v>0</v>
      </c>
      <c r="B580" t="s">
        <v>597</v>
      </c>
      <c r="C580">
        <v>20.820799999999998</v>
      </c>
      <c r="D580">
        <v>100</v>
      </c>
      <c r="E580">
        <v>61.6</v>
      </c>
      <c r="F580">
        <v>766.17250902019998</v>
      </c>
      <c r="G580">
        <v>7.0091461083674398</v>
      </c>
      <c r="H580">
        <v>26.0259999999999</v>
      </c>
      <c r="I580">
        <v>100</v>
      </c>
      <c r="J580">
        <v>525.37493896484295</v>
      </c>
      <c r="K580">
        <v>6.9641954110224197E-2</v>
      </c>
      <c r="M580" s="1" t="str">
        <f>""""&amp;TEXT(stand_validation_1cycle[[#This Row],[mean_stand_age]], ".0")&amp;""""</f>
        <v>"20.8"</v>
      </c>
      <c r="N580">
        <f>0.029*stand_validation_1cycle[[#This Row],[stand_level_biomass]]</f>
        <v>22.219002761585802</v>
      </c>
      <c r="O580">
        <f>0.213*stand_validation_1cycle[[#This Row],[stand_level_biomass]]</f>
        <v>163.1947444213026</v>
      </c>
      <c r="P580">
        <f>0.571*stand_validation_1cycle[[#This Row],[stand_level_biomass]]</f>
        <v>437.48450265053413</v>
      </c>
      <c r="Q580">
        <f>stand_validation_1cycle[[#This Row],[stock]]</f>
        <v>100</v>
      </c>
      <c r="R580">
        <f>stand_validation_1cycle[[#This Row],[aws]]</f>
        <v>525.37493896484295</v>
      </c>
      <c r="S580">
        <f>stand_validation_1cycle[[#This Row],[percent_tree_cover]]*100</f>
        <v>6.9641954110224198</v>
      </c>
    </row>
    <row r="581" spans="1:19" x14ac:dyDescent="0.2">
      <c r="A581">
        <v>0</v>
      </c>
      <c r="B581" t="s">
        <v>598</v>
      </c>
      <c r="C581">
        <v>21.0367999999999</v>
      </c>
      <c r="D581">
        <v>100</v>
      </c>
      <c r="E581">
        <v>65.2</v>
      </c>
      <c r="F581">
        <v>871.20202325983701</v>
      </c>
      <c r="G581">
        <v>7.6709932866808304</v>
      </c>
      <c r="H581">
        <v>26.2959999999999</v>
      </c>
      <c r="I581">
        <v>100</v>
      </c>
      <c r="J581">
        <v>525.10583496093705</v>
      </c>
      <c r="K581">
        <v>7.62179806486111E-2</v>
      </c>
      <c r="M581" s="1" t="str">
        <f>""""&amp;TEXT(stand_validation_1cycle[[#This Row],[mean_stand_age]], ".0")&amp;""""</f>
        <v>"21.0"</v>
      </c>
      <c r="N581">
        <f>0.029*stand_validation_1cycle[[#This Row],[stand_level_biomass]]</f>
        <v>25.264858674535276</v>
      </c>
      <c r="O581">
        <f>0.213*stand_validation_1cycle[[#This Row],[stand_level_biomass]]</f>
        <v>185.56603095434528</v>
      </c>
      <c r="P581">
        <f>0.571*stand_validation_1cycle[[#This Row],[stand_level_biomass]]</f>
        <v>497.45635528136688</v>
      </c>
      <c r="Q581">
        <f>stand_validation_1cycle[[#This Row],[stock]]</f>
        <v>100</v>
      </c>
      <c r="R581">
        <f>stand_validation_1cycle[[#This Row],[aws]]</f>
        <v>525.10583496093705</v>
      </c>
      <c r="S581">
        <f>stand_validation_1cycle[[#This Row],[percent_tree_cover]]*100</f>
        <v>7.6217980648611103</v>
      </c>
    </row>
    <row r="582" spans="1:19" x14ac:dyDescent="0.2">
      <c r="A582">
        <v>0</v>
      </c>
      <c r="B582" t="s">
        <v>599</v>
      </c>
      <c r="C582">
        <v>21.511919191919102</v>
      </c>
      <c r="D582">
        <v>100</v>
      </c>
      <c r="E582">
        <v>65.2</v>
      </c>
      <c r="F582">
        <v>823.625281932652</v>
      </c>
      <c r="G582">
        <v>7.3631431247684302</v>
      </c>
      <c r="H582">
        <v>26.889898989898899</v>
      </c>
      <c r="I582">
        <v>99</v>
      </c>
      <c r="J582">
        <v>616.071044921875</v>
      </c>
      <c r="K582">
        <v>7.3149108436332197E-2</v>
      </c>
      <c r="M582" s="1" t="str">
        <f>""""&amp;TEXT(stand_validation_1cycle[[#This Row],[mean_stand_age]], ".0")&amp;""""</f>
        <v>"21.5"</v>
      </c>
      <c r="N582">
        <f>0.029*stand_validation_1cycle[[#This Row],[stand_level_biomass]]</f>
        <v>23.88513317604691</v>
      </c>
      <c r="O582">
        <f>0.213*stand_validation_1cycle[[#This Row],[stand_level_biomass]]</f>
        <v>175.43218505165487</v>
      </c>
      <c r="P582">
        <f>0.571*stand_validation_1cycle[[#This Row],[stand_level_biomass]]</f>
        <v>470.29003598354427</v>
      </c>
      <c r="Q582">
        <f>stand_validation_1cycle[[#This Row],[stock]]</f>
        <v>99</v>
      </c>
      <c r="R582">
        <f>stand_validation_1cycle[[#This Row],[aws]]</f>
        <v>616.071044921875</v>
      </c>
      <c r="S582">
        <f>stand_validation_1cycle[[#This Row],[percent_tree_cover]]*100</f>
        <v>7.3149108436332195</v>
      </c>
    </row>
    <row r="583" spans="1:19" x14ac:dyDescent="0.2">
      <c r="A583">
        <v>0</v>
      </c>
      <c r="B583" t="s">
        <v>600</v>
      </c>
      <c r="C583">
        <v>20.923200000000001</v>
      </c>
      <c r="D583">
        <v>100</v>
      </c>
      <c r="E583">
        <v>65.2</v>
      </c>
      <c r="F583">
        <v>802.92631647976998</v>
      </c>
      <c r="G583">
        <v>7.2210590992226802</v>
      </c>
      <c r="H583">
        <v>26.1539999999999</v>
      </c>
      <c r="I583">
        <v>100</v>
      </c>
      <c r="J583">
        <v>524.85400390625</v>
      </c>
      <c r="K583">
        <v>7.1747493723227695E-2</v>
      </c>
      <c r="M583" s="1" t="str">
        <f>""""&amp;TEXT(stand_validation_1cycle[[#This Row],[mean_stand_age]], ".0")&amp;""""</f>
        <v>"20.9"</v>
      </c>
      <c r="N583">
        <f>0.029*stand_validation_1cycle[[#This Row],[stand_level_biomass]]</f>
        <v>23.28486317791333</v>
      </c>
      <c r="O583">
        <f>0.213*stand_validation_1cycle[[#This Row],[stand_level_biomass]]</f>
        <v>171.023305410191</v>
      </c>
      <c r="P583">
        <f>0.571*stand_validation_1cycle[[#This Row],[stand_level_biomass]]</f>
        <v>458.47092670994863</v>
      </c>
      <c r="Q583">
        <f>stand_validation_1cycle[[#This Row],[stock]]</f>
        <v>100</v>
      </c>
      <c r="R583">
        <f>stand_validation_1cycle[[#This Row],[aws]]</f>
        <v>524.85400390625</v>
      </c>
      <c r="S583">
        <f>stand_validation_1cycle[[#This Row],[percent_tree_cover]]*100</f>
        <v>7.1747493723227693</v>
      </c>
    </row>
    <row r="584" spans="1:19" x14ac:dyDescent="0.2">
      <c r="A584">
        <v>0</v>
      </c>
      <c r="B584" t="s">
        <v>601</v>
      </c>
      <c r="C584">
        <v>24.411199999999901</v>
      </c>
      <c r="D584">
        <v>100</v>
      </c>
      <c r="E584">
        <v>65.2</v>
      </c>
      <c r="F584">
        <v>1210.8142385148999</v>
      </c>
      <c r="G584">
        <v>10.162094048603601</v>
      </c>
      <c r="H584">
        <v>30.5139999999999</v>
      </c>
      <c r="I584">
        <v>100</v>
      </c>
      <c r="J584">
        <v>567.52862548828102</v>
      </c>
      <c r="K584">
        <v>0.100969230267829</v>
      </c>
      <c r="M584" s="1" t="str">
        <f>""""&amp;TEXT(stand_validation_1cycle[[#This Row],[mean_stand_age]], ".0")&amp;""""</f>
        <v>"24.4"</v>
      </c>
      <c r="N584">
        <f>0.029*stand_validation_1cycle[[#This Row],[stand_level_biomass]]</f>
        <v>35.113612916932098</v>
      </c>
      <c r="O584">
        <f>0.213*stand_validation_1cycle[[#This Row],[stand_level_biomass]]</f>
        <v>257.9034328036737</v>
      </c>
      <c r="P584">
        <f>0.571*stand_validation_1cycle[[#This Row],[stand_level_biomass]]</f>
        <v>691.37493019200781</v>
      </c>
      <c r="Q584">
        <f>stand_validation_1cycle[[#This Row],[stock]]</f>
        <v>100</v>
      </c>
      <c r="R584">
        <f>stand_validation_1cycle[[#This Row],[aws]]</f>
        <v>567.52862548828102</v>
      </c>
      <c r="S584">
        <f>stand_validation_1cycle[[#This Row],[percent_tree_cover]]*100</f>
        <v>10.0969230267829</v>
      </c>
    </row>
    <row r="585" spans="1:19" x14ac:dyDescent="0.2">
      <c r="A585">
        <v>0</v>
      </c>
      <c r="B585" t="s">
        <v>602</v>
      </c>
      <c r="C585">
        <v>21.311999999999902</v>
      </c>
      <c r="D585">
        <v>100</v>
      </c>
      <c r="E585">
        <v>65.2</v>
      </c>
      <c r="F585">
        <v>872.842534879494</v>
      </c>
      <c r="G585">
        <v>7.69859060734629</v>
      </c>
      <c r="H585">
        <v>26.639999999999901</v>
      </c>
      <c r="I585">
        <v>100</v>
      </c>
      <c r="J585">
        <v>579.51086425781205</v>
      </c>
      <c r="K585">
        <v>7.6492183998011998E-2</v>
      </c>
      <c r="M585" s="1" t="str">
        <f>""""&amp;TEXT(stand_validation_1cycle[[#This Row],[mean_stand_age]], ".0")&amp;""""</f>
        <v>"21.3"</v>
      </c>
      <c r="N585">
        <f>0.029*stand_validation_1cycle[[#This Row],[stand_level_biomass]]</f>
        <v>25.312433511505326</v>
      </c>
      <c r="O585">
        <f>0.213*stand_validation_1cycle[[#This Row],[stand_level_biomass]]</f>
        <v>185.91545992933223</v>
      </c>
      <c r="P585">
        <f>0.571*stand_validation_1cycle[[#This Row],[stand_level_biomass]]</f>
        <v>498.39308741619101</v>
      </c>
      <c r="Q585">
        <f>stand_validation_1cycle[[#This Row],[stock]]</f>
        <v>100</v>
      </c>
      <c r="R585">
        <f>stand_validation_1cycle[[#This Row],[aws]]</f>
        <v>579.51086425781205</v>
      </c>
      <c r="S585">
        <f>stand_validation_1cycle[[#This Row],[percent_tree_cover]]*100</f>
        <v>7.6492183998011996</v>
      </c>
    </row>
    <row r="586" spans="1:19" x14ac:dyDescent="0.2">
      <c r="A586">
        <v>0</v>
      </c>
      <c r="B586" t="s">
        <v>603</v>
      </c>
      <c r="C586">
        <v>21.363999999999901</v>
      </c>
      <c r="D586">
        <v>100</v>
      </c>
      <c r="E586">
        <v>65.2</v>
      </c>
      <c r="F586">
        <v>878.09231616506304</v>
      </c>
      <c r="G586">
        <v>7.7464347072659701</v>
      </c>
      <c r="H586">
        <v>26.704999999999998</v>
      </c>
      <c r="I586">
        <v>100</v>
      </c>
      <c r="J586">
        <v>524.13592529296795</v>
      </c>
      <c r="K586">
        <v>7.6967556683865096E-2</v>
      </c>
      <c r="M586" s="1" t="str">
        <f>""""&amp;TEXT(stand_validation_1cycle[[#This Row],[mean_stand_age]], ".0")&amp;""""</f>
        <v>"21.4"</v>
      </c>
      <c r="N586">
        <f>0.029*stand_validation_1cycle[[#This Row],[stand_level_biomass]]</f>
        <v>25.464677168786828</v>
      </c>
      <c r="O586">
        <f>0.213*stand_validation_1cycle[[#This Row],[stand_level_biomass]]</f>
        <v>187.03366334315842</v>
      </c>
      <c r="P586">
        <f>0.571*stand_validation_1cycle[[#This Row],[stand_level_biomass]]</f>
        <v>501.39071253025094</v>
      </c>
      <c r="Q586">
        <f>stand_validation_1cycle[[#This Row],[stock]]</f>
        <v>100</v>
      </c>
      <c r="R586">
        <f>stand_validation_1cycle[[#This Row],[aws]]</f>
        <v>524.13592529296795</v>
      </c>
      <c r="S586">
        <f>stand_validation_1cycle[[#This Row],[percent_tree_cover]]*100</f>
        <v>7.6967556683865093</v>
      </c>
    </row>
    <row r="587" spans="1:19" x14ac:dyDescent="0.2">
      <c r="A587">
        <v>0</v>
      </c>
      <c r="B587" t="s">
        <v>604</v>
      </c>
      <c r="C587">
        <v>23.244799999999898</v>
      </c>
      <c r="D587">
        <v>100</v>
      </c>
      <c r="E587">
        <v>65.2</v>
      </c>
      <c r="F587">
        <v>963.18661205172702</v>
      </c>
      <c r="G587">
        <v>8.5173697634844494</v>
      </c>
      <c r="H587">
        <v>29.055999999999901</v>
      </c>
      <c r="I587">
        <v>100</v>
      </c>
      <c r="J587">
        <v>574</v>
      </c>
      <c r="K587">
        <v>8.4627466033311796E-2</v>
      </c>
      <c r="M587" s="1" t="str">
        <f>""""&amp;TEXT(stand_validation_1cycle[[#This Row],[mean_stand_age]], ".0")&amp;""""</f>
        <v>"23.2"</v>
      </c>
      <c r="N587">
        <f>0.029*stand_validation_1cycle[[#This Row],[stand_level_biomass]]</f>
        <v>27.932411749500083</v>
      </c>
      <c r="O587">
        <f>0.213*stand_validation_1cycle[[#This Row],[stand_level_biomass]]</f>
        <v>205.15874836701786</v>
      </c>
      <c r="P587">
        <f>0.571*stand_validation_1cycle[[#This Row],[stand_level_biomass]]</f>
        <v>549.97955548153607</v>
      </c>
      <c r="Q587">
        <f>stand_validation_1cycle[[#This Row],[stock]]</f>
        <v>100</v>
      </c>
      <c r="R587">
        <f>stand_validation_1cycle[[#This Row],[aws]]</f>
        <v>574</v>
      </c>
      <c r="S587">
        <f>stand_validation_1cycle[[#This Row],[percent_tree_cover]]*100</f>
        <v>8.4627466033311798</v>
      </c>
    </row>
    <row r="588" spans="1:19" x14ac:dyDescent="0.2">
      <c r="A588">
        <v>0</v>
      </c>
      <c r="B588" t="s">
        <v>605</v>
      </c>
      <c r="C588">
        <v>20.258399999999899</v>
      </c>
      <c r="D588">
        <v>100</v>
      </c>
      <c r="E588">
        <v>65.2</v>
      </c>
      <c r="F588">
        <v>733.84350326464403</v>
      </c>
      <c r="G588">
        <v>6.7336716295465999</v>
      </c>
      <c r="H588">
        <v>25.322999999999901</v>
      </c>
      <c r="I588">
        <v>100</v>
      </c>
      <c r="J588">
        <v>623.625244140625</v>
      </c>
      <c r="K588">
        <v>6.6904875910405101E-2</v>
      </c>
      <c r="M588" s="1" t="str">
        <f>""""&amp;TEXT(stand_validation_1cycle[[#This Row],[mean_stand_age]], ".0")&amp;""""</f>
        <v>"20.3"</v>
      </c>
      <c r="N588">
        <f>0.029*stand_validation_1cycle[[#This Row],[stand_level_biomass]]</f>
        <v>21.281461594674678</v>
      </c>
      <c r="O588">
        <f>0.213*stand_validation_1cycle[[#This Row],[stand_level_biomass]]</f>
        <v>156.30866619536917</v>
      </c>
      <c r="P588">
        <f>0.571*stand_validation_1cycle[[#This Row],[stand_level_biomass]]</f>
        <v>419.02464036411169</v>
      </c>
      <c r="Q588">
        <f>stand_validation_1cycle[[#This Row],[stock]]</f>
        <v>100</v>
      </c>
      <c r="R588">
        <f>stand_validation_1cycle[[#This Row],[aws]]</f>
        <v>623.625244140625</v>
      </c>
      <c r="S588">
        <f>stand_validation_1cycle[[#This Row],[percent_tree_cover]]*100</f>
        <v>6.6904875910405099</v>
      </c>
    </row>
    <row r="589" spans="1:19" x14ac:dyDescent="0.2">
      <c r="A589">
        <v>0</v>
      </c>
      <c r="B589" t="s">
        <v>606</v>
      </c>
      <c r="C589">
        <v>21.803199999999901</v>
      </c>
      <c r="D589">
        <v>100</v>
      </c>
      <c r="E589">
        <v>48.08</v>
      </c>
      <c r="F589">
        <v>802.86415857161398</v>
      </c>
      <c r="G589">
        <v>7.3377865450631399</v>
      </c>
      <c r="H589">
        <v>27.253999999999898</v>
      </c>
      <c r="I589">
        <v>100</v>
      </c>
      <c r="J589">
        <v>567.02972412109295</v>
      </c>
      <c r="K589">
        <v>7.2907282276767293E-2</v>
      </c>
      <c r="M589" s="1" t="str">
        <f>""""&amp;TEXT(stand_validation_1cycle[[#This Row],[mean_stand_age]], ".0")&amp;""""</f>
        <v>"21.8"</v>
      </c>
      <c r="N589">
        <f>0.029*stand_validation_1cycle[[#This Row],[stand_level_biomass]]</f>
        <v>23.283060598576807</v>
      </c>
      <c r="O589">
        <f>0.213*stand_validation_1cycle[[#This Row],[stand_level_biomass]]</f>
        <v>171.01006577575379</v>
      </c>
      <c r="P589">
        <f>0.571*stand_validation_1cycle[[#This Row],[stand_level_biomass]]</f>
        <v>458.43543454439157</v>
      </c>
      <c r="Q589">
        <f>stand_validation_1cycle[[#This Row],[stock]]</f>
        <v>100</v>
      </c>
      <c r="R589">
        <f>stand_validation_1cycle[[#This Row],[aws]]</f>
        <v>567.02972412109295</v>
      </c>
      <c r="S589">
        <f>stand_validation_1cycle[[#This Row],[percent_tree_cover]]*100</f>
        <v>7.2907282276767296</v>
      </c>
    </row>
    <row r="590" spans="1:19" x14ac:dyDescent="0.2">
      <c r="A590">
        <v>0</v>
      </c>
      <c r="B590" t="s">
        <v>607</v>
      </c>
      <c r="C590">
        <v>20.360799999999902</v>
      </c>
      <c r="D590">
        <v>100</v>
      </c>
      <c r="E590">
        <v>61.6</v>
      </c>
      <c r="F590">
        <v>758.31499524154299</v>
      </c>
      <c r="G590">
        <v>6.8683532774023197</v>
      </c>
      <c r="H590">
        <v>25.451000000000001</v>
      </c>
      <c r="I590">
        <v>100</v>
      </c>
      <c r="J590">
        <v>567.02972412109295</v>
      </c>
      <c r="K590">
        <v>6.8243055054398094E-2</v>
      </c>
      <c r="M590" s="1" t="str">
        <f>""""&amp;TEXT(stand_validation_1cycle[[#This Row],[mean_stand_age]], ".0")&amp;""""</f>
        <v>"20.4"</v>
      </c>
      <c r="N590">
        <f>0.029*stand_validation_1cycle[[#This Row],[stand_level_biomass]]</f>
        <v>21.991134862004749</v>
      </c>
      <c r="O590">
        <f>0.213*stand_validation_1cycle[[#This Row],[stand_level_biomass]]</f>
        <v>161.52109398644865</v>
      </c>
      <c r="P590">
        <f>0.571*stand_validation_1cycle[[#This Row],[stand_level_biomass]]</f>
        <v>432.99786228292101</v>
      </c>
      <c r="Q590">
        <f>stand_validation_1cycle[[#This Row],[stock]]</f>
        <v>100</v>
      </c>
      <c r="R590">
        <f>stand_validation_1cycle[[#This Row],[aws]]</f>
        <v>567.02972412109295</v>
      </c>
      <c r="S590">
        <f>stand_validation_1cycle[[#This Row],[percent_tree_cover]]*100</f>
        <v>6.8243055054398098</v>
      </c>
    </row>
    <row r="591" spans="1:19" x14ac:dyDescent="0.2">
      <c r="A591">
        <v>0</v>
      </c>
      <c r="B591" t="s">
        <v>608</v>
      </c>
      <c r="C591">
        <v>23.616799999999898</v>
      </c>
      <c r="D591">
        <v>100</v>
      </c>
      <c r="E591">
        <v>65.2</v>
      </c>
      <c r="F591">
        <v>1094.1792645932801</v>
      </c>
      <c r="G591">
        <v>9.3716811179328907</v>
      </c>
      <c r="H591">
        <v>29.520999999999901</v>
      </c>
      <c r="I591">
        <v>100</v>
      </c>
      <c r="J591">
        <v>572.76416015625</v>
      </c>
      <c r="K591">
        <v>9.3115791318940405E-2</v>
      </c>
      <c r="M591" s="1" t="str">
        <f>""""&amp;TEXT(stand_validation_1cycle[[#This Row],[mean_stand_age]], ".0")&amp;""""</f>
        <v>"23.6"</v>
      </c>
      <c r="N591">
        <f>0.029*stand_validation_1cycle[[#This Row],[stand_level_biomass]]</f>
        <v>31.731198673205125</v>
      </c>
      <c r="O591">
        <f>0.213*stand_validation_1cycle[[#This Row],[stand_level_biomass]]</f>
        <v>233.06018335836865</v>
      </c>
      <c r="P591">
        <f>0.571*stand_validation_1cycle[[#This Row],[stand_level_biomass]]</f>
        <v>624.77636008276284</v>
      </c>
      <c r="Q591">
        <f>stand_validation_1cycle[[#This Row],[stock]]</f>
        <v>100</v>
      </c>
      <c r="R591">
        <f>stand_validation_1cycle[[#This Row],[aws]]</f>
        <v>572.76416015625</v>
      </c>
      <c r="S591">
        <f>stand_validation_1cycle[[#This Row],[percent_tree_cover]]*100</f>
        <v>9.3115791318940406</v>
      </c>
    </row>
    <row r="592" spans="1:19" x14ac:dyDescent="0.2">
      <c r="A592">
        <v>0</v>
      </c>
      <c r="B592" t="s">
        <v>609</v>
      </c>
      <c r="C592">
        <v>21.603999999999999</v>
      </c>
      <c r="D592">
        <v>100</v>
      </c>
      <c r="E592">
        <v>65.2</v>
      </c>
      <c r="F592">
        <v>846.842467293867</v>
      </c>
      <c r="G592">
        <v>7.5679152755220596</v>
      </c>
      <c r="H592">
        <v>27.0049999999999</v>
      </c>
      <c r="I592">
        <v>100</v>
      </c>
      <c r="J592">
        <v>567.02972412109295</v>
      </c>
      <c r="K592">
        <v>7.51938110833172E-2</v>
      </c>
      <c r="M592" s="1" t="str">
        <f>""""&amp;TEXT(stand_validation_1cycle[[#This Row],[mean_stand_age]], ".0")&amp;""""</f>
        <v>"21.6"</v>
      </c>
      <c r="N592">
        <f>0.029*stand_validation_1cycle[[#This Row],[stand_level_biomass]]</f>
        <v>24.558431551522144</v>
      </c>
      <c r="O592">
        <f>0.213*stand_validation_1cycle[[#This Row],[stand_level_biomass]]</f>
        <v>180.37744553359366</v>
      </c>
      <c r="P592">
        <f>0.571*stand_validation_1cycle[[#This Row],[stand_level_biomass]]</f>
        <v>483.54704882479803</v>
      </c>
      <c r="Q592">
        <f>stand_validation_1cycle[[#This Row],[stock]]</f>
        <v>100</v>
      </c>
      <c r="R592">
        <f>stand_validation_1cycle[[#This Row],[aws]]</f>
        <v>567.02972412109295</v>
      </c>
      <c r="S592">
        <f>stand_validation_1cycle[[#This Row],[percent_tree_cover]]*100</f>
        <v>7.5193811083317197</v>
      </c>
    </row>
    <row r="593" spans="1:19" x14ac:dyDescent="0.2">
      <c r="A593">
        <v>0</v>
      </c>
      <c r="B593" t="s">
        <v>610</v>
      </c>
      <c r="C593">
        <v>22.8886746987951</v>
      </c>
      <c r="D593">
        <v>83</v>
      </c>
      <c r="E593">
        <v>65.2</v>
      </c>
      <c r="F593">
        <v>1019.3309586663</v>
      </c>
      <c r="G593">
        <v>7.3068740587499796</v>
      </c>
      <c r="H593">
        <v>28.6108433734939</v>
      </c>
      <c r="I593">
        <v>83</v>
      </c>
      <c r="J593">
        <v>576.87860107421795</v>
      </c>
      <c r="K593">
        <v>8.8406061541363906E-2</v>
      </c>
      <c r="M593" s="1" t="str">
        <f>""""&amp;TEXT(stand_validation_1cycle[[#This Row],[mean_stand_age]], ".0")&amp;""""</f>
        <v>"22.9"</v>
      </c>
      <c r="N593">
        <f>0.029*stand_validation_1cycle[[#This Row],[stand_level_biomass]]</f>
        <v>29.560597801322704</v>
      </c>
      <c r="O593">
        <f>0.213*stand_validation_1cycle[[#This Row],[stand_level_biomass]]</f>
        <v>217.11749419592189</v>
      </c>
      <c r="P593">
        <f>0.571*stand_validation_1cycle[[#This Row],[stand_level_biomass]]</f>
        <v>582.03797739845731</v>
      </c>
      <c r="Q593">
        <f>stand_validation_1cycle[[#This Row],[stock]]</f>
        <v>83</v>
      </c>
      <c r="R593">
        <f>stand_validation_1cycle[[#This Row],[aws]]</f>
        <v>576.87860107421795</v>
      </c>
      <c r="S593">
        <f>stand_validation_1cycle[[#This Row],[percent_tree_cover]]*100</f>
        <v>8.8406061541363901</v>
      </c>
    </row>
    <row r="594" spans="1:19" x14ac:dyDescent="0.2">
      <c r="A594">
        <v>0</v>
      </c>
      <c r="B594" t="s">
        <v>611</v>
      </c>
      <c r="C594">
        <v>21.8799999999999</v>
      </c>
      <c r="D594">
        <v>72</v>
      </c>
      <c r="E594">
        <v>65.2</v>
      </c>
      <c r="F594">
        <v>903.00528402576094</v>
      </c>
      <c r="G594">
        <v>5.74021285328537</v>
      </c>
      <c r="H594">
        <v>27.35</v>
      </c>
      <c r="I594">
        <v>72</v>
      </c>
      <c r="J594">
        <v>568.44873046875</v>
      </c>
      <c r="K594">
        <v>7.9610623523088994E-2</v>
      </c>
      <c r="M594" s="1" t="str">
        <f>""""&amp;TEXT(stand_validation_1cycle[[#This Row],[mean_stand_age]], ".0")&amp;""""</f>
        <v>"21.9"</v>
      </c>
      <c r="N594">
        <f>0.029*stand_validation_1cycle[[#This Row],[stand_level_biomass]]</f>
        <v>26.187153236747069</v>
      </c>
      <c r="O594">
        <f>0.213*stand_validation_1cycle[[#This Row],[stand_level_biomass]]</f>
        <v>192.34012549748707</v>
      </c>
      <c r="P594">
        <f>0.571*stand_validation_1cycle[[#This Row],[stand_level_biomass]]</f>
        <v>515.6160171787094</v>
      </c>
      <c r="Q594">
        <f>stand_validation_1cycle[[#This Row],[stock]]</f>
        <v>72</v>
      </c>
      <c r="R594">
        <f>stand_validation_1cycle[[#This Row],[aws]]</f>
        <v>568.44873046875</v>
      </c>
      <c r="S594">
        <f>stand_validation_1cycle[[#This Row],[percent_tree_cover]]*100</f>
        <v>7.9610623523088995</v>
      </c>
    </row>
    <row r="595" spans="1:19" x14ac:dyDescent="0.2">
      <c r="A595">
        <v>0</v>
      </c>
      <c r="B595" t="s">
        <v>612</v>
      </c>
      <c r="C595">
        <v>22.215199999999999</v>
      </c>
      <c r="D595">
        <v>100</v>
      </c>
      <c r="E595">
        <v>65.2</v>
      </c>
      <c r="F595">
        <v>946.96622497290696</v>
      </c>
      <c r="G595">
        <v>8.2932587537534896</v>
      </c>
      <c r="H595">
        <v>27.768999999999998</v>
      </c>
      <c r="I595">
        <v>100</v>
      </c>
      <c r="J595">
        <v>578</v>
      </c>
      <c r="K595">
        <v>8.2400728508651502E-2</v>
      </c>
      <c r="M595" s="1" t="str">
        <f>""""&amp;TEXT(stand_validation_1cycle[[#This Row],[mean_stand_age]], ".0")&amp;""""</f>
        <v>"22.2"</v>
      </c>
      <c r="N595">
        <f>0.029*stand_validation_1cycle[[#This Row],[stand_level_biomass]]</f>
        <v>27.462020524214303</v>
      </c>
      <c r="O595">
        <f>0.213*stand_validation_1cycle[[#This Row],[stand_level_biomass]]</f>
        <v>201.70380591922918</v>
      </c>
      <c r="P595">
        <f>0.571*stand_validation_1cycle[[#This Row],[stand_level_biomass]]</f>
        <v>540.71771445952982</v>
      </c>
      <c r="Q595">
        <f>stand_validation_1cycle[[#This Row],[stock]]</f>
        <v>100</v>
      </c>
      <c r="R595">
        <f>stand_validation_1cycle[[#This Row],[aws]]</f>
        <v>578</v>
      </c>
      <c r="S595">
        <f>stand_validation_1cycle[[#This Row],[percent_tree_cover]]*100</f>
        <v>8.2400728508651504</v>
      </c>
    </row>
    <row r="596" spans="1:19" x14ac:dyDescent="0.2">
      <c r="A596">
        <v>0</v>
      </c>
      <c r="B596" t="s">
        <v>613</v>
      </c>
      <c r="C596">
        <v>20.7639999999999</v>
      </c>
      <c r="D596">
        <v>100</v>
      </c>
      <c r="E596">
        <v>65.2</v>
      </c>
      <c r="F596">
        <v>819.46049143076402</v>
      </c>
      <c r="G596">
        <v>7.2943626660070597</v>
      </c>
      <c r="H596">
        <v>25.954999999999899</v>
      </c>
      <c r="I596">
        <v>100</v>
      </c>
      <c r="J596">
        <v>566.92834472656205</v>
      </c>
      <c r="K596">
        <v>7.2475828324218505E-2</v>
      </c>
      <c r="M596" s="1" t="str">
        <f>""""&amp;TEXT(stand_validation_1cycle[[#This Row],[mean_stand_age]], ".0")&amp;""""</f>
        <v>"20.8"</v>
      </c>
      <c r="N596">
        <f>0.029*stand_validation_1cycle[[#This Row],[stand_level_biomass]]</f>
        <v>23.764354251492158</v>
      </c>
      <c r="O596">
        <f>0.213*stand_validation_1cycle[[#This Row],[stand_level_biomass]]</f>
        <v>174.54508467475273</v>
      </c>
      <c r="P596">
        <f>0.571*stand_validation_1cycle[[#This Row],[stand_level_biomass]]</f>
        <v>467.9119406069662</v>
      </c>
      <c r="Q596">
        <f>stand_validation_1cycle[[#This Row],[stock]]</f>
        <v>100</v>
      </c>
      <c r="R596">
        <f>stand_validation_1cycle[[#This Row],[aws]]</f>
        <v>566.92834472656205</v>
      </c>
      <c r="S596">
        <f>stand_validation_1cycle[[#This Row],[percent_tree_cover]]*100</f>
        <v>7.2475828324218501</v>
      </c>
    </row>
    <row r="597" spans="1:19" x14ac:dyDescent="0.2">
      <c r="A597">
        <v>0</v>
      </c>
      <c r="B597" t="s">
        <v>614</v>
      </c>
      <c r="C597">
        <v>20.391199999999898</v>
      </c>
      <c r="D597">
        <v>100</v>
      </c>
      <c r="E597">
        <v>65.2</v>
      </c>
      <c r="F597">
        <v>733.28768341117495</v>
      </c>
      <c r="G597">
        <v>6.7275895061692497</v>
      </c>
      <c r="H597">
        <v>25.489000000000001</v>
      </c>
      <c r="I597">
        <v>100</v>
      </c>
      <c r="J597">
        <v>574.78210449218705</v>
      </c>
      <c r="K597">
        <v>6.6844444732264294E-2</v>
      </c>
      <c r="M597" s="1" t="str">
        <f>""""&amp;TEXT(stand_validation_1cycle[[#This Row],[mean_stand_age]], ".0")&amp;""""</f>
        <v>"20.4"</v>
      </c>
      <c r="N597">
        <f>0.029*stand_validation_1cycle[[#This Row],[stand_level_biomass]]</f>
        <v>21.265342818924076</v>
      </c>
      <c r="O597">
        <f>0.213*stand_validation_1cycle[[#This Row],[stand_level_biomass]]</f>
        <v>156.19027656658025</v>
      </c>
      <c r="P597">
        <f>0.571*stand_validation_1cycle[[#This Row],[stand_level_biomass]]</f>
        <v>418.70726722778085</v>
      </c>
      <c r="Q597">
        <f>stand_validation_1cycle[[#This Row],[stock]]</f>
        <v>100</v>
      </c>
      <c r="R597">
        <f>stand_validation_1cycle[[#This Row],[aws]]</f>
        <v>574.78210449218705</v>
      </c>
      <c r="S597">
        <f>stand_validation_1cycle[[#This Row],[percent_tree_cover]]*100</f>
        <v>6.6844444732264297</v>
      </c>
    </row>
    <row r="598" spans="1:19" x14ac:dyDescent="0.2">
      <c r="A598">
        <v>0</v>
      </c>
      <c r="B598" t="s">
        <v>615</v>
      </c>
      <c r="C598">
        <v>20.899199999999901</v>
      </c>
      <c r="D598">
        <v>100</v>
      </c>
      <c r="E598">
        <v>65.2</v>
      </c>
      <c r="F598">
        <v>839.58045324622401</v>
      </c>
      <c r="G598">
        <v>7.4247301217512298</v>
      </c>
      <c r="H598">
        <v>26.123999999999899</v>
      </c>
      <c r="I598">
        <v>100</v>
      </c>
      <c r="J598">
        <v>566.92834472656205</v>
      </c>
      <c r="K598">
        <v>7.3771142222650202E-2</v>
      </c>
      <c r="M598" s="1" t="str">
        <f>""""&amp;TEXT(stand_validation_1cycle[[#This Row],[mean_stand_age]], ".0")&amp;""""</f>
        <v>"20.9"</v>
      </c>
      <c r="N598">
        <f>0.029*stand_validation_1cycle[[#This Row],[stand_level_biomass]]</f>
        <v>24.347833144140498</v>
      </c>
      <c r="O598">
        <f>0.213*stand_validation_1cycle[[#This Row],[stand_level_biomass]]</f>
        <v>178.8306365414457</v>
      </c>
      <c r="P598">
        <f>0.571*stand_validation_1cycle[[#This Row],[stand_level_biomass]]</f>
        <v>479.40043880359389</v>
      </c>
      <c r="Q598">
        <f>stand_validation_1cycle[[#This Row],[stock]]</f>
        <v>100</v>
      </c>
      <c r="R598">
        <f>stand_validation_1cycle[[#This Row],[aws]]</f>
        <v>566.92834472656205</v>
      </c>
      <c r="S598">
        <f>stand_validation_1cycle[[#This Row],[percent_tree_cover]]*100</f>
        <v>7.3771142222650203</v>
      </c>
    </row>
    <row r="599" spans="1:19" x14ac:dyDescent="0.2">
      <c r="A599">
        <v>0</v>
      </c>
      <c r="B599" t="s">
        <v>616</v>
      </c>
      <c r="C599">
        <v>20.52</v>
      </c>
      <c r="D599">
        <v>100</v>
      </c>
      <c r="E599">
        <v>65.2</v>
      </c>
      <c r="F599">
        <v>788.734091277782</v>
      </c>
      <c r="G599">
        <v>7.0872838008475298</v>
      </c>
      <c r="H599">
        <v>25.649999999999899</v>
      </c>
      <c r="I599">
        <v>100</v>
      </c>
      <c r="J599">
        <v>566.92834472656205</v>
      </c>
      <c r="K599">
        <v>7.0418319948489294E-2</v>
      </c>
      <c r="M599" s="1" t="str">
        <f>""""&amp;TEXT(stand_validation_1cycle[[#This Row],[mean_stand_age]], ".0")&amp;""""</f>
        <v>"20.5"</v>
      </c>
      <c r="N599">
        <f>0.029*stand_validation_1cycle[[#This Row],[stand_level_biomass]]</f>
        <v>22.873288647055681</v>
      </c>
      <c r="O599">
        <f>0.213*stand_validation_1cycle[[#This Row],[stand_level_biomass]]</f>
        <v>168.00036144216756</v>
      </c>
      <c r="P599">
        <f>0.571*stand_validation_1cycle[[#This Row],[stand_level_biomass]]</f>
        <v>450.3671661196135</v>
      </c>
      <c r="Q599">
        <f>stand_validation_1cycle[[#This Row],[stock]]</f>
        <v>100</v>
      </c>
      <c r="R599">
        <f>stand_validation_1cycle[[#This Row],[aws]]</f>
        <v>566.92834472656205</v>
      </c>
      <c r="S599">
        <f>stand_validation_1cycle[[#This Row],[percent_tree_cover]]*100</f>
        <v>7.0418319948489296</v>
      </c>
    </row>
    <row r="600" spans="1:19" x14ac:dyDescent="0.2">
      <c r="A600">
        <v>0</v>
      </c>
      <c r="B600" t="s">
        <v>617</v>
      </c>
      <c r="C600">
        <v>21.837599999999899</v>
      </c>
      <c r="D600">
        <v>100</v>
      </c>
      <c r="E600">
        <v>61.6</v>
      </c>
      <c r="F600">
        <v>826.52562712964698</v>
      </c>
      <c r="G600">
        <v>7.5016276705313203</v>
      </c>
      <c r="H600">
        <v>27.296999999999901</v>
      </c>
      <c r="I600">
        <v>100</v>
      </c>
      <c r="J600">
        <v>568.42883300781205</v>
      </c>
      <c r="K600">
        <v>7.4535186156198696E-2</v>
      </c>
      <c r="M600" s="1" t="str">
        <f>""""&amp;TEXT(stand_validation_1cycle[[#This Row],[mean_stand_age]], ".0")&amp;""""</f>
        <v>"21.8"</v>
      </c>
      <c r="N600">
        <f>0.029*stand_validation_1cycle[[#This Row],[stand_level_biomass]]</f>
        <v>23.969243186759762</v>
      </c>
      <c r="O600">
        <f>0.213*stand_validation_1cycle[[#This Row],[stand_level_biomass]]</f>
        <v>176.04995857861479</v>
      </c>
      <c r="P600">
        <f>0.571*stand_validation_1cycle[[#This Row],[stand_level_biomass]]</f>
        <v>471.9461330910284</v>
      </c>
      <c r="Q600">
        <f>stand_validation_1cycle[[#This Row],[stock]]</f>
        <v>100</v>
      </c>
      <c r="R600">
        <f>stand_validation_1cycle[[#This Row],[aws]]</f>
        <v>568.42883300781205</v>
      </c>
      <c r="S600">
        <f>stand_validation_1cycle[[#This Row],[percent_tree_cover]]*100</f>
        <v>7.4535186156198696</v>
      </c>
    </row>
    <row r="601" spans="1:19" x14ac:dyDescent="0.2">
      <c r="A601">
        <v>0</v>
      </c>
      <c r="B601" t="s">
        <v>618</v>
      </c>
      <c r="C601">
        <v>22.342399999999898</v>
      </c>
      <c r="D601">
        <v>100</v>
      </c>
      <c r="E601">
        <v>65.2</v>
      </c>
      <c r="F601">
        <v>964.91720090834997</v>
      </c>
      <c r="G601">
        <v>8.40034543713824</v>
      </c>
      <c r="H601">
        <v>27.927999999999901</v>
      </c>
      <c r="I601">
        <v>100</v>
      </c>
      <c r="J601">
        <v>568.57458496093705</v>
      </c>
      <c r="K601">
        <v>8.3464727714092996E-2</v>
      </c>
      <c r="M601" s="1" t="str">
        <f>""""&amp;TEXT(stand_validation_1cycle[[#This Row],[mean_stand_age]], ".0")&amp;""""</f>
        <v>"22.3"</v>
      </c>
      <c r="N601">
        <f>0.029*stand_validation_1cycle[[#This Row],[stand_level_biomass]]</f>
        <v>27.982598826342151</v>
      </c>
      <c r="O601">
        <f>0.213*stand_validation_1cycle[[#This Row],[stand_level_biomass]]</f>
        <v>205.52736379347854</v>
      </c>
      <c r="P601">
        <f>0.571*stand_validation_1cycle[[#This Row],[stand_level_biomass]]</f>
        <v>550.9677217186678</v>
      </c>
      <c r="Q601">
        <f>stand_validation_1cycle[[#This Row],[stock]]</f>
        <v>100</v>
      </c>
      <c r="R601">
        <f>stand_validation_1cycle[[#This Row],[aws]]</f>
        <v>568.57458496093705</v>
      </c>
      <c r="S601">
        <f>stand_validation_1cycle[[#This Row],[percent_tree_cover]]*100</f>
        <v>8.3464727714092994</v>
      </c>
    </row>
    <row r="602" spans="1:19" x14ac:dyDescent="0.2">
      <c r="A602">
        <v>0</v>
      </c>
      <c r="B602" t="s">
        <v>619</v>
      </c>
      <c r="C602">
        <v>21.536799999999999</v>
      </c>
      <c r="D602">
        <v>100</v>
      </c>
      <c r="E602">
        <v>65.2</v>
      </c>
      <c r="F602">
        <v>846.88874048922401</v>
      </c>
      <c r="G602">
        <v>7.5844573316395403</v>
      </c>
      <c r="H602">
        <v>26.9209999999999</v>
      </c>
      <c r="I602">
        <v>100</v>
      </c>
      <c r="J602">
        <v>567.52435302734295</v>
      </c>
      <c r="K602">
        <v>7.5358170777808306E-2</v>
      </c>
      <c r="M602" s="1" t="str">
        <f>""""&amp;TEXT(stand_validation_1cycle[[#This Row],[mean_stand_age]], ".0")&amp;""""</f>
        <v>"21.5"</v>
      </c>
      <c r="N602">
        <f>0.029*stand_validation_1cycle[[#This Row],[stand_level_biomass]]</f>
        <v>24.559773474187498</v>
      </c>
      <c r="O602">
        <f>0.213*stand_validation_1cycle[[#This Row],[stand_level_biomass]]</f>
        <v>180.38730172420472</v>
      </c>
      <c r="P602">
        <f>0.571*stand_validation_1cycle[[#This Row],[stand_level_biomass]]</f>
        <v>483.57347081934688</v>
      </c>
      <c r="Q602">
        <f>stand_validation_1cycle[[#This Row],[stock]]</f>
        <v>100</v>
      </c>
      <c r="R602">
        <f>stand_validation_1cycle[[#This Row],[aws]]</f>
        <v>567.52435302734295</v>
      </c>
      <c r="S602">
        <f>stand_validation_1cycle[[#This Row],[percent_tree_cover]]*100</f>
        <v>7.5358170777808304</v>
      </c>
    </row>
    <row r="603" spans="1:19" x14ac:dyDescent="0.2">
      <c r="A603">
        <v>0</v>
      </c>
      <c r="B603" t="s">
        <v>620</v>
      </c>
      <c r="C603">
        <v>21.160799999999998</v>
      </c>
      <c r="D603">
        <v>100</v>
      </c>
      <c r="E603">
        <v>65.2</v>
      </c>
      <c r="F603">
        <v>788.203219415288</v>
      </c>
      <c r="G603">
        <v>7.1988786696901803</v>
      </c>
      <c r="H603">
        <v>26.450999999999901</v>
      </c>
      <c r="I603">
        <v>100</v>
      </c>
      <c r="J603">
        <v>568.75451660156205</v>
      </c>
      <c r="K603">
        <v>7.1527111891861603E-2</v>
      </c>
      <c r="M603" s="1" t="str">
        <f>""""&amp;TEXT(stand_validation_1cycle[[#This Row],[mean_stand_age]], ".0")&amp;""""</f>
        <v>"21.2"</v>
      </c>
      <c r="N603">
        <f>0.029*stand_validation_1cycle[[#This Row],[stand_level_biomass]]</f>
        <v>22.857893363043353</v>
      </c>
      <c r="O603">
        <f>0.213*stand_validation_1cycle[[#This Row],[stand_level_biomass]]</f>
        <v>167.88728573545635</v>
      </c>
      <c r="P603">
        <f>0.571*stand_validation_1cycle[[#This Row],[stand_level_biomass]]</f>
        <v>450.0640382861294</v>
      </c>
      <c r="Q603">
        <f>stand_validation_1cycle[[#This Row],[stock]]</f>
        <v>100</v>
      </c>
      <c r="R603">
        <f>stand_validation_1cycle[[#This Row],[aws]]</f>
        <v>568.75451660156205</v>
      </c>
      <c r="S603">
        <f>stand_validation_1cycle[[#This Row],[percent_tree_cover]]*100</f>
        <v>7.1527111891861601</v>
      </c>
    </row>
    <row r="604" spans="1:19" x14ac:dyDescent="0.2">
      <c r="A604">
        <v>0</v>
      </c>
      <c r="B604" t="s">
        <v>621</v>
      </c>
      <c r="C604">
        <v>20.734399999999901</v>
      </c>
      <c r="D604">
        <v>100</v>
      </c>
      <c r="E604">
        <v>65.2</v>
      </c>
      <c r="F604">
        <v>822.96806553359204</v>
      </c>
      <c r="G604">
        <v>7.3388515449727096</v>
      </c>
      <c r="H604">
        <v>25.917999999999999</v>
      </c>
      <c r="I604">
        <v>100</v>
      </c>
      <c r="J604">
        <v>566.60467529296795</v>
      </c>
      <c r="K604">
        <v>7.2917863975831804E-2</v>
      </c>
      <c r="M604" s="1" t="str">
        <f>""""&amp;TEXT(stand_validation_1cycle[[#This Row],[mean_stand_age]], ".0")&amp;""""</f>
        <v>"20.7"</v>
      </c>
      <c r="N604">
        <f>0.029*stand_validation_1cycle[[#This Row],[stand_level_biomass]]</f>
        <v>23.86607390047417</v>
      </c>
      <c r="O604">
        <f>0.213*stand_validation_1cycle[[#This Row],[stand_level_biomass]]</f>
        <v>175.29219795865509</v>
      </c>
      <c r="P604">
        <f>0.571*stand_validation_1cycle[[#This Row],[stand_level_biomass]]</f>
        <v>469.91476541968103</v>
      </c>
      <c r="Q604">
        <f>stand_validation_1cycle[[#This Row],[stock]]</f>
        <v>100</v>
      </c>
      <c r="R604">
        <f>stand_validation_1cycle[[#This Row],[aws]]</f>
        <v>566.60467529296795</v>
      </c>
      <c r="S604">
        <f>stand_validation_1cycle[[#This Row],[percent_tree_cover]]*100</f>
        <v>7.2917863975831807</v>
      </c>
    </row>
    <row r="605" spans="1:19" x14ac:dyDescent="0.2">
      <c r="A605">
        <v>0</v>
      </c>
      <c r="B605" t="s">
        <v>622</v>
      </c>
      <c r="C605">
        <v>20.279999999999902</v>
      </c>
      <c r="D605">
        <v>100</v>
      </c>
      <c r="E605">
        <v>67.2</v>
      </c>
      <c r="F605">
        <v>809.02854887621004</v>
      </c>
      <c r="G605">
        <v>7.2002287691330604</v>
      </c>
      <c r="H605">
        <v>25.349999999999898</v>
      </c>
      <c r="I605">
        <v>100</v>
      </c>
      <c r="J605">
        <v>570.440673828125</v>
      </c>
      <c r="K605">
        <v>7.1540526302409105E-2</v>
      </c>
      <c r="M605" s="1" t="str">
        <f>""""&amp;TEXT(stand_validation_1cycle[[#This Row],[mean_stand_age]], ".0")&amp;""""</f>
        <v>"20.3"</v>
      </c>
      <c r="N605">
        <f>0.029*stand_validation_1cycle[[#This Row],[stand_level_biomass]]</f>
        <v>23.461827917410091</v>
      </c>
      <c r="O605">
        <f>0.213*stand_validation_1cycle[[#This Row],[stand_level_biomass]]</f>
        <v>172.32308091063274</v>
      </c>
      <c r="P605">
        <f>0.571*stand_validation_1cycle[[#This Row],[stand_level_biomass]]</f>
        <v>461.9553014083159</v>
      </c>
      <c r="Q605">
        <f>stand_validation_1cycle[[#This Row],[stock]]</f>
        <v>100</v>
      </c>
      <c r="R605">
        <f>stand_validation_1cycle[[#This Row],[aws]]</f>
        <v>570.440673828125</v>
      </c>
      <c r="S605">
        <f>stand_validation_1cycle[[#This Row],[percent_tree_cover]]*100</f>
        <v>7.1540526302409102</v>
      </c>
    </row>
    <row r="606" spans="1:19" x14ac:dyDescent="0.2">
      <c r="A606">
        <v>0</v>
      </c>
      <c r="B606" t="s">
        <v>623</v>
      </c>
      <c r="C606">
        <v>22.074000000000002</v>
      </c>
      <c r="D606">
        <v>40</v>
      </c>
      <c r="E606">
        <v>65.2</v>
      </c>
      <c r="F606">
        <v>1010.62288584993</v>
      </c>
      <c r="G606">
        <v>3.4406494976648001</v>
      </c>
      <c r="H606">
        <v>27.592499999999902</v>
      </c>
      <c r="I606">
        <v>40</v>
      </c>
      <c r="J606">
        <v>570.440673828125</v>
      </c>
      <c r="K606">
        <v>8.1257383001520703E-2</v>
      </c>
      <c r="M606" s="1" t="str">
        <f>""""&amp;TEXT(stand_validation_1cycle[[#This Row],[mean_stand_age]], ".0")&amp;""""</f>
        <v>"22.1"</v>
      </c>
      <c r="N606">
        <f>0.029*stand_validation_1cycle[[#This Row],[stand_level_biomass]]</f>
        <v>29.30806368964797</v>
      </c>
      <c r="O606">
        <f>0.213*stand_validation_1cycle[[#This Row],[stand_level_biomass]]</f>
        <v>215.26267468603507</v>
      </c>
      <c r="P606">
        <f>0.571*stand_validation_1cycle[[#This Row],[stand_level_biomass]]</f>
        <v>577.06566782030995</v>
      </c>
      <c r="Q606">
        <f>stand_validation_1cycle[[#This Row],[stock]]</f>
        <v>40</v>
      </c>
      <c r="R606">
        <f>stand_validation_1cycle[[#This Row],[aws]]</f>
        <v>570.440673828125</v>
      </c>
      <c r="S606">
        <f>stand_validation_1cycle[[#This Row],[percent_tree_cover]]*100</f>
        <v>8.1257383001520704</v>
      </c>
    </row>
    <row r="607" spans="1:19" x14ac:dyDescent="0.2">
      <c r="A607">
        <v>0</v>
      </c>
      <c r="B607" t="s">
        <v>624</v>
      </c>
      <c r="C607">
        <v>22.5483333333333</v>
      </c>
      <c r="D607">
        <v>96</v>
      </c>
      <c r="E607">
        <v>65.2</v>
      </c>
      <c r="F607">
        <v>995.24774109437703</v>
      </c>
      <c r="G607">
        <v>8.2985546935692796</v>
      </c>
      <c r="H607">
        <v>28.185416666666601</v>
      </c>
      <c r="I607">
        <v>96</v>
      </c>
      <c r="J607">
        <v>573.68023681640602</v>
      </c>
      <c r="K607">
        <v>8.4610719491775496E-2</v>
      </c>
      <c r="M607" s="1" t="str">
        <f>""""&amp;TEXT(stand_validation_1cycle[[#This Row],[mean_stand_age]], ".0")&amp;""""</f>
        <v>"22.5"</v>
      </c>
      <c r="N607">
        <f>0.029*stand_validation_1cycle[[#This Row],[stand_level_biomass]]</f>
        <v>28.862184491736937</v>
      </c>
      <c r="O607">
        <f>0.213*stand_validation_1cycle[[#This Row],[stand_level_biomass]]</f>
        <v>211.9877688531023</v>
      </c>
      <c r="P607">
        <f>0.571*stand_validation_1cycle[[#This Row],[stand_level_biomass]]</f>
        <v>568.28646016488926</v>
      </c>
      <c r="Q607">
        <f>stand_validation_1cycle[[#This Row],[stock]]</f>
        <v>96</v>
      </c>
      <c r="R607">
        <f>stand_validation_1cycle[[#This Row],[aws]]</f>
        <v>573.68023681640602</v>
      </c>
      <c r="S607">
        <f>stand_validation_1cycle[[#This Row],[percent_tree_cover]]*100</f>
        <v>8.4610719491775495</v>
      </c>
    </row>
    <row r="608" spans="1:19" x14ac:dyDescent="0.2">
      <c r="A608">
        <v>0</v>
      </c>
      <c r="B608" t="s">
        <v>625</v>
      </c>
      <c r="C608">
        <v>19.567999999999898</v>
      </c>
      <c r="D608">
        <v>100</v>
      </c>
      <c r="E608">
        <v>65.2</v>
      </c>
      <c r="F608">
        <v>674.82196473814804</v>
      </c>
      <c r="G608">
        <v>6.28755212096807</v>
      </c>
      <c r="H608">
        <v>24.46</v>
      </c>
      <c r="I608">
        <v>100</v>
      </c>
      <c r="J608">
        <v>573.138671875</v>
      </c>
      <c r="K608">
        <v>6.2472291132772702E-2</v>
      </c>
      <c r="M608" s="1" t="str">
        <f>""""&amp;TEXT(stand_validation_1cycle[[#This Row],[mean_stand_age]], ".0")&amp;""""</f>
        <v>"19.6"</v>
      </c>
      <c r="N608">
        <f>0.029*stand_validation_1cycle[[#This Row],[stand_level_biomass]]</f>
        <v>19.569836977406293</v>
      </c>
      <c r="O608">
        <f>0.213*stand_validation_1cycle[[#This Row],[stand_level_biomass]]</f>
        <v>143.73707848922552</v>
      </c>
      <c r="P608">
        <f>0.571*stand_validation_1cycle[[#This Row],[stand_level_biomass]]</f>
        <v>385.32334186548252</v>
      </c>
      <c r="Q608">
        <f>stand_validation_1cycle[[#This Row],[stock]]</f>
        <v>100</v>
      </c>
      <c r="R608">
        <f>stand_validation_1cycle[[#This Row],[aws]]</f>
        <v>573.138671875</v>
      </c>
      <c r="S608">
        <f>stand_validation_1cycle[[#This Row],[percent_tree_cover]]*100</f>
        <v>6.2472291132772702</v>
      </c>
    </row>
    <row r="609" spans="1:19" x14ac:dyDescent="0.2">
      <c r="A609">
        <v>0</v>
      </c>
      <c r="B609" t="s">
        <v>626</v>
      </c>
      <c r="C609">
        <v>20.303999999999899</v>
      </c>
      <c r="D609">
        <v>100</v>
      </c>
      <c r="E609">
        <v>65.2</v>
      </c>
      <c r="F609">
        <v>770.58728594255797</v>
      </c>
      <c r="G609">
        <v>6.9348364465357504</v>
      </c>
      <c r="H609">
        <v>25.38</v>
      </c>
      <c r="I609">
        <v>100</v>
      </c>
      <c r="J609">
        <v>571.99285888671795</v>
      </c>
      <c r="K609">
        <v>6.8903623081131904E-2</v>
      </c>
      <c r="M609" s="1" t="str">
        <f>""""&amp;TEXT(stand_validation_1cycle[[#This Row],[mean_stand_age]], ".0")&amp;""""</f>
        <v>"20.3"</v>
      </c>
      <c r="N609">
        <f>0.029*stand_validation_1cycle[[#This Row],[stand_level_biomass]]</f>
        <v>22.347031292334183</v>
      </c>
      <c r="O609">
        <f>0.213*stand_validation_1cycle[[#This Row],[stand_level_biomass]]</f>
        <v>164.13509190576485</v>
      </c>
      <c r="P609">
        <f>0.571*stand_validation_1cycle[[#This Row],[stand_level_biomass]]</f>
        <v>440.00534027320055</v>
      </c>
      <c r="Q609">
        <f>stand_validation_1cycle[[#This Row],[stock]]</f>
        <v>100</v>
      </c>
      <c r="R609">
        <f>stand_validation_1cycle[[#This Row],[aws]]</f>
        <v>571.99285888671795</v>
      </c>
      <c r="S609">
        <f>stand_validation_1cycle[[#This Row],[percent_tree_cover]]*100</f>
        <v>6.8903623081131906</v>
      </c>
    </row>
    <row r="610" spans="1:19" x14ac:dyDescent="0.2">
      <c r="A610">
        <v>0</v>
      </c>
      <c r="B610" t="s">
        <v>627</v>
      </c>
      <c r="C610">
        <v>19.672799999999899</v>
      </c>
      <c r="D610">
        <v>100</v>
      </c>
      <c r="E610">
        <v>65.2</v>
      </c>
      <c r="F610">
        <v>701.111401547279</v>
      </c>
      <c r="G610">
        <v>6.4551710116021903</v>
      </c>
      <c r="H610">
        <v>24.590999999999902</v>
      </c>
      <c r="I610">
        <v>100</v>
      </c>
      <c r="J610">
        <v>673.98126220703102</v>
      </c>
      <c r="K610">
        <v>6.4137730390150402E-2</v>
      </c>
      <c r="M610" s="1" t="str">
        <f>""""&amp;TEXT(stand_validation_1cycle[[#This Row],[mean_stand_age]], ".0")&amp;""""</f>
        <v>"19.7"</v>
      </c>
      <c r="N610">
        <f>0.029*stand_validation_1cycle[[#This Row],[stand_level_biomass]]</f>
        <v>20.332230644871093</v>
      </c>
      <c r="O610">
        <f>0.213*stand_validation_1cycle[[#This Row],[stand_level_biomass]]</f>
        <v>149.33672852957042</v>
      </c>
      <c r="P610">
        <f>0.571*stand_validation_1cycle[[#This Row],[stand_level_biomass]]</f>
        <v>400.33461028349626</v>
      </c>
      <c r="Q610">
        <f>stand_validation_1cycle[[#This Row],[stock]]</f>
        <v>100</v>
      </c>
      <c r="R610">
        <f>stand_validation_1cycle[[#This Row],[aws]]</f>
        <v>673.98126220703102</v>
      </c>
      <c r="S610">
        <f>stand_validation_1cycle[[#This Row],[percent_tree_cover]]*100</f>
        <v>6.41377303901504</v>
      </c>
    </row>
    <row r="611" spans="1:19" x14ac:dyDescent="0.2">
      <c r="A611">
        <v>0</v>
      </c>
      <c r="B611" t="s">
        <v>628</v>
      </c>
      <c r="C611">
        <v>22.877599999999902</v>
      </c>
      <c r="D611">
        <v>100</v>
      </c>
      <c r="E611">
        <v>65.2</v>
      </c>
      <c r="F611">
        <v>992.69321109017301</v>
      </c>
      <c r="G611">
        <v>8.65591321410961</v>
      </c>
      <c r="H611">
        <v>28.596999999999898</v>
      </c>
      <c r="I611">
        <v>100</v>
      </c>
      <c r="J611">
        <v>572.44818115234295</v>
      </c>
      <c r="K611">
        <v>8.6004015541847695E-2</v>
      </c>
      <c r="M611" s="1" t="str">
        <f>""""&amp;TEXT(stand_validation_1cycle[[#This Row],[mean_stand_age]], ".0")&amp;""""</f>
        <v>"22.9"</v>
      </c>
      <c r="N611">
        <f>0.029*stand_validation_1cycle[[#This Row],[stand_level_biomass]]</f>
        <v>28.78810312161502</v>
      </c>
      <c r="O611">
        <f>0.213*stand_validation_1cycle[[#This Row],[stand_level_biomass]]</f>
        <v>211.44365396220684</v>
      </c>
      <c r="P611">
        <f>0.571*stand_validation_1cycle[[#This Row],[stand_level_biomass]]</f>
        <v>566.82782353248876</v>
      </c>
      <c r="Q611">
        <f>stand_validation_1cycle[[#This Row],[stock]]</f>
        <v>100</v>
      </c>
      <c r="R611">
        <f>stand_validation_1cycle[[#This Row],[aws]]</f>
        <v>572.44818115234295</v>
      </c>
      <c r="S611">
        <f>stand_validation_1cycle[[#This Row],[percent_tree_cover]]*100</f>
        <v>8.6004015541847689</v>
      </c>
    </row>
    <row r="612" spans="1:19" x14ac:dyDescent="0.2">
      <c r="A612">
        <v>0</v>
      </c>
      <c r="B612" t="s">
        <v>629</v>
      </c>
      <c r="C612">
        <v>23.6112</v>
      </c>
      <c r="D612">
        <v>100</v>
      </c>
      <c r="E612">
        <v>65.2</v>
      </c>
      <c r="F612">
        <v>1063.6259071828599</v>
      </c>
      <c r="G612">
        <v>9.1779650171254001</v>
      </c>
      <c r="H612">
        <v>29.5139999999999</v>
      </c>
      <c r="I612">
        <v>100</v>
      </c>
      <c r="J612">
        <v>524.85400390625</v>
      </c>
      <c r="K612">
        <v>9.1191053612770107E-2</v>
      </c>
      <c r="M612" s="1" t="str">
        <f>""""&amp;TEXT(stand_validation_1cycle[[#This Row],[mean_stand_age]], ".0")&amp;""""</f>
        <v>"23.6"</v>
      </c>
      <c r="N612">
        <f>0.029*stand_validation_1cycle[[#This Row],[stand_level_biomass]]</f>
        <v>30.845151308302938</v>
      </c>
      <c r="O612">
        <f>0.213*stand_validation_1cycle[[#This Row],[stand_level_biomass]]</f>
        <v>226.55231822994915</v>
      </c>
      <c r="P612">
        <f>0.571*stand_validation_1cycle[[#This Row],[stand_level_biomass]]</f>
        <v>607.33039300141297</v>
      </c>
      <c r="Q612">
        <f>stand_validation_1cycle[[#This Row],[stock]]</f>
        <v>100</v>
      </c>
      <c r="R612">
        <f>stand_validation_1cycle[[#This Row],[aws]]</f>
        <v>524.85400390625</v>
      </c>
      <c r="S612">
        <f>stand_validation_1cycle[[#This Row],[percent_tree_cover]]*100</f>
        <v>9.1191053612770112</v>
      </c>
    </row>
    <row r="613" spans="1:19" x14ac:dyDescent="0.2">
      <c r="A613">
        <v>0</v>
      </c>
      <c r="B613" t="s">
        <v>630</v>
      </c>
      <c r="C613">
        <v>20.9648</v>
      </c>
      <c r="D613">
        <v>100</v>
      </c>
      <c r="E613">
        <v>61.6</v>
      </c>
      <c r="F613">
        <v>722.41889771278795</v>
      </c>
      <c r="G613">
        <v>6.78797013157308</v>
      </c>
      <c r="H613">
        <v>26.2059999999999</v>
      </c>
      <c r="I613">
        <v>100</v>
      </c>
      <c r="J613">
        <v>526.90374755859295</v>
      </c>
      <c r="K613">
        <v>6.7444378686903395E-2</v>
      </c>
      <c r="M613" s="1" t="str">
        <f>""""&amp;TEXT(stand_validation_1cycle[[#This Row],[mean_stand_age]], ".0")&amp;""""</f>
        <v>"21.0"</v>
      </c>
      <c r="N613">
        <f>0.029*stand_validation_1cycle[[#This Row],[stand_level_biomass]]</f>
        <v>20.950148033670853</v>
      </c>
      <c r="O613">
        <f>0.213*stand_validation_1cycle[[#This Row],[stand_level_biomass]]</f>
        <v>153.87522521282384</v>
      </c>
      <c r="P613">
        <f>0.571*stand_validation_1cycle[[#This Row],[stand_level_biomass]]</f>
        <v>412.50119059400191</v>
      </c>
      <c r="Q613">
        <f>stand_validation_1cycle[[#This Row],[stock]]</f>
        <v>100</v>
      </c>
      <c r="R613">
        <f>stand_validation_1cycle[[#This Row],[aws]]</f>
        <v>526.90374755859295</v>
      </c>
      <c r="S613">
        <f>stand_validation_1cycle[[#This Row],[percent_tree_cover]]*100</f>
        <v>6.7444378686903397</v>
      </c>
    </row>
    <row r="614" spans="1:19" x14ac:dyDescent="0.2">
      <c r="A614">
        <v>0</v>
      </c>
      <c r="B614" t="s">
        <v>631</v>
      </c>
      <c r="C614">
        <v>22.293333333333301</v>
      </c>
      <c r="D614">
        <v>100</v>
      </c>
      <c r="E614">
        <v>67.2</v>
      </c>
      <c r="F614">
        <v>908.201581382992</v>
      </c>
      <c r="G614">
        <v>7.9900023856987898</v>
      </c>
      <c r="H614">
        <v>27.8666666666666</v>
      </c>
      <c r="I614">
        <v>99</v>
      </c>
      <c r="J614">
        <v>524.13592529296795</v>
      </c>
      <c r="K614">
        <v>7.9385857297512796E-2</v>
      </c>
      <c r="M614" s="1" t="str">
        <f>""""&amp;TEXT(stand_validation_1cycle[[#This Row],[mean_stand_age]], ".0")&amp;""""</f>
        <v>"22.3"</v>
      </c>
      <c r="N614">
        <f>0.029*stand_validation_1cycle[[#This Row],[stand_level_biomass]]</f>
        <v>26.337845860106768</v>
      </c>
      <c r="O614">
        <f>0.213*stand_validation_1cycle[[#This Row],[stand_level_biomass]]</f>
        <v>193.44693683457729</v>
      </c>
      <c r="P614">
        <f>0.571*stand_validation_1cycle[[#This Row],[stand_level_biomass]]</f>
        <v>518.58310296968841</v>
      </c>
      <c r="Q614">
        <f>stand_validation_1cycle[[#This Row],[stock]]</f>
        <v>99</v>
      </c>
      <c r="R614">
        <f>stand_validation_1cycle[[#This Row],[aws]]</f>
        <v>524.13592529296795</v>
      </c>
      <c r="S614">
        <f>stand_validation_1cycle[[#This Row],[percent_tree_cover]]*100</f>
        <v>7.9385857297512796</v>
      </c>
    </row>
    <row r="615" spans="1:19" x14ac:dyDescent="0.2">
      <c r="A615">
        <v>0</v>
      </c>
      <c r="B615" t="s">
        <v>632</v>
      </c>
      <c r="C615">
        <v>19.938399999999898</v>
      </c>
      <c r="D615">
        <v>100</v>
      </c>
      <c r="E615">
        <v>65.2</v>
      </c>
      <c r="F615">
        <v>677.86802440839301</v>
      </c>
      <c r="G615">
        <v>6.3645769042506197</v>
      </c>
      <c r="H615">
        <v>24.922999999999998</v>
      </c>
      <c r="I615">
        <v>100</v>
      </c>
      <c r="J615">
        <v>571</v>
      </c>
      <c r="K615">
        <v>6.3237599251597706E-2</v>
      </c>
      <c r="M615" s="1" t="str">
        <f>""""&amp;TEXT(stand_validation_1cycle[[#This Row],[mean_stand_age]], ".0")&amp;""""</f>
        <v>"19.9"</v>
      </c>
      <c r="N615">
        <f>0.029*stand_validation_1cycle[[#This Row],[stand_level_biomass]]</f>
        <v>19.658172707843399</v>
      </c>
      <c r="O615">
        <f>0.213*stand_validation_1cycle[[#This Row],[stand_level_biomass]]</f>
        <v>144.38588919898771</v>
      </c>
      <c r="P615">
        <f>0.571*stand_validation_1cycle[[#This Row],[stand_level_biomass]]</f>
        <v>387.06264193719238</v>
      </c>
      <c r="Q615">
        <f>stand_validation_1cycle[[#This Row],[stock]]</f>
        <v>100</v>
      </c>
      <c r="R615">
        <f>stand_validation_1cycle[[#This Row],[aws]]</f>
        <v>571</v>
      </c>
      <c r="S615">
        <f>stand_validation_1cycle[[#This Row],[percent_tree_cover]]*100</f>
        <v>6.3237599251597709</v>
      </c>
    </row>
    <row r="616" spans="1:19" x14ac:dyDescent="0.2">
      <c r="A616">
        <v>0</v>
      </c>
      <c r="B616" t="s">
        <v>633</v>
      </c>
      <c r="C616">
        <v>21.559199999999901</v>
      </c>
      <c r="D616">
        <v>100</v>
      </c>
      <c r="E616">
        <v>65.2</v>
      </c>
      <c r="F616">
        <v>875.388778221866</v>
      </c>
      <c r="G616">
        <v>7.7703736432863204</v>
      </c>
      <c r="H616">
        <v>26.948999999999899</v>
      </c>
      <c r="I616">
        <v>100</v>
      </c>
      <c r="J616">
        <v>616.06829833984295</v>
      </c>
      <c r="K616">
        <v>7.7205410804461E-2</v>
      </c>
      <c r="M616" s="1" t="str">
        <f>""""&amp;TEXT(stand_validation_1cycle[[#This Row],[mean_stand_age]], ".0")&amp;""""</f>
        <v>"21.6"</v>
      </c>
      <c r="N616">
        <f>0.029*stand_validation_1cycle[[#This Row],[stand_level_biomass]]</f>
        <v>25.386274568434114</v>
      </c>
      <c r="O616">
        <f>0.213*stand_validation_1cycle[[#This Row],[stand_level_biomass]]</f>
        <v>186.45780976125747</v>
      </c>
      <c r="P616">
        <f>0.571*stand_validation_1cycle[[#This Row],[stand_level_biomass]]</f>
        <v>499.84699236468543</v>
      </c>
      <c r="Q616">
        <f>stand_validation_1cycle[[#This Row],[stock]]</f>
        <v>100</v>
      </c>
      <c r="R616">
        <f>stand_validation_1cycle[[#This Row],[aws]]</f>
        <v>616.06829833984295</v>
      </c>
      <c r="S616">
        <f>stand_validation_1cycle[[#This Row],[percent_tree_cover]]*100</f>
        <v>7.7205410804461003</v>
      </c>
    </row>
    <row r="617" spans="1:19" x14ac:dyDescent="0.2">
      <c r="A617">
        <v>0</v>
      </c>
      <c r="B617" t="s">
        <v>634</v>
      </c>
      <c r="C617">
        <v>20.817599999999899</v>
      </c>
      <c r="D617">
        <v>100</v>
      </c>
      <c r="E617">
        <v>65.2</v>
      </c>
      <c r="F617">
        <v>871.89433041722805</v>
      </c>
      <c r="G617">
        <v>7.6173914328252801</v>
      </c>
      <c r="H617">
        <v>26.021999999999998</v>
      </c>
      <c r="I617">
        <v>100</v>
      </c>
      <c r="J617">
        <v>572.00231933593705</v>
      </c>
      <c r="K617">
        <v>7.5685399676729201E-2</v>
      </c>
      <c r="M617" s="1" t="str">
        <f>""""&amp;TEXT(stand_validation_1cycle[[#This Row],[mean_stand_age]], ".0")&amp;""""</f>
        <v>"20.8"</v>
      </c>
      <c r="N617">
        <f>0.029*stand_validation_1cycle[[#This Row],[stand_level_biomass]]</f>
        <v>25.284935582099614</v>
      </c>
      <c r="O617">
        <f>0.213*stand_validation_1cycle[[#This Row],[stand_level_biomass]]</f>
        <v>185.71349237886957</v>
      </c>
      <c r="P617">
        <f>0.571*stand_validation_1cycle[[#This Row],[stand_level_biomass]]</f>
        <v>497.85166266823717</v>
      </c>
      <c r="Q617">
        <f>stand_validation_1cycle[[#This Row],[stock]]</f>
        <v>100</v>
      </c>
      <c r="R617">
        <f>stand_validation_1cycle[[#This Row],[aws]]</f>
        <v>572.00231933593705</v>
      </c>
      <c r="S617">
        <f>stand_validation_1cycle[[#This Row],[percent_tree_cover]]*100</f>
        <v>7.5685399676729199</v>
      </c>
    </row>
    <row r="618" spans="1:19" x14ac:dyDescent="0.2">
      <c r="A618">
        <v>0</v>
      </c>
      <c r="B618" t="s">
        <v>635</v>
      </c>
      <c r="C618">
        <v>20.0367999999999</v>
      </c>
      <c r="D618">
        <v>100</v>
      </c>
      <c r="E618">
        <v>65.2</v>
      </c>
      <c r="F618">
        <v>680.97667103177901</v>
      </c>
      <c r="G618">
        <v>6.4100522433095</v>
      </c>
      <c r="H618">
        <v>25.045999999999999</v>
      </c>
      <c r="I618">
        <v>100</v>
      </c>
      <c r="J618">
        <v>567.02972412109295</v>
      </c>
      <c r="K618">
        <v>6.3689436240994796E-2</v>
      </c>
      <c r="M618" s="1" t="str">
        <f>""""&amp;TEXT(stand_validation_1cycle[[#This Row],[mean_stand_age]], ".0")&amp;""""</f>
        <v>"20.0"</v>
      </c>
      <c r="N618">
        <f>0.029*stand_validation_1cycle[[#This Row],[stand_level_biomass]]</f>
        <v>19.748323459921593</v>
      </c>
      <c r="O618">
        <f>0.213*stand_validation_1cycle[[#This Row],[stand_level_biomass]]</f>
        <v>145.04803092976891</v>
      </c>
      <c r="P618">
        <f>0.571*stand_validation_1cycle[[#This Row],[stand_level_biomass]]</f>
        <v>388.83767915914581</v>
      </c>
      <c r="Q618">
        <f>stand_validation_1cycle[[#This Row],[stock]]</f>
        <v>100</v>
      </c>
      <c r="R618">
        <f>stand_validation_1cycle[[#This Row],[aws]]</f>
        <v>567.02972412109295</v>
      </c>
      <c r="S618">
        <f>stand_validation_1cycle[[#This Row],[percent_tree_cover]]*100</f>
        <v>6.3689436240994795</v>
      </c>
    </row>
    <row r="619" spans="1:19" x14ac:dyDescent="0.2">
      <c r="A619">
        <v>0</v>
      </c>
      <c r="B619" t="s">
        <v>636</v>
      </c>
      <c r="C619">
        <v>20.052800000000001</v>
      </c>
      <c r="D619">
        <v>100</v>
      </c>
      <c r="E619">
        <v>65.2</v>
      </c>
      <c r="F619">
        <v>732.16744387057895</v>
      </c>
      <c r="G619">
        <v>6.6749843225830503</v>
      </c>
      <c r="H619">
        <v>25.065999999999999</v>
      </c>
      <c r="I619">
        <v>100</v>
      </c>
      <c r="J619">
        <v>575.04486083984295</v>
      </c>
      <c r="K619">
        <v>6.6321766545123104E-2</v>
      </c>
      <c r="M619" s="1" t="str">
        <f>""""&amp;TEXT(stand_validation_1cycle[[#This Row],[mean_stand_age]], ".0")&amp;""""</f>
        <v>"20.1"</v>
      </c>
      <c r="N619">
        <f>0.029*stand_validation_1cycle[[#This Row],[stand_level_biomass]]</f>
        <v>21.232855872246791</v>
      </c>
      <c r="O619">
        <f>0.213*stand_validation_1cycle[[#This Row],[stand_level_biomass]]</f>
        <v>155.95166554443333</v>
      </c>
      <c r="P619">
        <f>0.571*stand_validation_1cycle[[#This Row],[stand_level_biomass]]</f>
        <v>418.06761045010052</v>
      </c>
      <c r="Q619">
        <f>stand_validation_1cycle[[#This Row],[stock]]</f>
        <v>100</v>
      </c>
      <c r="R619">
        <f>stand_validation_1cycle[[#This Row],[aws]]</f>
        <v>575.04486083984295</v>
      </c>
      <c r="S619">
        <f>stand_validation_1cycle[[#This Row],[percent_tree_cover]]*100</f>
        <v>6.6321766545123104</v>
      </c>
    </row>
    <row r="620" spans="1:19" x14ac:dyDescent="0.2">
      <c r="A620">
        <v>0</v>
      </c>
      <c r="B620" t="s">
        <v>637</v>
      </c>
      <c r="C620">
        <v>22.635999999999999</v>
      </c>
      <c r="D620">
        <v>100</v>
      </c>
      <c r="E620">
        <v>65.2</v>
      </c>
      <c r="F620">
        <v>965.08095135356803</v>
      </c>
      <c r="G620">
        <v>8.4690057299806103</v>
      </c>
      <c r="H620">
        <v>28.294999999999899</v>
      </c>
      <c r="I620">
        <v>100</v>
      </c>
      <c r="J620">
        <v>574.16613769531205</v>
      </c>
      <c r="K620">
        <v>8.4146927355734494E-2</v>
      </c>
      <c r="M620" s="1" t="str">
        <f>""""&amp;TEXT(stand_validation_1cycle[[#This Row],[mean_stand_age]], ".0")&amp;""""</f>
        <v>"22.6"</v>
      </c>
      <c r="N620">
        <f>0.029*stand_validation_1cycle[[#This Row],[stand_level_biomass]]</f>
        <v>27.987347589253474</v>
      </c>
      <c r="O620">
        <f>0.213*stand_validation_1cycle[[#This Row],[stand_level_biomass]]</f>
        <v>205.56224263830998</v>
      </c>
      <c r="P620">
        <f>0.571*stand_validation_1cycle[[#This Row],[stand_level_biomass]]</f>
        <v>551.06122322288729</v>
      </c>
      <c r="Q620">
        <f>stand_validation_1cycle[[#This Row],[stock]]</f>
        <v>100</v>
      </c>
      <c r="R620">
        <f>stand_validation_1cycle[[#This Row],[aws]]</f>
        <v>574.16613769531205</v>
      </c>
      <c r="S620">
        <f>stand_validation_1cycle[[#This Row],[percent_tree_cover]]*100</f>
        <v>8.4146927355734498</v>
      </c>
    </row>
    <row r="621" spans="1:19" x14ac:dyDescent="0.2">
      <c r="A621">
        <v>0</v>
      </c>
      <c r="B621" t="s">
        <v>638</v>
      </c>
      <c r="C621">
        <v>22.808800000000002</v>
      </c>
      <c r="D621">
        <v>100</v>
      </c>
      <c r="E621">
        <v>65.2</v>
      </c>
      <c r="F621">
        <v>1023.1101766629801</v>
      </c>
      <c r="G621">
        <v>8.8094679798317692</v>
      </c>
      <c r="H621">
        <v>28.510999999999999</v>
      </c>
      <c r="I621">
        <v>100</v>
      </c>
      <c r="J621">
        <v>571.445556640625</v>
      </c>
      <c r="K621">
        <v>8.7529715503361097E-2</v>
      </c>
      <c r="M621" s="1" t="str">
        <f>""""&amp;TEXT(stand_validation_1cycle[[#This Row],[mean_stand_age]], ".0")&amp;""""</f>
        <v>"22.8"</v>
      </c>
      <c r="N621">
        <f>0.029*stand_validation_1cycle[[#This Row],[stand_level_biomass]]</f>
        <v>29.670195123226424</v>
      </c>
      <c r="O621">
        <f>0.213*stand_validation_1cycle[[#This Row],[stand_level_biomass]]</f>
        <v>217.92246762921474</v>
      </c>
      <c r="P621">
        <f>0.571*stand_validation_1cycle[[#This Row],[stand_level_biomass]]</f>
        <v>584.1959108745616</v>
      </c>
      <c r="Q621">
        <f>stand_validation_1cycle[[#This Row],[stock]]</f>
        <v>100</v>
      </c>
      <c r="R621">
        <f>stand_validation_1cycle[[#This Row],[aws]]</f>
        <v>571.445556640625</v>
      </c>
      <c r="S621">
        <f>stand_validation_1cycle[[#This Row],[percent_tree_cover]]*100</f>
        <v>8.7529715503361096</v>
      </c>
    </row>
    <row r="622" spans="1:19" x14ac:dyDescent="0.2">
      <c r="A622">
        <v>0</v>
      </c>
      <c r="B622" t="s">
        <v>639</v>
      </c>
      <c r="C622">
        <v>19.7224</v>
      </c>
      <c r="D622">
        <v>100</v>
      </c>
      <c r="E622">
        <v>65.2</v>
      </c>
      <c r="F622">
        <v>676.57049534849796</v>
      </c>
      <c r="G622">
        <v>6.3221622618345101</v>
      </c>
      <c r="H622">
        <v>24.652999999999899</v>
      </c>
      <c r="I622">
        <v>100</v>
      </c>
      <c r="J622">
        <v>567.02972412109295</v>
      </c>
      <c r="K622">
        <v>6.2816172941585202E-2</v>
      </c>
      <c r="M622" s="1" t="str">
        <f>""""&amp;TEXT(stand_validation_1cycle[[#This Row],[mean_stand_age]], ".0")&amp;""""</f>
        <v>"19.7"</v>
      </c>
      <c r="N622">
        <f>0.029*stand_validation_1cycle[[#This Row],[stand_level_biomass]]</f>
        <v>19.620544365106444</v>
      </c>
      <c r="O622">
        <f>0.213*stand_validation_1cycle[[#This Row],[stand_level_biomass]]</f>
        <v>144.10951550923005</v>
      </c>
      <c r="P622">
        <f>0.571*stand_validation_1cycle[[#This Row],[stand_level_biomass]]</f>
        <v>386.32175284399233</v>
      </c>
      <c r="Q622">
        <f>stand_validation_1cycle[[#This Row],[stock]]</f>
        <v>100</v>
      </c>
      <c r="R622">
        <f>stand_validation_1cycle[[#This Row],[aws]]</f>
        <v>567.02972412109295</v>
      </c>
      <c r="S622">
        <f>stand_validation_1cycle[[#This Row],[percent_tree_cover]]*100</f>
        <v>6.2816172941585204</v>
      </c>
    </row>
    <row r="623" spans="1:19" x14ac:dyDescent="0.2">
      <c r="A623">
        <v>0</v>
      </c>
      <c r="B623" t="s">
        <v>640</v>
      </c>
      <c r="C623">
        <v>19.375072463768099</v>
      </c>
      <c r="D623">
        <v>69</v>
      </c>
      <c r="E623">
        <v>65.2</v>
      </c>
      <c r="F623">
        <v>781.83865687944296</v>
      </c>
      <c r="G623">
        <v>4.7435920640182996</v>
      </c>
      <c r="H623">
        <v>24.218840579710101</v>
      </c>
      <c r="I623">
        <v>69</v>
      </c>
      <c r="J623">
        <v>577.26940917968705</v>
      </c>
      <c r="K623">
        <v>6.8547355329402898E-2</v>
      </c>
      <c r="M623" s="1" t="str">
        <f>""""&amp;TEXT(stand_validation_1cycle[[#This Row],[mean_stand_age]], ".0")&amp;""""</f>
        <v>"19.4"</v>
      </c>
      <c r="N623">
        <f>0.029*stand_validation_1cycle[[#This Row],[stand_level_biomass]]</f>
        <v>22.673321049503848</v>
      </c>
      <c r="O623">
        <f>0.213*stand_validation_1cycle[[#This Row],[stand_level_biomass]]</f>
        <v>166.53163391532135</v>
      </c>
      <c r="P623">
        <f>0.571*stand_validation_1cycle[[#This Row],[stand_level_biomass]]</f>
        <v>446.4298730781619</v>
      </c>
      <c r="Q623">
        <f>stand_validation_1cycle[[#This Row],[stock]]</f>
        <v>69</v>
      </c>
      <c r="R623">
        <f>stand_validation_1cycle[[#This Row],[aws]]</f>
        <v>577.26940917968705</v>
      </c>
      <c r="S623">
        <f>stand_validation_1cycle[[#This Row],[percent_tree_cover]]*100</f>
        <v>6.8547355329402899</v>
      </c>
    </row>
    <row r="624" spans="1:19" x14ac:dyDescent="0.2">
      <c r="A624">
        <v>0</v>
      </c>
      <c r="B624" t="s">
        <v>641</v>
      </c>
      <c r="C624">
        <v>21.200800000000001</v>
      </c>
      <c r="D624">
        <v>100</v>
      </c>
      <c r="E624">
        <v>65.2</v>
      </c>
      <c r="F624">
        <v>838.08426285244695</v>
      </c>
      <c r="G624">
        <v>7.47531840285383</v>
      </c>
      <c r="H624">
        <v>26.500999999999902</v>
      </c>
      <c r="I624">
        <v>100</v>
      </c>
      <c r="J624">
        <v>567.16552734375</v>
      </c>
      <c r="K624">
        <v>7.4273780731914499E-2</v>
      </c>
      <c r="M624" s="1" t="str">
        <f>""""&amp;TEXT(stand_validation_1cycle[[#This Row],[mean_stand_age]], ".0")&amp;""""</f>
        <v>"21.2"</v>
      </c>
      <c r="N624">
        <f>0.029*stand_validation_1cycle[[#This Row],[stand_level_biomass]]</f>
        <v>24.304443622720964</v>
      </c>
      <c r="O624">
        <f>0.213*stand_validation_1cycle[[#This Row],[stand_level_biomass]]</f>
        <v>178.5119479875712</v>
      </c>
      <c r="P624">
        <f>0.571*stand_validation_1cycle[[#This Row],[stand_level_biomass]]</f>
        <v>478.54611408874717</v>
      </c>
      <c r="Q624">
        <f>stand_validation_1cycle[[#This Row],[stock]]</f>
        <v>100</v>
      </c>
      <c r="R624">
        <f>stand_validation_1cycle[[#This Row],[aws]]</f>
        <v>567.16552734375</v>
      </c>
      <c r="S624">
        <f>stand_validation_1cycle[[#This Row],[percent_tree_cover]]*100</f>
        <v>7.4273780731914503</v>
      </c>
    </row>
    <row r="625" spans="1:19" x14ac:dyDescent="0.2">
      <c r="A625">
        <v>0</v>
      </c>
      <c r="B625" t="s">
        <v>642</v>
      </c>
      <c r="C625">
        <v>21.5079999999999</v>
      </c>
      <c r="D625">
        <v>100</v>
      </c>
      <c r="E625">
        <v>65.2</v>
      </c>
      <c r="F625">
        <v>824.70242054364303</v>
      </c>
      <c r="G625">
        <v>7.4505547987619103</v>
      </c>
      <c r="H625">
        <v>26.884999999999899</v>
      </c>
      <c r="I625">
        <v>100</v>
      </c>
      <c r="J625">
        <v>577</v>
      </c>
      <c r="K625">
        <v>7.4027732817789405E-2</v>
      </c>
      <c r="M625" s="1" t="str">
        <f>""""&amp;TEXT(stand_validation_1cycle[[#This Row],[mean_stand_age]], ".0")&amp;""""</f>
        <v>"21.5"</v>
      </c>
      <c r="N625">
        <f>0.029*stand_validation_1cycle[[#This Row],[stand_level_biomass]]</f>
        <v>23.916370195765648</v>
      </c>
      <c r="O625">
        <f>0.213*stand_validation_1cycle[[#This Row],[stand_level_biomass]]</f>
        <v>175.66161557579596</v>
      </c>
      <c r="P625">
        <f>0.571*stand_validation_1cycle[[#This Row],[stand_level_biomass]]</f>
        <v>470.90508213042011</v>
      </c>
      <c r="Q625">
        <f>stand_validation_1cycle[[#This Row],[stock]]</f>
        <v>100</v>
      </c>
      <c r="R625">
        <f>stand_validation_1cycle[[#This Row],[aws]]</f>
        <v>577</v>
      </c>
      <c r="S625">
        <f>stand_validation_1cycle[[#This Row],[percent_tree_cover]]*100</f>
        <v>7.4027732817789405</v>
      </c>
    </row>
    <row r="626" spans="1:19" x14ac:dyDescent="0.2">
      <c r="A626">
        <v>0</v>
      </c>
      <c r="B626" t="s">
        <v>643</v>
      </c>
      <c r="C626">
        <v>20.433599999999899</v>
      </c>
      <c r="D626">
        <v>100</v>
      </c>
      <c r="E626">
        <v>65.2</v>
      </c>
      <c r="F626">
        <v>709.58063242629896</v>
      </c>
      <c r="G626">
        <v>6.63095961393197</v>
      </c>
      <c r="H626">
        <v>25.542000000000002</v>
      </c>
      <c r="I626">
        <v>100</v>
      </c>
      <c r="J626">
        <v>566.92834472656205</v>
      </c>
      <c r="K626">
        <v>6.5884342828712694E-2</v>
      </c>
      <c r="M626" s="1" t="str">
        <f>""""&amp;TEXT(stand_validation_1cycle[[#This Row],[mean_stand_age]], ".0")&amp;""""</f>
        <v>"20.4"</v>
      </c>
      <c r="N626">
        <f>0.029*stand_validation_1cycle[[#This Row],[stand_level_biomass]]</f>
        <v>20.577838340362671</v>
      </c>
      <c r="O626">
        <f>0.213*stand_validation_1cycle[[#This Row],[stand_level_biomass]]</f>
        <v>151.14067470680166</v>
      </c>
      <c r="P626">
        <f>0.571*stand_validation_1cycle[[#This Row],[stand_level_biomass]]</f>
        <v>405.17054111541665</v>
      </c>
      <c r="Q626">
        <f>stand_validation_1cycle[[#This Row],[stock]]</f>
        <v>100</v>
      </c>
      <c r="R626">
        <f>stand_validation_1cycle[[#This Row],[aws]]</f>
        <v>566.92834472656205</v>
      </c>
      <c r="S626">
        <f>stand_validation_1cycle[[#This Row],[percent_tree_cover]]*100</f>
        <v>6.588434282871269</v>
      </c>
    </row>
    <row r="627" spans="1:19" x14ac:dyDescent="0.2">
      <c r="A627">
        <v>0</v>
      </c>
      <c r="B627" t="s">
        <v>644</v>
      </c>
      <c r="C627">
        <v>23.1862626262626</v>
      </c>
      <c r="D627">
        <v>100</v>
      </c>
      <c r="E627">
        <v>65.2</v>
      </c>
      <c r="F627">
        <v>1008.72582663839</v>
      </c>
      <c r="G627">
        <v>8.7005026240401708</v>
      </c>
      <c r="H627">
        <v>28.982828282828201</v>
      </c>
      <c r="I627">
        <v>99</v>
      </c>
      <c r="J627">
        <v>574.86389160156205</v>
      </c>
      <c r="K627">
        <v>8.6445294243018694E-2</v>
      </c>
      <c r="M627" s="1" t="str">
        <f>""""&amp;TEXT(stand_validation_1cycle[[#This Row],[mean_stand_age]], ".0")&amp;""""</f>
        <v>"23.2"</v>
      </c>
      <c r="N627">
        <f>0.029*stand_validation_1cycle[[#This Row],[stand_level_biomass]]</f>
        <v>29.253048972513312</v>
      </c>
      <c r="O627">
        <f>0.213*stand_validation_1cycle[[#This Row],[stand_level_biomass]]</f>
        <v>214.85860107397707</v>
      </c>
      <c r="P627">
        <f>0.571*stand_validation_1cycle[[#This Row],[stand_level_biomass]]</f>
        <v>575.98244701052067</v>
      </c>
      <c r="Q627">
        <f>stand_validation_1cycle[[#This Row],[stock]]</f>
        <v>99</v>
      </c>
      <c r="R627">
        <f>stand_validation_1cycle[[#This Row],[aws]]</f>
        <v>574.86389160156205</v>
      </c>
      <c r="S627">
        <f>stand_validation_1cycle[[#This Row],[percent_tree_cover]]*100</f>
        <v>8.6445294243018687</v>
      </c>
    </row>
    <row r="628" spans="1:19" x14ac:dyDescent="0.2">
      <c r="A628">
        <v>0</v>
      </c>
      <c r="B628" t="s">
        <v>645</v>
      </c>
      <c r="C628">
        <v>21.319199999999999</v>
      </c>
      <c r="D628">
        <v>100</v>
      </c>
      <c r="E628">
        <v>65.2</v>
      </c>
      <c r="F628">
        <v>866.63605903635801</v>
      </c>
      <c r="G628">
        <v>7.6553740734053504</v>
      </c>
      <c r="H628">
        <v>26.649000000000001</v>
      </c>
      <c r="I628">
        <v>100</v>
      </c>
      <c r="J628">
        <v>571.76062011718705</v>
      </c>
      <c r="K628">
        <v>7.6062790199248997E-2</v>
      </c>
      <c r="M628" s="1" t="str">
        <f>""""&amp;TEXT(stand_validation_1cycle[[#This Row],[mean_stand_age]], ".0")&amp;""""</f>
        <v>"21.3"</v>
      </c>
      <c r="N628">
        <f>0.029*stand_validation_1cycle[[#This Row],[stand_level_biomass]]</f>
        <v>25.132445712054384</v>
      </c>
      <c r="O628">
        <f>0.213*stand_validation_1cycle[[#This Row],[stand_level_biomass]]</f>
        <v>184.59348057474426</v>
      </c>
      <c r="P628">
        <f>0.571*stand_validation_1cycle[[#This Row],[stand_level_biomass]]</f>
        <v>494.84918970976037</v>
      </c>
      <c r="Q628">
        <f>stand_validation_1cycle[[#This Row],[stock]]</f>
        <v>100</v>
      </c>
      <c r="R628">
        <f>stand_validation_1cycle[[#This Row],[aws]]</f>
        <v>571.76062011718705</v>
      </c>
      <c r="S628">
        <f>stand_validation_1cycle[[#This Row],[percent_tree_cover]]*100</f>
        <v>7.6062790199248997</v>
      </c>
    </row>
    <row r="629" spans="1:19" x14ac:dyDescent="0.2">
      <c r="A629">
        <v>0</v>
      </c>
      <c r="B629" t="s">
        <v>646</v>
      </c>
      <c r="C629">
        <v>19.672000000000001</v>
      </c>
      <c r="D629">
        <v>100</v>
      </c>
      <c r="E629">
        <v>65.2</v>
      </c>
      <c r="F629">
        <v>734.33992553035398</v>
      </c>
      <c r="G629">
        <v>6.6357049896352196</v>
      </c>
      <c r="H629">
        <v>24.5899999999999</v>
      </c>
      <c r="I629">
        <v>100</v>
      </c>
      <c r="J629">
        <v>566.92834472656205</v>
      </c>
      <c r="K629">
        <v>6.5931492257724197E-2</v>
      </c>
      <c r="M629" s="1" t="str">
        <f>""""&amp;TEXT(stand_validation_1cycle[[#This Row],[mean_stand_age]], ".0")&amp;""""</f>
        <v>"19.7"</v>
      </c>
      <c r="N629">
        <f>0.029*stand_validation_1cycle[[#This Row],[stand_level_biomass]]</f>
        <v>21.295857840380265</v>
      </c>
      <c r="O629">
        <f>0.213*stand_validation_1cycle[[#This Row],[stand_level_biomass]]</f>
        <v>156.41440413796539</v>
      </c>
      <c r="P629">
        <f>0.571*stand_validation_1cycle[[#This Row],[stand_level_biomass]]</f>
        <v>419.30809747783206</v>
      </c>
      <c r="Q629">
        <f>stand_validation_1cycle[[#This Row],[stock]]</f>
        <v>100</v>
      </c>
      <c r="R629">
        <f>stand_validation_1cycle[[#This Row],[aws]]</f>
        <v>566.92834472656205</v>
      </c>
      <c r="S629">
        <f>stand_validation_1cycle[[#This Row],[percent_tree_cover]]*100</f>
        <v>6.5931492257724198</v>
      </c>
    </row>
    <row r="630" spans="1:19" x14ac:dyDescent="0.2">
      <c r="A630">
        <v>0</v>
      </c>
      <c r="B630" t="s">
        <v>647</v>
      </c>
      <c r="C630">
        <v>21.3263999999999</v>
      </c>
      <c r="D630">
        <v>100</v>
      </c>
      <c r="E630">
        <v>61.6</v>
      </c>
      <c r="F630">
        <v>714.81511114586397</v>
      </c>
      <c r="G630">
        <v>6.8110042889092002</v>
      </c>
      <c r="H630">
        <v>26.658000000000001</v>
      </c>
      <c r="I630">
        <v>100</v>
      </c>
      <c r="J630">
        <v>572.35162353515602</v>
      </c>
      <c r="K630">
        <v>6.7673243045468706E-2</v>
      </c>
      <c r="M630" s="1" t="str">
        <f>""""&amp;TEXT(stand_validation_1cycle[[#This Row],[mean_stand_age]], ".0")&amp;""""</f>
        <v>"21.3"</v>
      </c>
      <c r="N630">
        <f>0.029*stand_validation_1cycle[[#This Row],[stand_level_biomass]]</f>
        <v>20.729638223230054</v>
      </c>
      <c r="O630">
        <f>0.213*stand_validation_1cycle[[#This Row],[stand_level_biomass]]</f>
        <v>152.25561867406901</v>
      </c>
      <c r="P630">
        <f>0.571*stand_validation_1cycle[[#This Row],[stand_level_biomass]]</f>
        <v>408.15942846428828</v>
      </c>
      <c r="Q630">
        <f>stand_validation_1cycle[[#This Row],[stock]]</f>
        <v>100</v>
      </c>
      <c r="R630">
        <f>stand_validation_1cycle[[#This Row],[aws]]</f>
        <v>572.35162353515602</v>
      </c>
      <c r="S630">
        <f>stand_validation_1cycle[[#This Row],[percent_tree_cover]]*100</f>
        <v>6.7673243045468707</v>
      </c>
    </row>
    <row r="631" spans="1:19" x14ac:dyDescent="0.2">
      <c r="A631">
        <v>0</v>
      </c>
      <c r="B631" t="s">
        <v>648</v>
      </c>
      <c r="C631">
        <v>22.4512</v>
      </c>
      <c r="D631">
        <v>100</v>
      </c>
      <c r="E631">
        <v>65.2</v>
      </c>
      <c r="F631">
        <v>965.20402896258599</v>
      </c>
      <c r="G631">
        <v>8.4322844388509601</v>
      </c>
      <c r="H631">
        <v>28.064</v>
      </c>
      <c r="I631">
        <v>100</v>
      </c>
      <c r="J631">
        <v>570.9267578125</v>
      </c>
      <c r="K631">
        <v>8.3782069435488896E-2</v>
      </c>
      <c r="M631" s="1" t="str">
        <f>""""&amp;TEXT(stand_validation_1cycle[[#This Row],[mean_stand_age]], ".0")&amp;""""</f>
        <v>"22.5"</v>
      </c>
      <c r="N631">
        <f>0.029*stand_validation_1cycle[[#This Row],[stand_level_biomass]]</f>
        <v>27.990916839914995</v>
      </c>
      <c r="O631">
        <f>0.213*stand_validation_1cycle[[#This Row],[stand_level_biomass]]</f>
        <v>205.58845816903082</v>
      </c>
      <c r="P631">
        <f>0.571*stand_validation_1cycle[[#This Row],[stand_level_biomass]]</f>
        <v>551.13150053763661</v>
      </c>
      <c r="Q631">
        <f>stand_validation_1cycle[[#This Row],[stock]]</f>
        <v>100</v>
      </c>
      <c r="R631">
        <f>stand_validation_1cycle[[#This Row],[aws]]</f>
        <v>570.9267578125</v>
      </c>
      <c r="S631">
        <f>stand_validation_1cycle[[#This Row],[percent_tree_cover]]*100</f>
        <v>8.3782069435488893</v>
      </c>
    </row>
    <row r="632" spans="1:19" x14ac:dyDescent="0.2">
      <c r="A632">
        <v>0</v>
      </c>
      <c r="B632" t="s">
        <v>649</v>
      </c>
      <c r="C632">
        <v>20.447999999999901</v>
      </c>
      <c r="D632">
        <v>100</v>
      </c>
      <c r="E632">
        <v>65.2</v>
      </c>
      <c r="F632">
        <v>733.09894372527299</v>
      </c>
      <c r="G632">
        <v>6.7700693366329299</v>
      </c>
      <c r="H632">
        <v>25.559999999999899</v>
      </c>
      <c r="I632">
        <v>100</v>
      </c>
      <c r="J632">
        <v>571.97131347656205</v>
      </c>
      <c r="K632">
        <v>6.7266518742130396E-2</v>
      </c>
      <c r="M632" s="1" t="str">
        <f>""""&amp;TEXT(stand_validation_1cycle[[#This Row],[mean_stand_age]], ".0")&amp;""""</f>
        <v>"20.4"</v>
      </c>
      <c r="N632">
        <f>0.029*stand_validation_1cycle[[#This Row],[stand_level_biomass]]</f>
        <v>21.259869368032916</v>
      </c>
      <c r="O632">
        <f>0.213*stand_validation_1cycle[[#This Row],[stand_level_biomass]]</f>
        <v>156.15007501348313</v>
      </c>
      <c r="P632">
        <f>0.571*stand_validation_1cycle[[#This Row],[stand_level_biomass]]</f>
        <v>418.59949686713082</v>
      </c>
      <c r="Q632">
        <f>stand_validation_1cycle[[#This Row],[stock]]</f>
        <v>100</v>
      </c>
      <c r="R632">
        <f>stand_validation_1cycle[[#This Row],[aws]]</f>
        <v>571.97131347656205</v>
      </c>
      <c r="S632">
        <f>stand_validation_1cycle[[#This Row],[percent_tree_cover]]*100</f>
        <v>6.7266518742130392</v>
      </c>
    </row>
    <row r="633" spans="1:19" x14ac:dyDescent="0.2">
      <c r="A633">
        <v>0</v>
      </c>
      <c r="B633" t="s">
        <v>650</v>
      </c>
      <c r="C633">
        <v>22.072799999999901</v>
      </c>
      <c r="D633">
        <v>100</v>
      </c>
      <c r="E633">
        <v>65.2</v>
      </c>
      <c r="F633">
        <v>932.17530183931206</v>
      </c>
      <c r="G633">
        <v>8.1893128776241593</v>
      </c>
      <c r="H633">
        <v>27.590999999999902</v>
      </c>
      <c r="I633">
        <v>100</v>
      </c>
      <c r="J633">
        <v>566.60467529296795</v>
      </c>
      <c r="K633">
        <v>8.1367935951118395E-2</v>
      </c>
      <c r="M633" s="1" t="str">
        <f>""""&amp;TEXT(stand_validation_1cycle[[#This Row],[mean_stand_age]], ".0")&amp;""""</f>
        <v>"22.1"</v>
      </c>
      <c r="N633">
        <f>0.029*stand_validation_1cycle[[#This Row],[stand_level_biomass]]</f>
        <v>27.033083753340051</v>
      </c>
      <c r="O633">
        <f>0.213*stand_validation_1cycle[[#This Row],[stand_level_biomass]]</f>
        <v>198.55333929177345</v>
      </c>
      <c r="P633">
        <f>0.571*stand_validation_1cycle[[#This Row],[stand_level_biomass]]</f>
        <v>532.27209735024712</v>
      </c>
      <c r="Q633">
        <f>stand_validation_1cycle[[#This Row],[stock]]</f>
        <v>100</v>
      </c>
      <c r="R633">
        <f>stand_validation_1cycle[[#This Row],[aws]]</f>
        <v>566.60467529296795</v>
      </c>
      <c r="S633">
        <f>stand_validation_1cycle[[#This Row],[percent_tree_cover]]*100</f>
        <v>8.1367935951118397</v>
      </c>
    </row>
    <row r="634" spans="1:19" x14ac:dyDescent="0.2">
      <c r="A634">
        <v>0</v>
      </c>
      <c r="B634" t="s">
        <v>651</v>
      </c>
      <c r="C634">
        <v>19.949803921568598</v>
      </c>
      <c r="D634">
        <v>51</v>
      </c>
      <c r="E634">
        <v>65.2</v>
      </c>
      <c r="F634">
        <v>697.53457900799799</v>
      </c>
      <c r="G634">
        <v>3.30890131194937</v>
      </c>
      <c r="H634">
        <v>24.937254901960699</v>
      </c>
      <c r="I634">
        <v>51</v>
      </c>
      <c r="J634">
        <v>571.94464111328102</v>
      </c>
      <c r="K634">
        <v>6.6935782051359902E-2</v>
      </c>
      <c r="M634" s="1" t="str">
        <f>""""&amp;TEXT(stand_validation_1cycle[[#This Row],[mean_stand_age]], ".0")&amp;""""</f>
        <v>"19.9"</v>
      </c>
      <c r="N634">
        <f>0.029*stand_validation_1cycle[[#This Row],[stand_level_biomass]]</f>
        <v>20.228502791231943</v>
      </c>
      <c r="O634">
        <f>0.213*stand_validation_1cycle[[#This Row],[stand_level_biomass]]</f>
        <v>148.57486532870357</v>
      </c>
      <c r="P634">
        <f>0.571*stand_validation_1cycle[[#This Row],[stand_level_biomass]]</f>
        <v>398.29224461356682</v>
      </c>
      <c r="Q634">
        <f>stand_validation_1cycle[[#This Row],[stock]]</f>
        <v>51</v>
      </c>
      <c r="R634">
        <f>stand_validation_1cycle[[#This Row],[aws]]</f>
        <v>571.94464111328102</v>
      </c>
      <c r="S634">
        <f>stand_validation_1cycle[[#This Row],[percent_tree_cover]]*100</f>
        <v>6.6935782051359904</v>
      </c>
    </row>
    <row r="635" spans="1:19" x14ac:dyDescent="0.2">
      <c r="A635">
        <v>0</v>
      </c>
      <c r="B635" t="s">
        <v>652</v>
      </c>
      <c r="C635">
        <v>18.367999999999999</v>
      </c>
      <c r="D635">
        <v>5</v>
      </c>
      <c r="E635">
        <v>23.44</v>
      </c>
      <c r="F635">
        <v>384.70856108800501</v>
      </c>
      <c r="G635">
        <v>0.22165506967402701</v>
      </c>
      <c r="H635">
        <v>22.96</v>
      </c>
      <c r="I635">
        <v>5</v>
      </c>
      <c r="J635">
        <v>570.440673828125</v>
      </c>
      <c r="K635">
        <v>3.7246602733226698E-2</v>
      </c>
      <c r="M635" s="1" t="str">
        <f>""""&amp;TEXT(stand_validation_1cycle[[#This Row],[mean_stand_age]], ".0")&amp;""""</f>
        <v>"18.4"</v>
      </c>
      <c r="N635">
        <f>0.029*stand_validation_1cycle[[#This Row],[stand_level_biomass]]</f>
        <v>11.156548271552145</v>
      </c>
      <c r="O635">
        <f>0.213*stand_validation_1cycle[[#This Row],[stand_level_biomass]]</f>
        <v>81.942923511745065</v>
      </c>
      <c r="P635">
        <f>0.571*stand_validation_1cycle[[#This Row],[stand_level_biomass]]</f>
        <v>219.66858838125086</v>
      </c>
      <c r="Q635">
        <f>stand_validation_1cycle[[#This Row],[stock]]</f>
        <v>5</v>
      </c>
      <c r="R635">
        <f>stand_validation_1cycle[[#This Row],[aws]]</f>
        <v>570.440673828125</v>
      </c>
      <c r="S635">
        <f>stand_validation_1cycle[[#This Row],[percent_tree_cover]]*100</f>
        <v>3.7246602733226699</v>
      </c>
    </row>
    <row r="636" spans="1:19" x14ac:dyDescent="0.2">
      <c r="A636">
        <v>0</v>
      </c>
      <c r="B636" t="s">
        <v>653</v>
      </c>
      <c r="C636">
        <v>20.1470707070707</v>
      </c>
      <c r="D636">
        <v>99</v>
      </c>
      <c r="E636">
        <v>65.2</v>
      </c>
      <c r="F636">
        <v>677.79112492278398</v>
      </c>
      <c r="G636">
        <v>6.3338607674783098</v>
      </c>
      <c r="H636">
        <v>25.1838383838383</v>
      </c>
      <c r="I636">
        <v>99</v>
      </c>
      <c r="J636">
        <v>567.52862548828102</v>
      </c>
      <c r="K636">
        <v>6.4579018453945106E-2</v>
      </c>
      <c r="M636" s="1" t="str">
        <f>""""&amp;TEXT(stand_validation_1cycle[[#This Row],[mean_stand_age]], ".0")&amp;""""</f>
        <v>"20.1"</v>
      </c>
      <c r="N636">
        <f>0.029*stand_validation_1cycle[[#This Row],[stand_level_biomass]]</f>
        <v>19.655942622760737</v>
      </c>
      <c r="O636">
        <f>0.213*stand_validation_1cycle[[#This Row],[stand_level_biomass]]</f>
        <v>144.36950960855299</v>
      </c>
      <c r="P636">
        <f>0.571*stand_validation_1cycle[[#This Row],[stand_level_biomass]]</f>
        <v>387.01873233090964</v>
      </c>
      <c r="Q636">
        <f>stand_validation_1cycle[[#This Row],[stock]]</f>
        <v>99</v>
      </c>
      <c r="R636">
        <f>stand_validation_1cycle[[#This Row],[aws]]</f>
        <v>567.52862548828102</v>
      </c>
      <c r="S636">
        <f>stand_validation_1cycle[[#This Row],[percent_tree_cover]]*100</f>
        <v>6.4579018453945105</v>
      </c>
    </row>
    <row r="637" spans="1:19" x14ac:dyDescent="0.2">
      <c r="A637">
        <v>0</v>
      </c>
      <c r="B637" t="s">
        <v>654</v>
      </c>
      <c r="C637">
        <v>22.008799999999901</v>
      </c>
      <c r="D637">
        <v>100</v>
      </c>
      <c r="E637">
        <v>65.2</v>
      </c>
      <c r="F637">
        <v>906.22190425056203</v>
      </c>
      <c r="G637">
        <v>8.0332605457423991</v>
      </c>
      <c r="H637">
        <v>27.510999999999999</v>
      </c>
      <c r="I637">
        <v>100</v>
      </c>
      <c r="J637">
        <v>572.67083740234295</v>
      </c>
      <c r="K637">
        <v>7.9817420500645594E-2</v>
      </c>
      <c r="M637" s="1" t="str">
        <f>""""&amp;TEXT(stand_validation_1cycle[[#This Row],[mean_stand_age]], ".0")&amp;""""</f>
        <v>"22.0"</v>
      </c>
      <c r="N637">
        <f>0.029*stand_validation_1cycle[[#This Row],[stand_level_biomass]]</f>
        <v>26.280435223266299</v>
      </c>
      <c r="O637">
        <f>0.213*stand_validation_1cycle[[#This Row],[stand_level_biomass]]</f>
        <v>193.0252656053697</v>
      </c>
      <c r="P637">
        <f>0.571*stand_validation_1cycle[[#This Row],[stand_level_biomass]]</f>
        <v>517.45270732707093</v>
      </c>
      <c r="Q637">
        <f>stand_validation_1cycle[[#This Row],[stock]]</f>
        <v>100</v>
      </c>
      <c r="R637">
        <f>stand_validation_1cycle[[#This Row],[aws]]</f>
        <v>572.67083740234295</v>
      </c>
      <c r="S637">
        <f>stand_validation_1cycle[[#This Row],[percent_tree_cover]]*100</f>
        <v>7.9817420500645593</v>
      </c>
    </row>
    <row r="638" spans="1:19" x14ac:dyDescent="0.2">
      <c r="A638">
        <v>0</v>
      </c>
      <c r="B638" t="s">
        <v>655</v>
      </c>
      <c r="C638">
        <v>24.175999999999899</v>
      </c>
      <c r="D638">
        <v>100</v>
      </c>
      <c r="E638">
        <v>65.2</v>
      </c>
      <c r="F638">
        <v>1122.3512819252001</v>
      </c>
      <c r="G638">
        <v>9.6007338529079593</v>
      </c>
      <c r="H638">
        <v>30.219999999999899</v>
      </c>
      <c r="I638">
        <v>100</v>
      </c>
      <c r="J638">
        <v>567.69787597656205</v>
      </c>
      <c r="K638">
        <v>9.53916291758371E-2</v>
      </c>
      <c r="M638" s="1" t="str">
        <f>""""&amp;TEXT(stand_validation_1cycle[[#This Row],[mean_stand_age]], ".0")&amp;""""</f>
        <v>"24.2"</v>
      </c>
      <c r="N638">
        <f>0.029*stand_validation_1cycle[[#This Row],[stand_level_biomass]]</f>
        <v>32.548187175830805</v>
      </c>
      <c r="O638">
        <f>0.213*stand_validation_1cycle[[#This Row],[stand_level_biomass]]</f>
        <v>239.0608230500676</v>
      </c>
      <c r="P638">
        <f>0.571*stand_validation_1cycle[[#This Row],[stand_level_biomass]]</f>
        <v>640.86258197928919</v>
      </c>
      <c r="Q638">
        <f>stand_validation_1cycle[[#This Row],[stock]]</f>
        <v>100</v>
      </c>
      <c r="R638">
        <f>stand_validation_1cycle[[#This Row],[aws]]</f>
        <v>567.69787597656205</v>
      </c>
      <c r="S638">
        <f>stand_validation_1cycle[[#This Row],[percent_tree_cover]]*100</f>
        <v>9.5391629175837096</v>
      </c>
    </row>
    <row r="639" spans="1:19" x14ac:dyDescent="0.2">
      <c r="A639">
        <v>0</v>
      </c>
      <c r="B639" t="s">
        <v>656</v>
      </c>
      <c r="C639">
        <v>24.0976</v>
      </c>
      <c r="D639">
        <v>100</v>
      </c>
      <c r="E639">
        <v>65.2</v>
      </c>
      <c r="F639">
        <v>1142.7612240542901</v>
      </c>
      <c r="G639">
        <v>9.7150752591280103</v>
      </c>
      <c r="H639">
        <v>30.1219999999999</v>
      </c>
      <c r="I639">
        <v>100</v>
      </c>
      <c r="J639">
        <v>645.81042480468705</v>
      </c>
      <c r="K639">
        <v>9.6527710353454005E-2</v>
      </c>
      <c r="M639" s="1" t="str">
        <f>""""&amp;TEXT(stand_validation_1cycle[[#This Row],[mean_stand_age]], ".0")&amp;""""</f>
        <v>"24.1"</v>
      </c>
      <c r="N639">
        <f>0.029*stand_validation_1cycle[[#This Row],[stand_level_biomass]]</f>
        <v>33.140075497574415</v>
      </c>
      <c r="O639">
        <f>0.213*stand_validation_1cycle[[#This Row],[stand_level_biomass]]</f>
        <v>243.40814072356378</v>
      </c>
      <c r="P639">
        <f>0.571*stand_validation_1cycle[[#This Row],[stand_level_biomass]]</f>
        <v>652.51665893499955</v>
      </c>
      <c r="Q639">
        <f>stand_validation_1cycle[[#This Row],[stock]]</f>
        <v>100</v>
      </c>
      <c r="R639">
        <f>stand_validation_1cycle[[#This Row],[aws]]</f>
        <v>645.81042480468705</v>
      </c>
      <c r="S639">
        <f>stand_validation_1cycle[[#This Row],[percent_tree_cover]]*100</f>
        <v>9.6527710353454008</v>
      </c>
    </row>
    <row r="640" spans="1:19" x14ac:dyDescent="0.2">
      <c r="A640">
        <v>0</v>
      </c>
      <c r="B640" t="s">
        <v>657</v>
      </c>
      <c r="C640">
        <v>21.621600000000001</v>
      </c>
      <c r="D640">
        <v>100</v>
      </c>
      <c r="E640">
        <v>65.2</v>
      </c>
      <c r="F640">
        <v>823.51985617971604</v>
      </c>
      <c r="G640">
        <v>7.4747764781210897</v>
      </c>
      <c r="H640">
        <v>27.026999999999902</v>
      </c>
      <c r="I640">
        <v>100</v>
      </c>
      <c r="J640">
        <v>567.52862548828102</v>
      </c>
      <c r="K640">
        <v>7.4268396239030393E-2</v>
      </c>
      <c r="M640" s="1" t="str">
        <f>""""&amp;TEXT(stand_validation_1cycle[[#This Row],[mean_stand_age]], ".0")&amp;""""</f>
        <v>"21.6"</v>
      </c>
      <c r="N640">
        <f>0.029*stand_validation_1cycle[[#This Row],[stand_level_biomass]]</f>
        <v>23.882075829211768</v>
      </c>
      <c r="O640">
        <f>0.213*stand_validation_1cycle[[#This Row],[stand_level_biomass]]</f>
        <v>175.40972936627952</v>
      </c>
      <c r="P640">
        <f>0.571*stand_validation_1cycle[[#This Row],[stand_level_biomass]]</f>
        <v>470.22983787861784</v>
      </c>
      <c r="Q640">
        <f>stand_validation_1cycle[[#This Row],[stock]]</f>
        <v>100</v>
      </c>
      <c r="R640">
        <f>stand_validation_1cycle[[#This Row],[aws]]</f>
        <v>567.52862548828102</v>
      </c>
      <c r="S640">
        <f>stand_validation_1cycle[[#This Row],[percent_tree_cover]]*100</f>
        <v>7.4268396239030396</v>
      </c>
    </row>
    <row r="641" spans="1:19" x14ac:dyDescent="0.2">
      <c r="A641">
        <v>0</v>
      </c>
      <c r="B641" t="s">
        <v>658</v>
      </c>
      <c r="C641">
        <v>22.3263999999999</v>
      </c>
      <c r="D641">
        <v>100</v>
      </c>
      <c r="E641">
        <v>65.2</v>
      </c>
      <c r="F641">
        <v>979.77682611125601</v>
      </c>
      <c r="G641">
        <v>8.4873801200132899</v>
      </c>
      <c r="H641">
        <v>27.907999999999902</v>
      </c>
      <c r="I641">
        <v>100</v>
      </c>
      <c r="J641">
        <v>524.924560546875</v>
      </c>
      <c r="K641">
        <v>8.4329492879077705E-2</v>
      </c>
      <c r="M641" s="1" t="str">
        <f>""""&amp;TEXT(stand_validation_1cycle[[#This Row],[mean_stand_age]], ".0")&amp;""""</f>
        <v>"22.3"</v>
      </c>
      <c r="N641">
        <f>0.029*stand_validation_1cycle[[#This Row],[stand_level_biomass]]</f>
        <v>28.413527957226425</v>
      </c>
      <c r="O641">
        <f>0.213*stand_validation_1cycle[[#This Row],[stand_level_biomass]]</f>
        <v>208.69246396169751</v>
      </c>
      <c r="P641">
        <f>0.571*stand_validation_1cycle[[#This Row],[stand_level_biomass]]</f>
        <v>559.4525677095271</v>
      </c>
      <c r="Q641">
        <f>stand_validation_1cycle[[#This Row],[stock]]</f>
        <v>100</v>
      </c>
      <c r="R641">
        <f>stand_validation_1cycle[[#This Row],[aws]]</f>
        <v>524.924560546875</v>
      </c>
      <c r="S641">
        <f>stand_validation_1cycle[[#This Row],[percent_tree_cover]]*100</f>
        <v>8.4329492879077712</v>
      </c>
    </row>
    <row r="642" spans="1:19" x14ac:dyDescent="0.2">
      <c r="A642">
        <v>0</v>
      </c>
      <c r="B642" t="s">
        <v>659</v>
      </c>
      <c r="C642">
        <v>21.795999999999999</v>
      </c>
      <c r="D642">
        <v>100</v>
      </c>
      <c r="E642">
        <v>65.2</v>
      </c>
      <c r="F642">
        <v>881.65174449895198</v>
      </c>
      <c r="G642">
        <v>7.8185201214989197</v>
      </c>
      <c r="H642">
        <v>27.244999999999902</v>
      </c>
      <c r="I642">
        <v>100</v>
      </c>
      <c r="J642">
        <v>525.39300537109295</v>
      </c>
      <c r="K642">
        <v>7.7683787881278804E-2</v>
      </c>
      <c r="M642" s="1" t="str">
        <f>""""&amp;TEXT(stand_validation_1cycle[[#This Row],[mean_stand_age]], ".0")&amp;""""</f>
        <v>"21.8"</v>
      </c>
      <c r="N642">
        <f>0.029*stand_validation_1cycle[[#This Row],[stand_level_biomass]]</f>
        <v>25.567900590469609</v>
      </c>
      <c r="O642">
        <f>0.213*stand_validation_1cycle[[#This Row],[stand_level_biomass]]</f>
        <v>187.79182157827677</v>
      </c>
      <c r="P642">
        <f>0.571*stand_validation_1cycle[[#This Row],[stand_level_biomass]]</f>
        <v>503.42314610890156</v>
      </c>
      <c r="Q642">
        <f>stand_validation_1cycle[[#This Row],[stock]]</f>
        <v>100</v>
      </c>
      <c r="R642">
        <f>stand_validation_1cycle[[#This Row],[aws]]</f>
        <v>525.39300537109295</v>
      </c>
      <c r="S642">
        <f>stand_validation_1cycle[[#This Row],[percent_tree_cover]]*100</f>
        <v>7.7683787881278805</v>
      </c>
    </row>
    <row r="643" spans="1:19" x14ac:dyDescent="0.2">
      <c r="A643">
        <v>0</v>
      </c>
      <c r="B643" t="s">
        <v>660</v>
      </c>
      <c r="C643">
        <v>24.4239999999999</v>
      </c>
      <c r="D643">
        <v>100</v>
      </c>
      <c r="E643">
        <v>65.2</v>
      </c>
      <c r="F643">
        <v>1263.89413732598</v>
      </c>
      <c r="G643">
        <v>10.4554795325407</v>
      </c>
      <c r="H643">
        <v>30.529999999999902</v>
      </c>
      <c r="I643">
        <v>100</v>
      </c>
      <c r="J643">
        <v>524.13592529296795</v>
      </c>
      <c r="K643">
        <v>0.10388426985938801</v>
      </c>
      <c r="M643" s="1" t="str">
        <f>""""&amp;TEXT(stand_validation_1cycle[[#This Row],[mean_stand_age]], ".0")&amp;""""</f>
        <v>"24.4"</v>
      </c>
      <c r="N643">
        <f>0.029*stand_validation_1cycle[[#This Row],[stand_level_biomass]]</f>
        <v>36.652929982453422</v>
      </c>
      <c r="O643">
        <f>0.213*stand_validation_1cycle[[#This Row],[stand_level_biomass]]</f>
        <v>269.20945125043374</v>
      </c>
      <c r="P643">
        <f>0.571*stand_validation_1cycle[[#This Row],[stand_level_biomass]]</f>
        <v>721.68355241313452</v>
      </c>
      <c r="Q643">
        <f>stand_validation_1cycle[[#This Row],[stock]]</f>
        <v>100</v>
      </c>
      <c r="R643">
        <f>stand_validation_1cycle[[#This Row],[aws]]</f>
        <v>524.13592529296795</v>
      </c>
      <c r="S643">
        <f>stand_validation_1cycle[[#This Row],[percent_tree_cover]]*100</f>
        <v>10.3884269859388</v>
      </c>
    </row>
    <row r="644" spans="1:19" x14ac:dyDescent="0.2">
      <c r="A644">
        <v>0</v>
      </c>
      <c r="B644" t="s">
        <v>661</v>
      </c>
      <c r="C644">
        <v>19.978400000000001</v>
      </c>
      <c r="D644">
        <v>100</v>
      </c>
      <c r="E644">
        <v>65.2</v>
      </c>
      <c r="F644">
        <v>667.81217486594505</v>
      </c>
      <c r="G644">
        <v>6.3211208238698404</v>
      </c>
      <c r="H644">
        <v>24.9729999999999</v>
      </c>
      <c r="I644">
        <v>100</v>
      </c>
      <c r="J644">
        <v>570</v>
      </c>
      <c r="K644">
        <v>6.2805825350909603E-2</v>
      </c>
      <c r="M644" s="1" t="str">
        <f>""""&amp;TEXT(stand_validation_1cycle[[#This Row],[mean_stand_age]], ".0")&amp;""""</f>
        <v>"20.0"</v>
      </c>
      <c r="N644">
        <f>0.029*stand_validation_1cycle[[#This Row],[stand_level_biomass]]</f>
        <v>19.366553071112406</v>
      </c>
      <c r="O644">
        <f>0.213*stand_validation_1cycle[[#This Row],[stand_level_biomass]]</f>
        <v>142.24399324644628</v>
      </c>
      <c r="P644">
        <f>0.571*stand_validation_1cycle[[#This Row],[stand_level_biomass]]</f>
        <v>381.32075184845462</v>
      </c>
      <c r="Q644">
        <f>stand_validation_1cycle[[#This Row],[stock]]</f>
        <v>100</v>
      </c>
      <c r="R644">
        <f>stand_validation_1cycle[[#This Row],[aws]]</f>
        <v>570</v>
      </c>
      <c r="S644">
        <f>stand_validation_1cycle[[#This Row],[percent_tree_cover]]*100</f>
        <v>6.2805825350909599</v>
      </c>
    </row>
    <row r="645" spans="1:19" x14ac:dyDescent="0.2">
      <c r="A645">
        <v>0</v>
      </c>
      <c r="B645" t="s">
        <v>662</v>
      </c>
      <c r="C645">
        <v>21.221010101009998</v>
      </c>
      <c r="D645">
        <v>100</v>
      </c>
      <c r="E645">
        <v>65.2</v>
      </c>
      <c r="F645">
        <v>922.78142662371602</v>
      </c>
      <c r="G645">
        <v>7.9046484548934099</v>
      </c>
      <c r="H645">
        <v>26.5262626262626</v>
      </c>
      <c r="I645">
        <v>99</v>
      </c>
      <c r="J645">
        <v>619.84698486328102</v>
      </c>
      <c r="K645">
        <v>7.8529434194697906E-2</v>
      </c>
      <c r="M645" s="1" t="str">
        <f>""""&amp;TEXT(stand_validation_1cycle[[#This Row],[mean_stand_age]], ".0")&amp;""""</f>
        <v>"21.2"</v>
      </c>
      <c r="N645">
        <f>0.029*stand_validation_1cycle[[#This Row],[stand_level_biomass]]</f>
        <v>26.760661372087768</v>
      </c>
      <c r="O645">
        <f>0.213*stand_validation_1cycle[[#This Row],[stand_level_biomass]]</f>
        <v>196.5524438708515</v>
      </c>
      <c r="P645">
        <f>0.571*stand_validation_1cycle[[#This Row],[stand_level_biomass]]</f>
        <v>526.90819460214175</v>
      </c>
      <c r="Q645">
        <f>stand_validation_1cycle[[#This Row],[stock]]</f>
        <v>99</v>
      </c>
      <c r="R645">
        <f>stand_validation_1cycle[[#This Row],[aws]]</f>
        <v>619.84698486328102</v>
      </c>
      <c r="S645">
        <f>stand_validation_1cycle[[#This Row],[percent_tree_cover]]*100</f>
        <v>7.8529434194697902</v>
      </c>
    </row>
    <row r="646" spans="1:19" x14ac:dyDescent="0.2">
      <c r="A646">
        <v>0</v>
      </c>
      <c r="B646" t="s">
        <v>663</v>
      </c>
      <c r="C646">
        <v>22.555199999999999</v>
      </c>
      <c r="D646">
        <v>100</v>
      </c>
      <c r="E646">
        <v>61.6</v>
      </c>
      <c r="F646">
        <v>898.01429790845498</v>
      </c>
      <c r="G646">
        <v>8.0325136320889996</v>
      </c>
      <c r="H646">
        <v>28.1939999999999</v>
      </c>
      <c r="I646">
        <v>100</v>
      </c>
      <c r="J646">
        <v>567.02972412109295</v>
      </c>
      <c r="K646">
        <v>7.9809999264799897E-2</v>
      </c>
      <c r="M646" s="1" t="str">
        <f>""""&amp;TEXT(stand_validation_1cycle[[#This Row],[mean_stand_age]], ".0")&amp;""""</f>
        <v>"22.6"</v>
      </c>
      <c r="N646">
        <f>0.029*stand_validation_1cycle[[#This Row],[stand_level_biomass]]</f>
        <v>26.042414639345196</v>
      </c>
      <c r="O646">
        <f>0.213*stand_validation_1cycle[[#This Row],[stand_level_biomass]]</f>
        <v>191.27704545450089</v>
      </c>
      <c r="P646">
        <f>0.571*stand_validation_1cycle[[#This Row],[stand_level_biomass]]</f>
        <v>512.76616410572774</v>
      </c>
      <c r="Q646">
        <f>stand_validation_1cycle[[#This Row],[stock]]</f>
        <v>100</v>
      </c>
      <c r="R646">
        <f>stand_validation_1cycle[[#This Row],[aws]]</f>
        <v>567.02972412109295</v>
      </c>
      <c r="S646">
        <f>stand_validation_1cycle[[#This Row],[percent_tree_cover]]*100</f>
        <v>7.9809999264799893</v>
      </c>
    </row>
    <row r="647" spans="1:19" x14ac:dyDescent="0.2">
      <c r="A647">
        <v>0</v>
      </c>
      <c r="B647" t="s">
        <v>664</v>
      </c>
      <c r="C647">
        <v>21.334399999999899</v>
      </c>
      <c r="D647">
        <v>100</v>
      </c>
      <c r="E647">
        <v>61.6</v>
      </c>
      <c r="F647">
        <v>838.70767098591705</v>
      </c>
      <c r="G647">
        <v>7.4838878822146597</v>
      </c>
      <c r="H647">
        <v>26.667999999999999</v>
      </c>
      <c r="I647">
        <v>100</v>
      </c>
      <c r="J647">
        <v>567.02972412109295</v>
      </c>
      <c r="K647">
        <v>7.4358925952056204E-2</v>
      </c>
      <c r="M647" s="1" t="str">
        <f>""""&amp;TEXT(stand_validation_1cycle[[#This Row],[mean_stand_age]], ".0")&amp;""""</f>
        <v>"21.3"</v>
      </c>
      <c r="N647">
        <f>0.029*stand_validation_1cycle[[#This Row],[stand_level_biomass]]</f>
        <v>24.322522458591596</v>
      </c>
      <c r="O647">
        <f>0.213*stand_validation_1cycle[[#This Row],[stand_level_biomass]]</f>
        <v>178.64473392000033</v>
      </c>
      <c r="P647">
        <f>0.571*stand_validation_1cycle[[#This Row],[stand_level_biomass]]</f>
        <v>478.90208013295859</v>
      </c>
      <c r="Q647">
        <f>stand_validation_1cycle[[#This Row],[stock]]</f>
        <v>100</v>
      </c>
      <c r="R647">
        <f>stand_validation_1cycle[[#This Row],[aws]]</f>
        <v>567.02972412109295</v>
      </c>
      <c r="S647">
        <f>stand_validation_1cycle[[#This Row],[percent_tree_cover]]*100</f>
        <v>7.4358925952056207</v>
      </c>
    </row>
    <row r="648" spans="1:19" x14ac:dyDescent="0.2">
      <c r="A648">
        <v>0</v>
      </c>
      <c r="B648" t="s">
        <v>665</v>
      </c>
      <c r="C648">
        <v>21.180799999999898</v>
      </c>
      <c r="D648">
        <v>100</v>
      </c>
      <c r="E648">
        <v>65.2</v>
      </c>
      <c r="F648">
        <v>751.05334229097105</v>
      </c>
      <c r="G648">
        <v>6.9976997155340896</v>
      </c>
      <c r="H648">
        <v>26.475999999999999</v>
      </c>
      <c r="I648">
        <v>100</v>
      </c>
      <c r="J648">
        <v>567.02972412109295</v>
      </c>
      <c r="K648">
        <v>6.9528224256102805E-2</v>
      </c>
      <c r="M648" s="1" t="str">
        <f>""""&amp;TEXT(stand_validation_1cycle[[#This Row],[mean_stand_age]], ".0")&amp;""""</f>
        <v>"21.2"</v>
      </c>
      <c r="N648">
        <f>0.029*stand_validation_1cycle[[#This Row],[stand_level_biomass]]</f>
        <v>21.780546926438163</v>
      </c>
      <c r="O648">
        <f>0.213*stand_validation_1cycle[[#This Row],[stand_level_biomass]]</f>
        <v>159.97436190797683</v>
      </c>
      <c r="P648">
        <f>0.571*stand_validation_1cycle[[#This Row],[stand_level_biomass]]</f>
        <v>428.85145844814446</v>
      </c>
      <c r="Q648">
        <f>stand_validation_1cycle[[#This Row],[stock]]</f>
        <v>100</v>
      </c>
      <c r="R648">
        <f>stand_validation_1cycle[[#This Row],[aws]]</f>
        <v>567.02972412109295</v>
      </c>
      <c r="S648">
        <f>stand_validation_1cycle[[#This Row],[percent_tree_cover]]*100</f>
        <v>6.9528224256102806</v>
      </c>
    </row>
    <row r="649" spans="1:19" x14ac:dyDescent="0.2">
      <c r="A649">
        <v>0</v>
      </c>
      <c r="B649" t="s">
        <v>666</v>
      </c>
      <c r="C649">
        <v>20.303999999999899</v>
      </c>
      <c r="D649">
        <v>100</v>
      </c>
      <c r="E649">
        <v>65.2</v>
      </c>
      <c r="F649">
        <v>728.325125255579</v>
      </c>
      <c r="G649">
        <v>6.7027465768628298</v>
      </c>
      <c r="H649">
        <v>25.38</v>
      </c>
      <c r="I649">
        <v>100</v>
      </c>
      <c r="J649">
        <v>568.93243408203102</v>
      </c>
      <c r="K649">
        <v>6.6597608653226503E-2</v>
      </c>
      <c r="M649" s="1" t="str">
        <f>""""&amp;TEXT(stand_validation_1cycle[[#This Row],[mean_stand_age]], ".0")&amp;""""</f>
        <v>"20.3"</v>
      </c>
      <c r="N649">
        <f>0.029*stand_validation_1cycle[[#This Row],[stand_level_biomass]]</f>
        <v>21.121428632411792</v>
      </c>
      <c r="O649">
        <f>0.213*stand_validation_1cycle[[#This Row],[stand_level_biomass]]</f>
        <v>155.13325167943833</v>
      </c>
      <c r="P649">
        <f>0.571*stand_validation_1cycle[[#This Row],[stand_level_biomass]]</f>
        <v>415.87364652093555</v>
      </c>
      <c r="Q649">
        <f>stand_validation_1cycle[[#This Row],[stock]]</f>
        <v>100</v>
      </c>
      <c r="R649">
        <f>stand_validation_1cycle[[#This Row],[aws]]</f>
        <v>568.93243408203102</v>
      </c>
      <c r="S649">
        <f>stand_validation_1cycle[[#This Row],[percent_tree_cover]]*100</f>
        <v>6.6597608653226503</v>
      </c>
    </row>
    <row r="650" spans="1:19" x14ac:dyDescent="0.2">
      <c r="A650">
        <v>0</v>
      </c>
      <c r="B650" t="s">
        <v>667</v>
      </c>
      <c r="C650">
        <v>20.889600000000002</v>
      </c>
      <c r="D650">
        <v>100</v>
      </c>
      <c r="E650">
        <v>65.2</v>
      </c>
      <c r="F650">
        <v>816.00021320277403</v>
      </c>
      <c r="G650">
        <v>7.3028630303295099</v>
      </c>
      <c r="H650">
        <v>26.111999999999899</v>
      </c>
      <c r="I650">
        <v>100</v>
      </c>
      <c r="J650">
        <v>570.63934326171795</v>
      </c>
      <c r="K650">
        <v>7.2560286826422196E-2</v>
      </c>
      <c r="M650" s="1" t="str">
        <f>""""&amp;TEXT(stand_validation_1cycle[[#This Row],[mean_stand_age]], ".0")&amp;""""</f>
        <v>"20.9"</v>
      </c>
      <c r="N650">
        <f>0.029*stand_validation_1cycle[[#This Row],[stand_level_biomass]]</f>
        <v>23.664006182880449</v>
      </c>
      <c r="O650">
        <f>0.213*stand_validation_1cycle[[#This Row],[stand_level_biomass]]</f>
        <v>173.80804541219086</v>
      </c>
      <c r="P650">
        <f>0.571*stand_validation_1cycle[[#This Row],[stand_level_biomass]]</f>
        <v>465.93612173878392</v>
      </c>
      <c r="Q650">
        <f>stand_validation_1cycle[[#This Row],[stock]]</f>
        <v>100</v>
      </c>
      <c r="R650">
        <f>stand_validation_1cycle[[#This Row],[aws]]</f>
        <v>570.63934326171795</v>
      </c>
      <c r="S650">
        <f>stand_validation_1cycle[[#This Row],[percent_tree_cover]]*100</f>
        <v>7.2560286826422198</v>
      </c>
    </row>
    <row r="651" spans="1:19" x14ac:dyDescent="0.2">
      <c r="A651">
        <v>0</v>
      </c>
      <c r="B651" t="s">
        <v>668</v>
      </c>
      <c r="C651">
        <v>21.5199999999999</v>
      </c>
      <c r="D651">
        <v>100</v>
      </c>
      <c r="E651">
        <v>65.2</v>
      </c>
      <c r="F651">
        <v>835.09988905147395</v>
      </c>
      <c r="G651">
        <v>7.5076556014353901</v>
      </c>
      <c r="H651">
        <v>26.899999999999899</v>
      </c>
      <c r="I651">
        <v>100</v>
      </c>
      <c r="J651">
        <v>567.02972412109295</v>
      </c>
      <c r="K651">
        <v>7.4595078885048696E-2</v>
      </c>
      <c r="M651" s="1" t="str">
        <f>""""&amp;TEXT(stand_validation_1cycle[[#This Row],[mean_stand_age]], ".0")&amp;""""</f>
        <v>"21.5"</v>
      </c>
      <c r="N651">
        <f>0.029*stand_validation_1cycle[[#This Row],[stand_level_biomass]]</f>
        <v>24.217896782492748</v>
      </c>
      <c r="O651">
        <f>0.213*stand_validation_1cycle[[#This Row],[stand_level_biomass]]</f>
        <v>177.87627636796395</v>
      </c>
      <c r="P651">
        <f>0.571*stand_validation_1cycle[[#This Row],[stand_level_biomass]]</f>
        <v>476.84203664839157</v>
      </c>
      <c r="Q651">
        <f>stand_validation_1cycle[[#This Row],[stock]]</f>
        <v>100</v>
      </c>
      <c r="R651">
        <f>stand_validation_1cycle[[#This Row],[aws]]</f>
        <v>567.02972412109295</v>
      </c>
      <c r="S651">
        <f>stand_validation_1cycle[[#This Row],[percent_tree_cover]]*100</f>
        <v>7.45950788850487</v>
      </c>
    </row>
    <row r="652" spans="1:19" x14ac:dyDescent="0.2">
      <c r="A652">
        <v>0</v>
      </c>
      <c r="B652" t="s">
        <v>669</v>
      </c>
      <c r="C652">
        <v>19.498571428571399</v>
      </c>
      <c r="D652">
        <v>56</v>
      </c>
      <c r="E652">
        <v>65.2</v>
      </c>
      <c r="F652">
        <v>670.30085433211605</v>
      </c>
      <c r="G652">
        <v>3.51304435877412</v>
      </c>
      <c r="H652">
        <v>24.373214285714202</v>
      </c>
      <c r="I652">
        <v>56</v>
      </c>
      <c r="J652">
        <v>571.71868896484295</v>
      </c>
      <c r="K652">
        <v>5.9390124716415603E-2</v>
      </c>
      <c r="M652" s="1" t="str">
        <f>""""&amp;TEXT(stand_validation_1cycle[[#This Row],[mean_stand_age]], ".0")&amp;""""</f>
        <v>"19.5"</v>
      </c>
      <c r="N652">
        <f>0.029*stand_validation_1cycle[[#This Row],[stand_level_biomass]]</f>
        <v>19.438724775631368</v>
      </c>
      <c r="O652">
        <f>0.213*stand_validation_1cycle[[#This Row],[stand_level_biomass]]</f>
        <v>142.7740819727407</v>
      </c>
      <c r="P652">
        <f>0.571*stand_validation_1cycle[[#This Row],[stand_level_biomass]]</f>
        <v>382.74178782363822</v>
      </c>
      <c r="Q652">
        <f>stand_validation_1cycle[[#This Row],[stock]]</f>
        <v>56</v>
      </c>
      <c r="R652">
        <f>stand_validation_1cycle[[#This Row],[aws]]</f>
        <v>571.71868896484295</v>
      </c>
      <c r="S652">
        <f>stand_validation_1cycle[[#This Row],[percent_tree_cover]]*100</f>
        <v>5.9390124716415604</v>
      </c>
    </row>
    <row r="653" spans="1:19" x14ac:dyDescent="0.2">
      <c r="A653">
        <v>0</v>
      </c>
      <c r="B653" t="s">
        <v>670</v>
      </c>
      <c r="C653">
        <v>20.521318681318601</v>
      </c>
      <c r="D653">
        <v>91</v>
      </c>
      <c r="E653">
        <v>65.2</v>
      </c>
      <c r="F653">
        <v>767.93901845457594</v>
      </c>
      <c r="G653">
        <v>6.3646978555677904</v>
      </c>
      <c r="H653">
        <v>25.651648351648301</v>
      </c>
      <c r="I653">
        <v>91</v>
      </c>
      <c r="J653">
        <v>569.88299560546795</v>
      </c>
      <c r="K653">
        <v>6.9505866525902904E-2</v>
      </c>
      <c r="M653" s="1" t="str">
        <f>""""&amp;TEXT(stand_validation_1cycle[[#This Row],[mean_stand_age]], ".0")&amp;""""</f>
        <v>"20.5"</v>
      </c>
      <c r="N653">
        <f>0.029*stand_validation_1cycle[[#This Row],[stand_level_biomass]]</f>
        <v>22.270231535182702</v>
      </c>
      <c r="O653">
        <f>0.213*stand_validation_1cycle[[#This Row],[stand_level_biomass]]</f>
        <v>163.57101093082468</v>
      </c>
      <c r="P653">
        <f>0.571*stand_validation_1cycle[[#This Row],[stand_level_biomass]]</f>
        <v>438.49317953756281</v>
      </c>
      <c r="Q653">
        <f>stand_validation_1cycle[[#This Row],[stock]]</f>
        <v>91</v>
      </c>
      <c r="R653">
        <f>stand_validation_1cycle[[#This Row],[aws]]</f>
        <v>569.88299560546795</v>
      </c>
      <c r="S653">
        <f>stand_validation_1cycle[[#This Row],[percent_tree_cover]]*100</f>
        <v>6.9505866525902906</v>
      </c>
    </row>
    <row r="654" spans="1:19" x14ac:dyDescent="0.2">
      <c r="A654">
        <v>0</v>
      </c>
      <c r="B654" t="s">
        <v>671</v>
      </c>
      <c r="C654">
        <v>21.171999999999901</v>
      </c>
      <c r="D654">
        <v>100</v>
      </c>
      <c r="E654">
        <v>65.2</v>
      </c>
      <c r="F654">
        <v>777.36581113889201</v>
      </c>
      <c r="G654">
        <v>7.1272597819662904</v>
      </c>
      <c r="H654">
        <v>26.465</v>
      </c>
      <c r="I654">
        <v>100</v>
      </c>
      <c r="J654">
        <v>572</v>
      </c>
      <c r="K654">
        <v>7.0815516040496296E-2</v>
      </c>
      <c r="M654" s="1" t="str">
        <f>""""&amp;TEXT(stand_validation_1cycle[[#This Row],[mean_stand_age]], ".0")&amp;""""</f>
        <v>"21.2"</v>
      </c>
      <c r="N654">
        <f>0.029*stand_validation_1cycle[[#This Row],[stand_level_biomass]]</f>
        <v>22.543608523027871</v>
      </c>
      <c r="O654">
        <f>0.213*stand_validation_1cycle[[#This Row],[stand_level_biomass]]</f>
        <v>165.57891777258399</v>
      </c>
      <c r="P654">
        <f>0.571*stand_validation_1cycle[[#This Row],[stand_level_biomass]]</f>
        <v>443.87587816030731</v>
      </c>
      <c r="Q654">
        <f>stand_validation_1cycle[[#This Row],[stock]]</f>
        <v>100</v>
      </c>
      <c r="R654">
        <f>stand_validation_1cycle[[#This Row],[aws]]</f>
        <v>572</v>
      </c>
      <c r="S654">
        <f>stand_validation_1cycle[[#This Row],[percent_tree_cover]]*100</f>
        <v>7.0815516040496291</v>
      </c>
    </row>
    <row r="655" spans="1:19" x14ac:dyDescent="0.2">
      <c r="A655">
        <v>0</v>
      </c>
      <c r="B655" t="s">
        <v>672</v>
      </c>
      <c r="C655">
        <v>22.221414141414101</v>
      </c>
      <c r="D655">
        <v>100</v>
      </c>
      <c r="E655">
        <v>61.6</v>
      </c>
      <c r="F655">
        <v>947.05360442726897</v>
      </c>
      <c r="G655">
        <v>8.1854597142345291</v>
      </c>
      <c r="H655">
        <v>27.776767676767602</v>
      </c>
      <c r="I655">
        <v>99</v>
      </c>
      <c r="J655">
        <v>567.85052490234295</v>
      </c>
      <c r="K655">
        <v>8.13195379440452E-2</v>
      </c>
      <c r="M655" s="1" t="str">
        <f>""""&amp;TEXT(stand_validation_1cycle[[#This Row],[mean_stand_age]], ".0")&amp;""""</f>
        <v>"22.2"</v>
      </c>
      <c r="N655">
        <f>0.029*stand_validation_1cycle[[#This Row],[stand_level_biomass]]</f>
        <v>27.464554528390803</v>
      </c>
      <c r="O655">
        <f>0.213*stand_validation_1cycle[[#This Row],[stand_level_biomass]]</f>
        <v>201.72241774300829</v>
      </c>
      <c r="P655">
        <f>0.571*stand_validation_1cycle[[#This Row],[stand_level_biomass]]</f>
        <v>540.76760812797056</v>
      </c>
      <c r="Q655">
        <f>stand_validation_1cycle[[#This Row],[stock]]</f>
        <v>99</v>
      </c>
      <c r="R655">
        <f>stand_validation_1cycle[[#This Row],[aws]]</f>
        <v>567.85052490234295</v>
      </c>
      <c r="S655">
        <f>stand_validation_1cycle[[#This Row],[percent_tree_cover]]*100</f>
        <v>8.1319537944045202</v>
      </c>
    </row>
    <row r="656" spans="1:19" x14ac:dyDescent="0.2">
      <c r="A656">
        <v>0</v>
      </c>
      <c r="B656" t="s">
        <v>673</v>
      </c>
      <c r="C656">
        <v>22.1999999999999</v>
      </c>
      <c r="D656">
        <v>100</v>
      </c>
      <c r="E656">
        <v>65.2</v>
      </c>
      <c r="F656">
        <v>909.77285244292102</v>
      </c>
      <c r="G656">
        <v>8.0595156209466108</v>
      </c>
      <c r="H656">
        <v>27.749999999999901</v>
      </c>
      <c r="I656">
        <v>100</v>
      </c>
      <c r="J656">
        <v>576.03717041015602</v>
      </c>
      <c r="K656">
        <v>8.0078287475632004E-2</v>
      </c>
      <c r="M656" s="1" t="str">
        <f>""""&amp;TEXT(stand_validation_1cycle[[#This Row],[mean_stand_age]], ".0")&amp;""""</f>
        <v>"22.2"</v>
      </c>
      <c r="N656">
        <f>0.029*stand_validation_1cycle[[#This Row],[stand_level_biomass]]</f>
        <v>26.38341272084471</v>
      </c>
      <c r="O656">
        <f>0.213*stand_validation_1cycle[[#This Row],[stand_level_biomass]]</f>
        <v>193.78161757034218</v>
      </c>
      <c r="P656">
        <f>0.571*stand_validation_1cycle[[#This Row],[stand_level_biomass]]</f>
        <v>519.48029874490783</v>
      </c>
      <c r="Q656">
        <f>stand_validation_1cycle[[#This Row],[stock]]</f>
        <v>100</v>
      </c>
      <c r="R656">
        <f>stand_validation_1cycle[[#This Row],[aws]]</f>
        <v>576.03717041015602</v>
      </c>
      <c r="S656">
        <f>stand_validation_1cycle[[#This Row],[percent_tree_cover]]*100</f>
        <v>8.0078287475632006</v>
      </c>
    </row>
    <row r="657" spans="1:19" x14ac:dyDescent="0.2">
      <c r="A657">
        <v>0</v>
      </c>
      <c r="B657" t="s">
        <v>674</v>
      </c>
      <c r="C657">
        <v>21.744799999999898</v>
      </c>
      <c r="D657">
        <v>100</v>
      </c>
      <c r="E657">
        <v>65.2</v>
      </c>
      <c r="F657">
        <v>959.15444501607203</v>
      </c>
      <c r="G657">
        <v>8.2695334460335808</v>
      </c>
      <c r="H657">
        <v>27.180999999999901</v>
      </c>
      <c r="I657">
        <v>100</v>
      </c>
      <c r="J657">
        <v>573.37268066406205</v>
      </c>
      <c r="K657">
        <v>8.2164996970756396E-2</v>
      </c>
      <c r="M657" s="1" t="str">
        <f>""""&amp;TEXT(stand_validation_1cycle[[#This Row],[mean_stand_age]], ".0")&amp;""""</f>
        <v>"21.7"</v>
      </c>
      <c r="N657">
        <f>0.029*stand_validation_1cycle[[#This Row],[stand_level_biomass]]</f>
        <v>27.81547890546609</v>
      </c>
      <c r="O657">
        <f>0.213*stand_validation_1cycle[[#This Row],[stand_level_biomass]]</f>
        <v>204.29989678842333</v>
      </c>
      <c r="P657">
        <f>0.571*stand_validation_1cycle[[#This Row],[stand_level_biomass]]</f>
        <v>547.67718810417705</v>
      </c>
      <c r="Q657">
        <f>stand_validation_1cycle[[#This Row],[stock]]</f>
        <v>100</v>
      </c>
      <c r="R657">
        <f>stand_validation_1cycle[[#This Row],[aws]]</f>
        <v>573.37268066406205</v>
      </c>
      <c r="S657">
        <f>stand_validation_1cycle[[#This Row],[percent_tree_cover]]*100</f>
        <v>8.2164996970756388</v>
      </c>
    </row>
    <row r="658" spans="1:19" x14ac:dyDescent="0.2">
      <c r="A658">
        <v>0</v>
      </c>
      <c r="B658" t="s">
        <v>675</v>
      </c>
      <c r="C658">
        <v>22.606399999999901</v>
      </c>
      <c r="D658">
        <v>100</v>
      </c>
      <c r="E658">
        <v>65.2</v>
      </c>
      <c r="F658">
        <v>902.11595266678796</v>
      </c>
      <c r="G658">
        <v>8.0885172335282292</v>
      </c>
      <c r="H658">
        <v>28.2579999999999</v>
      </c>
      <c r="I658">
        <v>100</v>
      </c>
      <c r="J658">
        <v>570.543701171875</v>
      </c>
      <c r="K658">
        <v>8.0366443684875194E-2</v>
      </c>
      <c r="M658" s="1" t="str">
        <f>""""&amp;TEXT(stand_validation_1cycle[[#This Row],[mean_stand_age]], ".0")&amp;""""</f>
        <v>"22.6"</v>
      </c>
      <c r="N658">
        <f>0.029*stand_validation_1cycle[[#This Row],[stand_level_biomass]]</f>
        <v>26.161362627336853</v>
      </c>
      <c r="O658">
        <f>0.213*stand_validation_1cycle[[#This Row],[stand_level_biomass]]</f>
        <v>192.15069791802583</v>
      </c>
      <c r="P658">
        <f>0.571*stand_validation_1cycle[[#This Row],[stand_level_biomass]]</f>
        <v>515.10820897273584</v>
      </c>
      <c r="Q658">
        <f>stand_validation_1cycle[[#This Row],[stock]]</f>
        <v>100</v>
      </c>
      <c r="R658">
        <f>stand_validation_1cycle[[#This Row],[aws]]</f>
        <v>570.543701171875</v>
      </c>
      <c r="S658">
        <f>stand_validation_1cycle[[#This Row],[percent_tree_cover]]*100</f>
        <v>8.0366443684875186</v>
      </c>
    </row>
    <row r="659" spans="1:19" x14ac:dyDescent="0.2">
      <c r="A659">
        <v>0</v>
      </c>
      <c r="B659" t="s">
        <v>676</v>
      </c>
      <c r="C659">
        <v>23.691999999999901</v>
      </c>
      <c r="D659">
        <v>100</v>
      </c>
      <c r="E659">
        <v>65.2</v>
      </c>
      <c r="F659">
        <v>1165.8490041540399</v>
      </c>
      <c r="G659">
        <v>9.8223991327581093</v>
      </c>
      <c r="H659">
        <v>29.614999999999998</v>
      </c>
      <c r="I659">
        <v>100</v>
      </c>
      <c r="J659">
        <v>569.34466552734295</v>
      </c>
      <c r="K659">
        <v>9.7594066249966901E-2</v>
      </c>
      <c r="M659" s="1" t="str">
        <f>""""&amp;TEXT(stand_validation_1cycle[[#This Row],[mean_stand_age]], ".0")&amp;""""</f>
        <v>"23.7"</v>
      </c>
      <c r="N659">
        <f>0.029*stand_validation_1cycle[[#This Row],[stand_level_biomass]]</f>
        <v>33.809621120467156</v>
      </c>
      <c r="O659">
        <f>0.213*stand_validation_1cycle[[#This Row],[stand_level_biomass]]</f>
        <v>248.32583788481048</v>
      </c>
      <c r="P659">
        <f>0.571*stand_validation_1cycle[[#This Row],[stand_level_biomass]]</f>
        <v>665.69978137195676</v>
      </c>
      <c r="Q659">
        <f>stand_validation_1cycle[[#This Row],[stock]]</f>
        <v>100</v>
      </c>
      <c r="R659">
        <f>stand_validation_1cycle[[#This Row],[aws]]</f>
        <v>569.34466552734295</v>
      </c>
      <c r="S659">
        <f>stand_validation_1cycle[[#This Row],[percent_tree_cover]]*100</f>
        <v>9.7594066249966893</v>
      </c>
    </row>
    <row r="660" spans="1:19" x14ac:dyDescent="0.2">
      <c r="A660">
        <v>0</v>
      </c>
      <c r="B660" t="s">
        <v>677</v>
      </c>
      <c r="C660">
        <v>23.8479999999999</v>
      </c>
      <c r="D660">
        <v>100</v>
      </c>
      <c r="E660">
        <v>65.2</v>
      </c>
      <c r="F660">
        <v>1132.9775297138999</v>
      </c>
      <c r="G660">
        <v>9.6084558876504804</v>
      </c>
      <c r="H660">
        <v>29.81</v>
      </c>
      <c r="I660">
        <v>100</v>
      </c>
      <c r="J660">
        <v>569.697021484375</v>
      </c>
      <c r="K660">
        <v>9.5468354297675195E-2</v>
      </c>
      <c r="M660" s="1" t="str">
        <f>""""&amp;TEXT(stand_validation_1cycle[[#This Row],[mean_stand_age]], ".0")&amp;""""</f>
        <v>"23.8"</v>
      </c>
      <c r="N660">
        <f>0.029*stand_validation_1cycle[[#This Row],[stand_level_biomass]]</f>
        <v>32.856348361703098</v>
      </c>
      <c r="O660">
        <f>0.213*stand_validation_1cycle[[#This Row],[stand_level_biomass]]</f>
        <v>241.32421382906068</v>
      </c>
      <c r="P660">
        <f>0.571*stand_validation_1cycle[[#This Row],[stand_level_biomass]]</f>
        <v>646.93016946663681</v>
      </c>
      <c r="Q660">
        <f>stand_validation_1cycle[[#This Row],[stock]]</f>
        <v>100</v>
      </c>
      <c r="R660">
        <f>stand_validation_1cycle[[#This Row],[aws]]</f>
        <v>569.697021484375</v>
      </c>
      <c r="S660">
        <f>stand_validation_1cycle[[#This Row],[percent_tree_cover]]*100</f>
        <v>9.5468354297675191</v>
      </c>
    </row>
    <row r="661" spans="1:19" x14ac:dyDescent="0.2">
      <c r="A661">
        <v>0</v>
      </c>
      <c r="B661" t="s">
        <v>678</v>
      </c>
      <c r="C661">
        <v>22.010399999999901</v>
      </c>
      <c r="D661">
        <v>100</v>
      </c>
      <c r="E661">
        <v>65.2</v>
      </c>
      <c r="F661">
        <v>902.36258522654396</v>
      </c>
      <c r="G661">
        <v>7.99147579265333</v>
      </c>
      <c r="H661">
        <v>27.512999999999899</v>
      </c>
      <c r="I661">
        <v>100</v>
      </c>
      <c r="J661">
        <v>567.55285644531205</v>
      </c>
      <c r="K661">
        <v>7.9402252688169001E-2</v>
      </c>
      <c r="M661" s="1" t="str">
        <f>""""&amp;TEXT(stand_validation_1cycle[[#This Row],[mean_stand_age]], ".0")&amp;""""</f>
        <v>"22.0"</v>
      </c>
      <c r="N661">
        <f>0.029*stand_validation_1cycle[[#This Row],[stand_level_biomass]]</f>
        <v>26.168514971569778</v>
      </c>
      <c r="O661">
        <f>0.213*stand_validation_1cycle[[#This Row],[stand_level_biomass]]</f>
        <v>192.20323065325385</v>
      </c>
      <c r="P661">
        <f>0.571*stand_validation_1cycle[[#This Row],[stand_level_biomass]]</f>
        <v>515.24903616435654</v>
      </c>
      <c r="Q661">
        <f>stand_validation_1cycle[[#This Row],[stock]]</f>
        <v>100</v>
      </c>
      <c r="R661">
        <f>stand_validation_1cycle[[#This Row],[aws]]</f>
        <v>567.55285644531205</v>
      </c>
      <c r="S661">
        <f>stand_validation_1cycle[[#This Row],[percent_tree_cover]]*100</f>
        <v>7.9402252688169002</v>
      </c>
    </row>
    <row r="662" spans="1:19" x14ac:dyDescent="0.2">
      <c r="A662">
        <v>0</v>
      </c>
      <c r="B662" t="s">
        <v>679</v>
      </c>
      <c r="C662">
        <v>24.276799999999898</v>
      </c>
      <c r="D662">
        <v>100</v>
      </c>
      <c r="E662">
        <v>65.2</v>
      </c>
      <c r="F662">
        <v>1222.3065919205901</v>
      </c>
      <c r="G662">
        <v>10.2168221634254</v>
      </c>
      <c r="H662">
        <v>30.346</v>
      </c>
      <c r="I662">
        <v>100</v>
      </c>
      <c r="J662">
        <v>575.31402587890602</v>
      </c>
      <c r="K662">
        <v>0.101513001620575</v>
      </c>
      <c r="M662" s="1" t="str">
        <f>""""&amp;TEXT(stand_validation_1cycle[[#This Row],[mean_stand_age]], ".0")&amp;""""</f>
        <v>"24.3"</v>
      </c>
      <c r="N662">
        <f>0.029*stand_validation_1cycle[[#This Row],[stand_level_biomass]]</f>
        <v>35.446891165697117</v>
      </c>
      <c r="O662">
        <f>0.213*stand_validation_1cycle[[#This Row],[stand_level_biomass]]</f>
        <v>260.35130407908571</v>
      </c>
      <c r="P662">
        <f>0.571*stand_validation_1cycle[[#This Row],[stand_level_biomass]]</f>
        <v>697.93706398665688</v>
      </c>
      <c r="Q662">
        <f>stand_validation_1cycle[[#This Row],[stock]]</f>
        <v>100</v>
      </c>
      <c r="R662">
        <f>stand_validation_1cycle[[#This Row],[aws]]</f>
        <v>575.31402587890602</v>
      </c>
      <c r="S662">
        <f>stand_validation_1cycle[[#This Row],[percent_tree_cover]]*100</f>
        <v>10.151300162057501</v>
      </c>
    </row>
    <row r="663" spans="1:19" x14ac:dyDescent="0.2">
      <c r="A663">
        <v>0</v>
      </c>
      <c r="B663" t="s">
        <v>680</v>
      </c>
      <c r="C663">
        <v>20.84</v>
      </c>
      <c r="D663">
        <v>100</v>
      </c>
      <c r="E663">
        <v>61.6</v>
      </c>
      <c r="F663">
        <v>724.57027817223502</v>
      </c>
      <c r="G663">
        <v>6.7531691389529396</v>
      </c>
      <c r="H663">
        <v>26.049999999999901</v>
      </c>
      <c r="I663">
        <v>100</v>
      </c>
      <c r="J663">
        <v>566.60467529296795</v>
      </c>
      <c r="K663">
        <v>6.7098600600160901E-2</v>
      </c>
      <c r="M663" s="1" t="str">
        <f>""""&amp;TEXT(stand_validation_1cycle[[#This Row],[mean_stand_age]], ".0")&amp;""""</f>
        <v>"20.8"</v>
      </c>
      <c r="N663">
        <f>0.029*stand_validation_1cycle[[#This Row],[stand_level_biomass]]</f>
        <v>21.012538066994818</v>
      </c>
      <c r="O663">
        <f>0.213*stand_validation_1cycle[[#This Row],[stand_level_biomass]]</f>
        <v>154.33346925068605</v>
      </c>
      <c r="P663">
        <f>0.571*stand_validation_1cycle[[#This Row],[stand_level_biomass]]</f>
        <v>413.72962883634614</v>
      </c>
      <c r="Q663">
        <f>stand_validation_1cycle[[#This Row],[stock]]</f>
        <v>100</v>
      </c>
      <c r="R663">
        <f>stand_validation_1cycle[[#This Row],[aws]]</f>
        <v>566.60467529296795</v>
      </c>
      <c r="S663">
        <f>stand_validation_1cycle[[#This Row],[percent_tree_cover]]*100</f>
        <v>6.7098600600160898</v>
      </c>
    </row>
    <row r="664" spans="1:19" x14ac:dyDescent="0.2">
      <c r="A664">
        <v>0</v>
      </c>
      <c r="B664" t="s">
        <v>681</v>
      </c>
      <c r="C664">
        <v>20.470329670329601</v>
      </c>
      <c r="D664">
        <v>91</v>
      </c>
      <c r="E664">
        <v>65.2</v>
      </c>
      <c r="F664">
        <v>727.36682378262299</v>
      </c>
      <c r="G664">
        <v>6.1227669469074897</v>
      </c>
      <c r="H664">
        <v>25.587912087911999</v>
      </c>
      <c r="I664">
        <v>91</v>
      </c>
      <c r="J664">
        <v>571.25408935546795</v>
      </c>
      <c r="K664">
        <v>6.6608251782823702E-2</v>
      </c>
      <c r="M664" s="1" t="str">
        <f>""""&amp;TEXT(stand_validation_1cycle[[#This Row],[mean_stand_age]], ".0")&amp;""""</f>
        <v>"20.5"</v>
      </c>
      <c r="N664">
        <f>0.029*stand_validation_1cycle[[#This Row],[stand_level_biomass]]</f>
        <v>21.093637889696069</v>
      </c>
      <c r="O664">
        <f>0.213*stand_validation_1cycle[[#This Row],[stand_level_biomass]]</f>
        <v>154.9291334656987</v>
      </c>
      <c r="P664">
        <f>0.571*stand_validation_1cycle[[#This Row],[stand_level_biomass]]</f>
        <v>415.3264563798777</v>
      </c>
      <c r="Q664">
        <f>stand_validation_1cycle[[#This Row],[stock]]</f>
        <v>91</v>
      </c>
      <c r="R664">
        <f>stand_validation_1cycle[[#This Row],[aws]]</f>
        <v>571.25408935546795</v>
      </c>
      <c r="S664">
        <f>stand_validation_1cycle[[#This Row],[percent_tree_cover]]*100</f>
        <v>6.6608251782823702</v>
      </c>
    </row>
    <row r="665" spans="1:19" x14ac:dyDescent="0.2">
      <c r="A665">
        <v>0</v>
      </c>
      <c r="B665" t="s">
        <v>682</v>
      </c>
      <c r="C665">
        <v>24.358918918918899</v>
      </c>
      <c r="D665">
        <v>37</v>
      </c>
      <c r="E665">
        <v>65.2</v>
      </c>
      <c r="F665">
        <v>1139.7896779953801</v>
      </c>
      <c r="G665">
        <v>3.6045613089676798</v>
      </c>
      <c r="H665">
        <v>30.4486486486486</v>
      </c>
      <c r="I665">
        <v>37</v>
      </c>
      <c r="J665">
        <v>571.25408935546795</v>
      </c>
      <c r="K665">
        <v>9.9728800532180903E-2</v>
      </c>
      <c r="M665" s="1" t="str">
        <f>""""&amp;TEXT(stand_validation_1cycle[[#This Row],[mean_stand_age]], ".0")&amp;""""</f>
        <v>"24.4"</v>
      </c>
      <c r="N665">
        <f>0.029*stand_validation_1cycle[[#This Row],[stand_level_biomass]]</f>
        <v>33.053900661866024</v>
      </c>
      <c r="O665">
        <f>0.213*stand_validation_1cycle[[#This Row],[stand_level_biomass]]</f>
        <v>242.77520141301596</v>
      </c>
      <c r="P665">
        <f>0.571*stand_validation_1cycle[[#This Row],[stand_level_biomass]]</f>
        <v>650.81990613536198</v>
      </c>
      <c r="Q665">
        <f>stand_validation_1cycle[[#This Row],[stock]]</f>
        <v>37</v>
      </c>
      <c r="R665">
        <f>stand_validation_1cycle[[#This Row],[aws]]</f>
        <v>571.25408935546795</v>
      </c>
      <c r="S665">
        <f>stand_validation_1cycle[[#This Row],[percent_tree_cover]]*100</f>
        <v>9.9728800532180895</v>
      </c>
    </row>
    <row r="666" spans="1:19" x14ac:dyDescent="0.2">
      <c r="A666">
        <v>0</v>
      </c>
      <c r="B666" t="s">
        <v>683</v>
      </c>
      <c r="C666">
        <v>24.1776744186046</v>
      </c>
      <c r="D666">
        <v>86</v>
      </c>
      <c r="E666">
        <v>65.2</v>
      </c>
      <c r="F666">
        <v>1226.3757928013999</v>
      </c>
      <c r="G666">
        <v>8.8173800809298299</v>
      </c>
      <c r="H666">
        <v>30.222093023255798</v>
      </c>
      <c r="I666">
        <v>86</v>
      </c>
      <c r="J666">
        <v>570.28326416015602</v>
      </c>
      <c r="K666">
        <v>0.104677465972091</v>
      </c>
      <c r="M666" s="1" t="str">
        <f>""""&amp;TEXT(stand_validation_1cycle[[#This Row],[mean_stand_age]], ".0")&amp;""""</f>
        <v>"24.2"</v>
      </c>
      <c r="N666">
        <f>0.029*stand_validation_1cycle[[#This Row],[stand_level_biomass]]</f>
        <v>35.564897991240599</v>
      </c>
      <c r="O666">
        <f>0.213*stand_validation_1cycle[[#This Row],[stand_level_biomass]]</f>
        <v>261.21804386669817</v>
      </c>
      <c r="P666">
        <f>0.571*stand_validation_1cycle[[#This Row],[stand_level_biomass]]</f>
        <v>700.26057768959936</v>
      </c>
      <c r="Q666">
        <f>stand_validation_1cycle[[#This Row],[stock]]</f>
        <v>86</v>
      </c>
      <c r="R666">
        <f>stand_validation_1cycle[[#This Row],[aws]]</f>
        <v>570.28326416015602</v>
      </c>
      <c r="S666">
        <f>stand_validation_1cycle[[#This Row],[percent_tree_cover]]*100</f>
        <v>10.4677465972091</v>
      </c>
    </row>
    <row r="667" spans="1:19" x14ac:dyDescent="0.2">
      <c r="A667">
        <v>0</v>
      </c>
      <c r="B667" t="s">
        <v>684</v>
      </c>
      <c r="C667">
        <v>23.389599999999898</v>
      </c>
      <c r="D667">
        <v>100</v>
      </c>
      <c r="E667">
        <v>65.2</v>
      </c>
      <c r="F667">
        <v>1044.4745514797301</v>
      </c>
      <c r="G667">
        <v>9.0247299084557397</v>
      </c>
      <c r="H667">
        <v>29.236999999999998</v>
      </c>
      <c r="I667">
        <v>100</v>
      </c>
      <c r="J667">
        <v>568.08978271484295</v>
      </c>
      <c r="K667">
        <v>9.0017995244742299E-2</v>
      </c>
      <c r="M667" s="1" t="str">
        <f>""""&amp;TEXT(stand_validation_1cycle[[#This Row],[mean_stand_age]], ".0")&amp;""""</f>
        <v>"23.4"</v>
      </c>
      <c r="N667">
        <f>0.029*stand_validation_1cycle[[#This Row],[stand_level_biomass]]</f>
        <v>30.289761992912172</v>
      </c>
      <c r="O667">
        <f>0.213*stand_validation_1cycle[[#This Row],[stand_level_biomass]]</f>
        <v>222.47307946518251</v>
      </c>
      <c r="P667">
        <f>0.571*stand_validation_1cycle[[#This Row],[stand_level_biomass]]</f>
        <v>596.3949688949258</v>
      </c>
      <c r="Q667">
        <f>stand_validation_1cycle[[#This Row],[stock]]</f>
        <v>100</v>
      </c>
      <c r="R667">
        <f>stand_validation_1cycle[[#This Row],[aws]]</f>
        <v>568.08978271484295</v>
      </c>
      <c r="S667">
        <f>stand_validation_1cycle[[#This Row],[percent_tree_cover]]*100</f>
        <v>9.0017995244742295</v>
      </c>
    </row>
    <row r="668" spans="1:19" x14ac:dyDescent="0.2">
      <c r="A668">
        <v>0</v>
      </c>
      <c r="B668" t="s">
        <v>685</v>
      </c>
      <c r="C668">
        <v>22.906399999999898</v>
      </c>
      <c r="D668">
        <v>100</v>
      </c>
      <c r="E668">
        <v>65.2</v>
      </c>
      <c r="F668">
        <v>1034.07529485957</v>
      </c>
      <c r="G668">
        <v>8.9028188347368609</v>
      </c>
      <c r="H668">
        <v>28.6329999999999</v>
      </c>
      <c r="I668">
        <v>100</v>
      </c>
      <c r="J668">
        <v>575.25183105468705</v>
      </c>
      <c r="K668">
        <v>8.8457237323128199E-2</v>
      </c>
      <c r="M668" s="1" t="str">
        <f>""""&amp;TEXT(stand_validation_1cycle[[#This Row],[mean_stand_age]], ".0")&amp;""""</f>
        <v>"22.9"</v>
      </c>
      <c r="N668">
        <f>0.029*stand_validation_1cycle[[#This Row],[stand_level_biomass]]</f>
        <v>29.988183550927531</v>
      </c>
      <c r="O668">
        <f>0.213*stand_validation_1cycle[[#This Row],[stand_level_biomass]]</f>
        <v>220.25803780508841</v>
      </c>
      <c r="P668">
        <f>0.571*stand_validation_1cycle[[#This Row],[stand_level_biomass]]</f>
        <v>590.45699336481448</v>
      </c>
      <c r="Q668">
        <f>stand_validation_1cycle[[#This Row],[stock]]</f>
        <v>100</v>
      </c>
      <c r="R668">
        <f>stand_validation_1cycle[[#This Row],[aws]]</f>
        <v>575.25183105468705</v>
      </c>
      <c r="S668">
        <f>stand_validation_1cycle[[#This Row],[percent_tree_cover]]*100</f>
        <v>8.8457237323128197</v>
      </c>
    </row>
    <row r="669" spans="1:19" x14ac:dyDescent="0.2">
      <c r="A669">
        <v>0</v>
      </c>
      <c r="B669" t="s">
        <v>686</v>
      </c>
      <c r="C669">
        <v>19.439999999999898</v>
      </c>
      <c r="D669">
        <v>100</v>
      </c>
      <c r="E669">
        <v>65.2</v>
      </c>
      <c r="F669">
        <v>658.25183229716902</v>
      </c>
      <c r="G669">
        <v>6.1512509820994303</v>
      </c>
      <c r="H669">
        <v>24.3</v>
      </c>
      <c r="I669">
        <v>100</v>
      </c>
      <c r="J669">
        <v>576.76318359375</v>
      </c>
      <c r="K669">
        <v>6.1118020939016103E-2</v>
      </c>
      <c r="M669" s="1" t="str">
        <f>""""&amp;TEXT(stand_validation_1cycle[[#This Row],[mean_stand_age]], ".0")&amp;""""</f>
        <v>"19.4"</v>
      </c>
      <c r="N669">
        <f>0.029*stand_validation_1cycle[[#This Row],[stand_level_biomass]]</f>
        <v>19.089303136617904</v>
      </c>
      <c r="O669">
        <f>0.213*stand_validation_1cycle[[#This Row],[stand_level_biomass]]</f>
        <v>140.20764027929701</v>
      </c>
      <c r="P669">
        <f>0.571*stand_validation_1cycle[[#This Row],[stand_level_biomass]]</f>
        <v>375.86179624168346</v>
      </c>
      <c r="Q669">
        <f>stand_validation_1cycle[[#This Row],[stock]]</f>
        <v>100</v>
      </c>
      <c r="R669">
        <f>stand_validation_1cycle[[#This Row],[aws]]</f>
        <v>576.76318359375</v>
      </c>
      <c r="S669">
        <f>stand_validation_1cycle[[#This Row],[percent_tree_cover]]*100</f>
        <v>6.11180209390161</v>
      </c>
    </row>
    <row r="670" spans="1:19" x14ac:dyDescent="0.2">
      <c r="A670">
        <v>0</v>
      </c>
      <c r="B670" t="s">
        <v>687</v>
      </c>
      <c r="C670">
        <v>21.359199999999898</v>
      </c>
      <c r="D670">
        <v>100</v>
      </c>
      <c r="E670">
        <v>65.2</v>
      </c>
      <c r="F670">
        <v>809.93212554569698</v>
      </c>
      <c r="G670">
        <v>7.3377496313494603</v>
      </c>
      <c r="H670">
        <v>26.698999999999899</v>
      </c>
      <c r="I670">
        <v>100</v>
      </c>
      <c r="J670">
        <v>720.14019775390602</v>
      </c>
      <c r="K670">
        <v>7.2906915506967193E-2</v>
      </c>
      <c r="M670" s="1" t="str">
        <f>""""&amp;TEXT(stand_validation_1cycle[[#This Row],[mean_stand_age]], ".0")&amp;""""</f>
        <v>"21.4"</v>
      </c>
      <c r="N670">
        <f>0.029*stand_validation_1cycle[[#This Row],[stand_level_biomass]]</f>
        <v>23.488031640825213</v>
      </c>
      <c r="O670">
        <f>0.213*stand_validation_1cycle[[#This Row],[stand_level_biomass]]</f>
        <v>172.51554274123345</v>
      </c>
      <c r="P670">
        <f>0.571*stand_validation_1cycle[[#This Row],[stand_level_biomass]]</f>
        <v>462.47124368659291</v>
      </c>
      <c r="Q670">
        <f>stand_validation_1cycle[[#This Row],[stock]]</f>
        <v>100</v>
      </c>
      <c r="R670">
        <f>stand_validation_1cycle[[#This Row],[aws]]</f>
        <v>720.14019775390602</v>
      </c>
      <c r="S670">
        <f>stand_validation_1cycle[[#This Row],[percent_tree_cover]]*100</f>
        <v>7.2906915506967191</v>
      </c>
    </row>
    <row r="671" spans="1:19" x14ac:dyDescent="0.2">
      <c r="A671">
        <v>0</v>
      </c>
      <c r="B671" t="s">
        <v>688</v>
      </c>
      <c r="C671">
        <v>22.240799999999901</v>
      </c>
      <c r="D671">
        <v>100</v>
      </c>
      <c r="E671">
        <v>65.2</v>
      </c>
      <c r="F671">
        <v>960.90968929745304</v>
      </c>
      <c r="G671">
        <v>8.3536762928710004</v>
      </c>
      <c r="H671">
        <v>27.800999999999899</v>
      </c>
      <c r="I671">
        <v>100</v>
      </c>
      <c r="J671">
        <v>574.34405517578102</v>
      </c>
      <c r="K671">
        <v>8.3001029233110493E-2</v>
      </c>
      <c r="M671" s="1" t="str">
        <f>""""&amp;TEXT(stand_validation_1cycle[[#This Row],[mean_stand_age]], ".0")&amp;""""</f>
        <v>"22.2"</v>
      </c>
      <c r="N671">
        <f>0.029*stand_validation_1cycle[[#This Row],[stand_level_biomass]]</f>
        <v>27.866380989626141</v>
      </c>
      <c r="O671">
        <f>0.213*stand_validation_1cycle[[#This Row],[stand_level_biomass]]</f>
        <v>204.67376382035749</v>
      </c>
      <c r="P671">
        <f>0.571*stand_validation_1cycle[[#This Row],[stand_level_biomass]]</f>
        <v>548.67943258884566</v>
      </c>
      <c r="Q671">
        <f>stand_validation_1cycle[[#This Row],[stock]]</f>
        <v>100</v>
      </c>
      <c r="R671">
        <f>stand_validation_1cycle[[#This Row],[aws]]</f>
        <v>574.34405517578102</v>
      </c>
      <c r="S671">
        <f>stand_validation_1cycle[[#This Row],[percent_tree_cover]]*100</f>
        <v>8.3001029233110497</v>
      </c>
    </row>
    <row r="672" spans="1:19" x14ac:dyDescent="0.2">
      <c r="A672">
        <v>0</v>
      </c>
      <c r="B672" t="s">
        <v>689</v>
      </c>
      <c r="C672">
        <v>21.602399999999999</v>
      </c>
      <c r="D672">
        <v>100</v>
      </c>
      <c r="E672">
        <v>65.2</v>
      </c>
      <c r="F672">
        <v>929.27334108965294</v>
      </c>
      <c r="G672">
        <v>8.0731446352760496</v>
      </c>
      <c r="H672">
        <v>27.003</v>
      </c>
      <c r="I672">
        <v>100</v>
      </c>
      <c r="J672">
        <v>571.06854248046795</v>
      </c>
      <c r="K672">
        <v>8.0213703569956593E-2</v>
      </c>
      <c r="M672" s="1" t="str">
        <f>""""&amp;TEXT(stand_validation_1cycle[[#This Row],[mean_stand_age]], ".0")&amp;""""</f>
        <v>"21.6"</v>
      </c>
      <c r="N672">
        <f>0.029*stand_validation_1cycle[[#This Row],[stand_level_biomass]]</f>
        <v>26.948926891599935</v>
      </c>
      <c r="O672">
        <f>0.213*stand_validation_1cycle[[#This Row],[stand_level_biomass]]</f>
        <v>197.93522165209606</v>
      </c>
      <c r="P672">
        <f>0.571*stand_validation_1cycle[[#This Row],[stand_level_biomass]]</f>
        <v>530.61507776219173</v>
      </c>
      <c r="Q672">
        <f>stand_validation_1cycle[[#This Row],[stock]]</f>
        <v>100</v>
      </c>
      <c r="R672">
        <f>stand_validation_1cycle[[#This Row],[aws]]</f>
        <v>571.06854248046795</v>
      </c>
      <c r="S672">
        <f>stand_validation_1cycle[[#This Row],[percent_tree_cover]]*100</f>
        <v>8.0213703569956589</v>
      </c>
    </row>
    <row r="673" spans="1:19" x14ac:dyDescent="0.2">
      <c r="A673">
        <v>0</v>
      </c>
      <c r="B673" t="s">
        <v>690</v>
      </c>
      <c r="C673">
        <v>23.7439999999999</v>
      </c>
      <c r="D673">
        <v>100</v>
      </c>
      <c r="E673">
        <v>65.2</v>
      </c>
      <c r="F673">
        <v>1132.44071747205</v>
      </c>
      <c r="G673">
        <v>9.5540749188168395</v>
      </c>
      <c r="H673">
        <v>29.6799999999999</v>
      </c>
      <c r="I673">
        <v>100</v>
      </c>
      <c r="J673">
        <v>578.19097900390602</v>
      </c>
      <c r="K673">
        <v>9.4928032141831903E-2</v>
      </c>
      <c r="M673" s="1" t="str">
        <f>""""&amp;TEXT(stand_validation_1cycle[[#This Row],[mean_stand_age]], ".0")&amp;""""</f>
        <v>"23.7"</v>
      </c>
      <c r="N673">
        <f>0.029*stand_validation_1cycle[[#This Row],[stand_level_biomass]]</f>
        <v>32.840780806689452</v>
      </c>
      <c r="O673">
        <f>0.213*stand_validation_1cycle[[#This Row],[stand_level_biomass]]</f>
        <v>241.20987282154664</v>
      </c>
      <c r="P673">
        <f>0.571*stand_validation_1cycle[[#This Row],[stand_level_biomass]]</f>
        <v>646.62364967654048</v>
      </c>
      <c r="Q673">
        <f>stand_validation_1cycle[[#This Row],[stock]]</f>
        <v>100</v>
      </c>
      <c r="R673">
        <f>stand_validation_1cycle[[#This Row],[aws]]</f>
        <v>578.19097900390602</v>
      </c>
      <c r="S673">
        <f>stand_validation_1cycle[[#This Row],[percent_tree_cover]]*100</f>
        <v>9.4928032141831906</v>
      </c>
    </row>
    <row r="674" spans="1:19" x14ac:dyDescent="0.2">
      <c r="A674">
        <v>0</v>
      </c>
      <c r="B674" t="s">
        <v>691</v>
      </c>
      <c r="C674">
        <v>20.055199999999999</v>
      </c>
      <c r="D674">
        <v>100</v>
      </c>
      <c r="E674">
        <v>65.2</v>
      </c>
      <c r="F674">
        <v>733.857993362206</v>
      </c>
      <c r="G674">
        <v>6.7109437774942</v>
      </c>
      <c r="H674">
        <v>25.068999999999999</v>
      </c>
      <c r="I674">
        <v>100</v>
      </c>
      <c r="J674">
        <v>567.23937988281205</v>
      </c>
      <c r="K674">
        <v>6.6679054960862294E-2</v>
      </c>
      <c r="M674" s="1" t="str">
        <f>""""&amp;TEXT(stand_validation_1cycle[[#This Row],[mean_stand_age]], ".0")&amp;""""</f>
        <v>"20.1"</v>
      </c>
      <c r="N674">
        <f>0.029*stand_validation_1cycle[[#This Row],[stand_level_biomass]]</f>
        <v>21.281881807503975</v>
      </c>
      <c r="O674">
        <f>0.213*stand_validation_1cycle[[#This Row],[stand_level_biomass]]</f>
        <v>156.31175258614988</v>
      </c>
      <c r="P674">
        <f>0.571*stand_validation_1cycle[[#This Row],[stand_level_biomass]]</f>
        <v>419.03291420981958</v>
      </c>
      <c r="Q674">
        <f>stand_validation_1cycle[[#This Row],[stock]]</f>
        <v>100</v>
      </c>
      <c r="R674">
        <f>stand_validation_1cycle[[#This Row],[aws]]</f>
        <v>567.23937988281205</v>
      </c>
      <c r="S674">
        <f>stand_validation_1cycle[[#This Row],[percent_tree_cover]]*100</f>
        <v>6.6679054960862292</v>
      </c>
    </row>
    <row r="675" spans="1:19" x14ac:dyDescent="0.2">
      <c r="A675">
        <v>0</v>
      </c>
      <c r="B675" t="s">
        <v>692</v>
      </c>
      <c r="C675">
        <v>22.345599999999902</v>
      </c>
      <c r="D675">
        <v>100</v>
      </c>
      <c r="E675">
        <v>61.6</v>
      </c>
      <c r="F675">
        <v>838.09766767032602</v>
      </c>
      <c r="G675">
        <v>7.6625471148316597</v>
      </c>
      <c r="H675">
        <v>27.931999999999999</v>
      </c>
      <c r="I675">
        <v>100</v>
      </c>
      <c r="J675">
        <v>569</v>
      </c>
      <c r="K675">
        <v>7.6134060595700701E-2</v>
      </c>
      <c r="M675" s="1" t="str">
        <f>""""&amp;TEXT(stand_validation_1cycle[[#This Row],[mean_stand_age]], ".0")&amp;""""</f>
        <v>"22.3"</v>
      </c>
      <c r="N675">
        <f>0.029*stand_validation_1cycle[[#This Row],[stand_level_biomass]]</f>
        <v>24.304832362439456</v>
      </c>
      <c r="O675">
        <f>0.213*stand_validation_1cycle[[#This Row],[stand_level_biomass]]</f>
        <v>178.51480321377943</v>
      </c>
      <c r="P675">
        <f>0.571*stand_validation_1cycle[[#This Row],[stand_level_biomass]]</f>
        <v>478.5537682397561</v>
      </c>
      <c r="Q675">
        <f>stand_validation_1cycle[[#This Row],[stock]]</f>
        <v>100</v>
      </c>
      <c r="R675">
        <f>stand_validation_1cycle[[#This Row],[aws]]</f>
        <v>569</v>
      </c>
      <c r="S675">
        <f>stand_validation_1cycle[[#This Row],[percent_tree_cover]]*100</f>
        <v>7.6134060595700701</v>
      </c>
    </row>
    <row r="676" spans="1:19" x14ac:dyDescent="0.2">
      <c r="A676">
        <v>0</v>
      </c>
      <c r="B676" t="s">
        <v>693</v>
      </c>
      <c r="C676">
        <v>19.7759999999999</v>
      </c>
      <c r="D676">
        <v>100</v>
      </c>
      <c r="E676">
        <v>65.2</v>
      </c>
      <c r="F676">
        <v>604.80907962415301</v>
      </c>
      <c r="G676">
        <v>5.9216932361052903</v>
      </c>
      <c r="H676">
        <v>24.72</v>
      </c>
      <c r="I676">
        <v>100</v>
      </c>
      <c r="J676">
        <v>697.74108886718705</v>
      </c>
      <c r="K676">
        <v>5.88371653590379E-2</v>
      </c>
      <c r="M676" s="1" t="str">
        <f>""""&amp;TEXT(stand_validation_1cycle[[#This Row],[mean_stand_age]], ".0")&amp;""""</f>
        <v>"19.8"</v>
      </c>
      <c r="N676">
        <f>0.029*stand_validation_1cycle[[#This Row],[stand_level_biomass]]</f>
        <v>17.539463309100437</v>
      </c>
      <c r="O676">
        <f>0.213*stand_validation_1cycle[[#This Row],[stand_level_biomass]]</f>
        <v>128.8243339599446</v>
      </c>
      <c r="P676">
        <f>0.571*stand_validation_1cycle[[#This Row],[stand_level_biomass]]</f>
        <v>345.34598446539133</v>
      </c>
      <c r="Q676">
        <f>stand_validation_1cycle[[#This Row],[stock]]</f>
        <v>100</v>
      </c>
      <c r="R676">
        <f>stand_validation_1cycle[[#This Row],[aws]]</f>
        <v>697.74108886718705</v>
      </c>
      <c r="S676">
        <f>stand_validation_1cycle[[#This Row],[percent_tree_cover]]*100</f>
        <v>5.8837165359037904</v>
      </c>
    </row>
    <row r="677" spans="1:19" x14ac:dyDescent="0.2">
      <c r="A677">
        <v>0</v>
      </c>
      <c r="B677" t="s">
        <v>694</v>
      </c>
      <c r="C677">
        <v>22.5399999999999</v>
      </c>
      <c r="D677">
        <v>100</v>
      </c>
      <c r="E677">
        <v>65.2</v>
      </c>
      <c r="F677">
        <v>901.77328362662604</v>
      </c>
      <c r="G677">
        <v>8.0741907856296908</v>
      </c>
      <c r="H677">
        <v>28.174999999999901</v>
      </c>
      <c r="I677">
        <v>100</v>
      </c>
      <c r="J677">
        <v>569.39349365234295</v>
      </c>
      <c r="K677">
        <v>8.0224097982309603E-2</v>
      </c>
      <c r="M677" s="1" t="str">
        <f>""""&amp;TEXT(stand_validation_1cycle[[#This Row],[mean_stand_age]], ".0")&amp;""""</f>
        <v>"22.5"</v>
      </c>
      <c r="N677">
        <f>0.029*stand_validation_1cycle[[#This Row],[stand_level_biomass]]</f>
        <v>26.151425225172158</v>
      </c>
      <c r="O677">
        <f>0.213*stand_validation_1cycle[[#This Row],[stand_level_biomass]]</f>
        <v>192.07770941247134</v>
      </c>
      <c r="P677">
        <f>0.571*stand_validation_1cycle[[#This Row],[stand_level_biomass]]</f>
        <v>514.91254495080341</v>
      </c>
      <c r="Q677">
        <f>stand_validation_1cycle[[#This Row],[stock]]</f>
        <v>100</v>
      </c>
      <c r="R677">
        <f>stand_validation_1cycle[[#This Row],[aws]]</f>
        <v>569.39349365234295</v>
      </c>
      <c r="S677">
        <f>stand_validation_1cycle[[#This Row],[percent_tree_cover]]*100</f>
        <v>8.0224097982309601</v>
      </c>
    </row>
    <row r="678" spans="1:19" x14ac:dyDescent="0.2">
      <c r="A678">
        <v>0</v>
      </c>
      <c r="B678" t="s">
        <v>695</v>
      </c>
      <c r="C678">
        <v>22.3887999999999</v>
      </c>
      <c r="D678">
        <v>100</v>
      </c>
      <c r="E678">
        <v>65.2</v>
      </c>
      <c r="F678">
        <v>903.75210893909298</v>
      </c>
      <c r="G678">
        <v>8.0806852430428204</v>
      </c>
      <c r="H678">
        <v>27.986000000000001</v>
      </c>
      <c r="I678">
        <v>100</v>
      </c>
      <c r="J678">
        <v>569.16387939453102</v>
      </c>
      <c r="K678">
        <v>8.0288626057224394E-2</v>
      </c>
      <c r="M678" s="1" t="str">
        <f>""""&amp;TEXT(stand_validation_1cycle[[#This Row],[mean_stand_age]], ".0")&amp;""""</f>
        <v>"22.4"</v>
      </c>
      <c r="N678">
        <f>0.029*stand_validation_1cycle[[#This Row],[stand_level_biomass]]</f>
        <v>26.208811159233697</v>
      </c>
      <c r="O678">
        <f>0.213*stand_validation_1cycle[[#This Row],[stand_level_biomass]]</f>
        <v>192.49919920402681</v>
      </c>
      <c r="P678">
        <f>0.571*stand_validation_1cycle[[#This Row],[stand_level_biomass]]</f>
        <v>516.04245420422205</v>
      </c>
      <c r="Q678">
        <f>stand_validation_1cycle[[#This Row],[stock]]</f>
        <v>100</v>
      </c>
      <c r="R678">
        <f>stand_validation_1cycle[[#This Row],[aws]]</f>
        <v>569.16387939453102</v>
      </c>
      <c r="S678">
        <f>stand_validation_1cycle[[#This Row],[percent_tree_cover]]*100</f>
        <v>8.0288626057224395</v>
      </c>
    </row>
    <row r="679" spans="1:19" x14ac:dyDescent="0.2">
      <c r="A679">
        <v>0</v>
      </c>
      <c r="B679" t="s">
        <v>696</v>
      </c>
      <c r="C679">
        <v>20.360799999999902</v>
      </c>
      <c r="D679">
        <v>100</v>
      </c>
      <c r="E679">
        <v>65.2</v>
      </c>
      <c r="F679">
        <v>757.25396075752997</v>
      </c>
      <c r="G679">
        <v>6.8839889840392399</v>
      </c>
      <c r="H679">
        <v>25.451000000000001</v>
      </c>
      <c r="I679">
        <v>100</v>
      </c>
      <c r="J679">
        <v>567.23937988281205</v>
      </c>
      <c r="K679">
        <v>6.8398409379632499E-2</v>
      </c>
      <c r="M679" s="1" t="str">
        <f>""""&amp;TEXT(stand_validation_1cycle[[#This Row],[mean_stand_age]], ".0")&amp;""""</f>
        <v>"20.4"</v>
      </c>
      <c r="N679">
        <f>0.029*stand_validation_1cycle[[#This Row],[stand_level_biomass]]</f>
        <v>21.960364861968369</v>
      </c>
      <c r="O679">
        <f>0.213*stand_validation_1cycle[[#This Row],[stand_level_biomass]]</f>
        <v>161.29509364135387</v>
      </c>
      <c r="P679">
        <f>0.571*stand_validation_1cycle[[#This Row],[stand_level_biomass]]</f>
        <v>432.39201159254958</v>
      </c>
      <c r="Q679">
        <f>stand_validation_1cycle[[#This Row],[stock]]</f>
        <v>100</v>
      </c>
      <c r="R679">
        <f>stand_validation_1cycle[[#This Row],[aws]]</f>
        <v>567.23937988281205</v>
      </c>
      <c r="S679">
        <f>stand_validation_1cycle[[#This Row],[percent_tree_cover]]*100</f>
        <v>6.8398409379632499</v>
      </c>
    </row>
    <row r="680" spans="1:19" x14ac:dyDescent="0.2">
      <c r="A680">
        <v>0</v>
      </c>
      <c r="B680" t="s">
        <v>697</v>
      </c>
      <c r="C680">
        <v>20.9359999999999</v>
      </c>
      <c r="D680">
        <v>100</v>
      </c>
      <c r="E680">
        <v>61.6</v>
      </c>
      <c r="F680">
        <v>781.57825715075296</v>
      </c>
      <c r="G680">
        <v>7.0895300395948402</v>
      </c>
      <c r="H680">
        <v>26.17</v>
      </c>
      <c r="I680">
        <v>100</v>
      </c>
      <c r="J680">
        <v>567.23937988281205</v>
      </c>
      <c r="K680">
        <v>7.0440638281332194E-2</v>
      </c>
      <c r="M680" s="1" t="str">
        <f>""""&amp;TEXT(stand_validation_1cycle[[#This Row],[mean_stand_age]], ".0")&amp;""""</f>
        <v>"20.9"</v>
      </c>
      <c r="N680">
        <f>0.029*stand_validation_1cycle[[#This Row],[stand_level_biomass]]</f>
        <v>22.665769457371837</v>
      </c>
      <c r="O680">
        <f>0.213*stand_validation_1cycle[[#This Row],[stand_level_biomass]]</f>
        <v>166.47616877311037</v>
      </c>
      <c r="P680">
        <f>0.571*stand_validation_1cycle[[#This Row],[stand_level_biomass]]</f>
        <v>446.28118483307992</v>
      </c>
      <c r="Q680">
        <f>stand_validation_1cycle[[#This Row],[stock]]</f>
        <v>100</v>
      </c>
      <c r="R680">
        <f>stand_validation_1cycle[[#This Row],[aws]]</f>
        <v>567.23937988281205</v>
      </c>
      <c r="S680">
        <f>stand_validation_1cycle[[#This Row],[percent_tree_cover]]*100</f>
        <v>7.0440638281332193</v>
      </c>
    </row>
    <row r="681" spans="1:19" x14ac:dyDescent="0.2">
      <c r="A681">
        <v>0</v>
      </c>
      <c r="B681" t="s">
        <v>698</v>
      </c>
      <c r="C681">
        <v>22.531999999999901</v>
      </c>
      <c r="D681">
        <v>100</v>
      </c>
      <c r="E681">
        <v>65.2</v>
      </c>
      <c r="F681">
        <v>907.65389436913301</v>
      </c>
      <c r="G681">
        <v>8.0746478873607899</v>
      </c>
      <c r="H681">
        <v>28.1649999999999</v>
      </c>
      <c r="I681">
        <v>100</v>
      </c>
      <c r="J681">
        <v>567.398681640625</v>
      </c>
      <c r="K681">
        <v>8.0228639685000797E-2</v>
      </c>
      <c r="M681" s="1" t="str">
        <f>""""&amp;TEXT(stand_validation_1cycle[[#This Row],[mean_stand_age]], ".0")&amp;""""</f>
        <v>"22.5"</v>
      </c>
      <c r="N681">
        <f>0.029*stand_validation_1cycle[[#This Row],[stand_level_biomass]]</f>
        <v>26.32196293670486</v>
      </c>
      <c r="O681">
        <f>0.213*stand_validation_1cycle[[#This Row],[stand_level_biomass]]</f>
        <v>193.33027950062532</v>
      </c>
      <c r="P681">
        <f>0.571*stand_validation_1cycle[[#This Row],[stand_level_biomass]]</f>
        <v>518.27037368477488</v>
      </c>
      <c r="Q681">
        <f>stand_validation_1cycle[[#This Row],[stock]]</f>
        <v>100</v>
      </c>
      <c r="R681">
        <f>stand_validation_1cycle[[#This Row],[aws]]</f>
        <v>567.398681640625</v>
      </c>
      <c r="S681">
        <f>stand_validation_1cycle[[#This Row],[percent_tree_cover]]*100</f>
        <v>8.0228639685000793</v>
      </c>
    </row>
    <row r="682" spans="1:19" x14ac:dyDescent="0.2">
      <c r="A682">
        <v>0</v>
      </c>
      <c r="B682" t="s">
        <v>699</v>
      </c>
      <c r="C682">
        <v>24.030399999999901</v>
      </c>
      <c r="D682">
        <v>100</v>
      </c>
      <c r="E682">
        <v>65.2</v>
      </c>
      <c r="F682">
        <v>1171.8286347948001</v>
      </c>
      <c r="G682">
        <v>9.8887849125192808</v>
      </c>
      <c r="H682">
        <v>30.037999999999901</v>
      </c>
      <c r="I682">
        <v>100</v>
      </c>
      <c r="J682">
        <v>576.19818115234295</v>
      </c>
      <c r="K682">
        <v>9.8253666628717803E-2</v>
      </c>
      <c r="M682" s="1" t="str">
        <f>""""&amp;TEXT(stand_validation_1cycle[[#This Row],[mean_stand_age]], ".0")&amp;""""</f>
        <v>"24.0"</v>
      </c>
      <c r="N682">
        <f>0.029*stand_validation_1cycle[[#This Row],[stand_level_biomass]]</f>
        <v>33.983030409049206</v>
      </c>
      <c r="O682">
        <f>0.213*stand_validation_1cycle[[#This Row],[stand_level_biomass]]</f>
        <v>249.59949921129243</v>
      </c>
      <c r="P682">
        <f>0.571*stand_validation_1cycle[[#This Row],[stand_level_biomass]]</f>
        <v>669.11415046783077</v>
      </c>
      <c r="Q682">
        <f>stand_validation_1cycle[[#This Row],[stock]]</f>
        <v>100</v>
      </c>
      <c r="R682">
        <f>stand_validation_1cycle[[#This Row],[aws]]</f>
        <v>576.19818115234295</v>
      </c>
      <c r="S682">
        <f>stand_validation_1cycle[[#This Row],[percent_tree_cover]]*100</f>
        <v>9.8253666628717795</v>
      </c>
    </row>
    <row r="683" spans="1:19" x14ac:dyDescent="0.2">
      <c r="A683">
        <v>0</v>
      </c>
      <c r="B683" t="s">
        <v>700</v>
      </c>
      <c r="C683">
        <v>18.9428571428571</v>
      </c>
      <c r="D683">
        <v>84</v>
      </c>
      <c r="E683">
        <v>43.36</v>
      </c>
      <c r="F683">
        <v>542.16037681457397</v>
      </c>
      <c r="G683">
        <v>4.5265087970534097</v>
      </c>
      <c r="H683">
        <v>23.678571428571399</v>
      </c>
      <c r="I683">
        <v>84</v>
      </c>
      <c r="J683">
        <v>571.64367675781205</v>
      </c>
      <c r="K683">
        <v>5.2764255445677401E-2</v>
      </c>
      <c r="M683" s="1" t="str">
        <f>""""&amp;TEXT(stand_validation_1cycle[[#This Row],[mean_stand_age]], ".0")&amp;""""</f>
        <v>"18.9"</v>
      </c>
      <c r="N683">
        <f>0.029*stand_validation_1cycle[[#This Row],[stand_level_biomass]]</f>
        <v>15.722650927622645</v>
      </c>
      <c r="O683">
        <f>0.213*stand_validation_1cycle[[#This Row],[stand_level_biomass]]</f>
        <v>115.48016026150425</v>
      </c>
      <c r="P683">
        <f>0.571*stand_validation_1cycle[[#This Row],[stand_level_biomass]]</f>
        <v>309.57357516112171</v>
      </c>
      <c r="Q683">
        <f>stand_validation_1cycle[[#This Row],[stock]]</f>
        <v>84</v>
      </c>
      <c r="R683">
        <f>stand_validation_1cycle[[#This Row],[aws]]</f>
        <v>571.64367675781205</v>
      </c>
      <c r="S683">
        <f>stand_validation_1cycle[[#This Row],[percent_tree_cover]]*100</f>
        <v>5.2764255445677399</v>
      </c>
    </row>
    <row r="684" spans="1:19" x14ac:dyDescent="0.2">
      <c r="A684">
        <v>0</v>
      </c>
      <c r="B684" t="s">
        <v>701</v>
      </c>
      <c r="C684">
        <v>22.461449275362298</v>
      </c>
      <c r="D684">
        <v>69</v>
      </c>
      <c r="E684">
        <v>65.2</v>
      </c>
      <c r="F684">
        <v>1012.0939893756</v>
      </c>
      <c r="G684">
        <v>5.9929877543876904</v>
      </c>
      <c r="H684">
        <v>28.076811594202901</v>
      </c>
      <c r="I684">
        <v>69</v>
      </c>
      <c r="J684">
        <v>567.25665283203102</v>
      </c>
      <c r="K684">
        <v>8.5756733196929502E-2</v>
      </c>
      <c r="M684" s="1" t="str">
        <f>""""&amp;TEXT(stand_validation_1cycle[[#This Row],[mean_stand_age]], ".0")&amp;""""</f>
        <v>"22.5"</v>
      </c>
      <c r="N684">
        <f>0.029*stand_validation_1cycle[[#This Row],[stand_level_biomass]]</f>
        <v>29.350725691892404</v>
      </c>
      <c r="O684">
        <f>0.213*stand_validation_1cycle[[#This Row],[stand_level_biomass]]</f>
        <v>215.57601973700281</v>
      </c>
      <c r="P684">
        <f>0.571*stand_validation_1cycle[[#This Row],[stand_level_biomass]]</f>
        <v>577.90566793346761</v>
      </c>
      <c r="Q684">
        <f>stand_validation_1cycle[[#This Row],[stock]]</f>
        <v>69</v>
      </c>
      <c r="R684">
        <f>stand_validation_1cycle[[#This Row],[aws]]</f>
        <v>567.25665283203102</v>
      </c>
      <c r="S684">
        <f>stand_validation_1cycle[[#This Row],[percent_tree_cover]]*100</f>
        <v>8.5756733196929495</v>
      </c>
    </row>
    <row r="685" spans="1:19" x14ac:dyDescent="0.2">
      <c r="A685">
        <v>0</v>
      </c>
      <c r="B685" t="s">
        <v>702</v>
      </c>
      <c r="C685">
        <v>22.362399999999901</v>
      </c>
      <c r="D685">
        <v>100</v>
      </c>
      <c r="E685">
        <v>65.2</v>
      </c>
      <c r="F685">
        <v>921.41108369798701</v>
      </c>
      <c r="G685">
        <v>8.1897809749295494</v>
      </c>
      <c r="H685">
        <v>27.952999999999999</v>
      </c>
      <c r="I685">
        <v>100</v>
      </c>
      <c r="J685">
        <v>571</v>
      </c>
      <c r="K685">
        <v>8.1372586904400496E-2</v>
      </c>
      <c r="M685" s="1" t="str">
        <f>""""&amp;TEXT(stand_validation_1cycle[[#This Row],[mean_stand_age]], ".0")&amp;""""</f>
        <v>"22.4"</v>
      </c>
      <c r="N685">
        <f>0.029*stand_validation_1cycle[[#This Row],[stand_level_biomass]]</f>
        <v>26.720921427241624</v>
      </c>
      <c r="O685">
        <f>0.213*stand_validation_1cycle[[#This Row],[stand_level_biomass]]</f>
        <v>196.26056082767124</v>
      </c>
      <c r="P685">
        <f>0.571*stand_validation_1cycle[[#This Row],[stand_level_biomass]]</f>
        <v>526.1257287915505</v>
      </c>
      <c r="Q685">
        <f>stand_validation_1cycle[[#This Row],[stock]]</f>
        <v>100</v>
      </c>
      <c r="R685">
        <f>stand_validation_1cycle[[#This Row],[aws]]</f>
        <v>571</v>
      </c>
      <c r="S685">
        <f>stand_validation_1cycle[[#This Row],[percent_tree_cover]]*100</f>
        <v>8.1372586904400492</v>
      </c>
    </row>
    <row r="686" spans="1:19" x14ac:dyDescent="0.2">
      <c r="A686">
        <v>0</v>
      </c>
      <c r="B686" t="s">
        <v>703</v>
      </c>
      <c r="C686">
        <v>21.529599999999899</v>
      </c>
      <c r="D686">
        <v>100</v>
      </c>
      <c r="E686">
        <v>65.2</v>
      </c>
      <c r="F686">
        <v>786.11084942724904</v>
      </c>
      <c r="G686">
        <v>7.2348067086747898</v>
      </c>
      <c r="H686">
        <v>26.9119999999999</v>
      </c>
      <c r="I686">
        <v>100</v>
      </c>
      <c r="J686">
        <v>569.43121337890602</v>
      </c>
      <c r="K686">
        <v>7.1884088163081894E-2</v>
      </c>
      <c r="M686" s="1" t="str">
        <f>""""&amp;TEXT(stand_validation_1cycle[[#This Row],[mean_stand_age]], ".0")&amp;""""</f>
        <v>"21.5"</v>
      </c>
      <c r="N686">
        <f>0.029*stand_validation_1cycle[[#This Row],[stand_level_biomass]]</f>
        <v>22.797214633390222</v>
      </c>
      <c r="O686">
        <f>0.213*stand_validation_1cycle[[#This Row],[stand_level_biomass]]</f>
        <v>167.44161092800405</v>
      </c>
      <c r="P686">
        <f>0.571*stand_validation_1cycle[[#This Row],[stand_level_biomass]]</f>
        <v>448.86929502295914</v>
      </c>
      <c r="Q686">
        <f>stand_validation_1cycle[[#This Row],[stock]]</f>
        <v>100</v>
      </c>
      <c r="R686">
        <f>stand_validation_1cycle[[#This Row],[aws]]</f>
        <v>569.43121337890602</v>
      </c>
      <c r="S686">
        <f>stand_validation_1cycle[[#This Row],[percent_tree_cover]]*100</f>
        <v>7.1884088163081898</v>
      </c>
    </row>
    <row r="687" spans="1:19" x14ac:dyDescent="0.2">
      <c r="A687">
        <v>0</v>
      </c>
      <c r="B687" t="s">
        <v>704</v>
      </c>
      <c r="C687">
        <v>22.9392</v>
      </c>
      <c r="D687">
        <v>100</v>
      </c>
      <c r="E687">
        <v>65.2</v>
      </c>
      <c r="F687">
        <v>880.01596902442498</v>
      </c>
      <c r="G687">
        <v>8.0286997386075498</v>
      </c>
      <c r="H687">
        <v>28.6739999999999</v>
      </c>
      <c r="I687">
        <v>100</v>
      </c>
      <c r="J687">
        <v>567.18762207031205</v>
      </c>
      <c r="K687">
        <v>7.9772104920656298E-2</v>
      </c>
      <c r="M687" s="1" t="str">
        <f>""""&amp;TEXT(stand_validation_1cycle[[#This Row],[mean_stand_age]], ".0")&amp;""""</f>
        <v>"22.9"</v>
      </c>
      <c r="N687">
        <f>0.029*stand_validation_1cycle[[#This Row],[stand_level_biomass]]</f>
        <v>25.520463101708327</v>
      </c>
      <c r="O687">
        <f>0.213*stand_validation_1cycle[[#This Row],[stand_level_biomass]]</f>
        <v>187.44340140220251</v>
      </c>
      <c r="P687">
        <f>0.571*stand_validation_1cycle[[#This Row],[stand_level_biomass]]</f>
        <v>502.48911831294663</v>
      </c>
      <c r="Q687">
        <f>stand_validation_1cycle[[#This Row],[stock]]</f>
        <v>100</v>
      </c>
      <c r="R687">
        <f>stand_validation_1cycle[[#This Row],[aws]]</f>
        <v>567.18762207031205</v>
      </c>
      <c r="S687">
        <f>stand_validation_1cycle[[#This Row],[percent_tree_cover]]*100</f>
        <v>7.9772104920656295</v>
      </c>
    </row>
    <row r="688" spans="1:19" x14ac:dyDescent="0.2">
      <c r="A688">
        <v>0</v>
      </c>
      <c r="B688" t="s">
        <v>705</v>
      </c>
      <c r="C688">
        <v>20.571199999999902</v>
      </c>
      <c r="D688">
        <v>100</v>
      </c>
      <c r="E688">
        <v>65.2</v>
      </c>
      <c r="F688">
        <v>741.09687430536201</v>
      </c>
      <c r="G688">
        <v>6.7999333163979498</v>
      </c>
      <c r="H688">
        <v>25.713999999999899</v>
      </c>
      <c r="I688">
        <v>100</v>
      </c>
      <c r="J688">
        <v>571.07855224609295</v>
      </c>
      <c r="K688">
        <v>6.7563243318298299E-2</v>
      </c>
      <c r="M688" s="1" t="str">
        <f>""""&amp;TEXT(stand_validation_1cycle[[#This Row],[mean_stand_age]], ".0")&amp;""""</f>
        <v>"20.6"</v>
      </c>
      <c r="N688">
        <f>0.029*stand_validation_1cycle[[#This Row],[stand_level_biomass]]</f>
        <v>21.491809354855498</v>
      </c>
      <c r="O688">
        <f>0.213*stand_validation_1cycle[[#This Row],[stand_level_biomass]]</f>
        <v>157.85363422704211</v>
      </c>
      <c r="P688">
        <f>0.571*stand_validation_1cycle[[#This Row],[stand_level_biomass]]</f>
        <v>423.16631522836167</v>
      </c>
      <c r="Q688">
        <f>stand_validation_1cycle[[#This Row],[stock]]</f>
        <v>100</v>
      </c>
      <c r="R688">
        <f>stand_validation_1cycle[[#This Row],[aws]]</f>
        <v>571.07855224609295</v>
      </c>
      <c r="S688">
        <f>stand_validation_1cycle[[#This Row],[percent_tree_cover]]*100</f>
        <v>6.7563243318298296</v>
      </c>
    </row>
    <row r="689" spans="1:19" x14ac:dyDescent="0.2">
      <c r="A689">
        <v>0</v>
      </c>
      <c r="B689" t="s">
        <v>706</v>
      </c>
      <c r="C689">
        <v>22.825600000000001</v>
      </c>
      <c r="D689">
        <v>100</v>
      </c>
      <c r="E689">
        <v>65.2</v>
      </c>
      <c r="F689">
        <v>957.24617552754898</v>
      </c>
      <c r="G689">
        <v>8.4490118489349992</v>
      </c>
      <c r="H689">
        <v>28.531999999999901</v>
      </c>
      <c r="I689">
        <v>100</v>
      </c>
      <c r="J689">
        <v>567.18762207031205</v>
      </c>
      <c r="K689">
        <v>8.3948270782623097E-2</v>
      </c>
      <c r="M689" s="1" t="str">
        <f>""""&amp;TEXT(stand_validation_1cycle[[#This Row],[mean_stand_age]], ".0")&amp;""""</f>
        <v>"22.8"</v>
      </c>
      <c r="N689">
        <f>0.029*stand_validation_1cycle[[#This Row],[stand_level_biomass]]</f>
        <v>27.760139090298921</v>
      </c>
      <c r="O689">
        <f>0.213*stand_validation_1cycle[[#This Row],[stand_level_biomass]]</f>
        <v>203.89343538736793</v>
      </c>
      <c r="P689">
        <f>0.571*stand_validation_1cycle[[#This Row],[stand_level_biomass]]</f>
        <v>546.58756622623048</v>
      </c>
      <c r="Q689">
        <f>stand_validation_1cycle[[#This Row],[stock]]</f>
        <v>100</v>
      </c>
      <c r="R689">
        <f>stand_validation_1cycle[[#This Row],[aws]]</f>
        <v>567.18762207031205</v>
      </c>
      <c r="S689">
        <f>stand_validation_1cycle[[#This Row],[percent_tree_cover]]*100</f>
        <v>8.3948270782623098</v>
      </c>
    </row>
    <row r="690" spans="1:19" x14ac:dyDescent="0.2">
      <c r="A690">
        <v>0</v>
      </c>
      <c r="B690" t="s">
        <v>707</v>
      </c>
      <c r="C690">
        <v>22.235199999999899</v>
      </c>
      <c r="D690">
        <v>100</v>
      </c>
      <c r="E690">
        <v>65.2</v>
      </c>
      <c r="F690">
        <v>955.79131769749904</v>
      </c>
      <c r="G690">
        <v>8.3180969706709291</v>
      </c>
      <c r="H690">
        <v>27.794</v>
      </c>
      <c r="I690">
        <v>100</v>
      </c>
      <c r="J690">
        <v>571.05487060546795</v>
      </c>
      <c r="K690">
        <v>8.2647517766002404E-2</v>
      </c>
      <c r="M690" s="1" t="str">
        <f>""""&amp;TEXT(stand_validation_1cycle[[#This Row],[mean_stand_age]], ".0")&amp;""""</f>
        <v>"22.2"</v>
      </c>
      <c r="N690">
        <f>0.029*stand_validation_1cycle[[#This Row],[stand_level_biomass]]</f>
        <v>27.717948213227473</v>
      </c>
      <c r="O690">
        <f>0.213*stand_validation_1cycle[[#This Row],[stand_level_biomass]]</f>
        <v>203.5835506695673</v>
      </c>
      <c r="P690">
        <f>0.571*stand_validation_1cycle[[#This Row],[stand_level_biomass]]</f>
        <v>545.75684240527187</v>
      </c>
      <c r="Q690">
        <f>stand_validation_1cycle[[#This Row],[stock]]</f>
        <v>100</v>
      </c>
      <c r="R690">
        <f>stand_validation_1cycle[[#This Row],[aws]]</f>
        <v>571.05487060546795</v>
      </c>
      <c r="S690">
        <f>stand_validation_1cycle[[#This Row],[percent_tree_cover]]*100</f>
        <v>8.2647517766002405</v>
      </c>
    </row>
    <row r="691" spans="1:19" x14ac:dyDescent="0.2">
      <c r="A691">
        <v>0</v>
      </c>
      <c r="B691" t="s">
        <v>708</v>
      </c>
      <c r="C691">
        <v>20.623999999999999</v>
      </c>
      <c r="D691">
        <v>100</v>
      </c>
      <c r="E691">
        <v>65.2</v>
      </c>
      <c r="F691">
        <v>775.37006026341805</v>
      </c>
      <c r="G691">
        <v>7.0321629869439599</v>
      </c>
      <c r="H691">
        <v>25.78</v>
      </c>
      <c r="I691">
        <v>100</v>
      </c>
      <c r="J691">
        <v>566.72247314453102</v>
      </c>
      <c r="K691">
        <v>6.9870646789291502E-2</v>
      </c>
      <c r="M691" s="1" t="str">
        <f>""""&amp;TEXT(stand_validation_1cycle[[#This Row],[mean_stand_age]], ".0")&amp;""""</f>
        <v>"20.6"</v>
      </c>
      <c r="N691">
        <f>0.029*stand_validation_1cycle[[#This Row],[stand_level_biomass]]</f>
        <v>22.485731747639125</v>
      </c>
      <c r="O691">
        <f>0.213*stand_validation_1cycle[[#This Row],[stand_level_biomass]]</f>
        <v>165.15382283610805</v>
      </c>
      <c r="P691">
        <f>0.571*stand_validation_1cycle[[#This Row],[stand_level_biomass]]</f>
        <v>442.73630441041166</v>
      </c>
      <c r="Q691">
        <f>stand_validation_1cycle[[#This Row],[stock]]</f>
        <v>100</v>
      </c>
      <c r="R691">
        <f>stand_validation_1cycle[[#This Row],[aws]]</f>
        <v>566.72247314453102</v>
      </c>
      <c r="S691">
        <f>stand_validation_1cycle[[#This Row],[percent_tree_cover]]*100</f>
        <v>6.9870646789291504</v>
      </c>
    </row>
    <row r="692" spans="1:19" x14ac:dyDescent="0.2">
      <c r="A692">
        <v>0</v>
      </c>
      <c r="B692" t="s">
        <v>709</v>
      </c>
      <c r="C692">
        <v>21.8887999999999</v>
      </c>
      <c r="D692">
        <v>100</v>
      </c>
      <c r="E692">
        <v>61.6</v>
      </c>
      <c r="F692">
        <v>920.80758698278805</v>
      </c>
      <c r="G692">
        <v>8.07986921435106</v>
      </c>
      <c r="H692">
        <v>27.361000000000001</v>
      </c>
      <c r="I692">
        <v>100</v>
      </c>
      <c r="J692">
        <v>570.897705078125</v>
      </c>
      <c r="K692">
        <v>8.0280518103440904E-2</v>
      </c>
      <c r="M692" s="1" t="str">
        <f>""""&amp;TEXT(stand_validation_1cycle[[#This Row],[mean_stand_age]], ".0")&amp;""""</f>
        <v>"21.9"</v>
      </c>
      <c r="N692">
        <f>0.029*stand_validation_1cycle[[#This Row],[stand_level_biomass]]</f>
        <v>26.703420022500854</v>
      </c>
      <c r="O692">
        <f>0.213*stand_validation_1cycle[[#This Row],[stand_level_biomass]]</f>
        <v>196.13201602733386</v>
      </c>
      <c r="P692">
        <f>0.571*stand_validation_1cycle[[#This Row],[stand_level_biomass]]</f>
        <v>525.7811321671719</v>
      </c>
      <c r="Q692">
        <f>stand_validation_1cycle[[#This Row],[stock]]</f>
        <v>100</v>
      </c>
      <c r="R692">
        <f>stand_validation_1cycle[[#This Row],[aws]]</f>
        <v>570.897705078125</v>
      </c>
      <c r="S692">
        <f>stand_validation_1cycle[[#This Row],[percent_tree_cover]]*100</f>
        <v>8.0280518103440901</v>
      </c>
    </row>
    <row r="693" spans="1:19" x14ac:dyDescent="0.2">
      <c r="A693">
        <v>0</v>
      </c>
      <c r="B693" t="s">
        <v>710</v>
      </c>
      <c r="C693">
        <v>22.466399999999901</v>
      </c>
      <c r="D693">
        <v>100</v>
      </c>
      <c r="E693">
        <v>65.2</v>
      </c>
      <c r="F693">
        <v>976.23755536040596</v>
      </c>
      <c r="G693">
        <v>8.4609318368608797</v>
      </c>
      <c r="H693">
        <v>28.082999999999998</v>
      </c>
      <c r="I693">
        <v>100</v>
      </c>
      <c r="J693">
        <v>572.10595703125</v>
      </c>
      <c r="K693">
        <v>8.4066706215308706E-2</v>
      </c>
      <c r="M693" s="1" t="str">
        <f>""""&amp;TEXT(stand_validation_1cycle[[#This Row],[mean_stand_age]], ".0")&amp;""""</f>
        <v>"22.5"</v>
      </c>
      <c r="N693">
        <f>0.029*stand_validation_1cycle[[#This Row],[stand_level_biomass]]</f>
        <v>28.310889105451775</v>
      </c>
      <c r="O693">
        <f>0.213*stand_validation_1cycle[[#This Row],[stand_level_biomass]]</f>
        <v>207.93859929176648</v>
      </c>
      <c r="P693">
        <f>0.571*stand_validation_1cycle[[#This Row],[stand_level_biomass]]</f>
        <v>557.43164411079181</v>
      </c>
      <c r="Q693">
        <f>stand_validation_1cycle[[#This Row],[stock]]</f>
        <v>100</v>
      </c>
      <c r="R693">
        <f>stand_validation_1cycle[[#This Row],[aws]]</f>
        <v>572.10595703125</v>
      </c>
      <c r="S693">
        <f>stand_validation_1cycle[[#This Row],[percent_tree_cover]]*100</f>
        <v>8.4066706215308713</v>
      </c>
    </row>
    <row r="694" spans="1:19" x14ac:dyDescent="0.2">
      <c r="A694">
        <v>0</v>
      </c>
      <c r="B694" t="s">
        <v>711</v>
      </c>
      <c r="C694">
        <v>22.741599999999899</v>
      </c>
      <c r="D694">
        <v>100</v>
      </c>
      <c r="E694">
        <v>61.6</v>
      </c>
      <c r="F694">
        <v>899.24340498388301</v>
      </c>
      <c r="G694">
        <v>8.0780313826487102</v>
      </c>
      <c r="H694">
        <v>28.4269999999999</v>
      </c>
      <c r="I694">
        <v>100</v>
      </c>
      <c r="J694">
        <v>566.72247314453102</v>
      </c>
      <c r="K694">
        <v>8.0262257649292304E-2</v>
      </c>
      <c r="M694" s="1" t="str">
        <f>""""&amp;TEXT(stand_validation_1cycle[[#This Row],[mean_stand_age]], ".0")&amp;""""</f>
        <v>"22.7"</v>
      </c>
      <c r="N694">
        <f>0.029*stand_validation_1cycle[[#This Row],[stand_level_biomass]]</f>
        <v>26.078058744532608</v>
      </c>
      <c r="O694">
        <f>0.213*stand_validation_1cycle[[#This Row],[stand_level_biomass]]</f>
        <v>191.53884526156708</v>
      </c>
      <c r="P694">
        <f>0.571*stand_validation_1cycle[[#This Row],[stand_level_biomass]]</f>
        <v>513.4679842457972</v>
      </c>
      <c r="Q694">
        <f>stand_validation_1cycle[[#This Row],[stock]]</f>
        <v>100</v>
      </c>
      <c r="R694">
        <f>stand_validation_1cycle[[#This Row],[aws]]</f>
        <v>566.72247314453102</v>
      </c>
      <c r="S694">
        <f>stand_validation_1cycle[[#This Row],[percent_tree_cover]]*100</f>
        <v>8.0262257649292312</v>
      </c>
    </row>
    <row r="695" spans="1:19" x14ac:dyDescent="0.2">
      <c r="A695">
        <v>0</v>
      </c>
      <c r="B695" t="s">
        <v>712</v>
      </c>
      <c r="C695">
        <v>21.983999999999899</v>
      </c>
      <c r="D695">
        <v>100</v>
      </c>
      <c r="E695">
        <v>65.2</v>
      </c>
      <c r="F695">
        <v>913.76953550693599</v>
      </c>
      <c r="G695">
        <v>8.0686796467171291</v>
      </c>
      <c r="H695">
        <v>27.479999999999901</v>
      </c>
      <c r="I695">
        <v>100</v>
      </c>
      <c r="J695">
        <v>573.40051269531205</v>
      </c>
      <c r="K695">
        <v>8.0169340030710495E-2</v>
      </c>
      <c r="M695" s="1" t="str">
        <f>""""&amp;TEXT(stand_validation_1cycle[[#This Row],[mean_stand_age]], ".0")&amp;""""</f>
        <v>"22.0"</v>
      </c>
      <c r="N695">
        <f>0.029*stand_validation_1cycle[[#This Row],[stand_level_biomass]]</f>
        <v>26.499316529701144</v>
      </c>
      <c r="O695">
        <f>0.213*stand_validation_1cycle[[#This Row],[stand_level_biomass]]</f>
        <v>194.63291106297737</v>
      </c>
      <c r="P695">
        <f>0.571*stand_validation_1cycle[[#This Row],[stand_level_biomass]]</f>
        <v>521.76240477446038</v>
      </c>
      <c r="Q695">
        <f>stand_validation_1cycle[[#This Row],[stock]]</f>
        <v>100</v>
      </c>
      <c r="R695">
        <f>stand_validation_1cycle[[#This Row],[aws]]</f>
        <v>573.40051269531205</v>
      </c>
      <c r="S695">
        <f>stand_validation_1cycle[[#This Row],[percent_tree_cover]]*100</f>
        <v>8.0169340030710501</v>
      </c>
    </row>
    <row r="696" spans="1:19" x14ac:dyDescent="0.2">
      <c r="A696">
        <v>0</v>
      </c>
      <c r="B696" t="s">
        <v>713</v>
      </c>
      <c r="C696">
        <v>21.313043478260798</v>
      </c>
      <c r="D696">
        <v>92</v>
      </c>
      <c r="E696">
        <v>65.2</v>
      </c>
      <c r="F696">
        <v>817.84577058510399</v>
      </c>
      <c r="G696">
        <v>6.7824817692072603</v>
      </c>
      <c r="H696">
        <v>26.641304347826001</v>
      </c>
      <c r="I696">
        <v>92</v>
      </c>
      <c r="J696">
        <v>566.888916015625</v>
      </c>
      <c r="K696">
        <v>7.3908625577128198E-2</v>
      </c>
      <c r="M696" s="1" t="str">
        <f>""""&amp;TEXT(stand_validation_1cycle[[#This Row],[mean_stand_age]], ".0")&amp;""""</f>
        <v>"21.3"</v>
      </c>
      <c r="N696">
        <f>0.029*stand_validation_1cycle[[#This Row],[stand_level_biomass]]</f>
        <v>23.717527346968016</v>
      </c>
      <c r="O696">
        <f>0.213*stand_validation_1cycle[[#This Row],[stand_level_biomass]]</f>
        <v>174.20114913462714</v>
      </c>
      <c r="P696">
        <f>0.571*stand_validation_1cycle[[#This Row],[stand_level_biomass]]</f>
        <v>466.98993500409432</v>
      </c>
      <c r="Q696">
        <f>stand_validation_1cycle[[#This Row],[stock]]</f>
        <v>92</v>
      </c>
      <c r="R696">
        <f>stand_validation_1cycle[[#This Row],[aws]]</f>
        <v>566.888916015625</v>
      </c>
      <c r="S696">
        <f>stand_validation_1cycle[[#This Row],[percent_tree_cover]]*100</f>
        <v>7.3908625577128202</v>
      </c>
    </row>
    <row r="697" spans="1:19" x14ac:dyDescent="0.2">
      <c r="A697">
        <v>0</v>
      </c>
      <c r="B697" t="s">
        <v>714</v>
      </c>
      <c r="C697">
        <v>20.8094117647058</v>
      </c>
      <c r="D697">
        <v>34</v>
      </c>
      <c r="E697">
        <v>43.36</v>
      </c>
      <c r="F697">
        <v>690.32855954374702</v>
      </c>
      <c r="G697">
        <v>2.2261529746859701</v>
      </c>
      <c r="H697">
        <v>26.0117647058823</v>
      </c>
      <c r="I697">
        <v>34</v>
      </c>
      <c r="J697">
        <v>566.888916015625</v>
      </c>
      <c r="K697">
        <v>6.0193264428057197E-2</v>
      </c>
      <c r="M697" s="1" t="str">
        <f>""""&amp;TEXT(stand_validation_1cycle[[#This Row],[mean_stand_age]], ".0")&amp;""""</f>
        <v>"20.8"</v>
      </c>
      <c r="N697">
        <f>0.029*stand_validation_1cycle[[#This Row],[stand_level_biomass]]</f>
        <v>20.019528226768664</v>
      </c>
      <c r="O697">
        <f>0.213*stand_validation_1cycle[[#This Row],[stand_level_biomass]]</f>
        <v>147.0399831828181</v>
      </c>
      <c r="P697">
        <f>0.571*stand_validation_1cycle[[#This Row],[stand_level_biomass]]</f>
        <v>394.17760749947951</v>
      </c>
      <c r="Q697">
        <f>stand_validation_1cycle[[#This Row],[stock]]</f>
        <v>34</v>
      </c>
      <c r="R697">
        <f>stand_validation_1cycle[[#This Row],[aws]]</f>
        <v>566.888916015625</v>
      </c>
      <c r="S697">
        <f>stand_validation_1cycle[[#This Row],[percent_tree_cover]]*100</f>
        <v>6.0193264428057196</v>
      </c>
    </row>
    <row r="698" spans="1:19" x14ac:dyDescent="0.2">
      <c r="A698">
        <v>0</v>
      </c>
      <c r="B698" t="s">
        <v>715</v>
      </c>
      <c r="C698">
        <v>21.5070707070706</v>
      </c>
      <c r="D698">
        <v>99</v>
      </c>
      <c r="E698">
        <v>65.2</v>
      </c>
      <c r="F698">
        <v>876.58089590393297</v>
      </c>
      <c r="G698">
        <v>7.6769630981208197</v>
      </c>
      <c r="H698">
        <v>26.883838383838299</v>
      </c>
      <c r="I698">
        <v>99</v>
      </c>
      <c r="J698">
        <v>574.47692871093705</v>
      </c>
      <c r="K698">
        <v>7.7262297923033393E-2</v>
      </c>
      <c r="M698" s="1" t="str">
        <f>""""&amp;TEXT(stand_validation_1cycle[[#This Row],[mean_stand_age]], ".0")&amp;""""</f>
        <v>"21.5"</v>
      </c>
      <c r="N698">
        <f>0.029*stand_validation_1cycle[[#This Row],[stand_level_biomass]]</f>
        <v>25.420845981214057</v>
      </c>
      <c r="O698">
        <f>0.213*stand_validation_1cycle[[#This Row],[stand_level_biomass]]</f>
        <v>186.71173082753771</v>
      </c>
      <c r="P698">
        <f>0.571*stand_validation_1cycle[[#This Row],[stand_level_biomass]]</f>
        <v>500.52769156114567</v>
      </c>
      <c r="Q698">
        <f>stand_validation_1cycle[[#This Row],[stock]]</f>
        <v>99</v>
      </c>
      <c r="R698">
        <f>stand_validation_1cycle[[#This Row],[aws]]</f>
        <v>574.47692871093705</v>
      </c>
      <c r="S698">
        <f>stand_validation_1cycle[[#This Row],[percent_tree_cover]]*100</f>
        <v>7.7262297923033394</v>
      </c>
    </row>
    <row r="699" spans="1:19" x14ac:dyDescent="0.2">
      <c r="A699">
        <v>0</v>
      </c>
      <c r="B699" t="s">
        <v>716</v>
      </c>
      <c r="C699">
        <v>21.138399999999901</v>
      </c>
      <c r="D699">
        <v>100</v>
      </c>
      <c r="E699">
        <v>65.2</v>
      </c>
      <c r="F699">
        <v>788.16310860073099</v>
      </c>
      <c r="G699">
        <v>7.1807155517634502</v>
      </c>
      <c r="H699">
        <v>26.422999999999998</v>
      </c>
      <c r="I699">
        <v>100</v>
      </c>
      <c r="J699">
        <v>568.08978271484295</v>
      </c>
      <c r="K699">
        <v>7.1346645540386999E-2</v>
      </c>
      <c r="M699" s="1" t="str">
        <f>""""&amp;TEXT(stand_validation_1cycle[[#This Row],[mean_stand_age]], ".0")&amp;""""</f>
        <v>"21.1"</v>
      </c>
      <c r="N699">
        <f>0.029*stand_validation_1cycle[[#This Row],[stand_level_biomass]]</f>
        <v>22.8567301494212</v>
      </c>
      <c r="O699">
        <f>0.213*stand_validation_1cycle[[#This Row],[stand_level_biomass]]</f>
        <v>167.8787421319557</v>
      </c>
      <c r="P699">
        <f>0.571*stand_validation_1cycle[[#This Row],[stand_level_biomass]]</f>
        <v>450.04113501101733</v>
      </c>
      <c r="Q699">
        <f>stand_validation_1cycle[[#This Row],[stock]]</f>
        <v>100</v>
      </c>
      <c r="R699">
        <f>stand_validation_1cycle[[#This Row],[aws]]</f>
        <v>568.08978271484295</v>
      </c>
      <c r="S699">
        <f>stand_validation_1cycle[[#This Row],[percent_tree_cover]]*100</f>
        <v>7.1346645540387001</v>
      </c>
    </row>
    <row r="700" spans="1:19" x14ac:dyDescent="0.2">
      <c r="A700">
        <v>0</v>
      </c>
      <c r="B700" t="s">
        <v>717</v>
      </c>
      <c r="C700">
        <v>22.0183999999999</v>
      </c>
      <c r="D700">
        <v>100</v>
      </c>
      <c r="E700">
        <v>65.2</v>
      </c>
      <c r="F700">
        <v>884.36251342204901</v>
      </c>
      <c r="G700">
        <v>7.8722586346348997</v>
      </c>
      <c r="H700">
        <v>27.5229999999999</v>
      </c>
      <c r="I700">
        <v>100</v>
      </c>
      <c r="J700">
        <v>572.43218994140602</v>
      </c>
      <c r="K700">
        <v>7.8217726681794095E-2</v>
      </c>
      <c r="M700" s="1" t="str">
        <f>""""&amp;TEXT(stand_validation_1cycle[[#This Row],[mean_stand_age]], ".0")&amp;""""</f>
        <v>"22.0"</v>
      </c>
      <c r="N700">
        <f>0.029*stand_validation_1cycle[[#This Row],[stand_level_biomass]]</f>
        <v>25.646512889239421</v>
      </c>
      <c r="O700">
        <f>0.213*stand_validation_1cycle[[#This Row],[stand_level_biomass]]</f>
        <v>188.36921535889644</v>
      </c>
      <c r="P700">
        <f>0.571*stand_validation_1cycle[[#This Row],[stand_level_biomass]]</f>
        <v>504.97099516398993</v>
      </c>
      <c r="Q700">
        <f>stand_validation_1cycle[[#This Row],[stock]]</f>
        <v>100</v>
      </c>
      <c r="R700">
        <f>stand_validation_1cycle[[#This Row],[aws]]</f>
        <v>572.43218994140602</v>
      </c>
      <c r="S700">
        <f>stand_validation_1cycle[[#This Row],[percent_tree_cover]]*100</f>
        <v>7.8217726681794097</v>
      </c>
    </row>
    <row r="701" spans="1:19" x14ac:dyDescent="0.2">
      <c r="A701">
        <v>0</v>
      </c>
      <c r="B701" t="s">
        <v>718</v>
      </c>
      <c r="C701">
        <v>22.1647999999999</v>
      </c>
      <c r="D701">
        <v>100</v>
      </c>
      <c r="E701">
        <v>65.2</v>
      </c>
      <c r="F701">
        <v>978.29066351744302</v>
      </c>
      <c r="G701">
        <v>8.4739560946044996</v>
      </c>
      <c r="H701">
        <v>27.7059999999999</v>
      </c>
      <c r="I701">
        <v>100</v>
      </c>
      <c r="J701">
        <v>569.38616943359295</v>
      </c>
      <c r="K701">
        <v>8.4196113527718802E-2</v>
      </c>
      <c r="M701" s="1" t="str">
        <f>""""&amp;TEXT(stand_validation_1cycle[[#This Row],[mean_stand_age]], ".0")&amp;""""</f>
        <v>"22.2"</v>
      </c>
      <c r="N701">
        <f>0.029*stand_validation_1cycle[[#This Row],[stand_level_biomass]]</f>
        <v>28.370429242005848</v>
      </c>
      <c r="O701">
        <f>0.213*stand_validation_1cycle[[#This Row],[stand_level_biomass]]</f>
        <v>208.37591132921537</v>
      </c>
      <c r="P701">
        <f>0.571*stand_validation_1cycle[[#This Row],[stand_level_biomass]]</f>
        <v>558.6039688684599</v>
      </c>
      <c r="Q701">
        <f>stand_validation_1cycle[[#This Row],[stock]]</f>
        <v>100</v>
      </c>
      <c r="R701">
        <f>stand_validation_1cycle[[#This Row],[aws]]</f>
        <v>569.38616943359295</v>
      </c>
      <c r="S701">
        <f>stand_validation_1cycle[[#This Row],[percent_tree_cover]]*100</f>
        <v>8.4196113527718808</v>
      </c>
    </row>
    <row r="702" spans="1:19" x14ac:dyDescent="0.2">
      <c r="A702">
        <v>0</v>
      </c>
      <c r="B702" t="s">
        <v>719</v>
      </c>
      <c r="C702">
        <v>20.172799999999999</v>
      </c>
      <c r="D702">
        <v>100</v>
      </c>
      <c r="E702">
        <v>61.6</v>
      </c>
      <c r="F702">
        <v>660.87002944704898</v>
      </c>
      <c r="G702">
        <v>6.2804552631636099</v>
      </c>
      <c r="H702">
        <v>25.215999999999902</v>
      </c>
      <c r="I702">
        <v>100</v>
      </c>
      <c r="J702">
        <v>616.87969970703102</v>
      </c>
      <c r="K702">
        <v>6.2401777686790498E-2</v>
      </c>
      <c r="M702" s="1" t="str">
        <f>""""&amp;TEXT(stand_validation_1cycle[[#This Row],[mean_stand_age]], ".0")&amp;""""</f>
        <v>"20.2"</v>
      </c>
      <c r="N702">
        <f>0.029*stand_validation_1cycle[[#This Row],[stand_level_biomass]]</f>
        <v>19.16523085396442</v>
      </c>
      <c r="O702">
        <f>0.213*stand_validation_1cycle[[#This Row],[stand_level_biomass]]</f>
        <v>140.76531627222144</v>
      </c>
      <c r="P702">
        <f>0.571*stand_validation_1cycle[[#This Row],[stand_level_biomass]]</f>
        <v>377.35678681426492</v>
      </c>
      <c r="Q702">
        <f>stand_validation_1cycle[[#This Row],[stock]]</f>
        <v>100</v>
      </c>
      <c r="R702">
        <f>stand_validation_1cycle[[#This Row],[aws]]</f>
        <v>616.87969970703102</v>
      </c>
      <c r="S702">
        <f>stand_validation_1cycle[[#This Row],[percent_tree_cover]]*100</f>
        <v>6.2401777686790494</v>
      </c>
    </row>
    <row r="703" spans="1:19" x14ac:dyDescent="0.2">
      <c r="A703">
        <v>0</v>
      </c>
      <c r="B703" t="s">
        <v>720</v>
      </c>
      <c r="C703">
        <v>24.7623999999999</v>
      </c>
      <c r="D703">
        <v>100</v>
      </c>
      <c r="E703">
        <v>65.2</v>
      </c>
      <c r="F703">
        <v>1188.6903401929801</v>
      </c>
      <c r="G703">
        <v>10.0785630269355</v>
      </c>
      <c r="H703">
        <v>30.9529999999999</v>
      </c>
      <c r="I703">
        <v>100</v>
      </c>
      <c r="J703">
        <v>574.804931640625</v>
      </c>
      <c r="K703">
        <v>0.10013927701990701</v>
      </c>
      <c r="M703" s="1" t="str">
        <f>""""&amp;TEXT(stand_validation_1cycle[[#This Row],[mean_stand_age]], ".0")&amp;""""</f>
        <v>"24.8"</v>
      </c>
      <c r="N703">
        <f>0.029*stand_validation_1cycle[[#This Row],[stand_level_biomass]]</f>
        <v>34.472019865596423</v>
      </c>
      <c r="O703">
        <f>0.213*stand_validation_1cycle[[#This Row],[stand_level_biomass]]</f>
        <v>253.19104246110476</v>
      </c>
      <c r="P703">
        <f>0.571*stand_validation_1cycle[[#This Row],[stand_level_biomass]]</f>
        <v>678.7421842501916</v>
      </c>
      <c r="Q703">
        <f>stand_validation_1cycle[[#This Row],[stock]]</f>
        <v>100</v>
      </c>
      <c r="R703">
        <f>stand_validation_1cycle[[#This Row],[aws]]</f>
        <v>574.804931640625</v>
      </c>
      <c r="S703">
        <f>stand_validation_1cycle[[#This Row],[percent_tree_cover]]*100</f>
        <v>10.013927701990701</v>
      </c>
    </row>
    <row r="704" spans="1:19" x14ac:dyDescent="0.2">
      <c r="A704">
        <v>0</v>
      </c>
      <c r="B704" t="s">
        <v>721</v>
      </c>
      <c r="C704">
        <v>22.619199999999999</v>
      </c>
      <c r="D704">
        <v>100</v>
      </c>
      <c r="E704">
        <v>65.2</v>
      </c>
      <c r="F704">
        <v>981.96427124065997</v>
      </c>
      <c r="G704">
        <v>8.5477772387785507</v>
      </c>
      <c r="H704">
        <v>28.273999999999901</v>
      </c>
      <c r="I704">
        <v>100</v>
      </c>
      <c r="J704">
        <v>575.727783203125</v>
      </c>
      <c r="K704">
        <v>8.4929590709595507E-2</v>
      </c>
      <c r="M704" s="1" t="str">
        <f>""""&amp;TEXT(stand_validation_1cycle[[#This Row],[mean_stand_age]], ".0")&amp;""""</f>
        <v>"22.6"</v>
      </c>
      <c r="N704">
        <f>0.029*stand_validation_1cycle[[#This Row],[stand_level_biomass]]</f>
        <v>28.47696386597914</v>
      </c>
      <c r="O704">
        <f>0.213*stand_validation_1cycle[[#This Row],[stand_level_biomass]]</f>
        <v>209.15838977426057</v>
      </c>
      <c r="P704">
        <f>0.571*stand_validation_1cycle[[#This Row],[stand_level_biomass]]</f>
        <v>560.7015988784168</v>
      </c>
      <c r="Q704">
        <f>stand_validation_1cycle[[#This Row],[stock]]</f>
        <v>100</v>
      </c>
      <c r="R704">
        <f>stand_validation_1cycle[[#This Row],[aws]]</f>
        <v>575.727783203125</v>
      </c>
      <c r="S704">
        <f>stand_validation_1cycle[[#This Row],[percent_tree_cover]]*100</f>
        <v>8.4929590709595502</v>
      </c>
    </row>
    <row r="705" spans="1:19" x14ac:dyDescent="0.2">
      <c r="A705">
        <v>0</v>
      </c>
      <c r="B705" t="s">
        <v>722</v>
      </c>
      <c r="C705">
        <v>20.721599999999999</v>
      </c>
      <c r="D705">
        <v>100</v>
      </c>
      <c r="E705">
        <v>65.2</v>
      </c>
      <c r="F705">
        <v>808.01317854201</v>
      </c>
      <c r="G705">
        <v>7.25840635268856</v>
      </c>
      <c r="H705">
        <v>25.902000000000001</v>
      </c>
      <c r="I705">
        <v>100</v>
      </c>
      <c r="J705">
        <v>571.95050048828102</v>
      </c>
      <c r="K705">
        <v>7.2118571122925607E-2</v>
      </c>
      <c r="M705" s="1" t="str">
        <f>""""&amp;TEXT(stand_validation_1cycle[[#This Row],[mean_stand_age]], ".0")&amp;""""</f>
        <v>"20.7"</v>
      </c>
      <c r="N705">
        <f>0.029*stand_validation_1cycle[[#This Row],[stand_level_biomass]]</f>
        <v>23.432382177718292</v>
      </c>
      <c r="O705">
        <f>0.213*stand_validation_1cycle[[#This Row],[stand_level_biomass]]</f>
        <v>172.10680702944813</v>
      </c>
      <c r="P705">
        <f>0.571*stand_validation_1cycle[[#This Row],[stand_level_biomass]]</f>
        <v>461.37552494748769</v>
      </c>
      <c r="Q705">
        <f>stand_validation_1cycle[[#This Row],[stock]]</f>
        <v>100</v>
      </c>
      <c r="R705">
        <f>stand_validation_1cycle[[#This Row],[aws]]</f>
        <v>571.95050048828102</v>
      </c>
      <c r="S705">
        <f>stand_validation_1cycle[[#This Row],[percent_tree_cover]]*100</f>
        <v>7.2118571122925603</v>
      </c>
    </row>
    <row r="706" spans="1:19" x14ac:dyDescent="0.2">
      <c r="A706">
        <v>0</v>
      </c>
      <c r="B706" t="s">
        <v>723</v>
      </c>
      <c r="C706">
        <v>22.817599999999999</v>
      </c>
      <c r="D706">
        <v>100</v>
      </c>
      <c r="E706">
        <v>65.2</v>
      </c>
      <c r="F706">
        <v>1014.93635278733</v>
      </c>
      <c r="G706">
        <v>8.7447189698431202</v>
      </c>
      <c r="H706">
        <v>28.521999999999899</v>
      </c>
      <c r="I706">
        <v>100</v>
      </c>
      <c r="J706">
        <v>567.23937988281205</v>
      </c>
      <c r="K706">
        <v>8.6886377853869698E-2</v>
      </c>
      <c r="M706" s="1" t="str">
        <f>""""&amp;TEXT(stand_validation_1cycle[[#This Row],[mean_stand_age]], ".0")&amp;""""</f>
        <v>"22.8"</v>
      </c>
      <c r="N706">
        <f>0.029*stand_validation_1cycle[[#This Row],[stand_level_biomass]]</f>
        <v>29.433154230832571</v>
      </c>
      <c r="O706">
        <f>0.213*stand_validation_1cycle[[#This Row],[stand_level_biomass]]</f>
        <v>216.18144314370127</v>
      </c>
      <c r="P706">
        <f>0.571*stand_validation_1cycle[[#This Row],[stand_level_biomass]]</f>
        <v>579.52865744156531</v>
      </c>
      <c r="Q706">
        <f>stand_validation_1cycle[[#This Row],[stock]]</f>
        <v>100</v>
      </c>
      <c r="R706">
        <f>stand_validation_1cycle[[#This Row],[aws]]</f>
        <v>567.23937988281205</v>
      </c>
      <c r="S706">
        <f>stand_validation_1cycle[[#This Row],[percent_tree_cover]]*100</f>
        <v>8.6886377853869696</v>
      </c>
    </row>
    <row r="707" spans="1:19" x14ac:dyDescent="0.2">
      <c r="A707">
        <v>0</v>
      </c>
      <c r="B707" t="s">
        <v>724</v>
      </c>
      <c r="C707">
        <v>20.864799999999899</v>
      </c>
      <c r="D707">
        <v>100</v>
      </c>
      <c r="E707">
        <v>61.6</v>
      </c>
      <c r="F707">
        <v>745.45101521862205</v>
      </c>
      <c r="G707">
        <v>6.8830873469476597</v>
      </c>
      <c r="H707">
        <v>26.081</v>
      </c>
      <c r="I707">
        <v>100</v>
      </c>
      <c r="J707">
        <v>569</v>
      </c>
      <c r="K707">
        <v>6.8389450832044896E-2</v>
      </c>
      <c r="M707" s="1" t="str">
        <f>""""&amp;TEXT(stand_validation_1cycle[[#This Row],[mean_stand_age]], ".0")&amp;""""</f>
        <v>"20.9"</v>
      </c>
      <c r="N707">
        <f>0.029*stand_validation_1cycle[[#This Row],[stand_level_biomass]]</f>
        <v>21.61807944134004</v>
      </c>
      <c r="O707">
        <f>0.213*stand_validation_1cycle[[#This Row],[stand_level_biomass]]</f>
        <v>158.78106624156649</v>
      </c>
      <c r="P707">
        <f>0.571*stand_validation_1cycle[[#This Row],[stand_level_biomass]]</f>
        <v>425.65252968983316</v>
      </c>
      <c r="Q707">
        <f>stand_validation_1cycle[[#This Row],[stock]]</f>
        <v>100</v>
      </c>
      <c r="R707">
        <f>stand_validation_1cycle[[#This Row],[aws]]</f>
        <v>569</v>
      </c>
      <c r="S707">
        <f>stand_validation_1cycle[[#This Row],[percent_tree_cover]]*100</f>
        <v>6.8389450832044894</v>
      </c>
    </row>
    <row r="708" spans="1:19" x14ac:dyDescent="0.2">
      <c r="A708">
        <v>0</v>
      </c>
      <c r="B708" t="s">
        <v>725</v>
      </c>
      <c r="C708">
        <v>20.929600000000001</v>
      </c>
      <c r="D708">
        <v>100</v>
      </c>
      <c r="E708">
        <v>65.2</v>
      </c>
      <c r="F708">
        <v>808.00019418980298</v>
      </c>
      <c r="G708">
        <v>7.2620113302585496</v>
      </c>
      <c r="H708">
        <v>26.161999999999999</v>
      </c>
      <c r="I708">
        <v>100</v>
      </c>
      <c r="J708">
        <v>684.71759033203102</v>
      </c>
      <c r="K708">
        <v>7.2154389706048497E-2</v>
      </c>
      <c r="M708" s="1" t="str">
        <f>""""&amp;TEXT(stand_validation_1cycle[[#This Row],[mean_stand_age]], ".0")&amp;""""</f>
        <v>"20.9"</v>
      </c>
      <c r="N708">
        <f>0.029*stand_validation_1cycle[[#This Row],[stand_level_biomass]]</f>
        <v>23.432005631504289</v>
      </c>
      <c r="O708">
        <f>0.213*stand_validation_1cycle[[#This Row],[stand_level_biomass]]</f>
        <v>172.10404136242803</v>
      </c>
      <c r="P708">
        <f>0.571*stand_validation_1cycle[[#This Row],[stand_level_biomass]]</f>
        <v>461.36811088237744</v>
      </c>
      <c r="Q708">
        <f>stand_validation_1cycle[[#This Row],[stock]]</f>
        <v>100</v>
      </c>
      <c r="R708">
        <f>stand_validation_1cycle[[#This Row],[aws]]</f>
        <v>684.71759033203102</v>
      </c>
      <c r="S708">
        <f>stand_validation_1cycle[[#This Row],[percent_tree_cover]]*100</f>
        <v>7.2154389706048496</v>
      </c>
    </row>
    <row r="709" spans="1:19" x14ac:dyDescent="0.2">
      <c r="A709">
        <v>0</v>
      </c>
      <c r="B709" t="s">
        <v>726</v>
      </c>
      <c r="C709">
        <v>22.0719999999999</v>
      </c>
      <c r="D709">
        <v>100</v>
      </c>
      <c r="E709">
        <v>65.2</v>
      </c>
      <c r="F709">
        <v>935.62755103357199</v>
      </c>
      <c r="G709">
        <v>8.1966712730170297</v>
      </c>
      <c r="H709">
        <v>27.5899999999999</v>
      </c>
      <c r="I709">
        <v>100</v>
      </c>
      <c r="J709">
        <v>567.28131103515602</v>
      </c>
      <c r="K709">
        <v>8.1441048000205601E-2</v>
      </c>
      <c r="M709" s="1" t="str">
        <f>""""&amp;TEXT(stand_validation_1cycle[[#This Row],[mean_stand_age]], ".0")&amp;""""</f>
        <v>"22.1"</v>
      </c>
      <c r="N709">
        <f>0.029*stand_validation_1cycle[[#This Row],[stand_level_biomass]]</f>
        <v>27.133198979973589</v>
      </c>
      <c r="O709">
        <f>0.213*stand_validation_1cycle[[#This Row],[stand_level_biomass]]</f>
        <v>199.28866837015082</v>
      </c>
      <c r="P709">
        <f>0.571*stand_validation_1cycle[[#This Row],[stand_level_biomass]]</f>
        <v>534.24333164016957</v>
      </c>
      <c r="Q709">
        <f>stand_validation_1cycle[[#This Row],[stock]]</f>
        <v>100</v>
      </c>
      <c r="R709">
        <f>stand_validation_1cycle[[#This Row],[aws]]</f>
        <v>567.28131103515602</v>
      </c>
      <c r="S709">
        <f>stand_validation_1cycle[[#This Row],[percent_tree_cover]]*100</f>
        <v>8.1441048000205605</v>
      </c>
    </row>
    <row r="710" spans="1:19" x14ac:dyDescent="0.2">
      <c r="A710">
        <v>0</v>
      </c>
      <c r="B710" t="s">
        <v>727</v>
      </c>
      <c r="C710">
        <v>22.407999999999902</v>
      </c>
      <c r="D710">
        <v>100</v>
      </c>
      <c r="E710">
        <v>61.6</v>
      </c>
      <c r="F710">
        <v>928.76558992893604</v>
      </c>
      <c r="G710">
        <v>8.2151501210054505</v>
      </c>
      <c r="H710">
        <v>28.009999999999899</v>
      </c>
      <c r="I710">
        <v>100</v>
      </c>
      <c r="J710">
        <v>567.23937988281205</v>
      </c>
      <c r="K710">
        <v>8.1624651404067605E-2</v>
      </c>
      <c r="M710" s="1" t="str">
        <f>""""&amp;TEXT(stand_validation_1cycle[[#This Row],[mean_stand_age]], ".0")&amp;""""</f>
        <v>"22.4"</v>
      </c>
      <c r="N710">
        <f>0.029*stand_validation_1cycle[[#This Row],[stand_level_biomass]]</f>
        <v>26.934202107939146</v>
      </c>
      <c r="O710">
        <f>0.213*stand_validation_1cycle[[#This Row],[stand_level_biomass]]</f>
        <v>197.82707065486338</v>
      </c>
      <c r="P710">
        <f>0.571*stand_validation_1cycle[[#This Row],[stand_level_biomass]]</f>
        <v>530.32515184942247</v>
      </c>
      <c r="Q710">
        <f>stand_validation_1cycle[[#This Row],[stock]]</f>
        <v>100</v>
      </c>
      <c r="R710">
        <f>stand_validation_1cycle[[#This Row],[aws]]</f>
        <v>567.23937988281205</v>
      </c>
      <c r="S710">
        <f>stand_validation_1cycle[[#This Row],[percent_tree_cover]]*100</f>
        <v>8.162465140406761</v>
      </c>
    </row>
    <row r="711" spans="1:19" x14ac:dyDescent="0.2">
      <c r="A711">
        <v>0</v>
      </c>
      <c r="B711" t="s">
        <v>728</v>
      </c>
      <c r="C711">
        <v>22.729599999999898</v>
      </c>
      <c r="D711">
        <v>100</v>
      </c>
      <c r="E711">
        <v>65.2</v>
      </c>
      <c r="F711">
        <v>950.78855362639297</v>
      </c>
      <c r="G711">
        <v>8.3944015438376507</v>
      </c>
      <c r="H711">
        <v>28.411999999999999</v>
      </c>
      <c r="I711">
        <v>100</v>
      </c>
      <c r="J711">
        <v>570.84259033203102</v>
      </c>
      <c r="K711">
        <v>8.3405669971813701E-2</v>
      </c>
      <c r="M711" s="1" t="str">
        <f>""""&amp;TEXT(stand_validation_1cycle[[#This Row],[mean_stand_age]], ".0")&amp;""""</f>
        <v>"22.7"</v>
      </c>
      <c r="N711">
        <f>0.029*stand_validation_1cycle[[#This Row],[stand_level_biomass]]</f>
        <v>27.572868055165397</v>
      </c>
      <c r="O711">
        <f>0.213*stand_validation_1cycle[[#This Row],[stand_level_biomass]]</f>
        <v>202.5179619224217</v>
      </c>
      <c r="P711">
        <f>0.571*stand_validation_1cycle[[#This Row],[stand_level_biomass]]</f>
        <v>542.90026412067039</v>
      </c>
      <c r="Q711">
        <f>stand_validation_1cycle[[#This Row],[stock]]</f>
        <v>100</v>
      </c>
      <c r="R711">
        <f>stand_validation_1cycle[[#This Row],[aws]]</f>
        <v>570.84259033203102</v>
      </c>
      <c r="S711">
        <f>stand_validation_1cycle[[#This Row],[percent_tree_cover]]*100</f>
        <v>8.3405669971813694</v>
      </c>
    </row>
    <row r="712" spans="1:19" x14ac:dyDescent="0.2">
      <c r="A712">
        <v>0</v>
      </c>
      <c r="B712" t="s">
        <v>729</v>
      </c>
      <c r="C712">
        <v>20.895199999999999</v>
      </c>
      <c r="D712">
        <v>100</v>
      </c>
      <c r="E712">
        <v>65.2</v>
      </c>
      <c r="F712">
        <v>737.66687022838403</v>
      </c>
      <c r="G712">
        <v>6.8544375927432499</v>
      </c>
      <c r="H712">
        <v>26.1189999999999</v>
      </c>
      <c r="I712">
        <v>100</v>
      </c>
      <c r="J712">
        <v>571.660400390625</v>
      </c>
      <c r="K712">
        <v>6.8104790641378699E-2</v>
      </c>
      <c r="M712" s="1" t="str">
        <f>""""&amp;TEXT(stand_validation_1cycle[[#This Row],[mean_stand_age]], ".0")&amp;""""</f>
        <v>"20.9"</v>
      </c>
      <c r="N712">
        <f>0.029*stand_validation_1cycle[[#This Row],[stand_level_biomass]]</f>
        <v>21.392339236623137</v>
      </c>
      <c r="O712">
        <f>0.213*stand_validation_1cycle[[#This Row],[stand_level_biomass]]</f>
        <v>157.12304335864579</v>
      </c>
      <c r="P712">
        <f>0.571*stand_validation_1cycle[[#This Row],[stand_level_biomass]]</f>
        <v>421.20778290040727</v>
      </c>
      <c r="Q712">
        <f>stand_validation_1cycle[[#This Row],[stock]]</f>
        <v>100</v>
      </c>
      <c r="R712">
        <f>stand_validation_1cycle[[#This Row],[aws]]</f>
        <v>571.660400390625</v>
      </c>
      <c r="S712">
        <f>stand_validation_1cycle[[#This Row],[percent_tree_cover]]*100</f>
        <v>6.8104790641378701</v>
      </c>
    </row>
    <row r="713" spans="1:19" x14ac:dyDescent="0.2">
      <c r="A713">
        <v>0</v>
      </c>
      <c r="B713" t="s">
        <v>730</v>
      </c>
      <c r="C713">
        <v>20.802399999999899</v>
      </c>
      <c r="D713">
        <v>100</v>
      </c>
      <c r="E713">
        <v>65.2</v>
      </c>
      <c r="F713">
        <v>784.06934937247195</v>
      </c>
      <c r="G713">
        <v>7.0904041877506998</v>
      </c>
      <c r="H713">
        <v>26.002999999999901</v>
      </c>
      <c r="I713">
        <v>100</v>
      </c>
      <c r="J713">
        <v>569.47491455078102</v>
      </c>
      <c r="K713">
        <v>7.0449323702464095E-2</v>
      </c>
      <c r="M713" s="1" t="str">
        <f>""""&amp;TEXT(stand_validation_1cycle[[#This Row],[mean_stand_age]], ".0")&amp;""""</f>
        <v>"20.8"</v>
      </c>
      <c r="N713">
        <f>0.029*stand_validation_1cycle[[#This Row],[stand_level_biomass]]</f>
        <v>22.738011131801688</v>
      </c>
      <c r="O713">
        <f>0.213*stand_validation_1cycle[[#This Row],[stand_level_biomass]]</f>
        <v>167.00677141633653</v>
      </c>
      <c r="P713">
        <f>0.571*stand_validation_1cycle[[#This Row],[stand_level_biomass]]</f>
        <v>447.70359849168142</v>
      </c>
      <c r="Q713">
        <f>stand_validation_1cycle[[#This Row],[stock]]</f>
        <v>100</v>
      </c>
      <c r="R713">
        <f>stand_validation_1cycle[[#This Row],[aws]]</f>
        <v>569.47491455078102</v>
      </c>
      <c r="S713">
        <f>stand_validation_1cycle[[#This Row],[percent_tree_cover]]*100</f>
        <v>7.0449323702464097</v>
      </c>
    </row>
    <row r="714" spans="1:19" x14ac:dyDescent="0.2">
      <c r="A714">
        <v>0</v>
      </c>
      <c r="B714" t="s">
        <v>731</v>
      </c>
      <c r="C714">
        <v>21.947999999999901</v>
      </c>
      <c r="D714">
        <v>100</v>
      </c>
      <c r="E714">
        <v>61.6</v>
      </c>
      <c r="F714">
        <v>903.83815953528301</v>
      </c>
      <c r="G714">
        <v>7.9741279180201996</v>
      </c>
      <c r="H714">
        <v>27.434999999999999</v>
      </c>
      <c r="I714">
        <v>100</v>
      </c>
      <c r="J714">
        <v>567.18762207031205</v>
      </c>
      <c r="K714">
        <v>7.9229886486865603E-2</v>
      </c>
      <c r="M714" s="1" t="str">
        <f>""""&amp;TEXT(stand_validation_1cycle[[#This Row],[mean_stand_age]], ".0")&amp;""""</f>
        <v>"21.9"</v>
      </c>
      <c r="N714">
        <f>0.029*stand_validation_1cycle[[#This Row],[stand_level_biomass]]</f>
        <v>26.211306626523207</v>
      </c>
      <c r="O714">
        <f>0.213*stand_validation_1cycle[[#This Row],[stand_level_biomass]]</f>
        <v>192.51752798101526</v>
      </c>
      <c r="P714">
        <f>0.571*stand_validation_1cycle[[#This Row],[stand_level_biomass]]</f>
        <v>516.09158909464657</v>
      </c>
      <c r="Q714">
        <f>stand_validation_1cycle[[#This Row],[stock]]</f>
        <v>100</v>
      </c>
      <c r="R714">
        <f>stand_validation_1cycle[[#This Row],[aws]]</f>
        <v>567.18762207031205</v>
      </c>
      <c r="S714">
        <f>stand_validation_1cycle[[#This Row],[percent_tree_cover]]*100</f>
        <v>7.9229886486865606</v>
      </c>
    </row>
    <row r="715" spans="1:19" x14ac:dyDescent="0.2">
      <c r="A715">
        <v>0</v>
      </c>
      <c r="B715" t="s">
        <v>732</v>
      </c>
      <c r="C715">
        <v>23.818775510203999</v>
      </c>
      <c r="D715">
        <v>98</v>
      </c>
      <c r="E715">
        <v>65.2</v>
      </c>
      <c r="F715">
        <v>1113.34652848217</v>
      </c>
      <c r="G715">
        <v>9.3084777715298106</v>
      </c>
      <c r="H715">
        <v>29.773469387755</v>
      </c>
      <c r="I715">
        <v>98</v>
      </c>
      <c r="J715">
        <v>567.18762207031205</v>
      </c>
      <c r="K715">
        <v>9.4958576148095206E-2</v>
      </c>
      <c r="M715" s="1" t="str">
        <f>""""&amp;TEXT(stand_validation_1cycle[[#This Row],[mean_stand_age]], ".0")&amp;""""</f>
        <v>"23.8"</v>
      </c>
      <c r="N715">
        <f>0.029*stand_validation_1cycle[[#This Row],[stand_level_biomass]]</f>
        <v>32.287049325982935</v>
      </c>
      <c r="O715">
        <f>0.213*stand_validation_1cycle[[#This Row],[stand_level_biomass]]</f>
        <v>237.1428105667022</v>
      </c>
      <c r="P715">
        <f>0.571*stand_validation_1cycle[[#This Row],[stand_level_biomass]]</f>
        <v>635.72086776331901</v>
      </c>
      <c r="Q715">
        <f>stand_validation_1cycle[[#This Row],[stock]]</f>
        <v>98</v>
      </c>
      <c r="R715">
        <f>stand_validation_1cycle[[#This Row],[aws]]</f>
        <v>567.18762207031205</v>
      </c>
      <c r="S715">
        <f>stand_validation_1cycle[[#This Row],[percent_tree_cover]]*100</f>
        <v>9.4958576148095197</v>
      </c>
    </row>
    <row r="716" spans="1:19" x14ac:dyDescent="0.2">
      <c r="A716">
        <v>0</v>
      </c>
      <c r="B716" t="s">
        <v>733</v>
      </c>
      <c r="C716">
        <v>20.300689655172398</v>
      </c>
      <c r="D716">
        <v>59</v>
      </c>
      <c r="E716">
        <v>61.6</v>
      </c>
      <c r="F716">
        <v>676.32835639343102</v>
      </c>
      <c r="G716">
        <v>3.7268666525645799</v>
      </c>
      <c r="H716">
        <v>25.3758620689655</v>
      </c>
      <c r="I716">
        <v>58</v>
      </c>
      <c r="J716">
        <v>568.69842529296795</v>
      </c>
      <c r="K716">
        <v>6.4809205919656401E-2</v>
      </c>
      <c r="M716" s="1" t="str">
        <f>""""&amp;TEXT(stand_validation_1cycle[[#This Row],[mean_stand_age]], ".0")&amp;""""</f>
        <v>"20.3"</v>
      </c>
      <c r="N716">
        <f>0.029*stand_validation_1cycle[[#This Row],[stand_level_biomass]]</f>
        <v>19.613522335409499</v>
      </c>
      <c r="O716">
        <f>0.213*stand_validation_1cycle[[#This Row],[stand_level_biomass]]</f>
        <v>144.05793991180082</v>
      </c>
      <c r="P716">
        <f>0.571*stand_validation_1cycle[[#This Row],[stand_level_biomass]]</f>
        <v>386.1834915006491</v>
      </c>
      <c r="Q716">
        <f>stand_validation_1cycle[[#This Row],[stock]]</f>
        <v>58</v>
      </c>
      <c r="R716">
        <f>stand_validation_1cycle[[#This Row],[aws]]</f>
        <v>568.69842529296795</v>
      </c>
      <c r="S716">
        <f>stand_validation_1cycle[[#This Row],[percent_tree_cover]]*100</f>
        <v>6.4809205919656403</v>
      </c>
    </row>
    <row r="717" spans="1:19" x14ac:dyDescent="0.2">
      <c r="A717">
        <v>0</v>
      </c>
      <c r="B717" t="s">
        <v>734</v>
      </c>
      <c r="C717">
        <v>18.9834343434343</v>
      </c>
      <c r="D717">
        <v>99</v>
      </c>
      <c r="E717">
        <v>65.2</v>
      </c>
      <c r="F717">
        <v>639.05836283563099</v>
      </c>
      <c r="G717">
        <v>5.9063229940476001</v>
      </c>
      <c r="H717">
        <v>23.7292929292929</v>
      </c>
      <c r="I717">
        <v>99</v>
      </c>
      <c r="J717">
        <v>571</v>
      </c>
      <c r="K717">
        <v>5.9674738577854498E-2</v>
      </c>
      <c r="M717" s="1" t="str">
        <f>""""&amp;TEXT(stand_validation_1cycle[[#This Row],[mean_stand_age]], ".0")&amp;""""</f>
        <v>"19.0"</v>
      </c>
      <c r="N717">
        <f>0.029*stand_validation_1cycle[[#This Row],[stand_level_biomass]]</f>
        <v>18.532692522233301</v>
      </c>
      <c r="O717">
        <f>0.213*stand_validation_1cycle[[#This Row],[stand_level_biomass]]</f>
        <v>136.1194312839894</v>
      </c>
      <c r="P717">
        <f>0.571*stand_validation_1cycle[[#This Row],[stand_level_biomass]]</f>
        <v>364.90232517914524</v>
      </c>
      <c r="Q717">
        <f>stand_validation_1cycle[[#This Row],[stock]]</f>
        <v>99</v>
      </c>
      <c r="R717">
        <f>stand_validation_1cycle[[#This Row],[aws]]</f>
        <v>571</v>
      </c>
      <c r="S717">
        <f>stand_validation_1cycle[[#This Row],[percent_tree_cover]]*100</f>
        <v>5.9674738577854498</v>
      </c>
    </row>
    <row r="718" spans="1:19" x14ac:dyDescent="0.2">
      <c r="A718">
        <v>0</v>
      </c>
      <c r="B718" t="s">
        <v>735</v>
      </c>
      <c r="C718">
        <v>20.517600000000002</v>
      </c>
      <c r="D718">
        <v>100</v>
      </c>
      <c r="E718">
        <v>67.2</v>
      </c>
      <c r="F718">
        <v>755.34132798500502</v>
      </c>
      <c r="G718">
        <v>6.8971255537202198</v>
      </c>
      <c r="H718">
        <v>25.646999999999998</v>
      </c>
      <c r="I718">
        <v>100</v>
      </c>
      <c r="J718">
        <v>567.18762207031205</v>
      </c>
      <c r="K718">
        <v>6.8528932608662899E-2</v>
      </c>
      <c r="M718" s="1" t="str">
        <f>""""&amp;TEXT(stand_validation_1cycle[[#This Row],[mean_stand_age]], ".0")&amp;""""</f>
        <v>"20.5"</v>
      </c>
      <c r="N718">
        <f>0.029*stand_validation_1cycle[[#This Row],[stand_level_biomass]]</f>
        <v>21.904898511565147</v>
      </c>
      <c r="O718">
        <f>0.213*stand_validation_1cycle[[#This Row],[stand_level_biomass]]</f>
        <v>160.88770286080606</v>
      </c>
      <c r="P718">
        <f>0.571*stand_validation_1cycle[[#This Row],[stand_level_biomass]]</f>
        <v>431.29989827943785</v>
      </c>
      <c r="Q718">
        <f>stand_validation_1cycle[[#This Row],[stock]]</f>
        <v>100</v>
      </c>
      <c r="R718">
        <f>stand_validation_1cycle[[#This Row],[aws]]</f>
        <v>567.18762207031205</v>
      </c>
      <c r="S718">
        <f>stand_validation_1cycle[[#This Row],[percent_tree_cover]]*100</f>
        <v>6.8528932608662902</v>
      </c>
    </row>
    <row r="719" spans="1:19" x14ac:dyDescent="0.2">
      <c r="A719">
        <v>0</v>
      </c>
      <c r="B719" t="s">
        <v>736</v>
      </c>
      <c r="C719">
        <v>20.268000000000001</v>
      </c>
      <c r="D719">
        <v>100</v>
      </c>
      <c r="E719">
        <v>65.2</v>
      </c>
      <c r="F719">
        <v>792.60158940221697</v>
      </c>
      <c r="G719">
        <v>7.0887108693104199</v>
      </c>
      <c r="H719">
        <v>25.334999999999901</v>
      </c>
      <c r="I719">
        <v>100</v>
      </c>
      <c r="J719">
        <v>571.96710205078102</v>
      </c>
      <c r="K719">
        <v>7.0432499113079305E-2</v>
      </c>
      <c r="M719" s="1" t="str">
        <f>""""&amp;TEXT(stand_validation_1cycle[[#This Row],[mean_stand_age]], ".0")&amp;""""</f>
        <v>"20.3"</v>
      </c>
      <c r="N719">
        <f>0.029*stand_validation_1cycle[[#This Row],[stand_level_biomass]]</f>
        <v>22.985446092664294</v>
      </c>
      <c r="O719">
        <f>0.213*stand_validation_1cycle[[#This Row],[stand_level_biomass]]</f>
        <v>168.82413854267222</v>
      </c>
      <c r="P719">
        <f>0.571*stand_validation_1cycle[[#This Row],[stand_level_biomass]]</f>
        <v>452.57550754866583</v>
      </c>
      <c r="Q719">
        <f>stand_validation_1cycle[[#This Row],[stock]]</f>
        <v>100</v>
      </c>
      <c r="R719">
        <f>stand_validation_1cycle[[#This Row],[aws]]</f>
        <v>571.96710205078102</v>
      </c>
      <c r="S719">
        <f>stand_validation_1cycle[[#This Row],[percent_tree_cover]]*100</f>
        <v>7.0432499113079308</v>
      </c>
    </row>
    <row r="720" spans="1:19" x14ac:dyDescent="0.2">
      <c r="A720">
        <v>0</v>
      </c>
      <c r="B720" t="s">
        <v>737</v>
      </c>
      <c r="C720">
        <v>19.8375510204081</v>
      </c>
      <c r="D720">
        <v>98</v>
      </c>
      <c r="E720">
        <v>61.6</v>
      </c>
      <c r="F720">
        <v>635.05360111059395</v>
      </c>
      <c r="G720">
        <v>5.9608759650790297</v>
      </c>
      <c r="H720">
        <v>24.7969387755101</v>
      </c>
      <c r="I720">
        <v>98</v>
      </c>
      <c r="J720">
        <v>573.88830566406205</v>
      </c>
      <c r="K720">
        <v>5.9916820391428198E-2</v>
      </c>
      <c r="M720" s="1" t="str">
        <f>""""&amp;TEXT(stand_validation_1cycle[[#This Row],[mean_stand_age]], ".0")&amp;""""</f>
        <v>"19.8"</v>
      </c>
      <c r="N720">
        <f>0.029*stand_validation_1cycle[[#This Row],[stand_level_biomass]]</f>
        <v>18.416554432207224</v>
      </c>
      <c r="O720">
        <f>0.213*stand_validation_1cycle[[#This Row],[stand_level_biomass]]</f>
        <v>135.2664170365565</v>
      </c>
      <c r="P720">
        <f>0.571*stand_validation_1cycle[[#This Row],[stand_level_biomass]]</f>
        <v>362.61560623414914</v>
      </c>
      <c r="Q720">
        <f>stand_validation_1cycle[[#This Row],[stock]]</f>
        <v>98</v>
      </c>
      <c r="R720">
        <f>stand_validation_1cycle[[#This Row],[aws]]</f>
        <v>573.88830566406205</v>
      </c>
      <c r="S720">
        <f>stand_validation_1cycle[[#This Row],[percent_tree_cover]]*100</f>
        <v>5.9916820391428196</v>
      </c>
    </row>
    <row r="721" spans="1:19" x14ac:dyDescent="0.2">
      <c r="A721">
        <v>0</v>
      </c>
      <c r="B721" t="s">
        <v>738</v>
      </c>
      <c r="C721">
        <v>22.5066666666666</v>
      </c>
      <c r="D721">
        <v>72</v>
      </c>
      <c r="E721">
        <v>65.2</v>
      </c>
      <c r="F721">
        <v>983.18110700750697</v>
      </c>
      <c r="G721">
        <v>6.1414790581504297</v>
      </c>
      <c r="H721">
        <v>28.133333333333301</v>
      </c>
      <c r="I721">
        <v>72</v>
      </c>
      <c r="J721">
        <v>572.56011962890602</v>
      </c>
      <c r="K721">
        <v>8.3309232981154002E-2</v>
      </c>
      <c r="M721" s="1" t="str">
        <f>""""&amp;TEXT(stand_validation_1cycle[[#This Row],[mean_stand_age]], ".0")&amp;""""</f>
        <v>"22.5"</v>
      </c>
      <c r="N721">
        <f>0.029*stand_validation_1cycle[[#This Row],[stand_level_biomass]]</f>
        <v>28.512252103217705</v>
      </c>
      <c r="O721">
        <f>0.213*stand_validation_1cycle[[#This Row],[stand_level_biomass]]</f>
        <v>209.41757579259897</v>
      </c>
      <c r="P721">
        <f>0.571*stand_validation_1cycle[[#This Row],[stand_level_biomass]]</f>
        <v>561.39641210128639</v>
      </c>
      <c r="Q721">
        <f>stand_validation_1cycle[[#This Row],[stock]]</f>
        <v>72</v>
      </c>
      <c r="R721">
        <f>stand_validation_1cycle[[#This Row],[aws]]</f>
        <v>572.56011962890602</v>
      </c>
      <c r="S721">
        <f>stand_validation_1cycle[[#This Row],[percent_tree_cover]]*100</f>
        <v>8.3309232981154011</v>
      </c>
    </row>
    <row r="722" spans="1:19" x14ac:dyDescent="0.2">
      <c r="A722">
        <v>0</v>
      </c>
      <c r="B722" t="s">
        <v>739</v>
      </c>
      <c r="C722">
        <v>19.564571428571401</v>
      </c>
      <c r="D722">
        <v>70</v>
      </c>
      <c r="E722">
        <v>65.2</v>
      </c>
      <c r="F722">
        <v>765.07428946525602</v>
      </c>
      <c r="G722">
        <v>4.7551264214459597</v>
      </c>
      <c r="H722">
        <v>24.455714285714201</v>
      </c>
      <c r="I722">
        <v>70</v>
      </c>
      <c r="J722">
        <v>569.60998535156205</v>
      </c>
      <c r="K722">
        <v>6.8668139291895497E-2</v>
      </c>
      <c r="M722" s="1" t="str">
        <f>""""&amp;TEXT(stand_validation_1cycle[[#This Row],[mean_stand_age]], ".0")&amp;""""</f>
        <v>"19.6"</v>
      </c>
      <c r="N722">
        <f>0.029*stand_validation_1cycle[[#This Row],[stand_level_biomass]]</f>
        <v>22.187154394492424</v>
      </c>
      <c r="O722">
        <f>0.213*stand_validation_1cycle[[#This Row],[stand_level_biomass]]</f>
        <v>162.96082365609954</v>
      </c>
      <c r="P722">
        <f>0.571*stand_validation_1cycle[[#This Row],[stand_level_biomass]]</f>
        <v>436.85741928466115</v>
      </c>
      <c r="Q722">
        <f>stand_validation_1cycle[[#This Row],[stock]]</f>
        <v>70</v>
      </c>
      <c r="R722">
        <f>stand_validation_1cycle[[#This Row],[aws]]</f>
        <v>569.60998535156205</v>
      </c>
      <c r="S722">
        <f>stand_validation_1cycle[[#This Row],[percent_tree_cover]]*100</f>
        <v>6.8668139291895498</v>
      </c>
    </row>
    <row r="723" spans="1:19" x14ac:dyDescent="0.2">
      <c r="A723">
        <v>0</v>
      </c>
      <c r="B723" t="s">
        <v>740</v>
      </c>
      <c r="C723">
        <v>21.965999999999902</v>
      </c>
      <c r="D723">
        <v>80</v>
      </c>
      <c r="E723">
        <v>65.2</v>
      </c>
      <c r="F723">
        <v>843.56433548055804</v>
      </c>
      <c r="G723">
        <v>6.1160588611939097</v>
      </c>
      <c r="H723">
        <v>27.4575</v>
      </c>
      <c r="I723">
        <v>80</v>
      </c>
      <c r="J723">
        <v>574.29119873046795</v>
      </c>
      <c r="K723">
        <v>7.5789631700128507E-2</v>
      </c>
      <c r="M723" s="1" t="str">
        <f>""""&amp;TEXT(stand_validation_1cycle[[#This Row],[mean_stand_age]], ".0")&amp;""""</f>
        <v>"22.0"</v>
      </c>
      <c r="N723">
        <f>0.029*stand_validation_1cycle[[#This Row],[stand_level_biomass]]</f>
        <v>24.463365728936186</v>
      </c>
      <c r="O723">
        <f>0.213*stand_validation_1cycle[[#This Row],[stand_level_biomass]]</f>
        <v>179.67920345735885</v>
      </c>
      <c r="P723">
        <f>0.571*stand_validation_1cycle[[#This Row],[stand_level_biomass]]</f>
        <v>481.67523555939863</v>
      </c>
      <c r="Q723">
        <f>stand_validation_1cycle[[#This Row],[stock]]</f>
        <v>80</v>
      </c>
      <c r="R723">
        <f>stand_validation_1cycle[[#This Row],[aws]]</f>
        <v>574.29119873046795</v>
      </c>
      <c r="S723">
        <f>stand_validation_1cycle[[#This Row],[percent_tree_cover]]*100</f>
        <v>7.5789631700128508</v>
      </c>
    </row>
    <row r="724" spans="1:19" x14ac:dyDescent="0.2">
      <c r="A724">
        <v>0</v>
      </c>
      <c r="B724" t="s">
        <v>741</v>
      </c>
      <c r="C724">
        <v>21.694399999999899</v>
      </c>
      <c r="D724">
        <v>100</v>
      </c>
      <c r="E724">
        <v>65.2</v>
      </c>
      <c r="F724">
        <v>861.48612190623396</v>
      </c>
      <c r="G724">
        <v>7.7205629063655001</v>
      </c>
      <c r="H724">
        <v>27.117999999999999</v>
      </c>
      <c r="I724">
        <v>100</v>
      </c>
      <c r="J724">
        <v>566.87017822265602</v>
      </c>
      <c r="K724">
        <v>7.6710497871953803E-2</v>
      </c>
      <c r="M724" s="1" t="str">
        <f>""""&amp;TEXT(stand_validation_1cycle[[#This Row],[mean_stand_age]], ".0")&amp;""""</f>
        <v>"21.7"</v>
      </c>
      <c r="N724">
        <f>0.029*stand_validation_1cycle[[#This Row],[stand_level_biomass]]</f>
        <v>24.983097535280788</v>
      </c>
      <c r="O724">
        <f>0.213*stand_validation_1cycle[[#This Row],[stand_level_biomass]]</f>
        <v>183.49654396602784</v>
      </c>
      <c r="P724">
        <f>0.571*stand_validation_1cycle[[#This Row],[stand_level_biomass]]</f>
        <v>491.90857560845956</v>
      </c>
      <c r="Q724">
        <f>stand_validation_1cycle[[#This Row],[stock]]</f>
        <v>100</v>
      </c>
      <c r="R724">
        <f>stand_validation_1cycle[[#This Row],[aws]]</f>
        <v>566.87017822265602</v>
      </c>
      <c r="S724">
        <f>stand_validation_1cycle[[#This Row],[percent_tree_cover]]*100</f>
        <v>7.67104978719538</v>
      </c>
    </row>
    <row r="725" spans="1:19" x14ac:dyDescent="0.2">
      <c r="A725">
        <v>0</v>
      </c>
      <c r="B725" t="s">
        <v>742</v>
      </c>
      <c r="C725">
        <v>22.662400000000002</v>
      </c>
      <c r="D725">
        <v>100</v>
      </c>
      <c r="E725">
        <v>65.2</v>
      </c>
      <c r="F725">
        <v>1077.8863549955599</v>
      </c>
      <c r="G725">
        <v>9.1236437385521807</v>
      </c>
      <c r="H725">
        <v>28.3279999999999</v>
      </c>
      <c r="I725">
        <v>100</v>
      </c>
      <c r="J725">
        <v>566.72247314453102</v>
      </c>
      <c r="K725">
        <v>9.0651324531474495E-2</v>
      </c>
      <c r="M725" s="1" t="str">
        <f>""""&amp;TEXT(stand_validation_1cycle[[#This Row],[mean_stand_age]], ".0")&amp;""""</f>
        <v>"22.7"</v>
      </c>
      <c r="N725">
        <f>0.029*stand_validation_1cycle[[#This Row],[stand_level_biomass]]</f>
        <v>31.25870429487124</v>
      </c>
      <c r="O725">
        <f>0.213*stand_validation_1cycle[[#This Row],[stand_level_biomass]]</f>
        <v>229.58979361405426</v>
      </c>
      <c r="P725">
        <f>0.571*stand_validation_1cycle[[#This Row],[stand_level_biomass]]</f>
        <v>615.47310870246463</v>
      </c>
      <c r="Q725">
        <f>stand_validation_1cycle[[#This Row],[stock]]</f>
        <v>100</v>
      </c>
      <c r="R725">
        <f>stand_validation_1cycle[[#This Row],[aws]]</f>
        <v>566.72247314453102</v>
      </c>
      <c r="S725">
        <f>stand_validation_1cycle[[#This Row],[percent_tree_cover]]*100</f>
        <v>9.0651324531474486</v>
      </c>
    </row>
    <row r="726" spans="1:19" x14ac:dyDescent="0.2">
      <c r="A726">
        <v>0</v>
      </c>
      <c r="B726" t="s">
        <v>743</v>
      </c>
      <c r="C726">
        <v>22.549600000000002</v>
      </c>
      <c r="D726">
        <v>100</v>
      </c>
      <c r="E726">
        <v>65.2</v>
      </c>
      <c r="F726">
        <v>933.38246378482904</v>
      </c>
      <c r="G726">
        <v>8.2493659919938604</v>
      </c>
      <c r="H726">
        <v>28.186999999999902</v>
      </c>
      <c r="I726">
        <v>100</v>
      </c>
      <c r="J726">
        <v>571.11138916015602</v>
      </c>
      <c r="K726">
        <v>8.19646157992035E-2</v>
      </c>
      <c r="M726" s="1" t="str">
        <f>""""&amp;TEXT(stand_validation_1cycle[[#This Row],[mean_stand_age]], ".0")&amp;""""</f>
        <v>"22.5"</v>
      </c>
      <c r="N726">
        <f>0.029*stand_validation_1cycle[[#This Row],[stand_level_biomass]]</f>
        <v>27.068091449760043</v>
      </c>
      <c r="O726">
        <f>0.213*stand_validation_1cycle[[#This Row],[stand_level_biomass]]</f>
        <v>198.81046478616858</v>
      </c>
      <c r="P726">
        <f>0.571*stand_validation_1cycle[[#This Row],[stand_level_biomass]]</f>
        <v>532.96138682113735</v>
      </c>
      <c r="Q726">
        <f>stand_validation_1cycle[[#This Row],[stock]]</f>
        <v>100</v>
      </c>
      <c r="R726">
        <f>stand_validation_1cycle[[#This Row],[aws]]</f>
        <v>571.11138916015602</v>
      </c>
      <c r="S726">
        <f>stand_validation_1cycle[[#This Row],[percent_tree_cover]]*100</f>
        <v>8.1964615799203493</v>
      </c>
    </row>
    <row r="727" spans="1:19" x14ac:dyDescent="0.2">
      <c r="A727">
        <v>0</v>
      </c>
      <c r="B727" t="s">
        <v>744</v>
      </c>
      <c r="C727">
        <v>21.7357575757575</v>
      </c>
      <c r="D727">
        <v>100</v>
      </c>
      <c r="E727">
        <v>65.2</v>
      </c>
      <c r="F727">
        <v>918.16476675311299</v>
      </c>
      <c r="G727">
        <v>7.9762618448301499</v>
      </c>
      <c r="H727">
        <v>27.169696969696901</v>
      </c>
      <c r="I727">
        <v>99</v>
      </c>
      <c r="J727">
        <v>575.95184326171795</v>
      </c>
      <c r="K727">
        <v>7.9240975420763402E-2</v>
      </c>
      <c r="M727" s="1" t="str">
        <f>""""&amp;TEXT(stand_validation_1cycle[[#This Row],[mean_stand_age]], ".0")&amp;""""</f>
        <v>"21.7"</v>
      </c>
      <c r="N727">
        <f>0.029*stand_validation_1cycle[[#This Row],[stand_level_biomass]]</f>
        <v>26.626778235840277</v>
      </c>
      <c r="O727">
        <f>0.213*stand_validation_1cycle[[#This Row],[stand_level_biomass]]</f>
        <v>195.56909531841305</v>
      </c>
      <c r="P727">
        <f>0.571*stand_validation_1cycle[[#This Row],[stand_level_biomass]]</f>
        <v>524.27208181602748</v>
      </c>
      <c r="Q727">
        <f>stand_validation_1cycle[[#This Row],[stock]]</f>
        <v>99</v>
      </c>
      <c r="R727">
        <f>stand_validation_1cycle[[#This Row],[aws]]</f>
        <v>575.95184326171795</v>
      </c>
      <c r="S727">
        <f>stand_validation_1cycle[[#This Row],[percent_tree_cover]]*100</f>
        <v>7.92409754207634</v>
      </c>
    </row>
    <row r="728" spans="1:19" x14ac:dyDescent="0.2">
      <c r="A728">
        <v>0</v>
      </c>
      <c r="B728" t="s">
        <v>745</v>
      </c>
      <c r="C728">
        <v>21.8052173913043</v>
      </c>
      <c r="D728">
        <v>92</v>
      </c>
      <c r="E728">
        <v>65.2</v>
      </c>
      <c r="F728">
        <v>877.21451590491904</v>
      </c>
      <c r="G728">
        <v>7.1890494116752599</v>
      </c>
      <c r="H728">
        <v>27.256521739130399</v>
      </c>
      <c r="I728">
        <v>92</v>
      </c>
      <c r="J728">
        <v>569.22906494140602</v>
      </c>
      <c r="K728">
        <v>7.8457439076003305E-2</v>
      </c>
      <c r="M728" s="1" t="str">
        <f>""""&amp;TEXT(stand_validation_1cycle[[#This Row],[mean_stand_age]], ".0")&amp;""""</f>
        <v>"21.8"</v>
      </c>
      <c r="N728">
        <f>0.029*stand_validation_1cycle[[#This Row],[stand_level_biomass]]</f>
        <v>25.439220961242654</v>
      </c>
      <c r="O728">
        <f>0.213*stand_validation_1cycle[[#This Row],[stand_level_biomass]]</f>
        <v>186.84669188774774</v>
      </c>
      <c r="P728">
        <f>0.571*stand_validation_1cycle[[#This Row],[stand_level_biomass]]</f>
        <v>500.88948858170875</v>
      </c>
      <c r="Q728">
        <f>stand_validation_1cycle[[#This Row],[stock]]</f>
        <v>92</v>
      </c>
      <c r="R728">
        <f>stand_validation_1cycle[[#This Row],[aws]]</f>
        <v>569.22906494140602</v>
      </c>
      <c r="S728">
        <f>stand_validation_1cycle[[#This Row],[percent_tree_cover]]*100</f>
        <v>7.8457439076003306</v>
      </c>
    </row>
    <row r="729" spans="1:19" x14ac:dyDescent="0.2">
      <c r="A729">
        <v>0</v>
      </c>
      <c r="B729" t="s">
        <v>746</v>
      </c>
      <c r="C729">
        <v>23.246315789473599</v>
      </c>
      <c r="D729">
        <v>38</v>
      </c>
      <c r="E729">
        <v>65.2</v>
      </c>
      <c r="F729">
        <v>1222.6586116318899</v>
      </c>
      <c r="G729">
        <v>3.8310073074384299</v>
      </c>
      <c r="H729">
        <v>29.057894736842101</v>
      </c>
      <c r="I729">
        <v>38</v>
      </c>
      <c r="J729">
        <v>569.22906494140602</v>
      </c>
      <c r="K729">
        <v>0.10132746083315</v>
      </c>
      <c r="M729" s="1" t="str">
        <f>""""&amp;TEXT(stand_validation_1cycle[[#This Row],[mean_stand_age]], ".0")&amp;""""</f>
        <v>"23.2"</v>
      </c>
      <c r="N729">
        <f>0.029*stand_validation_1cycle[[#This Row],[stand_level_biomass]]</f>
        <v>35.45709973732481</v>
      </c>
      <c r="O729">
        <f>0.213*stand_validation_1cycle[[#This Row],[stand_level_biomass]]</f>
        <v>260.42628427759257</v>
      </c>
      <c r="P729">
        <f>0.571*stand_validation_1cycle[[#This Row],[stand_level_biomass]]</f>
        <v>698.13806724180904</v>
      </c>
      <c r="Q729">
        <f>stand_validation_1cycle[[#This Row],[stock]]</f>
        <v>38</v>
      </c>
      <c r="R729">
        <f>stand_validation_1cycle[[#This Row],[aws]]</f>
        <v>569.22906494140602</v>
      </c>
      <c r="S729">
        <f>stand_validation_1cycle[[#This Row],[percent_tree_cover]]*100</f>
        <v>10.132746083315</v>
      </c>
    </row>
    <row r="730" spans="1:19" x14ac:dyDescent="0.2">
      <c r="A730">
        <v>0</v>
      </c>
      <c r="B730" t="s">
        <v>747</v>
      </c>
      <c r="C730">
        <v>20.614634146341398</v>
      </c>
      <c r="D730">
        <v>82</v>
      </c>
      <c r="E730">
        <v>65.2</v>
      </c>
      <c r="F730">
        <v>689.08910794302403</v>
      </c>
      <c r="G730">
        <v>5.3620562039801101</v>
      </c>
      <c r="H730">
        <v>25.768292682926798</v>
      </c>
      <c r="I730">
        <v>82</v>
      </c>
      <c r="J730">
        <v>568.08978271484295</v>
      </c>
      <c r="K730">
        <v>6.3725684703068899E-2</v>
      </c>
      <c r="M730" s="1" t="str">
        <f>""""&amp;TEXT(stand_validation_1cycle[[#This Row],[mean_stand_age]], ".0")&amp;""""</f>
        <v>"20.6"</v>
      </c>
      <c r="N730">
        <f>0.029*stand_validation_1cycle[[#This Row],[stand_level_biomass]]</f>
        <v>19.983584130347698</v>
      </c>
      <c r="O730">
        <f>0.213*stand_validation_1cycle[[#This Row],[stand_level_biomass]]</f>
        <v>146.77597999186412</v>
      </c>
      <c r="P730">
        <f>0.571*stand_validation_1cycle[[#This Row],[stand_level_biomass]]</f>
        <v>393.46988063546667</v>
      </c>
      <c r="Q730">
        <f>stand_validation_1cycle[[#This Row],[stock]]</f>
        <v>82</v>
      </c>
      <c r="R730">
        <f>stand_validation_1cycle[[#This Row],[aws]]</f>
        <v>568.08978271484295</v>
      </c>
      <c r="S730">
        <f>stand_validation_1cycle[[#This Row],[percent_tree_cover]]*100</f>
        <v>6.3725684703068897</v>
      </c>
    </row>
    <row r="731" spans="1:19" x14ac:dyDescent="0.2">
      <c r="A731">
        <v>0</v>
      </c>
      <c r="B731" t="s">
        <v>748</v>
      </c>
      <c r="C731">
        <v>21.487199999999898</v>
      </c>
      <c r="D731">
        <v>100</v>
      </c>
      <c r="E731">
        <v>65.2</v>
      </c>
      <c r="F731">
        <v>829.46929194571396</v>
      </c>
      <c r="G731">
        <v>7.4695221644079499</v>
      </c>
      <c r="H731">
        <v>26.858999999999899</v>
      </c>
      <c r="I731">
        <v>100</v>
      </c>
      <c r="J731">
        <v>573.90319824218705</v>
      </c>
      <c r="K731">
        <v>7.4371656684010301E-2</v>
      </c>
      <c r="M731" s="1" t="str">
        <f>""""&amp;TEXT(stand_validation_1cycle[[#This Row],[mean_stand_age]], ".0")&amp;""""</f>
        <v>"21.5"</v>
      </c>
      <c r="N731">
        <f>0.029*stand_validation_1cycle[[#This Row],[stand_level_biomass]]</f>
        <v>24.054609466425706</v>
      </c>
      <c r="O731">
        <f>0.213*stand_validation_1cycle[[#This Row],[stand_level_biomass]]</f>
        <v>176.67695918443707</v>
      </c>
      <c r="P731">
        <f>0.571*stand_validation_1cycle[[#This Row],[stand_level_biomass]]</f>
        <v>473.62696570100263</v>
      </c>
      <c r="Q731">
        <f>stand_validation_1cycle[[#This Row],[stock]]</f>
        <v>100</v>
      </c>
      <c r="R731">
        <f>stand_validation_1cycle[[#This Row],[aws]]</f>
        <v>573.90319824218705</v>
      </c>
      <c r="S731">
        <f>stand_validation_1cycle[[#This Row],[percent_tree_cover]]*100</f>
        <v>7.4371656684010299</v>
      </c>
    </row>
    <row r="732" spans="1:19" x14ac:dyDescent="0.2">
      <c r="A732">
        <v>0</v>
      </c>
      <c r="B732" t="s">
        <v>749</v>
      </c>
      <c r="C732">
        <v>20.091199999999901</v>
      </c>
      <c r="D732">
        <v>100</v>
      </c>
      <c r="E732">
        <v>61.6</v>
      </c>
      <c r="F732">
        <v>663.61810957058196</v>
      </c>
      <c r="G732">
        <v>6.2843759707952902</v>
      </c>
      <c r="H732">
        <v>25.113999999999901</v>
      </c>
      <c r="I732">
        <v>100</v>
      </c>
      <c r="J732">
        <v>568.08978271484295</v>
      </c>
      <c r="K732">
        <v>6.24407333222868E-2</v>
      </c>
      <c r="M732" s="1" t="str">
        <f>""""&amp;TEXT(stand_validation_1cycle[[#This Row],[mean_stand_age]], ".0")&amp;""""</f>
        <v>"20.1"</v>
      </c>
      <c r="N732">
        <f>0.029*stand_validation_1cycle[[#This Row],[stand_level_biomass]]</f>
        <v>19.244925177546879</v>
      </c>
      <c r="O732">
        <f>0.213*stand_validation_1cycle[[#This Row],[stand_level_biomass]]</f>
        <v>141.35065733853395</v>
      </c>
      <c r="P732">
        <f>0.571*stand_validation_1cycle[[#This Row],[stand_level_biomass]]</f>
        <v>378.92594056480226</v>
      </c>
      <c r="Q732">
        <f>stand_validation_1cycle[[#This Row],[stock]]</f>
        <v>100</v>
      </c>
      <c r="R732">
        <f>stand_validation_1cycle[[#This Row],[aws]]</f>
        <v>568.08978271484295</v>
      </c>
      <c r="S732">
        <f>stand_validation_1cycle[[#This Row],[percent_tree_cover]]*100</f>
        <v>6.2440733322286803</v>
      </c>
    </row>
    <row r="733" spans="1:19" x14ac:dyDescent="0.2">
      <c r="A733">
        <v>0</v>
      </c>
      <c r="B733" t="s">
        <v>750</v>
      </c>
      <c r="C733">
        <v>22.310400000000001</v>
      </c>
      <c r="D733">
        <v>100</v>
      </c>
      <c r="E733">
        <v>65.2</v>
      </c>
      <c r="F733">
        <v>893.82703901169896</v>
      </c>
      <c r="G733">
        <v>7.9879061580006896</v>
      </c>
      <c r="H733">
        <v>27.887999999999899</v>
      </c>
      <c r="I733">
        <v>100</v>
      </c>
      <c r="J733">
        <v>574.93792724609295</v>
      </c>
      <c r="K733">
        <v>7.9366785267629997E-2</v>
      </c>
      <c r="M733" s="1" t="str">
        <f>""""&amp;TEXT(stand_validation_1cycle[[#This Row],[mean_stand_age]], ".0")&amp;""""</f>
        <v>"22.3"</v>
      </c>
      <c r="N733">
        <f>0.029*stand_validation_1cycle[[#This Row],[stand_level_biomass]]</f>
        <v>25.920984131339271</v>
      </c>
      <c r="O733">
        <f>0.213*stand_validation_1cycle[[#This Row],[stand_level_biomass]]</f>
        <v>190.38515930949188</v>
      </c>
      <c r="P733">
        <f>0.571*stand_validation_1cycle[[#This Row],[stand_level_biomass]]</f>
        <v>510.37523927568009</v>
      </c>
      <c r="Q733">
        <f>stand_validation_1cycle[[#This Row],[stock]]</f>
        <v>100</v>
      </c>
      <c r="R733">
        <f>stand_validation_1cycle[[#This Row],[aws]]</f>
        <v>574.93792724609295</v>
      </c>
      <c r="S733">
        <f>stand_validation_1cycle[[#This Row],[percent_tree_cover]]*100</f>
        <v>7.936678526763</v>
      </c>
    </row>
    <row r="734" spans="1:19" x14ac:dyDescent="0.2">
      <c r="A734">
        <v>0</v>
      </c>
      <c r="B734" t="s">
        <v>751</v>
      </c>
      <c r="C734">
        <v>22.656799999999901</v>
      </c>
      <c r="D734">
        <v>100</v>
      </c>
      <c r="E734">
        <v>65.2</v>
      </c>
      <c r="F734">
        <v>976.57711485657103</v>
      </c>
      <c r="G734">
        <v>8.5142776509151599</v>
      </c>
      <c r="H734">
        <v>28.320999999999898</v>
      </c>
      <c r="I734">
        <v>100</v>
      </c>
      <c r="J734">
        <v>569.19818115234295</v>
      </c>
      <c r="K734">
        <v>8.4596743209399305E-2</v>
      </c>
      <c r="M734" s="1" t="str">
        <f>""""&amp;TEXT(stand_validation_1cycle[[#This Row],[mean_stand_age]], ".0")&amp;""""</f>
        <v>"22.7"</v>
      </c>
      <c r="N734">
        <f>0.029*stand_validation_1cycle[[#This Row],[stand_level_biomass]]</f>
        <v>28.32073633084056</v>
      </c>
      <c r="O734">
        <f>0.213*stand_validation_1cycle[[#This Row],[stand_level_biomass]]</f>
        <v>208.01092546444963</v>
      </c>
      <c r="P734">
        <f>0.571*stand_validation_1cycle[[#This Row],[stand_level_biomass]]</f>
        <v>557.62553258310197</v>
      </c>
      <c r="Q734">
        <f>stand_validation_1cycle[[#This Row],[stock]]</f>
        <v>100</v>
      </c>
      <c r="R734">
        <f>stand_validation_1cycle[[#This Row],[aws]]</f>
        <v>569.19818115234295</v>
      </c>
      <c r="S734">
        <f>stand_validation_1cycle[[#This Row],[percent_tree_cover]]*100</f>
        <v>8.4596743209399303</v>
      </c>
    </row>
    <row r="735" spans="1:19" x14ac:dyDescent="0.2">
      <c r="A735">
        <v>0</v>
      </c>
      <c r="B735" t="s">
        <v>752</v>
      </c>
      <c r="C735">
        <v>22.1695999999999</v>
      </c>
      <c r="D735">
        <v>100</v>
      </c>
      <c r="E735">
        <v>65.2</v>
      </c>
      <c r="F735">
        <v>987.29151884901501</v>
      </c>
      <c r="G735">
        <v>8.5340013549925597</v>
      </c>
      <c r="H735">
        <v>27.7119999999999</v>
      </c>
      <c r="I735">
        <v>100</v>
      </c>
      <c r="J735">
        <v>624.3388671875</v>
      </c>
      <c r="K735">
        <v>8.4792715339672906E-2</v>
      </c>
      <c r="M735" s="1" t="str">
        <f>""""&amp;TEXT(stand_validation_1cycle[[#This Row],[mean_stand_age]], ".0")&amp;""""</f>
        <v>"22.2"</v>
      </c>
      <c r="N735">
        <f>0.029*stand_validation_1cycle[[#This Row],[stand_level_biomass]]</f>
        <v>28.631454046621435</v>
      </c>
      <c r="O735">
        <f>0.213*stand_validation_1cycle[[#This Row],[stand_level_biomass]]</f>
        <v>210.29309351484019</v>
      </c>
      <c r="P735">
        <f>0.571*stand_validation_1cycle[[#This Row],[stand_level_biomass]]</f>
        <v>563.7434572627875</v>
      </c>
      <c r="Q735">
        <f>stand_validation_1cycle[[#This Row],[stock]]</f>
        <v>100</v>
      </c>
      <c r="R735">
        <f>stand_validation_1cycle[[#This Row],[aws]]</f>
        <v>624.3388671875</v>
      </c>
      <c r="S735">
        <f>stand_validation_1cycle[[#This Row],[percent_tree_cover]]*100</f>
        <v>8.4792715339672906</v>
      </c>
    </row>
    <row r="736" spans="1:19" x14ac:dyDescent="0.2">
      <c r="A736">
        <v>0</v>
      </c>
      <c r="B736" t="s">
        <v>753</v>
      </c>
      <c r="C736">
        <v>22.108799999999899</v>
      </c>
      <c r="D736">
        <v>100</v>
      </c>
      <c r="E736">
        <v>64</v>
      </c>
      <c r="F736">
        <v>845.65303011608398</v>
      </c>
      <c r="G736">
        <v>7.6722703440945201</v>
      </c>
      <c r="H736">
        <v>27.635999999999999</v>
      </c>
      <c r="I736">
        <v>100</v>
      </c>
      <c r="J736">
        <v>568.19683837890602</v>
      </c>
      <c r="K736">
        <v>7.6230669323161498E-2</v>
      </c>
      <c r="M736" s="1" t="str">
        <f>""""&amp;TEXT(stand_validation_1cycle[[#This Row],[mean_stand_age]], ".0")&amp;""""</f>
        <v>"22.1"</v>
      </c>
      <c r="N736">
        <f>0.029*stand_validation_1cycle[[#This Row],[stand_level_biomass]]</f>
        <v>24.523937873366435</v>
      </c>
      <c r="O736">
        <f>0.213*stand_validation_1cycle[[#This Row],[stand_level_biomass]]</f>
        <v>180.12409541472587</v>
      </c>
      <c r="P736">
        <f>0.571*stand_validation_1cycle[[#This Row],[stand_level_biomass]]</f>
        <v>482.86788019628392</v>
      </c>
      <c r="Q736">
        <f>stand_validation_1cycle[[#This Row],[stock]]</f>
        <v>100</v>
      </c>
      <c r="R736">
        <f>stand_validation_1cycle[[#This Row],[aws]]</f>
        <v>568.19683837890602</v>
      </c>
      <c r="S736">
        <f>stand_validation_1cycle[[#This Row],[percent_tree_cover]]*100</f>
        <v>7.6230669323161502</v>
      </c>
    </row>
    <row r="737" spans="1:19" x14ac:dyDescent="0.2">
      <c r="A737">
        <v>0</v>
      </c>
      <c r="B737" t="s">
        <v>754</v>
      </c>
      <c r="C737">
        <v>20.827199999999898</v>
      </c>
      <c r="D737">
        <v>100</v>
      </c>
      <c r="E737">
        <v>61.6</v>
      </c>
      <c r="F737">
        <v>692.81509193854902</v>
      </c>
      <c r="G737">
        <v>6.5894214758662102</v>
      </c>
      <c r="H737">
        <v>26.033999999999999</v>
      </c>
      <c r="I737">
        <v>100</v>
      </c>
      <c r="J737">
        <v>573.12579345703102</v>
      </c>
      <c r="K737">
        <v>6.5471625350684098E-2</v>
      </c>
      <c r="M737" s="1" t="str">
        <f>""""&amp;TEXT(stand_validation_1cycle[[#This Row],[mean_stand_age]], ".0")&amp;""""</f>
        <v>"20.8"</v>
      </c>
      <c r="N737">
        <f>0.029*stand_validation_1cycle[[#This Row],[stand_level_biomass]]</f>
        <v>20.091637666217924</v>
      </c>
      <c r="O737">
        <f>0.213*stand_validation_1cycle[[#This Row],[stand_level_biomass]]</f>
        <v>147.56961458291093</v>
      </c>
      <c r="P737">
        <f>0.571*stand_validation_1cycle[[#This Row],[stand_level_biomass]]</f>
        <v>395.59741749691148</v>
      </c>
      <c r="Q737">
        <f>stand_validation_1cycle[[#This Row],[stock]]</f>
        <v>100</v>
      </c>
      <c r="R737">
        <f>stand_validation_1cycle[[#This Row],[aws]]</f>
        <v>573.12579345703102</v>
      </c>
      <c r="S737">
        <f>stand_validation_1cycle[[#This Row],[percent_tree_cover]]*100</f>
        <v>6.5471625350684102</v>
      </c>
    </row>
    <row r="738" spans="1:19" x14ac:dyDescent="0.2">
      <c r="A738">
        <v>0</v>
      </c>
      <c r="B738" t="s">
        <v>755</v>
      </c>
      <c r="C738">
        <v>20.203199999999899</v>
      </c>
      <c r="D738">
        <v>100</v>
      </c>
      <c r="E738">
        <v>65.2</v>
      </c>
      <c r="F738">
        <v>715.93223491386902</v>
      </c>
      <c r="G738">
        <v>6.6237402340140203</v>
      </c>
      <c r="H738">
        <v>25.253999999999898</v>
      </c>
      <c r="I738">
        <v>100</v>
      </c>
      <c r="J738">
        <v>567.23937988281205</v>
      </c>
      <c r="K738">
        <v>6.5812612019108194E-2</v>
      </c>
      <c r="M738" s="1" t="str">
        <f>""""&amp;TEXT(stand_validation_1cycle[[#This Row],[mean_stand_age]], ".0")&amp;""""</f>
        <v>"20.2"</v>
      </c>
      <c r="N738">
        <f>0.029*stand_validation_1cycle[[#This Row],[stand_level_biomass]]</f>
        <v>20.762034812502204</v>
      </c>
      <c r="O738">
        <f>0.213*stand_validation_1cycle[[#This Row],[stand_level_biomass]]</f>
        <v>152.4935660366541</v>
      </c>
      <c r="P738">
        <f>0.571*stand_validation_1cycle[[#This Row],[stand_level_biomass]]</f>
        <v>408.79730613581916</v>
      </c>
      <c r="Q738">
        <f>stand_validation_1cycle[[#This Row],[stock]]</f>
        <v>100</v>
      </c>
      <c r="R738">
        <f>stand_validation_1cycle[[#This Row],[aws]]</f>
        <v>567.23937988281205</v>
      </c>
      <c r="S738">
        <f>stand_validation_1cycle[[#This Row],[percent_tree_cover]]*100</f>
        <v>6.5812612019108192</v>
      </c>
    </row>
    <row r="739" spans="1:19" x14ac:dyDescent="0.2">
      <c r="A739">
        <v>0</v>
      </c>
      <c r="B739" t="s">
        <v>756</v>
      </c>
      <c r="C739">
        <v>23.081212121212101</v>
      </c>
      <c r="D739">
        <v>100</v>
      </c>
      <c r="E739">
        <v>65.2</v>
      </c>
      <c r="F739">
        <v>935.68270370934999</v>
      </c>
      <c r="G739">
        <v>8.2691069748308497</v>
      </c>
      <c r="H739">
        <v>28.851515151515098</v>
      </c>
      <c r="I739">
        <v>99</v>
      </c>
      <c r="J739">
        <v>549</v>
      </c>
      <c r="K739">
        <v>8.2159003796064695E-2</v>
      </c>
      <c r="M739" s="1" t="str">
        <f>""""&amp;TEXT(stand_validation_1cycle[[#This Row],[mean_stand_age]], ".0")&amp;""""</f>
        <v>"23.1"</v>
      </c>
      <c r="N739">
        <f>0.029*stand_validation_1cycle[[#This Row],[stand_level_biomass]]</f>
        <v>27.13479840757115</v>
      </c>
      <c r="O739">
        <f>0.213*stand_validation_1cycle[[#This Row],[stand_level_biomass]]</f>
        <v>199.30041589009156</v>
      </c>
      <c r="P739">
        <f>0.571*stand_validation_1cycle[[#This Row],[stand_level_biomass]]</f>
        <v>534.27482381803884</v>
      </c>
      <c r="Q739">
        <f>stand_validation_1cycle[[#This Row],[stock]]</f>
        <v>99</v>
      </c>
      <c r="R739">
        <f>stand_validation_1cycle[[#This Row],[aws]]</f>
        <v>549</v>
      </c>
      <c r="S739">
        <f>stand_validation_1cycle[[#This Row],[percent_tree_cover]]*100</f>
        <v>8.2159003796064702</v>
      </c>
    </row>
    <row r="740" spans="1:19" x14ac:dyDescent="0.2">
      <c r="A740">
        <v>0</v>
      </c>
      <c r="B740" t="s">
        <v>757</v>
      </c>
      <c r="C740">
        <v>19.855999999999899</v>
      </c>
      <c r="D740">
        <v>100</v>
      </c>
      <c r="E740">
        <v>65.2</v>
      </c>
      <c r="F740">
        <v>664.82109304787002</v>
      </c>
      <c r="G740">
        <v>6.2484989826913004</v>
      </c>
      <c r="H740">
        <v>24.82</v>
      </c>
      <c r="I740">
        <v>100</v>
      </c>
      <c r="J740">
        <v>642.548095703125</v>
      </c>
      <c r="K740">
        <v>6.2084264285895099E-2</v>
      </c>
      <c r="M740" s="1" t="str">
        <f>""""&amp;TEXT(stand_validation_1cycle[[#This Row],[mean_stand_age]], ".0")&amp;""""</f>
        <v>"19.9"</v>
      </c>
      <c r="N740">
        <f>0.029*stand_validation_1cycle[[#This Row],[stand_level_biomass]]</f>
        <v>19.279811698388233</v>
      </c>
      <c r="O740">
        <f>0.213*stand_validation_1cycle[[#This Row],[stand_level_biomass]]</f>
        <v>141.6068928191963</v>
      </c>
      <c r="P740">
        <f>0.571*stand_validation_1cycle[[#This Row],[stand_level_biomass]]</f>
        <v>379.61284413033377</v>
      </c>
      <c r="Q740">
        <f>stand_validation_1cycle[[#This Row],[stock]]</f>
        <v>100</v>
      </c>
      <c r="R740">
        <f>stand_validation_1cycle[[#This Row],[aws]]</f>
        <v>642.548095703125</v>
      </c>
      <c r="S740">
        <f>stand_validation_1cycle[[#This Row],[percent_tree_cover]]*100</f>
        <v>6.2084264285895099</v>
      </c>
    </row>
    <row r="741" spans="1:19" x14ac:dyDescent="0.2">
      <c r="A741">
        <v>0</v>
      </c>
      <c r="B741" t="s">
        <v>758</v>
      </c>
      <c r="C741">
        <v>22.110399999999998</v>
      </c>
      <c r="D741">
        <v>100</v>
      </c>
      <c r="E741">
        <v>65.2</v>
      </c>
      <c r="F741">
        <v>949.87215562996198</v>
      </c>
      <c r="G741">
        <v>8.2992379899714308</v>
      </c>
      <c r="H741">
        <v>27.637999999999899</v>
      </c>
      <c r="I741">
        <v>100</v>
      </c>
      <c r="J741">
        <v>571.74255371093705</v>
      </c>
      <c r="K741">
        <v>8.24601374135214E-2</v>
      </c>
      <c r="M741" s="1" t="str">
        <f>""""&amp;TEXT(stand_validation_1cycle[[#This Row],[mean_stand_age]], ".0")&amp;""""</f>
        <v>"22.1"</v>
      </c>
      <c r="N741">
        <f>0.029*stand_validation_1cycle[[#This Row],[stand_level_biomass]]</f>
        <v>27.546292513268899</v>
      </c>
      <c r="O741">
        <f>0.213*stand_validation_1cycle[[#This Row],[stand_level_biomass]]</f>
        <v>202.32276914918191</v>
      </c>
      <c r="P741">
        <f>0.571*stand_validation_1cycle[[#This Row],[stand_level_biomass]]</f>
        <v>542.37700086470829</v>
      </c>
      <c r="Q741">
        <f>stand_validation_1cycle[[#This Row],[stock]]</f>
        <v>100</v>
      </c>
      <c r="R741">
        <f>stand_validation_1cycle[[#This Row],[aws]]</f>
        <v>571.74255371093705</v>
      </c>
      <c r="S741">
        <f>stand_validation_1cycle[[#This Row],[percent_tree_cover]]*100</f>
        <v>8.2460137413521402</v>
      </c>
    </row>
    <row r="742" spans="1:19" x14ac:dyDescent="0.2">
      <c r="A742">
        <v>0</v>
      </c>
      <c r="B742" t="s">
        <v>759</v>
      </c>
      <c r="C742">
        <v>22.359199999999898</v>
      </c>
      <c r="D742">
        <v>100</v>
      </c>
      <c r="E742">
        <v>65.2</v>
      </c>
      <c r="F742">
        <v>979.10447393121103</v>
      </c>
      <c r="G742">
        <v>8.4859153524385604</v>
      </c>
      <c r="H742">
        <v>27.948999999999899</v>
      </c>
      <c r="I742">
        <v>100</v>
      </c>
      <c r="J742">
        <v>567.23937988281205</v>
      </c>
      <c r="K742">
        <v>8.4314939141059198E-2</v>
      </c>
      <c r="M742" s="1" t="str">
        <f>""""&amp;TEXT(stand_validation_1cycle[[#This Row],[mean_stand_age]], ".0")&amp;""""</f>
        <v>"22.4"</v>
      </c>
      <c r="N742">
        <f>0.029*stand_validation_1cycle[[#This Row],[stand_level_biomass]]</f>
        <v>28.39402974400512</v>
      </c>
      <c r="O742">
        <f>0.213*stand_validation_1cycle[[#This Row],[stand_level_biomass]]</f>
        <v>208.54925294734795</v>
      </c>
      <c r="P742">
        <f>0.571*stand_validation_1cycle[[#This Row],[stand_level_biomass]]</f>
        <v>559.06865461472148</v>
      </c>
      <c r="Q742">
        <f>stand_validation_1cycle[[#This Row],[stock]]</f>
        <v>100</v>
      </c>
      <c r="R742">
        <f>stand_validation_1cycle[[#This Row],[aws]]</f>
        <v>567.23937988281205</v>
      </c>
      <c r="S742">
        <f>stand_validation_1cycle[[#This Row],[percent_tree_cover]]*100</f>
        <v>8.4314939141059195</v>
      </c>
    </row>
    <row r="743" spans="1:19" x14ac:dyDescent="0.2">
      <c r="A743">
        <v>0</v>
      </c>
      <c r="B743" t="s">
        <v>760</v>
      </c>
      <c r="C743">
        <v>23.4648</v>
      </c>
      <c r="D743">
        <v>100</v>
      </c>
      <c r="E743">
        <v>65.2</v>
      </c>
      <c r="F743">
        <v>1128.1228838004099</v>
      </c>
      <c r="G743">
        <v>9.5546286245220298</v>
      </c>
      <c r="H743">
        <v>29.3309999999999</v>
      </c>
      <c r="I743">
        <v>100</v>
      </c>
      <c r="J743">
        <v>570.322998046875</v>
      </c>
      <c r="K743">
        <v>9.4933533688908195E-2</v>
      </c>
      <c r="M743" s="1" t="str">
        <f>""""&amp;TEXT(stand_validation_1cycle[[#This Row],[mean_stand_age]], ".0")&amp;""""</f>
        <v>"23.5"</v>
      </c>
      <c r="N743">
        <f>0.029*stand_validation_1cycle[[#This Row],[stand_level_biomass]]</f>
        <v>32.715563630211889</v>
      </c>
      <c r="O743">
        <f>0.213*stand_validation_1cycle[[#This Row],[stand_level_biomass]]</f>
        <v>240.29017424948731</v>
      </c>
      <c r="P743">
        <f>0.571*stand_validation_1cycle[[#This Row],[stand_level_biomass]]</f>
        <v>644.15816665003399</v>
      </c>
      <c r="Q743">
        <f>stand_validation_1cycle[[#This Row],[stock]]</f>
        <v>100</v>
      </c>
      <c r="R743">
        <f>stand_validation_1cycle[[#This Row],[aws]]</f>
        <v>570.322998046875</v>
      </c>
      <c r="S743">
        <f>stand_validation_1cycle[[#This Row],[percent_tree_cover]]*100</f>
        <v>9.4933533688908192</v>
      </c>
    </row>
    <row r="744" spans="1:19" x14ac:dyDescent="0.2">
      <c r="A744">
        <v>0</v>
      </c>
      <c r="B744" t="s">
        <v>761</v>
      </c>
      <c r="C744">
        <v>21.188800000000001</v>
      </c>
      <c r="D744">
        <v>100</v>
      </c>
      <c r="E744">
        <v>65.2</v>
      </c>
      <c r="F744">
        <v>850.57490622707701</v>
      </c>
      <c r="G744">
        <v>7.5480046466817701</v>
      </c>
      <c r="H744">
        <v>26.485999999999901</v>
      </c>
      <c r="I744">
        <v>100</v>
      </c>
      <c r="J744">
        <v>574.83831787109295</v>
      </c>
      <c r="K744">
        <v>7.4995981693181404E-2</v>
      </c>
      <c r="M744" s="1" t="str">
        <f>""""&amp;TEXT(stand_validation_1cycle[[#This Row],[mean_stand_age]], ".0")&amp;""""</f>
        <v>"21.2"</v>
      </c>
      <c r="N744">
        <f>0.029*stand_validation_1cycle[[#This Row],[stand_level_biomass]]</f>
        <v>24.666672280585235</v>
      </c>
      <c r="O744">
        <f>0.213*stand_validation_1cycle[[#This Row],[stand_level_biomass]]</f>
        <v>181.1724550263674</v>
      </c>
      <c r="P744">
        <f>0.571*stand_validation_1cycle[[#This Row],[stand_level_biomass]]</f>
        <v>485.67827145566093</v>
      </c>
      <c r="Q744">
        <f>stand_validation_1cycle[[#This Row],[stock]]</f>
        <v>100</v>
      </c>
      <c r="R744">
        <f>stand_validation_1cycle[[#This Row],[aws]]</f>
        <v>574.83831787109295</v>
      </c>
      <c r="S744">
        <f>stand_validation_1cycle[[#This Row],[percent_tree_cover]]*100</f>
        <v>7.4995981693181406</v>
      </c>
    </row>
    <row r="745" spans="1:19" x14ac:dyDescent="0.2">
      <c r="A745">
        <v>0</v>
      </c>
      <c r="B745" t="s">
        <v>762</v>
      </c>
      <c r="C745">
        <v>21.332210526315698</v>
      </c>
      <c r="D745">
        <v>95</v>
      </c>
      <c r="E745">
        <v>65.2</v>
      </c>
      <c r="F745">
        <v>859.57951612396596</v>
      </c>
      <c r="G745">
        <v>7.26561316623589</v>
      </c>
      <c r="H745">
        <v>26.665263157894699</v>
      </c>
      <c r="I745">
        <v>95</v>
      </c>
      <c r="J745">
        <v>575.02655029296795</v>
      </c>
      <c r="K745">
        <v>7.5977616094917294E-2</v>
      </c>
      <c r="M745" s="1" t="str">
        <f>""""&amp;TEXT(stand_validation_1cycle[[#This Row],[mean_stand_age]], ".0")&amp;""""</f>
        <v>"21.3"</v>
      </c>
      <c r="N745">
        <f>0.029*stand_validation_1cycle[[#This Row],[stand_level_biomass]]</f>
        <v>24.927805967595013</v>
      </c>
      <c r="O745">
        <f>0.213*stand_validation_1cycle[[#This Row],[stand_level_biomass]]</f>
        <v>183.09043693440475</v>
      </c>
      <c r="P745">
        <f>0.571*stand_validation_1cycle[[#This Row],[stand_level_biomass]]</f>
        <v>490.81990370678454</v>
      </c>
      <c r="Q745">
        <f>stand_validation_1cycle[[#This Row],[stock]]</f>
        <v>95</v>
      </c>
      <c r="R745">
        <f>stand_validation_1cycle[[#This Row],[aws]]</f>
        <v>575.02655029296795</v>
      </c>
      <c r="S745">
        <f>stand_validation_1cycle[[#This Row],[percent_tree_cover]]*100</f>
        <v>7.5977616094917293</v>
      </c>
    </row>
    <row r="746" spans="1:19" x14ac:dyDescent="0.2">
      <c r="A746">
        <v>0</v>
      </c>
      <c r="B746" t="s">
        <v>763</v>
      </c>
      <c r="C746">
        <v>20.6544262295081</v>
      </c>
      <c r="D746">
        <v>61</v>
      </c>
      <c r="E746">
        <v>61.6</v>
      </c>
      <c r="F746">
        <v>690.81679096287098</v>
      </c>
      <c r="G746">
        <v>4.0077917946393997</v>
      </c>
      <c r="H746">
        <v>25.818032786885201</v>
      </c>
      <c r="I746">
        <v>61</v>
      </c>
      <c r="J746">
        <v>574.28161621093705</v>
      </c>
      <c r="K746">
        <v>6.3937192133667706E-2</v>
      </c>
      <c r="M746" s="1" t="str">
        <f>""""&amp;TEXT(stand_validation_1cycle[[#This Row],[mean_stand_age]], ".0")&amp;""""</f>
        <v>"20.7"</v>
      </c>
      <c r="N746">
        <f>0.029*stand_validation_1cycle[[#This Row],[stand_level_biomass]]</f>
        <v>20.03368693792326</v>
      </c>
      <c r="O746">
        <f>0.213*stand_validation_1cycle[[#This Row],[stand_level_biomass]]</f>
        <v>147.14397647509151</v>
      </c>
      <c r="P746">
        <f>0.571*stand_validation_1cycle[[#This Row],[stand_level_biomass]]</f>
        <v>394.45638763979929</v>
      </c>
      <c r="Q746">
        <f>stand_validation_1cycle[[#This Row],[stock]]</f>
        <v>61</v>
      </c>
      <c r="R746">
        <f>stand_validation_1cycle[[#This Row],[aws]]</f>
        <v>574.28161621093705</v>
      </c>
      <c r="S746">
        <f>stand_validation_1cycle[[#This Row],[percent_tree_cover]]*100</f>
        <v>6.3937192133667704</v>
      </c>
    </row>
    <row r="747" spans="1:19" x14ac:dyDescent="0.2">
      <c r="A747">
        <v>0</v>
      </c>
      <c r="B747" t="s">
        <v>764</v>
      </c>
      <c r="C747">
        <v>22.569887640449402</v>
      </c>
      <c r="D747">
        <v>90</v>
      </c>
      <c r="E747">
        <v>65.2</v>
      </c>
      <c r="F747">
        <v>992.23123214607801</v>
      </c>
      <c r="G747">
        <v>7.6553222371265601</v>
      </c>
      <c r="H747">
        <v>28.2123595505617</v>
      </c>
      <c r="I747">
        <v>89</v>
      </c>
      <c r="J747">
        <v>571.12829589843705</v>
      </c>
      <c r="K747">
        <v>8.5857062293868303E-2</v>
      </c>
      <c r="M747" s="1" t="str">
        <f>""""&amp;TEXT(stand_validation_1cycle[[#This Row],[mean_stand_age]], ".0")&amp;""""</f>
        <v>"22.6"</v>
      </c>
      <c r="N747">
        <f>0.029*stand_validation_1cycle[[#This Row],[stand_level_biomass]]</f>
        <v>28.774705732236264</v>
      </c>
      <c r="O747">
        <f>0.213*stand_validation_1cycle[[#This Row],[stand_level_biomass]]</f>
        <v>211.3452524471146</v>
      </c>
      <c r="P747">
        <f>0.571*stand_validation_1cycle[[#This Row],[stand_level_biomass]]</f>
        <v>566.56403355541045</v>
      </c>
      <c r="Q747">
        <f>stand_validation_1cycle[[#This Row],[stock]]</f>
        <v>89</v>
      </c>
      <c r="R747">
        <f>stand_validation_1cycle[[#This Row],[aws]]</f>
        <v>571.12829589843705</v>
      </c>
      <c r="S747">
        <f>stand_validation_1cycle[[#This Row],[percent_tree_cover]]*100</f>
        <v>8.5857062293868296</v>
      </c>
    </row>
    <row r="748" spans="1:19" x14ac:dyDescent="0.2">
      <c r="A748">
        <v>0</v>
      </c>
      <c r="B748" t="s">
        <v>765</v>
      </c>
      <c r="C748">
        <v>19.124705882352899</v>
      </c>
      <c r="D748">
        <v>68</v>
      </c>
      <c r="E748">
        <v>61.6</v>
      </c>
      <c r="F748">
        <v>630.79378152742402</v>
      </c>
      <c r="G748">
        <v>4.0388048119174798</v>
      </c>
      <c r="H748">
        <v>23.905882352941099</v>
      </c>
      <c r="I748">
        <v>68</v>
      </c>
      <c r="J748">
        <v>566</v>
      </c>
      <c r="K748">
        <v>5.9667507508228697E-2</v>
      </c>
      <c r="M748" s="1" t="str">
        <f>""""&amp;TEXT(stand_validation_1cycle[[#This Row],[mean_stand_age]], ".0")&amp;""""</f>
        <v>"19.1"</v>
      </c>
      <c r="N748">
        <f>0.029*stand_validation_1cycle[[#This Row],[stand_level_biomass]]</f>
        <v>18.293019664295297</v>
      </c>
      <c r="O748">
        <f>0.213*stand_validation_1cycle[[#This Row],[stand_level_biomass]]</f>
        <v>134.35907546534131</v>
      </c>
      <c r="P748">
        <f>0.571*stand_validation_1cycle[[#This Row],[stand_level_biomass]]</f>
        <v>360.1832492521591</v>
      </c>
      <c r="Q748">
        <f>stand_validation_1cycle[[#This Row],[stock]]</f>
        <v>68</v>
      </c>
      <c r="R748">
        <f>stand_validation_1cycle[[#This Row],[aws]]</f>
        <v>566</v>
      </c>
      <c r="S748">
        <f>stand_validation_1cycle[[#This Row],[percent_tree_cover]]*100</f>
        <v>5.9667507508228699</v>
      </c>
    </row>
    <row r="749" spans="1:19" x14ac:dyDescent="0.2">
      <c r="A749">
        <v>0</v>
      </c>
      <c r="B749" t="s">
        <v>766</v>
      </c>
      <c r="C749">
        <v>23.061149425287301</v>
      </c>
      <c r="D749">
        <v>87</v>
      </c>
      <c r="E749">
        <v>67.2</v>
      </c>
      <c r="F749">
        <v>1052.8044403511699</v>
      </c>
      <c r="G749">
        <v>7.8768673510577196</v>
      </c>
      <c r="H749">
        <v>28.8264367816091</v>
      </c>
      <c r="I749">
        <v>87</v>
      </c>
      <c r="J749">
        <v>568.24578857421795</v>
      </c>
      <c r="K749">
        <v>9.2018852521469297E-2</v>
      </c>
      <c r="M749" s="1" t="str">
        <f>""""&amp;TEXT(stand_validation_1cycle[[#This Row],[mean_stand_age]], ".0")&amp;""""</f>
        <v>"23.1"</v>
      </c>
      <c r="N749">
        <f>0.029*stand_validation_1cycle[[#This Row],[stand_level_biomass]]</f>
        <v>30.531328770183929</v>
      </c>
      <c r="O749">
        <f>0.213*stand_validation_1cycle[[#This Row],[stand_level_biomass]]</f>
        <v>224.24734579479917</v>
      </c>
      <c r="P749">
        <f>0.571*stand_validation_1cycle[[#This Row],[stand_level_biomass]]</f>
        <v>601.15133544051798</v>
      </c>
      <c r="Q749">
        <f>stand_validation_1cycle[[#This Row],[stock]]</f>
        <v>87</v>
      </c>
      <c r="R749">
        <f>stand_validation_1cycle[[#This Row],[aws]]</f>
        <v>568.24578857421795</v>
      </c>
      <c r="S749">
        <f>stand_validation_1cycle[[#This Row],[percent_tree_cover]]*100</f>
        <v>9.2018852521469299</v>
      </c>
    </row>
    <row r="750" spans="1:19" x14ac:dyDescent="0.2">
      <c r="A750">
        <v>0</v>
      </c>
      <c r="B750" t="s">
        <v>767</v>
      </c>
      <c r="C750">
        <v>22.174399999999899</v>
      </c>
      <c r="D750">
        <v>100</v>
      </c>
      <c r="E750">
        <v>65.2</v>
      </c>
      <c r="F750">
        <v>923.92100568287299</v>
      </c>
      <c r="G750">
        <v>8.1506705025868396</v>
      </c>
      <c r="H750">
        <v>27.7179999999999</v>
      </c>
      <c r="I750">
        <v>100</v>
      </c>
      <c r="J750">
        <v>569.46759033203102</v>
      </c>
      <c r="K750">
        <v>8.0983990393780805E-2</v>
      </c>
      <c r="M750" s="1" t="str">
        <f>""""&amp;TEXT(stand_validation_1cycle[[#This Row],[mean_stand_age]], ".0")&amp;""""</f>
        <v>"22.2"</v>
      </c>
      <c r="N750">
        <f>0.029*stand_validation_1cycle[[#This Row],[stand_level_biomass]]</f>
        <v>26.793709164803317</v>
      </c>
      <c r="O750">
        <f>0.213*stand_validation_1cycle[[#This Row],[stand_level_biomass]]</f>
        <v>196.79517421045193</v>
      </c>
      <c r="P750">
        <f>0.571*stand_validation_1cycle[[#This Row],[stand_level_biomass]]</f>
        <v>527.55889424492045</v>
      </c>
      <c r="Q750">
        <f>stand_validation_1cycle[[#This Row],[stock]]</f>
        <v>100</v>
      </c>
      <c r="R750">
        <f>stand_validation_1cycle[[#This Row],[aws]]</f>
        <v>569.46759033203102</v>
      </c>
      <c r="S750">
        <f>stand_validation_1cycle[[#This Row],[percent_tree_cover]]*100</f>
        <v>8.09839903937808</v>
      </c>
    </row>
    <row r="751" spans="1:19" x14ac:dyDescent="0.2">
      <c r="A751">
        <v>0</v>
      </c>
      <c r="B751" t="s">
        <v>768</v>
      </c>
      <c r="C751">
        <v>21.185684210526301</v>
      </c>
      <c r="D751">
        <v>95</v>
      </c>
      <c r="E751">
        <v>65.2</v>
      </c>
      <c r="F751">
        <v>860.22217782315795</v>
      </c>
      <c r="G751">
        <v>7.25226453905079</v>
      </c>
      <c r="H751">
        <v>26.482105263157798</v>
      </c>
      <c r="I751">
        <v>95</v>
      </c>
      <c r="J751">
        <v>567.18762207031205</v>
      </c>
      <c r="K751">
        <v>7.6352337865337003E-2</v>
      </c>
      <c r="M751" s="1" t="str">
        <f>""""&amp;TEXT(stand_validation_1cycle[[#This Row],[mean_stand_age]], ".0")&amp;""""</f>
        <v>"21.2"</v>
      </c>
      <c r="N751">
        <f>0.029*stand_validation_1cycle[[#This Row],[stand_level_biomass]]</f>
        <v>24.946443156871581</v>
      </c>
      <c r="O751">
        <f>0.213*stand_validation_1cycle[[#This Row],[stand_level_biomass]]</f>
        <v>183.22732387633263</v>
      </c>
      <c r="P751">
        <f>0.571*stand_validation_1cycle[[#This Row],[stand_level_biomass]]</f>
        <v>491.18686353702316</v>
      </c>
      <c r="Q751">
        <f>stand_validation_1cycle[[#This Row],[stock]]</f>
        <v>95</v>
      </c>
      <c r="R751">
        <f>stand_validation_1cycle[[#This Row],[aws]]</f>
        <v>567.18762207031205</v>
      </c>
      <c r="S751">
        <f>stand_validation_1cycle[[#This Row],[percent_tree_cover]]*100</f>
        <v>7.6352337865336999</v>
      </c>
    </row>
    <row r="752" spans="1:19" x14ac:dyDescent="0.2">
      <c r="A752">
        <v>0</v>
      </c>
      <c r="B752" t="s">
        <v>769</v>
      </c>
      <c r="C752">
        <v>22.274666666666601</v>
      </c>
      <c r="D752">
        <v>60</v>
      </c>
      <c r="E752">
        <v>65.2</v>
      </c>
      <c r="F752">
        <v>962.966380429644</v>
      </c>
      <c r="G752">
        <v>5.02455176361231</v>
      </c>
      <c r="H752">
        <v>27.843333333333302</v>
      </c>
      <c r="I752">
        <v>60</v>
      </c>
      <c r="J752">
        <v>569.52435302734295</v>
      </c>
      <c r="K752">
        <v>8.0027609233014593E-2</v>
      </c>
      <c r="M752" s="1" t="str">
        <f>""""&amp;TEXT(stand_validation_1cycle[[#This Row],[mean_stand_age]], ".0")&amp;""""</f>
        <v>"22.3"</v>
      </c>
      <c r="N752">
        <f>0.029*stand_validation_1cycle[[#This Row],[stand_level_biomass]]</f>
        <v>27.926025032459677</v>
      </c>
      <c r="O752">
        <f>0.213*stand_validation_1cycle[[#This Row],[stand_level_biomass]]</f>
        <v>205.11183903151417</v>
      </c>
      <c r="P752">
        <f>0.571*stand_validation_1cycle[[#This Row],[stand_level_biomass]]</f>
        <v>549.85380322532671</v>
      </c>
      <c r="Q752">
        <f>stand_validation_1cycle[[#This Row],[stock]]</f>
        <v>60</v>
      </c>
      <c r="R752">
        <f>stand_validation_1cycle[[#This Row],[aws]]</f>
        <v>569.52435302734295</v>
      </c>
      <c r="S752">
        <f>stand_validation_1cycle[[#This Row],[percent_tree_cover]]*100</f>
        <v>8.0027609233014587</v>
      </c>
    </row>
    <row r="753" spans="1:19" x14ac:dyDescent="0.2">
      <c r="A753">
        <v>0</v>
      </c>
      <c r="B753" t="s">
        <v>770</v>
      </c>
      <c r="C753">
        <v>22.5263157894736</v>
      </c>
      <c r="D753">
        <v>95</v>
      </c>
      <c r="E753">
        <v>67.2</v>
      </c>
      <c r="F753">
        <v>1009.37849157424</v>
      </c>
      <c r="G753">
        <v>8.2621137895839603</v>
      </c>
      <c r="H753">
        <v>28.157894736842099</v>
      </c>
      <c r="I753">
        <v>95</v>
      </c>
      <c r="J753">
        <v>567.18762207031205</v>
      </c>
      <c r="K753">
        <v>8.6863154409134502E-2</v>
      </c>
      <c r="M753" s="1" t="str">
        <f>""""&amp;TEXT(stand_validation_1cycle[[#This Row],[mean_stand_age]], ".0")&amp;""""</f>
        <v>"22.5"</v>
      </c>
      <c r="N753">
        <f>0.029*stand_validation_1cycle[[#This Row],[stand_level_biomass]]</f>
        <v>29.271976255652962</v>
      </c>
      <c r="O753">
        <f>0.213*stand_validation_1cycle[[#This Row],[stand_level_biomass]]</f>
        <v>214.9976187053131</v>
      </c>
      <c r="P753">
        <f>0.571*stand_validation_1cycle[[#This Row],[stand_level_biomass]]</f>
        <v>576.35511868889103</v>
      </c>
      <c r="Q753">
        <f>stand_validation_1cycle[[#This Row],[stock]]</f>
        <v>95</v>
      </c>
      <c r="R753">
        <f>stand_validation_1cycle[[#This Row],[aws]]</f>
        <v>567.18762207031205</v>
      </c>
      <c r="S753">
        <f>stand_validation_1cycle[[#This Row],[percent_tree_cover]]*100</f>
        <v>8.6863154409134502</v>
      </c>
    </row>
    <row r="754" spans="1:19" x14ac:dyDescent="0.2">
      <c r="A754">
        <v>0</v>
      </c>
      <c r="B754" t="s">
        <v>771</v>
      </c>
      <c r="C754">
        <v>22.972000000000001</v>
      </c>
      <c r="D754">
        <v>100</v>
      </c>
      <c r="E754">
        <v>61.6</v>
      </c>
      <c r="F754">
        <v>951.77127866512103</v>
      </c>
      <c r="G754">
        <v>8.4083572838030598</v>
      </c>
      <c r="H754">
        <v>28.7149999999999</v>
      </c>
      <c r="I754">
        <v>100</v>
      </c>
      <c r="J754">
        <v>572.709716796875</v>
      </c>
      <c r="K754">
        <v>8.3544332369099597E-2</v>
      </c>
      <c r="M754" s="1" t="str">
        <f>""""&amp;TEXT(stand_validation_1cycle[[#This Row],[mean_stand_age]], ".0")&amp;""""</f>
        <v>"23.0"</v>
      </c>
      <c r="N754">
        <f>0.029*stand_validation_1cycle[[#This Row],[stand_level_biomass]]</f>
        <v>27.601367081288512</v>
      </c>
      <c r="O754">
        <f>0.213*stand_validation_1cycle[[#This Row],[stand_level_biomass]]</f>
        <v>202.72728235567078</v>
      </c>
      <c r="P754">
        <f>0.571*stand_validation_1cycle[[#This Row],[stand_level_biomass]]</f>
        <v>543.46140011778402</v>
      </c>
      <c r="Q754">
        <f>stand_validation_1cycle[[#This Row],[stock]]</f>
        <v>100</v>
      </c>
      <c r="R754">
        <f>stand_validation_1cycle[[#This Row],[aws]]</f>
        <v>572.709716796875</v>
      </c>
      <c r="S754">
        <f>stand_validation_1cycle[[#This Row],[percent_tree_cover]]*100</f>
        <v>8.3544332369099603</v>
      </c>
    </row>
    <row r="755" spans="1:19" x14ac:dyDescent="0.2">
      <c r="A755">
        <v>0</v>
      </c>
      <c r="B755" t="s">
        <v>772</v>
      </c>
      <c r="C755">
        <v>21.8055555555555</v>
      </c>
      <c r="D755">
        <v>72</v>
      </c>
      <c r="E755">
        <v>48.08</v>
      </c>
      <c r="F755">
        <v>813.99455353998303</v>
      </c>
      <c r="G755">
        <v>5.32763770026554</v>
      </c>
      <c r="H755">
        <v>27.2569444444444</v>
      </c>
      <c r="I755">
        <v>72</v>
      </c>
      <c r="J755">
        <v>566.79016113281205</v>
      </c>
      <c r="K755">
        <v>7.1148202465246099E-2</v>
      </c>
      <c r="M755" s="1" t="str">
        <f>""""&amp;TEXT(stand_validation_1cycle[[#This Row],[mean_stand_age]], ".0")&amp;""""</f>
        <v>"21.8"</v>
      </c>
      <c r="N755">
        <f>0.029*stand_validation_1cycle[[#This Row],[stand_level_biomass]]</f>
        <v>23.605842052659508</v>
      </c>
      <c r="O755">
        <f>0.213*stand_validation_1cycle[[#This Row],[stand_level_biomass]]</f>
        <v>173.38083990401637</v>
      </c>
      <c r="P755">
        <f>0.571*stand_validation_1cycle[[#This Row],[stand_level_biomass]]</f>
        <v>464.7908900713303</v>
      </c>
      <c r="Q755">
        <f>stand_validation_1cycle[[#This Row],[stock]]</f>
        <v>72</v>
      </c>
      <c r="R755">
        <f>stand_validation_1cycle[[#This Row],[aws]]</f>
        <v>566.79016113281205</v>
      </c>
      <c r="S755">
        <f>stand_validation_1cycle[[#This Row],[percent_tree_cover]]*100</f>
        <v>7.1148202465246095</v>
      </c>
    </row>
    <row r="756" spans="1:19" x14ac:dyDescent="0.2">
      <c r="A756">
        <v>0</v>
      </c>
      <c r="B756" t="s">
        <v>773</v>
      </c>
      <c r="C756">
        <v>21.032808988764</v>
      </c>
      <c r="D756">
        <v>89</v>
      </c>
      <c r="E756">
        <v>61.6</v>
      </c>
      <c r="F756">
        <v>778.51880317869802</v>
      </c>
      <c r="G756">
        <v>6.3230953148526199</v>
      </c>
      <c r="H756">
        <v>26.291011235955001</v>
      </c>
      <c r="I756">
        <v>89</v>
      </c>
      <c r="J756">
        <v>571.854248046875</v>
      </c>
      <c r="K756">
        <v>7.0039707696152295E-2</v>
      </c>
      <c r="M756" s="1" t="str">
        <f>""""&amp;TEXT(stand_validation_1cycle[[#This Row],[mean_stand_age]], ".0")&amp;""""</f>
        <v>"21.0"</v>
      </c>
      <c r="N756">
        <f>0.029*stand_validation_1cycle[[#This Row],[stand_level_biomass]]</f>
        <v>22.577045292182245</v>
      </c>
      <c r="O756">
        <f>0.213*stand_validation_1cycle[[#This Row],[stand_level_biomass]]</f>
        <v>165.82450507706267</v>
      </c>
      <c r="P756">
        <f>0.571*stand_validation_1cycle[[#This Row],[stand_level_biomass]]</f>
        <v>444.53423661503655</v>
      </c>
      <c r="Q756">
        <f>stand_validation_1cycle[[#This Row],[stock]]</f>
        <v>89</v>
      </c>
      <c r="R756">
        <f>stand_validation_1cycle[[#This Row],[aws]]</f>
        <v>571.854248046875</v>
      </c>
      <c r="S756">
        <f>stand_validation_1cycle[[#This Row],[percent_tree_cover]]*100</f>
        <v>7.0039707696152291</v>
      </c>
    </row>
    <row r="757" spans="1:19" x14ac:dyDescent="0.2">
      <c r="A757">
        <v>0</v>
      </c>
      <c r="B757" t="s">
        <v>774</v>
      </c>
      <c r="C757">
        <v>21.473600000000001</v>
      </c>
      <c r="D757">
        <v>100</v>
      </c>
      <c r="E757">
        <v>65.2</v>
      </c>
      <c r="F757">
        <v>874.84600760120895</v>
      </c>
      <c r="G757">
        <v>7.7579085890350497</v>
      </c>
      <c r="H757">
        <v>26.841999999999899</v>
      </c>
      <c r="I757">
        <v>100</v>
      </c>
      <c r="J757">
        <v>566.72247314453102</v>
      </c>
      <c r="K757">
        <v>7.7081559664427896E-2</v>
      </c>
      <c r="M757" s="1" t="str">
        <f>""""&amp;TEXT(stand_validation_1cycle[[#This Row],[mean_stand_age]], ".0")&amp;""""</f>
        <v>"21.5"</v>
      </c>
      <c r="N757">
        <f>0.029*stand_validation_1cycle[[#This Row],[stand_level_biomass]]</f>
        <v>25.370534220435061</v>
      </c>
      <c r="O757">
        <f>0.213*stand_validation_1cycle[[#This Row],[stand_level_biomass]]</f>
        <v>186.34219961905751</v>
      </c>
      <c r="P757">
        <f>0.571*stand_validation_1cycle[[#This Row],[stand_level_biomass]]</f>
        <v>499.53707034029026</v>
      </c>
      <c r="Q757">
        <f>stand_validation_1cycle[[#This Row],[stock]]</f>
        <v>100</v>
      </c>
      <c r="R757">
        <f>stand_validation_1cycle[[#This Row],[aws]]</f>
        <v>566.72247314453102</v>
      </c>
      <c r="S757">
        <f>stand_validation_1cycle[[#This Row],[percent_tree_cover]]*100</f>
        <v>7.7081559664427894</v>
      </c>
    </row>
    <row r="758" spans="1:19" x14ac:dyDescent="0.2">
      <c r="A758">
        <v>0</v>
      </c>
      <c r="B758" t="s">
        <v>775</v>
      </c>
      <c r="C758">
        <v>19.586400000000001</v>
      </c>
      <c r="D758">
        <v>100</v>
      </c>
      <c r="E758">
        <v>65.2</v>
      </c>
      <c r="F758">
        <v>686.89032194939102</v>
      </c>
      <c r="G758">
        <v>6.3438109768103903</v>
      </c>
      <c r="H758">
        <v>24.483000000000001</v>
      </c>
      <c r="I758">
        <v>100</v>
      </c>
      <c r="J758">
        <v>573.38592529296795</v>
      </c>
      <c r="K758">
        <v>6.3031271727024898E-2</v>
      </c>
      <c r="M758" s="1" t="str">
        <f>""""&amp;TEXT(stand_validation_1cycle[[#This Row],[mean_stand_age]], ".0")&amp;""""</f>
        <v>"19.6"</v>
      </c>
      <c r="N758">
        <f>0.029*stand_validation_1cycle[[#This Row],[stand_level_biomass]]</f>
        <v>19.919819336532342</v>
      </c>
      <c r="O758">
        <f>0.213*stand_validation_1cycle[[#This Row],[stand_level_biomass]]</f>
        <v>146.3076385752203</v>
      </c>
      <c r="P758">
        <f>0.571*stand_validation_1cycle[[#This Row],[stand_level_biomass]]</f>
        <v>392.21437383310223</v>
      </c>
      <c r="Q758">
        <f>stand_validation_1cycle[[#This Row],[stock]]</f>
        <v>100</v>
      </c>
      <c r="R758">
        <f>stand_validation_1cycle[[#This Row],[aws]]</f>
        <v>573.38592529296795</v>
      </c>
      <c r="S758">
        <f>stand_validation_1cycle[[#This Row],[percent_tree_cover]]*100</f>
        <v>6.3031271727024896</v>
      </c>
    </row>
    <row r="759" spans="1:19" x14ac:dyDescent="0.2">
      <c r="A759">
        <v>0</v>
      </c>
      <c r="B759" t="s">
        <v>776</v>
      </c>
      <c r="C759">
        <v>19.6191999999999</v>
      </c>
      <c r="D759">
        <v>100</v>
      </c>
      <c r="E759">
        <v>65.2</v>
      </c>
      <c r="F759">
        <v>697.09166391799295</v>
      </c>
      <c r="G759">
        <v>6.3959951869810103</v>
      </c>
      <c r="H759">
        <v>24.523999999999901</v>
      </c>
      <c r="I759">
        <v>100</v>
      </c>
      <c r="J759">
        <v>574.49468994140602</v>
      </c>
      <c r="K759">
        <v>6.3549767177653496E-2</v>
      </c>
      <c r="M759" s="1" t="str">
        <f>""""&amp;TEXT(stand_validation_1cycle[[#This Row],[mean_stand_age]], ".0")&amp;""""</f>
        <v>"19.6"</v>
      </c>
      <c r="N759">
        <f>0.029*stand_validation_1cycle[[#This Row],[stand_level_biomass]]</f>
        <v>20.215658253621797</v>
      </c>
      <c r="O759">
        <f>0.213*stand_validation_1cycle[[#This Row],[stand_level_biomass]]</f>
        <v>148.48052441453248</v>
      </c>
      <c r="P759">
        <f>0.571*stand_validation_1cycle[[#This Row],[stand_level_biomass]]</f>
        <v>398.03934009717392</v>
      </c>
      <c r="Q759">
        <f>stand_validation_1cycle[[#This Row],[stock]]</f>
        <v>100</v>
      </c>
      <c r="R759">
        <f>stand_validation_1cycle[[#This Row],[aws]]</f>
        <v>574.49468994140602</v>
      </c>
      <c r="S759">
        <f>stand_validation_1cycle[[#This Row],[percent_tree_cover]]*100</f>
        <v>6.35497671776535</v>
      </c>
    </row>
    <row r="760" spans="1:19" x14ac:dyDescent="0.2">
      <c r="A760">
        <v>0</v>
      </c>
      <c r="B760" t="s">
        <v>777</v>
      </c>
      <c r="C760">
        <v>23.601600000000001</v>
      </c>
      <c r="D760">
        <v>100</v>
      </c>
      <c r="E760">
        <v>61.6</v>
      </c>
      <c r="F760">
        <v>993.96463615980804</v>
      </c>
      <c r="G760">
        <v>8.78080487385858</v>
      </c>
      <c r="H760">
        <v>29.501999999999899</v>
      </c>
      <c r="I760">
        <v>100</v>
      </c>
      <c r="J760">
        <v>567.05908203125</v>
      </c>
      <c r="K760">
        <v>8.7244922651283002E-2</v>
      </c>
      <c r="M760" s="1" t="str">
        <f>""""&amp;TEXT(stand_validation_1cycle[[#This Row],[mean_stand_age]], ".0")&amp;""""</f>
        <v>"23.6"</v>
      </c>
      <c r="N760">
        <f>0.029*stand_validation_1cycle[[#This Row],[stand_level_biomass]]</f>
        <v>28.824974448634435</v>
      </c>
      <c r="O760">
        <f>0.213*stand_validation_1cycle[[#This Row],[stand_level_biomass]]</f>
        <v>211.7144675020391</v>
      </c>
      <c r="P760">
        <f>0.571*stand_validation_1cycle[[#This Row],[stand_level_biomass]]</f>
        <v>567.55380724725035</v>
      </c>
      <c r="Q760">
        <f>stand_validation_1cycle[[#This Row],[stock]]</f>
        <v>100</v>
      </c>
      <c r="R760">
        <f>stand_validation_1cycle[[#This Row],[aws]]</f>
        <v>567.05908203125</v>
      </c>
      <c r="S760">
        <f>stand_validation_1cycle[[#This Row],[percent_tree_cover]]*100</f>
        <v>8.7244922651282995</v>
      </c>
    </row>
    <row r="761" spans="1:19" x14ac:dyDescent="0.2">
      <c r="A761">
        <v>0</v>
      </c>
      <c r="B761" t="s">
        <v>778</v>
      </c>
      <c r="C761">
        <v>18.926511627906901</v>
      </c>
      <c r="D761">
        <v>43</v>
      </c>
      <c r="E761">
        <v>43.36</v>
      </c>
      <c r="F761">
        <v>539.46792591793997</v>
      </c>
      <c r="G761">
        <v>2.3147215401741401</v>
      </c>
      <c r="H761">
        <v>23.658139534883698</v>
      </c>
      <c r="I761">
        <v>43</v>
      </c>
      <c r="J761">
        <v>567.05908203125</v>
      </c>
      <c r="K761">
        <v>5.1542686015340497E-2</v>
      </c>
      <c r="M761" s="1" t="str">
        <f>""""&amp;TEXT(stand_validation_1cycle[[#This Row],[mean_stand_age]], ".0")&amp;""""</f>
        <v>"18.9"</v>
      </c>
      <c r="N761">
        <f>0.029*stand_validation_1cycle[[#This Row],[stand_level_biomass]]</f>
        <v>15.644569851620259</v>
      </c>
      <c r="O761">
        <f>0.213*stand_validation_1cycle[[#This Row],[stand_level_biomass]]</f>
        <v>114.90666822052121</v>
      </c>
      <c r="P761">
        <f>0.571*stand_validation_1cycle[[#This Row],[stand_level_biomass]]</f>
        <v>308.03618569914369</v>
      </c>
      <c r="Q761">
        <f>stand_validation_1cycle[[#This Row],[stock]]</f>
        <v>43</v>
      </c>
      <c r="R761">
        <f>stand_validation_1cycle[[#This Row],[aws]]</f>
        <v>567.05908203125</v>
      </c>
      <c r="S761">
        <f>stand_validation_1cycle[[#This Row],[percent_tree_cover]]*100</f>
        <v>5.1542686015340493</v>
      </c>
    </row>
    <row r="762" spans="1:19" x14ac:dyDescent="0.2">
      <c r="A762">
        <v>0</v>
      </c>
      <c r="B762" t="s">
        <v>779</v>
      </c>
      <c r="C762">
        <v>21.192799999999899</v>
      </c>
      <c r="D762">
        <v>100</v>
      </c>
      <c r="E762">
        <v>65.2</v>
      </c>
      <c r="F762">
        <v>897.74644410486906</v>
      </c>
      <c r="G762">
        <v>7.8334379742144904</v>
      </c>
      <c r="H762">
        <v>26.491</v>
      </c>
      <c r="I762">
        <v>100</v>
      </c>
      <c r="J762">
        <v>568.08978271484295</v>
      </c>
      <c r="K762">
        <v>7.7832009704322996E-2</v>
      </c>
      <c r="M762" s="1" t="str">
        <f>""""&amp;TEXT(stand_validation_1cycle[[#This Row],[mean_stand_age]], ".0")&amp;""""</f>
        <v>"21.2"</v>
      </c>
      <c r="N762">
        <f>0.029*stand_validation_1cycle[[#This Row],[stand_level_biomass]]</f>
        <v>26.034646879041205</v>
      </c>
      <c r="O762">
        <f>0.213*stand_validation_1cycle[[#This Row],[stand_level_biomass]]</f>
        <v>191.2199925943371</v>
      </c>
      <c r="P762">
        <f>0.571*stand_validation_1cycle[[#This Row],[stand_level_biomass]]</f>
        <v>512.61321958388021</v>
      </c>
      <c r="Q762">
        <f>stand_validation_1cycle[[#This Row],[stock]]</f>
        <v>100</v>
      </c>
      <c r="R762">
        <f>stand_validation_1cycle[[#This Row],[aws]]</f>
        <v>568.08978271484295</v>
      </c>
      <c r="S762">
        <f>stand_validation_1cycle[[#This Row],[percent_tree_cover]]*100</f>
        <v>7.7832009704322997</v>
      </c>
    </row>
    <row r="763" spans="1:19" x14ac:dyDescent="0.2">
      <c r="A763">
        <v>0</v>
      </c>
      <c r="B763" t="s">
        <v>780</v>
      </c>
      <c r="C763">
        <v>19.7591999999999</v>
      </c>
      <c r="D763">
        <v>100</v>
      </c>
      <c r="E763">
        <v>61.6</v>
      </c>
      <c r="F763">
        <v>689.84942626220402</v>
      </c>
      <c r="G763">
        <v>6.3756258856133003</v>
      </c>
      <c r="H763">
        <v>24.698999999999899</v>
      </c>
      <c r="I763">
        <v>100</v>
      </c>
      <c r="J763">
        <v>570.82012939453102</v>
      </c>
      <c r="K763">
        <v>6.3347380477597401E-2</v>
      </c>
      <c r="M763" s="1" t="str">
        <f>""""&amp;TEXT(stand_validation_1cycle[[#This Row],[mean_stand_age]], ".0")&amp;""""</f>
        <v>"19.8"</v>
      </c>
      <c r="N763">
        <f>0.029*stand_validation_1cycle[[#This Row],[stand_level_biomass]]</f>
        <v>20.005633361603916</v>
      </c>
      <c r="O763">
        <f>0.213*stand_validation_1cycle[[#This Row],[stand_level_biomass]]</f>
        <v>146.93792779384944</v>
      </c>
      <c r="P763">
        <f>0.571*stand_validation_1cycle[[#This Row],[stand_level_biomass]]</f>
        <v>393.90402239571847</v>
      </c>
      <c r="Q763">
        <f>stand_validation_1cycle[[#This Row],[stock]]</f>
        <v>100</v>
      </c>
      <c r="R763">
        <f>stand_validation_1cycle[[#This Row],[aws]]</f>
        <v>570.82012939453102</v>
      </c>
      <c r="S763">
        <f>stand_validation_1cycle[[#This Row],[percent_tree_cover]]*100</f>
        <v>6.3347380477597399</v>
      </c>
    </row>
    <row r="764" spans="1:19" x14ac:dyDescent="0.2">
      <c r="A764">
        <v>0</v>
      </c>
      <c r="B764" t="s">
        <v>781</v>
      </c>
      <c r="C764">
        <v>21.379200000000001</v>
      </c>
      <c r="D764">
        <v>100</v>
      </c>
      <c r="E764">
        <v>65.2</v>
      </c>
      <c r="F764">
        <v>850.50674965421103</v>
      </c>
      <c r="G764">
        <v>7.5729473215549499</v>
      </c>
      <c r="H764">
        <v>26.724</v>
      </c>
      <c r="I764">
        <v>100</v>
      </c>
      <c r="J764">
        <v>568.08978271484295</v>
      </c>
      <c r="K764">
        <v>7.5243808831038705E-2</v>
      </c>
      <c r="M764" s="1" t="str">
        <f>""""&amp;TEXT(stand_validation_1cycle[[#This Row],[mean_stand_age]], ".0")&amp;""""</f>
        <v>"21.4"</v>
      </c>
      <c r="N764">
        <f>0.029*stand_validation_1cycle[[#This Row],[stand_level_biomass]]</f>
        <v>24.664695739972121</v>
      </c>
      <c r="O764">
        <f>0.213*stand_validation_1cycle[[#This Row],[stand_level_biomass]]</f>
        <v>181.15793767634693</v>
      </c>
      <c r="P764">
        <f>0.571*stand_validation_1cycle[[#This Row],[stand_level_biomass]]</f>
        <v>485.63935405255444</v>
      </c>
      <c r="Q764">
        <f>stand_validation_1cycle[[#This Row],[stock]]</f>
        <v>100</v>
      </c>
      <c r="R764">
        <f>stand_validation_1cycle[[#This Row],[aws]]</f>
        <v>568.08978271484295</v>
      </c>
      <c r="S764">
        <f>stand_validation_1cycle[[#This Row],[percent_tree_cover]]*100</f>
        <v>7.5243808831038708</v>
      </c>
    </row>
    <row r="765" spans="1:19" x14ac:dyDescent="0.2">
      <c r="A765">
        <v>0</v>
      </c>
      <c r="B765" t="s">
        <v>782</v>
      </c>
      <c r="C765">
        <v>21.007200000000001</v>
      </c>
      <c r="D765">
        <v>100</v>
      </c>
      <c r="E765">
        <v>65.2</v>
      </c>
      <c r="F765">
        <v>727.02450706789205</v>
      </c>
      <c r="G765">
        <v>6.8149980385700797</v>
      </c>
      <c r="H765">
        <v>26.258999999999901</v>
      </c>
      <c r="I765">
        <v>100</v>
      </c>
      <c r="J765">
        <v>573.6591796875</v>
      </c>
      <c r="K765">
        <v>6.7712924416962694E-2</v>
      </c>
      <c r="M765" s="1" t="str">
        <f>""""&amp;TEXT(stand_validation_1cycle[[#This Row],[mean_stand_age]], ".0")&amp;""""</f>
        <v>"21.0"</v>
      </c>
      <c r="N765">
        <f>0.029*stand_validation_1cycle[[#This Row],[stand_level_biomass]]</f>
        <v>21.083710704968869</v>
      </c>
      <c r="O765">
        <f>0.213*stand_validation_1cycle[[#This Row],[stand_level_biomass]]</f>
        <v>154.85622000546101</v>
      </c>
      <c r="P765">
        <f>0.571*stand_validation_1cycle[[#This Row],[stand_level_biomass]]</f>
        <v>415.13099353576632</v>
      </c>
      <c r="Q765">
        <f>stand_validation_1cycle[[#This Row],[stock]]</f>
        <v>100</v>
      </c>
      <c r="R765">
        <f>stand_validation_1cycle[[#This Row],[aws]]</f>
        <v>573.6591796875</v>
      </c>
      <c r="S765">
        <f>stand_validation_1cycle[[#This Row],[percent_tree_cover]]*100</f>
        <v>6.7712924416962696</v>
      </c>
    </row>
    <row r="766" spans="1:19" x14ac:dyDescent="0.2">
      <c r="A766">
        <v>0</v>
      </c>
      <c r="B766" t="s">
        <v>783</v>
      </c>
      <c r="C766">
        <v>21.348686868686801</v>
      </c>
      <c r="D766">
        <v>100</v>
      </c>
      <c r="E766">
        <v>65.2</v>
      </c>
      <c r="F766">
        <v>856.37654336448895</v>
      </c>
      <c r="G766">
        <v>7.5005736661960398</v>
      </c>
      <c r="H766">
        <v>26.685858585858501</v>
      </c>
      <c r="I766">
        <v>99</v>
      </c>
      <c r="J766">
        <v>568.08978271484295</v>
      </c>
      <c r="K766">
        <v>7.45146002254123E-2</v>
      </c>
      <c r="M766" s="1" t="str">
        <f>""""&amp;TEXT(stand_validation_1cycle[[#This Row],[mean_stand_age]], ".0")&amp;""""</f>
        <v>"21.3"</v>
      </c>
      <c r="N766">
        <f>0.029*stand_validation_1cycle[[#This Row],[stand_level_biomass]]</f>
        <v>24.83491975757018</v>
      </c>
      <c r="O766">
        <f>0.213*stand_validation_1cycle[[#This Row],[stand_level_biomass]]</f>
        <v>182.40820373663615</v>
      </c>
      <c r="P766">
        <f>0.571*stand_validation_1cycle[[#This Row],[stand_level_biomass]]</f>
        <v>488.99100626112318</v>
      </c>
      <c r="Q766">
        <f>stand_validation_1cycle[[#This Row],[stock]]</f>
        <v>99</v>
      </c>
      <c r="R766">
        <f>stand_validation_1cycle[[#This Row],[aws]]</f>
        <v>568.08978271484295</v>
      </c>
      <c r="S766">
        <f>stand_validation_1cycle[[#This Row],[percent_tree_cover]]*100</f>
        <v>7.4514600225412302</v>
      </c>
    </row>
    <row r="767" spans="1:19" x14ac:dyDescent="0.2">
      <c r="A767">
        <v>0</v>
      </c>
      <c r="B767" t="s">
        <v>784</v>
      </c>
      <c r="C767">
        <v>22.379200000000001</v>
      </c>
      <c r="D767">
        <v>100</v>
      </c>
      <c r="E767">
        <v>65.2</v>
      </c>
      <c r="F767">
        <v>935.76890830775505</v>
      </c>
      <c r="G767">
        <v>8.2347536591638502</v>
      </c>
      <c r="H767">
        <v>27.973999999999901</v>
      </c>
      <c r="I767">
        <v>100</v>
      </c>
      <c r="J767">
        <v>646.77886962890602</v>
      </c>
      <c r="K767">
        <v>8.18194295815656E-2</v>
      </c>
      <c r="M767" s="1" t="str">
        <f>""""&amp;TEXT(stand_validation_1cycle[[#This Row],[mean_stand_age]], ".0")&amp;""""</f>
        <v>"22.4"</v>
      </c>
      <c r="N767">
        <f>0.029*stand_validation_1cycle[[#This Row],[stand_level_biomass]]</f>
        <v>27.137298340924897</v>
      </c>
      <c r="O767">
        <f>0.213*stand_validation_1cycle[[#This Row],[stand_level_biomass]]</f>
        <v>199.31877746955183</v>
      </c>
      <c r="P767">
        <f>0.571*stand_validation_1cycle[[#This Row],[stand_level_biomass]]</f>
        <v>534.32404664372814</v>
      </c>
      <c r="Q767">
        <f>stand_validation_1cycle[[#This Row],[stock]]</f>
        <v>100</v>
      </c>
      <c r="R767">
        <f>stand_validation_1cycle[[#This Row],[aws]]</f>
        <v>646.77886962890602</v>
      </c>
      <c r="S767">
        <f>stand_validation_1cycle[[#This Row],[percent_tree_cover]]*100</f>
        <v>8.1819429581565597</v>
      </c>
    </row>
    <row r="768" spans="1:19" x14ac:dyDescent="0.2">
      <c r="A768">
        <v>0</v>
      </c>
      <c r="B768" t="s">
        <v>785</v>
      </c>
      <c r="C768">
        <v>21.325600000000001</v>
      </c>
      <c r="D768">
        <v>100</v>
      </c>
      <c r="E768">
        <v>65.2</v>
      </c>
      <c r="F768">
        <v>852.67008265110405</v>
      </c>
      <c r="G768">
        <v>7.6136395857987296</v>
      </c>
      <c r="H768">
        <v>26.656999999999901</v>
      </c>
      <c r="I768">
        <v>100</v>
      </c>
      <c r="J768">
        <v>568.08978271484295</v>
      </c>
      <c r="K768">
        <v>7.5648121818004593E-2</v>
      </c>
      <c r="M768" s="1" t="str">
        <f>""""&amp;TEXT(stand_validation_1cycle[[#This Row],[mean_stand_age]], ".0")&amp;""""</f>
        <v>"21.3"</v>
      </c>
      <c r="N768">
        <f>0.029*stand_validation_1cycle[[#This Row],[stand_level_biomass]]</f>
        <v>24.727432396882019</v>
      </c>
      <c r="O768">
        <f>0.213*stand_validation_1cycle[[#This Row],[stand_level_biomass]]</f>
        <v>181.61872760468515</v>
      </c>
      <c r="P768">
        <f>0.571*stand_validation_1cycle[[#This Row],[stand_level_biomass]]</f>
        <v>486.87461719378035</v>
      </c>
      <c r="Q768">
        <f>stand_validation_1cycle[[#This Row],[stock]]</f>
        <v>100</v>
      </c>
      <c r="R768">
        <f>stand_validation_1cycle[[#This Row],[aws]]</f>
        <v>568.08978271484295</v>
      </c>
      <c r="S768">
        <f>stand_validation_1cycle[[#This Row],[percent_tree_cover]]*100</f>
        <v>7.564812181800459</v>
      </c>
    </row>
    <row r="769" spans="1:19" x14ac:dyDescent="0.2">
      <c r="A769">
        <v>0</v>
      </c>
      <c r="B769" t="s">
        <v>786</v>
      </c>
      <c r="C769">
        <v>21.881212121212101</v>
      </c>
      <c r="D769">
        <v>100</v>
      </c>
      <c r="E769">
        <v>65.2</v>
      </c>
      <c r="F769">
        <v>957.15052215257401</v>
      </c>
      <c r="G769">
        <v>8.1818947919708709</v>
      </c>
      <c r="H769">
        <v>27.351515151515098</v>
      </c>
      <c r="I769">
        <v>99</v>
      </c>
      <c r="J769">
        <v>568.46337890625</v>
      </c>
      <c r="K769">
        <v>8.1284117345177001E-2</v>
      </c>
      <c r="M769" s="1" t="str">
        <f>""""&amp;TEXT(stand_validation_1cycle[[#This Row],[mean_stand_age]], ".0")&amp;""""</f>
        <v>"21.9"</v>
      </c>
      <c r="N769">
        <f>0.029*stand_validation_1cycle[[#This Row],[stand_level_biomass]]</f>
        <v>27.757365142424646</v>
      </c>
      <c r="O769">
        <f>0.213*stand_validation_1cycle[[#This Row],[stand_level_biomass]]</f>
        <v>203.87306121849826</v>
      </c>
      <c r="P769">
        <f>0.571*stand_validation_1cycle[[#This Row],[stand_level_biomass]]</f>
        <v>546.53294814911976</v>
      </c>
      <c r="Q769">
        <f>stand_validation_1cycle[[#This Row],[stock]]</f>
        <v>99</v>
      </c>
      <c r="R769">
        <f>stand_validation_1cycle[[#This Row],[aws]]</f>
        <v>568.46337890625</v>
      </c>
      <c r="S769">
        <f>stand_validation_1cycle[[#This Row],[percent_tree_cover]]*100</f>
        <v>8.1284117345176998</v>
      </c>
    </row>
    <row r="770" spans="1:19" x14ac:dyDescent="0.2">
      <c r="A770">
        <v>0</v>
      </c>
      <c r="B770" t="s">
        <v>787</v>
      </c>
      <c r="C770">
        <v>24.583199999999898</v>
      </c>
      <c r="D770">
        <v>100</v>
      </c>
      <c r="E770">
        <v>65.2</v>
      </c>
      <c r="F770">
        <v>1313.59628054627</v>
      </c>
      <c r="G770">
        <v>10.7999276780711</v>
      </c>
      <c r="H770">
        <v>30.728999999999999</v>
      </c>
      <c r="I770">
        <v>100</v>
      </c>
      <c r="J770">
        <v>569.13671875</v>
      </c>
      <c r="K770">
        <v>0.10730666134239</v>
      </c>
      <c r="M770" s="1" t="str">
        <f>""""&amp;TEXT(stand_validation_1cycle[[#This Row],[mean_stand_age]], ".0")&amp;""""</f>
        <v>"24.6"</v>
      </c>
      <c r="N770">
        <f>0.029*stand_validation_1cycle[[#This Row],[stand_level_biomass]]</f>
        <v>38.094292135841833</v>
      </c>
      <c r="O770">
        <f>0.213*stand_validation_1cycle[[#This Row],[stand_level_biomass]]</f>
        <v>279.79600775635549</v>
      </c>
      <c r="P770">
        <f>0.571*stand_validation_1cycle[[#This Row],[stand_level_biomass]]</f>
        <v>750.06347619192013</v>
      </c>
      <c r="Q770">
        <f>stand_validation_1cycle[[#This Row],[stock]]</f>
        <v>100</v>
      </c>
      <c r="R770">
        <f>stand_validation_1cycle[[#This Row],[aws]]</f>
        <v>569.13671875</v>
      </c>
      <c r="S770">
        <f>stand_validation_1cycle[[#This Row],[percent_tree_cover]]*100</f>
        <v>10.730666134239</v>
      </c>
    </row>
    <row r="771" spans="1:19" x14ac:dyDescent="0.2">
      <c r="A771">
        <v>0</v>
      </c>
      <c r="B771" t="s">
        <v>788</v>
      </c>
      <c r="C771">
        <v>23.202400000000001</v>
      </c>
      <c r="D771">
        <v>100</v>
      </c>
      <c r="E771">
        <v>65.2</v>
      </c>
      <c r="F771">
        <v>1129.23153657073</v>
      </c>
      <c r="G771">
        <v>9.5151576544223406</v>
      </c>
      <c r="H771">
        <v>29.002999999999901</v>
      </c>
      <c r="I771">
        <v>100</v>
      </c>
      <c r="J771">
        <v>569.13671875</v>
      </c>
      <c r="K771">
        <v>9.45413553199759E-2</v>
      </c>
      <c r="M771" s="1" t="str">
        <f>""""&amp;TEXT(stand_validation_1cycle[[#This Row],[mean_stand_age]], ".0")&amp;""""</f>
        <v>"23.2"</v>
      </c>
      <c r="N771">
        <f>0.029*stand_validation_1cycle[[#This Row],[stand_level_biomass]]</f>
        <v>32.747714560551174</v>
      </c>
      <c r="O771">
        <f>0.213*stand_validation_1cycle[[#This Row],[stand_level_biomass]]</f>
        <v>240.52631728956547</v>
      </c>
      <c r="P771">
        <f>0.571*stand_validation_1cycle[[#This Row],[stand_level_biomass]]</f>
        <v>644.79120738188681</v>
      </c>
      <c r="Q771">
        <f>stand_validation_1cycle[[#This Row],[stock]]</f>
        <v>100</v>
      </c>
      <c r="R771">
        <f>stand_validation_1cycle[[#This Row],[aws]]</f>
        <v>569.13671875</v>
      </c>
      <c r="S771">
        <f>stand_validation_1cycle[[#This Row],[percent_tree_cover]]*100</f>
        <v>9.4541355319975899</v>
      </c>
    </row>
    <row r="772" spans="1:19" x14ac:dyDescent="0.2">
      <c r="A772">
        <v>0</v>
      </c>
      <c r="B772" t="s">
        <v>789</v>
      </c>
      <c r="C772">
        <v>22.415199999999899</v>
      </c>
      <c r="D772">
        <v>100</v>
      </c>
      <c r="E772">
        <v>61.6</v>
      </c>
      <c r="F772">
        <v>888.70763817597299</v>
      </c>
      <c r="G772">
        <v>7.9157052902377201</v>
      </c>
      <c r="H772">
        <v>28.018999999999998</v>
      </c>
      <c r="I772">
        <v>100</v>
      </c>
      <c r="J772">
        <v>568.99224853515602</v>
      </c>
      <c r="K772">
        <v>7.8649406939125296E-2</v>
      </c>
      <c r="M772" s="1" t="str">
        <f>""""&amp;TEXT(stand_validation_1cycle[[#This Row],[mean_stand_age]], ".0")&amp;""""</f>
        <v>"22.4"</v>
      </c>
      <c r="N772">
        <f>0.029*stand_validation_1cycle[[#This Row],[stand_level_biomass]]</f>
        <v>25.772521507103217</v>
      </c>
      <c r="O772">
        <f>0.213*stand_validation_1cycle[[#This Row],[stand_level_biomass]]</f>
        <v>189.29472693148224</v>
      </c>
      <c r="P772">
        <f>0.571*stand_validation_1cycle[[#This Row],[stand_level_biomass]]</f>
        <v>507.45206139848051</v>
      </c>
      <c r="Q772">
        <f>stand_validation_1cycle[[#This Row],[stock]]</f>
        <v>100</v>
      </c>
      <c r="R772">
        <f>stand_validation_1cycle[[#This Row],[aws]]</f>
        <v>568.99224853515602</v>
      </c>
      <c r="S772">
        <f>stand_validation_1cycle[[#This Row],[percent_tree_cover]]*100</f>
        <v>7.8649406939125299</v>
      </c>
    </row>
    <row r="773" spans="1:19" x14ac:dyDescent="0.2">
      <c r="A773">
        <v>0</v>
      </c>
      <c r="B773" t="s">
        <v>790</v>
      </c>
      <c r="C773">
        <v>21.514399999999899</v>
      </c>
      <c r="D773">
        <v>100</v>
      </c>
      <c r="E773">
        <v>65.2</v>
      </c>
      <c r="F773">
        <v>786.20201522319405</v>
      </c>
      <c r="G773">
        <v>7.2508798820887197</v>
      </c>
      <c r="H773">
        <v>26.892999999999901</v>
      </c>
      <c r="I773">
        <v>100</v>
      </c>
      <c r="J773">
        <v>573.282470703125</v>
      </c>
      <c r="K773">
        <v>7.2043789100694006E-2</v>
      </c>
      <c r="M773" s="1" t="str">
        <f>""""&amp;TEXT(stand_validation_1cycle[[#This Row],[mean_stand_age]], ".0")&amp;""""</f>
        <v>"21.5"</v>
      </c>
      <c r="N773">
        <f>0.029*stand_validation_1cycle[[#This Row],[stand_level_biomass]]</f>
        <v>22.79985844147263</v>
      </c>
      <c r="O773">
        <f>0.213*stand_validation_1cycle[[#This Row],[stand_level_biomass]]</f>
        <v>167.46102924254032</v>
      </c>
      <c r="P773">
        <f>0.571*stand_validation_1cycle[[#This Row],[stand_level_biomass]]</f>
        <v>448.92135069244375</v>
      </c>
      <c r="Q773">
        <f>stand_validation_1cycle[[#This Row],[stock]]</f>
        <v>100</v>
      </c>
      <c r="R773">
        <f>stand_validation_1cycle[[#This Row],[aws]]</f>
        <v>573.282470703125</v>
      </c>
      <c r="S773">
        <f>stand_validation_1cycle[[#This Row],[percent_tree_cover]]*100</f>
        <v>7.2043789100694005</v>
      </c>
    </row>
    <row r="774" spans="1:19" x14ac:dyDescent="0.2">
      <c r="A774">
        <v>0</v>
      </c>
      <c r="B774" t="s">
        <v>791</v>
      </c>
      <c r="C774">
        <v>19.6375510204081</v>
      </c>
      <c r="D774">
        <v>98</v>
      </c>
      <c r="E774">
        <v>61.6</v>
      </c>
      <c r="F774">
        <v>668.21598795909802</v>
      </c>
      <c r="G774">
        <v>6.1121020252467098</v>
      </c>
      <c r="H774">
        <v>24.546938775510199</v>
      </c>
      <c r="I774">
        <v>98</v>
      </c>
      <c r="J774">
        <v>577.63293457031205</v>
      </c>
      <c r="K774">
        <v>6.1836796768738399E-2</v>
      </c>
      <c r="M774" s="1" t="str">
        <f>""""&amp;TEXT(stand_validation_1cycle[[#This Row],[mean_stand_age]], ".0")&amp;""""</f>
        <v>"19.6"</v>
      </c>
      <c r="N774">
        <f>0.029*stand_validation_1cycle[[#This Row],[stand_level_biomass]]</f>
        <v>19.378263650813842</v>
      </c>
      <c r="O774">
        <f>0.213*stand_validation_1cycle[[#This Row],[stand_level_biomass]]</f>
        <v>142.33000543528789</v>
      </c>
      <c r="P774">
        <f>0.571*stand_validation_1cycle[[#This Row],[stand_level_biomass]]</f>
        <v>381.55132912464495</v>
      </c>
      <c r="Q774">
        <f>stand_validation_1cycle[[#This Row],[stock]]</f>
        <v>98</v>
      </c>
      <c r="R774">
        <f>stand_validation_1cycle[[#This Row],[aws]]</f>
        <v>577.63293457031205</v>
      </c>
      <c r="S774">
        <f>stand_validation_1cycle[[#This Row],[percent_tree_cover]]*100</f>
        <v>6.1836796768738402</v>
      </c>
    </row>
    <row r="775" spans="1:19" x14ac:dyDescent="0.2">
      <c r="A775">
        <v>0</v>
      </c>
      <c r="B775" t="s">
        <v>792</v>
      </c>
      <c r="C775">
        <v>21.7212903225806</v>
      </c>
      <c r="D775">
        <v>62</v>
      </c>
      <c r="E775">
        <v>65.2</v>
      </c>
      <c r="F775">
        <v>891.57531386626601</v>
      </c>
      <c r="G775">
        <v>4.9040292738463203</v>
      </c>
      <c r="H775">
        <v>27.1516129032258</v>
      </c>
      <c r="I775">
        <v>62</v>
      </c>
      <c r="J775">
        <v>576.67022705078102</v>
      </c>
      <c r="K775">
        <v>7.7878027837925606E-2</v>
      </c>
      <c r="M775" s="1" t="str">
        <f>""""&amp;TEXT(stand_validation_1cycle[[#This Row],[mean_stand_age]], ".0")&amp;""""</f>
        <v>"21.7"</v>
      </c>
      <c r="N775">
        <f>0.029*stand_validation_1cycle[[#This Row],[stand_level_biomass]]</f>
        <v>25.855684102121717</v>
      </c>
      <c r="O775">
        <f>0.213*stand_validation_1cycle[[#This Row],[stand_level_biomass]]</f>
        <v>189.90554185351465</v>
      </c>
      <c r="P775">
        <f>0.571*stand_validation_1cycle[[#This Row],[stand_level_biomass]]</f>
        <v>509.08950421763785</v>
      </c>
      <c r="Q775">
        <f>stand_validation_1cycle[[#This Row],[stock]]</f>
        <v>62</v>
      </c>
      <c r="R775">
        <f>stand_validation_1cycle[[#This Row],[aws]]</f>
        <v>576.67022705078102</v>
      </c>
      <c r="S775">
        <f>stand_validation_1cycle[[#This Row],[percent_tree_cover]]*100</f>
        <v>7.7878027837925607</v>
      </c>
    </row>
    <row r="776" spans="1:19" x14ac:dyDescent="0.2">
      <c r="A776">
        <v>0</v>
      </c>
      <c r="B776" t="s">
        <v>793</v>
      </c>
      <c r="C776">
        <v>21.813333333333301</v>
      </c>
      <c r="D776">
        <v>99</v>
      </c>
      <c r="E776">
        <v>65.2</v>
      </c>
      <c r="F776">
        <v>942.97030897271702</v>
      </c>
      <c r="G776">
        <v>8.1219783368816092</v>
      </c>
      <c r="H776">
        <v>27.266666666666602</v>
      </c>
      <c r="I776">
        <v>99</v>
      </c>
      <c r="J776">
        <v>571.11932373046795</v>
      </c>
      <c r="K776">
        <v>8.1182994525781593E-2</v>
      </c>
      <c r="M776" s="1" t="str">
        <f>""""&amp;TEXT(stand_validation_1cycle[[#This Row],[mean_stand_age]], ".0")&amp;""""</f>
        <v>"21.8"</v>
      </c>
      <c r="N776">
        <f>0.029*stand_validation_1cycle[[#This Row],[stand_level_biomass]]</f>
        <v>27.346138960208794</v>
      </c>
      <c r="O776">
        <f>0.213*stand_validation_1cycle[[#This Row],[stand_level_biomass]]</f>
        <v>200.85267581118873</v>
      </c>
      <c r="P776">
        <f>0.571*stand_validation_1cycle[[#This Row],[stand_level_biomass]]</f>
        <v>538.43604642342143</v>
      </c>
      <c r="Q776">
        <f>stand_validation_1cycle[[#This Row],[stock]]</f>
        <v>99</v>
      </c>
      <c r="R776">
        <f>stand_validation_1cycle[[#This Row],[aws]]</f>
        <v>571.11932373046795</v>
      </c>
      <c r="S776">
        <f>stand_validation_1cycle[[#This Row],[percent_tree_cover]]*100</f>
        <v>8.1182994525781602</v>
      </c>
    </row>
    <row r="777" spans="1:19" x14ac:dyDescent="0.2">
      <c r="A777">
        <v>0</v>
      </c>
      <c r="B777" t="s">
        <v>794</v>
      </c>
      <c r="C777">
        <v>20.849599999999999</v>
      </c>
      <c r="D777">
        <v>100</v>
      </c>
      <c r="E777">
        <v>65.2</v>
      </c>
      <c r="F777">
        <v>844.30462974229101</v>
      </c>
      <c r="G777">
        <v>7.4547040572591401</v>
      </c>
      <c r="H777">
        <v>26.062000000000001</v>
      </c>
      <c r="I777">
        <v>100</v>
      </c>
      <c r="J777">
        <v>567.18762207031205</v>
      </c>
      <c r="K777">
        <v>7.4068959304636195E-2</v>
      </c>
      <c r="M777" s="1" t="str">
        <f>""""&amp;TEXT(stand_validation_1cycle[[#This Row],[mean_stand_age]], ".0")&amp;""""</f>
        <v>"20.8"</v>
      </c>
      <c r="N777">
        <f>0.029*stand_validation_1cycle[[#This Row],[stand_level_biomass]]</f>
        <v>24.484834262526441</v>
      </c>
      <c r="O777">
        <f>0.213*stand_validation_1cycle[[#This Row],[stand_level_biomass]]</f>
        <v>179.83688613510799</v>
      </c>
      <c r="P777">
        <f>0.571*stand_validation_1cycle[[#This Row],[stand_level_biomass]]</f>
        <v>482.09794358284813</v>
      </c>
      <c r="Q777">
        <f>stand_validation_1cycle[[#This Row],[stock]]</f>
        <v>100</v>
      </c>
      <c r="R777">
        <f>stand_validation_1cycle[[#This Row],[aws]]</f>
        <v>567.18762207031205</v>
      </c>
      <c r="S777">
        <f>stand_validation_1cycle[[#This Row],[percent_tree_cover]]*100</f>
        <v>7.4068959304636195</v>
      </c>
    </row>
    <row r="778" spans="1:19" x14ac:dyDescent="0.2">
      <c r="A778">
        <v>0</v>
      </c>
      <c r="B778" t="s">
        <v>795</v>
      </c>
      <c r="C778">
        <v>21.6847999999999</v>
      </c>
      <c r="D778">
        <v>100</v>
      </c>
      <c r="E778">
        <v>65.2</v>
      </c>
      <c r="F778">
        <v>817.40745907427799</v>
      </c>
      <c r="G778">
        <v>7.4549773758200004</v>
      </c>
      <c r="H778">
        <v>27.106000000000002</v>
      </c>
      <c r="I778">
        <v>100</v>
      </c>
      <c r="J778">
        <v>562</v>
      </c>
      <c r="K778">
        <v>7.4071674961922906E-2</v>
      </c>
      <c r="M778" s="1" t="str">
        <f>""""&amp;TEXT(stand_validation_1cycle[[#This Row],[mean_stand_age]], ".0")&amp;""""</f>
        <v>"21.7"</v>
      </c>
      <c r="N778">
        <f>0.029*stand_validation_1cycle[[#This Row],[stand_level_biomass]]</f>
        <v>23.704816313154062</v>
      </c>
      <c r="O778">
        <f>0.213*stand_validation_1cycle[[#This Row],[stand_level_biomass]]</f>
        <v>174.10778878282122</v>
      </c>
      <c r="P778">
        <f>0.571*stand_validation_1cycle[[#This Row],[stand_level_biomass]]</f>
        <v>466.73965913141268</v>
      </c>
      <c r="Q778">
        <f>stand_validation_1cycle[[#This Row],[stock]]</f>
        <v>100</v>
      </c>
      <c r="R778">
        <f>stand_validation_1cycle[[#This Row],[aws]]</f>
        <v>562</v>
      </c>
      <c r="S778">
        <f>stand_validation_1cycle[[#This Row],[percent_tree_cover]]*100</f>
        <v>7.4071674961922902</v>
      </c>
    </row>
    <row r="779" spans="1:19" x14ac:dyDescent="0.2">
      <c r="A779">
        <v>0</v>
      </c>
      <c r="B779" t="s">
        <v>796</v>
      </c>
      <c r="C779">
        <v>19.4203278688524</v>
      </c>
      <c r="D779">
        <v>61</v>
      </c>
      <c r="E779">
        <v>65.2</v>
      </c>
      <c r="F779">
        <v>766.10620398583603</v>
      </c>
      <c r="G779">
        <v>4.1435596481551</v>
      </c>
      <c r="H779">
        <v>24.275409836065499</v>
      </c>
      <c r="I779">
        <v>61</v>
      </c>
      <c r="J779">
        <v>568.53601074218705</v>
      </c>
      <c r="K779">
        <v>6.4578915744109899E-2</v>
      </c>
      <c r="M779" s="1" t="str">
        <f>""""&amp;TEXT(stand_validation_1cycle[[#This Row],[mean_stand_age]], ".0")&amp;""""</f>
        <v>"19.4"</v>
      </c>
      <c r="N779">
        <f>0.029*stand_validation_1cycle[[#This Row],[stand_level_biomass]]</f>
        <v>22.217079915589245</v>
      </c>
      <c r="O779">
        <f>0.213*stand_validation_1cycle[[#This Row],[stand_level_biomass]]</f>
        <v>163.18062144898306</v>
      </c>
      <c r="P779">
        <f>0.571*stand_validation_1cycle[[#This Row],[stand_level_biomass]]</f>
        <v>437.44664247591231</v>
      </c>
      <c r="Q779">
        <f>stand_validation_1cycle[[#This Row],[stock]]</f>
        <v>61</v>
      </c>
      <c r="R779">
        <f>stand_validation_1cycle[[#This Row],[aws]]</f>
        <v>568.53601074218705</v>
      </c>
      <c r="S779">
        <f>stand_validation_1cycle[[#This Row],[percent_tree_cover]]*100</f>
        <v>6.4578915744109899</v>
      </c>
    </row>
    <row r="780" spans="1:19" x14ac:dyDescent="0.2">
      <c r="A780">
        <v>0</v>
      </c>
      <c r="B780" t="s">
        <v>797</v>
      </c>
      <c r="C780">
        <v>19.9084210526315</v>
      </c>
      <c r="D780">
        <v>76</v>
      </c>
      <c r="E780">
        <v>65.2</v>
      </c>
      <c r="F780">
        <v>700.82035274791497</v>
      </c>
      <c r="G780">
        <v>4.9261154555992199</v>
      </c>
      <c r="H780">
        <v>24.885526315789399</v>
      </c>
      <c r="I780">
        <v>76</v>
      </c>
      <c r="J780">
        <v>576.36859130859295</v>
      </c>
      <c r="K780">
        <v>6.4598815927078099E-2</v>
      </c>
      <c r="M780" s="1" t="str">
        <f>""""&amp;TEXT(stand_validation_1cycle[[#This Row],[mean_stand_age]], ".0")&amp;""""</f>
        <v>"19.9"</v>
      </c>
      <c r="N780">
        <f>0.029*stand_validation_1cycle[[#This Row],[stand_level_biomass]]</f>
        <v>20.323790229689536</v>
      </c>
      <c r="O780">
        <f>0.213*stand_validation_1cycle[[#This Row],[stand_level_biomass]]</f>
        <v>149.27473513530589</v>
      </c>
      <c r="P780">
        <f>0.571*stand_validation_1cycle[[#This Row],[stand_level_biomass]]</f>
        <v>400.16842141905943</v>
      </c>
      <c r="Q780">
        <f>stand_validation_1cycle[[#This Row],[stock]]</f>
        <v>76</v>
      </c>
      <c r="R780">
        <f>stand_validation_1cycle[[#This Row],[aws]]</f>
        <v>576.36859130859295</v>
      </c>
      <c r="S780">
        <f>stand_validation_1cycle[[#This Row],[percent_tree_cover]]*100</f>
        <v>6.4598815927078101</v>
      </c>
    </row>
    <row r="781" spans="1:19" x14ac:dyDescent="0.2">
      <c r="A781">
        <v>0</v>
      </c>
      <c r="B781" t="s">
        <v>798</v>
      </c>
      <c r="C781">
        <v>21.557499999999902</v>
      </c>
      <c r="D781">
        <v>64</v>
      </c>
      <c r="E781">
        <v>61.6</v>
      </c>
      <c r="F781">
        <v>825.84913134175395</v>
      </c>
      <c r="G781">
        <v>4.7754768732577499</v>
      </c>
      <c r="H781">
        <v>26.946874999999999</v>
      </c>
      <c r="I781">
        <v>64</v>
      </c>
      <c r="J781">
        <v>572.872802734375</v>
      </c>
      <c r="K781">
        <v>7.5582761638598894E-2</v>
      </c>
      <c r="M781" s="1" t="str">
        <f>""""&amp;TEXT(stand_validation_1cycle[[#This Row],[mean_stand_age]], ".0")&amp;""""</f>
        <v>"21.6"</v>
      </c>
      <c r="N781">
        <f>0.029*stand_validation_1cycle[[#This Row],[stand_level_biomass]]</f>
        <v>23.949624808910865</v>
      </c>
      <c r="O781">
        <f>0.213*stand_validation_1cycle[[#This Row],[stand_level_biomass]]</f>
        <v>175.90586497579358</v>
      </c>
      <c r="P781">
        <f>0.571*stand_validation_1cycle[[#This Row],[stand_level_biomass]]</f>
        <v>471.55985399614144</v>
      </c>
      <c r="Q781">
        <f>stand_validation_1cycle[[#This Row],[stock]]</f>
        <v>64</v>
      </c>
      <c r="R781">
        <f>stand_validation_1cycle[[#This Row],[aws]]</f>
        <v>572.872802734375</v>
      </c>
      <c r="S781">
        <f>stand_validation_1cycle[[#This Row],[percent_tree_cover]]*100</f>
        <v>7.5582761638598894</v>
      </c>
    </row>
    <row r="782" spans="1:19" x14ac:dyDescent="0.2">
      <c r="A782">
        <v>0</v>
      </c>
      <c r="B782" t="s">
        <v>799</v>
      </c>
      <c r="C782">
        <v>20.4512</v>
      </c>
      <c r="D782">
        <v>100</v>
      </c>
      <c r="E782">
        <v>65.2</v>
      </c>
      <c r="F782">
        <v>800.24046498247105</v>
      </c>
      <c r="G782">
        <v>7.1354208542821498</v>
      </c>
      <c r="H782">
        <v>25.563999999999901</v>
      </c>
      <c r="I782">
        <v>100</v>
      </c>
      <c r="J782">
        <v>571.20166015625</v>
      </c>
      <c r="K782">
        <v>7.1328908491944898E-2</v>
      </c>
      <c r="M782" s="1" t="str">
        <f>""""&amp;TEXT(stand_validation_1cycle[[#This Row],[mean_stand_age]], ".0")&amp;""""</f>
        <v>"20.5"</v>
      </c>
      <c r="N782">
        <f>0.029*stand_validation_1cycle[[#This Row],[stand_level_biomass]]</f>
        <v>23.206973484491662</v>
      </c>
      <c r="O782">
        <f>0.213*stand_validation_1cycle[[#This Row],[stand_level_biomass]]</f>
        <v>170.45121904126634</v>
      </c>
      <c r="P782">
        <f>0.571*stand_validation_1cycle[[#This Row],[stand_level_biomass]]</f>
        <v>456.93730550499095</v>
      </c>
      <c r="Q782">
        <f>stand_validation_1cycle[[#This Row],[stock]]</f>
        <v>100</v>
      </c>
      <c r="R782">
        <f>stand_validation_1cycle[[#This Row],[aws]]</f>
        <v>571.20166015625</v>
      </c>
      <c r="S782">
        <f>stand_validation_1cycle[[#This Row],[percent_tree_cover]]*100</f>
        <v>7.1328908491944896</v>
      </c>
    </row>
    <row r="783" spans="1:19" x14ac:dyDescent="0.2">
      <c r="A783">
        <v>0</v>
      </c>
      <c r="B783" t="s">
        <v>800</v>
      </c>
      <c r="C783">
        <v>22.453599999999899</v>
      </c>
      <c r="D783">
        <v>100</v>
      </c>
      <c r="E783">
        <v>65.2</v>
      </c>
      <c r="F783">
        <v>895.17747015998498</v>
      </c>
      <c r="G783">
        <v>8.0368718064977003</v>
      </c>
      <c r="H783">
        <v>28.066999999999901</v>
      </c>
      <c r="I783">
        <v>100</v>
      </c>
      <c r="J783">
        <v>569.06732177734295</v>
      </c>
      <c r="K783">
        <v>7.9853301512668007E-2</v>
      </c>
      <c r="M783" s="1" t="str">
        <f>""""&amp;TEXT(stand_validation_1cycle[[#This Row],[mean_stand_age]], ".0")&amp;""""</f>
        <v>"22.5"</v>
      </c>
      <c r="N783">
        <f>0.029*stand_validation_1cycle[[#This Row],[stand_level_biomass]]</f>
        <v>25.960146634639564</v>
      </c>
      <c r="O783">
        <f>0.213*stand_validation_1cycle[[#This Row],[stand_level_biomass]]</f>
        <v>190.6728011440768</v>
      </c>
      <c r="P783">
        <f>0.571*stand_validation_1cycle[[#This Row],[stand_level_biomass]]</f>
        <v>511.14633546135138</v>
      </c>
      <c r="Q783">
        <f>stand_validation_1cycle[[#This Row],[stock]]</f>
        <v>100</v>
      </c>
      <c r="R783">
        <f>stand_validation_1cycle[[#This Row],[aws]]</f>
        <v>569.06732177734295</v>
      </c>
      <c r="S783">
        <f>stand_validation_1cycle[[#This Row],[percent_tree_cover]]*100</f>
        <v>7.9853301512668011</v>
      </c>
    </row>
    <row r="784" spans="1:19" x14ac:dyDescent="0.2">
      <c r="A784">
        <v>0</v>
      </c>
      <c r="B784" t="s">
        <v>801</v>
      </c>
      <c r="C784">
        <v>20.8231999999999</v>
      </c>
      <c r="D784">
        <v>100</v>
      </c>
      <c r="E784">
        <v>65.2</v>
      </c>
      <c r="F784">
        <v>873.380558603179</v>
      </c>
      <c r="G784">
        <v>7.6131824840676297</v>
      </c>
      <c r="H784">
        <v>26.0289999999999</v>
      </c>
      <c r="I784">
        <v>100</v>
      </c>
      <c r="J784">
        <v>574.84130859375</v>
      </c>
      <c r="K784">
        <v>7.5643580115303394E-2</v>
      </c>
      <c r="M784" s="1" t="str">
        <f>""""&amp;TEXT(stand_validation_1cycle[[#This Row],[mean_stand_age]], ".0")&amp;""""</f>
        <v>"20.8"</v>
      </c>
      <c r="N784">
        <f>0.029*stand_validation_1cycle[[#This Row],[stand_level_biomass]]</f>
        <v>25.328036199492193</v>
      </c>
      <c r="O784">
        <f>0.213*stand_validation_1cycle[[#This Row],[stand_level_biomass]]</f>
        <v>186.03005898247713</v>
      </c>
      <c r="P784">
        <f>0.571*stand_validation_1cycle[[#This Row],[stand_level_biomass]]</f>
        <v>498.70029896241516</v>
      </c>
      <c r="Q784">
        <f>stand_validation_1cycle[[#This Row],[stock]]</f>
        <v>100</v>
      </c>
      <c r="R784">
        <f>stand_validation_1cycle[[#This Row],[aws]]</f>
        <v>574.84130859375</v>
      </c>
      <c r="S784">
        <f>stand_validation_1cycle[[#This Row],[percent_tree_cover]]*100</f>
        <v>7.5643580115303397</v>
      </c>
    </row>
    <row r="785" spans="1:19" x14ac:dyDescent="0.2">
      <c r="A785">
        <v>0</v>
      </c>
      <c r="B785" t="s">
        <v>802</v>
      </c>
      <c r="C785">
        <v>22.270707070707001</v>
      </c>
      <c r="D785">
        <v>99</v>
      </c>
      <c r="E785">
        <v>65.2</v>
      </c>
      <c r="F785">
        <v>875.333623840168</v>
      </c>
      <c r="G785">
        <v>7.7959438512920602</v>
      </c>
      <c r="H785">
        <v>27.838383838383798</v>
      </c>
      <c r="I785">
        <v>99</v>
      </c>
      <c r="J785">
        <v>569.28411865234295</v>
      </c>
      <c r="K785">
        <v>7.7722549586644499E-2</v>
      </c>
      <c r="M785" s="1" t="str">
        <f>""""&amp;TEXT(stand_validation_1cycle[[#This Row],[mean_stand_age]], ".0")&amp;""""</f>
        <v>"22.3"</v>
      </c>
      <c r="N785">
        <f>0.029*stand_validation_1cycle[[#This Row],[stand_level_biomass]]</f>
        <v>25.384675091364873</v>
      </c>
      <c r="O785">
        <f>0.213*stand_validation_1cycle[[#This Row],[stand_level_biomass]]</f>
        <v>186.44606187795577</v>
      </c>
      <c r="P785">
        <f>0.571*stand_validation_1cycle[[#This Row],[stand_level_biomass]]</f>
        <v>499.81549921273592</v>
      </c>
      <c r="Q785">
        <f>stand_validation_1cycle[[#This Row],[stock]]</f>
        <v>99</v>
      </c>
      <c r="R785">
        <f>stand_validation_1cycle[[#This Row],[aws]]</f>
        <v>569.28411865234295</v>
      </c>
      <c r="S785">
        <f>stand_validation_1cycle[[#This Row],[percent_tree_cover]]*100</f>
        <v>7.7722549586644503</v>
      </c>
    </row>
    <row r="786" spans="1:19" x14ac:dyDescent="0.2">
      <c r="A786">
        <v>0</v>
      </c>
      <c r="B786" t="s">
        <v>803</v>
      </c>
      <c r="C786">
        <v>18.938749999999999</v>
      </c>
      <c r="D786">
        <v>65</v>
      </c>
      <c r="E786">
        <v>61.6</v>
      </c>
      <c r="F786">
        <v>586.25596367546405</v>
      </c>
      <c r="G786">
        <v>3.6311140500758201</v>
      </c>
      <c r="H786">
        <v>23.673437499999999</v>
      </c>
      <c r="I786">
        <v>64</v>
      </c>
      <c r="J786">
        <v>572.31042480468705</v>
      </c>
      <c r="K786">
        <v>5.6103829330750601E-2</v>
      </c>
      <c r="M786" s="1" t="str">
        <f>""""&amp;TEXT(stand_validation_1cycle[[#This Row],[mean_stand_age]], ".0")&amp;""""</f>
        <v>"18.9"</v>
      </c>
      <c r="N786">
        <f>0.029*stand_validation_1cycle[[#This Row],[stand_level_biomass]]</f>
        <v>17.001422946588459</v>
      </c>
      <c r="O786">
        <f>0.213*stand_validation_1cycle[[#This Row],[stand_level_biomass]]</f>
        <v>124.87252026287383</v>
      </c>
      <c r="P786">
        <f>0.571*stand_validation_1cycle[[#This Row],[stand_level_biomass]]</f>
        <v>334.75215525868992</v>
      </c>
      <c r="Q786">
        <f>stand_validation_1cycle[[#This Row],[stock]]</f>
        <v>64</v>
      </c>
      <c r="R786">
        <f>stand_validation_1cycle[[#This Row],[aws]]</f>
        <v>572.31042480468705</v>
      </c>
      <c r="S786">
        <f>stand_validation_1cycle[[#This Row],[percent_tree_cover]]*100</f>
        <v>5.6103829330750603</v>
      </c>
    </row>
    <row r="787" spans="1:19" x14ac:dyDescent="0.2">
      <c r="A787">
        <v>0</v>
      </c>
      <c r="B787" t="s">
        <v>804</v>
      </c>
      <c r="C787">
        <v>20.849142857142802</v>
      </c>
      <c r="D787">
        <v>70</v>
      </c>
      <c r="E787">
        <v>65.2</v>
      </c>
      <c r="F787">
        <v>888.04893821952498</v>
      </c>
      <c r="G787">
        <v>5.4254024928489297</v>
      </c>
      <c r="H787">
        <v>26.0614285714285</v>
      </c>
      <c r="I787">
        <v>70</v>
      </c>
      <c r="J787">
        <v>566.72247314453102</v>
      </c>
      <c r="K787">
        <v>7.7523809441988598E-2</v>
      </c>
      <c r="M787" s="1" t="str">
        <f>""""&amp;TEXT(stand_validation_1cycle[[#This Row],[mean_stand_age]], ".0")&amp;""""</f>
        <v>"20.8"</v>
      </c>
      <c r="N787">
        <f>0.029*stand_validation_1cycle[[#This Row],[stand_level_biomass]]</f>
        <v>25.753419208366225</v>
      </c>
      <c r="O787">
        <f>0.213*stand_validation_1cycle[[#This Row],[stand_level_biomass]]</f>
        <v>189.15442384075882</v>
      </c>
      <c r="P787">
        <f>0.571*stand_validation_1cycle[[#This Row],[stand_level_biomass]]</f>
        <v>507.0759437233487</v>
      </c>
      <c r="Q787">
        <f>stand_validation_1cycle[[#This Row],[stock]]</f>
        <v>70</v>
      </c>
      <c r="R787">
        <f>stand_validation_1cycle[[#This Row],[aws]]</f>
        <v>566.72247314453102</v>
      </c>
      <c r="S787">
        <f>stand_validation_1cycle[[#This Row],[percent_tree_cover]]*100</f>
        <v>7.75238094419886</v>
      </c>
    </row>
    <row r="788" spans="1:19" x14ac:dyDescent="0.2">
      <c r="A788">
        <v>0</v>
      </c>
      <c r="B788" t="s">
        <v>805</v>
      </c>
      <c r="C788">
        <v>20.4121212121212</v>
      </c>
      <c r="D788">
        <v>66</v>
      </c>
      <c r="E788">
        <v>65.2</v>
      </c>
      <c r="F788">
        <v>816.85563271276101</v>
      </c>
      <c r="G788">
        <v>4.7840801247396003</v>
      </c>
      <c r="H788">
        <v>25.515151515151501</v>
      </c>
      <c r="I788">
        <v>66</v>
      </c>
      <c r="J788">
        <v>571.27362060546795</v>
      </c>
      <c r="K788">
        <v>7.0642137425356702E-2</v>
      </c>
      <c r="M788" s="1" t="str">
        <f>""""&amp;TEXT(stand_validation_1cycle[[#This Row],[mean_stand_age]], ".0")&amp;""""</f>
        <v>"20.4"</v>
      </c>
      <c r="N788">
        <f>0.029*stand_validation_1cycle[[#This Row],[stand_level_biomass]]</f>
        <v>23.68881334867007</v>
      </c>
      <c r="O788">
        <f>0.213*stand_validation_1cycle[[#This Row],[stand_level_biomass]]</f>
        <v>173.99024976781809</v>
      </c>
      <c r="P788">
        <f>0.571*stand_validation_1cycle[[#This Row],[stand_level_biomass]]</f>
        <v>466.4245662789865</v>
      </c>
      <c r="Q788">
        <f>stand_validation_1cycle[[#This Row],[stock]]</f>
        <v>66</v>
      </c>
      <c r="R788">
        <f>stand_validation_1cycle[[#This Row],[aws]]</f>
        <v>571.27362060546795</v>
      </c>
      <c r="S788">
        <f>stand_validation_1cycle[[#This Row],[percent_tree_cover]]*100</f>
        <v>7.0642137425356699</v>
      </c>
    </row>
    <row r="789" spans="1:19" x14ac:dyDescent="0.2">
      <c r="A789">
        <v>0</v>
      </c>
      <c r="B789" t="s">
        <v>806</v>
      </c>
      <c r="C789">
        <v>21.667200000000001</v>
      </c>
      <c r="D789">
        <v>100</v>
      </c>
      <c r="E789">
        <v>65.2</v>
      </c>
      <c r="F789">
        <v>828.13768725377599</v>
      </c>
      <c r="G789">
        <v>7.4935310008648504</v>
      </c>
      <c r="H789">
        <v>27.084</v>
      </c>
      <c r="I789">
        <v>100</v>
      </c>
      <c r="J789">
        <v>573.48486328125</v>
      </c>
      <c r="K789">
        <v>7.5248698818885698E-2</v>
      </c>
      <c r="M789" s="1" t="str">
        <f>""""&amp;TEXT(stand_validation_1cycle[[#This Row],[mean_stand_age]], ".0")&amp;""""</f>
        <v>"21.7"</v>
      </c>
      <c r="N789">
        <f>0.029*stand_validation_1cycle[[#This Row],[stand_level_biomass]]</f>
        <v>24.015992930359506</v>
      </c>
      <c r="O789">
        <f>0.213*stand_validation_1cycle[[#This Row],[stand_level_biomass]]</f>
        <v>176.39332738505428</v>
      </c>
      <c r="P789">
        <f>0.571*stand_validation_1cycle[[#This Row],[stand_level_biomass]]</f>
        <v>472.86661942190608</v>
      </c>
      <c r="Q789">
        <f>stand_validation_1cycle[[#This Row],[stock]]</f>
        <v>100</v>
      </c>
      <c r="R789">
        <f>stand_validation_1cycle[[#This Row],[aws]]</f>
        <v>573.48486328125</v>
      </c>
      <c r="S789">
        <f>stand_validation_1cycle[[#This Row],[percent_tree_cover]]*100</f>
        <v>7.52486988188857</v>
      </c>
    </row>
    <row r="790" spans="1:19" x14ac:dyDescent="0.2">
      <c r="A790">
        <v>0</v>
      </c>
      <c r="B790" t="s">
        <v>807</v>
      </c>
      <c r="C790">
        <v>18.610370370370301</v>
      </c>
      <c r="D790">
        <v>54</v>
      </c>
      <c r="E790">
        <v>65.2</v>
      </c>
      <c r="F790">
        <v>653.96768720057605</v>
      </c>
      <c r="G790">
        <v>3.2299530885646499</v>
      </c>
      <c r="H790">
        <v>23.262962962962899</v>
      </c>
      <c r="I790">
        <v>54</v>
      </c>
      <c r="J790">
        <v>400</v>
      </c>
      <c r="K790">
        <v>6.0589194625559603E-2</v>
      </c>
      <c r="M790" s="1" t="str">
        <f>""""&amp;TEXT(stand_validation_1cycle[[#This Row],[mean_stand_age]], ".0")&amp;""""</f>
        <v>"18.6"</v>
      </c>
      <c r="N790">
        <f>0.029*stand_validation_1cycle[[#This Row],[stand_level_biomass]]</f>
        <v>18.965062928816707</v>
      </c>
      <c r="O790">
        <f>0.213*stand_validation_1cycle[[#This Row],[stand_level_biomass]]</f>
        <v>139.29511737372269</v>
      </c>
      <c r="P790">
        <f>0.571*stand_validation_1cycle[[#This Row],[stand_level_biomass]]</f>
        <v>373.41554939152888</v>
      </c>
      <c r="Q790">
        <f>stand_validation_1cycle[[#This Row],[stock]]</f>
        <v>54</v>
      </c>
      <c r="R790">
        <f>stand_validation_1cycle[[#This Row],[aws]]</f>
        <v>400</v>
      </c>
      <c r="S790">
        <f>stand_validation_1cycle[[#This Row],[percent_tree_cover]]*100</f>
        <v>6.0589194625559601</v>
      </c>
    </row>
    <row r="791" spans="1:19" x14ac:dyDescent="0.2">
      <c r="A791">
        <v>0</v>
      </c>
      <c r="B791" t="s">
        <v>808</v>
      </c>
      <c r="C791">
        <v>18.47</v>
      </c>
      <c r="D791">
        <v>8</v>
      </c>
      <c r="E791">
        <v>34</v>
      </c>
      <c r="F791">
        <v>540.51139961291096</v>
      </c>
      <c r="G791">
        <v>0.42766579333134103</v>
      </c>
      <c r="H791">
        <v>23.087499999999999</v>
      </c>
      <c r="I791">
        <v>8</v>
      </c>
      <c r="J791">
        <v>567.05908203125</v>
      </c>
      <c r="K791">
        <v>5.6075435104546302E-2</v>
      </c>
      <c r="M791" s="1" t="str">
        <f>""""&amp;TEXT(stand_validation_1cycle[[#This Row],[mean_stand_age]], ".0")&amp;""""</f>
        <v>"18.5"</v>
      </c>
      <c r="N791">
        <f>0.029*stand_validation_1cycle[[#This Row],[stand_level_biomass]]</f>
        <v>15.674830588774419</v>
      </c>
      <c r="O791">
        <f>0.213*stand_validation_1cycle[[#This Row],[stand_level_biomass]]</f>
        <v>115.12892811755003</v>
      </c>
      <c r="P791">
        <f>0.571*stand_validation_1cycle[[#This Row],[stand_level_biomass]]</f>
        <v>308.63200917897211</v>
      </c>
      <c r="Q791">
        <f>stand_validation_1cycle[[#This Row],[stock]]</f>
        <v>8</v>
      </c>
      <c r="R791">
        <f>stand_validation_1cycle[[#This Row],[aws]]</f>
        <v>567.05908203125</v>
      </c>
      <c r="S791">
        <f>stand_validation_1cycle[[#This Row],[percent_tree_cover]]*100</f>
        <v>5.6075435104546303</v>
      </c>
    </row>
    <row r="792" spans="1:19" x14ac:dyDescent="0.2">
      <c r="A792">
        <v>0</v>
      </c>
      <c r="B792" t="s">
        <v>809</v>
      </c>
      <c r="C792">
        <v>27.155555555555502</v>
      </c>
      <c r="D792">
        <v>18</v>
      </c>
      <c r="E792">
        <v>65.2</v>
      </c>
      <c r="F792">
        <v>1511.1276462389401</v>
      </c>
      <c r="G792">
        <v>2.2331225979879599</v>
      </c>
      <c r="H792">
        <v>33.9444444444444</v>
      </c>
      <c r="I792">
        <v>18</v>
      </c>
      <c r="J792">
        <v>568.08978271484295</v>
      </c>
      <c r="K792">
        <v>0.12629756821503299</v>
      </c>
      <c r="M792" s="1" t="str">
        <f>""""&amp;TEXT(stand_validation_1cycle[[#This Row],[mean_stand_age]], ".0")&amp;""""</f>
        <v>"27.2"</v>
      </c>
      <c r="N792">
        <f>0.029*stand_validation_1cycle[[#This Row],[stand_level_biomass]]</f>
        <v>43.822701740929261</v>
      </c>
      <c r="O792">
        <f>0.213*stand_validation_1cycle[[#This Row],[stand_level_biomass]]</f>
        <v>321.87018864889421</v>
      </c>
      <c r="P792">
        <f>0.571*stand_validation_1cycle[[#This Row],[stand_level_biomass]]</f>
        <v>862.85388600243471</v>
      </c>
      <c r="Q792">
        <f>stand_validation_1cycle[[#This Row],[stock]]</f>
        <v>18</v>
      </c>
      <c r="R792">
        <f>stand_validation_1cycle[[#This Row],[aws]]</f>
        <v>568.08978271484295</v>
      </c>
      <c r="S792">
        <f>stand_validation_1cycle[[#This Row],[percent_tree_cover]]*100</f>
        <v>12.6297568215033</v>
      </c>
    </row>
    <row r="793" spans="1:19" x14ac:dyDescent="0.2">
      <c r="A793">
        <v>0</v>
      </c>
      <c r="B793" t="s">
        <v>810</v>
      </c>
      <c r="C793">
        <v>20.473599999999902</v>
      </c>
      <c r="D793">
        <v>100</v>
      </c>
      <c r="E793">
        <v>65.2</v>
      </c>
      <c r="F793">
        <v>766.81491643921299</v>
      </c>
      <c r="G793">
        <v>6.9400043664509097</v>
      </c>
      <c r="H793">
        <v>25.591999999999899</v>
      </c>
      <c r="I793">
        <v>100</v>
      </c>
      <c r="J793">
        <v>568.08978271484295</v>
      </c>
      <c r="K793">
        <v>6.9687321167887395E-2</v>
      </c>
      <c r="M793" s="1" t="str">
        <f>""""&amp;TEXT(stand_validation_1cycle[[#This Row],[mean_stand_age]], ".0")&amp;""""</f>
        <v>"20.5"</v>
      </c>
      <c r="N793">
        <f>0.029*stand_validation_1cycle[[#This Row],[stand_level_biomass]]</f>
        <v>22.237632576737177</v>
      </c>
      <c r="O793">
        <f>0.213*stand_validation_1cycle[[#This Row],[stand_level_biomass]]</f>
        <v>163.33157720155236</v>
      </c>
      <c r="P793">
        <f>0.571*stand_validation_1cycle[[#This Row],[stand_level_biomass]]</f>
        <v>437.85131728679056</v>
      </c>
      <c r="Q793">
        <f>stand_validation_1cycle[[#This Row],[stock]]</f>
        <v>100</v>
      </c>
      <c r="R793">
        <f>stand_validation_1cycle[[#This Row],[aws]]</f>
        <v>568.08978271484295</v>
      </c>
      <c r="S793">
        <f>stand_validation_1cycle[[#This Row],[percent_tree_cover]]*100</f>
        <v>6.9687321167887397</v>
      </c>
    </row>
    <row r="794" spans="1:19" x14ac:dyDescent="0.2">
      <c r="A794">
        <v>0</v>
      </c>
      <c r="B794" t="s">
        <v>811</v>
      </c>
      <c r="C794">
        <v>21.333599999999901</v>
      </c>
      <c r="D794">
        <v>100</v>
      </c>
      <c r="E794">
        <v>65.2</v>
      </c>
      <c r="F794">
        <v>809.11361872741497</v>
      </c>
      <c r="G794">
        <v>7.3333451184491203</v>
      </c>
      <c r="H794">
        <v>26.666999999999899</v>
      </c>
      <c r="I794">
        <v>100</v>
      </c>
      <c r="J794">
        <v>570.13995361328102</v>
      </c>
      <c r="K794">
        <v>7.2863152845931894E-2</v>
      </c>
      <c r="M794" s="1" t="str">
        <f>""""&amp;TEXT(stand_validation_1cycle[[#This Row],[mean_stand_age]], ".0")&amp;""""</f>
        <v>"21.3"</v>
      </c>
      <c r="N794">
        <f>0.029*stand_validation_1cycle[[#This Row],[stand_level_biomass]]</f>
        <v>23.464294943095034</v>
      </c>
      <c r="O794">
        <f>0.213*stand_validation_1cycle[[#This Row],[stand_level_biomass]]</f>
        <v>172.34120078893937</v>
      </c>
      <c r="P794">
        <f>0.571*stand_validation_1cycle[[#This Row],[stand_level_biomass]]</f>
        <v>462.00387629335393</v>
      </c>
      <c r="Q794">
        <f>stand_validation_1cycle[[#This Row],[stock]]</f>
        <v>100</v>
      </c>
      <c r="R794">
        <f>stand_validation_1cycle[[#This Row],[aws]]</f>
        <v>570.13995361328102</v>
      </c>
      <c r="S794">
        <f>stand_validation_1cycle[[#This Row],[percent_tree_cover]]*100</f>
        <v>7.2863152845931891</v>
      </c>
    </row>
    <row r="795" spans="1:19" x14ac:dyDescent="0.2">
      <c r="A795">
        <v>0</v>
      </c>
      <c r="B795" t="s">
        <v>812</v>
      </c>
      <c r="C795">
        <v>22.7288</v>
      </c>
      <c r="D795">
        <v>100</v>
      </c>
      <c r="E795">
        <v>65.2</v>
      </c>
      <c r="F795">
        <v>992.27270128612497</v>
      </c>
      <c r="G795">
        <v>8.6348896760717899</v>
      </c>
      <c r="H795">
        <v>28.410999999999898</v>
      </c>
      <c r="I795">
        <v>100</v>
      </c>
      <c r="J795">
        <v>571.589599609375</v>
      </c>
      <c r="K795">
        <v>8.5795128432250997E-2</v>
      </c>
      <c r="M795" s="1" t="str">
        <f>""""&amp;TEXT(stand_validation_1cycle[[#This Row],[mean_stand_age]], ".0")&amp;""""</f>
        <v>"22.7"</v>
      </c>
      <c r="N795">
        <f>0.029*stand_validation_1cycle[[#This Row],[stand_level_biomass]]</f>
        <v>28.775908337297626</v>
      </c>
      <c r="O795">
        <f>0.213*stand_validation_1cycle[[#This Row],[stand_level_biomass]]</f>
        <v>211.35408537394463</v>
      </c>
      <c r="P795">
        <f>0.571*stand_validation_1cycle[[#This Row],[stand_level_biomass]]</f>
        <v>566.58771243437729</v>
      </c>
      <c r="Q795">
        <f>stand_validation_1cycle[[#This Row],[stock]]</f>
        <v>100</v>
      </c>
      <c r="R795">
        <f>stand_validation_1cycle[[#This Row],[aws]]</f>
        <v>571.589599609375</v>
      </c>
      <c r="S795">
        <f>stand_validation_1cycle[[#This Row],[percent_tree_cover]]*100</f>
        <v>8.5795128432250998</v>
      </c>
    </row>
    <row r="796" spans="1:19" x14ac:dyDescent="0.2">
      <c r="A796">
        <v>0</v>
      </c>
      <c r="B796" t="s">
        <v>813</v>
      </c>
      <c r="C796">
        <v>22.463999999999999</v>
      </c>
      <c r="D796">
        <v>100</v>
      </c>
      <c r="E796">
        <v>65.2</v>
      </c>
      <c r="F796">
        <v>957.08220877199801</v>
      </c>
      <c r="G796">
        <v>8.3890419867706196</v>
      </c>
      <c r="H796">
        <v>28.079999999999899</v>
      </c>
      <c r="I796">
        <v>100</v>
      </c>
      <c r="J796">
        <v>571.92938232421795</v>
      </c>
      <c r="K796">
        <v>8.3352418117511901E-2</v>
      </c>
      <c r="M796" s="1" t="str">
        <f>""""&amp;TEXT(stand_validation_1cycle[[#This Row],[mean_stand_age]], ".0")&amp;""""</f>
        <v>"22.5"</v>
      </c>
      <c r="N796">
        <f>0.029*stand_validation_1cycle[[#This Row],[stand_level_biomass]]</f>
        <v>27.755384054387942</v>
      </c>
      <c r="O796">
        <f>0.213*stand_validation_1cycle[[#This Row],[stand_level_biomass]]</f>
        <v>203.85851046843558</v>
      </c>
      <c r="P796">
        <f>0.571*stand_validation_1cycle[[#This Row],[stand_level_biomass]]</f>
        <v>546.49394120881084</v>
      </c>
      <c r="Q796">
        <f>stand_validation_1cycle[[#This Row],[stock]]</f>
        <v>100</v>
      </c>
      <c r="R796">
        <f>stand_validation_1cycle[[#This Row],[aws]]</f>
        <v>571.92938232421795</v>
      </c>
      <c r="S796">
        <f>stand_validation_1cycle[[#This Row],[percent_tree_cover]]*100</f>
        <v>8.3352418117511906</v>
      </c>
    </row>
    <row r="797" spans="1:19" x14ac:dyDescent="0.2">
      <c r="A797">
        <v>0</v>
      </c>
      <c r="B797" t="s">
        <v>814</v>
      </c>
      <c r="C797">
        <v>22.625599999999899</v>
      </c>
      <c r="D797">
        <v>100</v>
      </c>
      <c r="E797">
        <v>65.2</v>
      </c>
      <c r="F797">
        <v>960.02380806540998</v>
      </c>
      <c r="G797">
        <v>8.4356836421021395</v>
      </c>
      <c r="H797">
        <v>28.281999999999901</v>
      </c>
      <c r="I797">
        <v>100</v>
      </c>
      <c r="J797">
        <v>667.8720703125</v>
      </c>
      <c r="K797">
        <v>8.3815843472046195E-2</v>
      </c>
      <c r="M797" s="1" t="str">
        <f>""""&amp;TEXT(stand_validation_1cycle[[#This Row],[mean_stand_age]], ".0")&amp;""""</f>
        <v>"22.6"</v>
      </c>
      <c r="N797">
        <f>0.029*stand_validation_1cycle[[#This Row],[stand_level_biomass]]</f>
        <v>27.840690433896892</v>
      </c>
      <c r="O797">
        <f>0.213*stand_validation_1cycle[[#This Row],[stand_level_biomass]]</f>
        <v>204.48507111793231</v>
      </c>
      <c r="P797">
        <f>0.571*stand_validation_1cycle[[#This Row],[stand_level_biomass]]</f>
        <v>548.17359440534904</v>
      </c>
      <c r="Q797">
        <f>stand_validation_1cycle[[#This Row],[stock]]</f>
        <v>100</v>
      </c>
      <c r="R797">
        <f>stand_validation_1cycle[[#This Row],[aws]]</f>
        <v>667.8720703125</v>
      </c>
      <c r="S797">
        <f>stand_validation_1cycle[[#This Row],[percent_tree_cover]]*100</f>
        <v>8.381584347204619</v>
      </c>
    </row>
    <row r="798" spans="1:19" x14ac:dyDescent="0.2">
      <c r="A798">
        <v>0</v>
      </c>
      <c r="B798" t="s">
        <v>815</v>
      </c>
      <c r="C798">
        <v>21.882400000000001</v>
      </c>
      <c r="D798">
        <v>100</v>
      </c>
      <c r="E798">
        <v>65.2</v>
      </c>
      <c r="F798">
        <v>863.16927497421102</v>
      </c>
      <c r="G798">
        <v>7.7500082689094301</v>
      </c>
      <c r="H798">
        <v>27.352999999999899</v>
      </c>
      <c r="I798">
        <v>100</v>
      </c>
      <c r="J798">
        <v>570.44183349609295</v>
      </c>
      <c r="K798">
        <v>7.7003063122470697E-2</v>
      </c>
      <c r="M798" s="1" t="str">
        <f>""""&amp;TEXT(stand_validation_1cycle[[#This Row],[mean_stand_age]], ".0")&amp;""""</f>
        <v>"21.9"</v>
      </c>
      <c r="N798">
        <f>0.029*stand_validation_1cycle[[#This Row],[stand_level_biomass]]</f>
        <v>25.031908974252122</v>
      </c>
      <c r="O798">
        <f>0.213*stand_validation_1cycle[[#This Row],[stand_level_biomass]]</f>
        <v>183.85505556950693</v>
      </c>
      <c r="P798">
        <f>0.571*stand_validation_1cycle[[#This Row],[stand_level_biomass]]</f>
        <v>492.86965601027447</v>
      </c>
      <c r="Q798">
        <f>stand_validation_1cycle[[#This Row],[stock]]</f>
        <v>100</v>
      </c>
      <c r="R798">
        <f>stand_validation_1cycle[[#This Row],[aws]]</f>
        <v>570.44183349609295</v>
      </c>
      <c r="S798">
        <f>stand_validation_1cycle[[#This Row],[percent_tree_cover]]*100</f>
        <v>7.7003063122470694</v>
      </c>
    </row>
    <row r="799" spans="1:19" x14ac:dyDescent="0.2">
      <c r="A799">
        <v>0</v>
      </c>
      <c r="B799" t="s">
        <v>816</v>
      </c>
      <c r="C799">
        <v>19.703199999999999</v>
      </c>
      <c r="D799">
        <v>100</v>
      </c>
      <c r="E799">
        <v>48.08</v>
      </c>
      <c r="F799">
        <v>626.45252884172601</v>
      </c>
      <c r="G799">
        <v>6.0039440587670896</v>
      </c>
      <c r="H799">
        <v>24.628999999999898</v>
      </c>
      <c r="I799">
        <v>100</v>
      </c>
      <c r="J799">
        <v>568.08978271484295</v>
      </c>
      <c r="K799">
        <v>5.9654398717963297E-2</v>
      </c>
      <c r="M799" s="1" t="str">
        <f>""""&amp;TEXT(stand_validation_1cycle[[#This Row],[mean_stand_age]], ".0")&amp;""""</f>
        <v>"19.7"</v>
      </c>
      <c r="N799">
        <f>0.029*stand_validation_1cycle[[#This Row],[stand_level_biomass]]</f>
        <v>18.167123336410054</v>
      </c>
      <c r="O799">
        <f>0.213*stand_validation_1cycle[[#This Row],[stand_level_biomass]]</f>
        <v>133.43438864328763</v>
      </c>
      <c r="P799">
        <f>0.571*stand_validation_1cycle[[#This Row],[stand_level_biomass]]</f>
        <v>357.70439396862554</v>
      </c>
      <c r="Q799">
        <f>stand_validation_1cycle[[#This Row],[stock]]</f>
        <v>100</v>
      </c>
      <c r="R799">
        <f>stand_validation_1cycle[[#This Row],[aws]]</f>
        <v>568.08978271484295</v>
      </c>
      <c r="S799">
        <f>stand_validation_1cycle[[#This Row],[percent_tree_cover]]*100</f>
        <v>5.9654398717963293</v>
      </c>
    </row>
    <row r="800" spans="1:19" x14ac:dyDescent="0.2">
      <c r="A800">
        <v>0</v>
      </c>
      <c r="B800" t="s">
        <v>817</v>
      </c>
      <c r="C800">
        <v>22.0063999999999</v>
      </c>
      <c r="D800">
        <v>100</v>
      </c>
      <c r="E800">
        <v>65.2</v>
      </c>
      <c r="F800">
        <v>909.60326012303096</v>
      </c>
      <c r="G800">
        <v>8.0117838329642908</v>
      </c>
      <c r="H800">
        <v>27.5079999999999</v>
      </c>
      <c r="I800">
        <v>100</v>
      </c>
      <c r="J800">
        <v>575.65557861328102</v>
      </c>
      <c r="K800">
        <v>7.9604030706426798E-2</v>
      </c>
      <c r="M800" s="1" t="str">
        <f>""""&amp;TEXT(stand_validation_1cycle[[#This Row],[mean_stand_age]], ".0")&amp;""""</f>
        <v>"22.0"</v>
      </c>
      <c r="N800">
        <f>0.029*stand_validation_1cycle[[#This Row],[stand_level_biomass]]</f>
        <v>26.3784945435679</v>
      </c>
      <c r="O800">
        <f>0.213*stand_validation_1cycle[[#This Row],[stand_level_biomass]]</f>
        <v>193.74549440620558</v>
      </c>
      <c r="P800">
        <f>0.571*stand_validation_1cycle[[#This Row],[stand_level_biomass]]</f>
        <v>519.38346153025066</v>
      </c>
      <c r="Q800">
        <f>stand_validation_1cycle[[#This Row],[stock]]</f>
        <v>100</v>
      </c>
      <c r="R800">
        <f>stand_validation_1cycle[[#This Row],[aws]]</f>
        <v>575.65557861328102</v>
      </c>
      <c r="S800">
        <f>stand_validation_1cycle[[#This Row],[percent_tree_cover]]*100</f>
        <v>7.9604030706426796</v>
      </c>
    </row>
    <row r="801" spans="1:19" x14ac:dyDescent="0.2">
      <c r="A801">
        <v>0</v>
      </c>
      <c r="B801" t="s">
        <v>818</v>
      </c>
      <c r="C801">
        <v>20.8463999999999</v>
      </c>
      <c r="D801">
        <v>100</v>
      </c>
      <c r="E801">
        <v>65.2</v>
      </c>
      <c r="F801">
        <v>735.10486788156902</v>
      </c>
      <c r="G801">
        <v>6.8184891334063797</v>
      </c>
      <c r="H801">
        <v>26.0579999999999</v>
      </c>
      <c r="I801">
        <v>100</v>
      </c>
      <c r="J801">
        <v>574.864501953125</v>
      </c>
      <c r="K801">
        <v>6.7747611476221006E-2</v>
      </c>
      <c r="M801" s="1" t="str">
        <f>""""&amp;TEXT(stand_validation_1cycle[[#This Row],[mean_stand_age]], ".0")&amp;""""</f>
        <v>"20.8"</v>
      </c>
      <c r="N801">
        <f>0.029*stand_validation_1cycle[[#This Row],[stand_level_biomass]]</f>
        <v>21.318041168565504</v>
      </c>
      <c r="O801">
        <f>0.213*stand_validation_1cycle[[#This Row],[stand_level_biomass]]</f>
        <v>156.5773368587742</v>
      </c>
      <c r="P801">
        <f>0.571*stand_validation_1cycle[[#This Row],[stand_level_biomass]]</f>
        <v>419.74487956037586</v>
      </c>
      <c r="Q801">
        <f>stand_validation_1cycle[[#This Row],[stock]]</f>
        <v>100</v>
      </c>
      <c r="R801">
        <f>stand_validation_1cycle[[#This Row],[aws]]</f>
        <v>574.864501953125</v>
      </c>
      <c r="S801">
        <f>stand_validation_1cycle[[#This Row],[percent_tree_cover]]*100</f>
        <v>6.774761147622101</v>
      </c>
    </row>
    <row r="802" spans="1:19" x14ac:dyDescent="0.2">
      <c r="A802">
        <v>0</v>
      </c>
      <c r="B802" t="s">
        <v>819</v>
      </c>
      <c r="C802">
        <v>22.602816901408399</v>
      </c>
      <c r="D802">
        <v>71</v>
      </c>
      <c r="E802">
        <v>65.2</v>
      </c>
      <c r="F802">
        <v>935.740108779244</v>
      </c>
      <c r="G802">
        <v>5.9057402286103597</v>
      </c>
      <c r="H802">
        <v>28.2535211267605</v>
      </c>
      <c r="I802">
        <v>71</v>
      </c>
      <c r="J802">
        <v>567.308349609375</v>
      </c>
      <c r="K802">
        <v>8.1263323711425306E-2</v>
      </c>
      <c r="M802" s="1" t="str">
        <f>""""&amp;TEXT(stand_validation_1cycle[[#This Row],[mean_stand_age]], ".0")&amp;""""</f>
        <v>"22.6"</v>
      </c>
      <c r="N802">
        <f>0.029*stand_validation_1cycle[[#This Row],[stand_level_biomass]]</f>
        <v>27.136463154598076</v>
      </c>
      <c r="O802">
        <f>0.213*stand_validation_1cycle[[#This Row],[stand_level_biomass]]</f>
        <v>199.31264316997897</v>
      </c>
      <c r="P802">
        <f>0.571*stand_validation_1cycle[[#This Row],[stand_level_biomass]]</f>
        <v>534.3076021129483</v>
      </c>
      <c r="Q802">
        <f>stand_validation_1cycle[[#This Row],[stock]]</f>
        <v>71</v>
      </c>
      <c r="R802">
        <f>stand_validation_1cycle[[#This Row],[aws]]</f>
        <v>567.308349609375</v>
      </c>
      <c r="S802">
        <f>stand_validation_1cycle[[#This Row],[percent_tree_cover]]*100</f>
        <v>8.1263323711425315</v>
      </c>
    </row>
    <row r="803" spans="1:19" x14ac:dyDescent="0.2">
      <c r="A803">
        <v>0</v>
      </c>
      <c r="B803" t="s">
        <v>820</v>
      </c>
      <c r="C803">
        <v>22.01</v>
      </c>
      <c r="D803">
        <v>96</v>
      </c>
      <c r="E803">
        <v>65.2</v>
      </c>
      <c r="F803">
        <v>1011.89403747841</v>
      </c>
      <c r="G803">
        <v>8.2588198296866704</v>
      </c>
      <c r="H803">
        <v>27.512499999999999</v>
      </c>
      <c r="I803">
        <v>96</v>
      </c>
      <c r="J803">
        <v>568.35235595703102</v>
      </c>
      <c r="K803">
        <v>8.6566998103038306E-2</v>
      </c>
      <c r="M803" s="1" t="str">
        <f>""""&amp;TEXT(stand_validation_1cycle[[#This Row],[mean_stand_age]], ".0")&amp;""""</f>
        <v>"22.0"</v>
      </c>
      <c r="N803">
        <f>0.029*stand_validation_1cycle[[#This Row],[stand_level_biomass]]</f>
        <v>29.344927086873891</v>
      </c>
      <c r="O803">
        <f>0.213*stand_validation_1cycle[[#This Row],[stand_level_biomass]]</f>
        <v>215.53342998290134</v>
      </c>
      <c r="P803">
        <f>0.571*stand_validation_1cycle[[#This Row],[stand_level_biomass]]</f>
        <v>577.79149540017204</v>
      </c>
      <c r="Q803">
        <f>stand_validation_1cycle[[#This Row],[stock]]</f>
        <v>96</v>
      </c>
      <c r="R803">
        <f>stand_validation_1cycle[[#This Row],[aws]]</f>
        <v>568.35235595703102</v>
      </c>
      <c r="S803">
        <f>stand_validation_1cycle[[#This Row],[percent_tree_cover]]*100</f>
        <v>8.6566998103038308</v>
      </c>
    </row>
    <row r="804" spans="1:19" x14ac:dyDescent="0.2">
      <c r="A804">
        <v>0</v>
      </c>
      <c r="B804" t="s">
        <v>821</v>
      </c>
      <c r="C804">
        <v>21.258399999999899</v>
      </c>
      <c r="D804">
        <v>100</v>
      </c>
      <c r="E804">
        <v>65.2</v>
      </c>
      <c r="F804">
        <v>833.723680274343</v>
      </c>
      <c r="G804">
        <v>7.4964456134492199</v>
      </c>
      <c r="H804">
        <v>26.572999999999901</v>
      </c>
      <c r="I804">
        <v>100</v>
      </c>
      <c r="J804">
        <v>567.18762207031205</v>
      </c>
      <c r="K804">
        <v>7.4483697918405201E-2</v>
      </c>
      <c r="M804" s="1" t="str">
        <f>""""&amp;TEXT(stand_validation_1cycle[[#This Row],[mean_stand_age]], ".0")&amp;""""</f>
        <v>"21.3"</v>
      </c>
      <c r="N804">
        <f>0.029*stand_validation_1cycle[[#This Row],[stand_level_biomass]]</f>
        <v>24.177986727955947</v>
      </c>
      <c r="O804">
        <f>0.213*stand_validation_1cycle[[#This Row],[stand_level_biomass]]</f>
        <v>177.58314389843505</v>
      </c>
      <c r="P804">
        <f>0.571*stand_validation_1cycle[[#This Row],[stand_level_biomass]]</f>
        <v>476.05622143664982</v>
      </c>
      <c r="Q804">
        <f>stand_validation_1cycle[[#This Row],[stock]]</f>
        <v>100</v>
      </c>
      <c r="R804">
        <f>stand_validation_1cycle[[#This Row],[aws]]</f>
        <v>567.18762207031205</v>
      </c>
      <c r="S804">
        <f>stand_validation_1cycle[[#This Row],[percent_tree_cover]]*100</f>
        <v>7.4483697918405198</v>
      </c>
    </row>
    <row r="805" spans="1:19" x14ac:dyDescent="0.2">
      <c r="A805">
        <v>0</v>
      </c>
      <c r="B805" t="s">
        <v>822</v>
      </c>
      <c r="C805">
        <v>20.806399999999901</v>
      </c>
      <c r="D805">
        <v>100</v>
      </c>
      <c r="E805">
        <v>65.2</v>
      </c>
      <c r="F805">
        <v>754.97500104314599</v>
      </c>
      <c r="G805">
        <v>6.9354647650664702</v>
      </c>
      <c r="H805">
        <v>26.0079999999999</v>
      </c>
      <c r="I805">
        <v>100</v>
      </c>
      <c r="J805">
        <v>567.18762207031205</v>
      </c>
      <c r="K805">
        <v>6.8909865971437195E-2</v>
      </c>
      <c r="M805" s="1" t="str">
        <f>""""&amp;TEXT(stand_validation_1cycle[[#This Row],[mean_stand_age]], ".0")&amp;""""</f>
        <v>"20.8"</v>
      </c>
      <c r="N805">
        <f>0.029*stand_validation_1cycle[[#This Row],[stand_level_biomass]]</f>
        <v>21.894275030251237</v>
      </c>
      <c r="O805">
        <f>0.213*stand_validation_1cycle[[#This Row],[stand_level_biomass]]</f>
        <v>160.80967522219009</v>
      </c>
      <c r="P805">
        <f>0.571*stand_validation_1cycle[[#This Row],[stand_level_biomass]]</f>
        <v>431.09072559563634</v>
      </c>
      <c r="Q805">
        <f>stand_validation_1cycle[[#This Row],[stock]]</f>
        <v>100</v>
      </c>
      <c r="R805">
        <f>stand_validation_1cycle[[#This Row],[aws]]</f>
        <v>567.18762207031205</v>
      </c>
      <c r="S805">
        <f>stand_validation_1cycle[[#This Row],[percent_tree_cover]]*100</f>
        <v>6.8909865971437192</v>
      </c>
    </row>
    <row r="806" spans="1:19" x14ac:dyDescent="0.2">
      <c r="A806">
        <v>0</v>
      </c>
      <c r="B806" t="s">
        <v>823</v>
      </c>
      <c r="C806">
        <v>22.142399999999999</v>
      </c>
      <c r="D806">
        <v>100</v>
      </c>
      <c r="E806">
        <v>65.2</v>
      </c>
      <c r="F806">
        <v>899.44397684525995</v>
      </c>
      <c r="G806">
        <v>7.9966602059299099</v>
      </c>
      <c r="H806">
        <v>27.677999999999901</v>
      </c>
      <c r="I806">
        <v>100</v>
      </c>
      <c r="J806">
        <v>559</v>
      </c>
      <c r="K806">
        <v>7.9453764336791105E-2</v>
      </c>
      <c r="M806" s="1" t="str">
        <f>""""&amp;TEXT(stand_validation_1cycle[[#This Row],[mean_stand_age]], ".0")&amp;""""</f>
        <v>"22.1"</v>
      </c>
      <c r="N806">
        <f>0.029*stand_validation_1cycle[[#This Row],[stand_level_biomass]]</f>
        <v>26.083875328512541</v>
      </c>
      <c r="O806">
        <f>0.213*stand_validation_1cycle[[#This Row],[stand_level_biomass]]</f>
        <v>191.58156706804036</v>
      </c>
      <c r="P806">
        <f>0.571*stand_validation_1cycle[[#This Row],[stand_level_biomass]]</f>
        <v>513.58251077864338</v>
      </c>
      <c r="Q806">
        <f>stand_validation_1cycle[[#This Row],[stock]]</f>
        <v>100</v>
      </c>
      <c r="R806">
        <f>stand_validation_1cycle[[#This Row],[aws]]</f>
        <v>559</v>
      </c>
      <c r="S806">
        <f>stand_validation_1cycle[[#This Row],[percent_tree_cover]]*100</f>
        <v>7.9453764336791108</v>
      </c>
    </row>
    <row r="807" spans="1:19" x14ac:dyDescent="0.2">
      <c r="A807">
        <v>0</v>
      </c>
      <c r="B807" t="s">
        <v>824</v>
      </c>
      <c r="C807">
        <v>19.8957575757575</v>
      </c>
      <c r="D807">
        <v>99</v>
      </c>
      <c r="E807">
        <v>65.2</v>
      </c>
      <c r="F807">
        <v>685.89500517973897</v>
      </c>
      <c r="G807">
        <v>6.3346548050215103</v>
      </c>
      <c r="H807">
        <v>24.8696969696969</v>
      </c>
      <c r="I807">
        <v>99</v>
      </c>
      <c r="J807">
        <v>573.11981201171795</v>
      </c>
      <c r="K807">
        <v>6.3872323153732799E-2</v>
      </c>
      <c r="M807" s="1" t="str">
        <f>""""&amp;TEXT(stand_validation_1cycle[[#This Row],[mean_stand_age]], ".0")&amp;""""</f>
        <v>"19.9"</v>
      </c>
      <c r="N807">
        <f>0.029*stand_validation_1cycle[[#This Row],[stand_level_biomass]]</f>
        <v>19.890955150212431</v>
      </c>
      <c r="O807">
        <f>0.213*stand_validation_1cycle[[#This Row],[stand_level_biomass]]</f>
        <v>146.09563610328439</v>
      </c>
      <c r="P807">
        <f>0.571*stand_validation_1cycle[[#This Row],[stand_level_biomass]]</f>
        <v>391.64604795763091</v>
      </c>
      <c r="Q807">
        <f>stand_validation_1cycle[[#This Row],[stock]]</f>
        <v>99</v>
      </c>
      <c r="R807">
        <f>stand_validation_1cycle[[#This Row],[aws]]</f>
        <v>573.11981201171795</v>
      </c>
      <c r="S807">
        <f>stand_validation_1cycle[[#This Row],[percent_tree_cover]]*100</f>
        <v>6.3872323153732795</v>
      </c>
    </row>
    <row r="808" spans="1:19" x14ac:dyDescent="0.2">
      <c r="A808">
        <v>0</v>
      </c>
      <c r="B808" t="s">
        <v>825</v>
      </c>
      <c r="C808">
        <v>21.224799999999899</v>
      </c>
      <c r="D808">
        <v>100</v>
      </c>
      <c r="E808">
        <v>65.2</v>
      </c>
      <c r="F808">
        <v>803.23972936644395</v>
      </c>
      <c r="G808">
        <v>7.2681806328320402</v>
      </c>
      <c r="H808">
        <v>26.530999999999899</v>
      </c>
      <c r="I808">
        <v>100</v>
      </c>
      <c r="J808">
        <v>568.32556152343705</v>
      </c>
      <c r="K808">
        <v>7.2215687085224106E-2</v>
      </c>
      <c r="M808" s="1" t="str">
        <f>""""&amp;TEXT(stand_validation_1cycle[[#This Row],[mean_stand_age]], ".0")&amp;""""</f>
        <v>"21.2"</v>
      </c>
      <c r="N808">
        <f>0.029*stand_validation_1cycle[[#This Row],[stand_level_biomass]]</f>
        <v>23.293952151626875</v>
      </c>
      <c r="O808">
        <f>0.213*stand_validation_1cycle[[#This Row],[stand_level_biomass]]</f>
        <v>171.09006235505257</v>
      </c>
      <c r="P808">
        <f>0.571*stand_validation_1cycle[[#This Row],[stand_level_biomass]]</f>
        <v>458.64988546823946</v>
      </c>
      <c r="Q808">
        <f>stand_validation_1cycle[[#This Row],[stock]]</f>
        <v>100</v>
      </c>
      <c r="R808">
        <f>stand_validation_1cycle[[#This Row],[aws]]</f>
        <v>568.32556152343705</v>
      </c>
      <c r="S808">
        <f>stand_validation_1cycle[[#This Row],[percent_tree_cover]]*100</f>
        <v>7.221568708522411</v>
      </c>
    </row>
    <row r="809" spans="1:19" x14ac:dyDescent="0.2">
      <c r="A809">
        <v>0</v>
      </c>
      <c r="B809" t="s">
        <v>826</v>
      </c>
      <c r="C809">
        <v>21.7335999999999</v>
      </c>
      <c r="D809">
        <v>100</v>
      </c>
      <c r="E809">
        <v>65.2</v>
      </c>
      <c r="F809">
        <v>868.55727102403603</v>
      </c>
      <c r="G809">
        <v>7.73195667752191</v>
      </c>
      <c r="H809">
        <v>27.166999999999899</v>
      </c>
      <c r="I809">
        <v>100</v>
      </c>
      <c r="J809">
        <v>567.35632324218705</v>
      </c>
      <c r="K809">
        <v>7.6823704884016797E-2</v>
      </c>
      <c r="M809" s="1" t="str">
        <f>""""&amp;TEXT(stand_validation_1cycle[[#This Row],[mean_stand_age]], ".0")&amp;""""</f>
        <v>"21.7"</v>
      </c>
      <c r="N809">
        <f>0.029*stand_validation_1cycle[[#This Row],[stand_level_biomass]]</f>
        <v>25.188160859697046</v>
      </c>
      <c r="O809">
        <f>0.213*stand_validation_1cycle[[#This Row],[stand_level_biomass]]</f>
        <v>185.00269872811967</v>
      </c>
      <c r="P809">
        <f>0.571*stand_validation_1cycle[[#This Row],[stand_level_biomass]]</f>
        <v>495.94620175472454</v>
      </c>
      <c r="Q809">
        <f>stand_validation_1cycle[[#This Row],[stock]]</f>
        <v>100</v>
      </c>
      <c r="R809">
        <f>stand_validation_1cycle[[#This Row],[aws]]</f>
        <v>567.35632324218705</v>
      </c>
      <c r="S809">
        <f>stand_validation_1cycle[[#This Row],[percent_tree_cover]]*100</f>
        <v>7.6823704884016797</v>
      </c>
    </row>
    <row r="810" spans="1:19" x14ac:dyDescent="0.2">
      <c r="A810">
        <v>0</v>
      </c>
      <c r="B810" t="s">
        <v>827</v>
      </c>
      <c r="C810">
        <v>22.458399999999902</v>
      </c>
      <c r="D810">
        <v>100</v>
      </c>
      <c r="E810">
        <v>65.2</v>
      </c>
      <c r="F810">
        <v>952.65968112800999</v>
      </c>
      <c r="G810">
        <v>8.3446190812507002</v>
      </c>
      <c r="H810">
        <v>28.072999999999901</v>
      </c>
      <c r="I810">
        <v>100</v>
      </c>
      <c r="J810">
        <v>570.3134765625</v>
      </c>
      <c r="K810">
        <v>8.29110379693722E-2</v>
      </c>
      <c r="M810" s="1" t="str">
        <f>""""&amp;TEXT(stand_validation_1cycle[[#This Row],[mean_stand_age]], ".0")&amp;""""</f>
        <v>"22.5"</v>
      </c>
      <c r="N810">
        <f>0.029*stand_validation_1cycle[[#This Row],[stand_level_biomass]]</f>
        <v>27.62713075271229</v>
      </c>
      <c r="O810">
        <f>0.213*stand_validation_1cycle[[#This Row],[stand_level_biomass]]</f>
        <v>202.91651208026613</v>
      </c>
      <c r="P810">
        <f>0.571*stand_validation_1cycle[[#This Row],[stand_level_biomass]]</f>
        <v>543.96867792409364</v>
      </c>
      <c r="Q810">
        <f>stand_validation_1cycle[[#This Row],[stock]]</f>
        <v>100</v>
      </c>
      <c r="R810">
        <f>stand_validation_1cycle[[#This Row],[aws]]</f>
        <v>570.3134765625</v>
      </c>
      <c r="S810">
        <f>stand_validation_1cycle[[#This Row],[percent_tree_cover]]*100</f>
        <v>8.2911037969372199</v>
      </c>
    </row>
    <row r="811" spans="1:19" x14ac:dyDescent="0.2">
      <c r="A811">
        <v>0</v>
      </c>
      <c r="B811" t="s">
        <v>828</v>
      </c>
      <c r="C811">
        <v>21.757599999999901</v>
      </c>
      <c r="D811">
        <v>100</v>
      </c>
      <c r="E811">
        <v>65.2</v>
      </c>
      <c r="F811">
        <v>913.35996873998499</v>
      </c>
      <c r="G811">
        <v>8.0391321824119597</v>
      </c>
      <c r="H811">
        <v>27.1969999999999</v>
      </c>
      <c r="I811">
        <v>100</v>
      </c>
      <c r="J811">
        <v>566.72247314453102</v>
      </c>
      <c r="K811">
        <v>7.9875760310537294E-2</v>
      </c>
      <c r="M811" s="1" t="str">
        <f>""""&amp;TEXT(stand_validation_1cycle[[#This Row],[mean_stand_age]], ".0")&amp;""""</f>
        <v>"21.8"</v>
      </c>
      <c r="N811">
        <f>0.029*stand_validation_1cycle[[#This Row],[stand_level_biomass]]</f>
        <v>26.487439093459567</v>
      </c>
      <c r="O811">
        <f>0.213*stand_validation_1cycle[[#This Row],[stand_level_biomass]]</f>
        <v>194.5456733416168</v>
      </c>
      <c r="P811">
        <f>0.571*stand_validation_1cycle[[#This Row],[stand_level_biomass]]</f>
        <v>521.52854215053139</v>
      </c>
      <c r="Q811">
        <f>stand_validation_1cycle[[#This Row],[stock]]</f>
        <v>100</v>
      </c>
      <c r="R811">
        <f>stand_validation_1cycle[[#This Row],[aws]]</f>
        <v>566.72247314453102</v>
      </c>
      <c r="S811">
        <f>stand_validation_1cycle[[#This Row],[percent_tree_cover]]*100</f>
        <v>7.9875760310537292</v>
      </c>
    </row>
    <row r="812" spans="1:19" x14ac:dyDescent="0.2">
      <c r="A812">
        <v>0</v>
      </c>
      <c r="B812" t="s">
        <v>829</v>
      </c>
      <c r="C812">
        <v>21.305599999999998</v>
      </c>
      <c r="D812">
        <v>100</v>
      </c>
      <c r="E812">
        <v>65.2</v>
      </c>
      <c r="F812">
        <v>878.81218956017096</v>
      </c>
      <c r="G812">
        <v>7.7572629917447298</v>
      </c>
      <c r="H812">
        <v>26.631999999999898</v>
      </c>
      <c r="I812">
        <v>100</v>
      </c>
      <c r="J812">
        <v>567.79425048828102</v>
      </c>
      <c r="K812">
        <v>7.7075145094643804E-2</v>
      </c>
      <c r="M812" s="1" t="str">
        <f>""""&amp;TEXT(stand_validation_1cycle[[#This Row],[mean_stand_age]], ".0")&amp;""""</f>
        <v>"21.3"</v>
      </c>
      <c r="N812">
        <f>0.029*stand_validation_1cycle[[#This Row],[stand_level_biomass]]</f>
        <v>25.485553497244958</v>
      </c>
      <c r="O812">
        <f>0.213*stand_validation_1cycle[[#This Row],[stand_level_biomass]]</f>
        <v>187.18699637631642</v>
      </c>
      <c r="P812">
        <f>0.571*stand_validation_1cycle[[#This Row],[stand_level_biomass]]</f>
        <v>501.80176023885758</v>
      </c>
      <c r="Q812">
        <f>stand_validation_1cycle[[#This Row],[stock]]</f>
        <v>100</v>
      </c>
      <c r="R812">
        <f>stand_validation_1cycle[[#This Row],[aws]]</f>
        <v>567.79425048828102</v>
      </c>
      <c r="S812">
        <f>stand_validation_1cycle[[#This Row],[percent_tree_cover]]*100</f>
        <v>7.7075145094643807</v>
      </c>
    </row>
    <row r="813" spans="1:19" x14ac:dyDescent="0.2">
      <c r="A813">
        <v>0</v>
      </c>
      <c r="B813" t="s">
        <v>830</v>
      </c>
      <c r="C813">
        <v>22.8856</v>
      </c>
      <c r="D813">
        <v>100</v>
      </c>
      <c r="E813">
        <v>67.2</v>
      </c>
      <c r="F813">
        <v>971.12494720071595</v>
      </c>
      <c r="G813">
        <v>8.5042449747759203</v>
      </c>
      <c r="H813">
        <v>28.6069999999999</v>
      </c>
      <c r="I813">
        <v>100</v>
      </c>
      <c r="J813">
        <v>566.80090332031205</v>
      </c>
      <c r="K813">
        <v>8.4497059858460094E-2</v>
      </c>
      <c r="M813" s="1" t="str">
        <f>""""&amp;TEXT(stand_validation_1cycle[[#This Row],[mean_stand_age]], ".0")&amp;""""</f>
        <v>"22.9"</v>
      </c>
      <c r="N813">
        <f>0.029*stand_validation_1cycle[[#This Row],[stand_level_biomass]]</f>
        <v>28.162623468820765</v>
      </c>
      <c r="O813">
        <f>0.213*stand_validation_1cycle[[#This Row],[stand_level_biomass]]</f>
        <v>206.84961375375249</v>
      </c>
      <c r="P813">
        <f>0.571*stand_validation_1cycle[[#This Row],[stand_level_biomass]]</f>
        <v>554.51234485160876</v>
      </c>
      <c r="Q813">
        <f>stand_validation_1cycle[[#This Row],[stock]]</f>
        <v>100</v>
      </c>
      <c r="R813">
        <f>stand_validation_1cycle[[#This Row],[aws]]</f>
        <v>566.80090332031205</v>
      </c>
      <c r="S813">
        <f>stand_validation_1cycle[[#This Row],[percent_tree_cover]]*100</f>
        <v>8.4497059858460091</v>
      </c>
    </row>
    <row r="814" spans="1:19" x14ac:dyDescent="0.2">
      <c r="A814">
        <v>0</v>
      </c>
      <c r="B814" t="s">
        <v>831</v>
      </c>
      <c r="C814">
        <v>21.9248484848484</v>
      </c>
      <c r="D814">
        <v>100</v>
      </c>
      <c r="E814">
        <v>65.2</v>
      </c>
      <c r="F814">
        <v>911.14479239115803</v>
      </c>
      <c r="G814">
        <v>7.95281064106927</v>
      </c>
      <c r="H814">
        <v>27.406060606060599</v>
      </c>
      <c r="I814">
        <v>99</v>
      </c>
      <c r="J814">
        <v>566.72247314453102</v>
      </c>
      <c r="K814">
        <v>7.9016325013157196E-2</v>
      </c>
      <c r="M814" s="1" t="str">
        <f>""""&amp;TEXT(stand_validation_1cycle[[#This Row],[mean_stand_age]], ".0")&amp;""""</f>
        <v>"21.9"</v>
      </c>
      <c r="N814">
        <f>0.029*stand_validation_1cycle[[#This Row],[stand_level_biomass]]</f>
        <v>26.423198979343585</v>
      </c>
      <c r="O814">
        <f>0.213*stand_validation_1cycle[[#This Row],[stand_level_biomass]]</f>
        <v>194.07384077931667</v>
      </c>
      <c r="P814">
        <f>0.571*stand_validation_1cycle[[#This Row],[stand_level_biomass]]</f>
        <v>520.26367645535117</v>
      </c>
      <c r="Q814">
        <f>stand_validation_1cycle[[#This Row],[stock]]</f>
        <v>99</v>
      </c>
      <c r="R814">
        <f>stand_validation_1cycle[[#This Row],[aws]]</f>
        <v>566.72247314453102</v>
      </c>
      <c r="S814">
        <f>stand_validation_1cycle[[#This Row],[percent_tree_cover]]*100</f>
        <v>7.9016325013157198</v>
      </c>
    </row>
    <row r="815" spans="1:19" x14ac:dyDescent="0.2">
      <c r="A815">
        <v>0</v>
      </c>
      <c r="B815" t="s">
        <v>832</v>
      </c>
      <c r="C815">
        <v>19.434166666666599</v>
      </c>
      <c r="D815">
        <v>96</v>
      </c>
      <c r="E815">
        <v>65.2</v>
      </c>
      <c r="F815">
        <v>618.82458091665603</v>
      </c>
      <c r="G815">
        <v>5.6796987101937599</v>
      </c>
      <c r="H815">
        <v>24.292708333333302</v>
      </c>
      <c r="I815">
        <v>96</v>
      </c>
      <c r="J815">
        <v>570.95477294921795</v>
      </c>
      <c r="K815">
        <v>5.9155595594771397E-2</v>
      </c>
      <c r="M815" s="1" t="str">
        <f>""""&amp;TEXT(stand_validation_1cycle[[#This Row],[mean_stand_age]], ".0")&amp;""""</f>
        <v>"19.4"</v>
      </c>
      <c r="N815">
        <f>0.029*stand_validation_1cycle[[#This Row],[stand_level_biomass]]</f>
        <v>17.945912846583028</v>
      </c>
      <c r="O815">
        <f>0.213*stand_validation_1cycle[[#This Row],[stand_level_biomass]]</f>
        <v>131.80963573524772</v>
      </c>
      <c r="P815">
        <f>0.571*stand_validation_1cycle[[#This Row],[stand_level_biomass]]</f>
        <v>353.34883570341054</v>
      </c>
      <c r="Q815">
        <f>stand_validation_1cycle[[#This Row],[stock]]</f>
        <v>96</v>
      </c>
      <c r="R815">
        <f>stand_validation_1cycle[[#This Row],[aws]]</f>
        <v>570.95477294921795</v>
      </c>
      <c r="S815">
        <f>stand_validation_1cycle[[#This Row],[percent_tree_cover]]*100</f>
        <v>5.9155595594771393</v>
      </c>
    </row>
    <row r="816" spans="1:19" x14ac:dyDescent="0.2">
      <c r="A816">
        <v>0</v>
      </c>
      <c r="B816" t="s">
        <v>833</v>
      </c>
      <c r="C816">
        <v>20.128484848484799</v>
      </c>
      <c r="D816">
        <v>66</v>
      </c>
      <c r="E816">
        <v>54.4</v>
      </c>
      <c r="F816">
        <v>611.01264219068105</v>
      </c>
      <c r="G816">
        <v>3.9769594189389101</v>
      </c>
      <c r="H816">
        <v>25.160606060606</v>
      </c>
      <c r="I816">
        <v>66</v>
      </c>
      <c r="J816">
        <v>571.248291015625</v>
      </c>
      <c r="K816">
        <v>5.8473698346181803E-2</v>
      </c>
      <c r="M816" s="1" t="str">
        <f>""""&amp;TEXT(stand_validation_1cycle[[#This Row],[mean_stand_age]], ".0")&amp;""""</f>
        <v>"20.1"</v>
      </c>
      <c r="N816">
        <f>0.029*stand_validation_1cycle[[#This Row],[stand_level_biomass]]</f>
        <v>17.719366623529751</v>
      </c>
      <c r="O816">
        <f>0.213*stand_validation_1cycle[[#This Row],[stand_level_biomass]]</f>
        <v>130.14569278661506</v>
      </c>
      <c r="P816">
        <f>0.571*stand_validation_1cycle[[#This Row],[stand_level_biomass]]</f>
        <v>348.88821869087883</v>
      </c>
      <c r="Q816">
        <f>stand_validation_1cycle[[#This Row],[stock]]</f>
        <v>66</v>
      </c>
      <c r="R816">
        <f>stand_validation_1cycle[[#This Row],[aws]]</f>
        <v>571.248291015625</v>
      </c>
      <c r="S816">
        <f>stand_validation_1cycle[[#This Row],[percent_tree_cover]]*100</f>
        <v>5.8473698346181804</v>
      </c>
    </row>
    <row r="817" spans="1:19" x14ac:dyDescent="0.2">
      <c r="A817">
        <v>0</v>
      </c>
      <c r="B817" t="s">
        <v>834</v>
      </c>
      <c r="C817">
        <v>22.936888888888799</v>
      </c>
      <c r="D817">
        <v>45</v>
      </c>
      <c r="E817">
        <v>61.6</v>
      </c>
      <c r="F817">
        <v>924.67644951036004</v>
      </c>
      <c r="G817">
        <v>3.7276096392271598</v>
      </c>
      <c r="H817">
        <v>28.671111111111099</v>
      </c>
      <c r="I817">
        <v>45</v>
      </c>
      <c r="J817">
        <v>571.248291015625</v>
      </c>
      <c r="K817">
        <v>8.5445234748113996E-2</v>
      </c>
      <c r="M817" s="1" t="str">
        <f>""""&amp;TEXT(stand_validation_1cycle[[#This Row],[mean_stand_age]], ".0")&amp;""""</f>
        <v>"22.9"</v>
      </c>
      <c r="N817">
        <f>0.029*stand_validation_1cycle[[#This Row],[stand_level_biomass]]</f>
        <v>26.815617035800443</v>
      </c>
      <c r="O817">
        <f>0.213*stand_validation_1cycle[[#This Row],[stand_level_biomass]]</f>
        <v>196.95608374570668</v>
      </c>
      <c r="P817">
        <f>0.571*stand_validation_1cycle[[#This Row],[stand_level_biomass]]</f>
        <v>527.99025267041554</v>
      </c>
      <c r="Q817">
        <f>stand_validation_1cycle[[#This Row],[stock]]</f>
        <v>45</v>
      </c>
      <c r="R817">
        <f>stand_validation_1cycle[[#This Row],[aws]]</f>
        <v>571.248291015625</v>
      </c>
      <c r="S817">
        <f>stand_validation_1cycle[[#This Row],[percent_tree_cover]]*100</f>
        <v>8.544523474811399</v>
      </c>
    </row>
    <row r="818" spans="1:19" x14ac:dyDescent="0.2">
      <c r="A818">
        <v>0</v>
      </c>
      <c r="B818" t="s">
        <v>835</v>
      </c>
      <c r="C818">
        <v>21.843265306122401</v>
      </c>
      <c r="D818">
        <v>98</v>
      </c>
      <c r="E818">
        <v>65.2</v>
      </c>
      <c r="F818">
        <v>859.74501286807299</v>
      </c>
      <c r="G818">
        <v>7.5374740281069403</v>
      </c>
      <c r="H818">
        <v>27.304081632652998</v>
      </c>
      <c r="I818">
        <v>98</v>
      </c>
      <c r="J818">
        <v>572.38903808593705</v>
      </c>
      <c r="K818">
        <v>7.5858455551168893E-2</v>
      </c>
      <c r="M818" s="1" t="str">
        <f>""""&amp;TEXT(stand_validation_1cycle[[#This Row],[mean_stand_age]], ".0")&amp;""""</f>
        <v>"21.8"</v>
      </c>
      <c r="N818">
        <f>0.029*stand_validation_1cycle[[#This Row],[stand_level_biomass]]</f>
        <v>24.93260537317412</v>
      </c>
      <c r="O818">
        <f>0.213*stand_validation_1cycle[[#This Row],[stand_level_biomass]]</f>
        <v>183.12568774089954</v>
      </c>
      <c r="P818">
        <f>0.571*stand_validation_1cycle[[#This Row],[stand_level_biomass]]</f>
        <v>490.91440234766964</v>
      </c>
      <c r="Q818">
        <f>stand_validation_1cycle[[#This Row],[stock]]</f>
        <v>98</v>
      </c>
      <c r="R818">
        <f>stand_validation_1cycle[[#This Row],[aws]]</f>
        <v>572.38903808593705</v>
      </c>
      <c r="S818">
        <f>stand_validation_1cycle[[#This Row],[percent_tree_cover]]*100</f>
        <v>7.5858455551168893</v>
      </c>
    </row>
    <row r="819" spans="1:19" x14ac:dyDescent="0.2">
      <c r="A819">
        <v>0</v>
      </c>
      <c r="B819" t="s">
        <v>836</v>
      </c>
      <c r="C819">
        <v>21.369599999999899</v>
      </c>
      <c r="D819">
        <v>100</v>
      </c>
      <c r="E819">
        <v>65.2</v>
      </c>
      <c r="F819">
        <v>869.19571180288494</v>
      </c>
      <c r="G819">
        <v>7.6765916047895297</v>
      </c>
      <c r="H819">
        <v>26.712</v>
      </c>
      <c r="I819">
        <v>100</v>
      </c>
      <c r="J819">
        <v>568.08978271484295</v>
      </c>
      <c r="K819">
        <v>7.6273604801223097E-2</v>
      </c>
      <c r="M819" s="1" t="str">
        <f>""""&amp;TEXT(stand_validation_1cycle[[#This Row],[mean_stand_age]], ".0")&amp;""""</f>
        <v>"21.4"</v>
      </c>
      <c r="N819">
        <f>0.029*stand_validation_1cycle[[#This Row],[stand_level_biomass]]</f>
        <v>25.206675642283663</v>
      </c>
      <c r="O819">
        <f>0.213*stand_validation_1cycle[[#This Row],[stand_level_biomass]]</f>
        <v>185.13868661401449</v>
      </c>
      <c r="P819">
        <f>0.571*stand_validation_1cycle[[#This Row],[stand_level_biomass]]</f>
        <v>496.31075143944724</v>
      </c>
      <c r="Q819">
        <f>stand_validation_1cycle[[#This Row],[stock]]</f>
        <v>100</v>
      </c>
      <c r="R819">
        <f>stand_validation_1cycle[[#This Row],[aws]]</f>
        <v>568.08978271484295</v>
      </c>
      <c r="S819">
        <f>stand_validation_1cycle[[#This Row],[percent_tree_cover]]*100</f>
        <v>7.6273604801223094</v>
      </c>
    </row>
    <row r="820" spans="1:19" x14ac:dyDescent="0.2">
      <c r="A820">
        <v>0</v>
      </c>
      <c r="B820" t="s">
        <v>837</v>
      </c>
      <c r="C820">
        <v>21.058399999999999</v>
      </c>
      <c r="D820">
        <v>100</v>
      </c>
      <c r="E820">
        <v>65.2</v>
      </c>
      <c r="F820">
        <v>898.28441668534799</v>
      </c>
      <c r="G820">
        <v>7.7899818938337102</v>
      </c>
      <c r="H820">
        <v>26.322999999999901</v>
      </c>
      <c r="I820">
        <v>100</v>
      </c>
      <c r="J820">
        <v>569.1328125</v>
      </c>
      <c r="K820">
        <v>7.7400235803642095E-2</v>
      </c>
      <c r="M820" s="1" t="str">
        <f>""""&amp;TEXT(stand_validation_1cycle[[#This Row],[mean_stand_age]], ".0")&amp;""""</f>
        <v>"21.1"</v>
      </c>
      <c r="N820">
        <f>0.029*stand_validation_1cycle[[#This Row],[stand_level_biomass]]</f>
        <v>26.050248083875093</v>
      </c>
      <c r="O820">
        <f>0.213*stand_validation_1cycle[[#This Row],[stand_level_biomass]]</f>
        <v>191.33458075397911</v>
      </c>
      <c r="P820">
        <f>0.571*stand_validation_1cycle[[#This Row],[stand_level_biomass]]</f>
        <v>512.92040192733361</v>
      </c>
      <c r="Q820">
        <f>stand_validation_1cycle[[#This Row],[stock]]</f>
        <v>100</v>
      </c>
      <c r="R820">
        <f>stand_validation_1cycle[[#This Row],[aws]]</f>
        <v>569.1328125</v>
      </c>
      <c r="S820">
        <f>stand_validation_1cycle[[#This Row],[percent_tree_cover]]*100</f>
        <v>7.7400235803642099</v>
      </c>
    </row>
    <row r="821" spans="1:19" x14ac:dyDescent="0.2">
      <c r="A821">
        <v>0</v>
      </c>
      <c r="B821" t="s">
        <v>838</v>
      </c>
      <c r="C821">
        <v>21.8536</v>
      </c>
      <c r="D821">
        <v>100</v>
      </c>
      <c r="E821">
        <v>65.2</v>
      </c>
      <c r="F821">
        <v>913.77221713507299</v>
      </c>
      <c r="G821">
        <v>8.0365419392690693</v>
      </c>
      <c r="H821">
        <v>27.317</v>
      </c>
      <c r="I821">
        <v>100</v>
      </c>
      <c r="J821">
        <v>573.157470703125</v>
      </c>
      <c r="K821">
        <v>7.9850023995262795E-2</v>
      </c>
      <c r="M821" s="1" t="str">
        <f>""""&amp;TEXT(stand_validation_1cycle[[#This Row],[mean_stand_age]], ".0")&amp;""""</f>
        <v>"21.9"</v>
      </c>
      <c r="N821">
        <f>0.029*stand_validation_1cycle[[#This Row],[stand_level_biomass]]</f>
        <v>26.499394296917117</v>
      </c>
      <c r="O821">
        <f>0.213*stand_validation_1cycle[[#This Row],[stand_level_biomass]]</f>
        <v>194.63348224977054</v>
      </c>
      <c r="P821">
        <f>0.571*stand_validation_1cycle[[#This Row],[stand_level_biomass]]</f>
        <v>521.76393598412665</v>
      </c>
      <c r="Q821">
        <f>stand_validation_1cycle[[#This Row],[stock]]</f>
        <v>100</v>
      </c>
      <c r="R821">
        <f>stand_validation_1cycle[[#This Row],[aws]]</f>
        <v>573.157470703125</v>
      </c>
      <c r="S821">
        <f>stand_validation_1cycle[[#This Row],[percent_tree_cover]]*100</f>
        <v>7.9850023995262793</v>
      </c>
    </row>
    <row r="822" spans="1:19" x14ac:dyDescent="0.2">
      <c r="A822">
        <v>0</v>
      </c>
      <c r="B822" t="s">
        <v>839</v>
      </c>
      <c r="C822">
        <v>21.108799999999899</v>
      </c>
      <c r="D822">
        <v>100</v>
      </c>
      <c r="E822">
        <v>65.2</v>
      </c>
      <c r="F822">
        <v>783.36143575168501</v>
      </c>
      <c r="G822">
        <v>7.1733979970750701</v>
      </c>
      <c r="H822">
        <v>26.3859999999999</v>
      </c>
      <c r="I822">
        <v>100</v>
      </c>
      <c r="J822">
        <v>671.97009277343705</v>
      </c>
      <c r="K822">
        <v>7.1273939279183199E-2</v>
      </c>
      <c r="M822" s="1" t="str">
        <f>""""&amp;TEXT(stand_validation_1cycle[[#This Row],[mean_stand_age]], ".0")&amp;""""</f>
        <v>"21.1"</v>
      </c>
      <c r="N822">
        <f>0.029*stand_validation_1cycle[[#This Row],[stand_level_biomass]]</f>
        <v>22.717481636798865</v>
      </c>
      <c r="O822">
        <f>0.213*stand_validation_1cycle[[#This Row],[stand_level_biomass]]</f>
        <v>166.85598581510891</v>
      </c>
      <c r="P822">
        <f>0.571*stand_validation_1cycle[[#This Row],[stand_level_biomass]]</f>
        <v>447.2993798142121</v>
      </c>
      <c r="Q822">
        <f>stand_validation_1cycle[[#This Row],[stock]]</f>
        <v>100</v>
      </c>
      <c r="R822">
        <f>stand_validation_1cycle[[#This Row],[aws]]</f>
        <v>671.97009277343705</v>
      </c>
      <c r="S822">
        <f>stand_validation_1cycle[[#This Row],[percent_tree_cover]]*100</f>
        <v>7.1273939279183196</v>
      </c>
    </row>
    <row r="823" spans="1:19" x14ac:dyDescent="0.2">
      <c r="A823">
        <v>0</v>
      </c>
      <c r="B823" t="s">
        <v>840</v>
      </c>
      <c r="C823">
        <v>19.671999999999901</v>
      </c>
      <c r="D823">
        <v>100</v>
      </c>
      <c r="E823">
        <v>48.08</v>
      </c>
      <c r="F823">
        <v>650.64060853372405</v>
      </c>
      <c r="G823">
        <v>6.1201884847370502</v>
      </c>
      <c r="H823">
        <v>24.59</v>
      </c>
      <c r="I823">
        <v>100</v>
      </c>
      <c r="J823">
        <v>568.08978271484295</v>
      </c>
      <c r="K823">
        <v>6.0809388049587597E-2</v>
      </c>
      <c r="M823" s="1" t="str">
        <f>""""&amp;TEXT(stand_validation_1cycle[[#This Row],[mean_stand_age]], ".0")&amp;""""</f>
        <v>"19.7"</v>
      </c>
      <c r="N823">
        <f>0.029*stand_validation_1cycle[[#This Row],[stand_level_biomass]]</f>
        <v>18.868577647477998</v>
      </c>
      <c r="O823">
        <f>0.213*stand_validation_1cycle[[#This Row],[stand_level_biomass]]</f>
        <v>138.58644961768323</v>
      </c>
      <c r="P823">
        <f>0.571*stand_validation_1cycle[[#This Row],[stand_level_biomass]]</f>
        <v>371.51578747275641</v>
      </c>
      <c r="Q823">
        <f>stand_validation_1cycle[[#This Row],[stock]]</f>
        <v>100</v>
      </c>
      <c r="R823">
        <f>stand_validation_1cycle[[#This Row],[aws]]</f>
        <v>568.08978271484295</v>
      </c>
      <c r="S823">
        <f>stand_validation_1cycle[[#This Row],[percent_tree_cover]]*100</f>
        <v>6.0809388049587598</v>
      </c>
    </row>
    <row r="824" spans="1:19" x14ac:dyDescent="0.2">
      <c r="A824">
        <v>0</v>
      </c>
      <c r="B824" t="s">
        <v>841</v>
      </c>
      <c r="C824">
        <v>22.106399999999901</v>
      </c>
      <c r="D824">
        <v>100</v>
      </c>
      <c r="E824">
        <v>65.2</v>
      </c>
      <c r="F824">
        <v>855.94063159671805</v>
      </c>
      <c r="G824">
        <v>7.7217433598050897</v>
      </c>
      <c r="H824">
        <v>27.6329999999999</v>
      </c>
      <c r="I824">
        <v>100</v>
      </c>
      <c r="J824">
        <v>568.08978271484295</v>
      </c>
      <c r="K824">
        <v>7.6722226702120797E-2</v>
      </c>
      <c r="M824" s="1" t="str">
        <f>""""&amp;TEXT(stand_validation_1cycle[[#This Row],[mean_stand_age]], ".0")&amp;""""</f>
        <v>"22.1"</v>
      </c>
      <c r="N824">
        <f>0.029*stand_validation_1cycle[[#This Row],[stand_level_biomass]]</f>
        <v>24.822278316304825</v>
      </c>
      <c r="O824">
        <f>0.213*stand_validation_1cycle[[#This Row],[stand_level_biomass]]</f>
        <v>182.31535453010093</v>
      </c>
      <c r="P824">
        <f>0.571*stand_validation_1cycle[[#This Row],[stand_level_biomass]]</f>
        <v>488.74210064172598</v>
      </c>
      <c r="Q824">
        <f>stand_validation_1cycle[[#This Row],[stock]]</f>
        <v>100</v>
      </c>
      <c r="R824">
        <f>stand_validation_1cycle[[#This Row],[aws]]</f>
        <v>568.08978271484295</v>
      </c>
      <c r="S824">
        <f>stand_validation_1cycle[[#This Row],[percent_tree_cover]]*100</f>
        <v>7.6722226702120793</v>
      </c>
    </row>
    <row r="825" spans="1:19" x14ac:dyDescent="0.2">
      <c r="A825">
        <v>0</v>
      </c>
      <c r="B825" t="s">
        <v>842</v>
      </c>
      <c r="C825">
        <v>23.623999999999899</v>
      </c>
      <c r="D825">
        <v>90</v>
      </c>
      <c r="E825">
        <v>61.6</v>
      </c>
      <c r="F825">
        <v>952.81763043330295</v>
      </c>
      <c r="G825">
        <v>7.6655104221021499</v>
      </c>
      <c r="H825">
        <v>29.53</v>
      </c>
      <c r="I825">
        <v>90</v>
      </c>
      <c r="J825">
        <v>568.08978271484295</v>
      </c>
      <c r="K825">
        <v>8.3197308665379097E-2</v>
      </c>
      <c r="M825" s="1" t="str">
        <f>""""&amp;TEXT(stand_validation_1cycle[[#This Row],[mean_stand_age]], ".0")&amp;""""</f>
        <v>"23.6"</v>
      </c>
      <c r="N825">
        <f>0.029*stand_validation_1cycle[[#This Row],[stand_level_biomass]]</f>
        <v>27.631711282565789</v>
      </c>
      <c r="O825">
        <f>0.213*stand_validation_1cycle[[#This Row],[stand_level_biomass]]</f>
        <v>202.95015528229354</v>
      </c>
      <c r="P825">
        <f>0.571*stand_validation_1cycle[[#This Row],[stand_level_biomass]]</f>
        <v>544.05886697741596</v>
      </c>
      <c r="Q825">
        <f>stand_validation_1cycle[[#This Row],[stock]]</f>
        <v>90</v>
      </c>
      <c r="R825">
        <f>stand_validation_1cycle[[#This Row],[aws]]</f>
        <v>568.08978271484295</v>
      </c>
      <c r="S825">
        <f>stand_validation_1cycle[[#This Row],[percent_tree_cover]]*100</f>
        <v>8.3197308665379097</v>
      </c>
    </row>
    <row r="826" spans="1:19" x14ac:dyDescent="0.2">
      <c r="A826">
        <v>0</v>
      </c>
      <c r="B826" t="s">
        <v>843</v>
      </c>
      <c r="C826">
        <v>21.982680412371099</v>
      </c>
      <c r="D826">
        <v>97</v>
      </c>
      <c r="E826">
        <v>65.2</v>
      </c>
      <c r="F826">
        <v>928.96355383731202</v>
      </c>
      <c r="G826">
        <v>7.88516665345034</v>
      </c>
      <c r="H826">
        <v>27.478350515463902</v>
      </c>
      <c r="I826">
        <v>97</v>
      </c>
      <c r="J826">
        <v>571.39581298828102</v>
      </c>
      <c r="K826">
        <v>8.0676503919554998E-2</v>
      </c>
      <c r="M826" s="1" t="str">
        <f>""""&amp;TEXT(stand_validation_1cycle[[#This Row],[mean_stand_age]], ".0")&amp;""""</f>
        <v>"22.0"</v>
      </c>
      <c r="N826">
        <f>0.029*stand_validation_1cycle[[#This Row],[stand_level_biomass]]</f>
        <v>26.939943061282051</v>
      </c>
      <c r="O826">
        <f>0.213*stand_validation_1cycle[[#This Row],[stand_level_biomass]]</f>
        <v>197.86923696734746</v>
      </c>
      <c r="P826">
        <f>0.571*stand_validation_1cycle[[#This Row],[stand_level_biomass]]</f>
        <v>530.43818924110508</v>
      </c>
      <c r="Q826">
        <f>stand_validation_1cycle[[#This Row],[stock]]</f>
        <v>97</v>
      </c>
      <c r="R826">
        <f>stand_validation_1cycle[[#This Row],[aws]]</f>
        <v>571.39581298828102</v>
      </c>
      <c r="S826">
        <f>stand_validation_1cycle[[#This Row],[percent_tree_cover]]*100</f>
        <v>8.0676503919554996</v>
      </c>
    </row>
    <row r="827" spans="1:19" x14ac:dyDescent="0.2">
      <c r="A827">
        <v>0</v>
      </c>
      <c r="B827" t="s">
        <v>844</v>
      </c>
      <c r="C827">
        <v>20.749599999999901</v>
      </c>
      <c r="D827">
        <v>100</v>
      </c>
      <c r="E827">
        <v>65.2</v>
      </c>
      <c r="F827">
        <v>791.306525318029</v>
      </c>
      <c r="G827">
        <v>7.1549984743011601</v>
      </c>
      <c r="H827">
        <v>25.936999999999902</v>
      </c>
      <c r="I827">
        <v>100</v>
      </c>
      <c r="J827">
        <v>557</v>
      </c>
      <c r="K827">
        <v>7.1091124040221207E-2</v>
      </c>
      <c r="M827" s="1" t="str">
        <f>""""&amp;TEXT(stand_validation_1cycle[[#This Row],[mean_stand_age]], ".0")&amp;""""</f>
        <v>"20.7"</v>
      </c>
      <c r="N827">
        <f>0.029*stand_validation_1cycle[[#This Row],[stand_level_biomass]]</f>
        <v>22.947889234222842</v>
      </c>
      <c r="O827">
        <f>0.213*stand_validation_1cycle[[#This Row],[stand_level_biomass]]</f>
        <v>168.54828989274017</v>
      </c>
      <c r="P827">
        <f>0.571*stand_validation_1cycle[[#This Row],[stand_level_biomass]]</f>
        <v>451.83602595659454</v>
      </c>
      <c r="Q827">
        <f>stand_validation_1cycle[[#This Row],[stock]]</f>
        <v>100</v>
      </c>
      <c r="R827">
        <f>stand_validation_1cycle[[#This Row],[aws]]</f>
        <v>557</v>
      </c>
      <c r="S827">
        <f>stand_validation_1cycle[[#This Row],[percent_tree_cover]]*100</f>
        <v>7.1091124040221203</v>
      </c>
    </row>
    <row r="828" spans="1:19" x14ac:dyDescent="0.2">
      <c r="A828">
        <v>0</v>
      </c>
      <c r="B828" t="s">
        <v>845</v>
      </c>
      <c r="C828">
        <v>23.739199999999901</v>
      </c>
      <c r="D828">
        <v>100</v>
      </c>
      <c r="E828">
        <v>65.2</v>
      </c>
      <c r="F828">
        <v>1100.1493659763701</v>
      </c>
      <c r="G828">
        <v>9.3934311492718603</v>
      </c>
      <c r="H828">
        <v>29.673999999999999</v>
      </c>
      <c r="I828">
        <v>100</v>
      </c>
      <c r="J828">
        <v>608.16455078125</v>
      </c>
      <c r="K828">
        <v>9.3331896770446607E-2</v>
      </c>
      <c r="M828" s="1" t="str">
        <f>""""&amp;TEXT(stand_validation_1cycle[[#This Row],[mean_stand_age]], ".0")&amp;""""</f>
        <v>"23.7"</v>
      </c>
      <c r="N828">
        <f>0.029*stand_validation_1cycle[[#This Row],[stand_level_biomass]]</f>
        <v>31.904331613314735</v>
      </c>
      <c r="O828">
        <f>0.213*stand_validation_1cycle[[#This Row],[stand_level_biomass]]</f>
        <v>234.33181495296682</v>
      </c>
      <c r="P828">
        <f>0.571*stand_validation_1cycle[[#This Row],[stand_level_biomass]]</f>
        <v>628.18528797250724</v>
      </c>
      <c r="Q828">
        <f>stand_validation_1cycle[[#This Row],[stock]]</f>
        <v>100</v>
      </c>
      <c r="R828">
        <f>stand_validation_1cycle[[#This Row],[aws]]</f>
        <v>608.16455078125</v>
      </c>
      <c r="S828">
        <f>stand_validation_1cycle[[#This Row],[percent_tree_cover]]*100</f>
        <v>9.3331896770446612</v>
      </c>
    </row>
    <row r="829" spans="1:19" x14ac:dyDescent="0.2">
      <c r="A829">
        <v>0</v>
      </c>
      <c r="B829" t="s">
        <v>846</v>
      </c>
      <c r="C829">
        <v>24.499199999999899</v>
      </c>
      <c r="D829">
        <v>100</v>
      </c>
      <c r="E829">
        <v>65.2</v>
      </c>
      <c r="F829">
        <v>1159.2059298229501</v>
      </c>
      <c r="G829">
        <v>9.8824121918214693</v>
      </c>
      <c r="H829">
        <v>30.623999999999999</v>
      </c>
      <c r="I829">
        <v>100</v>
      </c>
      <c r="J829">
        <v>575.61730957031205</v>
      </c>
      <c r="K829">
        <v>9.8190348113804907E-2</v>
      </c>
      <c r="M829" s="1" t="str">
        <f>""""&amp;TEXT(stand_validation_1cycle[[#This Row],[mean_stand_age]], ".0")&amp;""""</f>
        <v>"24.5"</v>
      </c>
      <c r="N829">
        <f>0.029*stand_validation_1cycle[[#This Row],[stand_level_biomass]]</f>
        <v>33.616971964865556</v>
      </c>
      <c r="O829">
        <f>0.213*stand_validation_1cycle[[#This Row],[stand_level_biomass]]</f>
        <v>246.91086305228836</v>
      </c>
      <c r="P829">
        <f>0.571*stand_validation_1cycle[[#This Row],[stand_level_biomass]]</f>
        <v>661.90658592890441</v>
      </c>
      <c r="Q829">
        <f>stand_validation_1cycle[[#This Row],[stock]]</f>
        <v>100</v>
      </c>
      <c r="R829">
        <f>stand_validation_1cycle[[#This Row],[aws]]</f>
        <v>575.61730957031205</v>
      </c>
      <c r="S829">
        <f>stand_validation_1cycle[[#This Row],[percent_tree_cover]]*100</f>
        <v>9.8190348113804902</v>
      </c>
    </row>
    <row r="830" spans="1:19" x14ac:dyDescent="0.2">
      <c r="A830">
        <v>0</v>
      </c>
      <c r="B830" t="s">
        <v>847</v>
      </c>
      <c r="C830">
        <v>19.6067368421052</v>
      </c>
      <c r="D830">
        <v>95</v>
      </c>
      <c r="E830">
        <v>65.2</v>
      </c>
      <c r="F830">
        <v>642.78226291604199</v>
      </c>
      <c r="G830">
        <v>5.8020653148474102</v>
      </c>
      <c r="H830">
        <v>24.508421052631501</v>
      </c>
      <c r="I830">
        <v>95</v>
      </c>
      <c r="J830">
        <v>569.54949951171795</v>
      </c>
      <c r="K830">
        <v>5.9273353609254197E-2</v>
      </c>
      <c r="M830" s="1" t="str">
        <f>""""&amp;TEXT(stand_validation_1cycle[[#This Row],[mean_stand_age]], ".0")&amp;""""</f>
        <v>"19.6"</v>
      </c>
      <c r="N830">
        <f>0.029*stand_validation_1cycle[[#This Row],[stand_level_biomass]]</f>
        <v>18.640685624565219</v>
      </c>
      <c r="O830">
        <f>0.213*stand_validation_1cycle[[#This Row],[stand_level_biomass]]</f>
        <v>136.91262200111694</v>
      </c>
      <c r="P830">
        <f>0.571*stand_validation_1cycle[[#This Row],[stand_level_biomass]]</f>
        <v>367.02867212505993</v>
      </c>
      <c r="Q830">
        <f>stand_validation_1cycle[[#This Row],[stock]]</f>
        <v>95</v>
      </c>
      <c r="R830">
        <f>stand_validation_1cycle[[#This Row],[aws]]</f>
        <v>569.54949951171795</v>
      </c>
      <c r="S830">
        <f>stand_validation_1cycle[[#This Row],[percent_tree_cover]]*100</f>
        <v>5.9273353609254196</v>
      </c>
    </row>
    <row r="831" spans="1:19" x14ac:dyDescent="0.2">
      <c r="A831">
        <v>0</v>
      </c>
      <c r="B831" t="s">
        <v>848</v>
      </c>
      <c r="C831">
        <v>22.8429850746268</v>
      </c>
      <c r="D831">
        <v>67</v>
      </c>
      <c r="E831">
        <v>65.2</v>
      </c>
      <c r="F831">
        <v>1027.13733029685</v>
      </c>
      <c r="G831">
        <v>5.93539607786209</v>
      </c>
      <c r="H831">
        <v>28.553731343283498</v>
      </c>
      <c r="I831">
        <v>67</v>
      </c>
      <c r="J831">
        <v>570.51690673828102</v>
      </c>
      <c r="K831">
        <v>8.7339791251987195E-2</v>
      </c>
      <c r="M831" s="1" t="str">
        <f>""""&amp;TEXT(stand_validation_1cycle[[#This Row],[mean_stand_age]], ".0")&amp;""""</f>
        <v>"22.8"</v>
      </c>
      <c r="N831">
        <f>0.029*stand_validation_1cycle[[#This Row],[stand_level_biomass]]</f>
        <v>29.786982578608651</v>
      </c>
      <c r="O831">
        <f>0.213*stand_validation_1cycle[[#This Row],[stand_level_biomass]]</f>
        <v>218.78025135322903</v>
      </c>
      <c r="P831">
        <f>0.571*stand_validation_1cycle[[#This Row],[stand_level_biomass]]</f>
        <v>586.49541559950126</v>
      </c>
      <c r="Q831">
        <f>stand_validation_1cycle[[#This Row],[stock]]</f>
        <v>67</v>
      </c>
      <c r="R831">
        <f>stand_validation_1cycle[[#This Row],[aws]]</f>
        <v>570.51690673828102</v>
      </c>
      <c r="S831">
        <f>stand_validation_1cycle[[#This Row],[percent_tree_cover]]*100</f>
        <v>8.7339791251987187</v>
      </c>
    </row>
    <row r="832" spans="1:19" x14ac:dyDescent="0.2">
      <c r="A832">
        <v>0</v>
      </c>
      <c r="B832" t="s">
        <v>849</v>
      </c>
      <c r="C832">
        <v>20.04</v>
      </c>
      <c r="D832">
        <v>100</v>
      </c>
      <c r="E832">
        <v>62.239999999999903</v>
      </c>
      <c r="F832">
        <v>760.16610659359105</v>
      </c>
      <c r="G832">
        <v>6.8233256152965804</v>
      </c>
      <c r="H832">
        <v>25.049999999999901</v>
      </c>
      <c r="I832">
        <v>100</v>
      </c>
      <c r="J832">
        <v>573.37945556640602</v>
      </c>
      <c r="K832">
        <v>6.7795666124339599E-2</v>
      </c>
      <c r="M832" s="1" t="str">
        <f>""""&amp;TEXT(stand_validation_1cycle[[#This Row],[mean_stand_age]], ".0")&amp;""""</f>
        <v>"20.0"</v>
      </c>
      <c r="N832">
        <f>0.029*stand_validation_1cycle[[#This Row],[stand_level_biomass]]</f>
        <v>22.044817091214142</v>
      </c>
      <c r="O832">
        <f>0.213*stand_validation_1cycle[[#This Row],[stand_level_biomass]]</f>
        <v>161.91538070443488</v>
      </c>
      <c r="P832">
        <f>0.571*stand_validation_1cycle[[#This Row],[stand_level_biomass]]</f>
        <v>434.05484686494043</v>
      </c>
      <c r="Q832">
        <f>stand_validation_1cycle[[#This Row],[stock]]</f>
        <v>100</v>
      </c>
      <c r="R832">
        <f>stand_validation_1cycle[[#This Row],[aws]]</f>
        <v>573.37945556640602</v>
      </c>
      <c r="S832">
        <f>stand_validation_1cycle[[#This Row],[percent_tree_cover]]*100</f>
        <v>6.7795666124339595</v>
      </c>
    </row>
    <row r="833" spans="1:19" x14ac:dyDescent="0.2">
      <c r="A833">
        <v>0</v>
      </c>
      <c r="B833" t="s">
        <v>850</v>
      </c>
      <c r="C833">
        <v>22.551199999999898</v>
      </c>
      <c r="D833">
        <v>100</v>
      </c>
      <c r="E833">
        <v>65.2</v>
      </c>
      <c r="F833">
        <v>993.93004359198403</v>
      </c>
      <c r="G833">
        <v>8.6381883483580495</v>
      </c>
      <c r="H833">
        <v>28.188999999999901</v>
      </c>
      <c r="I833">
        <v>100</v>
      </c>
      <c r="J833">
        <v>570.13580322265602</v>
      </c>
      <c r="K833">
        <v>8.5827903606353007E-2</v>
      </c>
      <c r="M833" s="1" t="str">
        <f>""""&amp;TEXT(stand_validation_1cycle[[#This Row],[mean_stand_age]], ".0")&amp;""""</f>
        <v>"22.6"</v>
      </c>
      <c r="N833">
        <f>0.029*stand_validation_1cycle[[#This Row],[stand_level_biomass]]</f>
        <v>28.82397126416754</v>
      </c>
      <c r="O833">
        <f>0.213*stand_validation_1cycle[[#This Row],[stand_level_biomass]]</f>
        <v>211.7070992850926</v>
      </c>
      <c r="P833">
        <f>0.571*stand_validation_1cycle[[#This Row],[stand_level_biomass]]</f>
        <v>567.53405489102283</v>
      </c>
      <c r="Q833">
        <f>stand_validation_1cycle[[#This Row],[stock]]</f>
        <v>100</v>
      </c>
      <c r="R833">
        <f>stand_validation_1cycle[[#This Row],[aws]]</f>
        <v>570.13580322265602</v>
      </c>
      <c r="S833">
        <f>stand_validation_1cycle[[#This Row],[percent_tree_cover]]*100</f>
        <v>8.5827903606353004</v>
      </c>
    </row>
    <row r="834" spans="1:19" x14ac:dyDescent="0.2">
      <c r="A834">
        <v>0</v>
      </c>
      <c r="B834" t="s">
        <v>851</v>
      </c>
      <c r="C834">
        <v>19.871200000000002</v>
      </c>
      <c r="D834">
        <v>100</v>
      </c>
      <c r="E834">
        <v>65.2</v>
      </c>
      <c r="F834">
        <v>714.66078499995797</v>
      </c>
      <c r="G834">
        <v>6.5676447409896896</v>
      </c>
      <c r="H834">
        <v>24.838999999999999</v>
      </c>
      <c r="I834">
        <v>100</v>
      </c>
      <c r="J834">
        <v>569.20916748046795</v>
      </c>
      <c r="K834">
        <v>6.5255254576330093E-2</v>
      </c>
      <c r="M834" s="1" t="str">
        <f>""""&amp;TEXT(stand_validation_1cycle[[#This Row],[mean_stand_age]], ".0")&amp;""""</f>
        <v>"19.9"</v>
      </c>
      <c r="N834">
        <f>0.029*stand_validation_1cycle[[#This Row],[stand_level_biomass]]</f>
        <v>20.725162764998782</v>
      </c>
      <c r="O834">
        <f>0.213*stand_validation_1cycle[[#This Row],[stand_level_biomass]]</f>
        <v>152.22274720499104</v>
      </c>
      <c r="P834">
        <f>0.571*stand_validation_1cycle[[#This Row],[stand_level_biomass]]</f>
        <v>408.07130823497596</v>
      </c>
      <c r="Q834">
        <f>stand_validation_1cycle[[#This Row],[stock]]</f>
        <v>100</v>
      </c>
      <c r="R834">
        <f>stand_validation_1cycle[[#This Row],[aws]]</f>
        <v>569.20916748046795</v>
      </c>
      <c r="S834">
        <f>stand_validation_1cycle[[#This Row],[percent_tree_cover]]*100</f>
        <v>6.5255254576330097</v>
      </c>
    </row>
    <row r="835" spans="1:19" x14ac:dyDescent="0.2">
      <c r="A835">
        <v>0</v>
      </c>
      <c r="B835" t="s">
        <v>852</v>
      </c>
      <c r="C835">
        <v>23.627999999999901</v>
      </c>
      <c r="D835">
        <v>100</v>
      </c>
      <c r="E835">
        <v>65.2</v>
      </c>
      <c r="F835">
        <v>1102.3441738138499</v>
      </c>
      <c r="G835">
        <v>9.4160608265538297</v>
      </c>
      <c r="H835">
        <v>29.535</v>
      </c>
      <c r="I835">
        <v>100</v>
      </c>
      <c r="J835">
        <v>562</v>
      </c>
      <c r="K835">
        <v>9.3556742268371795E-2</v>
      </c>
      <c r="M835" s="1" t="str">
        <f>""""&amp;TEXT(stand_validation_1cycle[[#This Row],[mean_stand_age]], ".0")&amp;""""</f>
        <v>"23.6"</v>
      </c>
      <c r="N835">
        <f>0.029*stand_validation_1cycle[[#This Row],[stand_level_biomass]]</f>
        <v>31.96798104060165</v>
      </c>
      <c r="O835">
        <f>0.213*stand_validation_1cycle[[#This Row],[stand_level_biomass]]</f>
        <v>234.79930902235003</v>
      </c>
      <c r="P835">
        <f>0.571*stand_validation_1cycle[[#This Row],[stand_level_biomass]]</f>
        <v>629.4385232477083</v>
      </c>
      <c r="Q835">
        <f>stand_validation_1cycle[[#This Row],[stock]]</f>
        <v>100</v>
      </c>
      <c r="R835">
        <f>stand_validation_1cycle[[#This Row],[aws]]</f>
        <v>562</v>
      </c>
      <c r="S835">
        <f>stand_validation_1cycle[[#This Row],[percent_tree_cover]]*100</f>
        <v>9.3556742268371789</v>
      </c>
    </row>
    <row r="836" spans="1:19" x14ac:dyDescent="0.2">
      <c r="A836">
        <v>0</v>
      </c>
      <c r="B836" t="s">
        <v>853</v>
      </c>
      <c r="C836">
        <v>21.819199999999999</v>
      </c>
      <c r="D836">
        <v>100</v>
      </c>
      <c r="E836">
        <v>65.2</v>
      </c>
      <c r="F836">
        <v>860.266535161202</v>
      </c>
      <c r="G836">
        <v>7.7363258475048804</v>
      </c>
      <c r="H836">
        <v>27.274000000000001</v>
      </c>
      <c r="I836">
        <v>100</v>
      </c>
      <c r="J836">
        <v>574.53167724609295</v>
      </c>
      <c r="K836">
        <v>7.68671163824656E-2</v>
      </c>
      <c r="M836" s="1" t="str">
        <f>""""&amp;TEXT(stand_validation_1cycle[[#This Row],[mean_stand_age]], ".0")&amp;""""</f>
        <v>"21.8"</v>
      </c>
      <c r="N836">
        <f>0.029*stand_validation_1cycle[[#This Row],[stand_level_biomass]]</f>
        <v>24.947729519674859</v>
      </c>
      <c r="O836">
        <f>0.213*stand_validation_1cycle[[#This Row],[stand_level_biomass]]</f>
        <v>183.23677198933603</v>
      </c>
      <c r="P836">
        <f>0.571*stand_validation_1cycle[[#This Row],[stand_level_biomass]]</f>
        <v>491.21219157704633</v>
      </c>
      <c r="Q836">
        <f>stand_validation_1cycle[[#This Row],[stock]]</f>
        <v>100</v>
      </c>
      <c r="R836">
        <f>stand_validation_1cycle[[#This Row],[aws]]</f>
        <v>574.53167724609295</v>
      </c>
      <c r="S836">
        <f>stand_validation_1cycle[[#This Row],[percent_tree_cover]]*100</f>
        <v>7.6867116382465603</v>
      </c>
    </row>
    <row r="837" spans="1:19" x14ac:dyDescent="0.2">
      <c r="A837">
        <v>0</v>
      </c>
      <c r="B837" t="s">
        <v>854</v>
      </c>
      <c r="C837">
        <v>22.037599999999902</v>
      </c>
      <c r="D837">
        <v>100</v>
      </c>
      <c r="E837">
        <v>65.2</v>
      </c>
      <c r="F837">
        <v>925.19484951370202</v>
      </c>
      <c r="G837">
        <v>8.1194077286928099</v>
      </c>
      <c r="H837">
        <v>27.546999999999901</v>
      </c>
      <c r="I837">
        <v>100</v>
      </c>
      <c r="J837">
        <v>573.23681640625</v>
      </c>
      <c r="K837">
        <v>8.0673367583066993E-2</v>
      </c>
      <c r="M837" s="1" t="str">
        <f>""""&amp;TEXT(stand_validation_1cycle[[#This Row],[mean_stand_age]], ".0")&amp;""""</f>
        <v>"22.0"</v>
      </c>
      <c r="N837">
        <f>0.029*stand_validation_1cycle[[#This Row],[stand_level_biomass]]</f>
        <v>26.83065063589736</v>
      </c>
      <c r="O837">
        <f>0.213*stand_validation_1cycle[[#This Row],[stand_level_biomass]]</f>
        <v>197.06650294641852</v>
      </c>
      <c r="P837">
        <f>0.571*stand_validation_1cycle[[#This Row],[stand_level_biomass]]</f>
        <v>528.28625907232379</v>
      </c>
      <c r="Q837">
        <f>stand_validation_1cycle[[#This Row],[stock]]</f>
        <v>100</v>
      </c>
      <c r="R837">
        <f>stand_validation_1cycle[[#This Row],[aws]]</f>
        <v>573.23681640625</v>
      </c>
      <c r="S837">
        <f>stand_validation_1cycle[[#This Row],[percent_tree_cover]]*100</f>
        <v>8.0673367583067002</v>
      </c>
    </row>
    <row r="838" spans="1:19" x14ac:dyDescent="0.2">
      <c r="A838">
        <v>0</v>
      </c>
      <c r="B838" t="s">
        <v>855</v>
      </c>
      <c r="C838">
        <v>22.903199999999998</v>
      </c>
      <c r="D838">
        <v>100</v>
      </c>
      <c r="E838">
        <v>65.2</v>
      </c>
      <c r="F838">
        <v>1052.16747782886</v>
      </c>
      <c r="G838">
        <v>8.9800187618098501</v>
      </c>
      <c r="H838">
        <v>28.629000000000001</v>
      </c>
      <c r="I838">
        <v>100</v>
      </c>
      <c r="J838">
        <v>572.45373535156205</v>
      </c>
      <c r="K838">
        <v>8.9224285647620694E-2</v>
      </c>
      <c r="M838" s="1" t="str">
        <f>""""&amp;TEXT(stand_validation_1cycle[[#This Row],[mean_stand_age]], ".0")&amp;""""</f>
        <v>"22.9"</v>
      </c>
      <c r="N838">
        <f>0.029*stand_validation_1cycle[[#This Row],[stand_level_biomass]]</f>
        <v>30.51285685703694</v>
      </c>
      <c r="O838">
        <f>0.213*stand_validation_1cycle[[#This Row],[stand_level_biomass]]</f>
        <v>224.11167277754717</v>
      </c>
      <c r="P838">
        <f>0.571*stand_validation_1cycle[[#This Row],[stand_level_biomass]]</f>
        <v>600.78762984027901</v>
      </c>
      <c r="Q838">
        <f>stand_validation_1cycle[[#This Row],[stock]]</f>
        <v>100</v>
      </c>
      <c r="R838">
        <f>stand_validation_1cycle[[#This Row],[aws]]</f>
        <v>572.45373535156205</v>
      </c>
      <c r="S838">
        <f>stand_validation_1cycle[[#This Row],[percent_tree_cover]]*100</f>
        <v>8.92242856476207</v>
      </c>
    </row>
    <row r="839" spans="1:19" x14ac:dyDescent="0.2">
      <c r="A839">
        <v>0</v>
      </c>
      <c r="B839" t="s">
        <v>856</v>
      </c>
      <c r="C839">
        <v>21.6847999999999</v>
      </c>
      <c r="D839">
        <v>100</v>
      </c>
      <c r="E839">
        <v>65.2</v>
      </c>
      <c r="F839">
        <v>858.81806822551903</v>
      </c>
      <c r="G839">
        <v>7.6587206549795797</v>
      </c>
      <c r="H839">
        <v>27.105999999999899</v>
      </c>
      <c r="I839">
        <v>100</v>
      </c>
      <c r="J839">
        <v>573.58868408203102</v>
      </c>
      <c r="K839">
        <v>7.6096041393738698E-2</v>
      </c>
      <c r="M839" s="1" t="str">
        <f>""""&amp;TEXT(stand_validation_1cycle[[#This Row],[mean_stand_age]], ".0")&amp;""""</f>
        <v>"21.7"</v>
      </c>
      <c r="N839">
        <f>0.029*stand_validation_1cycle[[#This Row],[stand_level_biomass]]</f>
        <v>24.905723978540053</v>
      </c>
      <c r="O839">
        <f>0.213*stand_validation_1cycle[[#This Row],[stand_level_biomass]]</f>
        <v>182.92824853203555</v>
      </c>
      <c r="P839">
        <f>0.571*stand_validation_1cycle[[#This Row],[stand_level_biomass]]</f>
        <v>490.3851169567713</v>
      </c>
      <c r="Q839">
        <f>stand_validation_1cycle[[#This Row],[stock]]</f>
        <v>100</v>
      </c>
      <c r="R839">
        <f>stand_validation_1cycle[[#This Row],[aws]]</f>
        <v>573.58868408203102</v>
      </c>
      <c r="S839">
        <f>stand_validation_1cycle[[#This Row],[percent_tree_cover]]*100</f>
        <v>7.6096041393738698</v>
      </c>
    </row>
    <row r="840" spans="1:19" x14ac:dyDescent="0.2">
      <c r="A840">
        <v>0</v>
      </c>
      <c r="B840" t="s">
        <v>857</v>
      </c>
      <c r="C840">
        <v>21.064799999999899</v>
      </c>
      <c r="D840">
        <v>100</v>
      </c>
      <c r="E840">
        <v>65.2</v>
      </c>
      <c r="F840">
        <v>837.93807118222105</v>
      </c>
      <c r="G840">
        <v>7.4497929625434098</v>
      </c>
      <c r="H840">
        <v>26.3309999999999</v>
      </c>
      <c r="I840">
        <v>100</v>
      </c>
      <c r="J840">
        <v>573.28186035156205</v>
      </c>
      <c r="K840">
        <v>7.4020163313284301E-2</v>
      </c>
      <c r="M840" s="1" t="str">
        <f>""""&amp;TEXT(stand_validation_1cycle[[#This Row],[mean_stand_age]], ".0")&amp;""""</f>
        <v>"21.1"</v>
      </c>
      <c r="N840">
        <f>0.029*stand_validation_1cycle[[#This Row],[stand_level_biomass]]</f>
        <v>24.300204064284411</v>
      </c>
      <c r="O840">
        <f>0.213*stand_validation_1cycle[[#This Row],[stand_level_biomass]]</f>
        <v>178.48080916181308</v>
      </c>
      <c r="P840">
        <f>0.571*stand_validation_1cycle[[#This Row],[stand_level_biomass]]</f>
        <v>478.46263864504817</v>
      </c>
      <c r="Q840">
        <f>stand_validation_1cycle[[#This Row],[stock]]</f>
        <v>100</v>
      </c>
      <c r="R840">
        <f>stand_validation_1cycle[[#This Row],[aws]]</f>
        <v>573.28186035156205</v>
      </c>
      <c r="S840">
        <f>stand_validation_1cycle[[#This Row],[percent_tree_cover]]*100</f>
        <v>7.4020163313284302</v>
      </c>
    </row>
    <row r="841" spans="1:19" x14ac:dyDescent="0.2">
      <c r="A841">
        <v>0</v>
      </c>
      <c r="B841" t="s">
        <v>858</v>
      </c>
      <c r="C841">
        <v>21.520799999999898</v>
      </c>
      <c r="D841">
        <v>100</v>
      </c>
      <c r="E841">
        <v>65.2</v>
      </c>
      <c r="F841">
        <v>881.86092849419401</v>
      </c>
      <c r="G841">
        <v>7.7851297039802398</v>
      </c>
      <c r="H841">
        <v>26.901</v>
      </c>
      <c r="I841">
        <v>100</v>
      </c>
      <c r="J841">
        <v>570.34173583984295</v>
      </c>
      <c r="K841">
        <v>7.7352025083256407E-2</v>
      </c>
      <c r="M841" s="1" t="str">
        <f>""""&amp;TEXT(stand_validation_1cycle[[#This Row],[mean_stand_age]], ".0")&amp;""""</f>
        <v>"21.5"</v>
      </c>
      <c r="N841">
        <f>0.029*stand_validation_1cycle[[#This Row],[stand_level_biomass]]</f>
        <v>25.573966926331629</v>
      </c>
      <c r="O841">
        <f>0.213*stand_validation_1cycle[[#This Row],[stand_level_biomass]]</f>
        <v>187.83637776926332</v>
      </c>
      <c r="P841">
        <f>0.571*stand_validation_1cycle[[#This Row],[stand_level_biomass]]</f>
        <v>503.54259017018472</v>
      </c>
      <c r="Q841">
        <f>stand_validation_1cycle[[#This Row],[stock]]</f>
        <v>100</v>
      </c>
      <c r="R841">
        <f>stand_validation_1cycle[[#This Row],[aws]]</f>
        <v>570.34173583984295</v>
      </c>
      <c r="S841">
        <f>stand_validation_1cycle[[#This Row],[percent_tree_cover]]*100</f>
        <v>7.7352025083256404</v>
      </c>
    </row>
    <row r="842" spans="1:19" x14ac:dyDescent="0.2">
      <c r="A842">
        <v>0</v>
      </c>
      <c r="B842" t="s">
        <v>859</v>
      </c>
      <c r="C842">
        <v>21.281599999999901</v>
      </c>
      <c r="D842">
        <v>100</v>
      </c>
      <c r="E842">
        <v>65.2</v>
      </c>
      <c r="F842">
        <v>846.71133945409497</v>
      </c>
      <c r="G842">
        <v>7.5519646242216201</v>
      </c>
      <c r="H842">
        <v>26.602</v>
      </c>
      <c r="I842">
        <v>100</v>
      </c>
      <c r="J842">
        <v>571.3525390625</v>
      </c>
      <c r="K842">
        <v>7.5035327509319502E-2</v>
      </c>
      <c r="M842" s="1" t="str">
        <f>""""&amp;TEXT(stand_validation_1cycle[[#This Row],[mean_stand_age]], ".0")&amp;""""</f>
        <v>"21.3"</v>
      </c>
      <c r="N842">
        <f>0.029*stand_validation_1cycle[[#This Row],[stand_level_biomass]]</f>
        <v>24.554628844168754</v>
      </c>
      <c r="O842">
        <f>0.213*stand_validation_1cycle[[#This Row],[stand_level_biomass]]</f>
        <v>180.34951530372223</v>
      </c>
      <c r="P842">
        <f>0.571*stand_validation_1cycle[[#This Row],[stand_level_biomass]]</f>
        <v>483.47217482828819</v>
      </c>
      <c r="Q842">
        <f>stand_validation_1cycle[[#This Row],[stock]]</f>
        <v>100</v>
      </c>
      <c r="R842">
        <f>stand_validation_1cycle[[#This Row],[aws]]</f>
        <v>571.3525390625</v>
      </c>
      <c r="S842">
        <f>stand_validation_1cycle[[#This Row],[percent_tree_cover]]*100</f>
        <v>7.5035327509319503</v>
      </c>
    </row>
    <row r="843" spans="1:19" x14ac:dyDescent="0.2">
      <c r="A843">
        <v>0</v>
      </c>
      <c r="B843" t="s">
        <v>860</v>
      </c>
      <c r="C843">
        <v>20.703199999999899</v>
      </c>
      <c r="D843">
        <v>100</v>
      </c>
      <c r="E843">
        <v>65.2</v>
      </c>
      <c r="F843">
        <v>758.82860887632398</v>
      </c>
      <c r="G843">
        <v>6.9601898846483801</v>
      </c>
      <c r="H843">
        <v>25.878999999999898</v>
      </c>
      <c r="I843">
        <v>100</v>
      </c>
      <c r="J843">
        <v>566.72247314453102</v>
      </c>
      <c r="K843">
        <v>6.9155531508529405E-2</v>
      </c>
      <c r="M843" s="1" t="str">
        <f>""""&amp;TEXT(stand_validation_1cycle[[#This Row],[mean_stand_age]], ".0")&amp;""""</f>
        <v>"20.7"</v>
      </c>
      <c r="N843">
        <f>0.029*stand_validation_1cycle[[#This Row],[stand_level_biomass]]</f>
        <v>22.006029657413396</v>
      </c>
      <c r="O843">
        <f>0.213*stand_validation_1cycle[[#This Row],[stand_level_biomass]]</f>
        <v>161.630493690657</v>
      </c>
      <c r="P843">
        <f>0.571*stand_validation_1cycle[[#This Row],[stand_level_biomass]]</f>
        <v>433.29113566838095</v>
      </c>
      <c r="Q843">
        <f>stand_validation_1cycle[[#This Row],[stock]]</f>
        <v>100</v>
      </c>
      <c r="R843">
        <f>stand_validation_1cycle[[#This Row],[aws]]</f>
        <v>566.72247314453102</v>
      </c>
      <c r="S843">
        <f>stand_validation_1cycle[[#This Row],[percent_tree_cover]]*100</f>
        <v>6.9155531508529409</v>
      </c>
    </row>
    <row r="844" spans="1:19" x14ac:dyDescent="0.2">
      <c r="A844">
        <v>0</v>
      </c>
      <c r="B844" t="s">
        <v>861</v>
      </c>
      <c r="C844">
        <v>21.612799999999901</v>
      </c>
      <c r="D844">
        <v>100</v>
      </c>
      <c r="E844">
        <v>65.2</v>
      </c>
      <c r="F844">
        <v>881.68220552257105</v>
      </c>
      <c r="G844">
        <v>7.8275875432953397</v>
      </c>
      <c r="H844">
        <v>27.015999999999899</v>
      </c>
      <c r="I844">
        <v>100</v>
      </c>
      <c r="J844">
        <v>571.43267822265602</v>
      </c>
      <c r="K844">
        <v>7.7773880591980801E-2</v>
      </c>
      <c r="M844" s="1" t="str">
        <f>""""&amp;TEXT(stand_validation_1cycle[[#This Row],[mean_stand_age]], ".0")&amp;""""</f>
        <v>"21.6"</v>
      </c>
      <c r="N844">
        <f>0.029*stand_validation_1cycle[[#This Row],[stand_level_biomass]]</f>
        <v>25.568783960154562</v>
      </c>
      <c r="O844">
        <f>0.213*stand_validation_1cycle[[#This Row],[stand_level_biomass]]</f>
        <v>187.79830977630763</v>
      </c>
      <c r="P844">
        <f>0.571*stand_validation_1cycle[[#This Row],[stand_level_biomass]]</f>
        <v>503.44053935338803</v>
      </c>
      <c r="Q844">
        <f>stand_validation_1cycle[[#This Row],[stock]]</f>
        <v>100</v>
      </c>
      <c r="R844">
        <f>stand_validation_1cycle[[#This Row],[aws]]</f>
        <v>571.43267822265602</v>
      </c>
      <c r="S844">
        <f>stand_validation_1cycle[[#This Row],[percent_tree_cover]]*100</f>
        <v>7.7773880591980804</v>
      </c>
    </row>
    <row r="845" spans="1:19" x14ac:dyDescent="0.2">
      <c r="A845">
        <v>0</v>
      </c>
      <c r="B845" t="s">
        <v>862</v>
      </c>
      <c r="C845">
        <v>21.410232558139501</v>
      </c>
      <c r="D845">
        <v>43</v>
      </c>
      <c r="E845">
        <v>48.08</v>
      </c>
      <c r="F845">
        <v>800.90288135646699</v>
      </c>
      <c r="G845">
        <v>3.1208220137605802</v>
      </c>
      <c r="H845">
        <v>26.762790697674401</v>
      </c>
      <c r="I845">
        <v>43</v>
      </c>
      <c r="J845">
        <v>573.554931640625</v>
      </c>
      <c r="K845">
        <v>6.9467973351647699E-2</v>
      </c>
      <c r="M845" s="1" t="str">
        <f>""""&amp;TEXT(stand_validation_1cycle[[#This Row],[mean_stand_age]], ".0")&amp;""""</f>
        <v>"21.4"</v>
      </c>
      <c r="N845">
        <f>0.029*stand_validation_1cycle[[#This Row],[stand_level_biomass]]</f>
        <v>23.226183559337542</v>
      </c>
      <c r="O845">
        <f>0.213*stand_validation_1cycle[[#This Row],[stand_level_biomass]]</f>
        <v>170.59231372892748</v>
      </c>
      <c r="P845">
        <f>0.571*stand_validation_1cycle[[#This Row],[stand_level_biomass]]</f>
        <v>457.3155452545426</v>
      </c>
      <c r="Q845">
        <f>stand_validation_1cycle[[#This Row],[stock]]</f>
        <v>43</v>
      </c>
      <c r="R845">
        <f>stand_validation_1cycle[[#This Row],[aws]]</f>
        <v>573.554931640625</v>
      </c>
      <c r="S845">
        <f>stand_validation_1cycle[[#This Row],[percent_tree_cover]]*100</f>
        <v>6.9467973351647698</v>
      </c>
    </row>
    <row r="846" spans="1:19" x14ac:dyDescent="0.2">
      <c r="A846">
        <v>0</v>
      </c>
      <c r="B846" t="s">
        <v>863</v>
      </c>
      <c r="C846">
        <v>17.965714285714199</v>
      </c>
      <c r="D846">
        <v>7</v>
      </c>
      <c r="E846">
        <v>22.24</v>
      </c>
      <c r="F846">
        <v>331.200208467133</v>
      </c>
      <c r="G846">
        <v>0.28198621499356602</v>
      </c>
      <c r="H846">
        <v>22.457142857142799</v>
      </c>
      <c r="I846">
        <v>7</v>
      </c>
      <c r="J846">
        <v>571.248291015625</v>
      </c>
      <c r="K846">
        <v>3.6858225088963303E-2</v>
      </c>
      <c r="M846" s="1" t="str">
        <f>""""&amp;TEXT(stand_validation_1cycle[[#This Row],[mean_stand_age]], ".0")&amp;""""</f>
        <v>"18.0"</v>
      </c>
      <c r="N846">
        <f>0.029*stand_validation_1cycle[[#This Row],[stand_level_biomass]]</f>
        <v>9.6048060455468569</v>
      </c>
      <c r="O846">
        <f>0.213*stand_validation_1cycle[[#This Row],[stand_level_biomass]]</f>
        <v>70.545644403499324</v>
      </c>
      <c r="P846">
        <f>0.571*stand_validation_1cycle[[#This Row],[stand_level_biomass]]</f>
        <v>189.11531903473292</v>
      </c>
      <c r="Q846">
        <f>stand_validation_1cycle[[#This Row],[stock]]</f>
        <v>7</v>
      </c>
      <c r="R846">
        <f>stand_validation_1cycle[[#This Row],[aws]]</f>
        <v>571.248291015625</v>
      </c>
      <c r="S846">
        <f>stand_validation_1cycle[[#This Row],[percent_tree_cover]]*100</f>
        <v>3.6858225088963303</v>
      </c>
    </row>
    <row r="847" spans="1:19" x14ac:dyDescent="0.2">
      <c r="A847">
        <v>0</v>
      </c>
      <c r="B847" t="s">
        <v>864</v>
      </c>
      <c r="C847">
        <v>20.923636363636302</v>
      </c>
      <c r="D847">
        <v>99</v>
      </c>
      <c r="E847">
        <v>61.6</v>
      </c>
      <c r="F847">
        <v>780.79543500681302</v>
      </c>
      <c r="G847">
        <v>7.0456631959746003</v>
      </c>
      <c r="H847">
        <v>26.154545454545399</v>
      </c>
      <c r="I847">
        <v>99</v>
      </c>
      <c r="J847">
        <v>569.1328125</v>
      </c>
      <c r="K847">
        <v>7.0908785408391795E-2</v>
      </c>
      <c r="M847" s="1" t="str">
        <f>""""&amp;TEXT(stand_validation_1cycle[[#This Row],[mean_stand_age]], ".0")&amp;""""</f>
        <v>"20.9"</v>
      </c>
      <c r="N847">
        <f>0.029*stand_validation_1cycle[[#This Row],[stand_level_biomass]]</f>
        <v>22.64306761519758</v>
      </c>
      <c r="O847">
        <f>0.213*stand_validation_1cycle[[#This Row],[stand_level_biomass]]</f>
        <v>166.30942765645116</v>
      </c>
      <c r="P847">
        <f>0.571*stand_validation_1cycle[[#This Row],[stand_level_biomass]]</f>
        <v>445.83419338889018</v>
      </c>
      <c r="Q847">
        <f>stand_validation_1cycle[[#This Row],[stock]]</f>
        <v>99</v>
      </c>
      <c r="R847">
        <f>stand_validation_1cycle[[#This Row],[aws]]</f>
        <v>569.1328125</v>
      </c>
      <c r="S847">
        <f>stand_validation_1cycle[[#This Row],[percent_tree_cover]]*100</f>
        <v>7.0908785408391797</v>
      </c>
    </row>
    <row r="848" spans="1:19" x14ac:dyDescent="0.2">
      <c r="A848">
        <v>0</v>
      </c>
      <c r="B848" t="s">
        <v>865</v>
      </c>
      <c r="C848">
        <v>19.9087999999999</v>
      </c>
      <c r="D848">
        <v>100</v>
      </c>
      <c r="E848">
        <v>61.6</v>
      </c>
      <c r="F848">
        <v>669.11209065544699</v>
      </c>
      <c r="G848">
        <v>6.2798567897630999</v>
      </c>
      <c r="H848">
        <v>24.885999999999999</v>
      </c>
      <c r="I848">
        <v>100</v>
      </c>
      <c r="J848">
        <v>570.256591796875</v>
      </c>
      <c r="K848">
        <v>6.2395831333778198E-2</v>
      </c>
      <c r="M848" s="1" t="str">
        <f>""""&amp;TEXT(stand_validation_1cycle[[#This Row],[mean_stand_age]], ".0")&amp;""""</f>
        <v>"19.9"</v>
      </c>
      <c r="N848">
        <f>0.029*stand_validation_1cycle[[#This Row],[stand_level_biomass]]</f>
        <v>19.404250629007965</v>
      </c>
      <c r="O848">
        <f>0.213*stand_validation_1cycle[[#This Row],[stand_level_biomass]]</f>
        <v>142.5208753096102</v>
      </c>
      <c r="P848">
        <f>0.571*stand_validation_1cycle[[#This Row],[stand_level_biomass]]</f>
        <v>382.0630037642602</v>
      </c>
      <c r="Q848">
        <f>stand_validation_1cycle[[#This Row],[stock]]</f>
        <v>100</v>
      </c>
      <c r="R848">
        <f>stand_validation_1cycle[[#This Row],[aws]]</f>
        <v>570.256591796875</v>
      </c>
      <c r="S848">
        <f>stand_validation_1cycle[[#This Row],[percent_tree_cover]]*100</f>
        <v>6.2395831333778196</v>
      </c>
    </row>
    <row r="849" spans="1:19" x14ac:dyDescent="0.2">
      <c r="A849">
        <v>0</v>
      </c>
      <c r="B849" t="s">
        <v>866</v>
      </c>
      <c r="C849">
        <v>19.5719999999999</v>
      </c>
      <c r="D849">
        <v>100</v>
      </c>
      <c r="E849">
        <v>65.2</v>
      </c>
      <c r="F849">
        <v>730.57783069119102</v>
      </c>
      <c r="G849">
        <v>6.6197449135568203</v>
      </c>
      <c r="H849">
        <v>24.4649999999999</v>
      </c>
      <c r="I849">
        <v>100</v>
      </c>
      <c r="J849">
        <v>570.256591796875</v>
      </c>
      <c r="K849">
        <v>6.5772915040384294E-2</v>
      </c>
      <c r="M849" s="1" t="str">
        <f>""""&amp;TEXT(stand_validation_1cycle[[#This Row],[mean_stand_age]], ".0")&amp;""""</f>
        <v>"19.6"</v>
      </c>
      <c r="N849">
        <f>0.029*stand_validation_1cycle[[#This Row],[stand_level_biomass]]</f>
        <v>21.186757090044541</v>
      </c>
      <c r="O849">
        <f>0.213*stand_validation_1cycle[[#This Row],[stand_level_biomass]]</f>
        <v>155.61307793722369</v>
      </c>
      <c r="P849">
        <f>0.571*stand_validation_1cycle[[#This Row],[stand_level_biomass]]</f>
        <v>417.15994132467006</v>
      </c>
      <c r="Q849">
        <f>stand_validation_1cycle[[#This Row],[stock]]</f>
        <v>100</v>
      </c>
      <c r="R849">
        <f>stand_validation_1cycle[[#This Row],[aws]]</f>
        <v>570.256591796875</v>
      </c>
      <c r="S849">
        <f>stand_validation_1cycle[[#This Row],[percent_tree_cover]]*100</f>
        <v>6.5772915040384294</v>
      </c>
    </row>
    <row r="850" spans="1:19" x14ac:dyDescent="0.2">
      <c r="A850">
        <v>0</v>
      </c>
      <c r="B850" t="s">
        <v>867</v>
      </c>
      <c r="C850">
        <v>22.611999999999899</v>
      </c>
      <c r="D850">
        <v>100</v>
      </c>
      <c r="E850">
        <v>61.6</v>
      </c>
      <c r="F850">
        <v>954.73244497636301</v>
      </c>
      <c r="G850">
        <v>8.3746354282594293</v>
      </c>
      <c r="H850">
        <v>28.264999999999901</v>
      </c>
      <c r="I850">
        <v>100</v>
      </c>
      <c r="J850">
        <v>570.62615966796795</v>
      </c>
      <c r="K850">
        <v>8.3209276446444894E-2</v>
      </c>
      <c r="M850" s="1" t="str">
        <f>""""&amp;TEXT(stand_validation_1cycle[[#This Row],[mean_stand_age]], ".0")&amp;""""</f>
        <v>"22.6"</v>
      </c>
      <c r="N850">
        <f>0.029*stand_validation_1cycle[[#This Row],[stand_level_biomass]]</f>
        <v>27.687240904314528</v>
      </c>
      <c r="O850">
        <f>0.213*stand_validation_1cycle[[#This Row],[stand_level_biomass]]</f>
        <v>203.35801077996533</v>
      </c>
      <c r="P850">
        <f>0.571*stand_validation_1cycle[[#This Row],[stand_level_biomass]]</f>
        <v>545.15222608150327</v>
      </c>
      <c r="Q850">
        <f>stand_validation_1cycle[[#This Row],[stock]]</f>
        <v>100</v>
      </c>
      <c r="R850">
        <f>stand_validation_1cycle[[#This Row],[aws]]</f>
        <v>570.62615966796795</v>
      </c>
      <c r="S850">
        <f>stand_validation_1cycle[[#This Row],[percent_tree_cover]]*100</f>
        <v>8.32092764464449</v>
      </c>
    </row>
    <row r="851" spans="1:19" x14ac:dyDescent="0.2">
      <c r="A851">
        <v>0</v>
      </c>
      <c r="B851" t="s">
        <v>868</v>
      </c>
      <c r="C851">
        <v>20.3399999999999</v>
      </c>
      <c r="D851">
        <v>100</v>
      </c>
      <c r="E851">
        <v>61.6</v>
      </c>
      <c r="F851">
        <v>706.83403967571496</v>
      </c>
      <c r="G851">
        <v>6.5510382822228097</v>
      </c>
      <c r="H851">
        <v>25.425000000000001</v>
      </c>
      <c r="I851">
        <v>100</v>
      </c>
      <c r="J851">
        <v>643.83642578125</v>
      </c>
      <c r="K851">
        <v>6.5090254985591095E-2</v>
      </c>
      <c r="M851" s="1" t="str">
        <f>""""&amp;TEXT(stand_validation_1cycle[[#This Row],[mean_stand_age]], ".0")&amp;""""</f>
        <v>"20.3"</v>
      </c>
      <c r="N851">
        <f>0.029*stand_validation_1cycle[[#This Row],[stand_level_biomass]]</f>
        <v>20.498187150595736</v>
      </c>
      <c r="O851">
        <f>0.213*stand_validation_1cycle[[#This Row],[stand_level_biomass]]</f>
        <v>150.55565045092729</v>
      </c>
      <c r="P851">
        <f>0.571*stand_validation_1cycle[[#This Row],[stand_level_biomass]]</f>
        <v>403.60223665483323</v>
      </c>
      <c r="Q851">
        <f>stand_validation_1cycle[[#This Row],[stock]]</f>
        <v>100</v>
      </c>
      <c r="R851">
        <f>stand_validation_1cycle[[#This Row],[aws]]</f>
        <v>643.83642578125</v>
      </c>
      <c r="S851">
        <f>stand_validation_1cycle[[#This Row],[percent_tree_cover]]*100</f>
        <v>6.5090254985591098</v>
      </c>
    </row>
    <row r="852" spans="1:19" x14ac:dyDescent="0.2">
      <c r="A852">
        <v>0</v>
      </c>
      <c r="B852" t="s">
        <v>869</v>
      </c>
      <c r="C852">
        <v>20.860800000000001</v>
      </c>
      <c r="D852">
        <v>100</v>
      </c>
      <c r="E852">
        <v>65.2</v>
      </c>
      <c r="F852">
        <v>813.68163900442198</v>
      </c>
      <c r="G852">
        <v>7.2596771269169302</v>
      </c>
      <c r="H852">
        <v>26.075999999999901</v>
      </c>
      <c r="I852">
        <v>100</v>
      </c>
      <c r="J852">
        <v>568.08978271484295</v>
      </c>
      <c r="K852">
        <v>7.2131197368566505E-2</v>
      </c>
      <c r="M852" s="1" t="str">
        <f>""""&amp;TEXT(stand_validation_1cycle[[#This Row],[mean_stand_age]], ".0")&amp;""""</f>
        <v>"20.9"</v>
      </c>
      <c r="N852">
        <f>0.029*stand_validation_1cycle[[#This Row],[stand_level_biomass]]</f>
        <v>23.59676753112824</v>
      </c>
      <c r="O852">
        <f>0.213*stand_validation_1cycle[[#This Row],[stand_level_biomass]]</f>
        <v>173.31418910794187</v>
      </c>
      <c r="P852">
        <f>0.571*stand_validation_1cycle[[#This Row],[stand_level_biomass]]</f>
        <v>464.61221587152494</v>
      </c>
      <c r="Q852">
        <f>stand_validation_1cycle[[#This Row],[stock]]</f>
        <v>100</v>
      </c>
      <c r="R852">
        <f>stand_validation_1cycle[[#This Row],[aws]]</f>
        <v>568.08978271484295</v>
      </c>
      <c r="S852">
        <f>stand_validation_1cycle[[#This Row],[percent_tree_cover]]*100</f>
        <v>7.2131197368566502</v>
      </c>
    </row>
    <row r="853" spans="1:19" x14ac:dyDescent="0.2">
      <c r="A853">
        <v>0</v>
      </c>
      <c r="B853" t="s">
        <v>870</v>
      </c>
      <c r="C853">
        <v>20.924444444444401</v>
      </c>
      <c r="D853">
        <v>99</v>
      </c>
      <c r="E853">
        <v>65.2</v>
      </c>
      <c r="F853">
        <v>798.66745641546902</v>
      </c>
      <c r="G853">
        <v>7.1569046356437296</v>
      </c>
      <c r="H853">
        <v>26.155555555555502</v>
      </c>
      <c r="I853">
        <v>99</v>
      </c>
      <c r="J853">
        <v>570.27642822265602</v>
      </c>
      <c r="K853">
        <v>7.1563427297176199E-2</v>
      </c>
      <c r="M853" s="1" t="str">
        <f>""""&amp;TEXT(stand_validation_1cycle[[#This Row],[mean_stand_age]], ".0")&amp;""""</f>
        <v>"20.9"</v>
      </c>
      <c r="N853">
        <f>0.029*stand_validation_1cycle[[#This Row],[stand_level_biomass]]</f>
        <v>23.161356236048604</v>
      </c>
      <c r="O853">
        <f>0.213*stand_validation_1cycle[[#This Row],[stand_level_biomass]]</f>
        <v>170.11616821649488</v>
      </c>
      <c r="P853">
        <f>0.571*stand_validation_1cycle[[#This Row],[stand_level_biomass]]</f>
        <v>456.03911761323275</v>
      </c>
      <c r="Q853">
        <f>stand_validation_1cycle[[#This Row],[stock]]</f>
        <v>99</v>
      </c>
      <c r="R853">
        <f>stand_validation_1cycle[[#This Row],[aws]]</f>
        <v>570.27642822265602</v>
      </c>
      <c r="S853">
        <f>stand_validation_1cycle[[#This Row],[percent_tree_cover]]*100</f>
        <v>7.1563427297176201</v>
      </c>
    </row>
    <row r="854" spans="1:19" x14ac:dyDescent="0.2">
      <c r="A854">
        <v>0</v>
      </c>
      <c r="B854" t="s">
        <v>871</v>
      </c>
      <c r="C854">
        <v>22.340317460317401</v>
      </c>
      <c r="D854">
        <v>63</v>
      </c>
      <c r="E854">
        <v>61.6</v>
      </c>
      <c r="F854">
        <v>845.194088586676</v>
      </c>
      <c r="G854">
        <v>4.8508790239347199</v>
      </c>
      <c r="H854">
        <v>27.925396825396799</v>
      </c>
      <c r="I854">
        <v>63</v>
      </c>
      <c r="J854">
        <v>575.00866699218705</v>
      </c>
      <c r="K854">
        <v>7.7196935445152298E-2</v>
      </c>
      <c r="M854" s="1" t="str">
        <f>""""&amp;TEXT(stand_validation_1cycle[[#This Row],[mean_stand_age]], ".0")&amp;""""</f>
        <v>"22.3"</v>
      </c>
      <c r="N854">
        <f>0.029*stand_validation_1cycle[[#This Row],[stand_level_biomass]]</f>
        <v>24.510628569013605</v>
      </c>
      <c r="O854">
        <f>0.213*stand_validation_1cycle[[#This Row],[stand_level_biomass]]</f>
        <v>180.026340868962</v>
      </c>
      <c r="P854">
        <f>0.571*stand_validation_1cycle[[#This Row],[stand_level_biomass]]</f>
        <v>482.60582458299194</v>
      </c>
      <c r="Q854">
        <f>stand_validation_1cycle[[#This Row],[stock]]</f>
        <v>63</v>
      </c>
      <c r="R854">
        <f>stand_validation_1cycle[[#This Row],[aws]]</f>
        <v>575.00866699218705</v>
      </c>
      <c r="S854">
        <f>stand_validation_1cycle[[#This Row],[percent_tree_cover]]*100</f>
        <v>7.7196935445152297</v>
      </c>
    </row>
    <row r="855" spans="1:19" x14ac:dyDescent="0.2">
      <c r="A855">
        <v>0</v>
      </c>
      <c r="B855" t="s">
        <v>872</v>
      </c>
      <c r="C855">
        <v>25.824000000000002</v>
      </c>
      <c r="D855">
        <v>60</v>
      </c>
      <c r="E855">
        <v>65.2</v>
      </c>
      <c r="F855">
        <v>1190.1978667359101</v>
      </c>
      <c r="G855">
        <v>6.1676595205291198</v>
      </c>
      <c r="H855">
        <v>32.279999999999902</v>
      </c>
      <c r="I855">
        <v>60</v>
      </c>
      <c r="J855">
        <v>570.22802734375</v>
      </c>
      <c r="K855">
        <v>9.9139172932197997E-2</v>
      </c>
      <c r="M855" s="1" t="str">
        <f>""""&amp;TEXT(stand_validation_1cycle[[#This Row],[mean_stand_age]], ".0")&amp;""""</f>
        <v>"25.8"</v>
      </c>
      <c r="N855">
        <f>0.029*stand_validation_1cycle[[#This Row],[stand_level_biomass]]</f>
        <v>34.515738135341394</v>
      </c>
      <c r="O855">
        <f>0.213*stand_validation_1cycle[[#This Row],[stand_level_biomass]]</f>
        <v>253.51214561474885</v>
      </c>
      <c r="P855">
        <f>0.571*stand_validation_1cycle[[#This Row],[stand_level_biomass]]</f>
        <v>679.6029819062046</v>
      </c>
      <c r="Q855">
        <f>stand_validation_1cycle[[#This Row],[stock]]</f>
        <v>60</v>
      </c>
      <c r="R855">
        <f>stand_validation_1cycle[[#This Row],[aws]]</f>
        <v>570.22802734375</v>
      </c>
      <c r="S855">
        <f>stand_validation_1cycle[[#This Row],[percent_tree_cover]]*100</f>
        <v>9.9139172932198001</v>
      </c>
    </row>
    <row r="856" spans="1:19" x14ac:dyDescent="0.2">
      <c r="A856">
        <v>0</v>
      </c>
      <c r="B856" t="s">
        <v>873</v>
      </c>
      <c r="C856">
        <v>18.940631578947301</v>
      </c>
      <c r="D856">
        <v>96</v>
      </c>
      <c r="E856">
        <v>61.6</v>
      </c>
      <c r="F856">
        <v>603.22580481526495</v>
      </c>
      <c r="G856">
        <v>5.4554298354319499</v>
      </c>
      <c r="H856">
        <v>23.675789473684201</v>
      </c>
      <c r="I856">
        <v>95</v>
      </c>
      <c r="J856">
        <v>558</v>
      </c>
      <c r="K856">
        <v>5.6676559027363398E-2</v>
      </c>
      <c r="M856" s="1" t="str">
        <f>""""&amp;TEXT(stand_validation_1cycle[[#This Row],[mean_stand_age]], ".0")&amp;""""</f>
        <v>"18.9"</v>
      </c>
      <c r="N856">
        <f>0.029*stand_validation_1cycle[[#This Row],[stand_level_biomass]]</f>
        <v>17.493548339642686</v>
      </c>
      <c r="O856">
        <f>0.213*stand_validation_1cycle[[#This Row],[stand_level_biomass]]</f>
        <v>128.48709642565143</v>
      </c>
      <c r="P856">
        <f>0.571*stand_validation_1cycle[[#This Row],[stand_level_biomass]]</f>
        <v>344.44193454951625</v>
      </c>
      <c r="Q856">
        <f>stand_validation_1cycle[[#This Row],[stock]]</f>
        <v>95</v>
      </c>
      <c r="R856">
        <f>stand_validation_1cycle[[#This Row],[aws]]</f>
        <v>558</v>
      </c>
      <c r="S856">
        <f>stand_validation_1cycle[[#This Row],[percent_tree_cover]]*100</f>
        <v>5.6676559027363398</v>
      </c>
    </row>
    <row r="857" spans="1:19" x14ac:dyDescent="0.2">
      <c r="A857">
        <v>0</v>
      </c>
      <c r="B857" t="s">
        <v>874</v>
      </c>
      <c r="C857">
        <v>19.307499999999902</v>
      </c>
      <c r="D857">
        <v>96</v>
      </c>
      <c r="E857">
        <v>61.6</v>
      </c>
      <c r="F857">
        <v>654.19837614755295</v>
      </c>
      <c r="G857">
        <v>5.8519805097239699</v>
      </c>
      <c r="H857">
        <v>24.134374999999899</v>
      </c>
      <c r="I857">
        <v>96</v>
      </c>
      <c r="J857">
        <v>608.16455078125</v>
      </c>
      <c r="K857">
        <v>6.0313451509956803E-2</v>
      </c>
      <c r="M857" s="1" t="str">
        <f>""""&amp;TEXT(stand_validation_1cycle[[#This Row],[mean_stand_age]], ".0")&amp;""""</f>
        <v>"19.3"</v>
      </c>
      <c r="N857">
        <f>0.029*stand_validation_1cycle[[#This Row],[stand_level_biomass]]</f>
        <v>18.971752908279036</v>
      </c>
      <c r="O857">
        <f>0.213*stand_validation_1cycle[[#This Row],[stand_level_biomass]]</f>
        <v>139.34425411942877</v>
      </c>
      <c r="P857">
        <f>0.571*stand_validation_1cycle[[#This Row],[stand_level_biomass]]</f>
        <v>373.54727278025268</v>
      </c>
      <c r="Q857">
        <f>stand_validation_1cycle[[#This Row],[stock]]</f>
        <v>96</v>
      </c>
      <c r="R857">
        <f>stand_validation_1cycle[[#This Row],[aws]]</f>
        <v>608.16455078125</v>
      </c>
      <c r="S857">
        <f>stand_validation_1cycle[[#This Row],[percent_tree_cover]]*100</f>
        <v>6.0313451509956799</v>
      </c>
    </row>
    <row r="858" spans="1:19" x14ac:dyDescent="0.2">
      <c r="A858">
        <v>0</v>
      </c>
      <c r="B858" t="s">
        <v>875</v>
      </c>
      <c r="C858">
        <v>23.0107042253521</v>
      </c>
      <c r="D858">
        <v>71</v>
      </c>
      <c r="E858">
        <v>65.2</v>
      </c>
      <c r="F858">
        <v>1099.9996419034601</v>
      </c>
      <c r="G858">
        <v>6.6058818505746899</v>
      </c>
      <c r="H858">
        <v>28.7633802816901</v>
      </c>
      <c r="I858">
        <v>71</v>
      </c>
      <c r="J858">
        <v>567.3125</v>
      </c>
      <c r="K858">
        <v>9.1991683458870502E-2</v>
      </c>
      <c r="M858" s="1" t="str">
        <f>""""&amp;TEXT(stand_validation_1cycle[[#This Row],[mean_stand_age]], ".0")&amp;""""</f>
        <v>"23.0"</v>
      </c>
      <c r="N858">
        <f>0.029*stand_validation_1cycle[[#This Row],[stand_level_biomass]]</f>
        <v>31.899989615200344</v>
      </c>
      <c r="O858">
        <f>0.213*stand_validation_1cycle[[#This Row],[stand_level_biomass]]</f>
        <v>234.299923725437</v>
      </c>
      <c r="P858">
        <f>0.571*stand_validation_1cycle[[#This Row],[stand_level_biomass]]</f>
        <v>628.09979552687571</v>
      </c>
      <c r="Q858">
        <f>stand_validation_1cycle[[#This Row],[stock]]</f>
        <v>71</v>
      </c>
      <c r="R858">
        <f>stand_validation_1cycle[[#This Row],[aws]]</f>
        <v>567.3125</v>
      </c>
      <c r="S858">
        <f>stand_validation_1cycle[[#This Row],[percent_tree_cover]]*100</f>
        <v>9.1991683458870508</v>
      </c>
    </row>
    <row r="859" spans="1:19" x14ac:dyDescent="0.2">
      <c r="A859">
        <v>0</v>
      </c>
      <c r="B859" t="s">
        <v>876</v>
      </c>
      <c r="C859">
        <v>19.3704</v>
      </c>
      <c r="D859">
        <v>100</v>
      </c>
      <c r="E859">
        <v>48.08</v>
      </c>
      <c r="F859">
        <v>544.15188671114402</v>
      </c>
      <c r="G859">
        <v>5.4965281505262098</v>
      </c>
      <c r="H859">
        <v>24.212999999999901</v>
      </c>
      <c r="I859">
        <v>100</v>
      </c>
      <c r="J859">
        <v>569.75994873046795</v>
      </c>
      <c r="K859">
        <v>5.4612780973069097E-2</v>
      </c>
      <c r="M859" s="1" t="str">
        <f>""""&amp;TEXT(stand_validation_1cycle[[#This Row],[mean_stand_age]], ".0")&amp;""""</f>
        <v>"19.4"</v>
      </c>
      <c r="N859">
        <f>0.029*stand_validation_1cycle[[#This Row],[stand_level_biomass]]</f>
        <v>15.780404714623177</v>
      </c>
      <c r="O859">
        <f>0.213*stand_validation_1cycle[[#This Row],[stand_level_biomass]]</f>
        <v>115.90435186947367</v>
      </c>
      <c r="P859">
        <f>0.571*stand_validation_1cycle[[#This Row],[stand_level_biomass]]</f>
        <v>310.71072731206323</v>
      </c>
      <c r="Q859">
        <f>stand_validation_1cycle[[#This Row],[stock]]</f>
        <v>100</v>
      </c>
      <c r="R859">
        <f>stand_validation_1cycle[[#This Row],[aws]]</f>
        <v>569.75994873046795</v>
      </c>
      <c r="S859">
        <f>stand_validation_1cycle[[#This Row],[percent_tree_cover]]*100</f>
        <v>5.4612780973069093</v>
      </c>
    </row>
    <row r="860" spans="1:19" x14ac:dyDescent="0.2">
      <c r="A860">
        <v>0</v>
      </c>
      <c r="B860" t="s">
        <v>877</v>
      </c>
      <c r="C860">
        <v>24.3705882352941</v>
      </c>
      <c r="D860">
        <v>68</v>
      </c>
      <c r="E860">
        <v>65.2</v>
      </c>
      <c r="F860">
        <v>1145.85236325598</v>
      </c>
      <c r="G860">
        <v>6.66036884816039</v>
      </c>
      <c r="H860">
        <v>30.463235294117599</v>
      </c>
      <c r="I860">
        <v>68</v>
      </c>
      <c r="J860">
        <v>567.23937988281205</v>
      </c>
      <c r="K860">
        <v>9.6079840926855106E-2</v>
      </c>
      <c r="M860" s="1" t="str">
        <f>""""&amp;TEXT(stand_validation_1cycle[[#This Row],[mean_stand_age]], ".0")&amp;""""</f>
        <v>"24.4"</v>
      </c>
      <c r="N860">
        <f>0.029*stand_validation_1cycle[[#This Row],[stand_level_biomass]]</f>
        <v>33.229718534423419</v>
      </c>
      <c r="O860">
        <f>0.213*stand_validation_1cycle[[#This Row],[stand_level_biomass]]</f>
        <v>244.06655337352373</v>
      </c>
      <c r="P860">
        <f>0.571*stand_validation_1cycle[[#This Row],[stand_level_biomass]]</f>
        <v>654.28169941916451</v>
      </c>
      <c r="Q860">
        <f>stand_validation_1cycle[[#This Row],[stock]]</f>
        <v>68</v>
      </c>
      <c r="R860">
        <f>stand_validation_1cycle[[#This Row],[aws]]</f>
        <v>567.23937988281205</v>
      </c>
      <c r="S860">
        <f>stand_validation_1cycle[[#This Row],[percent_tree_cover]]*100</f>
        <v>9.6079840926855109</v>
      </c>
    </row>
    <row r="861" spans="1:19" x14ac:dyDescent="0.2">
      <c r="A861">
        <v>0</v>
      </c>
      <c r="B861" t="s">
        <v>878</v>
      </c>
      <c r="C861">
        <v>22.169166666666602</v>
      </c>
      <c r="D861">
        <v>97</v>
      </c>
      <c r="E861">
        <v>65.2</v>
      </c>
      <c r="F861">
        <v>970.56546385628599</v>
      </c>
      <c r="G861">
        <v>8.0972626420776503</v>
      </c>
      <c r="H861">
        <v>27.711458333333301</v>
      </c>
      <c r="I861">
        <v>96</v>
      </c>
      <c r="J861">
        <v>572.75311279296795</v>
      </c>
      <c r="K861">
        <v>8.2674662719355002E-2</v>
      </c>
      <c r="M861" s="1" t="str">
        <f>""""&amp;TEXT(stand_validation_1cycle[[#This Row],[mean_stand_age]], ".0")&amp;""""</f>
        <v>"22.2"</v>
      </c>
      <c r="N861">
        <f>0.029*stand_validation_1cycle[[#This Row],[stand_level_biomass]]</f>
        <v>28.146398451832294</v>
      </c>
      <c r="O861">
        <f>0.213*stand_validation_1cycle[[#This Row],[stand_level_biomass]]</f>
        <v>206.7304438013889</v>
      </c>
      <c r="P861">
        <f>0.571*stand_validation_1cycle[[#This Row],[stand_level_biomass]]</f>
        <v>554.19287986193922</v>
      </c>
      <c r="Q861">
        <f>stand_validation_1cycle[[#This Row],[stock]]</f>
        <v>96</v>
      </c>
      <c r="R861">
        <f>stand_validation_1cycle[[#This Row],[aws]]</f>
        <v>572.75311279296795</v>
      </c>
      <c r="S861">
        <f>stand_validation_1cycle[[#This Row],[percent_tree_cover]]*100</f>
        <v>8.2674662719355005</v>
      </c>
    </row>
    <row r="862" spans="1:19" x14ac:dyDescent="0.2">
      <c r="A862">
        <v>0</v>
      </c>
      <c r="B862" t="s">
        <v>879</v>
      </c>
      <c r="C862">
        <v>22.692799999999998</v>
      </c>
      <c r="D862">
        <v>100</v>
      </c>
      <c r="E862">
        <v>65.2</v>
      </c>
      <c r="F862">
        <v>994.08674946706196</v>
      </c>
      <c r="G862">
        <v>8.6122788483457295</v>
      </c>
      <c r="H862">
        <v>28.3659999999999</v>
      </c>
      <c r="I862">
        <v>100</v>
      </c>
      <c r="J862">
        <v>567.18762207031205</v>
      </c>
      <c r="K862">
        <v>8.55704702210313E-2</v>
      </c>
      <c r="M862" s="1" t="str">
        <f>""""&amp;TEXT(stand_validation_1cycle[[#This Row],[mean_stand_age]], ".0")&amp;""""</f>
        <v>"22.7"</v>
      </c>
      <c r="N862">
        <f>0.029*stand_validation_1cycle[[#This Row],[stand_level_biomass]]</f>
        <v>28.828515734544798</v>
      </c>
      <c r="O862">
        <f>0.213*stand_validation_1cycle[[#This Row],[stand_level_biomass]]</f>
        <v>211.7404776364842</v>
      </c>
      <c r="P862">
        <f>0.571*stand_validation_1cycle[[#This Row],[stand_level_biomass]]</f>
        <v>567.62353394569232</v>
      </c>
      <c r="Q862">
        <f>stand_validation_1cycle[[#This Row],[stock]]</f>
        <v>100</v>
      </c>
      <c r="R862">
        <f>stand_validation_1cycle[[#This Row],[aws]]</f>
        <v>567.18762207031205</v>
      </c>
      <c r="S862">
        <f>stand_validation_1cycle[[#This Row],[percent_tree_cover]]*100</f>
        <v>8.5570470221031307</v>
      </c>
    </row>
    <row r="863" spans="1:19" x14ac:dyDescent="0.2">
      <c r="A863">
        <v>0</v>
      </c>
      <c r="B863" t="s">
        <v>880</v>
      </c>
      <c r="C863">
        <v>21.776799999999898</v>
      </c>
      <c r="D863">
        <v>100</v>
      </c>
      <c r="E863">
        <v>61.6</v>
      </c>
      <c r="F863">
        <v>829.97579563779902</v>
      </c>
      <c r="G863">
        <v>7.5209735980921204</v>
      </c>
      <c r="H863">
        <v>27.221</v>
      </c>
      <c r="I863">
        <v>100</v>
      </c>
      <c r="J863">
        <v>567.18762207031205</v>
      </c>
      <c r="K863">
        <v>7.4727404748672996E-2</v>
      </c>
      <c r="M863" s="1" t="str">
        <f>""""&amp;TEXT(stand_validation_1cycle[[#This Row],[mean_stand_age]], ".0")&amp;""""</f>
        <v>"21.8"</v>
      </c>
      <c r="N863">
        <f>0.029*stand_validation_1cycle[[#This Row],[stand_level_biomass]]</f>
        <v>24.069298073496174</v>
      </c>
      <c r="O863">
        <f>0.213*stand_validation_1cycle[[#This Row],[stand_level_biomass]]</f>
        <v>176.7848444708512</v>
      </c>
      <c r="P863">
        <f>0.571*stand_validation_1cycle[[#This Row],[stand_level_biomass]]</f>
        <v>473.91617930918318</v>
      </c>
      <c r="Q863">
        <f>stand_validation_1cycle[[#This Row],[stock]]</f>
        <v>100</v>
      </c>
      <c r="R863">
        <f>stand_validation_1cycle[[#This Row],[aws]]</f>
        <v>567.18762207031205</v>
      </c>
      <c r="S863">
        <f>stand_validation_1cycle[[#This Row],[percent_tree_cover]]*100</f>
        <v>7.4727404748672992</v>
      </c>
    </row>
    <row r="864" spans="1:19" x14ac:dyDescent="0.2">
      <c r="A864">
        <v>0</v>
      </c>
      <c r="B864" t="s">
        <v>881</v>
      </c>
      <c r="C864">
        <v>20.403232323232299</v>
      </c>
      <c r="D864">
        <v>100</v>
      </c>
      <c r="E864">
        <v>65.2</v>
      </c>
      <c r="F864">
        <v>680.50108470316297</v>
      </c>
      <c r="G864">
        <v>6.3795748675788602</v>
      </c>
      <c r="H864">
        <v>25.5040404040403</v>
      </c>
      <c r="I864">
        <v>99</v>
      </c>
      <c r="J864">
        <v>567.18762207031205</v>
      </c>
      <c r="K864">
        <v>6.3376503560873806E-2</v>
      </c>
      <c r="M864" s="1" t="str">
        <f>""""&amp;TEXT(stand_validation_1cycle[[#This Row],[mean_stand_age]], ".0")&amp;""""</f>
        <v>"20.4"</v>
      </c>
      <c r="N864">
        <f>0.029*stand_validation_1cycle[[#This Row],[stand_level_biomass]]</f>
        <v>19.734531456391728</v>
      </c>
      <c r="O864">
        <f>0.213*stand_validation_1cycle[[#This Row],[stand_level_biomass]]</f>
        <v>144.94673104177372</v>
      </c>
      <c r="P864">
        <f>0.571*stand_validation_1cycle[[#This Row],[stand_level_biomass]]</f>
        <v>388.56611936550604</v>
      </c>
      <c r="Q864">
        <f>stand_validation_1cycle[[#This Row],[stock]]</f>
        <v>99</v>
      </c>
      <c r="R864">
        <f>stand_validation_1cycle[[#This Row],[aws]]</f>
        <v>567.18762207031205</v>
      </c>
      <c r="S864">
        <f>stand_validation_1cycle[[#This Row],[percent_tree_cover]]*100</f>
        <v>6.3376503560873809</v>
      </c>
    </row>
    <row r="865" spans="1:19" x14ac:dyDescent="0.2">
      <c r="A865">
        <v>0</v>
      </c>
      <c r="B865" t="s">
        <v>882</v>
      </c>
      <c r="C865">
        <v>19.667200000000001</v>
      </c>
      <c r="D865">
        <v>100</v>
      </c>
      <c r="E865">
        <v>65.2</v>
      </c>
      <c r="F865">
        <v>690.74966294463195</v>
      </c>
      <c r="G865">
        <v>6.3701461626272797</v>
      </c>
      <c r="H865">
        <v>24.584</v>
      </c>
      <c r="I865">
        <v>100</v>
      </c>
      <c r="J865">
        <v>558</v>
      </c>
      <c r="K865">
        <v>6.3292934670524603E-2</v>
      </c>
      <c r="M865" s="1" t="str">
        <f>""""&amp;TEXT(stand_validation_1cycle[[#This Row],[mean_stand_age]], ".0")&amp;""""</f>
        <v>"19.7"</v>
      </c>
      <c r="N865">
        <f>0.029*stand_validation_1cycle[[#This Row],[stand_level_biomass]]</f>
        <v>20.031740225394326</v>
      </c>
      <c r="O865">
        <f>0.213*stand_validation_1cycle[[#This Row],[stand_level_biomass]]</f>
        <v>147.12967820720661</v>
      </c>
      <c r="P865">
        <f>0.571*stand_validation_1cycle[[#This Row],[stand_level_biomass]]</f>
        <v>394.41805754138483</v>
      </c>
      <c r="Q865">
        <f>stand_validation_1cycle[[#This Row],[stock]]</f>
        <v>100</v>
      </c>
      <c r="R865">
        <f>stand_validation_1cycle[[#This Row],[aws]]</f>
        <v>558</v>
      </c>
      <c r="S865">
        <f>stand_validation_1cycle[[#This Row],[percent_tree_cover]]*100</f>
        <v>6.3292934670524605</v>
      </c>
    </row>
    <row r="866" spans="1:19" x14ac:dyDescent="0.2">
      <c r="A866">
        <v>0</v>
      </c>
      <c r="B866" t="s">
        <v>883</v>
      </c>
      <c r="C866">
        <v>21.915199999999999</v>
      </c>
      <c r="D866">
        <v>100</v>
      </c>
      <c r="E866">
        <v>65.2</v>
      </c>
      <c r="F866">
        <v>918.36907047230295</v>
      </c>
      <c r="G866">
        <v>8.0774509734059503</v>
      </c>
      <c r="H866">
        <v>27.393999999999899</v>
      </c>
      <c r="I866">
        <v>100</v>
      </c>
      <c r="J866">
        <v>567.18762207031205</v>
      </c>
      <c r="K866">
        <v>8.0256490779363601E-2</v>
      </c>
      <c r="M866" s="1" t="str">
        <f>""""&amp;TEXT(stand_validation_1cycle[[#This Row],[mean_stand_age]], ".0")&amp;""""</f>
        <v>"21.9"</v>
      </c>
      <c r="N866">
        <f>0.029*stand_validation_1cycle[[#This Row],[stand_level_biomass]]</f>
        <v>26.632703043696786</v>
      </c>
      <c r="O866">
        <f>0.213*stand_validation_1cycle[[#This Row],[stand_level_biomass]]</f>
        <v>195.61261201060051</v>
      </c>
      <c r="P866">
        <f>0.571*stand_validation_1cycle[[#This Row],[stand_level_biomass]]</f>
        <v>524.38873923968492</v>
      </c>
      <c r="Q866">
        <f>stand_validation_1cycle[[#This Row],[stock]]</f>
        <v>100</v>
      </c>
      <c r="R866">
        <f>stand_validation_1cycle[[#This Row],[aws]]</f>
        <v>567.18762207031205</v>
      </c>
      <c r="S866">
        <f>stand_validation_1cycle[[#This Row],[percent_tree_cover]]*100</f>
        <v>8.025649077936361</v>
      </c>
    </row>
    <row r="867" spans="1:19" x14ac:dyDescent="0.2">
      <c r="A867">
        <v>0</v>
      </c>
      <c r="B867" t="s">
        <v>884</v>
      </c>
      <c r="C867">
        <v>22.159999999999901</v>
      </c>
      <c r="D867">
        <v>100</v>
      </c>
      <c r="E867">
        <v>65.2</v>
      </c>
      <c r="F867">
        <v>942.661565922303</v>
      </c>
      <c r="G867">
        <v>8.2567526617206095</v>
      </c>
      <c r="H867">
        <v>27.7</v>
      </c>
      <c r="I867">
        <v>100</v>
      </c>
      <c r="J867">
        <v>567.18762207031205</v>
      </c>
      <c r="K867">
        <v>8.2038008778350505E-2</v>
      </c>
      <c r="M867" s="1" t="str">
        <f>""""&amp;TEXT(stand_validation_1cycle[[#This Row],[mean_stand_age]], ".0")&amp;""""</f>
        <v>"22.2"</v>
      </c>
      <c r="N867">
        <f>0.029*stand_validation_1cycle[[#This Row],[stand_level_biomass]]</f>
        <v>27.337185411746788</v>
      </c>
      <c r="O867">
        <f>0.213*stand_validation_1cycle[[#This Row],[stand_level_biomass]]</f>
        <v>200.78691354145053</v>
      </c>
      <c r="P867">
        <f>0.571*stand_validation_1cycle[[#This Row],[stand_level_biomass]]</f>
        <v>538.25975414163497</v>
      </c>
      <c r="Q867">
        <f>stand_validation_1cycle[[#This Row],[stock]]</f>
        <v>100</v>
      </c>
      <c r="R867">
        <f>stand_validation_1cycle[[#This Row],[aws]]</f>
        <v>567.18762207031205</v>
      </c>
      <c r="S867">
        <f>stand_validation_1cycle[[#This Row],[percent_tree_cover]]*100</f>
        <v>8.2038008778350502</v>
      </c>
    </row>
    <row r="868" spans="1:19" x14ac:dyDescent="0.2">
      <c r="A868">
        <v>0</v>
      </c>
      <c r="B868" t="s">
        <v>885</v>
      </c>
      <c r="C868">
        <v>21.052</v>
      </c>
      <c r="D868">
        <v>100</v>
      </c>
      <c r="E868">
        <v>65.2</v>
      </c>
      <c r="F868">
        <v>817.85441257184902</v>
      </c>
      <c r="G868">
        <v>7.3378124632025301</v>
      </c>
      <c r="H868">
        <v>26.314999999999898</v>
      </c>
      <c r="I868">
        <v>100</v>
      </c>
      <c r="J868">
        <v>567.18762207031205</v>
      </c>
      <c r="K868">
        <v>7.2907539795993806E-2</v>
      </c>
      <c r="M868" s="1" t="str">
        <f>""""&amp;TEXT(stand_validation_1cycle[[#This Row],[mean_stand_age]], ".0")&amp;""""</f>
        <v>"21.1"</v>
      </c>
      <c r="N868">
        <f>0.029*stand_validation_1cycle[[#This Row],[stand_level_biomass]]</f>
        <v>23.717777964583622</v>
      </c>
      <c r="O868">
        <f>0.213*stand_validation_1cycle[[#This Row],[stand_level_biomass]]</f>
        <v>174.20298987780384</v>
      </c>
      <c r="P868">
        <f>0.571*stand_validation_1cycle[[#This Row],[stand_level_biomass]]</f>
        <v>466.99486957852577</v>
      </c>
      <c r="Q868">
        <f>stand_validation_1cycle[[#This Row],[stock]]</f>
        <v>100</v>
      </c>
      <c r="R868">
        <f>stand_validation_1cycle[[#This Row],[aws]]</f>
        <v>567.18762207031205</v>
      </c>
      <c r="S868">
        <f>stand_validation_1cycle[[#This Row],[percent_tree_cover]]*100</f>
        <v>7.2907539795993808</v>
      </c>
    </row>
    <row r="869" spans="1:19" x14ac:dyDescent="0.2">
      <c r="A869">
        <v>0</v>
      </c>
      <c r="B869" t="s">
        <v>886</v>
      </c>
      <c r="C869">
        <v>20.323999999999899</v>
      </c>
      <c r="D869">
        <v>100</v>
      </c>
      <c r="E869">
        <v>65.2</v>
      </c>
      <c r="F869">
        <v>698.41307835151702</v>
      </c>
      <c r="G869">
        <v>6.5170698116558698</v>
      </c>
      <c r="H869">
        <v>25.405000000000001</v>
      </c>
      <c r="I869">
        <v>100</v>
      </c>
      <c r="J869">
        <v>568.123046875</v>
      </c>
      <c r="K869">
        <v>6.4752748728497997E-2</v>
      </c>
      <c r="M869" s="1" t="str">
        <f>""""&amp;TEXT(stand_validation_1cycle[[#This Row],[mean_stand_age]], ".0")&amp;""""</f>
        <v>"20.3"</v>
      </c>
      <c r="N869">
        <f>0.029*stand_validation_1cycle[[#This Row],[stand_level_biomass]]</f>
        <v>20.253979272193995</v>
      </c>
      <c r="O869">
        <f>0.213*stand_validation_1cycle[[#This Row],[stand_level_biomass]]</f>
        <v>148.76198568887312</v>
      </c>
      <c r="P869">
        <f>0.571*stand_validation_1cycle[[#This Row],[stand_level_biomass]]</f>
        <v>398.79386773871619</v>
      </c>
      <c r="Q869">
        <f>stand_validation_1cycle[[#This Row],[stock]]</f>
        <v>100</v>
      </c>
      <c r="R869">
        <f>stand_validation_1cycle[[#This Row],[aws]]</f>
        <v>568.123046875</v>
      </c>
      <c r="S869">
        <f>stand_validation_1cycle[[#This Row],[percent_tree_cover]]*100</f>
        <v>6.4752748728497993</v>
      </c>
    </row>
    <row r="870" spans="1:19" x14ac:dyDescent="0.2">
      <c r="A870">
        <v>0</v>
      </c>
      <c r="B870" t="s">
        <v>887</v>
      </c>
      <c r="C870">
        <v>20.438400000000001</v>
      </c>
      <c r="D870">
        <v>100</v>
      </c>
      <c r="E870">
        <v>48.08</v>
      </c>
      <c r="F870">
        <v>690.67618778414499</v>
      </c>
      <c r="G870">
        <v>6.4800909099286299</v>
      </c>
      <c r="H870">
        <v>25.547999999999998</v>
      </c>
      <c r="I870">
        <v>100</v>
      </c>
      <c r="J870">
        <v>576.53576660156205</v>
      </c>
      <c r="K870">
        <v>6.4385331223229605E-2</v>
      </c>
      <c r="M870" s="1" t="str">
        <f>""""&amp;TEXT(stand_validation_1cycle[[#This Row],[mean_stand_age]], ".0")&amp;""""</f>
        <v>"20.4"</v>
      </c>
      <c r="N870">
        <f>0.029*stand_validation_1cycle[[#This Row],[stand_level_biomass]]</f>
        <v>20.029609445740206</v>
      </c>
      <c r="O870">
        <f>0.213*stand_validation_1cycle[[#This Row],[stand_level_biomass]]</f>
        <v>147.11402799802289</v>
      </c>
      <c r="P870">
        <f>0.571*stand_validation_1cycle[[#This Row],[stand_level_biomass]]</f>
        <v>394.37610322474677</v>
      </c>
      <c r="Q870">
        <f>stand_validation_1cycle[[#This Row],[stock]]</f>
        <v>100</v>
      </c>
      <c r="R870">
        <f>stand_validation_1cycle[[#This Row],[aws]]</f>
        <v>576.53576660156205</v>
      </c>
      <c r="S870">
        <f>stand_validation_1cycle[[#This Row],[percent_tree_cover]]*100</f>
        <v>6.4385331223229603</v>
      </c>
    </row>
    <row r="871" spans="1:19" x14ac:dyDescent="0.2">
      <c r="A871">
        <v>0</v>
      </c>
      <c r="B871" t="s">
        <v>888</v>
      </c>
      <c r="C871">
        <v>22.844799999999999</v>
      </c>
      <c r="D871">
        <v>100</v>
      </c>
      <c r="E871">
        <v>65.2</v>
      </c>
      <c r="F871">
        <v>1063.0304217246</v>
      </c>
      <c r="G871">
        <v>9.0924555774836602</v>
      </c>
      <c r="H871">
        <v>28.555999999999901</v>
      </c>
      <c r="I871">
        <v>100</v>
      </c>
      <c r="J871">
        <v>576.24200439453102</v>
      </c>
      <c r="K871">
        <v>9.03414430639852E-2</v>
      </c>
      <c r="M871" s="1" t="str">
        <f>""""&amp;TEXT(stand_validation_1cycle[[#This Row],[mean_stand_age]], ".0")&amp;""""</f>
        <v>"22.8"</v>
      </c>
      <c r="N871">
        <f>0.029*stand_validation_1cycle[[#This Row],[stand_level_biomass]]</f>
        <v>30.827882230013405</v>
      </c>
      <c r="O871">
        <f>0.213*stand_validation_1cycle[[#This Row],[stand_level_biomass]]</f>
        <v>226.42547982733981</v>
      </c>
      <c r="P871">
        <f>0.571*stand_validation_1cycle[[#This Row],[stand_level_biomass]]</f>
        <v>606.99037080474659</v>
      </c>
      <c r="Q871">
        <f>stand_validation_1cycle[[#This Row],[stock]]</f>
        <v>100</v>
      </c>
      <c r="R871">
        <f>stand_validation_1cycle[[#This Row],[aws]]</f>
        <v>576.24200439453102</v>
      </c>
      <c r="S871">
        <f>stand_validation_1cycle[[#This Row],[percent_tree_cover]]*100</f>
        <v>9.0341443063985203</v>
      </c>
    </row>
    <row r="872" spans="1:19" x14ac:dyDescent="0.2">
      <c r="A872">
        <v>0</v>
      </c>
      <c r="B872" t="s">
        <v>889</v>
      </c>
      <c r="C872">
        <v>21.3295999999999</v>
      </c>
      <c r="D872">
        <v>100</v>
      </c>
      <c r="E872">
        <v>65.2</v>
      </c>
      <c r="F872">
        <v>799.29329481482296</v>
      </c>
      <c r="G872">
        <v>7.3021860171126596</v>
      </c>
      <c r="H872">
        <v>26.661999999999999</v>
      </c>
      <c r="I872">
        <v>100</v>
      </c>
      <c r="J872">
        <v>566.80090332031205</v>
      </c>
      <c r="K872">
        <v>7.2553560112121995E-2</v>
      </c>
      <c r="M872" s="1" t="str">
        <f>""""&amp;TEXT(stand_validation_1cycle[[#This Row],[mean_stand_age]], ".0")&amp;""""</f>
        <v>"21.3"</v>
      </c>
      <c r="N872">
        <f>0.029*stand_validation_1cycle[[#This Row],[stand_level_biomass]]</f>
        <v>23.179505549629866</v>
      </c>
      <c r="O872">
        <f>0.213*stand_validation_1cycle[[#This Row],[stand_level_biomass]]</f>
        <v>170.2494717955573</v>
      </c>
      <c r="P872">
        <f>0.571*stand_validation_1cycle[[#This Row],[stand_level_biomass]]</f>
        <v>456.39647133926388</v>
      </c>
      <c r="Q872">
        <f>stand_validation_1cycle[[#This Row],[stock]]</f>
        <v>100</v>
      </c>
      <c r="R872">
        <f>stand_validation_1cycle[[#This Row],[aws]]</f>
        <v>566.80090332031205</v>
      </c>
      <c r="S872">
        <f>stand_validation_1cycle[[#This Row],[percent_tree_cover]]*100</f>
        <v>7.2553560112122</v>
      </c>
    </row>
    <row r="873" spans="1:19" x14ac:dyDescent="0.2">
      <c r="A873">
        <v>0</v>
      </c>
      <c r="B873" t="s">
        <v>890</v>
      </c>
      <c r="C873">
        <v>23.732799999999902</v>
      </c>
      <c r="D873">
        <v>100</v>
      </c>
      <c r="E873">
        <v>65.2</v>
      </c>
      <c r="F873">
        <v>1182.01553938194</v>
      </c>
      <c r="G873">
        <v>9.9049028536285206</v>
      </c>
      <c r="H873">
        <v>29.666</v>
      </c>
      <c r="I873">
        <v>100</v>
      </c>
      <c r="J873">
        <v>570.11682128906205</v>
      </c>
      <c r="K873">
        <v>9.8413812372240603E-2</v>
      </c>
      <c r="M873" s="1" t="str">
        <f>""""&amp;TEXT(stand_validation_1cycle[[#This Row],[mean_stand_age]], ".0")&amp;""""</f>
        <v>"23.7"</v>
      </c>
      <c r="N873">
        <f>0.029*stand_validation_1cycle[[#This Row],[stand_level_biomass]]</f>
        <v>34.278450642076265</v>
      </c>
      <c r="O873">
        <f>0.213*stand_validation_1cycle[[#This Row],[stand_level_biomass]]</f>
        <v>251.76930988835321</v>
      </c>
      <c r="P873">
        <f>0.571*stand_validation_1cycle[[#This Row],[stand_level_biomass]]</f>
        <v>674.9308729870877</v>
      </c>
      <c r="Q873">
        <f>stand_validation_1cycle[[#This Row],[stock]]</f>
        <v>100</v>
      </c>
      <c r="R873">
        <f>stand_validation_1cycle[[#This Row],[aws]]</f>
        <v>570.11682128906205</v>
      </c>
      <c r="S873">
        <f>stand_validation_1cycle[[#This Row],[percent_tree_cover]]*100</f>
        <v>9.841381237224061</v>
      </c>
    </row>
    <row r="874" spans="1:19" x14ac:dyDescent="0.2">
      <c r="A874">
        <v>0</v>
      </c>
      <c r="B874" t="s">
        <v>891</v>
      </c>
      <c r="C874">
        <v>21.692799999999998</v>
      </c>
      <c r="D874">
        <v>100</v>
      </c>
      <c r="E874">
        <v>61.6</v>
      </c>
      <c r="F874">
        <v>861.01951394053799</v>
      </c>
      <c r="G874">
        <v>7.67811527722652</v>
      </c>
      <c r="H874">
        <v>27.116</v>
      </c>
      <c r="I874">
        <v>100</v>
      </c>
      <c r="J874">
        <v>566.72247314453102</v>
      </c>
      <c r="K874">
        <v>7.6288743810211904E-2</v>
      </c>
      <c r="M874" s="1" t="str">
        <f>""""&amp;TEXT(stand_validation_1cycle[[#This Row],[mean_stand_age]], ".0")&amp;""""</f>
        <v>"21.7"</v>
      </c>
      <c r="N874">
        <f>0.029*stand_validation_1cycle[[#This Row],[stand_level_biomass]]</f>
        <v>24.969565904275601</v>
      </c>
      <c r="O874">
        <f>0.213*stand_validation_1cycle[[#This Row],[stand_level_biomass]]</f>
        <v>183.39715646933459</v>
      </c>
      <c r="P874">
        <f>0.571*stand_validation_1cycle[[#This Row],[stand_level_biomass]]</f>
        <v>491.64214246004713</v>
      </c>
      <c r="Q874">
        <f>stand_validation_1cycle[[#This Row],[stock]]</f>
        <v>100</v>
      </c>
      <c r="R874">
        <f>stand_validation_1cycle[[#This Row],[aws]]</f>
        <v>566.72247314453102</v>
      </c>
      <c r="S874">
        <f>stand_validation_1cycle[[#This Row],[percent_tree_cover]]*100</f>
        <v>7.6288743810211903</v>
      </c>
    </row>
    <row r="875" spans="1:19" x14ac:dyDescent="0.2">
      <c r="A875">
        <v>0</v>
      </c>
      <c r="B875" t="s">
        <v>892</v>
      </c>
      <c r="C875">
        <v>20.476799999999901</v>
      </c>
      <c r="D875">
        <v>100</v>
      </c>
      <c r="E875">
        <v>61.6</v>
      </c>
      <c r="F875">
        <v>693.88662013918201</v>
      </c>
      <c r="G875">
        <v>6.5255151981068797</v>
      </c>
      <c r="H875">
        <v>25.595999999999901</v>
      </c>
      <c r="I875">
        <v>100</v>
      </c>
      <c r="J875">
        <v>568.58428955078102</v>
      </c>
      <c r="K875">
        <v>6.4836660977812599E-2</v>
      </c>
      <c r="M875" s="1" t="str">
        <f>""""&amp;TEXT(stand_validation_1cycle[[#This Row],[mean_stand_age]], ".0")&amp;""""</f>
        <v>"20.5"</v>
      </c>
      <c r="N875">
        <f>0.029*stand_validation_1cycle[[#This Row],[stand_level_biomass]]</f>
        <v>20.122711984036279</v>
      </c>
      <c r="O875">
        <f>0.213*stand_validation_1cycle[[#This Row],[stand_level_biomass]]</f>
        <v>147.79785008964578</v>
      </c>
      <c r="P875">
        <f>0.571*stand_validation_1cycle[[#This Row],[stand_level_biomass]]</f>
        <v>396.20926009947289</v>
      </c>
      <c r="Q875">
        <f>stand_validation_1cycle[[#This Row],[stock]]</f>
        <v>100</v>
      </c>
      <c r="R875">
        <f>stand_validation_1cycle[[#This Row],[aws]]</f>
        <v>568.58428955078102</v>
      </c>
      <c r="S875">
        <f>stand_validation_1cycle[[#This Row],[percent_tree_cover]]*100</f>
        <v>6.4836660977812599</v>
      </c>
    </row>
    <row r="876" spans="1:19" x14ac:dyDescent="0.2">
      <c r="A876">
        <v>0</v>
      </c>
      <c r="B876" t="s">
        <v>893</v>
      </c>
      <c r="C876">
        <v>26.357073170731699</v>
      </c>
      <c r="D876">
        <v>41</v>
      </c>
      <c r="E876">
        <v>65.2</v>
      </c>
      <c r="F876">
        <v>1519.6336649508601</v>
      </c>
      <c r="G876">
        <v>5.0446155450944596</v>
      </c>
      <c r="H876">
        <v>32.946341463414598</v>
      </c>
      <c r="I876">
        <v>41</v>
      </c>
      <c r="J876">
        <v>568.58428955078102</v>
      </c>
      <c r="K876">
        <v>0.119138045802489</v>
      </c>
      <c r="M876" s="1" t="str">
        <f>""""&amp;TEXT(stand_validation_1cycle[[#This Row],[mean_stand_age]], ".0")&amp;""""</f>
        <v>"26.4"</v>
      </c>
      <c r="N876">
        <f>0.029*stand_validation_1cycle[[#This Row],[stand_level_biomass]]</f>
        <v>44.069376283574947</v>
      </c>
      <c r="O876">
        <f>0.213*stand_validation_1cycle[[#This Row],[stand_level_biomass]]</f>
        <v>323.68197063453317</v>
      </c>
      <c r="P876">
        <f>0.571*stand_validation_1cycle[[#This Row],[stand_level_biomass]]</f>
        <v>867.71082268694101</v>
      </c>
      <c r="Q876">
        <f>stand_validation_1cycle[[#This Row],[stock]]</f>
        <v>41</v>
      </c>
      <c r="R876">
        <f>stand_validation_1cycle[[#This Row],[aws]]</f>
        <v>568.58428955078102</v>
      </c>
      <c r="S876">
        <f>stand_validation_1cycle[[#This Row],[percent_tree_cover]]*100</f>
        <v>11.9138045802489</v>
      </c>
    </row>
    <row r="877" spans="1:19" x14ac:dyDescent="0.2">
      <c r="A877">
        <v>0</v>
      </c>
      <c r="B877" t="s">
        <v>894</v>
      </c>
      <c r="C877">
        <v>19.407999999999902</v>
      </c>
      <c r="D877">
        <v>20</v>
      </c>
      <c r="E877">
        <v>40.239999999999903</v>
      </c>
      <c r="F877">
        <v>566.71282532320095</v>
      </c>
      <c r="G877">
        <v>1.12796056793753</v>
      </c>
      <c r="H877">
        <v>24.259999999999899</v>
      </c>
      <c r="I877">
        <v>20</v>
      </c>
      <c r="J877">
        <v>569.1328125</v>
      </c>
      <c r="K877">
        <v>5.8742981676903699E-2</v>
      </c>
      <c r="M877" s="1" t="str">
        <f>""""&amp;TEXT(stand_validation_1cycle[[#This Row],[mean_stand_age]], ".0")&amp;""""</f>
        <v>"19.4"</v>
      </c>
      <c r="N877">
        <f>0.029*stand_validation_1cycle[[#This Row],[stand_level_biomass]]</f>
        <v>16.43467193437283</v>
      </c>
      <c r="O877">
        <f>0.213*stand_validation_1cycle[[#This Row],[stand_level_biomass]]</f>
        <v>120.7098317938418</v>
      </c>
      <c r="P877">
        <f>0.571*stand_validation_1cycle[[#This Row],[stand_level_biomass]]</f>
        <v>323.59302325954769</v>
      </c>
      <c r="Q877">
        <f>stand_validation_1cycle[[#This Row],[stock]]</f>
        <v>20</v>
      </c>
      <c r="R877">
        <f>stand_validation_1cycle[[#This Row],[aws]]</f>
        <v>569.1328125</v>
      </c>
      <c r="S877">
        <f>stand_validation_1cycle[[#This Row],[percent_tree_cover]]*100</f>
        <v>5.8742981676903696</v>
      </c>
    </row>
    <row r="878" spans="1:19" x14ac:dyDescent="0.2">
      <c r="A878">
        <v>0</v>
      </c>
      <c r="B878" t="s">
        <v>895</v>
      </c>
      <c r="C878">
        <v>21.519200000000001</v>
      </c>
      <c r="D878">
        <v>100</v>
      </c>
      <c r="E878">
        <v>61.6</v>
      </c>
      <c r="F878">
        <v>870.52471283981095</v>
      </c>
      <c r="G878">
        <v>7.7123280066222799</v>
      </c>
      <c r="H878">
        <v>26.898999999999901</v>
      </c>
      <c r="I878">
        <v>100</v>
      </c>
      <c r="J878">
        <v>572.00469970703102</v>
      </c>
      <c r="K878">
        <v>7.8238052219409202E-2</v>
      </c>
      <c r="M878" s="1" t="str">
        <f>""""&amp;TEXT(stand_validation_1cycle[[#This Row],[mean_stand_age]], ".0")&amp;""""</f>
        <v>"21.5"</v>
      </c>
      <c r="N878">
        <f>0.029*stand_validation_1cycle[[#This Row],[stand_level_biomass]]</f>
        <v>25.24521667235452</v>
      </c>
      <c r="O878">
        <f>0.213*stand_validation_1cycle[[#This Row],[stand_level_biomass]]</f>
        <v>185.42176383487973</v>
      </c>
      <c r="P878">
        <f>0.571*stand_validation_1cycle[[#This Row],[stand_level_biomass]]</f>
        <v>497.06961103153202</v>
      </c>
      <c r="Q878">
        <f>stand_validation_1cycle[[#This Row],[stock]]</f>
        <v>100</v>
      </c>
      <c r="R878">
        <f>stand_validation_1cycle[[#This Row],[aws]]</f>
        <v>572.00469970703102</v>
      </c>
      <c r="S878">
        <f>stand_validation_1cycle[[#This Row],[percent_tree_cover]]*100</f>
        <v>7.82380522194092</v>
      </c>
    </row>
    <row r="879" spans="1:19" x14ac:dyDescent="0.2">
      <c r="A879">
        <v>0</v>
      </c>
      <c r="B879" t="s">
        <v>896</v>
      </c>
      <c r="C879">
        <v>22.988800000000001</v>
      </c>
      <c r="D879">
        <v>100</v>
      </c>
      <c r="E879">
        <v>65.2</v>
      </c>
      <c r="F879">
        <v>1059.1045506532801</v>
      </c>
      <c r="G879">
        <v>9.0568393415699102</v>
      </c>
      <c r="H879">
        <v>28.735999999999901</v>
      </c>
      <c r="I879">
        <v>100</v>
      </c>
      <c r="J879">
        <v>574.09045410156205</v>
      </c>
      <c r="K879">
        <v>8.9987564827085295E-2</v>
      </c>
      <c r="M879" s="1" t="str">
        <f>""""&amp;TEXT(stand_validation_1cycle[[#This Row],[mean_stand_age]], ".0")&amp;""""</f>
        <v>"23.0"</v>
      </c>
      <c r="N879">
        <f>0.029*stand_validation_1cycle[[#This Row],[stand_level_biomass]]</f>
        <v>30.714031968945122</v>
      </c>
      <c r="O879">
        <f>0.213*stand_validation_1cycle[[#This Row],[stand_level_biomass]]</f>
        <v>225.58926928914866</v>
      </c>
      <c r="P879">
        <f>0.571*stand_validation_1cycle[[#This Row],[stand_level_biomass]]</f>
        <v>604.74869842302292</v>
      </c>
      <c r="Q879">
        <f>stand_validation_1cycle[[#This Row],[stock]]</f>
        <v>100</v>
      </c>
      <c r="R879">
        <f>stand_validation_1cycle[[#This Row],[aws]]</f>
        <v>574.09045410156205</v>
      </c>
      <c r="S879">
        <f>stand_validation_1cycle[[#This Row],[percent_tree_cover]]*100</f>
        <v>8.9987564827085293</v>
      </c>
    </row>
    <row r="880" spans="1:19" x14ac:dyDescent="0.2">
      <c r="A880">
        <v>0</v>
      </c>
      <c r="B880" t="s">
        <v>897</v>
      </c>
      <c r="C880">
        <v>21.4664</v>
      </c>
      <c r="D880">
        <v>100</v>
      </c>
      <c r="E880">
        <v>65.2</v>
      </c>
      <c r="F880">
        <v>966.41511538906195</v>
      </c>
      <c r="G880">
        <v>8.2593531150396196</v>
      </c>
      <c r="H880">
        <v>26.832999999999899</v>
      </c>
      <c r="I880">
        <v>100</v>
      </c>
      <c r="J880">
        <v>572.382568359375</v>
      </c>
      <c r="K880">
        <v>8.2063846540593802E-2</v>
      </c>
      <c r="M880" s="1" t="str">
        <f>""""&amp;TEXT(stand_validation_1cycle[[#This Row],[mean_stand_age]], ".0")&amp;""""</f>
        <v>"21.5"</v>
      </c>
      <c r="N880">
        <f>0.029*stand_validation_1cycle[[#This Row],[stand_level_biomass]]</f>
        <v>28.0260383462828</v>
      </c>
      <c r="O880">
        <f>0.213*stand_validation_1cycle[[#This Row],[stand_level_biomass]]</f>
        <v>205.84641957787019</v>
      </c>
      <c r="P880">
        <f>0.571*stand_validation_1cycle[[#This Row],[stand_level_biomass]]</f>
        <v>551.82303088715435</v>
      </c>
      <c r="Q880">
        <f>stand_validation_1cycle[[#This Row],[stock]]</f>
        <v>100</v>
      </c>
      <c r="R880">
        <f>stand_validation_1cycle[[#This Row],[aws]]</f>
        <v>572.382568359375</v>
      </c>
      <c r="S880">
        <f>stand_validation_1cycle[[#This Row],[percent_tree_cover]]*100</f>
        <v>8.2063846540593808</v>
      </c>
    </row>
    <row r="881" spans="1:19" x14ac:dyDescent="0.2">
      <c r="A881">
        <v>0</v>
      </c>
      <c r="B881" t="s">
        <v>898</v>
      </c>
      <c r="C881">
        <v>20.334399999999899</v>
      </c>
      <c r="D881">
        <v>100</v>
      </c>
      <c r="E881">
        <v>65.2</v>
      </c>
      <c r="F881">
        <v>695.34364321675105</v>
      </c>
      <c r="G881">
        <v>6.5460910591915704</v>
      </c>
      <c r="H881">
        <v>25.4179999999999</v>
      </c>
      <c r="I881">
        <v>100</v>
      </c>
      <c r="J881">
        <v>650.27410888671795</v>
      </c>
      <c r="K881">
        <v>6.5041100028051205E-2</v>
      </c>
      <c r="M881" s="1" t="str">
        <f>""""&amp;TEXT(stand_validation_1cycle[[#This Row],[mean_stand_age]], ".0")&amp;""""</f>
        <v>"20.3"</v>
      </c>
      <c r="N881">
        <f>0.029*stand_validation_1cycle[[#This Row],[stand_level_biomass]]</f>
        <v>20.16496565328578</v>
      </c>
      <c r="O881">
        <f>0.213*stand_validation_1cycle[[#This Row],[stand_level_biomass]]</f>
        <v>148.10819600516797</v>
      </c>
      <c r="P881">
        <f>0.571*stand_validation_1cycle[[#This Row],[stand_level_biomass]]</f>
        <v>397.04122027676482</v>
      </c>
      <c r="Q881">
        <f>stand_validation_1cycle[[#This Row],[stock]]</f>
        <v>100</v>
      </c>
      <c r="R881">
        <f>stand_validation_1cycle[[#This Row],[aws]]</f>
        <v>650.27410888671795</v>
      </c>
      <c r="S881">
        <f>stand_validation_1cycle[[#This Row],[percent_tree_cover]]*100</f>
        <v>6.5041100028051204</v>
      </c>
    </row>
    <row r="882" spans="1:19" x14ac:dyDescent="0.2">
      <c r="A882">
        <v>0</v>
      </c>
      <c r="B882" t="s">
        <v>899</v>
      </c>
      <c r="C882">
        <v>23.9828571428571</v>
      </c>
      <c r="D882">
        <v>98</v>
      </c>
      <c r="E882">
        <v>65.2</v>
      </c>
      <c r="F882">
        <v>1054.7760103164901</v>
      </c>
      <c r="G882">
        <v>9.0221255281459207</v>
      </c>
      <c r="H882">
        <v>29.978571428571399</v>
      </c>
      <c r="I882">
        <v>98</v>
      </c>
      <c r="J882">
        <v>568.08978271484295</v>
      </c>
      <c r="K882">
        <v>9.0659766361696106E-2</v>
      </c>
      <c r="M882" s="1" t="str">
        <f>""""&amp;TEXT(stand_validation_1cycle[[#This Row],[mean_stand_age]], ".0")&amp;""""</f>
        <v>"24.0"</v>
      </c>
      <c r="N882">
        <f>0.029*stand_validation_1cycle[[#This Row],[stand_level_biomass]]</f>
        <v>30.588504299178215</v>
      </c>
      <c r="O882">
        <f>0.213*stand_validation_1cycle[[#This Row],[stand_level_biomass]]</f>
        <v>224.6672901974124</v>
      </c>
      <c r="P882">
        <f>0.571*stand_validation_1cycle[[#This Row],[stand_level_biomass]]</f>
        <v>602.27710189071581</v>
      </c>
      <c r="Q882">
        <f>stand_validation_1cycle[[#This Row],[stock]]</f>
        <v>98</v>
      </c>
      <c r="R882">
        <f>stand_validation_1cycle[[#This Row],[aws]]</f>
        <v>568.08978271484295</v>
      </c>
      <c r="S882">
        <f>stand_validation_1cycle[[#This Row],[percent_tree_cover]]*100</f>
        <v>9.0659766361696104</v>
      </c>
    </row>
    <row r="883" spans="1:19" x14ac:dyDescent="0.2">
      <c r="A883">
        <v>0</v>
      </c>
      <c r="B883" t="s">
        <v>900</v>
      </c>
      <c r="C883">
        <v>21.8541176470588</v>
      </c>
      <c r="D883">
        <v>68</v>
      </c>
      <c r="E883">
        <v>61.6</v>
      </c>
      <c r="F883">
        <v>836.47622429792102</v>
      </c>
      <c r="G883">
        <v>5.1521428368488804</v>
      </c>
      <c r="H883">
        <v>27.3176470588235</v>
      </c>
      <c r="I883">
        <v>68</v>
      </c>
      <c r="J883">
        <v>568.08978271484295</v>
      </c>
      <c r="K883">
        <v>7.4815942159833101E-2</v>
      </c>
      <c r="M883" s="1" t="str">
        <f>""""&amp;TEXT(stand_validation_1cycle[[#This Row],[mean_stand_age]], ".0")&amp;""""</f>
        <v>"21.9"</v>
      </c>
      <c r="N883">
        <f>0.029*stand_validation_1cycle[[#This Row],[stand_level_biomass]]</f>
        <v>24.257810504639711</v>
      </c>
      <c r="O883">
        <f>0.213*stand_validation_1cycle[[#This Row],[stand_level_biomass]]</f>
        <v>178.16943577545717</v>
      </c>
      <c r="P883">
        <f>0.571*stand_validation_1cycle[[#This Row],[stand_level_biomass]]</f>
        <v>477.62792407411285</v>
      </c>
      <c r="Q883">
        <f>stand_validation_1cycle[[#This Row],[stock]]</f>
        <v>68</v>
      </c>
      <c r="R883">
        <f>stand_validation_1cycle[[#This Row],[aws]]</f>
        <v>568.08978271484295</v>
      </c>
      <c r="S883">
        <f>stand_validation_1cycle[[#This Row],[percent_tree_cover]]*100</f>
        <v>7.4815942159833098</v>
      </c>
    </row>
    <row r="884" spans="1:19" x14ac:dyDescent="0.2">
      <c r="A884">
        <v>0</v>
      </c>
      <c r="B884" t="s">
        <v>901</v>
      </c>
      <c r="C884">
        <v>20.940659340659298</v>
      </c>
      <c r="D884">
        <v>91</v>
      </c>
      <c r="E884">
        <v>61.6</v>
      </c>
      <c r="F884">
        <v>792.74517673465402</v>
      </c>
      <c r="G884">
        <v>6.5077683412067504</v>
      </c>
      <c r="H884">
        <v>26.175824175824101</v>
      </c>
      <c r="I884">
        <v>91</v>
      </c>
      <c r="J884">
        <v>568.08978271484295</v>
      </c>
      <c r="K884">
        <v>7.1657427601203E-2</v>
      </c>
      <c r="M884" s="1" t="str">
        <f>""""&amp;TEXT(stand_validation_1cycle[[#This Row],[mean_stand_age]], ".0")&amp;""""</f>
        <v>"20.9"</v>
      </c>
      <c r="N884">
        <f>0.029*stand_validation_1cycle[[#This Row],[stand_level_biomass]]</f>
        <v>22.989610125304967</v>
      </c>
      <c r="O884">
        <f>0.213*stand_validation_1cycle[[#This Row],[stand_level_biomass]]</f>
        <v>168.85472264448131</v>
      </c>
      <c r="P884">
        <f>0.571*stand_validation_1cycle[[#This Row],[stand_level_biomass]]</f>
        <v>452.6574959154874</v>
      </c>
      <c r="Q884">
        <f>stand_validation_1cycle[[#This Row],[stock]]</f>
        <v>91</v>
      </c>
      <c r="R884">
        <f>stand_validation_1cycle[[#This Row],[aws]]</f>
        <v>568.08978271484295</v>
      </c>
      <c r="S884">
        <f>stand_validation_1cycle[[#This Row],[percent_tree_cover]]*100</f>
        <v>7.1657427601202999</v>
      </c>
    </row>
    <row r="885" spans="1:19" x14ac:dyDescent="0.2">
      <c r="A885">
        <v>0</v>
      </c>
      <c r="B885" t="s">
        <v>902</v>
      </c>
      <c r="C885">
        <v>24.357171717171699</v>
      </c>
      <c r="D885">
        <v>99</v>
      </c>
      <c r="E885">
        <v>65.2</v>
      </c>
      <c r="F885">
        <v>1215.49260035218</v>
      </c>
      <c r="G885">
        <v>10.0865356036921</v>
      </c>
      <c r="H885">
        <v>30.446464646464602</v>
      </c>
      <c r="I885">
        <v>99</v>
      </c>
      <c r="J885">
        <v>567.23937988281205</v>
      </c>
      <c r="K885">
        <v>0.10189814092862701</v>
      </c>
      <c r="M885" s="1" t="str">
        <f>""""&amp;TEXT(stand_validation_1cycle[[#This Row],[mean_stand_age]], ".0")&amp;""""</f>
        <v>"24.4"</v>
      </c>
      <c r="N885">
        <f>0.029*stand_validation_1cycle[[#This Row],[stand_level_biomass]]</f>
        <v>35.249285410213226</v>
      </c>
      <c r="O885">
        <f>0.213*stand_validation_1cycle[[#This Row],[stand_level_biomass]]</f>
        <v>258.89992387501434</v>
      </c>
      <c r="P885">
        <f>0.571*stand_validation_1cycle[[#This Row],[stand_level_biomass]]</f>
        <v>694.0462748010948</v>
      </c>
      <c r="Q885">
        <f>stand_validation_1cycle[[#This Row],[stock]]</f>
        <v>99</v>
      </c>
      <c r="R885">
        <f>stand_validation_1cycle[[#This Row],[aws]]</f>
        <v>567.23937988281205</v>
      </c>
      <c r="S885">
        <f>stand_validation_1cycle[[#This Row],[percent_tree_cover]]*100</f>
        <v>10.189814092862701</v>
      </c>
    </row>
    <row r="886" spans="1:19" x14ac:dyDescent="0.2">
      <c r="A886">
        <v>0</v>
      </c>
      <c r="B886" t="s">
        <v>903</v>
      </c>
      <c r="C886">
        <v>20.249552238805901</v>
      </c>
      <c r="D886">
        <v>67</v>
      </c>
      <c r="E886">
        <v>65.2</v>
      </c>
      <c r="F886">
        <v>776.26979792622399</v>
      </c>
      <c r="G886">
        <v>4.6727240169386199</v>
      </c>
      <c r="H886">
        <v>25.311940298507398</v>
      </c>
      <c r="I886">
        <v>67</v>
      </c>
      <c r="J886">
        <v>544</v>
      </c>
      <c r="K886">
        <v>6.7907695779157395E-2</v>
      </c>
      <c r="M886" s="1" t="str">
        <f>""""&amp;TEXT(stand_validation_1cycle[[#This Row],[mean_stand_age]], ".0")&amp;""""</f>
        <v>"20.2"</v>
      </c>
      <c r="N886">
        <f>0.029*stand_validation_1cycle[[#This Row],[stand_level_biomass]]</f>
        <v>22.511824139860497</v>
      </c>
      <c r="O886">
        <f>0.213*stand_validation_1cycle[[#This Row],[stand_level_biomass]]</f>
        <v>165.3454669582857</v>
      </c>
      <c r="P886">
        <f>0.571*stand_validation_1cycle[[#This Row],[stand_level_biomass]]</f>
        <v>443.25005461587386</v>
      </c>
      <c r="Q886">
        <f>stand_validation_1cycle[[#This Row],[stock]]</f>
        <v>67</v>
      </c>
      <c r="R886">
        <f>stand_validation_1cycle[[#This Row],[aws]]</f>
        <v>544</v>
      </c>
      <c r="S886">
        <f>stand_validation_1cycle[[#This Row],[percent_tree_cover]]*100</f>
        <v>6.7907695779157393</v>
      </c>
    </row>
    <row r="887" spans="1:19" x14ac:dyDescent="0.2">
      <c r="A887">
        <v>0</v>
      </c>
      <c r="B887" t="s">
        <v>904</v>
      </c>
      <c r="C887">
        <v>21.536666666666601</v>
      </c>
      <c r="D887">
        <v>72</v>
      </c>
      <c r="E887">
        <v>65.2</v>
      </c>
      <c r="F887">
        <v>855.27164082810702</v>
      </c>
      <c r="G887">
        <v>5.5031129287281297</v>
      </c>
      <c r="H887">
        <v>26.920833333333299</v>
      </c>
      <c r="I887">
        <v>72</v>
      </c>
      <c r="J887">
        <v>609.01007080078102</v>
      </c>
      <c r="K887">
        <v>7.6252826489311795E-2</v>
      </c>
      <c r="M887" s="1" t="str">
        <f>""""&amp;TEXT(stand_validation_1cycle[[#This Row],[mean_stand_age]], ".0")&amp;""""</f>
        <v>"21.5"</v>
      </c>
      <c r="N887">
        <f>0.029*stand_validation_1cycle[[#This Row],[stand_level_biomass]]</f>
        <v>24.802877584015103</v>
      </c>
      <c r="O887">
        <f>0.213*stand_validation_1cycle[[#This Row],[stand_level_biomass]]</f>
        <v>182.17285949638679</v>
      </c>
      <c r="P887">
        <f>0.571*stand_validation_1cycle[[#This Row],[stand_level_biomass]]</f>
        <v>488.36010691284906</v>
      </c>
      <c r="Q887">
        <f>stand_validation_1cycle[[#This Row],[stock]]</f>
        <v>72</v>
      </c>
      <c r="R887">
        <f>stand_validation_1cycle[[#This Row],[aws]]</f>
        <v>609.01007080078102</v>
      </c>
      <c r="S887">
        <f>stand_validation_1cycle[[#This Row],[percent_tree_cover]]*100</f>
        <v>7.6252826489311794</v>
      </c>
    </row>
    <row r="888" spans="1:19" x14ac:dyDescent="0.2">
      <c r="A888">
        <v>0</v>
      </c>
      <c r="B888" t="s">
        <v>905</v>
      </c>
      <c r="C888">
        <v>22.130666666666599</v>
      </c>
      <c r="D888">
        <v>90</v>
      </c>
      <c r="E888">
        <v>65.2</v>
      </c>
      <c r="F888">
        <v>929.41485560876902</v>
      </c>
      <c r="G888">
        <v>7.3626608902960999</v>
      </c>
      <c r="H888">
        <v>27.663333333333298</v>
      </c>
      <c r="I888">
        <v>90</v>
      </c>
      <c r="J888">
        <v>568.77587890625</v>
      </c>
      <c r="K888">
        <v>8.0047164865275106E-2</v>
      </c>
      <c r="M888" s="1" t="str">
        <f>""""&amp;TEXT(stand_validation_1cycle[[#This Row],[mean_stand_age]], ".0")&amp;""""</f>
        <v>"22.1"</v>
      </c>
      <c r="N888">
        <f>0.029*stand_validation_1cycle[[#This Row],[stand_level_biomass]]</f>
        <v>26.953030812654301</v>
      </c>
      <c r="O888">
        <f>0.213*stand_validation_1cycle[[#This Row],[stand_level_biomass]]</f>
        <v>197.9653642446678</v>
      </c>
      <c r="P888">
        <f>0.571*stand_validation_1cycle[[#This Row],[stand_level_biomass]]</f>
        <v>530.69588255260703</v>
      </c>
      <c r="Q888">
        <f>stand_validation_1cycle[[#This Row],[stock]]</f>
        <v>90</v>
      </c>
      <c r="R888">
        <f>stand_validation_1cycle[[#This Row],[aws]]</f>
        <v>568.77587890625</v>
      </c>
      <c r="S888">
        <f>stand_validation_1cycle[[#This Row],[percent_tree_cover]]*100</f>
        <v>8.00471648652751</v>
      </c>
    </row>
    <row r="889" spans="1:19" x14ac:dyDescent="0.2">
      <c r="A889">
        <v>0</v>
      </c>
      <c r="B889" t="s">
        <v>906</v>
      </c>
      <c r="C889">
        <v>21.857910447761199</v>
      </c>
      <c r="D889">
        <v>67</v>
      </c>
      <c r="E889">
        <v>62.239999999999903</v>
      </c>
      <c r="F889">
        <v>854.85950487653201</v>
      </c>
      <c r="G889">
        <v>5.1263425071812696</v>
      </c>
      <c r="H889">
        <v>27.322388059701399</v>
      </c>
      <c r="I889">
        <v>67</v>
      </c>
      <c r="J889">
        <v>567.23937988281205</v>
      </c>
      <c r="K889">
        <v>7.8215726056764398E-2</v>
      </c>
      <c r="M889" s="1" t="str">
        <f>""""&amp;TEXT(stand_validation_1cycle[[#This Row],[mean_stand_age]], ".0")&amp;""""</f>
        <v>"21.9"</v>
      </c>
      <c r="N889">
        <f>0.029*stand_validation_1cycle[[#This Row],[stand_level_biomass]]</f>
        <v>24.790925641419431</v>
      </c>
      <c r="O889">
        <f>0.213*stand_validation_1cycle[[#This Row],[stand_level_biomass]]</f>
        <v>182.08507453870132</v>
      </c>
      <c r="P889">
        <f>0.571*stand_validation_1cycle[[#This Row],[stand_level_biomass]]</f>
        <v>488.12477728449971</v>
      </c>
      <c r="Q889">
        <f>stand_validation_1cycle[[#This Row],[stock]]</f>
        <v>67</v>
      </c>
      <c r="R889">
        <f>stand_validation_1cycle[[#This Row],[aws]]</f>
        <v>567.23937988281205</v>
      </c>
      <c r="S889">
        <f>stand_validation_1cycle[[#This Row],[percent_tree_cover]]*100</f>
        <v>7.8215726056764394</v>
      </c>
    </row>
    <row r="890" spans="1:19" x14ac:dyDescent="0.2">
      <c r="A890">
        <v>0</v>
      </c>
      <c r="B890" t="s">
        <v>907</v>
      </c>
      <c r="C890">
        <v>21.9525274725274</v>
      </c>
      <c r="D890">
        <v>91</v>
      </c>
      <c r="E890">
        <v>65.2</v>
      </c>
      <c r="F890">
        <v>947.23368438028604</v>
      </c>
      <c r="G890">
        <v>7.4976598390098301</v>
      </c>
      <c r="H890">
        <v>27.440659340659298</v>
      </c>
      <c r="I890">
        <v>91</v>
      </c>
      <c r="J890">
        <v>571.74102783203102</v>
      </c>
      <c r="K890">
        <v>8.2233534939584504E-2</v>
      </c>
      <c r="M890" s="1" t="str">
        <f>""""&amp;TEXT(stand_validation_1cycle[[#This Row],[mean_stand_age]], ".0")&amp;""""</f>
        <v>"22.0"</v>
      </c>
      <c r="N890">
        <f>0.029*stand_validation_1cycle[[#This Row],[stand_level_biomass]]</f>
        <v>27.469776847028296</v>
      </c>
      <c r="O890">
        <f>0.213*stand_validation_1cycle[[#This Row],[stand_level_biomass]]</f>
        <v>201.76077477300092</v>
      </c>
      <c r="P890">
        <f>0.571*stand_validation_1cycle[[#This Row],[stand_level_biomass]]</f>
        <v>540.87043378114333</v>
      </c>
      <c r="Q890">
        <f>stand_validation_1cycle[[#This Row],[stock]]</f>
        <v>91</v>
      </c>
      <c r="R890">
        <f>stand_validation_1cycle[[#This Row],[aws]]</f>
        <v>571.74102783203102</v>
      </c>
      <c r="S890">
        <f>stand_validation_1cycle[[#This Row],[percent_tree_cover]]*100</f>
        <v>8.2233534939584505</v>
      </c>
    </row>
    <row r="891" spans="1:19" x14ac:dyDescent="0.2">
      <c r="A891">
        <v>0</v>
      </c>
      <c r="B891" t="s">
        <v>908</v>
      </c>
      <c r="C891">
        <v>21.739733333333302</v>
      </c>
      <c r="D891">
        <v>75</v>
      </c>
      <c r="E891">
        <v>65.2</v>
      </c>
      <c r="F891">
        <v>864.334298018818</v>
      </c>
      <c r="G891">
        <v>5.7786651619671501</v>
      </c>
      <c r="H891">
        <v>27.174666666666599</v>
      </c>
      <c r="I891">
        <v>75</v>
      </c>
      <c r="J891">
        <v>574.43713378906205</v>
      </c>
      <c r="K891">
        <v>7.7904436362538299E-2</v>
      </c>
      <c r="M891" s="1" t="str">
        <f>""""&amp;TEXT(stand_validation_1cycle[[#This Row],[mean_stand_age]], ".0")&amp;""""</f>
        <v>"21.7"</v>
      </c>
      <c r="N891">
        <f>0.029*stand_validation_1cycle[[#This Row],[stand_level_biomass]]</f>
        <v>25.065694642545722</v>
      </c>
      <c r="O891">
        <f>0.213*stand_validation_1cycle[[#This Row],[stand_level_biomass]]</f>
        <v>184.10320547800822</v>
      </c>
      <c r="P891">
        <f>0.571*stand_validation_1cycle[[#This Row],[stand_level_biomass]]</f>
        <v>493.53488416874507</v>
      </c>
      <c r="Q891">
        <f>stand_validation_1cycle[[#This Row],[stock]]</f>
        <v>75</v>
      </c>
      <c r="R891">
        <f>stand_validation_1cycle[[#This Row],[aws]]</f>
        <v>574.43713378906205</v>
      </c>
      <c r="S891">
        <f>stand_validation_1cycle[[#This Row],[percent_tree_cover]]*100</f>
        <v>7.7904436362538299</v>
      </c>
    </row>
    <row r="892" spans="1:19" x14ac:dyDescent="0.2">
      <c r="A892">
        <v>0</v>
      </c>
      <c r="B892" t="s">
        <v>909</v>
      </c>
      <c r="C892">
        <v>23.189599999999999</v>
      </c>
      <c r="D892">
        <v>100</v>
      </c>
      <c r="E892">
        <v>65.2</v>
      </c>
      <c r="F892">
        <v>1106.6393863982501</v>
      </c>
      <c r="G892">
        <v>9.3288486436938403</v>
      </c>
      <c r="H892">
        <v>28.986999999999899</v>
      </c>
      <c r="I892">
        <v>100</v>
      </c>
      <c r="J892">
        <v>570.944580078125</v>
      </c>
      <c r="K892">
        <v>9.2690213486885303E-2</v>
      </c>
      <c r="M892" s="1" t="str">
        <f>""""&amp;TEXT(stand_validation_1cycle[[#This Row],[mean_stand_age]], ".0")&amp;""""</f>
        <v>"23.2"</v>
      </c>
      <c r="N892">
        <f>0.029*stand_validation_1cycle[[#This Row],[stand_level_biomass]]</f>
        <v>32.09254220554925</v>
      </c>
      <c r="O892">
        <f>0.213*stand_validation_1cycle[[#This Row],[stand_level_biomass]]</f>
        <v>235.71418930282726</v>
      </c>
      <c r="P892">
        <f>0.571*stand_validation_1cycle[[#This Row],[stand_level_biomass]]</f>
        <v>631.89108963340072</v>
      </c>
      <c r="Q892">
        <f>stand_validation_1cycle[[#This Row],[stock]]</f>
        <v>100</v>
      </c>
      <c r="R892">
        <f>stand_validation_1cycle[[#This Row],[aws]]</f>
        <v>570.944580078125</v>
      </c>
      <c r="S892">
        <f>stand_validation_1cycle[[#This Row],[percent_tree_cover]]*100</f>
        <v>9.2690213486885309</v>
      </c>
    </row>
    <row r="893" spans="1:19" x14ac:dyDescent="0.2">
      <c r="A893">
        <v>0</v>
      </c>
      <c r="B893" t="s">
        <v>910</v>
      </c>
      <c r="C893">
        <v>20.256799999999998</v>
      </c>
      <c r="D893">
        <v>100</v>
      </c>
      <c r="E893">
        <v>65.2</v>
      </c>
      <c r="F893">
        <v>742.43126182040703</v>
      </c>
      <c r="G893">
        <v>6.7753275773368697</v>
      </c>
      <c r="H893">
        <v>25.321000000000002</v>
      </c>
      <c r="I893">
        <v>100</v>
      </c>
      <c r="J893">
        <v>569.85388183593705</v>
      </c>
      <c r="K893">
        <v>6.7318763930363304E-2</v>
      </c>
      <c r="M893" s="1" t="str">
        <f>""""&amp;TEXT(stand_validation_1cycle[[#This Row],[mean_stand_age]], ".0")&amp;""""</f>
        <v>"20.3"</v>
      </c>
      <c r="N893">
        <f>0.029*stand_validation_1cycle[[#This Row],[stand_level_biomass]]</f>
        <v>21.530506592791806</v>
      </c>
      <c r="O893">
        <f>0.213*stand_validation_1cycle[[#This Row],[stand_level_biomass]]</f>
        <v>158.13785876774671</v>
      </c>
      <c r="P893">
        <f>0.571*stand_validation_1cycle[[#This Row],[stand_level_biomass]]</f>
        <v>423.92825049945236</v>
      </c>
      <c r="Q893">
        <f>stand_validation_1cycle[[#This Row],[stock]]</f>
        <v>100</v>
      </c>
      <c r="R893">
        <f>stand_validation_1cycle[[#This Row],[aws]]</f>
        <v>569.85388183593705</v>
      </c>
      <c r="S893">
        <f>stand_validation_1cycle[[#This Row],[percent_tree_cover]]*100</f>
        <v>6.7318763930363303</v>
      </c>
    </row>
    <row r="894" spans="1:19" x14ac:dyDescent="0.2">
      <c r="A894">
        <v>0</v>
      </c>
      <c r="B894" t="s">
        <v>911</v>
      </c>
      <c r="C894">
        <v>21.6432</v>
      </c>
      <c r="D894">
        <v>100</v>
      </c>
      <c r="E894">
        <v>65.2</v>
      </c>
      <c r="F894">
        <v>890.14237725453802</v>
      </c>
      <c r="G894">
        <v>7.8572504611305396</v>
      </c>
      <c r="H894">
        <v>27.053999999999998</v>
      </c>
      <c r="I894">
        <v>100</v>
      </c>
      <c r="J894">
        <v>571.69989013671795</v>
      </c>
      <c r="K894">
        <v>7.8068607443259497E-2</v>
      </c>
      <c r="M894" s="1" t="str">
        <f>""""&amp;TEXT(stand_validation_1cycle[[#This Row],[mean_stand_age]], ".0")&amp;""""</f>
        <v>"21.6"</v>
      </c>
      <c r="N894">
        <f>0.029*stand_validation_1cycle[[#This Row],[stand_level_biomass]]</f>
        <v>25.814128940381604</v>
      </c>
      <c r="O894">
        <f>0.213*stand_validation_1cycle[[#This Row],[stand_level_biomass]]</f>
        <v>189.60032635521659</v>
      </c>
      <c r="P894">
        <f>0.571*stand_validation_1cycle[[#This Row],[stand_level_biomass]]</f>
        <v>508.27129741234114</v>
      </c>
      <c r="Q894">
        <f>stand_validation_1cycle[[#This Row],[stock]]</f>
        <v>100</v>
      </c>
      <c r="R894">
        <f>stand_validation_1cycle[[#This Row],[aws]]</f>
        <v>571.69989013671795</v>
      </c>
      <c r="S894">
        <f>stand_validation_1cycle[[#This Row],[percent_tree_cover]]*100</f>
        <v>7.8068607443259497</v>
      </c>
    </row>
    <row r="895" spans="1:19" x14ac:dyDescent="0.2">
      <c r="A895">
        <v>0</v>
      </c>
      <c r="B895" t="s">
        <v>912</v>
      </c>
      <c r="C895">
        <v>20.433939393939301</v>
      </c>
      <c r="D895">
        <v>100</v>
      </c>
      <c r="E895">
        <v>65.2</v>
      </c>
      <c r="F895">
        <v>809.39895230167804</v>
      </c>
      <c r="G895">
        <v>7.1076193300942103</v>
      </c>
      <c r="H895">
        <v>25.5424242424242</v>
      </c>
      <c r="I895">
        <v>99</v>
      </c>
      <c r="J895">
        <v>569.73181152343705</v>
      </c>
      <c r="K895">
        <v>7.0618615280298405E-2</v>
      </c>
      <c r="M895" s="1" t="str">
        <f>""""&amp;TEXT(stand_validation_1cycle[[#This Row],[mean_stand_age]], ".0")&amp;""""</f>
        <v>"20.4"</v>
      </c>
      <c r="N895">
        <f>0.029*stand_validation_1cycle[[#This Row],[stand_level_biomass]]</f>
        <v>23.472569616748665</v>
      </c>
      <c r="O895">
        <f>0.213*stand_validation_1cycle[[#This Row],[stand_level_biomass]]</f>
        <v>172.40197684025742</v>
      </c>
      <c r="P895">
        <f>0.571*stand_validation_1cycle[[#This Row],[stand_level_biomass]]</f>
        <v>462.16680176425814</v>
      </c>
      <c r="Q895">
        <f>stand_validation_1cycle[[#This Row],[stock]]</f>
        <v>99</v>
      </c>
      <c r="R895">
        <f>stand_validation_1cycle[[#This Row],[aws]]</f>
        <v>569.73181152343705</v>
      </c>
      <c r="S895">
        <f>stand_validation_1cycle[[#This Row],[percent_tree_cover]]*100</f>
        <v>7.0618615280298407</v>
      </c>
    </row>
    <row r="896" spans="1:19" x14ac:dyDescent="0.2">
      <c r="A896">
        <v>0</v>
      </c>
      <c r="B896" t="s">
        <v>913</v>
      </c>
      <c r="C896">
        <v>22.8551999999999</v>
      </c>
      <c r="D896">
        <v>100</v>
      </c>
      <c r="E896">
        <v>61.6</v>
      </c>
      <c r="F896">
        <v>1060.1555359388001</v>
      </c>
      <c r="G896">
        <v>9.0205798645603501</v>
      </c>
      <c r="H896">
        <v>28.5689999999999</v>
      </c>
      <c r="I896">
        <v>100</v>
      </c>
      <c r="J896">
        <v>568.17828369140602</v>
      </c>
      <c r="K896">
        <v>8.96272954312239E-2</v>
      </c>
      <c r="M896" s="1" t="str">
        <f>""""&amp;TEXT(stand_validation_1cycle[[#This Row],[mean_stand_age]], ".0")&amp;""""</f>
        <v>"22.9"</v>
      </c>
      <c r="N896">
        <f>0.029*stand_validation_1cycle[[#This Row],[stand_level_biomass]]</f>
        <v>30.744510542225203</v>
      </c>
      <c r="O896">
        <f>0.213*stand_validation_1cycle[[#This Row],[stand_level_biomass]]</f>
        <v>225.8131291549644</v>
      </c>
      <c r="P896">
        <f>0.571*stand_validation_1cycle[[#This Row],[stand_level_biomass]]</f>
        <v>605.34881102105476</v>
      </c>
      <c r="Q896">
        <f>stand_validation_1cycle[[#This Row],[stock]]</f>
        <v>100</v>
      </c>
      <c r="R896">
        <f>stand_validation_1cycle[[#This Row],[aws]]</f>
        <v>568.17828369140602</v>
      </c>
      <c r="S896">
        <f>stand_validation_1cycle[[#This Row],[percent_tree_cover]]*100</f>
        <v>8.9627295431223892</v>
      </c>
    </row>
    <row r="897" spans="1:19" x14ac:dyDescent="0.2">
      <c r="A897">
        <v>0</v>
      </c>
      <c r="B897" t="s">
        <v>914</v>
      </c>
      <c r="C897">
        <v>20.689599999999999</v>
      </c>
      <c r="D897">
        <v>100</v>
      </c>
      <c r="E897">
        <v>61.6</v>
      </c>
      <c r="F897">
        <v>734.77844541782304</v>
      </c>
      <c r="G897">
        <v>6.7933830957152201</v>
      </c>
      <c r="H897">
        <v>25.861999999999998</v>
      </c>
      <c r="I897">
        <v>100</v>
      </c>
      <c r="J897">
        <v>570.82482910156205</v>
      </c>
      <c r="K897">
        <v>6.7498161186873296E-2</v>
      </c>
      <c r="M897" s="1" t="str">
        <f>""""&amp;TEXT(stand_validation_1cycle[[#This Row],[mean_stand_age]], ".0")&amp;""""</f>
        <v>"20.7"</v>
      </c>
      <c r="N897">
        <f>0.029*stand_validation_1cycle[[#This Row],[stand_level_biomass]]</f>
        <v>21.308574917116868</v>
      </c>
      <c r="O897">
        <f>0.213*stand_validation_1cycle[[#This Row],[stand_level_biomass]]</f>
        <v>156.50780887399631</v>
      </c>
      <c r="P897">
        <f>0.571*stand_validation_1cycle[[#This Row],[stand_level_biomass]]</f>
        <v>419.55849233357691</v>
      </c>
      <c r="Q897">
        <f>stand_validation_1cycle[[#This Row],[stock]]</f>
        <v>100</v>
      </c>
      <c r="R897">
        <f>stand_validation_1cycle[[#This Row],[aws]]</f>
        <v>570.82482910156205</v>
      </c>
      <c r="S897">
        <f>stand_validation_1cycle[[#This Row],[percent_tree_cover]]*100</f>
        <v>6.7498161186873293</v>
      </c>
    </row>
    <row r="898" spans="1:19" x14ac:dyDescent="0.2">
      <c r="A898">
        <v>0</v>
      </c>
      <c r="B898" t="s">
        <v>915</v>
      </c>
      <c r="C898">
        <v>22.834399999999999</v>
      </c>
      <c r="D898">
        <v>100</v>
      </c>
      <c r="E898">
        <v>65.2</v>
      </c>
      <c r="F898">
        <v>1016.96522603345</v>
      </c>
      <c r="G898">
        <v>8.7882480922530899</v>
      </c>
      <c r="H898">
        <v>28.5429999999999</v>
      </c>
      <c r="I898">
        <v>100</v>
      </c>
      <c r="J898">
        <v>574.16546630859295</v>
      </c>
      <c r="K898">
        <v>8.7318877490545996E-2</v>
      </c>
      <c r="M898" s="1" t="str">
        <f>""""&amp;TEXT(stand_validation_1cycle[[#This Row],[mean_stand_age]], ".0")&amp;""""</f>
        <v>"22.8"</v>
      </c>
      <c r="N898">
        <f>0.029*stand_validation_1cycle[[#This Row],[stand_level_biomass]]</f>
        <v>29.491991554970053</v>
      </c>
      <c r="O898">
        <f>0.213*stand_validation_1cycle[[#This Row],[stand_level_biomass]]</f>
        <v>216.61359314512484</v>
      </c>
      <c r="P898">
        <f>0.571*stand_validation_1cycle[[#This Row],[stand_level_biomass]]</f>
        <v>580.68714406509991</v>
      </c>
      <c r="Q898">
        <f>stand_validation_1cycle[[#This Row],[stock]]</f>
        <v>100</v>
      </c>
      <c r="R898">
        <f>stand_validation_1cycle[[#This Row],[aws]]</f>
        <v>574.16546630859295</v>
      </c>
      <c r="S898">
        <f>stand_validation_1cycle[[#This Row],[percent_tree_cover]]*100</f>
        <v>8.7318877490546001</v>
      </c>
    </row>
    <row r="899" spans="1:19" x14ac:dyDescent="0.2">
      <c r="A899">
        <v>0</v>
      </c>
      <c r="B899" t="s">
        <v>916</v>
      </c>
      <c r="C899">
        <v>20.964799999999901</v>
      </c>
      <c r="D899">
        <v>100</v>
      </c>
      <c r="E899">
        <v>61.6</v>
      </c>
      <c r="F899">
        <v>790.75018378628204</v>
      </c>
      <c r="G899">
        <v>7.1634250111962503</v>
      </c>
      <c r="H899">
        <v>26.2059999999999</v>
      </c>
      <c r="I899">
        <v>100</v>
      </c>
      <c r="J899">
        <v>571.01263427734295</v>
      </c>
      <c r="K899">
        <v>7.1174849002813706E-2</v>
      </c>
      <c r="M899" s="1" t="str">
        <f>""""&amp;TEXT(stand_validation_1cycle[[#This Row],[mean_stand_age]], ".0")&amp;""""</f>
        <v>"21.0"</v>
      </c>
      <c r="N899">
        <f>0.029*stand_validation_1cycle[[#This Row],[stand_level_biomass]]</f>
        <v>22.931755329802179</v>
      </c>
      <c r="O899">
        <f>0.213*stand_validation_1cycle[[#This Row],[stand_level_biomass]]</f>
        <v>168.42978914647807</v>
      </c>
      <c r="P899">
        <f>0.571*stand_validation_1cycle[[#This Row],[stand_level_biomass]]</f>
        <v>451.518354941967</v>
      </c>
      <c r="Q899">
        <f>stand_validation_1cycle[[#This Row],[stock]]</f>
        <v>100</v>
      </c>
      <c r="R899">
        <f>stand_validation_1cycle[[#This Row],[aws]]</f>
        <v>571.01263427734295</v>
      </c>
      <c r="S899">
        <f>stand_validation_1cycle[[#This Row],[percent_tree_cover]]*100</f>
        <v>7.1174849002813705</v>
      </c>
    </row>
    <row r="900" spans="1:19" x14ac:dyDescent="0.2">
      <c r="A900">
        <v>0</v>
      </c>
      <c r="B900" t="s">
        <v>917</v>
      </c>
      <c r="C900">
        <v>21.694399999999899</v>
      </c>
      <c r="D900">
        <v>100</v>
      </c>
      <c r="E900">
        <v>65.2</v>
      </c>
      <c r="F900">
        <v>884.06815415740596</v>
      </c>
      <c r="G900">
        <v>7.8242621674715203</v>
      </c>
      <c r="H900">
        <v>27.117999999999899</v>
      </c>
      <c r="I900">
        <v>100</v>
      </c>
      <c r="J900">
        <v>572.720947265625</v>
      </c>
      <c r="K900">
        <v>7.7740840095041799E-2</v>
      </c>
      <c r="M900" s="1" t="str">
        <f>""""&amp;TEXT(stand_validation_1cycle[[#This Row],[mean_stand_age]], ".0")&amp;""""</f>
        <v>"21.7"</v>
      </c>
      <c r="N900">
        <f>0.029*stand_validation_1cycle[[#This Row],[stand_level_biomass]]</f>
        <v>25.637976470564773</v>
      </c>
      <c r="O900">
        <f>0.213*stand_validation_1cycle[[#This Row],[stand_level_biomass]]</f>
        <v>188.30651683552747</v>
      </c>
      <c r="P900">
        <f>0.571*stand_validation_1cycle[[#This Row],[stand_level_biomass]]</f>
        <v>504.80291602387877</v>
      </c>
      <c r="Q900">
        <f>stand_validation_1cycle[[#This Row],[stock]]</f>
        <v>100</v>
      </c>
      <c r="R900">
        <f>stand_validation_1cycle[[#This Row],[aws]]</f>
        <v>572.720947265625</v>
      </c>
      <c r="S900">
        <f>stand_validation_1cycle[[#This Row],[percent_tree_cover]]*100</f>
        <v>7.7740840095041799</v>
      </c>
    </row>
    <row r="901" spans="1:19" x14ac:dyDescent="0.2">
      <c r="A901">
        <v>0</v>
      </c>
      <c r="B901" t="s">
        <v>918</v>
      </c>
      <c r="C901">
        <v>22.4911999999999</v>
      </c>
      <c r="D901">
        <v>100</v>
      </c>
      <c r="E901">
        <v>65.2</v>
      </c>
      <c r="F901">
        <v>967.14170336846701</v>
      </c>
      <c r="G901">
        <v>8.4521345920326691</v>
      </c>
      <c r="H901">
        <v>28.113999999999901</v>
      </c>
      <c r="I901">
        <v>100</v>
      </c>
      <c r="J901">
        <v>569.115234375</v>
      </c>
      <c r="K901">
        <v>8.3979297947435305E-2</v>
      </c>
      <c r="M901" s="1" t="str">
        <f>""""&amp;TEXT(stand_validation_1cycle[[#This Row],[mean_stand_age]], ".0")&amp;""""</f>
        <v>"22.5"</v>
      </c>
      <c r="N901">
        <f>0.029*stand_validation_1cycle[[#This Row],[stand_level_biomass]]</f>
        <v>28.047109397685546</v>
      </c>
      <c r="O901">
        <f>0.213*stand_validation_1cycle[[#This Row],[stand_level_biomass]]</f>
        <v>206.00118281748345</v>
      </c>
      <c r="P901">
        <f>0.571*stand_validation_1cycle[[#This Row],[stand_level_biomass]]</f>
        <v>552.23791262339466</v>
      </c>
      <c r="Q901">
        <f>stand_validation_1cycle[[#This Row],[stock]]</f>
        <v>100</v>
      </c>
      <c r="R901">
        <f>stand_validation_1cycle[[#This Row],[aws]]</f>
        <v>569.115234375</v>
      </c>
      <c r="S901">
        <f>stand_validation_1cycle[[#This Row],[percent_tree_cover]]*100</f>
        <v>8.397929794743531</v>
      </c>
    </row>
    <row r="902" spans="1:19" x14ac:dyDescent="0.2">
      <c r="A902">
        <v>0</v>
      </c>
      <c r="B902" t="s">
        <v>919</v>
      </c>
      <c r="C902">
        <v>19.909599999999902</v>
      </c>
      <c r="D902">
        <v>100</v>
      </c>
      <c r="E902">
        <v>65.2</v>
      </c>
      <c r="F902">
        <v>732.63785880563796</v>
      </c>
      <c r="G902">
        <v>6.6688794226589696</v>
      </c>
      <c r="H902">
        <v>24.886999999999901</v>
      </c>
      <c r="I902">
        <v>100</v>
      </c>
      <c r="J902">
        <v>566.72247314453102</v>
      </c>
      <c r="K902">
        <v>6.6261109062195594E-2</v>
      </c>
      <c r="M902" s="1" t="str">
        <f>""""&amp;TEXT(stand_validation_1cycle[[#This Row],[mean_stand_age]], ".0")&amp;""""</f>
        <v>"19.9"</v>
      </c>
      <c r="N902">
        <f>0.029*stand_validation_1cycle[[#This Row],[stand_level_biomass]]</f>
        <v>21.246497905363501</v>
      </c>
      <c r="O902">
        <f>0.213*stand_validation_1cycle[[#This Row],[stand_level_biomass]]</f>
        <v>156.05186392560088</v>
      </c>
      <c r="P902">
        <f>0.571*stand_validation_1cycle[[#This Row],[stand_level_biomass]]</f>
        <v>418.33621737801923</v>
      </c>
      <c r="Q902">
        <f>stand_validation_1cycle[[#This Row],[stock]]</f>
        <v>100</v>
      </c>
      <c r="R902">
        <f>stand_validation_1cycle[[#This Row],[aws]]</f>
        <v>566.72247314453102</v>
      </c>
      <c r="S902">
        <f>stand_validation_1cycle[[#This Row],[percent_tree_cover]]*100</f>
        <v>6.6261109062195596</v>
      </c>
    </row>
    <row r="903" spans="1:19" x14ac:dyDescent="0.2">
      <c r="A903">
        <v>0</v>
      </c>
      <c r="B903" t="s">
        <v>920</v>
      </c>
      <c r="C903">
        <v>22.62</v>
      </c>
      <c r="D903">
        <v>100</v>
      </c>
      <c r="E903">
        <v>65.2</v>
      </c>
      <c r="F903">
        <v>985.46924249581002</v>
      </c>
      <c r="G903">
        <v>8.5745820926971401</v>
      </c>
      <c r="H903">
        <v>28.274999999999899</v>
      </c>
      <c r="I903">
        <v>100</v>
      </c>
      <c r="J903">
        <v>575.16595458984295</v>
      </c>
      <c r="K903">
        <v>8.5195920213590001E-2</v>
      </c>
      <c r="M903" s="1" t="str">
        <f>""""&amp;TEXT(stand_validation_1cycle[[#This Row],[mean_stand_age]], ".0")&amp;""""</f>
        <v>"22.6"</v>
      </c>
      <c r="N903">
        <f>0.029*stand_validation_1cycle[[#This Row],[stand_level_biomass]]</f>
        <v>28.578608032378494</v>
      </c>
      <c r="O903">
        <f>0.213*stand_validation_1cycle[[#This Row],[stand_level_biomass]]</f>
        <v>209.90494865160753</v>
      </c>
      <c r="P903">
        <f>0.571*stand_validation_1cycle[[#This Row],[stand_level_biomass]]</f>
        <v>562.70293746510742</v>
      </c>
      <c r="Q903">
        <f>stand_validation_1cycle[[#This Row],[stock]]</f>
        <v>100</v>
      </c>
      <c r="R903">
        <f>stand_validation_1cycle[[#This Row],[aws]]</f>
        <v>575.16595458984295</v>
      </c>
      <c r="S903">
        <f>stand_validation_1cycle[[#This Row],[percent_tree_cover]]*100</f>
        <v>8.5195920213589993</v>
      </c>
    </row>
    <row r="904" spans="1:19" x14ac:dyDescent="0.2">
      <c r="A904">
        <v>0</v>
      </c>
      <c r="B904" t="s">
        <v>921</v>
      </c>
      <c r="C904">
        <v>23.282399999999999</v>
      </c>
      <c r="D904">
        <v>100</v>
      </c>
      <c r="E904">
        <v>61.6</v>
      </c>
      <c r="F904">
        <v>1039.6686746902999</v>
      </c>
      <c r="G904">
        <v>8.9757948904870997</v>
      </c>
      <c r="H904">
        <v>29.103000000000002</v>
      </c>
      <c r="I904">
        <v>100</v>
      </c>
      <c r="J904">
        <v>566.72247314453102</v>
      </c>
      <c r="K904">
        <v>8.9182317817543599E-2</v>
      </c>
      <c r="M904" s="1" t="str">
        <f>""""&amp;TEXT(stand_validation_1cycle[[#This Row],[mean_stand_age]], ".0")&amp;""""</f>
        <v>"23.3"</v>
      </c>
      <c r="N904">
        <f>0.029*stand_validation_1cycle[[#This Row],[stand_level_biomass]]</f>
        <v>30.150391566018698</v>
      </c>
      <c r="O904">
        <f>0.213*stand_validation_1cycle[[#This Row],[stand_level_biomass]]</f>
        <v>221.44942770903387</v>
      </c>
      <c r="P904">
        <f>0.571*stand_validation_1cycle[[#This Row],[stand_level_biomass]]</f>
        <v>593.65081324816117</v>
      </c>
      <c r="Q904">
        <f>stand_validation_1cycle[[#This Row],[stock]]</f>
        <v>100</v>
      </c>
      <c r="R904">
        <f>stand_validation_1cycle[[#This Row],[aws]]</f>
        <v>566.72247314453102</v>
      </c>
      <c r="S904">
        <f>stand_validation_1cycle[[#This Row],[percent_tree_cover]]*100</f>
        <v>8.9182317817543595</v>
      </c>
    </row>
    <row r="905" spans="1:19" x14ac:dyDescent="0.2">
      <c r="A905">
        <v>0</v>
      </c>
      <c r="B905" t="s">
        <v>922</v>
      </c>
      <c r="C905">
        <v>22.123999999999999</v>
      </c>
      <c r="D905">
        <v>100</v>
      </c>
      <c r="E905">
        <v>65.2</v>
      </c>
      <c r="F905">
        <v>931.31999568747597</v>
      </c>
      <c r="G905">
        <v>8.1557072610087094</v>
      </c>
      <c r="H905">
        <v>27.655000000000001</v>
      </c>
      <c r="I905">
        <v>100</v>
      </c>
      <c r="J905">
        <v>570.63140869140602</v>
      </c>
      <c r="K905">
        <v>8.1034034963190699E-2</v>
      </c>
      <c r="M905" s="1" t="str">
        <f>""""&amp;TEXT(stand_validation_1cycle[[#This Row],[mean_stand_age]], ".0")&amp;""""</f>
        <v>"22.1"</v>
      </c>
      <c r="N905">
        <f>0.029*stand_validation_1cycle[[#This Row],[stand_level_biomass]]</f>
        <v>27.008279874936804</v>
      </c>
      <c r="O905">
        <f>0.213*stand_validation_1cycle[[#This Row],[stand_level_biomass]]</f>
        <v>198.37115908143238</v>
      </c>
      <c r="P905">
        <f>0.571*stand_validation_1cycle[[#This Row],[stand_level_biomass]]</f>
        <v>531.78371753754868</v>
      </c>
      <c r="Q905">
        <f>stand_validation_1cycle[[#This Row],[stock]]</f>
        <v>100</v>
      </c>
      <c r="R905">
        <f>stand_validation_1cycle[[#This Row],[aws]]</f>
        <v>570.63140869140602</v>
      </c>
      <c r="S905">
        <f>stand_validation_1cycle[[#This Row],[percent_tree_cover]]*100</f>
        <v>8.1034034963190695</v>
      </c>
    </row>
    <row r="906" spans="1:19" x14ac:dyDescent="0.2">
      <c r="A906">
        <v>0</v>
      </c>
      <c r="B906" t="s">
        <v>923</v>
      </c>
      <c r="C906">
        <v>21.141818181818099</v>
      </c>
      <c r="D906">
        <v>44</v>
      </c>
      <c r="E906">
        <v>64</v>
      </c>
      <c r="F906">
        <v>736.40674882714302</v>
      </c>
      <c r="G906">
        <v>3.0486407809517</v>
      </c>
      <c r="H906">
        <v>26.427272727272701</v>
      </c>
      <c r="I906">
        <v>44</v>
      </c>
      <c r="J906">
        <v>570.63140869140602</v>
      </c>
      <c r="K906">
        <v>7.1999362835420799E-2</v>
      </c>
      <c r="M906" s="1" t="str">
        <f>""""&amp;TEXT(stand_validation_1cycle[[#This Row],[mean_stand_age]], ".0")&amp;""""</f>
        <v>"21.1"</v>
      </c>
      <c r="N906">
        <f>0.029*stand_validation_1cycle[[#This Row],[stand_level_biomass]]</f>
        <v>21.355795715987149</v>
      </c>
      <c r="O906">
        <f>0.213*stand_validation_1cycle[[#This Row],[stand_level_biomass]]</f>
        <v>156.85463750018147</v>
      </c>
      <c r="P906">
        <f>0.571*stand_validation_1cycle[[#This Row],[stand_level_biomass]]</f>
        <v>420.48825358029865</v>
      </c>
      <c r="Q906">
        <f>stand_validation_1cycle[[#This Row],[stock]]</f>
        <v>44</v>
      </c>
      <c r="R906">
        <f>stand_validation_1cycle[[#This Row],[aws]]</f>
        <v>570.63140869140602</v>
      </c>
      <c r="S906">
        <f>stand_validation_1cycle[[#This Row],[percent_tree_cover]]*100</f>
        <v>7.1999362835420797</v>
      </c>
    </row>
    <row r="907" spans="1:19" x14ac:dyDescent="0.2">
      <c r="A907">
        <v>0</v>
      </c>
      <c r="B907" t="s">
        <v>924</v>
      </c>
      <c r="C907">
        <v>22.474936708860699</v>
      </c>
      <c r="D907">
        <v>79</v>
      </c>
      <c r="E907">
        <v>65.2</v>
      </c>
      <c r="F907">
        <v>887.05841090190302</v>
      </c>
      <c r="G907">
        <v>6.3087123182863296</v>
      </c>
      <c r="H907">
        <v>28.093670886075898</v>
      </c>
      <c r="I907">
        <v>79</v>
      </c>
      <c r="J907">
        <v>568.23400878906205</v>
      </c>
      <c r="K907">
        <v>7.6002397501804903E-2</v>
      </c>
      <c r="M907" s="1" t="str">
        <f>""""&amp;TEXT(stand_validation_1cycle[[#This Row],[mean_stand_age]], ".0")&amp;""""</f>
        <v>"22.5"</v>
      </c>
      <c r="N907">
        <f>0.029*stand_validation_1cycle[[#This Row],[stand_level_biomass]]</f>
        <v>25.724693916155189</v>
      </c>
      <c r="O907">
        <f>0.213*stand_validation_1cycle[[#This Row],[stand_level_biomass]]</f>
        <v>188.94344152210533</v>
      </c>
      <c r="P907">
        <f>0.571*stand_validation_1cycle[[#This Row],[stand_level_biomass]]</f>
        <v>506.51035262498658</v>
      </c>
      <c r="Q907">
        <f>stand_validation_1cycle[[#This Row],[stock]]</f>
        <v>79</v>
      </c>
      <c r="R907">
        <f>stand_validation_1cycle[[#This Row],[aws]]</f>
        <v>568.23400878906205</v>
      </c>
      <c r="S907">
        <f>stand_validation_1cycle[[#This Row],[percent_tree_cover]]*100</f>
        <v>7.6002397501804904</v>
      </c>
    </row>
    <row r="908" spans="1:19" x14ac:dyDescent="0.2">
      <c r="A908">
        <v>0</v>
      </c>
      <c r="B908" t="s">
        <v>925</v>
      </c>
      <c r="C908">
        <v>20.263030303030298</v>
      </c>
      <c r="D908">
        <v>66</v>
      </c>
      <c r="E908">
        <v>65.2</v>
      </c>
      <c r="F908">
        <v>786.50758190745705</v>
      </c>
      <c r="G908">
        <v>4.6567018944053196</v>
      </c>
      <c r="H908">
        <v>25.3287878787878</v>
      </c>
      <c r="I908">
        <v>66</v>
      </c>
      <c r="J908">
        <v>569.97808837890602</v>
      </c>
      <c r="K908">
        <v>7.0505018191693802E-2</v>
      </c>
      <c r="M908" s="1" t="str">
        <f>""""&amp;TEXT(stand_validation_1cycle[[#This Row],[mean_stand_age]], ".0")&amp;""""</f>
        <v>"20.3"</v>
      </c>
      <c r="N908">
        <f>0.029*stand_validation_1cycle[[#This Row],[stand_level_biomass]]</f>
        <v>22.808719875316257</v>
      </c>
      <c r="O908">
        <f>0.213*stand_validation_1cycle[[#This Row],[stand_level_biomass]]</f>
        <v>167.52611494628835</v>
      </c>
      <c r="P908">
        <f>0.571*stand_validation_1cycle[[#This Row],[stand_level_biomass]]</f>
        <v>449.09582926915795</v>
      </c>
      <c r="Q908">
        <f>stand_validation_1cycle[[#This Row],[stock]]</f>
        <v>66</v>
      </c>
      <c r="R908">
        <f>stand_validation_1cycle[[#This Row],[aws]]</f>
        <v>569.97808837890602</v>
      </c>
      <c r="S908">
        <f>stand_validation_1cycle[[#This Row],[percent_tree_cover]]*100</f>
        <v>7.05050181916938</v>
      </c>
    </row>
    <row r="909" spans="1:19" x14ac:dyDescent="0.2">
      <c r="A909">
        <v>0</v>
      </c>
      <c r="B909" t="s">
        <v>926</v>
      </c>
      <c r="C909">
        <v>23.466399999999901</v>
      </c>
      <c r="D909">
        <v>100</v>
      </c>
      <c r="E909">
        <v>65.2</v>
      </c>
      <c r="F909">
        <v>1177.1550829580401</v>
      </c>
      <c r="G909">
        <v>9.8311940213918394</v>
      </c>
      <c r="H909">
        <v>29.332999999999998</v>
      </c>
      <c r="I909">
        <v>100</v>
      </c>
      <c r="J909">
        <v>568.08978271484295</v>
      </c>
      <c r="K909">
        <v>9.7681451107015399E-2</v>
      </c>
      <c r="M909" s="1" t="str">
        <f>""""&amp;TEXT(stand_validation_1cycle[[#This Row],[mean_stand_age]], ".0")&amp;""""</f>
        <v>"23.5"</v>
      </c>
      <c r="N909">
        <f>0.029*stand_validation_1cycle[[#This Row],[stand_level_biomass]]</f>
        <v>34.137497405783165</v>
      </c>
      <c r="O909">
        <f>0.213*stand_validation_1cycle[[#This Row],[stand_level_biomass]]</f>
        <v>250.73403267006253</v>
      </c>
      <c r="P909">
        <f>0.571*stand_validation_1cycle[[#This Row],[stand_level_biomass]]</f>
        <v>672.15555236904083</v>
      </c>
      <c r="Q909">
        <f>stand_validation_1cycle[[#This Row],[stock]]</f>
        <v>100</v>
      </c>
      <c r="R909">
        <f>stand_validation_1cycle[[#This Row],[aws]]</f>
        <v>568.08978271484295</v>
      </c>
      <c r="S909">
        <f>stand_validation_1cycle[[#This Row],[percent_tree_cover]]*100</f>
        <v>9.7681451107015391</v>
      </c>
    </row>
    <row r="910" spans="1:19" x14ac:dyDescent="0.2">
      <c r="A910">
        <v>0</v>
      </c>
      <c r="B910" t="s">
        <v>927</v>
      </c>
      <c r="C910">
        <v>19.979797979797901</v>
      </c>
      <c r="D910">
        <v>99</v>
      </c>
      <c r="E910">
        <v>65.2</v>
      </c>
      <c r="F910">
        <v>628.810932299397</v>
      </c>
      <c r="G910">
        <v>6.0208741015772897</v>
      </c>
      <c r="H910">
        <v>24.974747474747399</v>
      </c>
      <c r="I910">
        <v>99</v>
      </c>
      <c r="J910">
        <v>622.66198730468705</v>
      </c>
      <c r="K910">
        <v>5.9981469022335497E-2</v>
      </c>
      <c r="M910" s="1" t="str">
        <f>""""&amp;TEXT(stand_validation_1cycle[[#This Row],[mean_stand_age]], ".0")&amp;""""</f>
        <v>"20.0"</v>
      </c>
      <c r="N910">
        <f>0.029*stand_validation_1cycle[[#This Row],[stand_level_biomass]]</f>
        <v>18.235517036682513</v>
      </c>
      <c r="O910">
        <f>0.213*stand_validation_1cycle[[#This Row],[stand_level_biomass]]</f>
        <v>133.93672857977157</v>
      </c>
      <c r="P910">
        <f>0.571*stand_validation_1cycle[[#This Row],[stand_level_biomass]]</f>
        <v>359.05104234295567</v>
      </c>
      <c r="Q910">
        <f>stand_validation_1cycle[[#This Row],[stock]]</f>
        <v>99</v>
      </c>
      <c r="R910">
        <f>stand_validation_1cycle[[#This Row],[aws]]</f>
        <v>622.66198730468705</v>
      </c>
      <c r="S910">
        <f>stand_validation_1cycle[[#This Row],[percent_tree_cover]]*100</f>
        <v>5.9981469022335494</v>
      </c>
    </row>
    <row r="911" spans="1:19" x14ac:dyDescent="0.2">
      <c r="A911">
        <v>0</v>
      </c>
      <c r="B911" t="s">
        <v>928</v>
      </c>
      <c r="C911">
        <v>22.339047619047602</v>
      </c>
      <c r="D911">
        <v>63</v>
      </c>
      <c r="E911">
        <v>65.2</v>
      </c>
      <c r="F911">
        <v>904.91898764914697</v>
      </c>
      <c r="G911">
        <v>5.0664307644809901</v>
      </c>
      <c r="H911">
        <v>27.923809523809499</v>
      </c>
      <c r="I911">
        <v>63</v>
      </c>
      <c r="J911">
        <v>568.08978271484295</v>
      </c>
      <c r="K911">
        <v>8.1778699701699806E-2</v>
      </c>
      <c r="M911" s="1" t="str">
        <f>""""&amp;TEXT(stand_validation_1cycle[[#This Row],[mean_stand_age]], ".0")&amp;""""</f>
        <v>"22.3"</v>
      </c>
      <c r="N911">
        <f>0.029*stand_validation_1cycle[[#This Row],[stand_level_biomass]]</f>
        <v>26.242650641825264</v>
      </c>
      <c r="O911">
        <f>0.213*stand_validation_1cycle[[#This Row],[stand_level_biomass]]</f>
        <v>192.7477443692683</v>
      </c>
      <c r="P911">
        <f>0.571*stand_validation_1cycle[[#This Row],[stand_level_biomass]]</f>
        <v>516.70874194766293</v>
      </c>
      <c r="Q911">
        <f>stand_validation_1cycle[[#This Row],[stock]]</f>
        <v>63</v>
      </c>
      <c r="R911">
        <f>stand_validation_1cycle[[#This Row],[aws]]</f>
        <v>568.08978271484295</v>
      </c>
      <c r="S911">
        <f>stand_validation_1cycle[[#This Row],[percent_tree_cover]]*100</f>
        <v>8.1778699701699811</v>
      </c>
    </row>
    <row r="912" spans="1:19" x14ac:dyDescent="0.2">
      <c r="A912">
        <v>0</v>
      </c>
      <c r="B912" t="s">
        <v>929</v>
      </c>
      <c r="C912">
        <v>21.822417582417501</v>
      </c>
      <c r="D912">
        <v>91</v>
      </c>
      <c r="E912">
        <v>65.2</v>
      </c>
      <c r="F912">
        <v>887.42533185980994</v>
      </c>
      <c r="G912">
        <v>7.1525417488460503</v>
      </c>
      <c r="H912">
        <v>27.278021978021901</v>
      </c>
      <c r="I912">
        <v>91</v>
      </c>
      <c r="J912">
        <v>575.25958251953102</v>
      </c>
      <c r="K912">
        <v>7.8680409897534304E-2</v>
      </c>
      <c r="M912" s="1" t="str">
        <f>""""&amp;TEXT(stand_validation_1cycle[[#This Row],[mean_stand_age]], ".0")&amp;""""</f>
        <v>"21.8"</v>
      </c>
      <c r="N912">
        <f>0.029*stand_validation_1cycle[[#This Row],[stand_level_biomass]]</f>
        <v>25.735334623934488</v>
      </c>
      <c r="O912">
        <f>0.213*stand_validation_1cycle[[#This Row],[stand_level_biomass]]</f>
        <v>189.02159568613951</v>
      </c>
      <c r="P912">
        <f>0.571*stand_validation_1cycle[[#This Row],[stand_level_biomass]]</f>
        <v>506.71986449195145</v>
      </c>
      <c r="Q912">
        <f>stand_validation_1cycle[[#This Row],[stock]]</f>
        <v>91</v>
      </c>
      <c r="R912">
        <f>stand_validation_1cycle[[#This Row],[aws]]</f>
        <v>575.25958251953102</v>
      </c>
      <c r="S912">
        <f>stand_validation_1cycle[[#This Row],[percent_tree_cover]]*100</f>
        <v>7.86804098975343</v>
      </c>
    </row>
    <row r="913" spans="1:19" x14ac:dyDescent="0.2">
      <c r="A913">
        <v>0</v>
      </c>
      <c r="B913" t="s">
        <v>930</v>
      </c>
      <c r="C913">
        <v>20.320799999999998</v>
      </c>
      <c r="D913">
        <v>100</v>
      </c>
      <c r="E913">
        <v>65.2</v>
      </c>
      <c r="F913">
        <v>688.98556088933503</v>
      </c>
      <c r="G913">
        <v>6.4901903449117597</v>
      </c>
      <c r="H913">
        <v>25.401</v>
      </c>
      <c r="I913">
        <v>100</v>
      </c>
      <c r="J913">
        <v>574.45025634765602</v>
      </c>
      <c r="K913">
        <v>6.4485677881270506E-2</v>
      </c>
      <c r="M913" s="1" t="str">
        <f>""""&amp;TEXT(stand_validation_1cycle[[#This Row],[mean_stand_age]], ".0")&amp;""""</f>
        <v>"20.3"</v>
      </c>
      <c r="N913">
        <f>0.029*stand_validation_1cycle[[#This Row],[stand_level_biomass]]</f>
        <v>19.980581265790718</v>
      </c>
      <c r="O913">
        <f>0.213*stand_validation_1cycle[[#This Row],[stand_level_biomass]]</f>
        <v>146.75392446942837</v>
      </c>
      <c r="P913">
        <f>0.571*stand_validation_1cycle[[#This Row],[stand_level_biomass]]</f>
        <v>393.41075526781026</v>
      </c>
      <c r="Q913">
        <f>stand_validation_1cycle[[#This Row],[stock]]</f>
        <v>100</v>
      </c>
      <c r="R913">
        <f>stand_validation_1cycle[[#This Row],[aws]]</f>
        <v>574.45025634765602</v>
      </c>
      <c r="S913">
        <f>stand_validation_1cycle[[#This Row],[percent_tree_cover]]*100</f>
        <v>6.4485677881270504</v>
      </c>
    </row>
    <row r="914" spans="1:19" x14ac:dyDescent="0.2">
      <c r="A914">
        <v>0</v>
      </c>
      <c r="B914" t="s">
        <v>931</v>
      </c>
      <c r="C914">
        <v>21.301224489795899</v>
      </c>
      <c r="D914">
        <v>98</v>
      </c>
      <c r="E914">
        <v>65.2</v>
      </c>
      <c r="F914">
        <v>823.98141711822996</v>
      </c>
      <c r="G914">
        <v>7.26991557737498</v>
      </c>
      <c r="H914">
        <v>26.626530612244899</v>
      </c>
      <c r="I914">
        <v>98</v>
      </c>
      <c r="J914">
        <v>578.32214355468705</v>
      </c>
      <c r="K914">
        <v>7.41900915512054E-2</v>
      </c>
      <c r="M914" s="1" t="str">
        <f>""""&amp;TEXT(stand_validation_1cycle[[#This Row],[mean_stand_age]], ".0")&amp;""""</f>
        <v>"21.3"</v>
      </c>
      <c r="N914">
        <f>0.029*stand_validation_1cycle[[#This Row],[stand_level_biomass]]</f>
        <v>23.895461096428669</v>
      </c>
      <c r="O914">
        <f>0.213*stand_validation_1cycle[[#This Row],[stand_level_biomass]]</f>
        <v>175.50804184618298</v>
      </c>
      <c r="P914">
        <f>0.571*stand_validation_1cycle[[#This Row],[stand_level_biomass]]</f>
        <v>470.49338917450928</v>
      </c>
      <c r="Q914">
        <f>stand_validation_1cycle[[#This Row],[stock]]</f>
        <v>98</v>
      </c>
      <c r="R914">
        <f>stand_validation_1cycle[[#This Row],[aws]]</f>
        <v>578.32214355468705</v>
      </c>
      <c r="S914">
        <f>stand_validation_1cycle[[#This Row],[percent_tree_cover]]*100</f>
        <v>7.4190091551205404</v>
      </c>
    </row>
    <row r="915" spans="1:19" x14ac:dyDescent="0.2">
      <c r="A915">
        <v>0</v>
      </c>
      <c r="B915" t="s">
        <v>932</v>
      </c>
      <c r="C915">
        <v>22.176551724137902</v>
      </c>
      <c r="D915">
        <v>58</v>
      </c>
      <c r="E915">
        <v>65.2</v>
      </c>
      <c r="F915">
        <v>770.36543204141003</v>
      </c>
      <c r="G915">
        <v>4.2196160355021801</v>
      </c>
      <c r="H915">
        <v>27.7206896551724</v>
      </c>
      <c r="I915">
        <v>58</v>
      </c>
      <c r="J915">
        <v>540</v>
      </c>
      <c r="K915">
        <v>6.9712156694310995E-2</v>
      </c>
      <c r="M915" s="1" t="str">
        <f>""""&amp;TEXT(stand_validation_1cycle[[#This Row],[mean_stand_age]], ".0")&amp;""""</f>
        <v>"22.2"</v>
      </c>
      <c r="N915">
        <f>0.029*stand_validation_1cycle[[#This Row],[stand_level_biomass]]</f>
        <v>22.340597529200892</v>
      </c>
      <c r="O915">
        <f>0.213*stand_validation_1cycle[[#This Row],[stand_level_biomass]]</f>
        <v>164.08783702482035</v>
      </c>
      <c r="P915">
        <f>0.571*stand_validation_1cycle[[#This Row],[stand_level_biomass]]</f>
        <v>439.87866169564506</v>
      </c>
      <c r="Q915">
        <f>stand_validation_1cycle[[#This Row],[stock]]</f>
        <v>58</v>
      </c>
      <c r="R915">
        <f>stand_validation_1cycle[[#This Row],[aws]]</f>
        <v>540</v>
      </c>
      <c r="S915">
        <f>stand_validation_1cycle[[#This Row],[percent_tree_cover]]*100</f>
        <v>6.9712156694310998</v>
      </c>
    </row>
    <row r="916" spans="1:19" x14ac:dyDescent="0.2">
      <c r="A916">
        <v>0</v>
      </c>
      <c r="B916" t="s">
        <v>933</v>
      </c>
      <c r="C916">
        <v>21.0702702702702</v>
      </c>
      <c r="D916">
        <v>74</v>
      </c>
      <c r="E916">
        <v>65.2</v>
      </c>
      <c r="F916">
        <v>734.19819984948799</v>
      </c>
      <c r="G916">
        <v>5.0838650329120796</v>
      </c>
      <c r="H916">
        <v>26.3378378378378</v>
      </c>
      <c r="I916">
        <v>74</v>
      </c>
      <c r="J916">
        <v>617.08349609375</v>
      </c>
      <c r="K916">
        <v>6.8541521793837101E-2</v>
      </c>
      <c r="M916" s="1" t="str">
        <f>""""&amp;TEXT(stand_validation_1cycle[[#This Row],[mean_stand_age]], ".0")&amp;""""</f>
        <v>"21.1"</v>
      </c>
      <c r="N916">
        <f>0.029*stand_validation_1cycle[[#This Row],[stand_level_biomass]]</f>
        <v>21.291747795635153</v>
      </c>
      <c r="O916">
        <f>0.213*stand_validation_1cycle[[#This Row],[stand_level_biomass]]</f>
        <v>156.38421656794094</v>
      </c>
      <c r="P916">
        <f>0.571*stand_validation_1cycle[[#This Row],[stand_level_biomass]]</f>
        <v>419.22717211405762</v>
      </c>
      <c r="Q916">
        <f>stand_validation_1cycle[[#This Row],[stock]]</f>
        <v>74</v>
      </c>
      <c r="R916">
        <f>stand_validation_1cycle[[#This Row],[aws]]</f>
        <v>617.08349609375</v>
      </c>
      <c r="S916">
        <f>stand_validation_1cycle[[#This Row],[percent_tree_cover]]*100</f>
        <v>6.8541521793837106</v>
      </c>
    </row>
    <row r="917" spans="1:19" x14ac:dyDescent="0.2">
      <c r="A917">
        <v>0</v>
      </c>
      <c r="B917" t="s">
        <v>934</v>
      </c>
      <c r="C917">
        <v>19.7330434782608</v>
      </c>
      <c r="D917">
        <v>92</v>
      </c>
      <c r="E917">
        <v>65.2</v>
      </c>
      <c r="F917">
        <v>708.57704636244898</v>
      </c>
      <c r="G917">
        <v>5.9811266713240698</v>
      </c>
      <c r="H917">
        <v>24.666304347825999</v>
      </c>
      <c r="I917">
        <v>92</v>
      </c>
      <c r="J917">
        <v>567.23937988281205</v>
      </c>
      <c r="K917">
        <v>6.3640062815042198E-2</v>
      </c>
      <c r="M917" s="1" t="str">
        <f>""""&amp;TEXT(stand_validation_1cycle[[#This Row],[mean_stand_age]], ".0")&amp;""""</f>
        <v>"19.7"</v>
      </c>
      <c r="N917">
        <f>0.029*stand_validation_1cycle[[#This Row],[stand_level_biomass]]</f>
        <v>20.548734344511022</v>
      </c>
      <c r="O917">
        <f>0.213*stand_validation_1cycle[[#This Row],[stand_level_biomass]]</f>
        <v>150.92691087520163</v>
      </c>
      <c r="P917">
        <f>0.571*stand_validation_1cycle[[#This Row],[stand_level_biomass]]</f>
        <v>404.59749347295832</v>
      </c>
      <c r="Q917">
        <f>stand_validation_1cycle[[#This Row],[stock]]</f>
        <v>92</v>
      </c>
      <c r="R917">
        <f>stand_validation_1cycle[[#This Row],[aws]]</f>
        <v>567.23937988281205</v>
      </c>
      <c r="S917">
        <f>stand_validation_1cycle[[#This Row],[percent_tree_cover]]*100</f>
        <v>6.3640062815042198</v>
      </c>
    </row>
    <row r="918" spans="1:19" x14ac:dyDescent="0.2">
      <c r="A918">
        <v>0</v>
      </c>
      <c r="B918" t="s">
        <v>935</v>
      </c>
      <c r="C918">
        <v>22.4090566037735</v>
      </c>
      <c r="D918">
        <v>53</v>
      </c>
      <c r="E918">
        <v>65.2</v>
      </c>
      <c r="F918">
        <v>1056.2303083905399</v>
      </c>
      <c r="G918">
        <v>4.7420848849427397</v>
      </c>
      <c r="H918">
        <v>28.011320754716898</v>
      </c>
      <c r="I918">
        <v>53</v>
      </c>
      <c r="J918">
        <v>567.23937988281205</v>
      </c>
      <c r="K918">
        <v>9.1578001353569402E-2</v>
      </c>
      <c r="M918" s="1" t="str">
        <f>""""&amp;TEXT(stand_validation_1cycle[[#This Row],[mean_stand_age]], ".0")&amp;""""</f>
        <v>"22.4"</v>
      </c>
      <c r="N918">
        <f>0.029*stand_validation_1cycle[[#This Row],[stand_level_biomass]]</f>
        <v>30.630678943325659</v>
      </c>
      <c r="O918">
        <f>0.213*stand_validation_1cycle[[#This Row],[stand_level_biomass]]</f>
        <v>224.97705568718499</v>
      </c>
      <c r="P918">
        <f>0.571*stand_validation_1cycle[[#This Row],[stand_level_biomass]]</f>
        <v>603.10750609099819</v>
      </c>
      <c r="Q918">
        <f>stand_validation_1cycle[[#This Row],[stock]]</f>
        <v>53</v>
      </c>
      <c r="R918">
        <f>stand_validation_1cycle[[#This Row],[aws]]</f>
        <v>567.23937988281205</v>
      </c>
      <c r="S918">
        <f>stand_validation_1cycle[[#This Row],[percent_tree_cover]]*100</f>
        <v>9.1578001353569398</v>
      </c>
    </row>
    <row r="919" spans="1:19" x14ac:dyDescent="0.2">
      <c r="A919">
        <v>0</v>
      </c>
      <c r="B919" t="s">
        <v>936</v>
      </c>
      <c r="C919">
        <v>20.521142857142799</v>
      </c>
      <c r="D919">
        <v>70</v>
      </c>
      <c r="E919">
        <v>65.2</v>
      </c>
      <c r="F919">
        <v>831.65204333854297</v>
      </c>
      <c r="G919">
        <v>5.1328691659191001</v>
      </c>
      <c r="H919">
        <v>25.6514285714285</v>
      </c>
      <c r="I919">
        <v>70</v>
      </c>
      <c r="J919">
        <v>572.96057128906205</v>
      </c>
      <c r="K919">
        <v>7.2836376518006701E-2</v>
      </c>
      <c r="M919" s="1" t="str">
        <f>""""&amp;TEXT(stand_validation_1cycle[[#This Row],[mean_stand_age]], ".0")&amp;""""</f>
        <v>"20.5"</v>
      </c>
      <c r="N919">
        <f>0.029*stand_validation_1cycle[[#This Row],[stand_level_biomass]]</f>
        <v>24.117909256817747</v>
      </c>
      <c r="O919">
        <f>0.213*stand_validation_1cycle[[#This Row],[stand_level_biomass]]</f>
        <v>177.14188523110965</v>
      </c>
      <c r="P919">
        <f>0.571*stand_validation_1cycle[[#This Row],[stand_level_biomass]]</f>
        <v>474.87331674630798</v>
      </c>
      <c r="Q919">
        <f>stand_validation_1cycle[[#This Row],[stock]]</f>
        <v>70</v>
      </c>
      <c r="R919">
        <f>stand_validation_1cycle[[#This Row],[aws]]</f>
        <v>572.96057128906205</v>
      </c>
      <c r="S919">
        <f>stand_validation_1cycle[[#This Row],[percent_tree_cover]]*100</f>
        <v>7.28363765180067</v>
      </c>
    </row>
    <row r="920" spans="1:19" x14ac:dyDescent="0.2">
      <c r="A920">
        <v>0</v>
      </c>
      <c r="B920" t="s">
        <v>937</v>
      </c>
      <c r="C920">
        <v>19.579999999999998</v>
      </c>
      <c r="D920">
        <v>100</v>
      </c>
      <c r="E920">
        <v>61.6</v>
      </c>
      <c r="F920">
        <v>721.20094387411098</v>
      </c>
      <c r="G920">
        <v>6.5253950321878804</v>
      </c>
      <c r="H920">
        <v>24.475000000000001</v>
      </c>
      <c r="I920">
        <v>100</v>
      </c>
      <c r="J920">
        <v>573.44451904296795</v>
      </c>
      <c r="K920">
        <v>6.4842532800874403E-2</v>
      </c>
      <c r="M920" s="1" t="str">
        <f>""""&amp;TEXT(stand_validation_1cycle[[#This Row],[mean_stand_age]], ".0")&amp;""""</f>
        <v>"19.6"</v>
      </c>
      <c r="N920">
        <f>0.029*stand_validation_1cycle[[#This Row],[stand_level_biomass]]</f>
        <v>20.914827372349219</v>
      </c>
      <c r="O920">
        <f>0.213*stand_validation_1cycle[[#This Row],[stand_level_biomass]]</f>
        <v>153.61580104518563</v>
      </c>
      <c r="P920">
        <f>0.571*stand_validation_1cycle[[#This Row],[stand_level_biomass]]</f>
        <v>411.80573895211734</v>
      </c>
      <c r="Q920">
        <f>stand_validation_1cycle[[#This Row],[stock]]</f>
        <v>100</v>
      </c>
      <c r="R920">
        <f>stand_validation_1cycle[[#This Row],[aws]]</f>
        <v>573.44451904296795</v>
      </c>
      <c r="S920">
        <f>stand_validation_1cycle[[#This Row],[percent_tree_cover]]*100</f>
        <v>6.4842532800874402</v>
      </c>
    </row>
    <row r="921" spans="1:19" x14ac:dyDescent="0.2">
      <c r="A921">
        <v>0</v>
      </c>
      <c r="B921" t="s">
        <v>938</v>
      </c>
      <c r="C921">
        <v>23.004799999999999</v>
      </c>
      <c r="D921">
        <v>100</v>
      </c>
      <c r="E921">
        <v>65.2</v>
      </c>
      <c r="F921">
        <v>988.52929027863399</v>
      </c>
      <c r="G921">
        <v>8.6615955698217899</v>
      </c>
      <c r="H921">
        <v>28.756</v>
      </c>
      <c r="I921">
        <v>100</v>
      </c>
      <c r="J921">
        <v>567.36633300781205</v>
      </c>
      <c r="K921">
        <v>8.6060474681038293E-2</v>
      </c>
      <c r="M921" s="1" t="str">
        <f>""""&amp;TEXT(stand_validation_1cycle[[#This Row],[mean_stand_age]], ".0")&amp;""""</f>
        <v>"23.0"</v>
      </c>
      <c r="N921">
        <f>0.029*stand_validation_1cycle[[#This Row],[stand_level_biomass]]</f>
        <v>28.667349418080388</v>
      </c>
      <c r="O921">
        <f>0.213*stand_validation_1cycle[[#This Row],[stand_level_biomass]]</f>
        <v>210.55673882934903</v>
      </c>
      <c r="P921">
        <f>0.571*stand_validation_1cycle[[#This Row],[stand_level_biomass]]</f>
        <v>564.45022474910002</v>
      </c>
      <c r="Q921">
        <f>stand_validation_1cycle[[#This Row],[stock]]</f>
        <v>100</v>
      </c>
      <c r="R921">
        <f>stand_validation_1cycle[[#This Row],[aws]]</f>
        <v>567.36633300781205</v>
      </c>
      <c r="S921">
        <f>stand_validation_1cycle[[#This Row],[percent_tree_cover]]*100</f>
        <v>8.6060474681038297</v>
      </c>
    </row>
    <row r="922" spans="1:19" x14ac:dyDescent="0.2">
      <c r="A922">
        <v>0</v>
      </c>
      <c r="B922" t="s">
        <v>939</v>
      </c>
      <c r="C922">
        <v>20.864000000000001</v>
      </c>
      <c r="D922">
        <v>100</v>
      </c>
      <c r="E922">
        <v>65.2</v>
      </c>
      <c r="F922">
        <v>793.88329162175705</v>
      </c>
      <c r="G922">
        <v>7.1575062506368896</v>
      </c>
      <c r="H922">
        <v>26.08</v>
      </c>
      <c r="I922">
        <v>100</v>
      </c>
      <c r="J922">
        <v>570.40130615234295</v>
      </c>
      <c r="K922">
        <v>7.1116040976141201E-2</v>
      </c>
      <c r="M922" s="1" t="str">
        <f>""""&amp;TEXT(stand_validation_1cycle[[#This Row],[mean_stand_age]], ".0")&amp;""""</f>
        <v>"20.9"</v>
      </c>
      <c r="N922">
        <f>0.029*stand_validation_1cycle[[#This Row],[stand_level_biomass]]</f>
        <v>23.022615457030955</v>
      </c>
      <c r="O922">
        <f>0.213*stand_validation_1cycle[[#This Row],[stand_level_biomass]]</f>
        <v>169.09714111543425</v>
      </c>
      <c r="P922">
        <f>0.571*stand_validation_1cycle[[#This Row],[stand_level_biomass]]</f>
        <v>453.30735951602321</v>
      </c>
      <c r="Q922">
        <f>stand_validation_1cycle[[#This Row],[stock]]</f>
        <v>100</v>
      </c>
      <c r="R922">
        <f>stand_validation_1cycle[[#This Row],[aws]]</f>
        <v>570.40130615234295</v>
      </c>
      <c r="S922">
        <f>stand_validation_1cycle[[#This Row],[percent_tree_cover]]*100</f>
        <v>7.1116040976141202</v>
      </c>
    </row>
    <row r="923" spans="1:19" x14ac:dyDescent="0.2">
      <c r="A923">
        <v>0</v>
      </c>
      <c r="B923" t="s">
        <v>940</v>
      </c>
      <c r="C923">
        <v>21.511199999999999</v>
      </c>
      <c r="D923">
        <v>100</v>
      </c>
      <c r="E923">
        <v>65.2</v>
      </c>
      <c r="F923">
        <v>921.44340503303397</v>
      </c>
      <c r="G923">
        <v>8.0425706555713106</v>
      </c>
      <c r="H923">
        <v>26.8889999999999</v>
      </c>
      <c r="I923">
        <v>100</v>
      </c>
      <c r="J923">
        <v>571.73529052734295</v>
      </c>
      <c r="K923">
        <v>7.9909924527729798E-2</v>
      </c>
      <c r="M923" s="1" t="str">
        <f>""""&amp;TEXT(stand_validation_1cycle[[#This Row],[mean_stand_age]], ".0")&amp;""""</f>
        <v>"21.5"</v>
      </c>
      <c r="N923">
        <f>0.029*stand_validation_1cycle[[#This Row],[stand_level_biomass]]</f>
        <v>26.721858745957988</v>
      </c>
      <c r="O923">
        <f>0.213*stand_validation_1cycle[[#This Row],[stand_level_biomass]]</f>
        <v>196.26744527203624</v>
      </c>
      <c r="P923">
        <f>0.571*stand_validation_1cycle[[#This Row],[stand_level_biomass]]</f>
        <v>526.14418427386238</v>
      </c>
      <c r="Q923">
        <f>stand_validation_1cycle[[#This Row],[stock]]</f>
        <v>100</v>
      </c>
      <c r="R923">
        <f>stand_validation_1cycle[[#This Row],[aws]]</f>
        <v>571.73529052734295</v>
      </c>
      <c r="S923">
        <f>stand_validation_1cycle[[#This Row],[percent_tree_cover]]*100</f>
        <v>7.9909924527729794</v>
      </c>
    </row>
    <row r="924" spans="1:19" x14ac:dyDescent="0.2">
      <c r="A924">
        <v>0</v>
      </c>
      <c r="B924" t="s">
        <v>941</v>
      </c>
      <c r="C924">
        <v>21.377599999999902</v>
      </c>
      <c r="D924">
        <v>100</v>
      </c>
      <c r="E924">
        <v>65.2</v>
      </c>
      <c r="F924">
        <v>893.35909403784899</v>
      </c>
      <c r="G924">
        <v>7.8422634933765902</v>
      </c>
      <c r="H924">
        <v>26.721999999999898</v>
      </c>
      <c r="I924">
        <v>100</v>
      </c>
      <c r="J924">
        <v>567.18762207031205</v>
      </c>
      <c r="K924">
        <v>7.7919698902265702E-2</v>
      </c>
      <c r="M924" s="1" t="str">
        <f>""""&amp;TEXT(stand_validation_1cycle[[#This Row],[mean_stand_age]], ".0")&amp;""""</f>
        <v>"21.4"</v>
      </c>
      <c r="N924">
        <f>0.029*stand_validation_1cycle[[#This Row],[stand_level_biomass]]</f>
        <v>25.907413727097623</v>
      </c>
      <c r="O924">
        <f>0.213*stand_validation_1cycle[[#This Row],[stand_level_biomass]]</f>
        <v>190.28548703006183</v>
      </c>
      <c r="P924">
        <f>0.571*stand_validation_1cycle[[#This Row],[stand_level_biomass]]</f>
        <v>510.10804269561174</v>
      </c>
      <c r="Q924">
        <f>stand_validation_1cycle[[#This Row],[stock]]</f>
        <v>100</v>
      </c>
      <c r="R924">
        <f>stand_validation_1cycle[[#This Row],[aws]]</f>
        <v>567.18762207031205</v>
      </c>
      <c r="S924">
        <f>stand_validation_1cycle[[#This Row],[percent_tree_cover]]*100</f>
        <v>7.7919698902265706</v>
      </c>
    </row>
    <row r="925" spans="1:19" x14ac:dyDescent="0.2">
      <c r="A925">
        <v>0</v>
      </c>
      <c r="B925" t="s">
        <v>942</v>
      </c>
      <c r="C925">
        <v>20.032799999999899</v>
      </c>
      <c r="D925">
        <v>100</v>
      </c>
      <c r="E925">
        <v>61.6</v>
      </c>
      <c r="F925">
        <v>680.10680802391698</v>
      </c>
      <c r="G925">
        <v>6.3807136949157899</v>
      </c>
      <c r="H925">
        <v>25.040999999999901</v>
      </c>
      <c r="I925">
        <v>100</v>
      </c>
      <c r="J925">
        <v>568.96154785156205</v>
      </c>
      <c r="K925">
        <v>6.3397932281833005E-2</v>
      </c>
      <c r="M925" s="1" t="str">
        <f>""""&amp;TEXT(stand_validation_1cycle[[#This Row],[mean_stand_age]], ".0")&amp;""""</f>
        <v>"20.0"</v>
      </c>
      <c r="N925">
        <f>0.029*stand_validation_1cycle[[#This Row],[stand_level_biomass]]</f>
        <v>19.723097432693592</v>
      </c>
      <c r="O925">
        <f>0.213*stand_validation_1cycle[[#This Row],[stand_level_biomass]]</f>
        <v>144.86275010909432</v>
      </c>
      <c r="P925">
        <f>0.571*stand_validation_1cycle[[#This Row],[stand_level_biomass]]</f>
        <v>388.34098738165659</v>
      </c>
      <c r="Q925">
        <f>stand_validation_1cycle[[#This Row],[stock]]</f>
        <v>100</v>
      </c>
      <c r="R925">
        <f>stand_validation_1cycle[[#This Row],[aws]]</f>
        <v>568.96154785156205</v>
      </c>
      <c r="S925">
        <f>stand_validation_1cycle[[#This Row],[percent_tree_cover]]*100</f>
        <v>6.3397932281833009</v>
      </c>
    </row>
    <row r="926" spans="1:19" x14ac:dyDescent="0.2">
      <c r="A926">
        <v>0</v>
      </c>
      <c r="B926" t="s">
        <v>943</v>
      </c>
      <c r="C926">
        <v>22.080799999999901</v>
      </c>
      <c r="D926">
        <v>100</v>
      </c>
      <c r="E926">
        <v>65.2</v>
      </c>
      <c r="F926">
        <v>884.99722103334102</v>
      </c>
      <c r="G926">
        <v>7.8988003801687601</v>
      </c>
      <c r="H926">
        <v>27.6009999999999</v>
      </c>
      <c r="I926">
        <v>100</v>
      </c>
      <c r="J926">
        <v>567.400634765625</v>
      </c>
      <c r="K926">
        <v>7.8481441975479904E-2</v>
      </c>
      <c r="M926" s="1" t="str">
        <f>""""&amp;TEXT(stand_validation_1cycle[[#This Row],[mean_stand_age]], ".0")&amp;""""</f>
        <v>"22.1"</v>
      </c>
      <c r="N926">
        <f>0.029*stand_validation_1cycle[[#This Row],[stand_level_biomass]]</f>
        <v>25.664919409966892</v>
      </c>
      <c r="O926">
        <f>0.213*stand_validation_1cycle[[#This Row],[stand_level_biomass]]</f>
        <v>188.50440808010163</v>
      </c>
      <c r="P926">
        <f>0.571*stand_validation_1cycle[[#This Row],[stand_level_biomass]]</f>
        <v>505.33341321003769</v>
      </c>
      <c r="Q926">
        <f>stand_validation_1cycle[[#This Row],[stock]]</f>
        <v>100</v>
      </c>
      <c r="R926">
        <f>stand_validation_1cycle[[#This Row],[aws]]</f>
        <v>567.400634765625</v>
      </c>
      <c r="S926">
        <f>stand_validation_1cycle[[#This Row],[percent_tree_cover]]*100</f>
        <v>7.84814419754799</v>
      </c>
    </row>
    <row r="927" spans="1:19" x14ac:dyDescent="0.2">
      <c r="A927">
        <v>0</v>
      </c>
      <c r="B927" t="s">
        <v>944</v>
      </c>
      <c r="C927">
        <v>22.5519999999999</v>
      </c>
      <c r="D927">
        <v>100</v>
      </c>
      <c r="E927">
        <v>65.2</v>
      </c>
      <c r="F927">
        <v>1032.841845377</v>
      </c>
      <c r="G927">
        <v>8.8410700457323905</v>
      </c>
      <c r="H927">
        <v>28.189999999999898</v>
      </c>
      <c r="I927">
        <v>100</v>
      </c>
      <c r="J927">
        <v>576.06823730468705</v>
      </c>
      <c r="K927">
        <v>8.7843709474819703E-2</v>
      </c>
      <c r="M927" s="1" t="str">
        <f>""""&amp;TEXT(stand_validation_1cycle[[#This Row],[mean_stand_age]], ".0")&amp;""""</f>
        <v>"22.6"</v>
      </c>
      <c r="N927">
        <f>0.029*stand_validation_1cycle[[#This Row],[stand_level_biomass]]</f>
        <v>29.952413515933003</v>
      </c>
      <c r="O927">
        <f>0.213*stand_validation_1cycle[[#This Row],[stand_level_biomass]]</f>
        <v>219.99531306530099</v>
      </c>
      <c r="P927">
        <f>0.571*stand_validation_1cycle[[#This Row],[stand_level_biomass]]</f>
        <v>589.75269371026695</v>
      </c>
      <c r="Q927">
        <f>stand_validation_1cycle[[#This Row],[stock]]</f>
        <v>100</v>
      </c>
      <c r="R927">
        <f>stand_validation_1cycle[[#This Row],[aws]]</f>
        <v>576.06823730468705</v>
      </c>
      <c r="S927">
        <f>stand_validation_1cycle[[#This Row],[percent_tree_cover]]*100</f>
        <v>8.7843709474819711</v>
      </c>
    </row>
    <row r="928" spans="1:19" x14ac:dyDescent="0.2">
      <c r="A928">
        <v>0</v>
      </c>
      <c r="B928" t="s">
        <v>945</v>
      </c>
      <c r="C928">
        <v>21.2319999999999</v>
      </c>
      <c r="D928">
        <v>100</v>
      </c>
      <c r="E928">
        <v>61.6</v>
      </c>
      <c r="F928">
        <v>802.44104534373196</v>
      </c>
      <c r="G928">
        <v>7.3046019018632702</v>
      </c>
      <c r="H928">
        <v>26.5399999999999</v>
      </c>
      <c r="I928">
        <v>100</v>
      </c>
      <c r="J928">
        <v>567.94879150390602</v>
      </c>
      <c r="K928">
        <v>7.25775640253397E-2</v>
      </c>
      <c r="M928" s="1" t="str">
        <f>""""&amp;TEXT(stand_validation_1cycle[[#This Row],[mean_stand_age]], ".0")&amp;""""</f>
        <v>"21.2"</v>
      </c>
      <c r="N928">
        <f>0.029*stand_validation_1cycle[[#This Row],[stand_level_biomass]]</f>
        <v>23.270790314968227</v>
      </c>
      <c r="O928">
        <f>0.213*stand_validation_1cycle[[#This Row],[stand_level_biomass]]</f>
        <v>170.91994265821489</v>
      </c>
      <c r="P928">
        <f>0.571*stand_validation_1cycle[[#This Row],[stand_level_biomass]]</f>
        <v>458.19383689127091</v>
      </c>
      <c r="Q928">
        <f>stand_validation_1cycle[[#This Row],[stock]]</f>
        <v>100</v>
      </c>
      <c r="R928">
        <f>stand_validation_1cycle[[#This Row],[aws]]</f>
        <v>567.94879150390602</v>
      </c>
      <c r="S928">
        <f>stand_validation_1cycle[[#This Row],[percent_tree_cover]]*100</f>
        <v>7.2577564025339703</v>
      </c>
    </row>
    <row r="929" spans="1:19" x14ac:dyDescent="0.2">
      <c r="A929">
        <v>0</v>
      </c>
      <c r="B929" t="s">
        <v>946</v>
      </c>
      <c r="C929">
        <v>21.087199999999999</v>
      </c>
      <c r="D929">
        <v>100</v>
      </c>
      <c r="E929">
        <v>61.6</v>
      </c>
      <c r="F929">
        <v>783.92330924079397</v>
      </c>
      <c r="G929">
        <v>7.1296285428271</v>
      </c>
      <c r="H929">
        <v>26.358999999999899</v>
      </c>
      <c r="I929">
        <v>100</v>
      </c>
      <c r="J929">
        <v>570.42529296875</v>
      </c>
      <c r="K929">
        <v>7.0839051736954803E-2</v>
      </c>
      <c r="M929" s="1" t="str">
        <f>""""&amp;TEXT(stand_validation_1cycle[[#This Row],[mean_stand_age]], ".0")&amp;""""</f>
        <v>"21.1"</v>
      </c>
      <c r="N929">
        <f>0.029*stand_validation_1cycle[[#This Row],[stand_level_biomass]]</f>
        <v>22.733775967983025</v>
      </c>
      <c r="O929">
        <f>0.213*stand_validation_1cycle[[#This Row],[stand_level_biomass]]</f>
        <v>166.9756648682891</v>
      </c>
      <c r="P929">
        <f>0.571*stand_validation_1cycle[[#This Row],[stand_level_biomass]]</f>
        <v>447.62020957649332</v>
      </c>
      <c r="Q929">
        <f>stand_validation_1cycle[[#This Row],[stock]]</f>
        <v>100</v>
      </c>
      <c r="R929">
        <f>stand_validation_1cycle[[#This Row],[aws]]</f>
        <v>570.42529296875</v>
      </c>
      <c r="S929">
        <f>stand_validation_1cycle[[#This Row],[percent_tree_cover]]*100</f>
        <v>7.0839051736954799</v>
      </c>
    </row>
    <row r="930" spans="1:19" x14ac:dyDescent="0.2">
      <c r="A930">
        <v>0</v>
      </c>
      <c r="B930" t="s">
        <v>947</v>
      </c>
      <c r="C930">
        <v>20.287199999999899</v>
      </c>
      <c r="D930">
        <v>100</v>
      </c>
      <c r="E930">
        <v>65.2</v>
      </c>
      <c r="F930">
        <v>710.79565736169195</v>
      </c>
      <c r="G930">
        <v>6.6138465733496998</v>
      </c>
      <c r="H930">
        <v>25.359000000000002</v>
      </c>
      <c r="I930">
        <v>100</v>
      </c>
      <c r="J930">
        <v>571.71051025390602</v>
      </c>
      <c r="K930">
        <v>6.57143099076479E-2</v>
      </c>
      <c r="M930" s="1" t="str">
        <f>""""&amp;TEXT(stand_validation_1cycle[[#This Row],[mean_stand_age]], ".0")&amp;""""</f>
        <v>"20.3"</v>
      </c>
      <c r="N930">
        <f>0.029*stand_validation_1cycle[[#This Row],[stand_level_biomass]]</f>
        <v>20.613074063489069</v>
      </c>
      <c r="O930">
        <f>0.213*stand_validation_1cycle[[#This Row],[stand_level_biomass]]</f>
        <v>151.39947501804039</v>
      </c>
      <c r="P930">
        <f>0.571*stand_validation_1cycle[[#This Row],[stand_level_biomass]]</f>
        <v>405.86432035352607</v>
      </c>
      <c r="Q930">
        <f>stand_validation_1cycle[[#This Row],[stock]]</f>
        <v>100</v>
      </c>
      <c r="R930">
        <f>stand_validation_1cycle[[#This Row],[aws]]</f>
        <v>571.71051025390602</v>
      </c>
      <c r="S930">
        <f>stand_validation_1cycle[[#This Row],[percent_tree_cover]]*100</f>
        <v>6.5714309907647896</v>
      </c>
    </row>
    <row r="931" spans="1:19" x14ac:dyDescent="0.2">
      <c r="A931">
        <v>0</v>
      </c>
      <c r="B931" t="s">
        <v>948</v>
      </c>
      <c r="C931">
        <v>22.108235294117598</v>
      </c>
      <c r="D931">
        <v>51</v>
      </c>
      <c r="E931">
        <v>65.2</v>
      </c>
      <c r="F931">
        <v>922.55680160065106</v>
      </c>
      <c r="G931">
        <v>4.1294978794376398</v>
      </c>
      <c r="H931">
        <v>27.635294117647</v>
      </c>
      <c r="I931">
        <v>51</v>
      </c>
      <c r="J931">
        <v>400</v>
      </c>
      <c r="K931">
        <v>7.9573035224136293E-2</v>
      </c>
      <c r="M931" s="1" t="str">
        <f>""""&amp;TEXT(stand_validation_1cycle[[#This Row],[mean_stand_age]], ".0")&amp;""""</f>
        <v>"22.1"</v>
      </c>
      <c r="N931">
        <f>0.029*stand_validation_1cycle[[#This Row],[stand_level_biomass]]</f>
        <v>26.754147246418881</v>
      </c>
      <c r="O931">
        <f>0.213*stand_validation_1cycle[[#This Row],[stand_level_biomass]]</f>
        <v>196.50459874093866</v>
      </c>
      <c r="P931">
        <f>0.571*stand_validation_1cycle[[#This Row],[stand_level_biomass]]</f>
        <v>526.77993371397167</v>
      </c>
      <c r="Q931">
        <f>stand_validation_1cycle[[#This Row],[stock]]</f>
        <v>51</v>
      </c>
      <c r="R931">
        <f>stand_validation_1cycle[[#This Row],[aws]]</f>
        <v>400</v>
      </c>
      <c r="S931">
        <f>stand_validation_1cycle[[#This Row],[percent_tree_cover]]*100</f>
        <v>7.9573035224136293</v>
      </c>
    </row>
    <row r="932" spans="1:19" x14ac:dyDescent="0.2">
      <c r="A932">
        <v>0</v>
      </c>
      <c r="B932" t="s">
        <v>949</v>
      </c>
      <c r="C932">
        <v>19.479999999999901</v>
      </c>
      <c r="D932">
        <v>20</v>
      </c>
      <c r="E932">
        <v>48.08</v>
      </c>
      <c r="F932">
        <v>620.46443036555797</v>
      </c>
      <c r="G932">
        <v>1.18862315128202</v>
      </c>
      <c r="H932">
        <v>24.35</v>
      </c>
      <c r="I932">
        <v>20</v>
      </c>
      <c r="J932">
        <v>570.63140869140602</v>
      </c>
      <c r="K932">
        <v>5.93156023134273E-2</v>
      </c>
      <c r="M932" s="1" t="str">
        <f>""""&amp;TEXT(stand_validation_1cycle[[#This Row],[mean_stand_age]], ".0")&amp;""""</f>
        <v>"19.5"</v>
      </c>
      <c r="N932">
        <f>0.029*stand_validation_1cycle[[#This Row],[stand_level_biomass]]</f>
        <v>17.993468480601184</v>
      </c>
      <c r="O932">
        <f>0.213*stand_validation_1cycle[[#This Row],[stand_level_biomass]]</f>
        <v>132.15892366786383</v>
      </c>
      <c r="P932">
        <f>0.571*stand_validation_1cycle[[#This Row],[stand_level_biomass]]</f>
        <v>354.28518973873355</v>
      </c>
      <c r="Q932">
        <f>stand_validation_1cycle[[#This Row],[stock]]</f>
        <v>20</v>
      </c>
      <c r="R932">
        <f>stand_validation_1cycle[[#This Row],[aws]]</f>
        <v>570.63140869140602</v>
      </c>
      <c r="S932">
        <f>stand_validation_1cycle[[#This Row],[percent_tree_cover]]*100</f>
        <v>5.93156023134273</v>
      </c>
    </row>
    <row r="933" spans="1:19" x14ac:dyDescent="0.2">
      <c r="A933">
        <v>0</v>
      </c>
      <c r="B933" t="s">
        <v>950</v>
      </c>
      <c r="C933">
        <v>25.29</v>
      </c>
      <c r="D933">
        <v>8</v>
      </c>
      <c r="E933">
        <v>48.08</v>
      </c>
      <c r="F933">
        <v>1099.5110864942601</v>
      </c>
      <c r="G933">
        <v>0.77406251170513196</v>
      </c>
      <c r="H933">
        <v>31.612499999999901</v>
      </c>
      <c r="I933">
        <v>8</v>
      </c>
      <c r="J933">
        <v>570.63140869140602</v>
      </c>
      <c r="K933">
        <v>9.1815786222725196E-2</v>
      </c>
      <c r="M933" s="1" t="str">
        <f>""""&amp;TEXT(stand_validation_1cycle[[#This Row],[mean_stand_age]], ".0")&amp;""""</f>
        <v>"25.3"</v>
      </c>
      <c r="N933">
        <f>0.029*stand_validation_1cycle[[#This Row],[stand_level_biomass]]</f>
        <v>31.885821508333546</v>
      </c>
      <c r="O933">
        <f>0.213*stand_validation_1cycle[[#This Row],[stand_level_biomass]]</f>
        <v>234.19586142327739</v>
      </c>
      <c r="P933">
        <f>0.571*stand_validation_1cycle[[#This Row],[stand_level_biomass]]</f>
        <v>627.82083038822248</v>
      </c>
      <c r="Q933">
        <f>stand_validation_1cycle[[#This Row],[stock]]</f>
        <v>8</v>
      </c>
      <c r="R933">
        <f>stand_validation_1cycle[[#This Row],[aws]]</f>
        <v>570.63140869140602</v>
      </c>
      <c r="S933">
        <f>stand_validation_1cycle[[#This Row],[percent_tree_cover]]*100</f>
        <v>9.1815786222725198</v>
      </c>
    </row>
    <row r="934" spans="1:19" x14ac:dyDescent="0.2">
      <c r="A934">
        <v>0</v>
      </c>
      <c r="B934" t="s">
        <v>951</v>
      </c>
      <c r="C934">
        <v>25.114999999999899</v>
      </c>
      <c r="D934">
        <v>96</v>
      </c>
      <c r="E934">
        <v>65.2</v>
      </c>
      <c r="F934">
        <v>1189.54754144511</v>
      </c>
      <c r="G934">
        <v>9.7433087523058202</v>
      </c>
      <c r="H934">
        <v>31.393749999999901</v>
      </c>
      <c r="I934">
        <v>96</v>
      </c>
      <c r="J934">
        <v>568.08978271484295</v>
      </c>
      <c r="K934">
        <v>9.9341197859665303E-2</v>
      </c>
      <c r="M934" s="1" t="str">
        <f>""""&amp;TEXT(stand_validation_1cycle[[#This Row],[mean_stand_age]], ".0")&amp;""""</f>
        <v>"25.1"</v>
      </c>
      <c r="N934">
        <f>0.029*stand_validation_1cycle[[#This Row],[stand_level_biomass]]</f>
        <v>34.496878701908194</v>
      </c>
      <c r="O934">
        <f>0.213*stand_validation_1cycle[[#This Row],[stand_level_biomass]]</f>
        <v>253.37362632780844</v>
      </c>
      <c r="P934">
        <f>0.571*stand_validation_1cycle[[#This Row],[stand_level_biomass]]</f>
        <v>679.23164616515771</v>
      </c>
      <c r="Q934">
        <f>stand_validation_1cycle[[#This Row],[stock]]</f>
        <v>96</v>
      </c>
      <c r="R934">
        <f>stand_validation_1cycle[[#This Row],[aws]]</f>
        <v>568.08978271484295</v>
      </c>
      <c r="S934">
        <f>stand_validation_1cycle[[#This Row],[percent_tree_cover]]*100</f>
        <v>9.93411978596653</v>
      </c>
    </row>
    <row r="935" spans="1:19" x14ac:dyDescent="0.2">
      <c r="A935">
        <v>0</v>
      </c>
      <c r="B935" t="s">
        <v>952</v>
      </c>
      <c r="C935">
        <v>22.068837209302298</v>
      </c>
      <c r="D935">
        <v>86</v>
      </c>
      <c r="E935">
        <v>62.239999999999903</v>
      </c>
      <c r="F935">
        <v>850.43805434362503</v>
      </c>
      <c r="G935">
        <v>6.6183586857984196</v>
      </c>
      <c r="H935">
        <v>27.586046511627899</v>
      </c>
      <c r="I935">
        <v>86</v>
      </c>
      <c r="J935">
        <v>572.63299560546795</v>
      </c>
      <c r="K935">
        <v>7.76044549209223E-2</v>
      </c>
      <c r="M935" s="1" t="str">
        <f>""""&amp;TEXT(stand_validation_1cycle[[#This Row],[mean_stand_age]], ".0")&amp;""""</f>
        <v>"22.1"</v>
      </c>
      <c r="N935">
        <f>0.029*stand_validation_1cycle[[#This Row],[stand_level_biomass]]</f>
        <v>24.662703575965129</v>
      </c>
      <c r="O935">
        <f>0.213*stand_validation_1cycle[[#This Row],[stand_level_biomass]]</f>
        <v>181.14330557519213</v>
      </c>
      <c r="P935">
        <f>0.571*stand_validation_1cycle[[#This Row],[stand_level_biomass]]</f>
        <v>485.60012903020987</v>
      </c>
      <c r="Q935">
        <f>stand_validation_1cycle[[#This Row],[stock]]</f>
        <v>86</v>
      </c>
      <c r="R935">
        <f>stand_validation_1cycle[[#This Row],[aws]]</f>
        <v>572.63299560546795</v>
      </c>
      <c r="S935">
        <f>stand_validation_1cycle[[#This Row],[percent_tree_cover]]*100</f>
        <v>7.7604454920922299</v>
      </c>
    </row>
    <row r="936" spans="1:19" x14ac:dyDescent="0.2">
      <c r="A936">
        <v>0</v>
      </c>
      <c r="B936" t="s">
        <v>953</v>
      </c>
      <c r="C936">
        <v>23.77</v>
      </c>
      <c r="D936">
        <v>64</v>
      </c>
      <c r="E936">
        <v>65.2</v>
      </c>
      <c r="F936">
        <v>1129.0454799710001</v>
      </c>
      <c r="G936">
        <v>6.1297452095892702</v>
      </c>
      <c r="H936">
        <v>29.712499999999899</v>
      </c>
      <c r="I936">
        <v>64</v>
      </c>
      <c r="J936">
        <v>568.08978271484295</v>
      </c>
      <c r="K936">
        <v>9.1004185102692703E-2</v>
      </c>
      <c r="M936" s="1" t="str">
        <f>""""&amp;TEXT(stand_validation_1cycle[[#This Row],[mean_stand_age]], ".0")&amp;""""</f>
        <v>"23.8"</v>
      </c>
      <c r="N936">
        <f>0.029*stand_validation_1cycle[[#This Row],[stand_level_biomass]]</f>
        <v>32.742318919159004</v>
      </c>
      <c r="O936">
        <f>0.213*stand_validation_1cycle[[#This Row],[stand_level_biomass]]</f>
        <v>240.48668723382301</v>
      </c>
      <c r="P936">
        <f>0.571*stand_validation_1cycle[[#This Row],[stand_level_biomass]]</f>
        <v>644.68496906344103</v>
      </c>
      <c r="Q936">
        <f>stand_validation_1cycle[[#This Row],[stock]]</f>
        <v>64</v>
      </c>
      <c r="R936">
        <f>stand_validation_1cycle[[#This Row],[aws]]</f>
        <v>568.08978271484295</v>
      </c>
      <c r="S936">
        <f>stand_validation_1cycle[[#This Row],[percent_tree_cover]]*100</f>
        <v>9.1004185102692698</v>
      </c>
    </row>
    <row r="937" spans="1:19" x14ac:dyDescent="0.2">
      <c r="A937">
        <v>0</v>
      </c>
      <c r="B937" t="s">
        <v>954</v>
      </c>
      <c r="C937">
        <v>20.262153846153801</v>
      </c>
      <c r="D937">
        <v>65</v>
      </c>
      <c r="E937">
        <v>65.2</v>
      </c>
      <c r="F937">
        <v>801.76945284440899</v>
      </c>
      <c r="G937">
        <v>4.6363098164908596</v>
      </c>
      <c r="H937">
        <v>25.327692307692299</v>
      </c>
      <c r="I937">
        <v>65</v>
      </c>
      <c r="J937">
        <v>630.02673339843705</v>
      </c>
      <c r="K937">
        <v>7.1175478533518896E-2</v>
      </c>
      <c r="M937" s="1" t="str">
        <f>""""&amp;TEXT(stand_validation_1cycle[[#This Row],[mean_stand_age]], ".0")&amp;""""</f>
        <v>"20.3"</v>
      </c>
      <c r="N937">
        <f>0.029*stand_validation_1cycle[[#This Row],[stand_level_biomass]]</f>
        <v>23.251314132487863</v>
      </c>
      <c r="O937">
        <f>0.213*stand_validation_1cycle[[#This Row],[stand_level_biomass]]</f>
        <v>170.77689345585912</v>
      </c>
      <c r="P937">
        <f>0.571*stand_validation_1cycle[[#This Row],[stand_level_biomass]]</f>
        <v>457.81035757415748</v>
      </c>
      <c r="Q937">
        <f>stand_validation_1cycle[[#This Row],[stock]]</f>
        <v>65</v>
      </c>
      <c r="R937">
        <f>stand_validation_1cycle[[#This Row],[aws]]</f>
        <v>630.02673339843705</v>
      </c>
      <c r="S937">
        <f>stand_validation_1cycle[[#This Row],[percent_tree_cover]]*100</f>
        <v>7.1175478533518897</v>
      </c>
    </row>
    <row r="938" spans="1:19" x14ac:dyDescent="0.2">
      <c r="A938">
        <v>0</v>
      </c>
      <c r="B938" t="s">
        <v>955</v>
      </c>
      <c r="C938">
        <v>20.7191011235955</v>
      </c>
      <c r="D938">
        <v>89</v>
      </c>
      <c r="E938">
        <v>65.2</v>
      </c>
      <c r="F938">
        <v>768.50491644169495</v>
      </c>
      <c r="G938">
        <v>6.2109977911853997</v>
      </c>
      <c r="H938">
        <v>25.898876404494299</v>
      </c>
      <c r="I938">
        <v>89</v>
      </c>
      <c r="J938">
        <v>568.08978271484295</v>
      </c>
      <c r="K938">
        <v>7.0042149447763796E-2</v>
      </c>
      <c r="M938" s="1" t="str">
        <f>""""&amp;TEXT(stand_validation_1cycle[[#This Row],[mean_stand_age]], ".0")&amp;""""</f>
        <v>"20.7"</v>
      </c>
      <c r="N938">
        <f>0.029*stand_validation_1cycle[[#This Row],[stand_level_biomass]]</f>
        <v>22.286642576809154</v>
      </c>
      <c r="O938">
        <f>0.213*stand_validation_1cycle[[#This Row],[stand_level_biomass]]</f>
        <v>163.69154720208101</v>
      </c>
      <c r="P938">
        <f>0.571*stand_validation_1cycle[[#This Row],[stand_level_biomass]]</f>
        <v>438.81630728820778</v>
      </c>
      <c r="Q938">
        <f>stand_validation_1cycle[[#This Row],[stock]]</f>
        <v>89</v>
      </c>
      <c r="R938">
        <f>stand_validation_1cycle[[#This Row],[aws]]</f>
        <v>568.08978271484295</v>
      </c>
      <c r="S938">
        <f>stand_validation_1cycle[[#This Row],[percent_tree_cover]]*100</f>
        <v>7.00421494477638</v>
      </c>
    </row>
    <row r="939" spans="1:19" x14ac:dyDescent="0.2">
      <c r="A939">
        <v>0</v>
      </c>
      <c r="B939" t="s">
        <v>956</v>
      </c>
      <c r="C939">
        <v>23.3568</v>
      </c>
      <c r="D939">
        <v>100</v>
      </c>
      <c r="E939">
        <v>65.2</v>
      </c>
      <c r="F939">
        <v>1059.86991173059</v>
      </c>
      <c r="G939">
        <v>9.1157866153255505</v>
      </c>
      <c r="H939">
        <v>29.195999999999898</v>
      </c>
      <c r="I939">
        <v>100</v>
      </c>
      <c r="J939">
        <v>526.16680908203102</v>
      </c>
      <c r="K939">
        <v>9.0573257188231796E-2</v>
      </c>
      <c r="M939" s="1" t="str">
        <f>""""&amp;TEXT(stand_validation_1cycle[[#This Row],[mean_stand_age]], ".0")&amp;""""</f>
        <v>"23.4"</v>
      </c>
      <c r="N939">
        <f>0.029*stand_validation_1cycle[[#This Row],[stand_level_biomass]]</f>
        <v>30.736227440187111</v>
      </c>
      <c r="O939">
        <f>0.213*stand_validation_1cycle[[#This Row],[stand_level_biomass]]</f>
        <v>225.75229119861567</v>
      </c>
      <c r="P939">
        <f>0.571*stand_validation_1cycle[[#This Row],[stand_level_biomass]]</f>
        <v>605.18571959816688</v>
      </c>
      <c r="Q939">
        <f>stand_validation_1cycle[[#This Row],[stock]]</f>
        <v>100</v>
      </c>
      <c r="R939">
        <f>stand_validation_1cycle[[#This Row],[aws]]</f>
        <v>526.16680908203102</v>
      </c>
      <c r="S939">
        <f>stand_validation_1cycle[[#This Row],[percent_tree_cover]]*100</f>
        <v>9.0573257188231793</v>
      </c>
    </row>
    <row r="940" spans="1:19" x14ac:dyDescent="0.2">
      <c r="A940">
        <v>0</v>
      </c>
      <c r="B940" t="s">
        <v>957</v>
      </c>
      <c r="C940">
        <v>20.404</v>
      </c>
      <c r="D940">
        <v>100</v>
      </c>
      <c r="E940">
        <v>65.2</v>
      </c>
      <c r="F940">
        <v>735.81513302482699</v>
      </c>
      <c r="G940">
        <v>6.74972988039542</v>
      </c>
      <c r="H940">
        <v>25.5049999999999</v>
      </c>
      <c r="I940">
        <v>100</v>
      </c>
      <c r="J940">
        <v>525.73571777343705</v>
      </c>
      <c r="K940">
        <v>6.70644285793595E-2</v>
      </c>
      <c r="M940" s="1" t="str">
        <f>""""&amp;TEXT(stand_validation_1cycle[[#This Row],[mean_stand_age]], ".0")&amp;""""</f>
        <v>"20.4"</v>
      </c>
      <c r="N940">
        <f>0.029*stand_validation_1cycle[[#This Row],[stand_level_biomass]]</f>
        <v>21.338638857719985</v>
      </c>
      <c r="O940">
        <f>0.213*stand_validation_1cycle[[#This Row],[stand_level_biomass]]</f>
        <v>156.72862333428816</v>
      </c>
      <c r="P940">
        <f>0.571*stand_validation_1cycle[[#This Row],[stand_level_biomass]]</f>
        <v>420.15044095717616</v>
      </c>
      <c r="Q940">
        <f>stand_validation_1cycle[[#This Row],[stock]]</f>
        <v>100</v>
      </c>
      <c r="R940">
        <f>stand_validation_1cycle[[#This Row],[aws]]</f>
        <v>525.73571777343705</v>
      </c>
      <c r="S940">
        <f>stand_validation_1cycle[[#This Row],[percent_tree_cover]]*100</f>
        <v>6.7064428579359499</v>
      </c>
    </row>
    <row r="941" spans="1:19" x14ac:dyDescent="0.2">
      <c r="A941">
        <v>0</v>
      </c>
      <c r="B941" t="s">
        <v>958</v>
      </c>
      <c r="C941">
        <v>21.675999999999899</v>
      </c>
      <c r="D941">
        <v>100</v>
      </c>
      <c r="E941">
        <v>61.6</v>
      </c>
      <c r="F941">
        <v>851.66048181988401</v>
      </c>
      <c r="G941">
        <v>7.6494867287725201</v>
      </c>
      <c r="H941">
        <v>27.094999999999899</v>
      </c>
      <c r="I941">
        <v>100</v>
      </c>
      <c r="J941">
        <v>523.76416015625</v>
      </c>
      <c r="K941">
        <v>7.6004294317104398E-2</v>
      </c>
      <c r="M941" s="1" t="str">
        <f>""""&amp;TEXT(stand_validation_1cycle[[#This Row],[mean_stand_age]], ".0")&amp;""""</f>
        <v>"21.7"</v>
      </c>
      <c r="N941">
        <f>0.029*stand_validation_1cycle[[#This Row],[stand_level_biomass]]</f>
        <v>24.698153972776637</v>
      </c>
      <c r="O941">
        <f>0.213*stand_validation_1cycle[[#This Row],[stand_level_biomass]]</f>
        <v>181.40368262763528</v>
      </c>
      <c r="P941">
        <f>0.571*stand_validation_1cycle[[#This Row],[stand_level_biomass]]</f>
        <v>486.29813511915376</v>
      </c>
      <c r="Q941">
        <f>stand_validation_1cycle[[#This Row],[stock]]</f>
        <v>100</v>
      </c>
      <c r="R941">
        <f>stand_validation_1cycle[[#This Row],[aws]]</f>
        <v>523.76416015625</v>
      </c>
      <c r="S941">
        <f>stand_validation_1cycle[[#This Row],[percent_tree_cover]]*100</f>
        <v>7.6004294317104399</v>
      </c>
    </row>
    <row r="942" spans="1:19" x14ac:dyDescent="0.2">
      <c r="A942">
        <v>0</v>
      </c>
      <c r="B942" t="s">
        <v>959</v>
      </c>
      <c r="C942">
        <v>19.947999999999901</v>
      </c>
      <c r="D942">
        <v>100</v>
      </c>
      <c r="E942">
        <v>61.6</v>
      </c>
      <c r="F942">
        <v>666.57442081190197</v>
      </c>
      <c r="G942">
        <v>6.2890891451738398</v>
      </c>
      <c r="H942">
        <v>24.934999999999999</v>
      </c>
      <c r="I942">
        <v>100</v>
      </c>
      <c r="J942">
        <v>547</v>
      </c>
      <c r="K942">
        <v>6.2487562803187E-2</v>
      </c>
      <c r="M942" s="1" t="str">
        <f>""""&amp;TEXT(stand_validation_1cycle[[#This Row],[mean_stand_age]], ".0")&amp;""""</f>
        <v>"19.9"</v>
      </c>
      <c r="N942">
        <f>0.029*stand_validation_1cycle[[#This Row],[stand_level_biomass]]</f>
        <v>19.330658203545159</v>
      </c>
      <c r="O942">
        <f>0.213*stand_validation_1cycle[[#This Row],[stand_level_biomass]]</f>
        <v>141.98035163293511</v>
      </c>
      <c r="P942">
        <f>0.571*stand_validation_1cycle[[#This Row],[stand_level_biomass]]</f>
        <v>380.61399428359601</v>
      </c>
      <c r="Q942">
        <f>stand_validation_1cycle[[#This Row],[stock]]</f>
        <v>100</v>
      </c>
      <c r="R942">
        <f>stand_validation_1cycle[[#This Row],[aws]]</f>
        <v>547</v>
      </c>
      <c r="S942">
        <f>stand_validation_1cycle[[#This Row],[percent_tree_cover]]*100</f>
        <v>6.2487562803187</v>
      </c>
    </row>
    <row r="943" spans="1:19" x14ac:dyDescent="0.2">
      <c r="A943">
        <v>0</v>
      </c>
      <c r="B943" t="s">
        <v>960</v>
      </c>
      <c r="C943">
        <v>20.495999999999999</v>
      </c>
      <c r="D943">
        <v>100</v>
      </c>
      <c r="E943">
        <v>48.08</v>
      </c>
      <c r="F943">
        <v>691.02944389916502</v>
      </c>
      <c r="G943">
        <v>6.4871437854359399</v>
      </c>
      <c r="H943">
        <v>25.619999999999902</v>
      </c>
      <c r="I943">
        <v>100</v>
      </c>
      <c r="J943">
        <v>523.76416015625</v>
      </c>
      <c r="K943">
        <v>6.4455407666908202E-2</v>
      </c>
      <c r="M943" s="1" t="str">
        <f>""""&amp;TEXT(stand_validation_1cycle[[#This Row],[mean_stand_age]], ".0")&amp;""""</f>
        <v>"20.5"</v>
      </c>
      <c r="N943">
        <f>0.029*stand_validation_1cycle[[#This Row],[stand_level_biomass]]</f>
        <v>20.039853873075785</v>
      </c>
      <c r="O943">
        <f>0.213*stand_validation_1cycle[[#This Row],[stand_level_biomass]]</f>
        <v>147.18927155052214</v>
      </c>
      <c r="P943">
        <f>0.571*stand_validation_1cycle[[#This Row],[stand_level_biomass]]</f>
        <v>394.57781246642321</v>
      </c>
      <c r="Q943">
        <f>stand_validation_1cycle[[#This Row],[stock]]</f>
        <v>100</v>
      </c>
      <c r="R943">
        <f>stand_validation_1cycle[[#This Row],[aws]]</f>
        <v>523.76416015625</v>
      </c>
      <c r="S943">
        <f>stand_validation_1cycle[[#This Row],[percent_tree_cover]]*100</f>
        <v>6.4455407666908204</v>
      </c>
    </row>
    <row r="944" spans="1:19" x14ac:dyDescent="0.2">
      <c r="A944">
        <v>0</v>
      </c>
      <c r="B944" t="s">
        <v>961</v>
      </c>
      <c r="C944">
        <v>21.087999999999901</v>
      </c>
      <c r="D944">
        <v>100</v>
      </c>
      <c r="E944">
        <v>65.2</v>
      </c>
      <c r="F944">
        <v>813.08567641965897</v>
      </c>
      <c r="G944">
        <v>7.3284827184195303</v>
      </c>
      <c r="H944">
        <v>26.3599999999999</v>
      </c>
      <c r="I944">
        <v>100</v>
      </c>
      <c r="J944">
        <v>567.03802490234295</v>
      </c>
      <c r="K944">
        <v>7.2814840678587706E-2</v>
      </c>
      <c r="M944" s="1" t="str">
        <f>""""&amp;TEXT(stand_validation_1cycle[[#This Row],[mean_stand_age]], ".0")&amp;""""</f>
        <v>"21.1"</v>
      </c>
      <c r="N944">
        <f>0.029*stand_validation_1cycle[[#This Row],[stand_level_biomass]]</f>
        <v>23.579484616170109</v>
      </c>
      <c r="O944">
        <f>0.213*stand_validation_1cycle[[#This Row],[stand_level_biomass]]</f>
        <v>173.18724907738735</v>
      </c>
      <c r="P944">
        <f>0.571*stand_validation_1cycle[[#This Row],[stand_level_biomass]]</f>
        <v>464.27192123562526</v>
      </c>
      <c r="Q944">
        <f>stand_validation_1cycle[[#This Row],[stock]]</f>
        <v>100</v>
      </c>
      <c r="R944">
        <f>stand_validation_1cycle[[#This Row],[aws]]</f>
        <v>567.03802490234295</v>
      </c>
      <c r="S944">
        <f>stand_validation_1cycle[[#This Row],[percent_tree_cover]]*100</f>
        <v>7.2814840678587709</v>
      </c>
    </row>
    <row r="945" spans="1:19" x14ac:dyDescent="0.2">
      <c r="A945">
        <v>0</v>
      </c>
      <c r="B945" t="s">
        <v>962</v>
      </c>
      <c r="C945">
        <v>20.9648</v>
      </c>
      <c r="D945">
        <v>100</v>
      </c>
      <c r="E945">
        <v>65.2</v>
      </c>
      <c r="F945">
        <v>829.00932164071503</v>
      </c>
      <c r="G945">
        <v>7.4088509416836699</v>
      </c>
      <c r="H945">
        <v>26.2059999999999</v>
      </c>
      <c r="I945">
        <v>100</v>
      </c>
      <c r="J945">
        <v>576.602783203125</v>
      </c>
      <c r="K945">
        <v>7.3613368777441901E-2</v>
      </c>
      <c r="M945" s="1" t="str">
        <f>""""&amp;TEXT(stand_validation_1cycle[[#This Row],[mean_stand_age]], ".0")&amp;""""</f>
        <v>"21.0"</v>
      </c>
      <c r="N945">
        <f>0.029*stand_validation_1cycle[[#This Row],[stand_level_biomass]]</f>
        <v>24.041270327580737</v>
      </c>
      <c r="O945">
        <f>0.213*stand_validation_1cycle[[#This Row],[stand_level_biomass]]</f>
        <v>176.57898550947229</v>
      </c>
      <c r="P945">
        <f>0.571*stand_validation_1cycle[[#This Row],[stand_level_biomass]]</f>
        <v>473.36432265684823</v>
      </c>
      <c r="Q945">
        <f>stand_validation_1cycle[[#This Row],[stock]]</f>
        <v>100</v>
      </c>
      <c r="R945">
        <f>stand_validation_1cycle[[#This Row],[aws]]</f>
        <v>576.602783203125</v>
      </c>
      <c r="S945">
        <f>stand_validation_1cycle[[#This Row],[percent_tree_cover]]*100</f>
        <v>7.3613368777441899</v>
      </c>
    </row>
    <row r="946" spans="1:19" x14ac:dyDescent="0.2">
      <c r="A946">
        <v>0</v>
      </c>
      <c r="B946" t="s">
        <v>963</v>
      </c>
      <c r="C946">
        <v>20.991199999999999</v>
      </c>
      <c r="D946">
        <v>100</v>
      </c>
      <c r="E946">
        <v>65.2</v>
      </c>
      <c r="F946">
        <v>790.11917433264705</v>
      </c>
      <c r="G946">
        <v>7.1738511718153504</v>
      </c>
      <c r="H946">
        <v>26.238999999999901</v>
      </c>
      <c r="I946">
        <v>100</v>
      </c>
      <c r="J946">
        <v>568.37799072265602</v>
      </c>
      <c r="K946">
        <v>7.12784419638125E-2</v>
      </c>
      <c r="M946" s="1" t="str">
        <f>""""&amp;TEXT(stand_validation_1cycle[[#This Row],[mean_stand_age]], ".0")&amp;""""</f>
        <v>"21.0"</v>
      </c>
      <c r="N946">
        <f>0.029*stand_validation_1cycle[[#This Row],[stand_level_biomass]]</f>
        <v>22.913456055646765</v>
      </c>
      <c r="O946">
        <f>0.213*stand_validation_1cycle[[#This Row],[stand_level_biomass]]</f>
        <v>168.29538413285383</v>
      </c>
      <c r="P946">
        <f>0.571*stand_validation_1cycle[[#This Row],[stand_level_biomass]]</f>
        <v>451.15804854394145</v>
      </c>
      <c r="Q946">
        <f>stand_validation_1cycle[[#This Row],[stock]]</f>
        <v>100</v>
      </c>
      <c r="R946">
        <f>stand_validation_1cycle[[#This Row],[aws]]</f>
        <v>568.37799072265602</v>
      </c>
      <c r="S946">
        <f>stand_validation_1cycle[[#This Row],[percent_tree_cover]]*100</f>
        <v>7.1278441963812504</v>
      </c>
    </row>
    <row r="947" spans="1:19" x14ac:dyDescent="0.2">
      <c r="A947">
        <v>0</v>
      </c>
      <c r="B947" t="s">
        <v>964</v>
      </c>
      <c r="C947">
        <v>23.019199999999898</v>
      </c>
      <c r="D947">
        <v>100</v>
      </c>
      <c r="E947">
        <v>65.2</v>
      </c>
      <c r="F947">
        <v>1029.15418966641</v>
      </c>
      <c r="G947">
        <v>8.8981245099142399</v>
      </c>
      <c r="H947">
        <v>28.774000000000001</v>
      </c>
      <c r="I947">
        <v>100</v>
      </c>
      <c r="J947">
        <v>578</v>
      </c>
      <c r="K947">
        <v>8.8410595128938202E-2</v>
      </c>
      <c r="M947" s="1" t="str">
        <f>""""&amp;TEXT(stand_validation_1cycle[[#This Row],[mean_stand_age]], ".0")&amp;""""</f>
        <v>"23.0"</v>
      </c>
      <c r="N947">
        <f>0.029*stand_validation_1cycle[[#This Row],[stand_level_biomass]]</f>
        <v>29.845471500325893</v>
      </c>
      <c r="O947">
        <f>0.213*stand_validation_1cycle[[#This Row],[stand_level_biomass]]</f>
        <v>219.20984239894534</v>
      </c>
      <c r="P947">
        <f>0.571*stand_validation_1cycle[[#This Row],[stand_level_biomass]]</f>
        <v>587.64704229952008</v>
      </c>
      <c r="Q947">
        <f>stand_validation_1cycle[[#This Row],[stock]]</f>
        <v>100</v>
      </c>
      <c r="R947">
        <f>stand_validation_1cycle[[#This Row],[aws]]</f>
        <v>578</v>
      </c>
      <c r="S947">
        <f>stand_validation_1cycle[[#This Row],[percent_tree_cover]]*100</f>
        <v>8.8410595128938194</v>
      </c>
    </row>
    <row r="948" spans="1:19" x14ac:dyDescent="0.2">
      <c r="A948">
        <v>0</v>
      </c>
      <c r="B948" t="s">
        <v>965</v>
      </c>
      <c r="C948">
        <v>22.089599999999901</v>
      </c>
      <c r="D948">
        <v>100</v>
      </c>
      <c r="E948">
        <v>61.6</v>
      </c>
      <c r="F948">
        <v>912.16392242894096</v>
      </c>
      <c r="G948">
        <v>8.0424520604486407</v>
      </c>
      <c r="H948">
        <v>27.611999999999899</v>
      </c>
      <c r="I948">
        <v>100</v>
      </c>
      <c r="J948">
        <v>566.78308105468705</v>
      </c>
      <c r="K948">
        <v>7.9908746182186005E-2</v>
      </c>
      <c r="M948" s="1" t="str">
        <f>""""&amp;TEXT(stand_validation_1cycle[[#This Row],[mean_stand_age]], ".0")&amp;""""</f>
        <v>"22.1"</v>
      </c>
      <c r="N948">
        <f>0.029*stand_validation_1cycle[[#This Row],[stand_level_biomass]]</f>
        <v>26.452753750439289</v>
      </c>
      <c r="O948">
        <f>0.213*stand_validation_1cycle[[#This Row],[stand_level_biomass]]</f>
        <v>194.29091547736442</v>
      </c>
      <c r="P948">
        <f>0.571*stand_validation_1cycle[[#This Row],[stand_level_biomass]]</f>
        <v>520.84559970692521</v>
      </c>
      <c r="Q948">
        <f>stand_validation_1cycle[[#This Row],[stock]]</f>
        <v>100</v>
      </c>
      <c r="R948">
        <f>stand_validation_1cycle[[#This Row],[aws]]</f>
        <v>566.78308105468705</v>
      </c>
      <c r="S948">
        <f>stand_validation_1cycle[[#This Row],[percent_tree_cover]]*100</f>
        <v>7.9908746182186006</v>
      </c>
    </row>
    <row r="949" spans="1:19" x14ac:dyDescent="0.2">
      <c r="A949">
        <v>0</v>
      </c>
      <c r="B949" t="s">
        <v>966</v>
      </c>
      <c r="C949">
        <v>22.4039999999999</v>
      </c>
      <c r="D949">
        <v>100</v>
      </c>
      <c r="E949">
        <v>65.2</v>
      </c>
      <c r="F949">
        <v>977.39358295243096</v>
      </c>
      <c r="G949">
        <v>8.4828585827866103</v>
      </c>
      <c r="H949">
        <v>28.0049999999999</v>
      </c>
      <c r="I949">
        <v>100</v>
      </c>
      <c r="J949">
        <v>568.81158447265602</v>
      </c>
      <c r="K949">
        <v>8.4284567479726402E-2</v>
      </c>
      <c r="M949" s="1" t="str">
        <f>""""&amp;TEXT(stand_validation_1cycle[[#This Row],[mean_stand_age]], ".0")&amp;""""</f>
        <v>"22.4"</v>
      </c>
      <c r="N949">
        <f>0.029*stand_validation_1cycle[[#This Row],[stand_level_biomass]]</f>
        <v>28.344413905620499</v>
      </c>
      <c r="O949">
        <f>0.213*stand_validation_1cycle[[#This Row],[stand_level_biomass]]</f>
        <v>208.18483316886778</v>
      </c>
      <c r="P949">
        <f>0.571*stand_validation_1cycle[[#This Row],[stand_level_biomass]]</f>
        <v>558.09173586583802</v>
      </c>
      <c r="Q949">
        <f>stand_validation_1cycle[[#This Row],[stock]]</f>
        <v>100</v>
      </c>
      <c r="R949">
        <f>stand_validation_1cycle[[#This Row],[aws]]</f>
        <v>568.81158447265602</v>
      </c>
      <c r="S949">
        <f>stand_validation_1cycle[[#This Row],[percent_tree_cover]]*100</f>
        <v>8.4284567479726409</v>
      </c>
    </row>
    <row r="950" spans="1:19" x14ac:dyDescent="0.2">
      <c r="A950">
        <v>0</v>
      </c>
      <c r="B950" t="s">
        <v>967</v>
      </c>
      <c r="C950">
        <v>19.902399999999901</v>
      </c>
      <c r="D950">
        <v>100</v>
      </c>
      <c r="E950">
        <v>65.2</v>
      </c>
      <c r="F950">
        <v>657.01217943387405</v>
      </c>
      <c r="G950">
        <v>6.2354613731789001</v>
      </c>
      <c r="H950">
        <v>24.877999999999901</v>
      </c>
      <c r="I950">
        <v>100</v>
      </c>
      <c r="J950">
        <v>566.8505859375</v>
      </c>
      <c r="K950">
        <v>6.1954724312071899E-2</v>
      </c>
      <c r="M950" s="1" t="str">
        <f>""""&amp;TEXT(stand_validation_1cycle[[#This Row],[mean_stand_age]], ".0")&amp;""""</f>
        <v>"19.9"</v>
      </c>
      <c r="N950">
        <f>0.029*stand_validation_1cycle[[#This Row],[stand_level_biomass]]</f>
        <v>19.053353203582347</v>
      </c>
      <c r="O950">
        <f>0.213*stand_validation_1cycle[[#This Row],[stand_level_biomass]]</f>
        <v>139.94359421941516</v>
      </c>
      <c r="P950">
        <f>0.571*stand_validation_1cycle[[#This Row],[stand_level_biomass]]</f>
        <v>375.15395445674204</v>
      </c>
      <c r="Q950">
        <f>stand_validation_1cycle[[#This Row],[stock]]</f>
        <v>100</v>
      </c>
      <c r="R950">
        <f>stand_validation_1cycle[[#This Row],[aws]]</f>
        <v>566.8505859375</v>
      </c>
      <c r="S950">
        <f>stand_validation_1cycle[[#This Row],[percent_tree_cover]]*100</f>
        <v>6.1954724312071896</v>
      </c>
    </row>
    <row r="951" spans="1:19" x14ac:dyDescent="0.2">
      <c r="A951">
        <v>0</v>
      </c>
      <c r="B951" t="s">
        <v>968</v>
      </c>
      <c r="C951">
        <v>23.3615999999999</v>
      </c>
      <c r="D951">
        <v>100</v>
      </c>
      <c r="E951">
        <v>65.2</v>
      </c>
      <c r="F951">
        <v>1120.6834886543099</v>
      </c>
      <c r="G951">
        <v>9.4782997040122599</v>
      </c>
      <c r="H951">
        <v>29.201999999999899</v>
      </c>
      <c r="I951">
        <v>100</v>
      </c>
      <c r="J951">
        <v>572.62976074218705</v>
      </c>
      <c r="K951">
        <v>9.4175139571088001E-2</v>
      </c>
      <c r="M951" s="1" t="str">
        <f>""""&amp;TEXT(stand_validation_1cycle[[#This Row],[mean_stand_age]], ".0")&amp;""""</f>
        <v>"23.4"</v>
      </c>
      <c r="N951">
        <f>0.029*stand_validation_1cycle[[#This Row],[stand_level_biomass]]</f>
        <v>32.49982117097499</v>
      </c>
      <c r="O951">
        <f>0.213*stand_validation_1cycle[[#This Row],[stand_level_biomass]]</f>
        <v>238.705583083368</v>
      </c>
      <c r="P951">
        <f>0.571*stand_validation_1cycle[[#This Row],[stand_level_biomass]]</f>
        <v>639.91027202161092</v>
      </c>
      <c r="Q951">
        <f>stand_validation_1cycle[[#This Row],[stock]]</f>
        <v>100</v>
      </c>
      <c r="R951">
        <f>stand_validation_1cycle[[#This Row],[aws]]</f>
        <v>572.62976074218705</v>
      </c>
      <c r="S951">
        <f>stand_validation_1cycle[[#This Row],[percent_tree_cover]]*100</f>
        <v>9.4175139571088007</v>
      </c>
    </row>
    <row r="952" spans="1:19" x14ac:dyDescent="0.2">
      <c r="A952">
        <v>0</v>
      </c>
      <c r="B952" t="s">
        <v>969</v>
      </c>
      <c r="C952">
        <v>21.744</v>
      </c>
      <c r="D952">
        <v>100</v>
      </c>
      <c r="E952">
        <v>65.2</v>
      </c>
      <c r="F952">
        <v>856.51781701317998</v>
      </c>
      <c r="G952">
        <v>7.6855639934081799</v>
      </c>
      <c r="H952">
        <v>27.18</v>
      </c>
      <c r="I952">
        <v>100</v>
      </c>
      <c r="J952">
        <v>570.59027099609295</v>
      </c>
      <c r="K952">
        <v>7.63627532747643E-2</v>
      </c>
      <c r="M952" s="1" t="str">
        <f>""""&amp;TEXT(stand_validation_1cycle[[#This Row],[mean_stand_age]], ".0")&amp;""""</f>
        <v>"21.7"</v>
      </c>
      <c r="N952">
        <f>0.029*stand_validation_1cycle[[#This Row],[stand_level_biomass]]</f>
        <v>24.83901669338222</v>
      </c>
      <c r="O952">
        <f>0.213*stand_validation_1cycle[[#This Row],[stand_level_biomass]]</f>
        <v>182.43829502380734</v>
      </c>
      <c r="P952">
        <f>0.571*stand_validation_1cycle[[#This Row],[stand_level_biomass]]</f>
        <v>489.07167351452574</v>
      </c>
      <c r="Q952">
        <f>stand_validation_1cycle[[#This Row],[stock]]</f>
        <v>100</v>
      </c>
      <c r="R952">
        <f>stand_validation_1cycle[[#This Row],[aws]]</f>
        <v>570.59027099609295</v>
      </c>
      <c r="S952">
        <f>stand_validation_1cycle[[#This Row],[percent_tree_cover]]*100</f>
        <v>7.6362753274764303</v>
      </c>
    </row>
    <row r="953" spans="1:19" x14ac:dyDescent="0.2">
      <c r="A953">
        <v>0</v>
      </c>
      <c r="B953" t="s">
        <v>970</v>
      </c>
      <c r="C953">
        <v>22.8735999999999</v>
      </c>
      <c r="D953">
        <v>100</v>
      </c>
      <c r="E953">
        <v>65.2</v>
      </c>
      <c r="F953">
        <v>1028.66290961389</v>
      </c>
      <c r="G953">
        <v>8.8481637619441997</v>
      </c>
      <c r="H953">
        <v>28.591999999999999</v>
      </c>
      <c r="I953">
        <v>100</v>
      </c>
      <c r="J953">
        <v>571.57861328125</v>
      </c>
      <c r="K953">
        <v>8.79141917063746E-2</v>
      </c>
      <c r="M953" s="1" t="str">
        <f>""""&amp;TEXT(stand_validation_1cycle[[#This Row],[mean_stand_age]], ".0")&amp;""""</f>
        <v>"22.9"</v>
      </c>
      <c r="N953">
        <f>0.029*stand_validation_1cycle[[#This Row],[stand_level_biomass]]</f>
        <v>29.831224378802808</v>
      </c>
      <c r="O953">
        <f>0.213*stand_validation_1cycle[[#This Row],[stand_level_biomass]]</f>
        <v>219.10519974775855</v>
      </c>
      <c r="P953">
        <f>0.571*stand_validation_1cycle[[#This Row],[stand_level_biomass]]</f>
        <v>587.36652138953116</v>
      </c>
      <c r="Q953">
        <f>stand_validation_1cycle[[#This Row],[stock]]</f>
        <v>100</v>
      </c>
      <c r="R953">
        <f>stand_validation_1cycle[[#This Row],[aws]]</f>
        <v>571.57861328125</v>
      </c>
      <c r="S953">
        <f>stand_validation_1cycle[[#This Row],[percent_tree_cover]]*100</f>
        <v>8.7914191706374609</v>
      </c>
    </row>
    <row r="954" spans="1:19" x14ac:dyDescent="0.2">
      <c r="A954">
        <v>0</v>
      </c>
      <c r="B954" t="s">
        <v>971</v>
      </c>
      <c r="C954">
        <v>22.808</v>
      </c>
      <c r="D954">
        <v>100</v>
      </c>
      <c r="E954">
        <v>65.2</v>
      </c>
      <c r="F954">
        <v>984.554927239937</v>
      </c>
      <c r="G954">
        <v>8.59669654878393</v>
      </c>
      <c r="H954">
        <v>28.51</v>
      </c>
      <c r="I954">
        <v>100</v>
      </c>
      <c r="J954">
        <v>572.94677734375</v>
      </c>
      <c r="K954">
        <v>8.5415646541472004E-2</v>
      </c>
      <c r="M954" s="1" t="str">
        <f>""""&amp;TEXT(stand_validation_1cycle[[#This Row],[mean_stand_age]], ".0")&amp;""""</f>
        <v>"22.8"</v>
      </c>
      <c r="N954">
        <f>0.029*stand_validation_1cycle[[#This Row],[stand_level_biomass]]</f>
        <v>28.552092889958175</v>
      </c>
      <c r="O954">
        <f>0.213*stand_validation_1cycle[[#This Row],[stand_level_biomass]]</f>
        <v>209.71019950210658</v>
      </c>
      <c r="P954">
        <f>0.571*stand_validation_1cycle[[#This Row],[stand_level_biomass]]</f>
        <v>562.180863454004</v>
      </c>
      <c r="Q954">
        <f>stand_validation_1cycle[[#This Row],[stock]]</f>
        <v>100</v>
      </c>
      <c r="R954">
        <f>stand_validation_1cycle[[#This Row],[aws]]</f>
        <v>572.94677734375</v>
      </c>
      <c r="S954">
        <f>stand_validation_1cycle[[#This Row],[percent_tree_cover]]*100</f>
        <v>8.5415646541471997</v>
      </c>
    </row>
    <row r="955" spans="1:19" x14ac:dyDescent="0.2">
      <c r="A955">
        <v>0</v>
      </c>
      <c r="B955" t="s">
        <v>972</v>
      </c>
      <c r="C955">
        <v>21.714399999999898</v>
      </c>
      <c r="D955">
        <v>100</v>
      </c>
      <c r="E955">
        <v>65.2</v>
      </c>
      <c r="F955">
        <v>826.50894366637306</v>
      </c>
      <c r="G955">
        <v>7.48364833577482</v>
      </c>
      <c r="H955">
        <v>27.143000000000001</v>
      </c>
      <c r="I955">
        <v>100</v>
      </c>
      <c r="J955">
        <v>574.01080322265602</v>
      </c>
      <c r="K955">
        <v>7.4356545850122996E-2</v>
      </c>
      <c r="M955" s="1" t="str">
        <f>""""&amp;TEXT(stand_validation_1cycle[[#This Row],[mean_stand_age]], ".0")&amp;""""</f>
        <v>"21.7"</v>
      </c>
      <c r="N955">
        <f>0.029*stand_validation_1cycle[[#This Row],[stand_level_biomass]]</f>
        <v>23.968759366324822</v>
      </c>
      <c r="O955">
        <f>0.213*stand_validation_1cycle[[#This Row],[stand_level_biomass]]</f>
        <v>176.04640500093745</v>
      </c>
      <c r="P955">
        <f>0.571*stand_validation_1cycle[[#This Row],[stand_level_biomass]]</f>
        <v>471.93660683349896</v>
      </c>
      <c r="Q955">
        <f>stand_validation_1cycle[[#This Row],[stock]]</f>
        <v>100</v>
      </c>
      <c r="R955">
        <f>stand_validation_1cycle[[#This Row],[aws]]</f>
        <v>574.01080322265602</v>
      </c>
      <c r="S955">
        <f>stand_validation_1cycle[[#This Row],[percent_tree_cover]]*100</f>
        <v>7.4356545850122995</v>
      </c>
    </row>
    <row r="956" spans="1:19" x14ac:dyDescent="0.2">
      <c r="A956">
        <v>0</v>
      </c>
      <c r="B956" t="s">
        <v>973</v>
      </c>
      <c r="C956">
        <v>18.921599999999899</v>
      </c>
      <c r="D956">
        <v>100</v>
      </c>
      <c r="E956">
        <v>61.6</v>
      </c>
      <c r="F956">
        <v>615.92157079231697</v>
      </c>
      <c r="G956">
        <v>5.8333830666128801</v>
      </c>
      <c r="H956">
        <v>23.651999999999902</v>
      </c>
      <c r="I956">
        <v>100</v>
      </c>
      <c r="J956">
        <v>566.918701171875</v>
      </c>
      <c r="K956">
        <v>5.7959727126737498E-2</v>
      </c>
      <c r="M956" s="1" t="str">
        <f>""""&amp;TEXT(stand_validation_1cycle[[#This Row],[mean_stand_age]], ".0")&amp;""""</f>
        <v>"18.9"</v>
      </c>
      <c r="N956">
        <f>0.029*stand_validation_1cycle[[#This Row],[stand_level_biomass]]</f>
        <v>17.861725552977195</v>
      </c>
      <c r="O956">
        <f>0.213*stand_validation_1cycle[[#This Row],[stand_level_biomass]]</f>
        <v>131.19129457876352</v>
      </c>
      <c r="P956">
        <f>0.571*stand_validation_1cycle[[#This Row],[stand_level_biomass]]</f>
        <v>351.69121692241293</v>
      </c>
      <c r="Q956">
        <f>stand_validation_1cycle[[#This Row],[stock]]</f>
        <v>100</v>
      </c>
      <c r="R956">
        <f>stand_validation_1cycle[[#This Row],[aws]]</f>
        <v>566.918701171875</v>
      </c>
      <c r="S956">
        <f>stand_validation_1cycle[[#This Row],[percent_tree_cover]]*100</f>
        <v>5.7959727126737501</v>
      </c>
    </row>
    <row r="957" spans="1:19" x14ac:dyDescent="0.2">
      <c r="A957">
        <v>0</v>
      </c>
      <c r="B957" t="s">
        <v>974</v>
      </c>
      <c r="C957">
        <v>24.020512820512799</v>
      </c>
      <c r="D957">
        <v>39</v>
      </c>
      <c r="E957">
        <v>65.2</v>
      </c>
      <c r="F957">
        <v>1228.1806116207699</v>
      </c>
      <c r="G957">
        <v>3.9743534678327599</v>
      </c>
      <c r="H957">
        <v>30.025641025641001</v>
      </c>
      <c r="I957">
        <v>39</v>
      </c>
      <c r="J957">
        <v>566.918701171875</v>
      </c>
      <c r="K957">
        <v>9.9917402134642203E-2</v>
      </c>
      <c r="M957" s="1" t="str">
        <f>""""&amp;TEXT(stand_validation_1cycle[[#This Row],[mean_stand_age]], ".0")&amp;""""</f>
        <v>"24.0"</v>
      </c>
      <c r="N957">
        <f>0.029*stand_validation_1cycle[[#This Row],[stand_level_biomass]]</f>
        <v>35.617237737002327</v>
      </c>
      <c r="O957">
        <f>0.213*stand_validation_1cycle[[#This Row],[stand_level_biomass]]</f>
        <v>261.60247027522399</v>
      </c>
      <c r="P957">
        <f>0.571*stand_validation_1cycle[[#This Row],[stand_level_biomass]]</f>
        <v>701.29112923545961</v>
      </c>
      <c r="Q957">
        <f>stand_validation_1cycle[[#This Row],[stock]]</f>
        <v>39</v>
      </c>
      <c r="R957">
        <f>stand_validation_1cycle[[#This Row],[aws]]</f>
        <v>566.918701171875</v>
      </c>
      <c r="S957">
        <f>stand_validation_1cycle[[#This Row],[percent_tree_cover]]*100</f>
        <v>9.9917402134642206</v>
      </c>
    </row>
    <row r="958" spans="1:19" x14ac:dyDescent="0.2">
      <c r="A958">
        <v>0</v>
      </c>
      <c r="B958" t="s">
        <v>975</v>
      </c>
      <c r="C958">
        <v>21.457142857142799</v>
      </c>
      <c r="D958">
        <v>98</v>
      </c>
      <c r="E958">
        <v>65.2</v>
      </c>
      <c r="F958">
        <v>817.98372555677599</v>
      </c>
      <c r="G958">
        <v>7.2762356763958502</v>
      </c>
      <c r="H958">
        <v>26.821428571428498</v>
      </c>
      <c r="I958">
        <v>98</v>
      </c>
      <c r="J958">
        <v>568.08978271484295</v>
      </c>
      <c r="K958">
        <v>7.4187320383472893E-2</v>
      </c>
      <c r="M958" s="1" t="str">
        <f>""""&amp;TEXT(stand_validation_1cycle[[#This Row],[mean_stand_age]], ".0")&amp;""""</f>
        <v>"21.5"</v>
      </c>
      <c r="N958">
        <f>0.029*stand_validation_1cycle[[#This Row],[stand_level_biomass]]</f>
        <v>23.721528041146506</v>
      </c>
      <c r="O958">
        <f>0.213*stand_validation_1cycle[[#This Row],[stand_level_biomass]]</f>
        <v>174.23053354359328</v>
      </c>
      <c r="P958">
        <f>0.571*stand_validation_1cycle[[#This Row],[stand_level_biomass]]</f>
        <v>467.06870729291904</v>
      </c>
      <c r="Q958">
        <f>stand_validation_1cycle[[#This Row],[stock]]</f>
        <v>98</v>
      </c>
      <c r="R958">
        <f>stand_validation_1cycle[[#This Row],[aws]]</f>
        <v>568.08978271484295</v>
      </c>
      <c r="S958">
        <f>stand_validation_1cycle[[#This Row],[percent_tree_cover]]*100</f>
        <v>7.4187320383472892</v>
      </c>
    </row>
    <row r="959" spans="1:19" x14ac:dyDescent="0.2">
      <c r="A959">
        <v>0</v>
      </c>
      <c r="B959" t="s">
        <v>976</v>
      </c>
      <c r="C959">
        <v>19.337599999999899</v>
      </c>
      <c r="D959">
        <v>100</v>
      </c>
      <c r="E959">
        <v>65.2</v>
      </c>
      <c r="F959">
        <v>604.94768572037901</v>
      </c>
      <c r="G959">
        <v>5.8293052793485201</v>
      </c>
      <c r="H959">
        <v>24.171999999999901</v>
      </c>
      <c r="I959">
        <v>100</v>
      </c>
      <c r="J959">
        <v>569.01220703125</v>
      </c>
      <c r="K959">
        <v>5.7919210768660002E-2</v>
      </c>
      <c r="M959" s="1" t="str">
        <f>""""&amp;TEXT(stand_validation_1cycle[[#This Row],[mean_stand_age]], ".0")&amp;""""</f>
        <v>"19.3"</v>
      </c>
      <c r="N959">
        <f>0.029*stand_validation_1cycle[[#This Row],[stand_level_biomass]]</f>
        <v>17.543482885890992</v>
      </c>
      <c r="O959">
        <f>0.213*stand_validation_1cycle[[#This Row],[stand_level_biomass]]</f>
        <v>128.85385705844072</v>
      </c>
      <c r="P959">
        <f>0.571*stand_validation_1cycle[[#This Row],[stand_level_biomass]]</f>
        <v>345.4251285463364</v>
      </c>
      <c r="Q959">
        <f>stand_validation_1cycle[[#This Row],[stock]]</f>
        <v>100</v>
      </c>
      <c r="R959">
        <f>stand_validation_1cycle[[#This Row],[aws]]</f>
        <v>569.01220703125</v>
      </c>
      <c r="S959">
        <f>stand_validation_1cycle[[#This Row],[percent_tree_cover]]*100</f>
        <v>5.7919210768660001</v>
      </c>
    </row>
    <row r="960" spans="1:19" x14ac:dyDescent="0.2">
      <c r="A960">
        <v>0</v>
      </c>
      <c r="B960" t="s">
        <v>977</v>
      </c>
      <c r="C960">
        <v>22.788571428571402</v>
      </c>
      <c r="D960">
        <v>98</v>
      </c>
      <c r="E960">
        <v>65.2</v>
      </c>
      <c r="F960">
        <v>1049.5751719964101</v>
      </c>
      <c r="G960">
        <v>8.7774606484788293</v>
      </c>
      <c r="H960">
        <v>28.485714285714199</v>
      </c>
      <c r="I960">
        <v>98</v>
      </c>
      <c r="J960">
        <v>569.01220703125</v>
      </c>
      <c r="K960">
        <v>8.8986443335284604E-2</v>
      </c>
      <c r="M960" s="1" t="str">
        <f>""""&amp;TEXT(stand_validation_1cycle[[#This Row],[mean_stand_age]], ".0")&amp;""""</f>
        <v>"22.8"</v>
      </c>
      <c r="N960">
        <f>0.029*stand_validation_1cycle[[#This Row],[stand_level_biomass]]</f>
        <v>30.437679987895894</v>
      </c>
      <c r="O960">
        <f>0.213*stand_validation_1cycle[[#This Row],[stand_level_biomass]]</f>
        <v>223.55951163523534</v>
      </c>
      <c r="P960">
        <f>0.571*stand_validation_1cycle[[#This Row],[stand_level_biomass]]</f>
        <v>599.30742320995012</v>
      </c>
      <c r="Q960">
        <f>stand_validation_1cycle[[#This Row],[stock]]</f>
        <v>98</v>
      </c>
      <c r="R960">
        <f>stand_validation_1cycle[[#This Row],[aws]]</f>
        <v>569.01220703125</v>
      </c>
      <c r="S960">
        <f>stand_validation_1cycle[[#This Row],[percent_tree_cover]]*100</f>
        <v>8.8986443335284608</v>
      </c>
    </row>
    <row r="961" spans="1:19" x14ac:dyDescent="0.2">
      <c r="A961">
        <v>0</v>
      </c>
      <c r="B961" t="s">
        <v>978</v>
      </c>
      <c r="C961">
        <v>19.035918367346898</v>
      </c>
      <c r="D961">
        <v>98</v>
      </c>
      <c r="E961">
        <v>65.2</v>
      </c>
      <c r="F961">
        <v>604.84335461407397</v>
      </c>
      <c r="G961">
        <v>5.6512468763265202</v>
      </c>
      <c r="H961">
        <v>23.794897959183601</v>
      </c>
      <c r="I961">
        <v>98</v>
      </c>
      <c r="J961">
        <v>623.44317626953102</v>
      </c>
      <c r="K961">
        <v>5.7494064736833897E-2</v>
      </c>
      <c r="M961" s="1" t="str">
        <f>""""&amp;TEXT(stand_validation_1cycle[[#This Row],[mean_stand_age]], ".0")&amp;""""</f>
        <v>"19.0"</v>
      </c>
      <c r="N961">
        <f>0.029*stand_validation_1cycle[[#This Row],[stand_level_biomass]]</f>
        <v>17.540457283808145</v>
      </c>
      <c r="O961">
        <f>0.213*stand_validation_1cycle[[#This Row],[stand_level_biomass]]</f>
        <v>128.83163453279775</v>
      </c>
      <c r="P961">
        <f>0.571*stand_validation_1cycle[[#This Row],[stand_level_biomass]]</f>
        <v>345.36555548463622</v>
      </c>
      <c r="Q961">
        <f>stand_validation_1cycle[[#This Row],[stock]]</f>
        <v>98</v>
      </c>
      <c r="R961">
        <f>stand_validation_1cycle[[#This Row],[aws]]</f>
        <v>623.44317626953102</v>
      </c>
      <c r="S961">
        <f>stand_validation_1cycle[[#This Row],[percent_tree_cover]]*100</f>
        <v>5.7494064736833899</v>
      </c>
    </row>
    <row r="962" spans="1:19" x14ac:dyDescent="0.2">
      <c r="A962">
        <v>0</v>
      </c>
      <c r="B962" t="s">
        <v>979</v>
      </c>
      <c r="C962">
        <v>21.877600000000001</v>
      </c>
      <c r="D962">
        <v>100</v>
      </c>
      <c r="E962">
        <v>65.2</v>
      </c>
      <c r="F962">
        <v>953.87063569455199</v>
      </c>
      <c r="G962">
        <v>8.2440692667799098</v>
      </c>
      <c r="H962">
        <v>27.346999999999898</v>
      </c>
      <c r="I962">
        <v>100</v>
      </c>
      <c r="J962">
        <v>569.90576171875</v>
      </c>
      <c r="K962">
        <v>8.1911988233940095E-2</v>
      </c>
      <c r="M962" s="1" t="str">
        <f>""""&amp;TEXT(stand_validation_1cycle[[#This Row],[mean_stand_age]], ".0")&amp;""""</f>
        <v>"21.9"</v>
      </c>
      <c r="N962">
        <f>0.029*stand_validation_1cycle[[#This Row],[stand_level_biomass]]</f>
        <v>27.662248435142008</v>
      </c>
      <c r="O962">
        <f>0.213*stand_validation_1cycle[[#This Row],[stand_level_biomass]]</f>
        <v>203.17444540293957</v>
      </c>
      <c r="P962">
        <f>0.571*stand_validation_1cycle[[#This Row],[stand_level_biomass]]</f>
        <v>544.66013298158919</v>
      </c>
      <c r="Q962">
        <f>stand_validation_1cycle[[#This Row],[stock]]</f>
        <v>100</v>
      </c>
      <c r="R962">
        <f>stand_validation_1cycle[[#This Row],[aws]]</f>
        <v>569.90576171875</v>
      </c>
      <c r="S962">
        <f>stand_validation_1cycle[[#This Row],[percent_tree_cover]]*100</f>
        <v>8.191198823394009</v>
      </c>
    </row>
    <row r="963" spans="1:19" x14ac:dyDescent="0.2">
      <c r="A963">
        <v>0</v>
      </c>
      <c r="B963" t="s">
        <v>980</v>
      </c>
      <c r="C963">
        <v>18.872799999999899</v>
      </c>
      <c r="D963">
        <v>100</v>
      </c>
      <c r="E963">
        <v>65.2</v>
      </c>
      <c r="F963">
        <v>578.85919437778296</v>
      </c>
      <c r="G963">
        <v>5.6228280291821502</v>
      </c>
      <c r="H963">
        <v>23.590999999999902</v>
      </c>
      <c r="I963">
        <v>100</v>
      </c>
      <c r="J963">
        <v>523.76416015625</v>
      </c>
      <c r="K963">
        <v>5.5867679960399999E-2</v>
      </c>
      <c r="M963" s="1" t="str">
        <f>""""&amp;TEXT(stand_validation_1cycle[[#This Row],[mean_stand_age]], ".0")&amp;""""</f>
        <v>"18.9"</v>
      </c>
      <c r="N963">
        <f>0.029*stand_validation_1cycle[[#This Row],[stand_level_biomass]]</f>
        <v>16.786916636955706</v>
      </c>
      <c r="O963">
        <f>0.213*stand_validation_1cycle[[#This Row],[stand_level_biomass]]</f>
        <v>123.29700840246777</v>
      </c>
      <c r="P963">
        <f>0.571*stand_validation_1cycle[[#This Row],[stand_level_biomass]]</f>
        <v>330.52859998971405</v>
      </c>
      <c r="Q963">
        <f>stand_validation_1cycle[[#This Row],[stock]]</f>
        <v>100</v>
      </c>
      <c r="R963">
        <f>stand_validation_1cycle[[#This Row],[aws]]</f>
        <v>523.76416015625</v>
      </c>
      <c r="S963">
        <f>stand_validation_1cycle[[#This Row],[percent_tree_cover]]*100</f>
        <v>5.5867679960399999</v>
      </c>
    </row>
    <row r="964" spans="1:19" x14ac:dyDescent="0.2">
      <c r="A964">
        <v>0</v>
      </c>
      <c r="B964" t="s">
        <v>981</v>
      </c>
      <c r="C964">
        <v>21.4847999999999</v>
      </c>
      <c r="D964">
        <v>100</v>
      </c>
      <c r="E964">
        <v>65.2</v>
      </c>
      <c r="F964">
        <v>784.80984550051596</v>
      </c>
      <c r="G964">
        <v>7.2304995851467204</v>
      </c>
      <c r="H964">
        <v>26.856000000000002</v>
      </c>
      <c r="I964">
        <v>100</v>
      </c>
      <c r="J964">
        <v>523.76416015625</v>
      </c>
      <c r="K964">
        <v>7.1841293150054594E-2</v>
      </c>
      <c r="M964" s="1" t="str">
        <f>""""&amp;TEXT(stand_validation_1cycle[[#This Row],[mean_stand_age]], ".0")&amp;""""</f>
        <v>"21.5"</v>
      </c>
      <c r="N964">
        <f>0.029*stand_validation_1cycle[[#This Row],[stand_level_biomass]]</f>
        <v>22.759485519514964</v>
      </c>
      <c r="O964">
        <f>0.213*stand_validation_1cycle[[#This Row],[stand_level_biomass]]</f>
        <v>167.16449709160989</v>
      </c>
      <c r="P964">
        <f>0.571*stand_validation_1cycle[[#This Row],[stand_level_biomass]]</f>
        <v>448.1264217807946</v>
      </c>
      <c r="Q964">
        <f>stand_validation_1cycle[[#This Row],[stock]]</f>
        <v>100</v>
      </c>
      <c r="R964">
        <f>stand_validation_1cycle[[#This Row],[aws]]</f>
        <v>523.76416015625</v>
      </c>
      <c r="S964">
        <f>stand_validation_1cycle[[#This Row],[percent_tree_cover]]*100</f>
        <v>7.1841293150054595</v>
      </c>
    </row>
    <row r="965" spans="1:19" x14ac:dyDescent="0.2">
      <c r="A965">
        <v>0</v>
      </c>
      <c r="B965" t="s">
        <v>982</v>
      </c>
      <c r="C965">
        <v>20.620799999999999</v>
      </c>
      <c r="D965">
        <v>100</v>
      </c>
      <c r="E965">
        <v>65.2</v>
      </c>
      <c r="F965">
        <v>763.69083859990405</v>
      </c>
      <c r="G965">
        <v>6.9678325941764001</v>
      </c>
      <c r="H965">
        <v>25.7759999999999</v>
      </c>
      <c r="I965">
        <v>100</v>
      </c>
      <c r="J965">
        <v>523.76416015625</v>
      </c>
      <c r="K965">
        <v>6.9231468465474399E-2</v>
      </c>
      <c r="M965" s="1" t="str">
        <f>""""&amp;TEXT(stand_validation_1cycle[[#This Row],[mean_stand_age]], ".0")&amp;""""</f>
        <v>"20.6"</v>
      </c>
      <c r="N965">
        <f>0.029*stand_validation_1cycle[[#This Row],[stand_level_biomass]]</f>
        <v>22.147034319397218</v>
      </c>
      <c r="O965">
        <f>0.213*stand_validation_1cycle[[#This Row],[stand_level_biomass]]</f>
        <v>162.66614862177957</v>
      </c>
      <c r="P965">
        <f>0.571*stand_validation_1cycle[[#This Row],[stand_level_biomass]]</f>
        <v>436.06746884054519</v>
      </c>
      <c r="Q965">
        <f>stand_validation_1cycle[[#This Row],[stock]]</f>
        <v>100</v>
      </c>
      <c r="R965">
        <f>stand_validation_1cycle[[#This Row],[aws]]</f>
        <v>523.76416015625</v>
      </c>
      <c r="S965">
        <f>stand_validation_1cycle[[#This Row],[percent_tree_cover]]*100</f>
        <v>6.9231468465474402</v>
      </c>
    </row>
    <row r="966" spans="1:19" x14ac:dyDescent="0.2">
      <c r="A966">
        <v>0</v>
      </c>
      <c r="B966" t="s">
        <v>983</v>
      </c>
      <c r="C966">
        <v>20.940606060606001</v>
      </c>
      <c r="D966">
        <v>100</v>
      </c>
      <c r="E966">
        <v>61.6</v>
      </c>
      <c r="F966">
        <v>808.71926099280699</v>
      </c>
      <c r="G966">
        <v>7.1915320552697599</v>
      </c>
      <c r="H966">
        <v>26.175757575757501</v>
      </c>
      <c r="I966">
        <v>99</v>
      </c>
      <c r="J966">
        <v>562</v>
      </c>
      <c r="K966">
        <v>7.1452361084081095E-2</v>
      </c>
      <c r="M966" s="1" t="str">
        <f>""""&amp;TEXT(stand_validation_1cycle[[#This Row],[mean_stand_age]], ".0")&amp;""""</f>
        <v>"20.9"</v>
      </c>
      <c r="N966">
        <f>0.029*stand_validation_1cycle[[#This Row],[stand_level_biomass]]</f>
        <v>23.452858568791402</v>
      </c>
      <c r="O966">
        <f>0.213*stand_validation_1cycle[[#This Row],[stand_level_biomass]]</f>
        <v>172.25720259146789</v>
      </c>
      <c r="P966">
        <f>0.571*stand_validation_1cycle[[#This Row],[stand_level_biomass]]</f>
        <v>461.77869802689276</v>
      </c>
      <c r="Q966">
        <f>stand_validation_1cycle[[#This Row],[stock]]</f>
        <v>99</v>
      </c>
      <c r="R966">
        <f>stand_validation_1cycle[[#This Row],[aws]]</f>
        <v>562</v>
      </c>
      <c r="S966">
        <f>stand_validation_1cycle[[#This Row],[percent_tree_cover]]*100</f>
        <v>7.1452361084081097</v>
      </c>
    </row>
    <row r="967" spans="1:19" x14ac:dyDescent="0.2">
      <c r="A967">
        <v>0</v>
      </c>
      <c r="B967" t="s">
        <v>984</v>
      </c>
      <c r="C967">
        <v>20.872800000000002</v>
      </c>
      <c r="D967">
        <v>100</v>
      </c>
      <c r="E967">
        <v>65.2</v>
      </c>
      <c r="F967">
        <v>795.08845581605306</v>
      </c>
      <c r="G967">
        <v>7.1912069004301102</v>
      </c>
      <c r="H967">
        <v>26.090999999999902</v>
      </c>
      <c r="I967">
        <v>100</v>
      </c>
      <c r="J967">
        <v>595.43988037109295</v>
      </c>
      <c r="K967">
        <v>7.1450886201244401E-2</v>
      </c>
      <c r="M967" s="1" t="str">
        <f>""""&amp;TEXT(stand_validation_1cycle[[#This Row],[mean_stand_age]], ".0")&amp;""""</f>
        <v>"20.9"</v>
      </c>
      <c r="N967">
        <f>0.029*stand_validation_1cycle[[#This Row],[stand_level_biomass]]</f>
        <v>23.057565218665541</v>
      </c>
      <c r="O967">
        <f>0.213*stand_validation_1cycle[[#This Row],[stand_level_biomass]]</f>
        <v>169.35384108881931</v>
      </c>
      <c r="P967">
        <f>0.571*stand_validation_1cycle[[#This Row],[stand_level_biomass]]</f>
        <v>453.99550827096624</v>
      </c>
      <c r="Q967">
        <f>stand_validation_1cycle[[#This Row],[stock]]</f>
        <v>100</v>
      </c>
      <c r="R967">
        <f>stand_validation_1cycle[[#This Row],[aws]]</f>
        <v>595.43988037109295</v>
      </c>
      <c r="S967">
        <f>stand_validation_1cycle[[#This Row],[percent_tree_cover]]*100</f>
        <v>7.1450886201244401</v>
      </c>
    </row>
    <row r="968" spans="1:19" x14ac:dyDescent="0.2">
      <c r="A968">
        <v>0</v>
      </c>
      <c r="B968" t="s">
        <v>985</v>
      </c>
      <c r="C968">
        <v>22.655199999999901</v>
      </c>
      <c r="D968">
        <v>100</v>
      </c>
      <c r="E968">
        <v>65.2</v>
      </c>
      <c r="F968">
        <v>1040.9526441420201</v>
      </c>
      <c r="G968">
        <v>8.8924374418130796</v>
      </c>
      <c r="H968">
        <v>28.3189999999999</v>
      </c>
      <c r="I968">
        <v>100</v>
      </c>
      <c r="J968">
        <v>525.74664306640602</v>
      </c>
      <c r="K968">
        <v>8.8354089168077299E-2</v>
      </c>
      <c r="M968" s="1" t="str">
        <f>""""&amp;TEXT(stand_validation_1cycle[[#This Row],[mean_stand_age]], ".0")&amp;""""</f>
        <v>"22.7"</v>
      </c>
      <c r="N968">
        <f>0.029*stand_validation_1cycle[[#This Row],[stand_level_biomass]]</f>
        <v>30.187626680118584</v>
      </c>
      <c r="O968">
        <f>0.213*stand_validation_1cycle[[#This Row],[stand_level_biomass]]</f>
        <v>221.72291320225025</v>
      </c>
      <c r="P968">
        <f>0.571*stand_validation_1cycle[[#This Row],[stand_level_biomass]]</f>
        <v>594.38395980509335</v>
      </c>
      <c r="Q968">
        <f>stand_validation_1cycle[[#This Row],[stock]]</f>
        <v>100</v>
      </c>
      <c r="R968">
        <f>stand_validation_1cycle[[#This Row],[aws]]</f>
        <v>525.74664306640602</v>
      </c>
      <c r="S968">
        <f>stand_validation_1cycle[[#This Row],[percent_tree_cover]]*100</f>
        <v>8.8354089168077294</v>
      </c>
    </row>
    <row r="969" spans="1:19" x14ac:dyDescent="0.2">
      <c r="A969">
        <v>0</v>
      </c>
      <c r="B969" t="s">
        <v>986</v>
      </c>
      <c r="C969">
        <v>22.82</v>
      </c>
      <c r="D969">
        <v>100</v>
      </c>
      <c r="E969">
        <v>65.2</v>
      </c>
      <c r="F969">
        <v>997.06377253617302</v>
      </c>
      <c r="G969">
        <v>8.6976272813639692</v>
      </c>
      <c r="H969">
        <v>28.524999999999899</v>
      </c>
      <c r="I969">
        <v>100</v>
      </c>
      <c r="J969">
        <v>523.83917236328102</v>
      </c>
      <c r="K969">
        <v>8.6418481029159999E-2</v>
      </c>
      <c r="M969" s="1" t="str">
        <f>""""&amp;TEXT(stand_validation_1cycle[[#This Row],[mean_stand_age]], ".0")&amp;""""</f>
        <v>"22.8"</v>
      </c>
      <c r="N969">
        <f>0.029*stand_validation_1cycle[[#This Row],[stand_level_biomass]]</f>
        <v>28.91484940354902</v>
      </c>
      <c r="O969">
        <f>0.213*stand_validation_1cycle[[#This Row],[stand_level_biomass]]</f>
        <v>212.37458355020485</v>
      </c>
      <c r="P969">
        <f>0.571*stand_validation_1cycle[[#This Row],[stand_level_biomass]]</f>
        <v>569.3234141181548</v>
      </c>
      <c r="Q969">
        <f>stand_validation_1cycle[[#This Row],[stock]]</f>
        <v>100</v>
      </c>
      <c r="R969">
        <f>stand_validation_1cycle[[#This Row],[aws]]</f>
        <v>523.83917236328102</v>
      </c>
      <c r="S969">
        <f>stand_validation_1cycle[[#This Row],[percent_tree_cover]]*100</f>
        <v>8.6418481029160006</v>
      </c>
    </row>
    <row r="970" spans="1:19" x14ac:dyDescent="0.2">
      <c r="A970">
        <v>0</v>
      </c>
      <c r="B970" t="s">
        <v>987</v>
      </c>
      <c r="C970">
        <v>20.655999999999899</v>
      </c>
      <c r="D970">
        <v>100</v>
      </c>
      <c r="E970">
        <v>65.2</v>
      </c>
      <c r="F970">
        <v>811.55210504421598</v>
      </c>
      <c r="G970">
        <v>7.2303487886993496</v>
      </c>
      <c r="H970">
        <v>25.819999999999901</v>
      </c>
      <c r="I970">
        <v>100</v>
      </c>
      <c r="J970">
        <v>572.39605712890602</v>
      </c>
      <c r="K970">
        <v>7.1839794856380701E-2</v>
      </c>
      <c r="M970" s="1" t="str">
        <f>""""&amp;TEXT(stand_validation_1cycle[[#This Row],[mean_stand_age]], ".0")&amp;""""</f>
        <v>"20.7"</v>
      </c>
      <c r="N970">
        <f>0.029*stand_validation_1cycle[[#This Row],[stand_level_biomass]]</f>
        <v>23.535011046282264</v>
      </c>
      <c r="O970">
        <f>0.213*stand_validation_1cycle[[#This Row],[stand_level_biomass]]</f>
        <v>172.860598374418</v>
      </c>
      <c r="P970">
        <f>0.571*stand_validation_1cycle[[#This Row],[stand_level_biomass]]</f>
        <v>463.39625198024726</v>
      </c>
      <c r="Q970">
        <f>stand_validation_1cycle[[#This Row],[stock]]</f>
        <v>100</v>
      </c>
      <c r="R970">
        <f>stand_validation_1cycle[[#This Row],[aws]]</f>
        <v>572.39605712890602</v>
      </c>
      <c r="S970">
        <f>stand_validation_1cycle[[#This Row],[percent_tree_cover]]*100</f>
        <v>7.1839794856380701</v>
      </c>
    </row>
    <row r="971" spans="1:19" x14ac:dyDescent="0.2">
      <c r="A971">
        <v>0</v>
      </c>
      <c r="B971" t="s">
        <v>988</v>
      </c>
      <c r="C971">
        <v>23.848799999999901</v>
      </c>
      <c r="D971">
        <v>100</v>
      </c>
      <c r="E971">
        <v>65.2</v>
      </c>
      <c r="F971">
        <v>1146.2943331501999</v>
      </c>
      <c r="G971">
        <v>9.6893888121940996</v>
      </c>
      <c r="H971">
        <v>29.811</v>
      </c>
      <c r="I971">
        <v>100</v>
      </c>
      <c r="J971">
        <v>572.04248046875</v>
      </c>
      <c r="K971">
        <v>9.6272493194192996E-2</v>
      </c>
      <c r="M971" s="1" t="str">
        <f>""""&amp;TEXT(stand_validation_1cycle[[#This Row],[mean_stand_age]], ".0")&amp;""""</f>
        <v>"23.8"</v>
      </c>
      <c r="N971">
        <f>0.029*stand_validation_1cycle[[#This Row],[stand_level_biomass]]</f>
        <v>33.242535661355802</v>
      </c>
      <c r="O971">
        <f>0.213*stand_validation_1cycle[[#This Row],[stand_level_biomass]]</f>
        <v>244.16069296099258</v>
      </c>
      <c r="P971">
        <f>0.571*stand_validation_1cycle[[#This Row],[stand_level_biomass]]</f>
        <v>654.53406422876412</v>
      </c>
      <c r="Q971">
        <f>stand_validation_1cycle[[#This Row],[stock]]</f>
        <v>100</v>
      </c>
      <c r="R971">
        <f>stand_validation_1cycle[[#This Row],[aws]]</f>
        <v>572.04248046875</v>
      </c>
      <c r="S971">
        <f>stand_validation_1cycle[[#This Row],[percent_tree_cover]]*100</f>
        <v>9.627249319419299</v>
      </c>
    </row>
    <row r="972" spans="1:19" x14ac:dyDescent="0.2">
      <c r="A972">
        <v>0</v>
      </c>
      <c r="B972" t="s">
        <v>989</v>
      </c>
      <c r="C972">
        <v>21.615199999999898</v>
      </c>
      <c r="D972">
        <v>100</v>
      </c>
      <c r="E972">
        <v>61.6</v>
      </c>
      <c r="F972">
        <v>837.46755977229395</v>
      </c>
      <c r="G972">
        <v>7.5345531323372601</v>
      </c>
      <c r="H972">
        <v>27.018999999999899</v>
      </c>
      <c r="I972">
        <v>100</v>
      </c>
      <c r="J972">
        <v>566.78308105468705</v>
      </c>
      <c r="K972">
        <v>7.4862329215378998E-2</v>
      </c>
      <c r="M972" s="1" t="str">
        <f>""""&amp;TEXT(stand_validation_1cycle[[#This Row],[mean_stand_age]], ".0")&amp;""""</f>
        <v>"21.6"</v>
      </c>
      <c r="N972">
        <f>0.029*stand_validation_1cycle[[#This Row],[stand_level_biomass]]</f>
        <v>24.286559233396527</v>
      </c>
      <c r="O972">
        <f>0.213*stand_validation_1cycle[[#This Row],[stand_level_biomass]]</f>
        <v>178.38059023149862</v>
      </c>
      <c r="P972">
        <f>0.571*stand_validation_1cycle[[#This Row],[stand_level_biomass]]</f>
        <v>478.19397662997983</v>
      </c>
      <c r="Q972">
        <f>stand_validation_1cycle[[#This Row],[stock]]</f>
        <v>100</v>
      </c>
      <c r="R972">
        <f>stand_validation_1cycle[[#This Row],[aws]]</f>
        <v>566.78308105468705</v>
      </c>
      <c r="S972">
        <f>stand_validation_1cycle[[#This Row],[percent_tree_cover]]*100</f>
        <v>7.4862329215378995</v>
      </c>
    </row>
    <row r="973" spans="1:19" x14ac:dyDescent="0.2">
      <c r="A973">
        <v>0</v>
      </c>
      <c r="B973" t="s">
        <v>990</v>
      </c>
      <c r="C973">
        <v>20.535999999999898</v>
      </c>
      <c r="D973">
        <v>100</v>
      </c>
      <c r="E973">
        <v>65.2</v>
      </c>
      <c r="F973">
        <v>772.95795004338197</v>
      </c>
      <c r="G973">
        <v>6.9976023261618199</v>
      </c>
      <c r="H973">
        <v>25.669999999999899</v>
      </c>
      <c r="I973">
        <v>100</v>
      </c>
      <c r="J973">
        <v>581</v>
      </c>
      <c r="K973">
        <v>6.9527256608107504E-2</v>
      </c>
      <c r="M973" s="1" t="str">
        <f>""""&amp;TEXT(stand_validation_1cycle[[#This Row],[mean_stand_age]], ".0")&amp;""""</f>
        <v>"20.5"</v>
      </c>
      <c r="N973">
        <f>0.029*stand_validation_1cycle[[#This Row],[stand_level_biomass]]</f>
        <v>22.415780551258077</v>
      </c>
      <c r="O973">
        <f>0.213*stand_validation_1cycle[[#This Row],[stand_level_biomass]]</f>
        <v>164.64004335924037</v>
      </c>
      <c r="P973">
        <f>0.571*stand_validation_1cycle[[#This Row],[stand_level_biomass]]</f>
        <v>441.35898947477108</v>
      </c>
      <c r="Q973">
        <f>stand_validation_1cycle[[#This Row],[stock]]</f>
        <v>100</v>
      </c>
      <c r="R973">
        <f>stand_validation_1cycle[[#This Row],[aws]]</f>
        <v>581</v>
      </c>
      <c r="S973">
        <f>stand_validation_1cycle[[#This Row],[percent_tree_cover]]*100</f>
        <v>6.9527256608107502</v>
      </c>
    </row>
    <row r="974" spans="1:19" x14ac:dyDescent="0.2">
      <c r="A974">
        <v>0</v>
      </c>
      <c r="B974" t="s">
        <v>991</v>
      </c>
      <c r="C974">
        <v>22.924800000000001</v>
      </c>
      <c r="D974">
        <v>100</v>
      </c>
      <c r="E974">
        <v>65.2</v>
      </c>
      <c r="F974">
        <v>1013.74512027635</v>
      </c>
      <c r="G974">
        <v>8.7790424403799197</v>
      </c>
      <c r="H974">
        <v>28.655999999999899</v>
      </c>
      <c r="I974">
        <v>100</v>
      </c>
      <c r="J974">
        <v>573.98291015625</v>
      </c>
      <c r="K974">
        <v>8.7227411343972494E-2</v>
      </c>
      <c r="M974" s="1" t="str">
        <f>""""&amp;TEXT(stand_validation_1cycle[[#This Row],[mean_stand_age]], ".0")&amp;""""</f>
        <v>"22.9"</v>
      </c>
      <c r="N974">
        <f>0.029*stand_validation_1cycle[[#This Row],[stand_level_biomass]]</f>
        <v>29.398608488014151</v>
      </c>
      <c r="O974">
        <f>0.213*stand_validation_1cycle[[#This Row],[stand_level_biomass]]</f>
        <v>215.92771061886253</v>
      </c>
      <c r="P974">
        <f>0.571*stand_validation_1cycle[[#This Row],[stand_level_biomass]]</f>
        <v>578.84846367779585</v>
      </c>
      <c r="Q974">
        <f>stand_validation_1cycle[[#This Row],[stock]]</f>
        <v>100</v>
      </c>
      <c r="R974">
        <f>stand_validation_1cycle[[#This Row],[aws]]</f>
        <v>573.98291015625</v>
      </c>
      <c r="S974">
        <f>stand_validation_1cycle[[#This Row],[percent_tree_cover]]*100</f>
        <v>8.7227411343972499</v>
      </c>
    </row>
    <row r="975" spans="1:19" x14ac:dyDescent="0.2">
      <c r="A975">
        <v>0</v>
      </c>
      <c r="B975" t="s">
        <v>992</v>
      </c>
      <c r="C975">
        <v>21.680800000000001</v>
      </c>
      <c r="D975">
        <v>100</v>
      </c>
      <c r="E975">
        <v>65.2</v>
      </c>
      <c r="F975">
        <v>948.69431681729202</v>
      </c>
      <c r="G975">
        <v>8.2375834487465696</v>
      </c>
      <c r="H975">
        <v>27.1009999999999</v>
      </c>
      <c r="I975">
        <v>100</v>
      </c>
      <c r="J975">
        <v>572.244140625</v>
      </c>
      <c r="K975">
        <v>8.1847545998766702E-2</v>
      </c>
      <c r="M975" s="1" t="str">
        <f>""""&amp;TEXT(stand_validation_1cycle[[#This Row],[mean_stand_age]], ".0")&amp;""""</f>
        <v>"21.7"</v>
      </c>
      <c r="N975">
        <f>0.029*stand_validation_1cycle[[#This Row],[stand_level_biomass]]</f>
        <v>27.512135187701471</v>
      </c>
      <c r="O975">
        <f>0.213*stand_validation_1cycle[[#This Row],[stand_level_biomass]]</f>
        <v>202.07188948208321</v>
      </c>
      <c r="P975">
        <f>0.571*stand_validation_1cycle[[#This Row],[stand_level_biomass]]</f>
        <v>541.70445490267366</v>
      </c>
      <c r="Q975">
        <f>stand_validation_1cycle[[#This Row],[stock]]</f>
        <v>100</v>
      </c>
      <c r="R975">
        <f>stand_validation_1cycle[[#This Row],[aws]]</f>
        <v>572.244140625</v>
      </c>
      <c r="S975">
        <f>stand_validation_1cycle[[#This Row],[percent_tree_cover]]*100</f>
        <v>8.1847545998766709</v>
      </c>
    </row>
    <row r="976" spans="1:19" x14ac:dyDescent="0.2">
      <c r="A976">
        <v>0</v>
      </c>
      <c r="B976" t="s">
        <v>993</v>
      </c>
      <c r="C976">
        <v>21.5335999999999</v>
      </c>
      <c r="D976">
        <v>100</v>
      </c>
      <c r="E976">
        <v>65.2</v>
      </c>
      <c r="F976">
        <v>853.07909580826504</v>
      </c>
      <c r="G976">
        <v>7.6249901600561598</v>
      </c>
      <c r="H976">
        <v>26.916999999999899</v>
      </c>
      <c r="I976">
        <v>100</v>
      </c>
      <c r="J976">
        <v>570.705810546875</v>
      </c>
      <c r="K976">
        <v>7.5760899631346204E-2</v>
      </c>
      <c r="M976" s="1" t="str">
        <f>""""&amp;TEXT(stand_validation_1cycle[[#This Row],[mean_stand_age]], ".0")&amp;""""</f>
        <v>"21.5"</v>
      </c>
      <c r="N976">
        <f>0.029*stand_validation_1cycle[[#This Row],[stand_level_biomass]]</f>
        <v>24.739293778439688</v>
      </c>
      <c r="O976">
        <f>0.213*stand_validation_1cycle[[#This Row],[stand_level_biomass]]</f>
        <v>181.70584740716046</v>
      </c>
      <c r="P976">
        <f>0.571*stand_validation_1cycle[[#This Row],[stand_level_biomass]]</f>
        <v>487.10816370651929</v>
      </c>
      <c r="Q976">
        <f>stand_validation_1cycle[[#This Row],[stock]]</f>
        <v>100</v>
      </c>
      <c r="R976">
        <f>stand_validation_1cycle[[#This Row],[aws]]</f>
        <v>570.705810546875</v>
      </c>
      <c r="S976">
        <f>stand_validation_1cycle[[#This Row],[percent_tree_cover]]*100</f>
        <v>7.5760899631346206</v>
      </c>
    </row>
    <row r="977" spans="1:19" x14ac:dyDescent="0.2">
      <c r="A977">
        <v>0</v>
      </c>
      <c r="B977" t="s">
        <v>994</v>
      </c>
      <c r="C977">
        <v>22.352</v>
      </c>
      <c r="D977">
        <v>100</v>
      </c>
      <c r="E977">
        <v>65.2</v>
      </c>
      <c r="F977">
        <v>963.59234110152397</v>
      </c>
      <c r="G977">
        <v>8.3861925622338198</v>
      </c>
      <c r="H977">
        <v>27.939999999999898</v>
      </c>
      <c r="I977">
        <v>100</v>
      </c>
      <c r="J977">
        <v>568.71081542968705</v>
      </c>
      <c r="K977">
        <v>8.3324106609975093E-2</v>
      </c>
      <c r="M977" s="1" t="str">
        <f>""""&amp;TEXT(stand_validation_1cycle[[#This Row],[mean_stand_age]], ".0")&amp;""""</f>
        <v>"22.4"</v>
      </c>
      <c r="N977">
        <f>0.029*stand_validation_1cycle[[#This Row],[stand_level_biomass]]</f>
        <v>27.944177891944197</v>
      </c>
      <c r="O977">
        <f>0.213*stand_validation_1cycle[[#This Row],[stand_level_biomass]]</f>
        <v>205.24516865462459</v>
      </c>
      <c r="P977">
        <f>0.571*stand_validation_1cycle[[#This Row],[stand_level_biomass]]</f>
        <v>550.21122676897016</v>
      </c>
      <c r="Q977">
        <f>stand_validation_1cycle[[#This Row],[stock]]</f>
        <v>100</v>
      </c>
      <c r="R977">
        <f>stand_validation_1cycle[[#This Row],[aws]]</f>
        <v>568.71081542968705</v>
      </c>
      <c r="S977">
        <f>stand_validation_1cycle[[#This Row],[percent_tree_cover]]*100</f>
        <v>8.3324106609975086</v>
      </c>
    </row>
    <row r="978" spans="1:19" x14ac:dyDescent="0.2">
      <c r="A978">
        <v>0</v>
      </c>
      <c r="B978" t="s">
        <v>995</v>
      </c>
      <c r="C978">
        <v>18.919999999999899</v>
      </c>
      <c r="D978">
        <v>100</v>
      </c>
      <c r="E978">
        <v>65.2</v>
      </c>
      <c r="F978">
        <v>620.73190498465999</v>
      </c>
      <c r="G978">
        <v>5.8722759836643199</v>
      </c>
      <c r="H978">
        <v>23.65</v>
      </c>
      <c r="I978">
        <v>100</v>
      </c>
      <c r="J978">
        <v>574.32952880859295</v>
      </c>
      <c r="K978">
        <v>5.8346162036577297E-2</v>
      </c>
      <c r="M978" s="1" t="str">
        <f>""""&amp;TEXT(stand_validation_1cycle[[#This Row],[mean_stand_age]], ".0")&amp;""""</f>
        <v>"18.9"</v>
      </c>
      <c r="N978">
        <f>0.029*stand_validation_1cycle[[#This Row],[stand_level_biomass]]</f>
        <v>18.00122524455514</v>
      </c>
      <c r="O978">
        <f>0.213*stand_validation_1cycle[[#This Row],[stand_level_biomass]]</f>
        <v>132.21589576173258</v>
      </c>
      <c r="P978">
        <f>0.571*stand_validation_1cycle[[#This Row],[stand_level_biomass]]</f>
        <v>354.43791774624083</v>
      </c>
      <c r="Q978">
        <f>stand_validation_1cycle[[#This Row],[stock]]</f>
        <v>100</v>
      </c>
      <c r="R978">
        <f>stand_validation_1cycle[[#This Row],[aws]]</f>
        <v>574.32952880859295</v>
      </c>
      <c r="S978">
        <f>stand_validation_1cycle[[#This Row],[percent_tree_cover]]*100</f>
        <v>5.8346162036577294</v>
      </c>
    </row>
    <row r="979" spans="1:19" x14ac:dyDescent="0.2">
      <c r="A979">
        <v>0</v>
      </c>
      <c r="B979" t="s">
        <v>996</v>
      </c>
      <c r="C979">
        <v>21.298461538461499</v>
      </c>
      <c r="D979">
        <v>52</v>
      </c>
      <c r="E979">
        <v>65.2</v>
      </c>
      <c r="F979">
        <v>951.50912177740497</v>
      </c>
      <c r="G979">
        <v>4.2372497950667896</v>
      </c>
      <c r="H979">
        <v>26.623076923076901</v>
      </c>
      <c r="I979">
        <v>52</v>
      </c>
      <c r="J979">
        <v>566.78308105468705</v>
      </c>
      <c r="K979">
        <v>8.7261334414312594E-2</v>
      </c>
      <c r="M979" s="1" t="str">
        <f>""""&amp;TEXT(stand_validation_1cycle[[#This Row],[mean_stand_age]], ".0")&amp;""""</f>
        <v>"21.3"</v>
      </c>
      <c r="N979">
        <f>0.029*stand_validation_1cycle[[#This Row],[stand_level_biomass]]</f>
        <v>27.593764531544746</v>
      </c>
      <c r="O979">
        <f>0.213*stand_validation_1cycle[[#This Row],[stand_level_biomass]]</f>
        <v>202.67144293858726</v>
      </c>
      <c r="P979">
        <f>0.571*stand_validation_1cycle[[#This Row],[stand_level_biomass]]</f>
        <v>543.31170853489823</v>
      </c>
      <c r="Q979">
        <f>stand_validation_1cycle[[#This Row],[stock]]</f>
        <v>52</v>
      </c>
      <c r="R979">
        <f>stand_validation_1cycle[[#This Row],[aws]]</f>
        <v>566.78308105468705</v>
      </c>
      <c r="S979">
        <f>stand_validation_1cycle[[#This Row],[percent_tree_cover]]*100</f>
        <v>8.7261334414312586</v>
      </c>
    </row>
    <row r="980" spans="1:19" x14ac:dyDescent="0.2">
      <c r="A980">
        <v>0</v>
      </c>
      <c r="B980" t="s">
        <v>997</v>
      </c>
      <c r="C980">
        <v>19.849863013698599</v>
      </c>
      <c r="D980">
        <v>73</v>
      </c>
      <c r="E980">
        <v>61.6</v>
      </c>
      <c r="F980">
        <v>620.35518850059998</v>
      </c>
      <c r="G980">
        <v>4.3918640629113703</v>
      </c>
      <c r="H980">
        <v>24.812328767123201</v>
      </c>
      <c r="I980">
        <v>73</v>
      </c>
      <c r="J980">
        <v>568.27777099609295</v>
      </c>
      <c r="K980">
        <v>6.07513841803419E-2</v>
      </c>
      <c r="M980" s="1" t="str">
        <f>""""&amp;TEXT(stand_validation_1cycle[[#This Row],[mean_stand_age]], ".0")&amp;""""</f>
        <v>"19.8"</v>
      </c>
      <c r="N980">
        <f>0.029*stand_validation_1cycle[[#This Row],[stand_level_biomass]]</f>
        <v>17.9903004665174</v>
      </c>
      <c r="O980">
        <f>0.213*stand_validation_1cycle[[#This Row],[stand_level_biomass]]</f>
        <v>132.1356551506278</v>
      </c>
      <c r="P980">
        <f>0.571*stand_validation_1cycle[[#This Row],[stand_level_biomass]]</f>
        <v>354.22281263384258</v>
      </c>
      <c r="Q980">
        <f>stand_validation_1cycle[[#This Row],[stock]]</f>
        <v>73</v>
      </c>
      <c r="R980">
        <f>stand_validation_1cycle[[#This Row],[aws]]</f>
        <v>568.27777099609295</v>
      </c>
      <c r="S980">
        <f>stand_validation_1cycle[[#This Row],[percent_tree_cover]]*100</f>
        <v>6.0751384180341903</v>
      </c>
    </row>
    <row r="981" spans="1:19" x14ac:dyDescent="0.2">
      <c r="A981">
        <v>0</v>
      </c>
      <c r="B981" t="s">
        <v>998</v>
      </c>
      <c r="C981">
        <v>18.698039215686201</v>
      </c>
      <c r="D981">
        <v>51</v>
      </c>
      <c r="E981">
        <v>48.08</v>
      </c>
      <c r="F981">
        <v>548.36396305425296</v>
      </c>
      <c r="G981">
        <v>2.7544227749613799</v>
      </c>
      <c r="H981">
        <v>23.372549019607799</v>
      </c>
      <c r="I981">
        <v>51</v>
      </c>
      <c r="J981">
        <v>569.85168457031205</v>
      </c>
      <c r="K981">
        <v>5.4453121689687599E-2</v>
      </c>
      <c r="M981" s="1" t="str">
        <f>""""&amp;TEXT(stand_validation_1cycle[[#This Row],[mean_stand_age]], ".0")&amp;""""</f>
        <v>"18.7"</v>
      </c>
      <c r="N981">
        <f>0.029*stand_validation_1cycle[[#This Row],[stand_level_biomass]]</f>
        <v>15.902554928573336</v>
      </c>
      <c r="O981">
        <f>0.213*stand_validation_1cycle[[#This Row],[stand_level_biomass]]</f>
        <v>116.80152413055588</v>
      </c>
      <c r="P981">
        <f>0.571*stand_validation_1cycle[[#This Row],[stand_level_biomass]]</f>
        <v>313.11582290397843</v>
      </c>
      <c r="Q981">
        <f>stand_validation_1cycle[[#This Row],[stock]]</f>
        <v>51</v>
      </c>
      <c r="R981">
        <f>stand_validation_1cycle[[#This Row],[aws]]</f>
        <v>569.85168457031205</v>
      </c>
      <c r="S981">
        <f>stand_validation_1cycle[[#This Row],[percent_tree_cover]]*100</f>
        <v>5.4453121689687602</v>
      </c>
    </row>
    <row r="982" spans="1:19" x14ac:dyDescent="0.2">
      <c r="A982">
        <v>0</v>
      </c>
      <c r="B982" t="s">
        <v>999</v>
      </c>
      <c r="C982">
        <v>23.893333333333299</v>
      </c>
      <c r="D982">
        <v>21</v>
      </c>
      <c r="E982">
        <v>48.08</v>
      </c>
      <c r="F982">
        <v>1016.88045660535</v>
      </c>
      <c r="G982">
        <v>1.8640530054332101</v>
      </c>
      <c r="H982">
        <v>29.8666666666666</v>
      </c>
      <c r="I982">
        <v>21</v>
      </c>
      <c r="J982">
        <v>566.918701171875</v>
      </c>
      <c r="K982">
        <v>8.7853573967898599E-2</v>
      </c>
      <c r="M982" s="1" t="str">
        <f>""""&amp;TEXT(stand_validation_1cycle[[#This Row],[mean_stand_age]], ".0")&amp;""""</f>
        <v>"23.9"</v>
      </c>
      <c r="N982">
        <f>0.029*stand_validation_1cycle[[#This Row],[stand_level_biomass]]</f>
        <v>29.489533241555151</v>
      </c>
      <c r="O982">
        <f>0.213*stand_validation_1cycle[[#This Row],[stand_level_biomass]]</f>
        <v>216.59553725693954</v>
      </c>
      <c r="P982">
        <f>0.571*stand_validation_1cycle[[#This Row],[stand_level_biomass]]</f>
        <v>580.63874072165481</v>
      </c>
      <c r="Q982">
        <f>stand_validation_1cycle[[#This Row],[stock]]</f>
        <v>21</v>
      </c>
      <c r="R982">
        <f>stand_validation_1cycle[[#This Row],[aws]]</f>
        <v>566.918701171875</v>
      </c>
      <c r="S982">
        <f>stand_validation_1cycle[[#This Row],[percent_tree_cover]]*100</f>
        <v>8.7853573967898591</v>
      </c>
    </row>
    <row r="983" spans="1:19" x14ac:dyDescent="0.2">
      <c r="A983">
        <v>0</v>
      </c>
      <c r="B983" t="s">
        <v>1000</v>
      </c>
      <c r="C983">
        <v>21.14</v>
      </c>
      <c r="D983">
        <v>8</v>
      </c>
      <c r="E983">
        <v>40.239999999999903</v>
      </c>
      <c r="F983">
        <v>718.74516287884398</v>
      </c>
      <c r="G983">
        <v>0.54269128135171496</v>
      </c>
      <c r="H983">
        <v>26.424999999999901</v>
      </c>
      <c r="I983">
        <v>8</v>
      </c>
      <c r="J983">
        <v>566.918701171875</v>
      </c>
      <c r="K983">
        <v>6.4717663472846604E-2</v>
      </c>
      <c r="M983" s="1" t="str">
        <f>""""&amp;TEXT(stand_validation_1cycle[[#This Row],[mean_stand_age]], ".0")&amp;""""</f>
        <v>"21.1"</v>
      </c>
      <c r="N983">
        <f>0.029*stand_validation_1cycle[[#This Row],[stand_level_biomass]]</f>
        <v>20.843609723486477</v>
      </c>
      <c r="O983">
        <f>0.213*stand_validation_1cycle[[#This Row],[stand_level_biomass]]</f>
        <v>153.09271969319377</v>
      </c>
      <c r="P983">
        <f>0.571*stand_validation_1cycle[[#This Row],[stand_level_biomass]]</f>
        <v>410.40348800381986</v>
      </c>
      <c r="Q983">
        <f>stand_validation_1cycle[[#This Row],[stock]]</f>
        <v>8</v>
      </c>
      <c r="R983">
        <f>stand_validation_1cycle[[#This Row],[aws]]</f>
        <v>566.918701171875</v>
      </c>
      <c r="S983">
        <f>stand_validation_1cycle[[#This Row],[percent_tree_cover]]*100</f>
        <v>6.4717663472846603</v>
      </c>
    </row>
    <row r="984" spans="1:19" x14ac:dyDescent="0.2">
      <c r="A984">
        <v>0</v>
      </c>
      <c r="B984" t="s">
        <v>1001</v>
      </c>
      <c r="C984">
        <v>21.159999999999901</v>
      </c>
      <c r="D984">
        <v>20</v>
      </c>
      <c r="E984">
        <v>61.6</v>
      </c>
      <c r="F984">
        <v>841.59392195698001</v>
      </c>
      <c r="G984">
        <v>1.5007859345096399</v>
      </c>
      <c r="H984">
        <v>26.45</v>
      </c>
      <c r="I984">
        <v>20</v>
      </c>
      <c r="J984">
        <v>568.08978271484295</v>
      </c>
      <c r="K984">
        <v>7.0621639487408003E-2</v>
      </c>
      <c r="M984" s="1" t="str">
        <f>""""&amp;TEXT(stand_validation_1cycle[[#This Row],[mean_stand_age]], ".0")&amp;""""</f>
        <v>"21.2"</v>
      </c>
      <c r="N984">
        <f>0.029*stand_validation_1cycle[[#This Row],[stand_level_biomass]]</f>
        <v>24.406223736752423</v>
      </c>
      <c r="O984">
        <f>0.213*stand_validation_1cycle[[#This Row],[stand_level_biomass]]</f>
        <v>179.25950537683673</v>
      </c>
      <c r="P984">
        <f>0.571*stand_validation_1cycle[[#This Row],[stand_level_biomass]]</f>
        <v>480.55012943743554</v>
      </c>
      <c r="Q984">
        <f>stand_validation_1cycle[[#This Row],[stock]]</f>
        <v>20</v>
      </c>
      <c r="R984">
        <f>stand_validation_1cycle[[#This Row],[aws]]</f>
        <v>568.08978271484295</v>
      </c>
      <c r="S984">
        <f>stand_validation_1cycle[[#This Row],[percent_tree_cover]]*100</f>
        <v>7.0621639487408006</v>
      </c>
    </row>
    <row r="985" spans="1:19" x14ac:dyDescent="0.2">
      <c r="A985">
        <v>0</v>
      </c>
      <c r="B985" t="s">
        <v>1002</v>
      </c>
      <c r="C985">
        <v>20.420869565217298</v>
      </c>
      <c r="D985">
        <v>23</v>
      </c>
      <c r="E985">
        <v>65.2</v>
      </c>
      <c r="F985">
        <v>805.65791951508402</v>
      </c>
      <c r="G985">
        <v>1.6512470168661799</v>
      </c>
      <c r="H985">
        <v>25.526086956521699</v>
      </c>
      <c r="I985">
        <v>23</v>
      </c>
      <c r="J985">
        <v>569.01220703125</v>
      </c>
      <c r="K985">
        <v>7.5720591671313106E-2</v>
      </c>
      <c r="M985" s="1" t="str">
        <f>""""&amp;TEXT(stand_validation_1cycle[[#This Row],[mean_stand_age]], ".0")&amp;""""</f>
        <v>"20.4"</v>
      </c>
      <c r="N985">
        <f>0.029*stand_validation_1cycle[[#This Row],[stand_level_biomass]]</f>
        <v>23.364079665937439</v>
      </c>
      <c r="O985">
        <f>0.213*stand_validation_1cycle[[#This Row],[stand_level_biomass]]</f>
        <v>171.6051368567129</v>
      </c>
      <c r="P985">
        <f>0.571*stand_validation_1cycle[[#This Row],[stand_level_biomass]]</f>
        <v>460.03067204311293</v>
      </c>
      <c r="Q985">
        <f>stand_validation_1cycle[[#This Row],[stock]]</f>
        <v>23</v>
      </c>
      <c r="R985">
        <f>stand_validation_1cycle[[#This Row],[aws]]</f>
        <v>569.01220703125</v>
      </c>
      <c r="S985">
        <f>stand_validation_1cycle[[#This Row],[percent_tree_cover]]*100</f>
        <v>7.5720591671313109</v>
      </c>
    </row>
    <row r="986" spans="1:19" x14ac:dyDescent="0.2">
      <c r="A986">
        <v>0</v>
      </c>
      <c r="B986" t="s">
        <v>1003</v>
      </c>
      <c r="C986">
        <v>22.8</v>
      </c>
      <c r="D986">
        <v>22</v>
      </c>
      <c r="E986">
        <v>65.2</v>
      </c>
      <c r="F986">
        <v>1007.08858848549</v>
      </c>
      <c r="G986">
        <v>1.916396651431</v>
      </c>
      <c r="H986">
        <v>28.5</v>
      </c>
      <c r="I986">
        <v>22</v>
      </c>
      <c r="J986">
        <v>569.01220703125</v>
      </c>
      <c r="K986">
        <v>8.7879455248719596E-2</v>
      </c>
      <c r="M986" s="1" t="str">
        <f>""""&amp;TEXT(stand_validation_1cycle[[#This Row],[mean_stand_age]], ".0")&amp;""""</f>
        <v>"22.8"</v>
      </c>
      <c r="N986">
        <f>0.029*stand_validation_1cycle[[#This Row],[stand_level_biomass]]</f>
        <v>29.205569066079214</v>
      </c>
      <c r="O986">
        <f>0.213*stand_validation_1cycle[[#This Row],[stand_level_biomass]]</f>
        <v>214.50986934740936</v>
      </c>
      <c r="P986">
        <f>0.571*stand_validation_1cycle[[#This Row],[stand_level_biomass]]</f>
        <v>575.04758402521475</v>
      </c>
      <c r="Q986">
        <f>stand_validation_1cycle[[#This Row],[stock]]</f>
        <v>22</v>
      </c>
      <c r="R986">
        <f>stand_validation_1cycle[[#This Row],[aws]]</f>
        <v>569.01220703125</v>
      </c>
      <c r="S986">
        <f>stand_validation_1cycle[[#This Row],[percent_tree_cover]]*100</f>
        <v>8.7879455248719598</v>
      </c>
    </row>
    <row r="987" spans="1:19" x14ac:dyDescent="0.2">
      <c r="A987">
        <v>0</v>
      </c>
      <c r="B987" t="s">
        <v>1004</v>
      </c>
      <c r="C987">
        <v>21.430736842105201</v>
      </c>
      <c r="D987">
        <v>95</v>
      </c>
      <c r="E987">
        <v>65.2</v>
      </c>
      <c r="F987">
        <v>885.24334609097104</v>
      </c>
      <c r="G987">
        <v>7.4044362186072101</v>
      </c>
      <c r="H987">
        <v>26.788421052631499</v>
      </c>
      <c r="I987">
        <v>95</v>
      </c>
      <c r="J987">
        <v>663.27276611328102</v>
      </c>
      <c r="K987">
        <v>7.7436077514061494E-2</v>
      </c>
      <c r="M987" s="1" t="str">
        <f>""""&amp;TEXT(stand_validation_1cycle[[#This Row],[mean_stand_age]], ".0")&amp;""""</f>
        <v>"21.4"</v>
      </c>
      <c r="N987">
        <f>0.029*stand_validation_1cycle[[#This Row],[stand_level_biomass]]</f>
        <v>25.672057036638162</v>
      </c>
      <c r="O987">
        <f>0.213*stand_validation_1cycle[[#This Row],[stand_level_biomass]]</f>
        <v>188.55683271737684</v>
      </c>
      <c r="P987">
        <f>0.571*stand_validation_1cycle[[#This Row],[stand_level_biomass]]</f>
        <v>505.47395061794441</v>
      </c>
      <c r="Q987">
        <f>stand_validation_1cycle[[#This Row],[stock]]</f>
        <v>95</v>
      </c>
      <c r="R987">
        <f>stand_validation_1cycle[[#This Row],[aws]]</f>
        <v>663.27276611328102</v>
      </c>
      <c r="S987">
        <f>stand_validation_1cycle[[#This Row],[percent_tree_cover]]*100</f>
        <v>7.7436077514061497</v>
      </c>
    </row>
    <row r="988" spans="1:19" x14ac:dyDescent="0.2">
      <c r="A988">
        <v>0</v>
      </c>
      <c r="B988" t="s">
        <v>1005</v>
      </c>
      <c r="C988">
        <v>20.383199999999899</v>
      </c>
      <c r="D988">
        <v>100</v>
      </c>
      <c r="E988">
        <v>61.6</v>
      </c>
      <c r="F988">
        <v>686.71121968568798</v>
      </c>
      <c r="G988">
        <v>6.47191727124215</v>
      </c>
      <c r="H988">
        <v>25.4789999999999</v>
      </c>
      <c r="I988">
        <v>100</v>
      </c>
      <c r="J988">
        <v>568.36535644531205</v>
      </c>
      <c r="K988">
        <v>6.4304119023994299E-2</v>
      </c>
      <c r="M988" s="1" t="str">
        <f>""""&amp;TEXT(stand_validation_1cycle[[#This Row],[mean_stand_age]], ".0")&amp;""""</f>
        <v>"20.4"</v>
      </c>
      <c r="N988">
        <f>0.029*stand_validation_1cycle[[#This Row],[stand_level_biomass]]</f>
        <v>19.914625370884952</v>
      </c>
      <c r="O988">
        <f>0.213*stand_validation_1cycle[[#This Row],[stand_level_biomass]]</f>
        <v>146.26948979305155</v>
      </c>
      <c r="P988">
        <f>0.571*stand_validation_1cycle[[#This Row],[stand_level_biomass]]</f>
        <v>392.11210644052778</v>
      </c>
      <c r="Q988">
        <f>stand_validation_1cycle[[#This Row],[stock]]</f>
        <v>100</v>
      </c>
      <c r="R988">
        <f>stand_validation_1cycle[[#This Row],[aws]]</f>
        <v>568.36535644531205</v>
      </c>
      <c r="S988">
        <f>stand_validation_1cycle[[#This Row],[percent_tree_cover]]*100</f>
        <v>6.4304119023994302</v>
      </c>
    </row>
    <row r="989" spans="1:19" x14ac:dyDescent="0.2">
      <c r="A989">
        <v>0</v>
      </c>
      <c r="B989" t="s">
        <v>1006</v>
      </c>
      <c r="C989">
        <v>19.979199999999899</v>
      </c>
      <c r="D989">
        <v>100</v>
      </c>
      <c r="E989">
        <v>65.2</v>
      </c>
      <c r="F989">
        <v>668.85032799592</v>
      </c>
      <c r="G989">
        <v>6.3041632921239197</v>
      </c>
      <c r="H989">
        <v>24.973999999999901</v>
      </c>
      <c r="I989">
        <v>100</v>
      </c>
      <c r="J989">
        <v>523.76416015625</v>
      </c>
      <c r="K989">
        <v>6.2637337545200095E-2</v>
      </c>
      <c r="M989" s="1" t="str">
        <f>""""&amp;TEXT(stand_validation_1cycle[[#This Row],[mean_stand_age]], ".0")&amp;""""</f>
        <v>"20.0"</v>
      </c>
      <c r="N989">
        <f>0.029*stand_validation_1cycle[[#This Row],[stand_level_biomass]]</f>
        <v>19.39665951188168</v>
      </c>
      <c r="O989">
        <f>0.213*stand_validation_1cycle[[#This Row],[stand_level_biomass]]</f>
        <v>142.46511986313095</v>
      </c>
      <c r="P989">
        <f>0.571*stand_validation_1cycle[[#This Row],[stand_level_biomass]]</f>
        <v>381.91353728567026</v>
      </c>
      <c r="Q989">
        <f>stand_validation_1cycle[[#This Row],[stock]]</f>
        <v>100</v>
      </c>
      <c r="R989">
        <f>stand_validation_1cycle[[#This Row],[aws]]</f>
        <v>523.76416015625</v>
      </c>
      <c r="S989">
        <f>stand_validation_1cycle[[#This Row],[percent_tree_cover]]*100</f>
        <v>6.2637337545200094</v>
      </c>
    </row>
    <row r="990" spans="1:19" x14ac:dyDescent="0.2">
      <c r="A990">
        <v>0</v>
      </c>
      <c r="B990" t="s">
        <v>1007</v>
      </c>
      <c r="C990">
        <v>23.3231999999999</v>
      </c>
      <c r="D990">
        <v>100</v>
      </c>
      <c r="E990">
        <v>65.2</v>
      </c>
      <c r="F990">
        <v>1082.97118586747</v>
      </c>
      <c r="G990">
        <v>9.2230798584272708</v>
      </c>
      <c r="H990">
        <v>29.154</v>
      </c>
      <c r="I990">
        <v>100</v>
      </c>
      <c r="J990">
        <v>523.76416015625</v>
      </c>
      <c r="K990">
        <v>9.1639308743857201E-2</v>
      </c>
      <c r="M990" s="1" t="str">
        <f>""""&amp;TEXT(stand_validation_1cycle[[#This Row],[mean_stand_age]], ".0")&amp;""""</f>
        <v>"23.3"</v>
      </c>
      <c r="N990">
        <f>0.029*stand_validation_1cycle[[#This Row],[stand_level_biomass]]</f>
        <v>31.406164390156633</v>
      </c>
      <c r="O990">
        <f>0.213*stand_validation_1cycle[[#This Row],[stand_level_biomass]]</f>
        <v>230.67286258977111</v>
      </c>
      <c r="P990">
        <f>0.571*stand_validation_1cycle[[#This Row],[stand_level_biomass]]</f>
        <v>618.37654713032532</v>
      </c>
      <c r="Q990">
        <f>stand_validation_1cycle[[#This Row],[stock]]</f>
        <v>100</v>
      </c>
      <c r="R990">
        <f>stand_validation_1cycle[[#This Row],[aws]]</f>
        <v>523.76416015625</v>
      </c>
      <c r="S990">
        <f>stand_validation_1cycle[[#This Row],[percent_tree_cover]]*100</f>
        <v>9.16393087438572</v>
      </c>
    </row>
    <row r="991" spans="1:19" x14ac:dyDescent="0.2">
      <c r="A991">
        <v>0</v>
      </c>
      <c r="B991" t="s">
        <v>1008</v>
      </c>
      <c r="C991">
        <v>22.931199999999901</v>
      </c>
      <c r="D991">
        <v>100</v>
      </c>
      <c r="E991">
        <v>61.6</v>
      </c>
      <c r="F991">
        <v>955.73592899215305</v>
      </c>
      <c r="G991">
        <v>8.4363245270034799</v>
      </c>
      <c r="H991">
        <v>28.663999999999898</v>
      </c>
      <c r="I991">
        <v>100</v>
      </c>
      <c r="J991">
        <v>526.27142333984295</v>
      </c>
      <c r="K991">
        <v>8.3822211220159606E-2</v>
      </c>
      <c r="M991" s="1" t="str">
        <f>""""&amp;TEXT(stand_validation_1cycle[[#This Row],[mean_stand_age]], ".0")&amp;""""</f>
        <v>"22.9"</v>
      </c>
      <c r="N991">
        <f>0.029*stand_validation_1cycle[[#This Row],[stand_level_biomass]]</f>
        <v>27.716341940772441</v>
      </c>
      <c r="O991">
        <f>0.213*stand_validation_1cycle[[#This Row],[stand_level_biomass]]</f>
        <v>203.5717528753286</v>
      </c>
      <c r="P991">
        <f>0.571*stand_validation_1cycle[[#This Row],[stand_level_biomass]]</f>
        <v>545.72521545451934</v>
      </c>
      <c r="Q991">
        <f>stand_validation_1cycle[[#This Row],[stock]]</f>
        <v>100</v>
      </c>
      <c r="R991">
        <f>stand_validation_1cycle[[#This Row],[aws]]</f>
        <v>526.27142333984295</v>
      </c>
      <c r="S991">
        <f>stand_validation_1cycle[[#This Row],[percent_tree_cover]]*100</f>
        <v>8.3822211220159613</v>
      </c>
    </row>
    <row r="992" spans="1:19" x14ac:dyDescent="0.2">
      <c r="A992">
        <v>0</v>
      </c>
      <c r="B992" t="s">
        <v>1009</v>
      </c>
      <c r="C992">
        <v>20.677599999999899</v>
      </c>
      <c r="D992">
        <v>100</v>
      </c>
      <c r="E992">
        <v>65.2</v>
      </c>
      <c r="F992">
        <v>786.96037203284504</v>
      </c>
      <c r="G992">
        <v>7.1127393407213999</v>
      </c>
      <c r="H992">
        <v>25.846999999999898</v>
      </c>
      <c r="I992">
        <v>100</v>
      </c>
      <c r="J992">
        <v>586</v>
      </c>
      <c r="K992">
        <v>7.0671242845567694E-2</v>
      </c>
      <c r="M992" s="1" t="str">
        <f>""""&amp;TEXT(stand_validation_1cycle[[#This Row],[mean_stand_age]], ".0")&amp;""""</f>
        <v>"20.7"</v>
      </c>
      <c r="N992">
        <f>0.029*stand_validation_1cycle[[#This Row],[stand_level_biomass]]</f>
        <v>22.821850788952506</v>
      </c>
      <c r="O992">
        <f>0.213*stand_validation_1cycle[[#This Row],[stand_level_biomass]]</f>
        <v>167.62255924299598</v>
      </c>
      <c r="P992">
        <f>0.571*stand_validation_1cycle[[#This Row],[stand_level_biomass]]</f>
        <v>449.35437243075449</v>
      </c>
      <c r="Q992">
        <f>stand_validation_1cycle[[#This Row],[stock]]</f>
        <v>100</v>
      </c>
      <c r="R992">
        <f>stand_validation_1cycle[[#This Row],[aws]]</f>
        <v>586</v>
      </c>
      <c r="S992">
        <f>stand_validation_1cycle[[#This Row],[percent_tree_cover]]*100</f>
        <v>7.067124284556769</v>
      </c>
    </row>
    <row r="993" spans="1:19" x14ac:dyDescent="0.2">
      <c r="A993">
        <v>0</v>
      </c>
      <c r="B993" t="s">
        <v>1010</v>
      </c>
      <c r="C993">
        <v>23.406868686868599</v>
      </c>
      <c r="D993">
        <v>100</v>
      </c>
      <c r="E993">
        <v>65.2</v>
      </c>
      <c r="F993">
        <v>1125.1022601891</v>
      </c>
      <c r="G993">
        <v>9.3926591028772304</v>
      </c>
      <c r="H993">
        <v>29.2585858585858</v>
      </c>
      <c r="I993">
        <v>99</v>
      </c>
      <c r="J993">
        <v>595.43988037109295</v>
      </c>
      <c r="K993">
        <v>9.3322470006084707E-2</v>
      </c>
      <c r="M993" s="1" t="str">
        <f>""""&amp;TEXT(stand_validation_1cycle[[#This Row],[mean_stand_age]], ".0")&amp;""""</f>
        <v>"23.4"</v>
      </c>
      <c r="N993">
        <f>0.029*stand_validation_1cycle[[#This Row],[stand_level_biomass]]</f>
        <v>32.627965545483903</v>
      </c>
      <c r="O993">
        <f>0.213*stand_validation_1cycle[[#This Row],[stand_level_biomass]]</f>
        <v>239.6467814202783</v>
      </c>
      <c r="P993">
        <f>0.571*stand_validation_1cycle[[#This Row],[stand_level_biomass]]</f>
        <v>642.43339056797606</v>
      </c>
      <c r="Q993">
        <f>stand_validation_1cycle[[#This Row],[stock]]</f>
        <v>99</v>
      </c>
      <c r="R993">
        <f>stand_validation_1cycle[[#This Row],[aws]]</f>
        <v>595.43988037109295</v>
      </c>
      <c r="S993">
        <f>stand_validation_1cycle[[#This Row],[percent_tree_cover]]*100</f>
        <v>9.3322470006084703</v>
      </c>
    </row>
    <row r="994" spans="1:19" x14ac:dyDescent="0.2">
      <c r="A994">
        <v>0</v>
      </c>
      <c r="B994" t="s">
        <v>1011</v>
      </c>
      <c r="C994">
        <v>19.337599999999998</v>
      </c>
      <c r="D994">
        <v>100</v>
      </c>
      <c r="E994">
        <v>65.2</v>
      </c>
      <c r="F994">
        <v>659.50208939846596</v>
      </c>
      <c r="G994">
        <v>6.1587154062443599</v>
      </c>
      <c r="H994">
        <v>24.172000000000001</v>
      </c>
      <c r="I994">
        <v>100</v>
      </c>
      <c r="J994">
        <v>524.92572021484295</v>
      </c>
      <c r="K994">
        <v>6.1192186475834902E-2</v>
      </c>
      <c r="M994" s="1" t="str">
        <f>""""&amp;TEXT(stand_validation_1cycle[[#This Row],[mean_stand_age]], ".0")&amp;""""</f>
        <v>"19.3"</v>
      </c>
      <c r="N994">
        <f>0.029*stand_validation_1cycle[[#This Row],[stand_level_biomass]]</f>
        <v>19.125560592555512</v>
      </c>
      <c r="O994">
        <f>0.213*stand_validation_1cycle[[#This Row],[stand_level_biomass]]</f>
        <v>140.47394504187324</v>
      </c>
      <c r="P994">
        <f>0.571*stand_validation_1cycle[[#This Row],[stand_level_biomass]]</f>
        <v>376.57569304652401</v>
      </c>
      <c r="Q994">
        <f>stand_validation_1cycle[[#This Row],[stock]]</f>
        <v>100</v>
      </c>
      <c r="R994">
        <f>stand_validation_1cycle[[#This Row],[aws]]</f>
        <v>524.92572021484295</v>
      </c>
      <c r="S994">
        <f>stand_validation_1cycle[[#This Row],[percent_tree_cover]]*100</f>
        <v>6.11921864758349</v>
      </c>
    </row>
    <row r="995" spans="1:19" x14ac:dyDescent="0.2">
      <c r="A995">
        <v>0</v>
      </c>
      <c r="B995" t="s">
        <v>1012</v>
      </c>
      <c r="C995">
        <v>22.571199999999902</v>
      </c>
      <c r="D995">
        <v>100</v>
      </c>
      <c r="E995">
        <v>65.2</v>
      </c>
      <c r="F995">
        <v>910.39606993842301</v>
      </c>
      <c r="G995">
        <v>8.1413666759432406</v>
      </c>
      <c r="H995">
        <v>28.213999999999899</v>
      </c>
      <c r="I995">
        <v>100</v>
      </c>
      <c r="J995">
        <v>523.76416015625</v>
      </c>
      <c r="K995">
        <v>8.0891548795609003E-2</v>
      </c>
      <c r="M995" s="1" t="str">
        <f>""""&amp;TEXT(stand_validation_1cycle[[#This Row],[mean_stand_age]], ".0")&amp;""""</f>
        <v>"22.6"</v>
      </c>
      <c r="N995">
        <f>0.029*stand_validation_1cycle[[#This Row],[stand_level_biomass]]</f>
        <v>26.401486028214268</v>
      </c>
      <c r="O995">
        <f>0.213*stand_validation_1cycle[[#This Row],[stand_level_biomass]]</f>
        <v>193.91436289688409</v>
      </c>
      <c r="P995">
        <f>0.571*stand_validation_1cycle[[#This Row],[stand_level_biomass]]</f>
        <v>519.83615593483944</v>
      </c>
      <c r="Q995">
        <f>stand_validation_1cycle[[#This Row],[stock]]</f>
        <v>100</v>
      </c>
      <c r="R995">
        <f>stand_validation_1cycle[[#This Row],[aws]]</f>
        <v>523.76416015625</v>
      </c>
      <c r="S995">
        <f>stand_validation_1cycle[[#This Row],[percent_tree_cover]]*100</f>
        <v>8.0891548795609012</v>
      </c>
    </row>
    <row r="996" spans="1:19" x14ac:dyDescent="0.2">
      <c r="A996">
        <v>0</v>
      </c>
      <c r="B996" t="s">
        <v>1013</v>
      </c>
      <c r="C996">
        <v>22.439999999999898</v>
      </c>
      <c r="D996">
        <v>100</v>
      </c>
      <c r="E996">
        <v>65.2</v>
      </c>
      <c r="F996">
        <v>909.845475578167</v>
      </c>
      <c r="G996">
        <v>8.1027470774526602</v>
      </c>
      <c r="H996">
        <v>28.05</v>
      </c>
      <c r="I996">
        <v>100</v>
      </c>
      <c r="J996">
        <v>523.76416015625</v>
      </c>
      <c r="K996">
        <v>8.0507829543037104E-2</v>
      </c>
      <c r="M996" s="1" t="str">
        <f>""""&amp;TEXT(stand_validation_1cycle[[#This Row],[mean_stand_age]], ".0")&amp;""""</f>
        <v>"22.4"</v>
      </c>
      <c r="N996">
        <f>0.029*stand_validation_1cycle[[#This Row],[stand_level_biomass]]</f>
        <v>26.385518791766845</v>
      </c>
      <c r="O996">
        <f>0.213*stand_validation_1cycle[[#This Row],[stand_level_biomass]]</f>
        <v>193.79708629814957</v>
      </c>
      <c r="P996">
        <f>0.571*stand_validation_1cycle[[#This Row],[stand_level_biomass]]</f>
        <v>519.52176655513335</v>
      </c>
      <c r="Q996">
        <f>stand_validation_1cycle[[#This Row],[stock]]</f>
        <v>100</v>
      </c>
      <c r="R996">
        <f>stand_validation_1cycle[[#This Row],[aws]]</f>
        <v>523.76416015625</v>
      </c>
      <c r="S996">
        <f>stand_validation_1cycle[[#This Row],[percent_tree_cover]]*100</f>
        <v>8.0507829543037097</v>
      </c>
    </row>
    <row r="997" spans="1:19" x14ac:dyDescent="0.2">
      <c r="A997">
        <v>0</v>
      </c>
      <c r="B997" t="s">
        <v>1014</v>
      </c>
      <c r="C997">
        <v>21.948</v>
      </c>
      <c r="D997">
        <v>100</v>
      </c>
      <c r="E997">
        <v>65.2</v>
      </c>
      <c r="F997">
        <v>892.17162556958897</v>
      </c>
      <c r="G997">
        <v>7.91415491426317</v>
      </c>
      <c r="H997">
        <v>27.434999999999899</v>
      </c>
      <c r="I997">
        <v>100</v>
      </c>
      <c r="J997">
        <v>569.23822021484295</v>
      </c>
      <c r="K997">
        <v>7.8634002607294001E-2</v>
      </c>
      <c r="M997" s="1" t="str">
        <f>""""&amp;TEXT(stand_validation_1cycle[[#This Row],[mean_stand_age]], ".0")&amp;""""</f>
        <v>"21.9"</v>
      </c>
      <c r="N997">
        <f>0.029*stand_validation_1cycle[[#This Row],[stand_level_biomass]]</f>
        <v>25.872977141518081</v>
      </c>
      <c r="O997">
        <f>0.213*stand_validation_1cycle[[#This Row],[stand_level_biomass]]</f>
        <v>190.03255624632246</v>
      </c>
      <c r="P997">
        <f>0.571*stand_validation_1cycle[[#This Row],[stand_level_biomass]]</f>
        <v>509.42999820023527</v>
      </c>
      <c r="Q997">
        <f>stand_validation_1cycle[[#This Row],[stock]]</f>
        <v>100</v>
      </c>
      <c r="R997">
        <f>stand_validation_1cycle[[#This Row],[aws]]</f>
        <v>569.23822021484295</v>
      </c>
      <c r="S997">
        <f>stand_validation_1cycle[[#This Row],[percent_tree_cover]]*100</f>
        <v>7.8634002607294002</v>
      </c>
    </row>
    <row r="998" spans="1:19" x14ac:dyDescent="0.2">
      <c r="A998">
        <v>0</v>
      </c>
      <c r="B998" t="s">
        <v>1015</v>
      </c>
      <c r="C998">
        <v>19.793599999999898</v>
      </c>
      <c r="D998">
        <v>100</v>
      </c>
      <c r="E998">
        <v>65.2</v>
      </c>
      <c r="F998">
        <v>613.03000048922797</v>
      </c>
      <c r="G998">
        <v>5.9571492507937096</v>
      </c>
      <c r="H998">
        <v>24.742000000000001</v>
      </c>
      <c r="I998">
        <v>100</v>
      </c>
      <c r="J998">
        <v>566.84893798828102</v>
      </c>
      <c r="K998">
        <v>5.9189451658914101E-2</v>
      </c>
      <c r="M998" s="1" t="str">
        <f>""""&amp;TEXT(stand_validation_1cycle[[#This Row],[mean_stand_age]], ".0")&amp;""""</f>
        <v>"19.8"</v>
      </c>
      <c r="N998">
        <f>0.029*stand_validation_1cycle[[#This Row],[stand_level_biomass]]</f>
        <v>17.777870014187613</v>
      </c>
      <c r="O998">
        <f>0.213*stand_validation_1cycle[[#This Row],[stand_level_biomass]]</f>
        <v>130.57539010420555</v>
      </c>
      <c r="P998">
        <f>0.571*stand_validation_1cycle[[#This Row],[stand_level_biomass]]</f>
        <v>350.04013027934917</v>
      </c>
      <c r="Q998">
        <f>stand_validation_1cycle[[#This Row],[stock]]</f>
        <v>100</v>
      </c>
      <c r="R998">
        <f>stand_validation_1cycle[[#This Row],[aws]]</f>
        <v>566.84893798828102</v>
      </c>
      <c r="S998">
        <f>stand_validation_1cycle[[#This Row],[percent_tree_cover]]*100</f>
        <v>5.9189451658914098</v>
      </c>
    </row>
    <row r="999" spans="1:19" x14ac:dyDescent="0.2">
      <c r="A999">
        <v>0</v>
      </c>
      <c r="B999" t="s">
        <v>1016</v>
      </c>
      <c r="C999">
        <v>19.947999999999901</v>
      </c>
      <c r="D999">
        <v>100</v>
      </c>
      <c r="E999">
        <v>54.4</v>
      </c>
      <c r="F999">
        <v>618.55100915930598</v>
      </c>
      <c r="G999">
        <v>6.0172172877285002</v>
      </c>
      <c r="H999">
        <v>24.934999999999999</v>
      </c>
      <c r="I999">
        <v>100</v>
      </c>
      <c r="J999">
        <v>570.28277587890602</v>
      </c>
      <c r="K999">
        <v>5.9786279775648099E-2</v>
      </c>
      <c r="M999" s="1" t="str">
        <f>""""&amp;TEXT(stand_validation_1cycle[[#This Row],[mean_stand_age]], ".0")&amp;""""</f>
        <v>"19.9"</v>
      </c>
      <c r="N999">
        <f>0.029*stand_validation_1cycle[[#This Row],[stand_level_biomass]]</f>
        <v>17.937979265619873</v>
      </c>
      <c r="O999">
        <f>0.213*stand_validation_1cycle[[#This Row],[stand_level_biomass]]</f>
        <v>131.75136495093216</v>
      </c>
      <c r="P999">
        <f>0.571*stand_validation_1cycle[[#This Row],[stand_level_biomass]]</f>
        <v>353.19262622996371</v>
      </c>
      <c r="Q999">
        <f>stand_validation_1cycle[[#This Row],[stock]]</f>
        <v>100</v>
      </c>
      <c r="R999">
        <f>stand_validation_1cycle[[#This Row],[aws]]</f>
        <v>570.28277587890602</v>
      </c>
      <c r="S999">
        <f>stand_validation_1cycle[[#This Row],[percent_tree_cover]]*100</f>
        <v>5.9786279775648099</v>
      </c>
    </row>
    <row r="1000" spans="1:19" x14ac:dyDescent="0.2">
      <c r="A1000">
        <v>0</v>
      </c>
      <c r="B1000" t="s">
        <v>1017</v>
      </c>
      <c r="C1000">
        <v>22.507199999999902</v>
      </c>
      <c r="D1000">
        <v>100</v>
      </c>
      <c r="E1000">
        <v>65.2</v>
      </c>
      <c r="F1000">
        <v>1016.41154960784</v>
      </c>
      <c r="G1000">
        <v>8.7414988373731894</v>
      </c>
      <c r="H1000">
        <v>28.134</v>
      </c>
      <c r="I1000">
        <v>100</v>
      </c>
      <c r="J1000">
        <v>568.1728515625</v>
      </c>
      <c r="K1000">
        <v>8.6854383041059302E-2</v>
      </c>
      <c r="M1000" s="1" t="str">
        <f>""""&amp;TEXT(stand_validation_1cycle[[#This Row],[mean_stand_age]], ".0")&amp;""""</f>
        <v>"22.5"</v>
      </c>
      <c r="N1000">
        <f>0.029*stand_validation_1cycle[[#This Row],[stand_level_biomass]]</f>
        <v>29.475934938627361</v>
      </c>
      <c r="O1000">
        <f>0.213*stand_validation_1cycle[[#This Row],[stand_level_biomass]]</f>
        <v>216.49566006646992</v>
      </c>
      <c r="P1000">
        <f>0.571*stand_validation_1cycle[[#This Row],[stand_level_biomass]]</f>
        <v>580.37099482607664</v>
      </c>
      <c r="Q1000">
        <f>stand_validation_1cycle[[#This Row],[stock]]</f>
        <v>100</v>
      </c>
      <c r="R1000">
        <f>stand_validation_1cycle[[#This Row],[aws]]</f>
        <v>568.1728515625</v>
      </c>
      <c r="S1000">
        <f>stand_validation_1cycle[[#This Row],[percent_tree_cover]]*100</f>
        <v>8.6854383041059293</v>
      </c>
    </row>
    <row r="1001" spans="1:19" x14ac:dyDescent="0.2">
      <c r="A1001">
        <v>0</v>
      </c>
      <c r="B1001" t="s">
        <v>1018</v>
      </c>
      <c r="C1001">
        <v>20.998399999999901</v>
      </c>
      <c r="D1001">
        <v>100</v>
      </c>
      <c r="E1001">
        <v>65.2</v>
      </c>
      <c r="F1001">
        <v>865.84578246395301</v>
      </c>
      <c r="G1001">
        <v>7.6456202136141096</v>
      </c>
      <c r="H1001">
        <v>26.248000000000001</v>
      </c>
      <c r="I1001">
        <v>100</v>
      </c>
      <c r="J1001">
        <v>585</v>
      </c>
      <c r="K1001">
        <v>7.5965877130879905E-2</v>
      </c>
      <c r="M1001" s="1" t="str">
        <f>""""&amp;TEXT(stand_validation_1cycle[[#This Row],[mean_stand_age]], ".0")&amp;""""</f>
        <v>"21.0"</v>
      </c>
      <c r="N1001">
        <f>0.029*stand_validation_1cycle[[#This Row],[stand_level_biomass]]</f>
        <v>25.109527691454637</v>
      </c>
      <c r="O1001">
        <f>0.213*stand_validation_1cycle[[#This Row],[stand_level_biomass]]</f>
        <v>184.42515166482198</v>
      </c>
      <c r="P1001">
        <f>0.571*stand_validation_1cycle[[#This Row],[stand_level_biomass]]</f>
        <v>494.3979417869171</v>
      </c>
      <c r="Q1001">
        <f>stand_validation_1cycle[[#This Row],[stock]]</f>
        <v>100</v>
      </c>
      <c r="R1001">
        <f>stand_validation_1cycle[[#This Row],[aws]]</f>
        <v>585</v>
      </c>
      <c r="S1001">
        <f>stand_validation_1cycle[[#This Row],[percent_tree_cover]]*100</f>
        <v>7.5965877130879909</v>
      </c>
    </row>
    <row r="1002" spans="1:19" x14ac:dyDescent="0.2">
      <c r="A1002">
        <v>0</v>
      </c>
      <c r="B1002" t="s">
        <v>1019</v>
      </c>
      <c r="C1002">
        <v>21.2287999999999</v>
      </c>
      <c r="D1002">
        <v>100</v>
      </c>
      <c r="E1002">
        <v>65.2</v>
      </c>
      <c r="F1002">
        <v>811.30272596010104</v>
      </c>
      <c r="G1002">
        <v>7.3084095121594199</v>
      </c>
      <c r="H1002">
        <v>26.535999999999898</v>
      </c>
      <c r="I1002">
        <v>100</v>
      </c>
      <c r="J1002">
        <v>567.78125</v>
      </c>
      <c r="K1002">
        <v>7.2615395940580404E-2</v>
      </c>
      <c r="M1002" s="1" t="str">
        <f>""""&amp;TEXT(stand_validation_1cycle[[#This Row],[mean_stand_age]], ".0")&amp;""""</f>
        <v>"21.2"</v>
      </c>
      <c r="N1002">
        <f>0.029*stand_validation_1cycle[[#This Row],[stand_level_biomass]]</f>
        <v>23.527779052842931</v>
      </c>
      <c r="O1002">
        <f>0.213*stand_validation_1cycle[[#This Row],[stand_level_biomass]]</f>
        <v>172.80748062950153</v>
      </c>
      <c r="P1002">
        <f>0.571*stand_validation_1cycle[[#This Row],[stand_level_biomass]]</f>
        <v>463.25385652321768</v>
      </c>
      <c r="Q1002">
        <f>stand_validation_1cycle[[#This Row],[stock]]</f>
        <v>100</v>
      </c>
      <c r="R1002">
        <f>stand_validation_1cycle[[#This Row],[aws]]</f>
        <v>567.78125</v>
      </c>
      <c r="S1002">
        <f>stand_validation_1cycle[[#This Row],[percent_tree_cover]]*100</f>
        <v>7.2615395940580401</v>
      </c>
    </row>
    <row r="1003" spans="1:19" x14ac:dyDescent="0.2">
      <c r="A1003">
        <v>0</v>
      </c>
      <c r="B1003" t="s">
        <v>1020</v>
      </c>
      <c r="C1003">
        <v>21.353599999999901</v>
      </c>
      <c r="D1003">
        <v>100</v>
      </c>
      <c r="E1003">
        <v>65.2</v>
      </c>
      <c r="F1003">
        <v>829.07629416124303</v>
      </c>
      <c r="G1003">
        <v>7.4670505163877401</v>
      </c>
      <c r="H1003">
        <v>26.691999999999901</v>
      </c>
      <c r="I1003">
        <v>100</v>
      </c>
      <c r="J1003">
        <v>567.78125</v>
      </c>
      <c r="K1003">
        <v>7.4191632099106702E-2</v>
      </c>
      <c r="M1003" s="1" t="str">
        <f>""""&amp;TEXT(stand_validation_1cycle[[#This Row],[mean_stand_age]], ".0")&amp;""""</f>
        <v>"21.4"</v>
      </c>
      <c r="N1003">
        <f>0.029*stand_validation_1cycle[[#This Row],[stand_level_biomass]]</f>
        <v>24.043212530676048</v>
      </c>
      <c r="O1003">
        <f>0.213*stand_validation_1cycle[[#This Row],[stand_level_biomass]]</f>
        <v>176.59325065634476</v>
      </c>
      <c r="P1003">
        <f>0.571*stand_validation_1cycle[[#This Row],[stand_level_biomass]]</f>
        <v>473.40256396606975</v>
      </c>
      <c r="Q1003">
        <f>stand_validation_1cycle[[#This Row],[stock]]</f>
        <v>100</v>
      </c>
      <c r="R1003">
        <f>stand_validation_1cycle[[#This Row],[aws]]</f>
        <v>567.78125</v>
      </c>
      <c r="S1003">
        <f>stand_validation_1cycle[[#This Row],[percent_tree_cover]]*100</f>
        <v>7.4191632099106704</v>
      </c>
    </row>
    <row r="1004" spans="1:19" x14ac:dyDescent="0.2">
      <c r="A1004">
        <v>0</v>
      </c>
      <c r="B1004" t="s">
        <v>1021</v>
      </c>
      <c r="C1004">
        <v>22.8904</v>
      </c>
      <c r="D1004">
        <v>100</v>
      </c>
      <c r="E1004">
        <v>65.2</v>
      </c>
      <c r="F1004">
        <v>927.12301002410697</v>
      </c>
      <c r="G1004">
        <v>8.2858226039424405</v>
      </c>
      <c r="H1004">
        <v>28.613</v>
      </c>
      <c r="I1004">
        <v>100</v>
      </c>
      <c r="J1004">
        <v>566.78308105468705</v>
      </c>
      <c r="K1004">
        <v>8.2326843901896596E-2</v>
      </c>
      <c r="M1004" s="1" t="str">
        <f>""""&amp;TEXT(stand_validation_1cycle[[#This Row],[mean_stand_age]], ".0")&amp;""""</f>
        <v>"22.9"</v>
      </c>
      <c r="N1004">
        <f>0.029*stand_validation_1cycle[[#This Row],[stand_level_biomass]]</f>
        <v>26.886567290699105</v>
      </c>
      <c r="O1004">
        <f>0.213*stand_validation_1cycle[[#This Row],[stand_level_biomass]]</f>
        <v>197.47720113513478</v>
      </c>
      <c r="P1004">
        <f>0.571*stand_validation_1cycle[[#This Row],[stand_level_biomass]]</f>
        <v>529.38723872376499</v>
      </c>
      <c r="Q1004">
        <f>stand_validation_1cycle[[#This Row],[stock]]</f>
        <v>100</v>
      </c>
      <c r="R1004">
        <f>stand_validation_1cycle[[#This Row],[aws]]</f>
        <v>566.78308105468705</v>
      </c>
      <c r="S1004">
        <f>stand_validation_1cycle[[#This Row],[percent_tree_cover]]*100</f>
        <v>8.2326843901896591</v>
      </c>
    </row>
    <row r="1005" spans="1:19" x14ac:dyDescent="0.2">
      <c r="A1005">
        <v>0</v>
      </c>
      <c r="B1005" t="s">
        <v>1022</v>
      </c>
      <c r="C1005">
        <v>22.397600000000001</v>
      </c>
      <c r="D1005">
        <v>100</v>
      </c>
      <c r="E1005">
        <v>65.2</v>
      </c>
      <c r="F1005">
        <v>978.71419720192398</v>
      </c>
      <c r="G1005">
        <v>8.4884553300989793</v>
      </c>
      <c r="H1005">
        <v>27.9969999999999</v>
      </c>
      <c r="I1005">
        <v>100</v>
      </c>
      <c r="J1005">
        <v>570.17816162109295</v>
      </c>
      <c r="K1005">
        <v>8.4340176025091307E-2</v>
      </c>
      <c r="M1005" s="1" t="str">
        <f>""""&amp;TEXT(stand_validation_1cycle[[#This Row],[mean_stand_age]], ".0")&amp;""""</f>
        <v>"22.4"</v>
      </c>
      <c r="N1005">
        <f>0.029*stand_validation_1cycle[[#This Row],[stand_level_biomass]]</f>
        <v>28.382711718855798</v>
      </c>
      <c r="O1005">
        <f>0.213*stand_validation_1cycle[[#This Row],[stand_level_biomass]]</f>
        <v>208.4661240040098</v>
      </c>
      <c r="P1005">
        <f>0.571*stand_validation_1cycle[[#This Row],[stand_level_biomass]]</f>
        <v>558.84580660229858</v>
      </c>
      <c r="Q1005">
        <f>stand_validation_1cycle[[#This Row],[stock]]</f>
        <v>100</v>
      </c>
      <c r="R1005">
        <f>stand_validation_1cycle[[#This Row],[aws]]</f>
        <v>570.17816162109295</v>
      </c>
      <c r="S1005">
        <f>stand_validation_1cycle[[#This Row],[percent_tree_cover]]*100</f>
        <v>8.4340176025091314</v>
      </c>
    </row>
    <row r="1006" spans="1:19" x14ac:dyDescent="0.2">
      <c r="A1006">
        <v>0</v>
      </c>
      <c r="B1006" t="s">
        <v>1023</v>
      </c>
      <c r="C1006">
        <v>20.601600000000001</v>
      </c>
      <c r="D1006">
        <v>100</v>
      </c>
      <c r="E1006">
        <v>65.2</v>
      </c>
      <c r="F1006">
        <v>804.65987207326702</v>
      </c>
      <c r="G1006">
        <v>7.1974531720236099</v>
      </c>
      <c r="H1006">
        <v>25.751999999999899</v>
      </c>
      <c r="I1006">
        <v>100</v>
      </c>
      <c r="J1006">
        <v>571.16253662109295</v>
      </c>
      <c r="K1006">
        <v>7.1512948334475607E-2</v>
      </c>
      <c r="M1006" s="1" t="str">
        <f>""""&amp;TEXT(stand_validation_1cycle[[#This Row],[mean_stand_age]], ".0")&amp;""""</f>
        <v>"20.6"</v>
      </c>
      <c r="N1006">
        <f>0.029*stand_validation_1cycle[[#This Row],[stand_level_biomass]]</f>
        <v>23.335136290124744</v>
      </c>
      <c r="O1006">
        <f>0.213*stand_validation_1cycle[[#This Row],[stand_level_biomass]]</f>
        <v>171.39255275160588</v>
      </c>
      <c r="P1006">
        <f>0.571*stand_validation_1cycle[[#This Row],[stand_level_biomass]]</f>
        <v>459.46078695383545</v>
      </c>
      <c r="Q1006">
        <f>stand_validation_1cycle[[#This Row],[stock]]</f>
        <v>100</v>
      </c>
      <c r="R1006">
        <f>stand_validation_1cycle[[#This Row],[aws]]</f>
        <v>571.16253662109295</v>
      </c>
      <c r="S1006">
        <f>stand_validation_1cycle[[#This Row],[percent_tree_cover]]*100</f>
        <v>7.1512948334475608</v>
      </c>
    </row>
    <row r="1007" spans="1:19" x14ac:dyDescent="0.2">
      <c r="A1007">
        <v>0</v>
      </c>
      <c r="B1007" t="s">
        <v>1024</v>
      </c>
      <c r="C1007">
        <v>20.8094117647058</v>
      </c>
      <c r="D1007">
        <v>34</v>
      </c>
      <c r="E1007">
        <v>65.2</v>
      </c>
      <c r="F1007">
        <v>802.47379109914004</v>
      </c>
      <c r="G1007">
        <v>2.4580417824290701</v>
      </c>
      <c r="H1007">
        <v>26.0117647058823</v>
      </c>
      <c r="I1007">
        <v>34</v>
      </c>
      <c r="J1007">
        <v>571.16253662109295</v>
      </c>
      <c r="K1007">
        <v>7.0951541417862002E-2</v>
      </c>
      <c r="M1007" s="1" t="str">
        <f>""""&amp;TEXT(stand_validation_1cycle[[#This Row],[mean_stand_age]], ".0")&amp;""""</f>
        <v>"20.8"</v>
      </c>
      <c r="N1007">
        <f>0.029*stand_validation_1cycle[[#This Row],[stand_level_biomass]]</f>
        <v>23.271739941875062</v>
      </c>
      <c r="O1007">
        <f>0.213*stand_validation_1cycle[[#This Row],[stand_level_biomass]]</f>
        <v>170.92691750411683</v>
      </c>
      <c r="P1007">
        <f>0.571*stand_validation_1cycle[[#This Row],[stand_level_biomass]]</f>
        <v>458.21253471760895</v>
      </c>
      <c r="Q1007">
        <f>stand_validation_1cycle[[#This Row],[stock]]</f>
        <v>34</v>
      </c>
      <c r="R1007">
        <f>stand_validation_1cycle[[#This Row],[aws]]</f>
        <v>571.16253662109295</v>
      </c>
      <c r="S1007">
        <f>stand_validation_1cycle[[#This Row],[percent_tree_cover]]*100</f>
        <v>7.0951541417862005</v>
      </c>
    </row>
    <row r="1008" spans="1:19" x14ac:dyDescent="0.2">
      <c r="A1008">
        <v>0</v>
      </c>
      <c r="B1008" t="s">
        <v>1025</v>
      </c>
      <c r="C1008">
        <v>25.4153846153846</v>
      </c>
      <c r="D1008">
        <v>13</v>
      </c>
      <c r="E1008">
        <v>65.2</v>
      </c>
      <c r="F1008">
        <v>1496.9284050148599</v>
      </c>
      <c r="G1008">
        <v>1.55993112860245</v>
      </c>
      <c r="H1008">
        <v>31.769230769230699</v>
      </c>
      <c r="I1008">
        <v>13</v>
      </c>
      <c r="J1008">
        <v>568.27777099609295</v>
      </c>
      <c r="K1008">
        <v>0.111243287806934</v>
      </c>
      <c r="M1008" s="1" t="str">
        <f>""""&amp;TEXT(stand_validation_1cycle[[#This Row],[mean_stand_age]], ".0")&amp;""""</f>
        <v>"25.4"</v>
      </c>
      <c r="N1008">
        <f>0.029*stand_validation_1cycle[[#This Row],[stand_level_biomass]]</f>
        <v>43.410923745430942</v>
      </c>
      <c r="O1008">
        <f>0.213*stand_validation_1cycle[[#This Row],[stand_level_biomass]]</f>
        <v>318.84575026816515</v>
      </c>
      <c r="P1008">
        <f>0.571*stand_validation_1cycle[[#This Row],[stand_level_biomass]]</f>
        <v>854.74611926348496</v>
      </c>
      <c r="Q1008">
        <f>stand_validation_1cycle[[#This Row],[stock]]</f>
        <v>13</v>
      </c>
      <c r="R1008">
        <f>stand_validation_1cycle[[#This Row],[aws]]</f>
        <v>568.27777099609295</v>
      </c>
      <c r="S1008">
        <f>stand_validation_1cycle[[#This Row],[percent_tree_cover]]*100</f>
        <v>11.1243287806934</v>
      </c>
    </row>
    <row r="1009" spans="1:19" x14ac:dyDescent="0.2">
      <c r="A1009">
        <v>0</v>
      </c>
      <c r="B1009" t="s">
        <v>1026</v>
      </c>
      <c r="C1009">
        <v>44.1714285714285</v>
      </c>
      <c r="D1009">
        <v>7</v>
      </c>
      <c r="E1009">
        <v>65.2</v>
      </c>
      <c r="F1009">
        <v>3798.6197237371898</v>
      </c>
      <c r="G1009">
        <v>1.9937528727385001</v>
      </c>
      <c r="H1009">
        <v>55.214285714285701</v>
      </c>
      <c r="I1009">
        <v>7</v>
      </c>
      <c r="J1009">
        <v>568.27777099609295</v>
      </c>
      <c r="K1009">
        <v>0.24728956108836</v>
      </c>
      <c r="M1009" s="1" t="str">
        <f>""""&amp;TEXT(stand_validation_1cycle[[#This Row],[mean_stand_age]], ".0")&amp;""""</f>
        <v>"44.2"</v>
      </c>
      <c r="N1009">
        <f>0.029*stand_validation_1cycle[[#This Row],[stand_level_biomass]]</f>
        <v>110.15997198837852</v>
      </c>
      <c r="O1009">
        <f>0.213*stand_validation_1cycle[[#This Row],[stand_level_biomass]]</f>
        <v>809.10600115602142</v>
      </c>
      <c r="P1009">
        <f>0.571*stand_validation_1cycle[[#This Row],[stand_level_biomass]]</f>
        <v>2169.0118622539353</v>
      </c>
      <c r="Q1009">
        <f>stand_validation_1cycle[[#This Row],[stock]]</f>
        <v>7</v>
      </c>
      <c r="R1009">
        <f>stand_validation_1cycle[[#This Row],[aws]]</f>
        <v>568.27777099609295</v>
      </c>
      <c r="S1009">
        <f>stand_validation_1cycle[[#This Row],[percent_tree_cover]]*100</f>
        <v>24.728956108836002</v>
      </c>
    </row>
    <row r="1010" spans="1:19" x14ac:dyDescent="0.2">
      <c r="A1010">
        <v>0</v>
      </c>
      <c r="B1010" t="s">
        <v>1027</v>
      </c>
      <c r="C1010">
        <v>24.625454545454499</v>
      </c>
      <c r="D1010">
        <v>22</v>
      </c>
      <c r="E1010">
        <v>61.6</v>
      </c>
      <c r="F1010">
        <v>1063.69034236021</v>
      </c>
      <c r="G1010">
        <v>2.05952447113589</v>
      </c>
      <c r="H1010">
        <v>30.7818181818181</v>
      </c>
      <c r="I1010">
        <v>22</v>
      </c>
      <c r="J1010">
        <v>663.27276611328102</v>
      </c>
      <c r="K1010">
        <v>9.8218305178373794E-2</v>
      </c>
      <c r="M1010" s="1" t="str">
        <f>""""&amp;TEXT(stand_validation_1cycle[[#This Row],[mean_stand_age]], ".0")&amp;""""</f>
        <v>"24.6"</v>
      </c>
      <c r="N1010">
        <f>0.029*stand_validation_1cycle[[#This Row],[stand_level_biomass]]</f>
        <v>30.847019928446091</v>
      </c>
      <c r="O1010">
        <f>0.213*stand_validation_1cycle[[#This Row],[stand_level_biomass]]</f>
        <v>226.56604292272473</v>
      </c>
      <c r="P1010">
        <f>0.571*stand_validation_1cycle[[#This Row],[stand_level_biomass]]</f>
        <v>607.36718548767988</v>
      </c>
      <c r="Q1010">
        <f>stand_validation_1cycle[[#This Row],[stock]]</f>
        <v>22</v>
      </c>
      <c r="R1010">
        <f>stand_validation_1cycle[[#This Row],[aws]]</f>
        <v>663.27276611328102</v>
      </c>
      <c r="S1010">
        <f>stand_validation_1cycle[[#This Row],[percent_tree_cover]]*100</f>
        <v>9.8218305178373786</v>
      </c>
    </row>
    <row r="1011" spans="1:19" x14ac:dyDescent="0.2">
      <c r="A1011">
        <v>0</v>
      </c>
      <c r="B1011" t="s">
        <v>1028</v>
      </c>
      <c r="C1011">
        <v>19.630476190476099</v>
      </c>
      <c r="D1011">
        <v>21</v>
      </c>
      <c r="E1011">
        <v>48.08</v>
      </c>
      <c r="F1011">
        <v>669.48547616840006</v>
      </c>
      <c r="G1011">
        <v>1.3131205411529701</v>
      </c>
      <c r="H1011">
        <v>24.538095238095199</v>
      </c>
      <c r="I1011">
        <v>21</v>
      </c>
      <c r="J1011">
        <v>568.36535644531205</v>
      </c>
      <c r="K1011">
        <v>5.8630645457763801E-2</v>
      </c>
      <c r="M1011" s="1" t="str">
        <f>""""&amp;TEXT(stand_validation_1cycle[[#This Row],[mean_stand_age]], ".0")&amp;""""</f>
        <v>"19.6"</v>
      </c>
      <c r="N1011">
        <f>0.029*stand_validation_1cycle[[#This Row],[stand_level_biomass]]</f>
        <v>19.415078808883603</v>
      </c>
      <c r="O1011">
        <f>0.213*stand_validation_1cycle[[#This Row],[stand_level_biomass]]</f>
        <v>142.6004064238692</v>
      </c>
      <c r="P1011">
        <f>0.571*stand_validation_1cycle[[#This Row],[stand_level_biomass]]</f>
        <v>382.27620689215638</v>
      </c>
      <c r="Q1011">
        <f>stand_validation_1cycle[[#This Row],[stock]]</f>
        <v>21</v>
      </c>
      <c r="R1011">
        <f>stand_validation_1cycle[[#This Row],[aws]]</f>
        <v>568.36535644531205</v>
      </c>
      <c r="S1011">
        <f>stand_validation_1cycle[[#This Row],[percent_tree_cover]]*100</f>
        <v>5.8630645457763801</v>
      </c>
    </row>
    <row r="1012" spans="1:19" x14ac:dyDescent="0.2">
      <c r="A1012">
        <v>0</v>
      </c>
      <c r="B1012" t="s">
        <v>1029</v>
      </c>
      <c r="C1012">
        <v>23.175652173913001</v>
      </c>
      <c r="D1012">
        <v>92</v>
      </c>
      <c r="E1012">
        <v>65.2</v>
      </c>
      <c r="F1012">
        <v>1026.3021138265301</v>
      </c>
      <c r="G1012">
        <v>8.1663658994841803</v>
      </c>
      <c r="H1012">
        <v>28.969565217391299</v>
      </c>
      <c r="I1012">
        <v>92</v>
      </c>
      <c r="J1012">
        <v>523.815185546875</v>
      </c>
      <c r="K1012">
        <v>8.7189383589352104E-2</v>
      </c>
      <c r="M1012" s="1" t="str">
        <f>""""&amp;TEXT(stand_validation_1cycle[[#This Row],[mean_stand_age]], ".0")&amp;""""</f>
        <v>"23.2"</v>
      </c>
      <c r="N1012">
        <f>0.029*stand_validation_1cycle[[#This Row],[stand_level_biomass]]</f>
        <v>29.762761300969373</v>
      </c>
      <c r="O1012">
        <f>0.213*stand_validation_1cycle[[#This Row],[stand_level_biomass]]</f>
        <v>218.6023502450509</v>
      </c>
      <c r="P1012">
        <f>0.571*stand_validation_1cycle[[#This Row],[stand_level_biomass]]</f>
        <v>586.01850699494867</v>
      </c>
      <c r="Q1012">
        <f>stand_validation_1cycle[[#This Row],[stock]]</f>
        <v>92</v>
      </c>
      <c r="R1012">
        <f>stand_validation_1cycle[[#This Row],[aws]]</f>
        <v>523.815185546875</v>
      </c>
      <c r="S1012">
        <f>stand_validation_1cycle[[#This Row],[percent_tree_cover]]*100</f>
        <v>8.7189383589352101</v>
      </c>
    </row>
    <row r="1013" spans="1:19" x14ac:dyDescent="0.2">
      <c r="A1013">
        <v>0</v>
      </c>
      <c r="B1013" t="s">
        <v>1030</v>
      </c>
      <c r="C1013">
        <v>19.832799999999899</v>
      </c>
      <c r="D1013">
        <v>100</v>
      </c>
      <c r="E1013">
        <v>65.2</v>
      </c>
      <c r="F1013">
        <v>655.19538025891904</v>
      </c>
      <c r="G1013">
        <v>6.2025728250866301</v>
      </c>
      <c r="H1013">
        <v>24.791</v>
      </c>
      <c r="I1013">
        <v>100</v>
      </c>
      <c r="J1013">
        <v>523.76416015625</v>
      </c>
      <c r="K1013">
        <v>6.1627948022705901E-2</v>
      </c>
      <c r="M1013" s="1" t="str">
        <f>""""&amp;TEXT(stand_validation_1cycle[[#This Row],[mean_stand_age]], ".0")&amp;""""</f>
        <v>"19.8"</v>
      </c>
      <c r="N1013">
        <f>0.029*stand_validation_1cycle[[#This Row],[stand_level_biomass]]</f>
        <v>19.000666027508654</v>
      </c>
      <c r="O1013">
        <f>0.213*stand_validation_1cycle[[#This Row],[stand_level_biomass]]</f>
        <v>139.55661599514974</v>
      </c>
      <c r="P1013">
        <f>0.571*stand_validation_1cycle[[#This Row],[stand_level_biomass]]</f>
        <v>374.11656212784277</v>
      </c>
      <c r="Q1013">
        <f>stand_validation_1cycle[[#This Row],[stock]]</f>
        <v>100</v>
      </c>
      <c r="R1013">
        <f>stand_validation_1cycle[[#This Row],[aws]]</f>
        <v>523.76416015625</v>
      </c>
      <c r="S1013">
        <f>stand_validation_1cycle[[#This Row],[percent_tree_cover]]*100</f>
        <v>6.1627948022705903</v>
      </c>
    </row>
    <row r="1014" spans="1:19" x14ac:dyDescent="0.2">
      <c r="A1014">
        <v>0</v>
      </c>
      <c r="B1014" t="s">
        <v>1031</v>
      </c>
      <c r="C1014">
        <v>18.842399999999898</v>
      </c>
      <c r="D1014">
        <v>100</v>
      </c>
      <c r="E1014">
        <v>48.08</v>
      </c>
      <c r="F1014">
        <v>562.03495618054296</v>
      </c>
      <c r="G1014">
        <v>5.4999446325369803</v>
      </c>
      <c r="H1014">
        <v>23.553000000000001</v>
      </c>
      <c r="I1014">
        <v>100</v>
      </c>
      <c r="J1014">
        <v>523.76416015625</v>
      </c>
      <c r="K1014">
        <v>5.4646726689097702E-2</v>
      </c>
      <c r="M1014" s="1" t="str">
        <f>""""&amp;TEXT(stand_validation_1cycle[[#This Row],[mean_stand_age]], ".0")&amp;""""</f>
        <v>"18.8"</v>
      </c>
      <c r="N1014">
        <f>0.029*stand_validation_1cycle[[#This Row],[stand_level_biomass]]</f>
        <v>16.299013729235746</v>
      </c>
      <c r="O1014">
        <f>0.213*stand_validation_1cycle[[#This Row],[stand_level_biomass]]</f>
        <v>119.71344566645566</v>
      </c>
      <c r="P1014">
        <f>0.571*stand_validation_1cycle[[#This Row],[stand_level_biomass]]</f>
        <v>320.92195997908999</v>
      </c>
      <c r="Q1014">
        <f>stand_validation_1cycle[[#This Row],[stock]]</f>
        <v>100</v>
      </c>
      <c r="R1014">
        <f>stand_validation_1cycle[[#This Row],[aws]]</f>
        <v>523.76416015625</v>
      </c>
      <c r="S1014">
        <f>stand_validation_1cycle[[#This Row],[percent_tree_cover]]*100</f>
        <v>5.4646726689097704</v>
      </c>
    </row>
    <row r="1015" spans="1:19" x14ac:dyDescent="0.2">
      <c r="A1015">
        <v>0</v>
      </c>
      <c r="B1015" t="s">
        <v>1032</v>
      </c>
      <c r="C1015">
        <v>21.924799999999902</v>
      </c>
      <c r="D1015">
        <v>100</v>
      </c>
      <c r="E1015">
        <v>65.2</v>
      </c>
      <c r="F1015">
        <v>876.763533066734</v>
      </c>
      <c r="G1015">
        <v>7.8292730077539998</v>
      </c>
      <c r="H1015">
        <v>27.405999999999999</v>
      </c>
      <c r="I1015">
        <v>100</v>
      </c>
      <c r="J1015">
        <v>593</v>
      </c>
      <c r="K1015">
        <v>7.7790627145224903E-2</v>
      </c>
      <c r="M1015" s="1" t="str">
        <f>""""&amp;TEXT(stand_validation_1cycle[[#This Row],[mean_stand_age]], ".0")&amp;""""</f>
        <v>"21.9"</v>
      </c>
      <c r="N1015">
        <f>0.029*stand_validation_1cycle[[#This Row],[stand_level_biomass]]</f>
        <v>25.426142458935288</v>
      </c>
      <c r="O1015">
        <f>0.213*stand_validation_1cycle[[#This Row],[stand_level_biomass]]</f>
        <v>186.75063254321435</v>
      </c>
      <c r="P1015">
        <f>0.571*stand_validation_1cycle[[#This Row],[stand_level_biomass]]</f>
        <v>500.63197738110506</v>
      </c>
      <c r="Q1015">
        <f>stand_validation_1cycle[[#This Row],[stock]]</f>
        <v>100</v>
      </c>
      <c r="R1015">
        <f>stand_validation_1cycle[[#This Row],[aws]]</f>
        <v>593</v>
      </c>
      <c r="S1015">
        <f>stand_validation_1cycle[[#This Row],[percent_tree_cover]]*100</f>
        <v>7.7790627145224907</v>
      </c>
    </row>
    <row r="1016" spans="1:19" x14ac:dyDescent="0.2">
      <c r="A1016">
        <v>0</v>
      </c>
      <c r="B1016" t="s">
        <v>1033</v>
      </c>
      <c r="C1016">
        <v>21.515999999999899</v>
      </c>
      <c r="D1016">
        <v>100</v>
      </c>
      <c r="E1016">
        <v>61.6</v>
      </c>
      <c r="F1016">
        <v>830.08241359264605</v>
      </c>
      <c r="G1016">
        <v>7.4749225621794801</v>
      </c>
      <c r="H1016">
        <v>26.8949999999999</v>
      </c>
      <c r="I1016">
        <v>100</v>
      </c>
      <c r="J1016">
        <v>597.06872558593705</v>
      </c>
      <c r="K1016">
        <v>7.4269847711029194E-2</v>
      </c>
      <c r="M1016" s="1" t="str">
        <f>""""&amp;TEXT(stand_validation_1cycle[[#This Row],[mean_stand_age]], ".0")&amp;""""</f>
        <v>"21.5"</v>
      </c>
      <c r="N1016">
        <f>0.029*stand_validation_1cycle[[#This Row],[stand_level_biomass]]</f>
        <v>24.072389994186736</v>
      </c>
      <c r="O1016">
        <f>0.213*stand_validation_1cycle[[#This Row],[stand_level_biomass]]</f>
        <v>176.8075540952336</v>
      </c>
      <c r="P1016">
        <f>0.571*stand_validation_1cycle[[#This Row],[stand_level_biomass]]</f>
        <v>473.97705816140086</v>
      </c>
      <c r="Q1016">
        <f>stand_validation_1cycle[[#This Row],[stock]]</f>
        <v>100</v>
      </c>
      <c r="R1016">
        <f>stand_validation_1cycle[[#This Row],[aws]]</f>
        <v>597.06872558593705</v>
      </c>
      <c r="S1016">
        <f>stand_validation_1cycle[[#This Row],[percent_tree_cover]]*100</f>
        <v>7.4269847711029193</v>
      </c>
    </row>
    <row r="1017" spans="1:19" x14ac:dyDescent="0.2">
      <c r="A1017">
        <v>0</v>
      </c>
      <c r="B1017" t="s">
        <v>1034</v>
      </c>
      <c r="C1017">
        <v>20.6936</v>
      </c>
      <c r="D1017">
        <v>100</v>
      </c>
      <c r="E1017">
        <v>65.2</v>
      </c>
      <c r="F1017">
        <v>852.54724479711103</v>
      </c>
      <c r="G1017">
        <v>7.51578525782472</v>
      </c>
      <c r="H1017">
        <v>25.867000000000001</v>
      </c>
      <c r="I1017">
        <v>100</v>
      </c>
      <c r="J1017">
        <v>523.76416015625</v>
      </c>
      <c r="K1017">
        <v>7.4675854081977203E-2</v>
      </c>
      <c r="M1017" s="1" t="str">
        <f>""""&amp;TEXT(stand_validation_1cycle[[#This Row],[mean_stand_age]], ".0")&amp;""""</f>
        <v>"20.7"</v>
      </c>
      <c r="N1017">
        <f>0.029*stand_validation_1cycle[[#This Row],[stand_level_biomass]]</f>
        <v>24.723870099116223</v>
      </c>
      <c r="O1017">
        <f>0.213*stand_validation_1cycle[[#This Row],[stand_level_biomass]]</f>
        <v>181.59256314178464</v>
      </c>
      <c r="P1017">
        <f>0.571*stand_validation_1cycle[[#This Row],[stand_level_biomass]]</f>
        <v>486.80447677915038</v>
      </c>
      <c r="Q1017">
        <f>stand_validation_1cycle[[#This Row],[stock]]</f>
        <v>100</v>
      </c>
      <c r="R1017">
        <f>stand_validation_1cycle[[#This Row],[aws]]</f>
        <v>523.76416015625</v>
      </c>
      <c r="S1017">
        <f>stand_validation_1cycle[[#This Row],[percent_tree_cover]]*100</f>
        <v>7.4675854081977207</v>
      </c>
    </row>
    <row r="1018" spans="1:19" x14ac:dyDescent="0.2">
      <c r="A1018">
        <v>0</v>
      </c>
      <c r="B1018" t="s">
        <v>1035</v>
      </c>
      <c r="C1018">
        <v>22.145599999999899</v>
      </c>
      <c r="D1018">
        <v>100</v>
      </c>
      <c r="E1018">
        <v>65.2</v>
      </c>
      <c r="F1018">
        <v>949.27601987665003</v>
      </c>
      <c r="G1018">
        <v>8.2786448501271508</v>
      </c>
      <c r="H1018">
        <v>27.681999999999999</v>
      </c>
      <c r="I1018">
        <v>100</v>
      </c>
      <c r="J1018">
        <v>523.76416015625</v>
      </c>
      <c r="K1018">
        <v>8.2255526683789701E-2</v>
      </c>
      <c r="M1018" s="1" t="str">
        <f>""""&amp;TEXT(stand_validation_1cycle[[#This Row],[mean_stand_age]], ".0")&amp;""""</f>
        <v>"22.1"</v>
      </c>
      <c r="N1018">
        <f>0.029*stand_validation_1cycle[[#This Row],[stand_level_biomass]]</f>
        <v>27.529004576422853</v>
      </c>
      <c r="O1018">
        <f>0.213*stand_validation_1cycle[[#This Row],[stand_level_biomass]]</f>
        <v>202.19579223372645</v>
      </c>
      <c r="P1018">
        <f>0.571*stand_validation_1cycle[[#This Row],[stand_level_biomass]]</f>
        <v>542.03660734956713</v>
      </c>
      <c r="Q1018">
        <f>stand_validation_1cycle[[#This Row],[stock]]</f>
        <v>100</v>
      </c>
      <c r="R1018">
        <f>stand_validation_1cycle[[#This Row],[aws]]</f>
        <v>523.76416015625</v>
      </c>
      <c r="S1018">
        <f>stand_validation_1cycle[[#This Row],[percent_tree_cover]]*100</f>
        <v>8.2255526683789704</v>
      </c>
    </row>
    <row r="1019" spans="1:19" x14ac:dyDescent="0.2">
      <c r="A1019">
        <v>0</v>
      </c>
      <c r="B1019" t="s">
        <v>1036</v>
      </c>
      <c r="C1019">
        <v>20.238399999999999</v>
      </c>
      <c r="D1019">
        <v>100</v>
      </c>
      <c r="E1019">
        <v>61.6</v>
      </c>
      <c r="F1019">
        <v>688.01159418402199</v>
      </c>
      <c r="G1019">
        <v>6.4794955781207699</v>
      </c>
      <c r="H1019">
        <v>25.297999999999998</v>
      </c>
      <c r="I1019">
        <v>100</v>
      </c>
      <c r="J1019">
        <v>523.76416015625</v>
      </c>
      <c r="K1019">
        <v>6.4379416084682201E-2</v>
      </c>
      <c r="M1019" s="1" t="str">
        <f>""""&amp;TEXT(stand_validation_1cycle[[#This Row],[mean_stand_age]], ".0")&amp;""""</f>
        <v>"20.2"</v>
      </c>
      <c r="N1019">
        <f>0.029*stand_validation_1cycle[[#This Row],[stand_level_biomass]]</f>
        <v>19.952336231336638</v>
      </c>
      <c r="O1019">
        <f>0.213*stand_validation_1cycle[[#This Row],[stand_level_biomass]]</f>
        <v>146.54646956119669</v>
      </c>
      <c r="P1019">
        <f>0.571*stand_validation_1cycle[[#This Row],[stand_level_biomass]]</f>
        <v>392.85462027907653</v>
      </c>
      <c r="Q1019">
        <f>stand_validation_1cycle[[#This Row],[stock]]</f>
        <v>100</v>
      </c>
      <c r="R1019">
        <f>stand_validation_1cycle[[#This Row],[aws]]</f>
        <v>523.76416015625</v>
      </c>
      <c r="S1019">
        <f>stand_validation_1cycle[[#This Row],[percent_tree_cover]]*100</f>
        <v>6.4379416084682202</v>
      </c>
    </row>
    <row r="1020" spans="1:19" x14ac:dyDescent="0.2">
      <c r="A1020">
        <v>0</v>
      </c>
      <c r="B1020" t="s">
        <v>1037</v>
      </c>
      <c r="C1020">
        <v>21.641599999999901</v>
      </c>
      <c r="D1020">
        <v>100</v>
      </c>
      <c r="E1020">
        <v>65.2</v>
      </c>
      <c r="F1020">
        <v>854.97913968585601</v>
      </c>
      <c r="G1020">
        <v>7.6517557440665804</v>
      </c>
      <c r="H1020">
        <v>27.0519999999999</v>
      </c>
      <c r="I1020">
        <v>100</v>
      </c>
      <c r="J1020">
        <v>567.35827636718705</v>
      </c>
      <c r="K1020">
        <v>7.6026838954718401E-2</v>
      </c>
      <c r="M1020" s="1" t="str">
        <f>""""&amp;TEXT(stand_validation_1cycle[[#This Row],[mean_stand_age]], ".0")&amp;""""</f>
        <v>"21.6"</v>
      </c>
      <c r="N1020">
        <f>0.029*stand_validation_1cycle[[#This Row],[stand_level_biomass]]</f>
        <v>24.794395050889825</v>
      </c>
      <c r="O1020">
        <f>0.213*stand_validation_1cycle[[#This Row],[stand_level_biomass]]</f>
        <v>182.11055675308734</v>
      </c>
      <c r="P1020">
        <f>0.571*stand_validation_1cycle[[#This Row],[stand_level_biomass]]</f>
        <v>488.19308876062377</v>
      </c>
      <c r="Q1020">
        <f>stand_validation_1cycle[[#This Row],[stock]]</f>
        <v>100</v>
      </c>
      <c r="R1020">
        <f>stand_validation_1cycle[[#This Row],[aws]]</f>
        <v>567.35827636718705</v>
      </c>
      <c r="S1020">
        <f>stand_validation_1cycle[[#This Row],[percent_tree_cover]]*100</f>
        <v>7.6026838954718396</v>
      </c>
    </row>
    <row r="1021" spans="1:19" x14ac:dyDescent="0.2">
      <c r="A1021">
        <v>0</v>
      </c>
      <c r="B1021" t="s">
        <v>1038</v>
      </c>
      <c r="C1021">
        <v>21.207199999999901</v>
      </c>
      <c r="D1021">
        <v>100</v>
      </c>
      <c r="E1021">
        <v>65.2</v>
      </c>
      <c r="F1021">
        <v>762.242986495889</v>
      </c>
      <c r="G1021">
        <v>7.0522511157691801</v>
      </c>
      <c r="H1021">
        <v>26.509</v>
      </c>
      <c r="I1021">
        <v>100</v>
      </c>
      <c r="J1021">
        <v>573.073974609375</v>
      </c>
      <c r="K1021">
        <v>7.0070239795953199E-2</v>
      </c>
      <c r="M1021" s="1" t="str">
        <f>""""&amp;TEXT(stand_validation_1cycle[[#This Row],[mean_stand_age]], ".0")&amp;""""</f>
        <v>"21.2"</v>
      </c>
      <c r="N1021">
        <f>0.029*stand_validation_1cycle[[#This Row],[stand_level_biomass]]</f>
        <v>22.105046608380782</v>
      </c>
      <c r="O1021">
        <f>0.213*stand_validation_1cycle[[#This Row],[stand_level_biomass]]</f>
        <v>162.35775612362434</v>
      </c>
      <c r="P1021">
        <f>0.571*stand_validation_1cycle[[#This Row],[stand_level_biomass]]</f>
        <v>435.24074528915258</v>
      </c>
      <c r="Q1021">
        <f>stand_validation_1cycle[[#This Row],[stock]]</f>
        <v>100</v>
      </c>
      <c r="R1021">
        <f>stand_validation_1cycle[[#This Row],[aws]]</f>
        <v>573.073974609375</v>
      </c>
      <c r="S1021">
        <f>stand_validation_1cycle[[#This Row],[percent_tree_cover]]*100</f>
        <v>7.0070239795953198</v>
      </c>
    </row>
    <row r="1022" spans="1:19" x14ac:dyDescent="0.2">
      <c r="A1022">
        <v>0</v>
      </c>
      <c r="B1022" t="s">
        <v>1039</v>
      </c>
      <c r="C1022">
        <v>19.966399999999901</v>
      </c>
      <c r="D1022">
        <v>100</v>
      </c>
      <c r="E1022">
        <v>65.2</v>
      </c>
      <c r="F1022">
        <v>689.89509908623199</v>
      </c>
      <c r="G1022">
        <v>6.4332780377974901</v>
      </c>
      <c r="H1022">
        <v>24.957999999999899</v>
      </c>
      <c r="I1022">
        <v>100</v>
      </c>
      <c r="J1022">
        <v>568.08282470703102</v>
      </c>
      <c r="K1022">
        <v>6.3920204681098505E-2</v>
      </c>
      <c r="M1022" s="1" t="str">
        <f>""""&amp;TEXT(stand_validation_1cycle[[#This Row],[mean_stand_age]], ".0")&amp;""""</f>
        <v>"20.0"</v>
      </c>
      <c r="N1022">
        <f>0.029*stand_validation_1cycle[[#This Row],[stand_level_biomass]]</f>
        <v>20.006957873500728</v>
      </c>
      <c r="O1022">
        <f>0.213*stand_validation_1cycle[[#This Row],[stand_level_biomass]]</f>
        <v>146.9476561053674</v>
      </c>
      <c r="P1022">
        <f>0.571*stand_validation_1cycle[[#This Row],[stand_level_biomass]]</f>
        <v>393.93010157823846</v>
      </c>
      <c r="Q1022">
        <f>stand_validation_1cycle[[#This Row],[stock]]</f>
        <v>100</v>
      </c>
      <c r="R1022">
        <f>stand_validation_1cycle[[#This Row],[aws]]</f>
        <v>568.08282470703102</v>
      </c>
      <c r="S1022">
        <f>stand_validation_1cycle[[#This Row],[percent_tree_cover]]*100</f>
        <v>6.3920204681098509</v>
      </c>
    </row>
    <row r="1023" spans="1:19" x14ac:dyDescent="0.2">
      <c r="A1023">
        <v>0</v>
      </c>
      <c r="B1023" t="s">
        <v>1040</v>
      </c>
      <c r="C1023">
        <v>22.8447999999999</v>
      </c>
      <c r="D1023">
        <v>100</v>
      </c>
      <c r="E1023">
        <v>65.2</v>
      </c>
      <c r="F1023">
        <v>1002.64667887</v>
      </c>
      <c r="G1023">
        <v>8.7187521357648698</v>
      </c>
      <c r="H1023">
        <v>28.555999999999901</v>
      </c>
      <c r="I1023">
        <v>100</v>
      </c>
      <c r="J1023">
        <v>572.37109375</v>
      </c>
      <c r="K1023">
        <v>8.6628374804809602E-2</v>
      </c>
      <c r="M1023" s="1" t="str">
        <f>""""&amp;TEXT(stand_validation_1cycle[[#This Row],[mean_stand_age]], ".0")&amp;""""</f>
        <v>"22.8"</v>
      </c>
      <c r="N1023">
        <f>0.029*stand_validation_1cycle[[#This Row],[stand_level_biomass]]</f>
        <v>29.076753687229999</v>
      </c>
      <c r="O1023">
        <f>0.213*stand_validation_1cycle[[#This Row],[stand_level_biomass]]</f>
        <v>213.56374259930999</v>
      </c>
      <c r="P1023">
        <f>0.571*stand_validation_1cycle[[#This Row],[stand_level_biomass]]</f>
        <v>572.5112536347699</v>
      </c>
      <c r="Q1023">
        <f>stand_validation_1cycle[[#This Row],[stock]]</f>
        <v>100</v>
      </c>
      <c r="R1023">
        <f>stand_validation_1cycle[[#This Row],[aws]]</f>
        <v>572.37109375</v>
      </c>
      <c r="S1023">
        <f>stand_validation_1cycle[[#This Row],[percent_tree_cover]]*100</f>
        <v>8.6628374804809596</v>
      </c>
    </row>
    <row r="1024" spans="1:19" x14ac:dyDescent="0.2">
      <c r="A1024">
        <v>0</v>
      </c>
      <c r="B1024" t="s">
        <v>1041</v>
      </c>
      <c r="C1024">
        <v>18.369599999999899</v>
      </c>
      <c r="D1024">
        <v>100</v>
      </c>
      <c r="E1024">
        <v>48.08</v>
      </c>
      <c r="F1024">
        <v>532.45918228329901</v>
      </c>
      <c r="G1024">
        <v>5.2349787811424102</v>
      </c>
      <c r="H1024">
        <v>22.962</v>
      </c>
      <c r="I1024">
        <v>100</v>
      </c>
      <c r="J1024">
        <v>569.74237060546795</v>
      </c>
      <c r="K1024">
        <v>5.2014060829613497E-2</v>
      </c>
      <c r="M1024" s="1" t="str">
        <f>""""&amp;TEXT(stand_validation_1cycle[[#This Row],[mean_stand_age]], ".0")&amp;""""</f>
        <v>"18.4"</v>
      </c>
      <c r="N1024">
        <f>0.029*stand_validation_1cycle[[#This Row],[stand_level_biomass]]</f>
        <v>15.441316286215672</v>
      </c>
      <c r="O1024">
        <f>0.213*stand_validation_1cycle[[#This Row],[stand_level_biomass]]</f>
        <v>113.41380582634268</v>
      </c>
      <c r="P1024">
        <f>0.571*stand_validation_1cycle[[#This Row],[stand_level_biomass]]</f>
        <v>304.03419308376374</v>
      </c>
      <c r="Q1024">
        <f>stand_validation_1cycle[[#This Row],[stock]]</f>
        <v>100</v>
      </c>
      <c r="R1024">
        <f>stand_validation_1cycle[[#This Row],[aws]]</f>
        <v>569.74237060546795</v>
      </c>
      <c r="S1024">
        <f>stand_validation_1cycle[[#This Row],[percent_tree_cover]]*100</f>
        <v>5.2014060829613493</v>
      </c>
    </row>
    <row r="1025" spans="1:19" x14ac:dyDescent="0.2">
      <c r="A1025">
        <v>0</v>
      </c>
      <c r="B1025" t="s">
        <v>1042</v>
      </c>
      <c r="C1025">
        <v>21.1343999999999</v>
      </c>
      <c r="D1025">
        <v>100</v>
      </c>
      <c r="E1025">
        <v>65.2</v>
      </c>
      <c r="F1025">
        <v>838.12108863286096</v>
      </c>
      <c r="G1025">
        <v>7.4843905370392401</v>
      </c>
      <c r="H1025">
        <v>26.417999999999999</v>
      </c>
      <c r="I1025">
        <v>100</v>
      </c>
      <c r="J1025">
        <v>575</v>
      </c>
      <c r="K1025">
        <v>7.4363920264303399E-2</v>
      </c>
      <c r="M1025" s="1" t="str">
        <f>""""&amp;TEXT(stand_validation_1cycle[[#This Row],[mean_stand_age]], ".0")&amp;""""</f>
        <v>"21.1"</v>
      </c>
      <c r="N1025">
        <f>0.029*stand_validation_1cycle[[#This Row],[stand_level_biomass]]</f>
        <v>24.305511570352969</v>
      </c>
      <c r="O1025">
        <f>0.213*stand_validation_1cycle[[#This Row],[stand_level_biomass]]</f>
        <v>178.51979187879937</v>
      </c>
      <c r="P1025">
        <f>0.571*stand_validation_1cycle[[#This Row],[stand_level_biomass]]</f>
        <v>478.56714160936355</v>
      </c>
      <c r="Q1025">
        <f>stand_validation_1cycle[[#This Row],[stock]]</f>
        <v>100</v>
      </c>
      <c r="R1025">
        <f>stand_validation_1cycle[[#This Row],[aws]]</f>
        <v>575</v>
      </c>
      <c r="S1025">
        <f>stand_validation_1cycle[[#This Row],[percent_tree_cover]]*100</f>
        <v>7.4363920264303403</v>
      </c>
    </row>
    <row r="1026" spans="1:19" x14ac:dyDescent="0.2">
      <c r="A1026">
        <v>0</v>
      </c>
      <c r="B1026" t="s">
        <v>1043</v>
      </c>
      <c r="C1026">
        <v>21.570399999999999</v>
      </c>
      <c r="D1026">
        <v>100</v>
      </c>
      <c r="E1026">
        <v>65.2</v>
      </c>
      <c r="F1026">
        <v>881.89422238081602</v>
      </c>
      <c r="G1026">
        <v>7.8156628429804798</v>
      </c>
      <c r="H1026">
        <v>26.962999999999901</v>
      </c>
      <c r="I1026">
        <v>100</v>
      </c>
      <c r="J1026">
        <v>566.78308105468705</v>
      </c>
      <c r="K1026">
        <v>7.7655398337609094E-2</v>
      </c>
      <c r="M1026" s="1" t="str">
        <f>""""&amp;TEXT(stand_validation_1cycle[[#This Row],[mean_stand_age]], ".0")&amp;""""</f>
        <v>"21.6"</v>
      </c>
      <c r="N1026">
        <f>0.029*stand_validation_1cycle[[#This Row],[stand_level_biomass]]</f>
        <v>25.574932449043665</v>
      </c>
      <c r="O1026">
        <f>0.213*stand_validation_1cycle[[#This Row],[stand_level_biomass]]</f>
        <v>187.84346936711381</v>
      </c>
      <c r="P1026">
        <f>0.571*stand_validation_1cycle[[#This Row],[stand_level_biomass]]</f>
        <v>503.56160097944593</v>
      </c>
      <c r="Q1026">
        <f>stand_validation_1cycle[[#This Row],[stock]]</f>
        <v>100</v>
      </c>
      <c r="R1026">
        <f>stand_validation_1cycle[[#This Row],[aws]]</f>
        <v>566.78308105468705</v>
      </c>
      <c r="S1026">
        <f>stand_validation_1cycle[[#This Row],[percent_tree_cover]]*100</f>
        <v>7.7655398337609096</v>
      </c>
    </row>
    <row r="1027" spans="1:19" x14ac:dyDescent="0.2">
      <c r="A1027">
        <v>0</v>
      </c>
      <c r="B1027" t="s">
        <v>1044</v>
      </c>
      <c r="C1027">
        <v>21.46</v>
      </c>
      <c r="D1027">
        <v>100</v>
      </c>
      <c r="E1027">
        <v>65.2</v>
      </c>
      <c r="F1027">
        <v>937.41286533099901</v>
      </c>
      <c r="G1027">
        <v>8.0944257839114702</v>
      </c>
      <c r="H1027">
        <v>26.8249999999999</v>
      </c>
      <c r="I1027">
        <v>100</v>
      </c>
      <c r="J1027">
        <v>571.32611083984295</v>
      </c>
      <c r="K1027">
        <v>8.0425150264553505E-2</v>
      </c>
      <c r="M1027" s="1" t="str">
        <f>""""&amp;TEXT(stand_validation_1cycle[[#This Row],[mean_stand_age]], ".0")&amp;""""</f>
        <v>"21.5"</v>
      </c>
      <c r="N1027">
        <f>0.029*stand_validation_1cycle[[#This Row],[stand_level_biomass]]</f>
        <v>27.184973094598973</v>
      </c>
      <c r="O1027">
        <f>0.213*stand_validation_1cycle[[#This Row],[stand_level_biomass]]</f>
        <v>199.66894031550279</v>
      </c>
      <c r="P1027">
        <f>0.571*stand_validation_1cycle[[#This Row],[stand_level_biomass]]</f>
        <v>535.26274610400037</v>
      </c>
      <c r="Q1027">
        <f>stand_validation_1cycle[[#This Row],[stock]]</f>
        <v>100</v>
      </c>
      <c r="R1027">
        <f>stand_validation_1cycle[[#This Row],[aws]]</f>
        <v>571.32611083984295</v>
      </c>
      <c r="S1027">
        <f>stand_validation_1cycle[[#This Row],[percent_tree_cover]]*100</f>
        <v>8.0425150264553498</v>
      </c>
    </row>
    <row r="1028" spans="1:19" x14ac:dyDescent="0.2">
      <c r="A1028">
        <v>0</v>
      </c>
      <c r="B1028" t="s">
        <v>1045</v>
      </c>
      <c r="C1028">
        <v>21.033535353535299</v>
      </c>
      <c r="D1028">
        <v>100</v>
      </c>
      <c r="E1028">
        <v>61.6</v>
      </c>
      <c r="F1028">
        <v>759.37483992434295</v>
      </c>
      <c r="G1028">
        <v>6.9349047761759701</v>
      </c>
      <c r="H1028">
        <v>26.291919191919099</v>
      </c>
      <c r="I1028">
        <v>99</v>
      </c>
      <c r="J1028">
        <v>568.90997314453102</v>
      </c>
      <c r="K1028">
        <v>6.8894188513156596E-2</v>
      </c>
      <c r="M1028" s="1" t="str">
        <f>""""&amp;TEXT(stand_validation_1cycle[[#This Row],[mean_stand_age]], ".0")&amp;""""</f>
        <v>"21.0"</v>
      </c>
      <c r="N1028">
        <f>0.029*stand_validation_1cycle[[#This Row],[stand_level_biomass]]</f>
        <v>22.021870357805948</v>
      </c>
      <c r="O1028">
        <f>0.213*stand_validation_1cycle[[#This Row],[stand_level_biomass]]</f>
        <v>161.74684090388504</v>
      </c>
      <c r="P1028">
        <f>0.571*stand_validation_1cycle[[#This Row],[stand_level_biomass]]</f>
        <v>433.60303359679978</v>
      </c>
      <c r="Q1028">
        <f>stand_validation_1cycle[[#This Row],[stock]]</f>
        <v>99</v>
      </c>
      <c r="R1028">
        <f>stand_validation_1cycle[[#This Row],[aws]]</f>
        <v>568.90997314453102</v>
      </c>
      <c r="S1028">
        <f>stand_validation_1cycle[[#This Row],[percent_tree_cover]]*100</f>
        <v>6.8894188513156598</v>
      </c>
    </row>
    <row r="1029" spans="1:19" x14ac:dyDescent="0.2">
      <c r="A1029">
        <v>0</v>
      </c>
      <c r="B1029" t="s">
        <v>1046</v>
      </c>
      <c r="C1029">
        <v>23.562020202020101</v>
      </c>
      <c r="D1029">
        <v>100</v>
      </c>
      <c r="E1029">
        <v>65.2</v>
      </c>
      <c r="F1029">
        <v>1108.2816128299901</v>
      </c>
      <c r="G1029">
        <v>9.3304280794004395</v>
      </c>
      <c r="H1029">
        <v>29.452525252525199</v>
      </c>
      <c r="I1029">
        <v>99</v>
      </c>
      <c r="J1029">
        <v>572.12396240234295</v>
      </c>
      <c r="K1029">
        <v>9.2695793070068797E-2</v>
      </c>
      <c r="M1029" s="1" t="str">
        <f>""""&amp;TEXT(stand_validation_1cycle[[#This Row],[mean_stand_age]], ".0")&amp;""""</f>
        <v>"23.6"</v>
      </c>
      <c r="N1029">
        <f>0.029*stand_validation_1cycle[[#This Row],[stand_level_biomass]]</f>
        <v>32.140166772069712</v>
      </c>
      <c r="O1029">
        <f>0.213*stand_validation_1cycle[[#This Row],[stand_level_biomass]]</f>
        <v>236.06398353278789</v>
      </c>
      <c r="P1029">
        <f>0.571*stand_validation_1cycle[[#This Row],[stand_level_biomass]]</f>
        <v>632.82880092592427</v>
      </c>
      <c r="Q1029">
        <f>stand_validation_1cycle[[#This Row],[stock]]</f>
        <v>99</v>
      </c>
      <c r="R1029">
        <f>stand_validation_1cycle[[#This Row],[aws]]</f>
        <v>572.12396240234295</v>
      </c>
      <c r="S1029">
        <f>stand_validation_1cycle[[#This Row],[percent_tree_cover]]*100</f>
        <v>9.2695793070068788</v>
      </c>
    </row>
    <row r="1030" spans="1:19" x14ac:dyDescent="0.2">
      <c r="A1030">
        <v>0</v>
      </c>
      <c r="B1030" t="s">
        <v>1047</v>
      </c>
      <c r="C1030">
        <v>22.359199999999898</v>
      </c>
      <c r="D1030">
        <v>100</v>
      </c>
      <c r="E1030">
        <v>65.2</v>
      </c>
      <c r="F1030">
        <v>1008.08971604557</v>
      </c>
      <c r="G1030">
        <v>8.6444448301276804</v>
      </c>
      <c r="H1030">
        <v>27.948999999999899</v>
      </c>
      <c r="I1030">
        <v>100</v>
      </c>
      <c r="J1030">
        <v>574.51434326171795</v>
      </c>
      <c r="K1030">
        <v>8.5890067186542005E-2</v>
      </c>
      <c r="M1030" s="1" t="str">
        <f>""""&amp;TEXT(stand_validation_1cycle[[#This Row],[mean_stand_age]], ".0")&amp;""""</f>
        <v>"22.4"</v>
      </c>
      <c r="N1030">
        <f>0.029*stand_validation_1cycle[[#This Row],[stand_level_biomass]]</f>
        <v>29.234601765321532</v>
      </c>
      <c r="O1030">
        <f>0.213*stand_validation_1cycle[[#This Row],[stand_level_biomass]]</f>
        <v>214.7231095177064</v>
      </c>
      <c r="P1030">
        <f>0.571*stand_validation_1cycle[[#This Row],[stand_level_biomass]]</f>
        <v>575.61922786202035</v>
      </c>
      <c r="Q1030">
        <f>stand_validation_1cycle[[#This Row],[stock]]</f>
        <v>100</v>
      </c>
      <c r="R1030">
        <f>stand_validation_1cycle[[#This Row],[aws]]</f>
        <v>574.51434326171795</v>
      </c>
      <c r="S1030">
        <f>stand_validation_1cycle[[#This Row],[percent_tree_cover]]*100</f>
        <v>8.5890067186542005</v>
      </c>
    </row>
    <row r="1031" spans="1:19" x14ac:dyDescent="0.2">
      <c r="A1031">
        <v>0</v>
      </c>
      <c r="B1031" t="s">
        <v>1048</v>
      </c>
      <c r="C1031">
        <v>22.169696969696901</v>
      </c>
      <c r="D1031">
        <v>33</v>
      </c>
      <c r="E1031">
        <v>65.2</v>
      </c>
      <c r="F1031">
        <v>944.89519984028004</v>
      </c>
      <c r="G1031">
        <v>2.7206844260563199</v>
      </c>
      <c r="H1031">
        <v>27.7121212121212</v>
      </c>
      <c r="I1031">
        <v>33</v>
      </c>
      <c r="J1031">
        <v>574.51434326171795</v>
      </c>
      <c r="K1031">
        <v>7.8532738995791607E-2</v>
      </c>
      <c r="M1031" s="1" t="str">
        <f>""""&amp;TEXT(stand_validation_1cycle[[#This Row],[mean_stand_age]], ".0")&amp;""""</f>
        <v>"22.2"</v>
      </c>
      <c r="N1031">
        <f>0.029*stand_validation_1cycle[[#This Row],[stand_level_biomass]]</f>
        <v>27.401960795368122</v>
      </c>
      <c r="O1031">
        <f>0.213*stand_validation_1cycle[[#This Row],[stand_level_biomass]]</f>
        <v>201.26267756597966</v>
      </c>
      <c r="P1031">
        <f>0.571*stand_validation_1cycle[[#This Row],[stand_level_biomass]]</f>
        <v>539.5351591087998</v>
      </c>
      <c r="Q1031">
        <f>stand_validation_1cycle[[#This Row],[stock]]</f>
        <v>33</v>
      </c>
      <c r="R1031">
        <f>stand_validation_1cycle[[#This Row],[aws]]</f>
        <v>574.51434326171795</v>
      </c>
      <c r="S1031">
        <f>stand_validation_1cycle[[#This Row],[percent_tree_cover]]*100</f>
        <v>7.8532738995791611</v>
      </c>
    </row>
    <row r="1032" spans="1:19" x14ac:dyDescent="0.2">
      <c r="A1032">
        <v>0</v>
      </c>
      <c r="B1032" t="s">
        <v>1049</v>
      </c>
      <c r="C1032">
        <v>21.556923076922999</v>
      </c>
      <c r="D1032">
        <v>91</v>
      </c>
      <c r="E1032">
        <v>65.2</v>
      </c>
      <c r="F1032">
        <v>814.17524788658795</v>
      </c>
      <c r="G1032">
        <v>6.7288932671204904</v>
      </c>
      <c r="H1032">
        <v>26.946153846153798</v>
      </c>
      <c r="I1032">
        <v>91</v>
      </c>
      <c r="J1032">
        <v>0</v>
      </c>
      <c r="K1032">
        <v>7.3408492948760506E-2</v>
      </c>
      <c r="M1032" s="1" t="str">
        <f>""""&amp;TEXT(stand_validation_1cycle[[#This Row],[mean_stand_age]], ".0")&amp;""""</f>
        <v>"21.6"</v>
      </c>
      <c r="N1032">
        <f>0.029*stand_validation_1cycle[[#This Row],[stand_level_biomass]]</f>
        <v>23.611082188711052</v>
      </c>
      <c r="O1032">
        <f>0.213*stand_validation_1cycle[[#This Row],[stand_level_biomass]]</f>
        <v>173.41932779984322</v>
      </c>
      <c r="P1032">
        <f>0.571*stand_validation_1cycle[[#This Row],[stand_level_biomass]]</f>
        <v>464.89406654324171</v>
      </c>
      <c r="Q1032">
        <f>stand_validation_1cycle[[#This Row],[stock]]</f>
        <v>91</v>
      </c>
      <c r="R1032">
        <f>stand_validation_1cycle[[#This Row],[aws]]</f>
        <v>0</v>
      </c>
      <c r="S1032">
        <f>stand_validation_1cycle[[#This Row],[percent_tree_cover]]*100</f>
        <v>7.3408492948760511</v>
      </c>
    </row>
    <row r="1033" spans="1:19" x14ac:dyDescent="0.2">
      <c r="A1033">
        <v>0</v>
      </c>
      <c r="B1033" t="s">
        <v>1050</v>
      </c>
      <c r="C1033">
        <v>21.076000000000001</v>
      </c>
      <c r="D1033">
        <v>100</v>
      </c>
      <c r="E1033">
        <v>65.2</v>
      </c>
      <c r="F1033">
        <v>826.34474341982605</v>
      </c>
      <c r="G1033">
        <v>7.4056959972612999</v>
      </c>
      <c r="H1033">
        <v>26.344999999999899</v>
      </c>
      <c r="I1033">
        <v>100</v>
      </c>
      <c r="J1033">
        <v>525.458984375</v>
      </c>
      <c r="K1033">
        <v>7.3582021664503797E-2</v>
      </c>
      <c r="M1033" s="1" t="str">
        <f>""""&amp;TEXT(stand_validation_1cycle[[#This Row],[mean_stand_age]], ".0")&amp;""""</f>
        <v>"21.1"</v>
      </c>
      <c r="N1033">
        <f>0.029*stand_validation_1cycle[[#This Row],[stand_level_biomass]]</f>
        <v>23.963997559174956</v>
      </c>
      <c r="O1033">
        <f>0.213*stand_validation_1cycle[[#This Row],[stand_level_biomass]]</f>
        <v>176.01143034842295</v>
      </c>
      <c r="P1033">
        <f>0.571*stand_validation_1cycle[[#This Row],[stand_level_biomass]]</f>
        <v>471.84284849272063</v>
      </c>
      <c r="Q1033">
        <f>stand_validation_1cycle[[#This Row],[stock]]</f>
        <v>100</v>
      </c>
      <c r="R1033">
        <f>stand_validation_1cycle[[#This Row],[aws]]</f>
        <v>525.458984375</v>
      </c>
      <c r="S1033">
        <f>stand_validation_1cycle[[#This Row],[percent_tree_cover]]*100</f>
        <v>7.3582021664503801</v>
      </c>
    </row>
    <row r="1034" spans="1:19" x14ac:dyDescent="0.2">
      <c r="A1034">
        <v>0</v>
      </c>
      <c r="B1034" t="s">
        <v>1051</v>
      </c>
      <c r="C1034">
        <v>21.3751999999999</v>
      </c>
      <c r="D1034">
        <v>100</v>
      </c>
      <c r="E1034">
        <v>65.2</v>
      </c>
      <c r="F1034">
        <v>844.93566599713802</v>
      </c>
      <c r="G1034">
        <v>7.5665251207728499</v>
      </c>
      <c r="H1034">
        <v>26.719000000000001</v>
      </c>
      <c r="I1034">
        <v>100</v>
      </c>
      <c r="J1034">
        <v>523.76416015625</v>
      </c>
      <c r="K1034">
        <v>7.5179998688519503E-2</v>
      </c>
      <c r="M1034" s="1" t="str">
        <f>""""&amp;TEXT(stand_validation_1cycle[[#This Row],[mean_stand_age]], ".0")&amp;""""</f>
        <v>"21.4"</v>
      </c>
      <c r="N1034">
        <f>0.029*stand_validation_1cycle[[#This Row],[stand_level_biomass]]</f>
        <v>24.503134313917005</v>
      </c>
      <c r="O1034">
        <f>0.213*stand_validation_1cycle[[#This Row],[stand_level_biomass]]</f>
        <v>179.9712968573904</v>
      </c>
      <c r="P1034">
        <f>0.571*stand_validation_1cycle[[#This Row],[stand_level_biomass]]</f>
        <v>482.45826528436578</v>
      </c>
      <c r="Q1034">
        <f>stand_validation_1cycle[[#This Row],[stock]]</f>
        <v>100</v>
      </c>
      <c r="R1034">
        <f>stand_validation_1cycle[[#This Row],[aws]]</f>
        <v>523.76416015625</v>
      </c>
      <c r="S1034">
        <f>stand_validation_1cycle[[#This Row],[percent_tree_cover]]*100</f>
        <v>7.51799986885195</v>
      </c>
    </row>
    <row r="1035" spans="1:19" x14ac:dyDescent="0.2">
      <c r="A1035">
        <v>0</v>
      </c>
      <c r="B1035" t="s">
        <v>1052</v>
      </c>
      <c r="C1035">
        <v>22.1632</v>
      </c>
      <c r="D1035">
        <v>100</v>
      </c>
      <c r="E1035">
        <v>65.2</v>
      </c>
      <c r="F1035">
        <v>941.48159995180697</v>
      </c>
      <c r="G1035">
        <v>8.2633625726637607</v>
      </c>
      <c r="H1035">
        <v>27.703999999999901</v>
      </c>
      <c r="I1035">
        <v>100</v>
      </c>
      <c r="J1035">
        <v>596</v>
      </c>
      <c r="K1035">
        <v>8.2103683984357703E-2</v>
      </c>
      <c r="M1035" s="1" t="str">
        <f>""""&amp;TEXT(stand_validation_1cycle[[#This Row],[mean_stand_age]], ".0")&amp;""""</f>
        <v>"22.2"</v>
      </c>
      <c r="N1035">
        <f>0.029*stand_validation_1cycle[[#This Row],[stand_level_biomass]]</f>
        <v>27.302966398602404</v>
      </c>
      <c r="O1035">
        <f>0.213*stand_validation_1cycle[[#This Row],[stand_level_biomass]]</f>
        <v>200.53558078973489</v>
      </c>
      <c r="P1035">
        <f>0.571*stand_validation_1cycle[[#This Row],[stand_level_biomass]]</f>
        <v>537.5859935724817</v>
      </c>
      <c r="Q1035">
        <f>stand_validation_1cycle[[#This Row],[stock]]</f>
        <v>100</v>
      </c>
      <c r="R1035">
        <f>stand_validation_1cycle[[#This Row],[aws]]</f>
        <v>596</v>
      </c>
      <c r="S1035">
        <f>stand_validation_1cycle[[#This Row],[percent_tree_cover]]*100</f>
        <v>8.2103683984357705</v>
      </c>
    </row>
    <row r="1036" spans="1:19" x14ac:dyDescent="0.2">
      <c r="A1036">
        <v>0</v>
      </c>
      <c r="B1036" t="s">
        <v>1053</v>
      </c>
      <c r="C1036">
        <v>19.9816</v>
      </c>
      <c r="D1036">
        <v>100</v>
      </c>
      <c r="E1036">
        <v>65.2</v>
      </c>
      <c r="F1036">
        <v>707.12441795104303</v>
      </c>
      <c r="G1036">
        <v>6.5348260933339599</v>
      </c>
      <c r="H1036">
        <v>24.976999999999901</v>
      </c>
      <c r="I1036">
        <v>100</v>
      </c>
      <c r="J1036">
        <v>596.71270751953102</v>
      </c>
      <c r="K1036">
        <v>6.4929172808502397E-2</v>
      </c>
      <c r="M1036" s="1" t="str">
        <f>""""&amp;TEXT(stand_validation_1cycle[[#This Row],[mean_stand_age]], ".0")&amp;""""</f>
        <v>"20.0"</v>
      </c>
      <c r="N1036">
        <f>0.029*stand_validation_1cycle[[#This Row],[stand_level_biomass]]</f>
        <v>20.50660812058025</v>
      </c>
      <c r="O1036">
        <f>0.213*stand_validation_1cycle[[#This Row],[stand_level_biomass]]</f>
        <v>150.61750102357217</v>
      </c>
      <c r="P1036">
        <f>0.571*stand_validation_1cycle[[#This Row],[stand_level_biomass]]</f>
        <v>403.76804265004552</v>
      </c>
      <c r="Q1036">
        <f>stand_validation_1cycle[[#This Row],[stock]]</f>
        <v>100</v>
      </c>
      <c r="R1036">
        <f>stand_validation_1cycle[[#This Row],[aws]]</f>
        <v>596.71270751953102</v>
      </c>
      <c r="S1036">
        <f>stand_validation_1cycle[[#This Row],[percent_tree_cover]]*100</f>
        <v>6.4929172808502393</v>
      </c>
    </row>
    <row r="1037" spans="1:19" x14ac:dyDescent="0.2">
      <c r="A1037">
        <v>0</v>
      </c>
      <c r="B1037" t="s">
        <v>1054</v>
      </c>
      <c r="C1037">
        <v>22.817599999999899</v>
      </c>
      <c r="D1037">
        <v>100</v>
      </c>
      <c r="E1037">
        <v>65.2</v>
      </c>
      <c r="F1037">
        <v>1051.70482230988</v>
      </c>
      <c r="G1037">
        <v>8.9795718702548797</v>
      </c>
      <c r="H1037">
        <v>28.521999999999998</v>
      </c>
      <c r="I1037">
        <v>100</v>
      </c>
      <c r="J1037">
        <v>523.76416015625</v>
      </c>
      <c r="K1037">
        <v>8.9219845391886501E-2</v>
      </c>
      <c r="M1037" s="1" t="str">
        <f>""""&amp;TEXT(stand_validation_1cycle[[#This Row],[mean_stand_age]], ".0")&amp;""""</f>
        <v>"22.8"</v>
      </c>
      <c r="N1037">
        <f>0.029*stand_validation_1cycle[[#This Row],[stand_level_biomass]]</f>
        <v>30.499439846986522</v>
      </c>
      <c r="O1037">
        <f>0.213*stand_validation_1cycle[[#This Row],[stand_level_biomass]]</f>
        <v>224.01312715200444</v>
      </c>
      <c r="P1037">
        <f>0.571*stand_validation_1cycle[[#This Row],[stand_level_biomass]]</f>
        <v>600.52345353894145</v>
      </c>
      <c r="Q1037">
        <f>stand_validation_1cycle[[#This Row],[stock]]</f>
        <v>100</v>
      </c>
      <c r="R1037">
        <f>stand_validation_1cycle[[#This Row],[aws]]</f>
        <v>523.76416015625</v>
      </c>
      <c r="S1037">
        <f>stand_validation_1cycle[[#This Row],[percent_tree_cover]]*100</f>
        <v>8.9219845391886494</v>
      </c>
    </row>
    <row r="1038" spans="1:19" x14ac:dyDescent="0.2">
      <c r="A1038">
        <v>0</v>
      </c>
      <c r="B1038" t="s">
        <v>1055</v>
      </c>
      <c r="C1038">
        <v>23.567999999999898</v>
      </c>
      <c r="D1038">
        <v>100</v>
      </c>
      <c r="E1038">
        <v>65.2</v>
      </c>
      <c r="F1038">
        <v>1165.91289465308</v>
      </c>
      <c r="G1038">
        <v>9.7476441501677797</v>
      </c>
      <c r="H1038">
        <v>29.459999999999901</v>
      </c>
      <c r="I1038">
        <v>100</v>
      </c>
      <c r="J1038">
        <v>524.74951171875</v>
      </c>
      <c r="K1038">
        <v>9.6851310572385593E-2</v>
      </c>
      <c r="M1038" s="1" t="str">
        <f>""""&amp;TEXT(stand_validation_1cycle[[#This Row],[mean_stand_age]], ".0")&amp;""""</f>
        <v>"23.6"</v>
      </c>
      <c r="N1038">
        <f>0.029*stand_validation_1cycle[[#This Row],[stand_level_biomass]]</f>
        <v>33.811473944939323</v>
      </c>
      <c r="O1038">
        <f>0.213*stand_validation_1cycle[[#This Row],[stand_level_biomass]]</f>
        <v>248.33944656110603</v>
      </c>
      <c r="P1038">
        <f>0.571*stand_validation_1cycle[[#This Row],[stand_level_biomass]]</f>
        <v>665.73626284690863</v>
      </c>
      <c r="Q1038">
        <f>stand_validation_1cycle[[#This Row],[stock]]</f>
        <v>100</v>
      </c>
      <c r="R1038">
        <f>stand_validation_1cycle[[#This Row],[aws]]</f>
        <v>524.74951171875</v>
      </c>
      <c r="S1038">
        <f>stand_validation_1cycle[[#This Row],[percent_tree_cover]]*100</f>
        <v>9.6851310572385589</v>
      </c>
    </row>
    <row r="1039" spans="1:19" x14ac:dyDescent="0.2">
      <c r="A1039">
        <v>0</v>
      </c>
      <c r="B1039" t="s">
        <v>1056</v>
      </c>
      <c r="C1039">
        <v>23.1663999999999</v>
      </c>
      <c r="D1039">
        <v>100</v>
      </c>
      <c r="E1039">
        <v>65.2</v>
      </c>
      <c r="F1039">
        <v>1119.4270281754</v>
      </c>
      <c r="G1039">
        <v>9.4557163652219192</v>
      </c>
      <c r="H1039">
        <v>28.957999999999998</v>
      </c>
      <c r="I1039">
        <v>100</v>
      </c>
      <c r="J1039">
        <v>525.09698486328102</v>
      </c>
      <c r="K1039">
        <v>9.3950754486330001E-2</v>
      </c>
      <c r="M1039" s="1" t="str">
        <f>""""&amp;TEXT(stand_validation_1cycle[[#This Row],[mean_stand_age]], ".0")&amp;""""</f>
        <v>"23.2"</v>
      </c>
      <c r="N1039">
        <f>0.029*stand_validation_1cycle[[#This Row],[stand_level_biomass]]</f>
        <v>32.463383817086601</v>
      </c>
      <c r="O1039">
        <f>0.213*stand_validation_1cycle[[#This Row],[stand_level_biomass]]</f>
        <v>238.43795700136019</v>
      </c>
      <c r="P1039">
        <f>0.571*stand_validation_1cycle[[#This Row],[stand_level_biomass]]</f>
        <v>639.19283308815329</v>
      </c>
      <c r="Q1039">
        <f>stand_validation_1cycle[[#This Row],[stock]]</f>
        <v>100</v>
      </c>
      <c r="R1039">
        <f>stand_validation_1cycle[[#This Row],[aws]]</f>
        <v>525.09698486328102</v>
      </c>
      <c r="S1039">
        <f>stand_validation_1cycle[[#This Row],[percent_tree_cover]]*100</f>
        <v>9.3950754486329995</v>
      </c>
    </row>
    <row r="1040" spans="1:19" x14ac:dyDescent="0.2">
      <c r="A1040">
        <v>0</v>
      </c>
      <c r="B1040" t="s">
        <v>1057</v>
      </c>
      <c r="C1040">
        <v>19.226399999999899</v>
      </c>
      <c r="D1040">
        <v>100</v>
      </c>
      <c r="E1040">
        <v>61.6</v>
      </c>
      <c r="F1040">
        <v>646.33385030704801</v>
      </c>
      <c r="G1040">
        <v>6.0159857834082997</v>
      </c>
      <c r="H1040">
        <v>24.033000000000001</v>
      </c>
      <c r="I1040">
        <v>100</v>
      </c>
      <c r="J1040">
        <v>578.17254638671795</v>
      </c>
      <c r="K1040">
        <v>5.9774043710648102E-2</v>
      </c>
      <c r="M1040" s="1" t="str">
        <f>""""&amp;TEXT(stand_validation_1cycle[[#This Row],[mean_stand_age]], ".0")&amp;""""</f>
        <v>"19.2"</v>
      </c>
      <c r="N1040">
        <f>0.029*stand_validation_1cycle[[#This Row],[stand_level_biomass]]</f>
        <v>18.743681658904393</v>
      </c>
      <c r="O1040">
        <f>0.213*stand_validation_1cycle[[#This Row],[stand_level_biomass]]</f>
        <v>137.66911011540122</v>
      </c>
      <c r="P1040">
        <f>0.571*stand_validation_1cycle[[#This Row],[stand_level_biomass]]</f>
        <v>369.05662852532436</v>
      </c>
      <c r="Q1040">
        <f>stand_validation_1cycle[[#This Row],[stock]]</f>
        <v>100</v>
      </c>
      <c r="R1040">
        <f>stand_validation_1cycle[[#This Row],[aws]]</f>
        <v>578.17254638671795</v>
      </c>
      <c r="S1040">
        <f>stand_validation_1cycle[[#This Row],[percent_tree_cover]]*100</f>
        <v>5.9774043710648099</v>
      </c>
    </row>
    <row r="1041" spans="1:19" x14ac:dyDescent="0.2">
      <c r="A1041">
        <v>0</v>
      </c>
      <c r="B1041" t="s">
        <v>1058</v>
      </c>
      <c r="C1041">
        <v>21.283999999999899</v>
      </c>
      <c r="D1041">
        <v>100</v>
      </c>
      <c r="E1041">
        <v>61.6</v>
      </c>
      <c r="F1041">
        <v>823.21632360927197</v>
      </c>
      <c r="G1041">
        <v>7.3735669291930401</v>
      </c>
      <c r="H1041">
        <v>26.605</v>
      </c>
      <c r="I1041">
        <v>100</v>
      </c>
      <c r="J1041">
        <v>570.66162109375</v>
      </c>
      <c r="K1041">
        <v>7.3262791468777094E-2</v>
      </c>
      <c r="M1041" s="1" t="str">
        <f>""""&amp;TEXT(stand_validation_1cycle[[#This Row],[mean_stand_age]], ".0")&amp;""""</f>
        <v>"21.3"</v>
      </c>
      <c r="N1041">
        <f>0.029*stand_validation_1cycle[[#This Row],[stand_level_biomass]]</f>
        <v>23.873273384668888</v>
      </c>
      <c r="O1041">
        <f>0.213*stand_validation_1cycle[[#This Row],[stand_level_biomass]]</f>
        <v>175.34507692877492</v>
      </c>
      <c r="P1041">
        <f>0.571*stand_validation_1cycle[[#This Row],[stand_level_biomass]]</f>
        <v>470.05652078089423</v>
      </c>
      <c r="Q1041">
        <f>stand_validation_1cycle[[#This Row],[stock]]</f>
        <v>100</v>
      </c>
      <c r="R1041">
        <f>stand_validation_1cycle[[#This Row],[aws]]</f>
        <v>570.66162109375</v>
      </c>
      <c r="S1041">
        <f>stand_validation_1cycle[[#This Row],[percent_tree_cover]]*100</f>
        <v>7.3262791468777095</v>
      </c>
    </row>
    <row r="1042" spans="1:19" x14ac:dyDescent="0.2">
      <c r="A1042">
        <v>0</v>
      </c>
      <c r="B1042" t="s">
        <v>1059</v>
      </c>
      <c r="C1042">
        <v>19.707199999999901</v>
      </c>
      <c r="D1042">
        <v>100</v>
      </c>
      <c r="E1042">
        <v>65.2</v>
      </c>
      <c r="F1042">
        <v>641.40898511575404</v>
      </c>
      <c r="G1042">
        <v>6.1101039723190302</v>
      </c>
      <c r="H1042">
        <v>24.634</v>
      </c>
      <c r="I1042">
        <v>100</v>
      </c>
      <c r="J1042">
        <v>573.36859130859295</v>
      </c>
      <c r="K1042">
        <v>6.0709189660202001E-2</v>
      </c>
      <c r="M1042" s="1" t="str">
        <f>""""&amp;TEXT(stand_validation_1cycle[[#This Row],[mean_stand_age]], ".0")&amp;""""</f>
        <v>"19.7"</v>
      </c>
      <c r="N1042">
        <f>0.029*stand_validation_1cycle[[#This Row],[stand_level_biomass]]</f>
        <v>18.600860568356868</v>
      </c>
      <c r="O1042">
        <f>0.213*stand_validation_1cycle[[#This Row],[stand_level_biomass]]</f>
        <v>136.62011382965559</v>
      </c>
      <c r="P1042">
        <f>0.571*stand_validation_1cycle[[#This Row],[stand_level_biomass]]</f>
        <v>366.24453050109554</v>
      </c>
      <c r="Q1042">
        <f>stand_validation_1cycle[[#This Row],[stock]]</f>
        <v>100</v>
      </c>
      <c r="R1042">
        <f>stand_validation_1cycle[[#This Row],[aws]]</f>
        <v>573.36859130859295</v>
      </c>
      <c r="S1042">
        <f>stand_validation_1cycle[[#This Row],[percent_tree_cover]]*100</f>
        <v>6.0709189660201996</v>
      </c>
    </row>
    <row r="1043" spans="1:19" x14ac:dyDescent="0.2">
      <c r="A1043">
        <v>0</v>
      </c>
      <c r="B1043" t="s">
        <v>1060</v>
      </c>
      <c r="C1043">
        <v>19.4312</v>
      </c>
      <c r="D1043">
        <v>100</v>
      </c>
      <c r="E1043">
        <v>61.6</v>
      </c>
      <c r="F1043">
        <v>609.61931646921198</v>
      </c>
      <c r="G1043">
        <v>5.8746643794792197</v>
      </c>
      <c r="H1043">
        <v>24.288999999999898</v>
      </c>
      <c r="I1043">
        <v>100</v>
      </c>
      <c r="J1043">
        <v>571.16070556640602</v>
      </c>
      <c r="K1043">
        <v>5.8369892823356397E-2</v>
      </c>
      <c r="M1043" s="1" t="str">
        <f>""""&amp;TEXT(stand_validation_1cycle[[#This Row],[mean_stand_age]], ".0")&amp;""""</f>
        <v>"19.4"</v>
      </c>
      <c r="N1043">
        <f>0.029*stand_validation_1cycle[[#This Row],[stand_level_biomass]]</f>
        <v>17.678960177607149</v>
      </c>
      <c r="O1043">
        <f>0.213*stand_validation_1cycle[[#This Row],[stand_level_biomass]]</f>
        <v>129.84891440794215</v>
      </c>
      <c r="P1043">
        <f>0.571*stand_validation_1cycle[[#This Row],[stand_level_biomass]]</f>
        <v>348.09262970392001</v>
      </c>
      <c r="Q1043">
        <f>stand_validation_1cycle[[#This Row],[stock]]</f>
        <v>100</v>
      </c>
      <c r="R1043">
        <f>stand_validation_1cycle[[#This Row],[aws]]</f>
        <v>571.16070556640602</v>
      </c>
      <c r="S1043">
        <f>stand_validation_1cycle[[#This Row],[percent_tree_cover]]*100</f>
        <v>5.8369892823356393</v>
      </c>
    </row>
    <row r="1044" spans="1:19" x14ac:dyDescent="0.2">
      <c r="A1044">
        <v>0</v>
      </c>
      <c r="B1044" t="s">
        <v>1061</v>
      </c>
      <c r="C1044">
        <v>22.8903999999999</v>
      </c>
      <c r="D1044">
        <v>100</v>
      </c>
      <c r="E1044">
        <v>65.2</v>
      </c>
      <c r="F1044">
        <v>999.34554882087002</v>
      </c>
      <c r="G1044">
        <v>8.7091412184393793</v>
      </c>
      <c r="H1044">
        <v>28.613</v>
      </c>
      <c r="I1044">
        <v>100</v>
      </c>
      <c r="J1044">
        <v>566.87634277343705</v>
      </c>
      <c r="K1044">
        <v>8.6532881993983193E-2</v>
      </c>
      <c r="M1044" s="1" t="str">
        <f>""""&amp;TEXT(stand_validation_1cycle[[#This Row],[mean_stand_age]], ".0")&amp;""""</f>
        <v>"22.9"</v>
      </c>
      <c r="N1044">
        <f>0.029*stand_validation_1cycle[[#This Row],[stand_level_biomass]]</f>
        <v>28.981020915805232</v>
      </c>
      <c r="O1044">
        <f>0.213*stand_validation_1cycle[[#This Row],[stand_level_biomass]]</f>
        <v>212.86060189884532</v>
      </c>
      <c r="P1044">
        <f>0.571*stand_validation_1cycle[[#This Row],[stand_level_biomass]]</f>
        <v>570.62630837671668</v>
      </c>
      <c r="Q1044">
        <f>stand_validation_1cycle[[#This Row],[stock]]</f>
        <v>100</v>
      </c>
      <c r="R1044">
        <f>stand_validation_1cycle[[#This Row],[aws]]</f>
        <v>566.87634277343705</v>
      </c>
      <c r="S1044">
        <f>stand_validation_1cycle[[#This Row],[percent_tree_cover]]*100</f>
        <v>8.6532881993983199</v>
      </c>
    </row>
    <row r="1045" spans="1:19" x14ac:dyDescent="0.2">
      <c r="A1045">
        <v>0</v>
      </c>
      <c r="B1045" t="s">
        <v>1062</v>
      </c>
      <c r="C1045">
        <v>21.997599999999899</v>
      </c>
      <c r="D1045">
        <v>100</v>
      </c>
      <c r="E1045">
        <v>61.6</v>
      </c>
      <c r="F1045">
        <v>847.889733319691</v>
      </c>
      <c r="G1045">
        <v>7.6598618385110004</v>
      </c>
      <c r="H1045">
        <v>27.4969999999999</v>
      </c>
      <c r="I1045">
        <v>100</v>
      </c>
      <c r="J1045">
        <v>573</v>
      </c>
      <c r="K1045">
        <v>7.6107380043245507E-2</v>
      </c>
      <c r="M1045" s="1" t="str">
        <f>""""&amp;TEXT(stand_validation_1cycle[[#This Row],[mean_stand_age]], ".0")&amp;""""</f>
        <v>"22.0"</v>
      </c>
      <c r="N1045">
        <f>0.029*stand_validation_1cycle[[#This Row],[stand_level_biomass]]</f>
        <v>24.588802266271042</v>
      </c>
      <c r="O1045">
        <f>0.213*stand_validation_1cycle[[#This Row],[stand_level_biomass]]</f>
        <v>180.60051319709419</v>
      </c>
      <c r="P1045">
        <f>0.571*stand_validation_1cycle[[#This Row],[stand_level_biomass]]</f>
        <v>484.14503772554355</v>
      </c>
      <c r="Q1045">
        <f>stand_validation_1cycle[[#This Row],[stock]]</f>
        <v>100</v>
      </c>
      <c r="R1045">
        <f>stand_validation_1cycle[[#This Row],[aws]]</f>
        <v>573</v>
      </c>
      <c r="S1045">
        <f>stand_validation_1cycle[[#This Row],[percent_tree_cover]]*100</f>
        <v>7.6107380043245509</v>
      </c>
    </row>
    <row r="1046" spans="1:19" x14ac:dyDescent="0.2">
      <c r="A1046">
        <v>0</v>
      </c>
      <c r="B1046" t="s">
        <v>1063</v>
      </c>
      <c r="C1046">
        <v>19.541010101010102</v>
      </c>
      <c r="D1046">
        <v>100</v>
      </c>
      <c r="E1046">
        <v>44.48</v>
      </c>
      <c r="F1046">
        <v>570.84508993115901</v>
      </c>
      <c r="G1046">
        <v>5.6134213153791404</v>
      </c>
      <c r="H1046">
        <v>24.426262626262599</v>
      </c>
      <c r="I1046">
        <v>99</v>
      </c>
      <c r="J1046">
        <v>567.72796630859295</v>
      </c>
      <c r="K1046">
        <v>5.5764102606635599E-2</v>
      </c>
      <c r="M1046" s="1" t="str">
        <f>""""&amp;TEXT(stand_validation_1cycle[[#This Row],[mean_stand_age]], ".0")&amp;""""</f>
        <v>"19.5"</v>
      </c>
      <c r="N1046">
        <f>0.029*stand_validation_1cycle[[#This Row],[stand_level_biomass]]</f>
        <v>16.554507608003611</v>
      </c>
      <c r="O1046">
        <f>0.213*stand_validation_1cycle[[#This Row],[stand_level_biomass]]</f>
        <v>121.59000415533687</v>
      </c>
      <c r="P1046">
        <f>0.571*stand_validation_1cycle[[#This Row],[stand_level_biomass]]</f>
        <v>325.95254635069176</v>
      </c>
      <c r="Q1046">
        <f>stand_validation_1cycle[[#This Row],[stock]]</f>
        <v>99</v>
      </c>
      <c r="R1046">
        <f>stand_validation_1cycle[[#This Row],[aws]]</f>
        <v>567.72796630859295</v>
      </c>
      <c r="S1046">
        <f>stand_validation_1cycle[[#This Row],[percent_tree_cover]]*100</f>
        <v>5.5764102606635602</v>
      </c>
    </row>
    <row r="1047" spans="1:19" x14ac:dyDescent="0.2">
      <c r="A1047">
        <v>0</v>
      </c>
      <c r="B1047" t="s">
        <v>1064</v>
      </c>
      <c r="C1047">
        <v>21.0351999999999</v>
      </c>
      <c r="D1047">
        <v>100</v>
      </c>
      <c r="E1047">
        <v>48.08</v>
      </c>
      <c r="F1047">
        <v>717.01802195806999</v>
      </c>
      <c r="G1047">
        <v>6.7391607773105804</v>
      </c>
      <c r="H1047">
        <v>26.294</v>
      </c>
      <c r="I1047">
        <v>100</v>
      </c>
      <c r="J1047">
        <v>572.94714355468705</v>
      </c>
      <c r="K1047">
        <v>6.6959415360826197E-2</v>
      </c>
      <c r="M1047" s="1" t="str">
        <f>""""&amp;TEXT(stand_validation_1cycle[[#This Row],[mean_stand_age]], ".0")&amp;""""</f>
        <v>"21.0"</v>
      </c>
      <c r="N1047">
        <f>0.029*stand_validation_1cycle[[#This Row],[stand_level_biomass]]</f>
        <v>20.793522636784029</v>
      </c>
      <c r="O1047">
        <f>0.213*stand_validation_1cycle[[#This Row],[stand_level_biomass]]</f>
        <v>152.7248386770689</v>
      </c>
      <c r="P1047">
        <f>0.571*stand_validation_1cycle[[#This Row],[stand_level_biomass]]</f>
        <v>409.41729053805796</v>
      </c>
      <c r="Q1047">
        <f>stand_validation_1cycle[[#This Row],[stock]]</f>
        <v>100</v>
      </c>
      <c r="R1047">
        <f>stand_validation_1cycle[[#This Row],[aws]]</f>
        <v>572.94714355468705</v>
      </c>
      <c r="S1047">
        <f>stand_validation_1cycle[[#This Row],[percent_tree_cover]]*100</f>
        <v>6.6959415360826195</v>
      </c>
    </row>
    <row r="1048" spans="1:19" x14ac:dyDescent="0.2">
      <c r="A1048">
        <v>0</v>
      </c>
      <c r="B1048" t="s">
        <v>1065</v>
      </c>
      <c r="C1048">
        <v>21.633599999999898</v>
      </c>
      <c r="D1048">
        <v>100</v>
      </c>
      <c r="E1048">
        <v>67.2</v>
      </c>
      <c r="F1048">
        <v>896.58816419560799</v>
      </c>
      <c r="G1048">
        <v>7.8994577584315202</v>
      </c>
      <c r="H1048">
        <v>27.041999999999899</v>
      </c>
      <c r="I1048">
        <v>100</v>
      </c>
      <c r="J1048">
        <v>566.78308105468705</v>
      </c>
      <c r="K1048">
        <v>7.8487973599467298E-2</v>
      </c>
      <c r="M1048" s="1" t="str">
        <f>""""&amp;TEXT(stand_validation_1cycle[[#This Row],[mean_stand_age]], ".0")&amp;""""</f>
        <v>"21.6"</v>
      </c>
      <c r="N1048">
        <f>0.029*stand_validation_1cycle[[#This Row],[stand_level_biomass]]</f>
        <v>26.001056761672633</v>
      </c>
      <c r="O1048">
        <f>0.213*stand_validation_1cycle[[#This Row],[stand_level_biomass]]</f>
        <v>190.97327897366449</v>
      </c>
      <c r="P1048">
        <f>0.571*stand_validation_1cycle[[#This Row],[stand_level_biomass]]</f>
        <v>511.9518417556921</v>
      </c>
      <c r="Q1048">
        <f>stand_validation_1cycle[[#This Row],[stock]]</f>
        <v>100</v>
      </c>
      <c r="R1048">
        <f>stand_validation_1cycle[[#This Row],[aws]]</f>
        <v>566.78308105468705</v>
      </c>
      <c r="S1048">
        <f>stand_validation_1cycle[[#This Row],[percent_tree_cover]]*100</f>
        <v>7.8487973599467296</v>
      </c>
    </row>
    <row r="1049" spans="1:19" x14ac:dyDescent="0.2">
      <c r="A1049">
        <v>0</v>
      </c>
      <c r="B1049" t="s">
        <v>1066</v>
      </c>
      <c r="C1049">
        <v>22.335999999999899</v>
      </c>
      <c r="D1049">
        <v>100</v>
      </c>
      <c r="E1049">
        <v>65.2</v>
      </c>
      <c r="F1049">
        <v>893.80014956602099</v>
      </c>
      <c r="G1049">
        <v>7.9831246539819203</v>
      </c>
      <c r="H1049">
        <v>27.92</v>
      </c>
      <c r="I1049">
        <v>100</v>
      </c>
      <c r="J1049">
        <v>566.78308105468705</v>
      </c>
      <c r="K1049">
        <v>7.9319276872406502E-2</v>
      </c>
      <c r="M1049" s="1" t="str">
        <f>""""&amp;TEXT(stand_validation_1cycle[[#This Row],[mean_stand_age]], ".0")&amp;""""</f>
        <v>"22.3"</v>
      </c>
      <c r="N1049">
        <f>0.029*stand_validation_1cycle[[#This Row],[stand_level_biomass]]</f>
        <v>25.92020433741461</v>
      </c>
      <c r="O1049">
        <f>0.213*stand_validation_1cycle[[#This Row],[stand_level_biomass]]</f>
        <v>190.37943185756248</v>
      </c>
      <c r="P1049">
        <f>0.571*stand_validation_1cycle[[#This Row],[stand_level_biomass]]</f>
        <v>510.35988540219796</v>
      </c>
      <c r="Q1049">
        <f>stand_validation_1cycle[[#This Row],[stock]]</f>
        <v>100</v>
      </c>
      <c r="R1049">
        <f>stand_validation_1cycle[[#This Row],[aws]]</f>
        <v>566.78308105468705</v>
      </c>
      <c r="S1049">
        <f>stand_validation_1cycle[[#This Row],[percent_tree_cover]]*100</f>
        <v>7.9319276872406501</v>
      </c>
    </row>
    <row r="1050" spans="1:19" x14ac:dyDescent="0.2">
      <c r="A1050">
        <v>0</v>
      </c>
      <c r="B1050" t="s">
        <v>1067</v>
      </c>
      <c r="C1050">
        <v>19.386399999999998</v>
      </c>
      <c r="D1050">
        <v>100</v>
      </c>
      <c r="E1050">
        <v>65.2</v>
      </c>
      <c r="F1050">
        <v>687.29766124191895</v>
      </c>
      <c r="G1050">
        <v>6.3099587451716399</v>
      </c>
      <c r="H1050">
        <v>24.233000000000001</v>
      </c>
      <c r="I1050">
        <v>100</v>
      </c>
      <c r="J1050">
        <v>572.57708740234295</v>
      </c>
      <c r="K1050">
        <v>6.2694920404641405E-2</v>
      </c>
      <c r="M1050" s="1" t="str">
        <f>""""&amp;TEXT(stand_validation_1cycle[[#This Row],[mean_stand_age]], ".0")&amp;""""</f>
        <v>"19.4"</v>
      </c>
      <c r="N1050">
        <f>0.029*stand_validation_1cycle[[#This Row],[stand_level_biomass]]</f>
        <v>19.931632176015651</v>
      </c>
      <c r="O1050">
        <f>0.213*stand_validation_1cycle[[#This Row],[stand_level_biomass]]</f>
        <v>146.39440184452874</v>
      </c>
      <c r="P1050">
        <f>0.571*stand_validation_1cycle[[#This Row],[stand_level_biomass]]</f>
        <v>392.44696456913567</v>
      </c>
      <c r="Q1050">
        <f>stand_validation_1cycle[[#This Row],[stock]]</f>
        <v>100</v>
      </c>
      <c r="R1050">
        <f>stand_validation_1cycle[[#This Row],[aws]]</f>
        <v>572.57708740234295</v>
      </c>
      <c r="S1050">
        <f>stand_validation_1cycle[[#This Row],[percent_tree_cover]]*100</f>
        <v>6.2694920404641401</v>
      </c>
    </row>
    <row r="1051" spans="1:19" x14ac:dyDescent="0.2">
      <c r="A1051">
        <v>0</v>
      </c>
      <c r="B1051" t="s">
        <v>1068</v>
      </c>
      <c r="C1051">
        <v>18.495999999999999</v>
      </c>
      <c r="D1051">
        <v>35</v>
      </c>
      <c r="E1051">
        <v>48.08</v>
      </c>
      <c r="F1051">
        <v>512.51512156870899</v>
      </c>
      <c r="G1051">
        <v>1.8099516383457399</v>
      </c>
      <c r="H1051">
        <v>23.119999999999902</v>
      </c>
      <c r="I1051">
        <v>35</v>
      </c>
      <c r="J1051">
        <v>572.57708740234295</v>
      </c>
      <c r="K1051">
        <v>5.2244375807769097E-2</v>
      </c>
      <c r="M1051" s="1" t="str">
        <f>""""&amp;TEXT(stand_validation_1cycle[[#This Row],[mean_stand_age]], ".0")&amp;""""</f>
        <v>"18.5"</v>
      </c>
      <c r="N1051">
        <f>0.029*stand_validation_1cycle[[#This Row],[stand_level_biomass]]</f>
        <v>14.862938525492561</v>
      </c>
      <c r="O1051">
        <f>0.213*stand_validation_1cycle[[#This Row],[stand_level_biomass]]</f>
        <v>109.16572089413501</v>
      </c>
      <c r="P1051">
        <f>0.571*stand_validation_1cycle[[#This Row],[stand_level_biomass]]</f>
        <v>292.64613441573283</v>
      </c>
      <c r="Q1051">
        <f>stand_validation_1cycle[[#This Row],[stock]]</f>
        <v>35</v>
      </c>
      <c r="R1051">
        <f>stand_validation_1cycle[[#This Row],[aws]]</f>
        <v>572.57708740234295</v>
      </c>
      <c r="S1051">
        <f>stand_validation_1cycle[[#This Row],[percent_tree_cover]]*100</f>
        <v>5.2244375807769101</v>
      </c>
    </row>
    <row r="1052" spans="1:19" x14ac:dyDescent="0.2">
      <c r="A1052">
        <v>0</v>
      </c>
      <c r="B1052" t="s">
        <v>1069</v>
      </c>
      <c r="C1052">
        <v>23.130549450549399</v>
      </c>
      <c r="D1052">
        <v>91</v>
      </c>
      <c r="E1052">
        <v>62.239999999999903</v>
      </c>
      <c r="F1052">
        <v>1041.5196133985801</v>
      </c>
      <c r="G1052">
        <v>8.1799792058503495</v>
      </c>
      <c r="H1052">
        <v>28.913186813186801</v>
      </c>
      <c r="I1052">
        <v>91</v>
      </c>
      <c r="J1052">
        <v>0</v>
      </c>
      <c r="K1052">
        <v>8.9239035606015996E-2</v>
      </c>
      <c r="M1052" s="1" t="str">
        <f>""""&amp;TEXT(stand_validation_1cycle[[#This Row],[mean_stand_age]], ".0")&amp;""""</f>
        <v>"23.1"</v>
      </c>
      <c r="N1052">
        <f>0.029*stand_validation_1cycle[[#This Row],[stand_level_biomass]]</f>
        <v>30.204068788558825</v>
      </c>
      <c r="O1052">
        <f>0.213*stand_validation_1cycle[[#This Row],[stand_level_biomass]]</f>
        <v>221.84367765389754</v>
      </c>
      <c r="P1052">
        <f>0.571*stand_validation_1cycle[[#This Row],[stand_level_biomass]]</f>
        <v>594.70769925058914</v>
      </c>
      <c r="Q1052">
        <f>stand_validation_1cycle[[#This Row],[stock]]</f>
        <v>91</v>
      </c>
      <c r="R1052">
        <f>stand_validation_1cycle[[#This Row],[aws]]</f>
        <v>0</v>
      </c>
      <c r="S1052">
        <f>stand_validation_1cycle[[#This Row],[percent_tree_cover]]*100</f>
        <v>8.9239035606015999</v>
      </c>
    </row>
    <row r="1053" spans="1:19" x14ac:dyDescent="0.2">
      <c r="A1053">
        <v>0</v>
      </c>
      <c r="B1053" t="s">
        <v>1070</v>
      </c>
      <c r="C1053">
        <v>21.36</v>
      </c>
      <c r="D1053">
        <v>100</v>
      </c>
      <c r="E1053">
        <v>65.2</v>
      </c>
      <c r="F1053">
        <v>814.09158389866298</v>
      </c>
      <c r="G1053">
        <v>7.3790655017349804</v>
      </c>
      <c r="H1053">
        <v>26.6999999999999</v>
      </c>
      <c r="I1053">
        <v>100</v>
      </c>
      <c r="J1053">
        <v>524.64001464843705</v>
      </c>
      <c r="K1053">
        <v>7.3317424562560393E-2</v>
      </c>
      <c r="M1053" s="1" t="str">
        <f>""""&amp;TEXT(stand_validation_1cycle[[#This Row],[mean_stand_age]], ".0")&amp;""""</f>
        <v>"21.4"</v>
      </c>
      <c r="N1053">
        <f>0.029*stand_validation_1cycle[[#This Row],[stand_level_biomass]]</f>
        <v>23.608655933061229</v>
      </c>
      <c r="O1053">
        <f>0.213*stand_validation_1cycle[[#This Row],[stand_level_biomass]]</f>
        <v>173.4015073704152</v>
      </c>
      <c r="P1053">
        <f>0.571*stand_validation_1cycle[[#This Row],[stand_level_biomass]]</f>
        <v>464.84629440613651</v>
      </c>
      <c r="Q1053">
        <f>stand_validation_1cycle[[#This Row],[stock]]</f>
        <v>100</v>
      </c>
      <c r="R1053">
        <f>stand_validation_1cycle[[#This Row],[aws]]</f>
        <v>524.64001464843705</v>
      </c>
      <c r="S1053">
        <f>stand_validation_1cycle[[#This Row],[percent_tree_cover]]*100</f>
        <v>7.3317424562560394</v>
      </c>
    </row>
    <row r="1054" spans="1:19" x14ac:dyDescent="0.2">
      <c r="A1054">
        <v>0</v>
      </c>
      <c r="B1054" t="s">
        <v>1071</v>
      </c>
      <c r="C1054">
        <v>20.9607999999999</v>
      </c>
      <c r="D1054">
        <v>100</v>
      </c>
      <c r="E1054">
        <v>65.2</v>
      </c>
      <c r="F1054">
        <v>811.22567502054505</v>
      </c>
      <c r="G1054">
        <v>7.27342395097088</v>
      </c>
      <c r="H1054">
        <v>26.201000000000001</v>
      </c>
      <c r="I1054">
        <v>100</v>
      </c>
      <c r="J1054">
        <v>523.76416015625</v>
      </c>
      <c r="K1054">
        <v>7.2267784004817703E-2</v>
      </c>
      <c r="M1054" s="1" t="str">
        <f>""""&amp;TEXT(stand_validation_1cycle[[#This Row],[mean_stand_age]], ".0")&amp;""""</f>
        <v>"21.0"</v>
      </c>
      <c r="N1054">
        <f>0.029*stand_validation_1cycle[[#This Row],[stand_level_biomass]]</f>
        <v>23.525544575595809</v>
      </c>
      <c r="O1054">
        <f>0.213*stand_validation_1cycle[[#This Row],[stand_level_biomass]]</f>
        <v>172.7910687793761</v>
      </c>
      <c r="P1054">
        <f>0.571*stand_validation_1cycle[[#This Row],[stand_level_biomass]]</f>
        <v>463.20986043673116</v>
      </c>
      <c r="Q1054">
        <f>stand_validation_1cycle[[#This Row],[stock]]</f>
        <v>100</v>
      </c>
      <c r="R1054">
        <f>stand_validation_1cycle[[#This Row],[aws]]</f>
        <v>523.76416015625</v>
      </c>
      <c r="S1054">
        <f>stand_validation_1cycle[[#This Row],[percent_tree_cover]]*100</f>
        <v>7.2267784004817699</v>
      </c>
    </row>
    <row r="1055" spans="1:19" x14ac:dyDescent="0.2">
      <c r="A1055">
        <v>0</v>
      </c>
      <c r="B1055" t="s">
        <v>1072</v>
      </c>
      <c r="C1055">
        <v>21.677599999999899</v>
      </c>
      <c r="D1055">
        <v>100</v>
      </c>
      <c r="E1055">
        <v>65.2</v>
      </c>
      <c r="F1055">
        <v>884.89466674502705</v>
      </c>
      <c r="G1055">
        <v>7.8396944559841097</v>
      </c>
      <c r="H1055">
        <v>27.096999999999898</v>
      </c>
      <c r="I1055">
        <v>100</v>
      </c>
      <c r="J1055">
        <v>596</v>
      </c>
      <c r="K1055">
        <v>7.7894173284535101E-2</v>
      </c>
      <c r="M1055" s="1" t="str">
        <f>""""&amp;TEXT(stand_validation_1cycle[[#This Row],[mean_stand_age]], ".0")&amp;""""</f>
        <v>"21.7"</v>
      </c>
      <c r="N1055">
        <f>0.029*stand_validation_1cycle[[#This Row],[stand_level_biomass]]</f>
        <v>25.661945335605786</v>
      </c>
      <c r="O1055">
        <f>0.213*stand_validation_1cycle[[#This Row],[stand_level_biomass]]</f>
        <v>188.48256401669076</v>
      </c>
      <c r="P1055">
        <f>0.571*stand_validation_1cycle[[#This Row],[stand_level_biomass]]</f>
        <v>505.2748547114104</v>
      </c>
      <c r="Q1055">
        <f>stand_validation_1cycle[[#This Row],[stock]]</f>
        <v>100</v>
      </c>
      <c r="R1055">
        <f>stand_validation_1cycle[[#This Row],[aws]]</f>
        <v>596</v>
      </c>
      <c r="S1055">
        <f>stand_validation_1cycle[[#This Row],[percent_tree_cover]]*100</f>
        <v>7.78941732845351</v>
      </c>
    </row>
    <row r="1056" spans="1:19" x14ac:dyDescent="0.2">
      <c r="A1056">
        <v>0</v>
      </c>
      <c r="B1056" t="s">
        <v>1073</v>
      </c>
      <c r="C1056">
        <v>21.057777777777702</v>
      </c>
      <c r="D1056">
        <v>100</v>
      </c>
      <c r="E1056">
        <v>65.2</v>
      </c>
      <c r="F1056">
        <v>800.17763053196495</v>
      </c>
      <c r="G1056">
        <v>7.1905314580095903</v>
      </c>
      <c r="H1056">
        <v>26.322222222222202</v>
      </c>
      <c r="I1056">
        <v>99</v>
      </c>
      <c r="J1056">
        <v>595.43988037109295</v>
      </c>
      <c r="K1056">
        <v>7.1434061611879096E-2</v>
      </c>
      <c r="M1056" s="1" t="str">
        <f>""""&amp;TEXT(stand_validation_1cycle[[#This Row],[mean_stand_age]], ".0")&amp;""""</f>
        <v>"21.1"</v>
      </c>
      <c r="N1056">
        <f>0.029*stand_validation_1cycle[[#This Row],[stand_level_biomass]]</f>
        <v>23.205151285426986</v>
      </c>
      <c r="O1056">
        <f>0.213*stand_validation_1cycle[[#This Row],[stand_level_biomass]]</f>
        <v>170.43783530330853</v>
      </c>
      <c r="P1056">
        <f>0.571*stand_validation_1cycle[[#This Row],[stand_level_biomass]]</f>
        <v>456.90142703375193</v>
      </c>
      <c r="Q1056">
        <f>stand_validation_1cycle[[#This Row],[stock]]</f>
        <v>99</v>
      </c>
      <c r="R1056">
        <f>stand_validation_1cycle[[#This Row],[aws]]</f>
        <v>595.43988037109295</v>
      </c>
      <c r="S1056">
        <f>stand_validation_1cycle[[#This Row],[percent_tree_cover]]*100</f>
        <v>7.1434061611879098</v>
      </c>
    </row>
    <row r="1057" spans="1:19" x14ac:dyDescent="0.2">
      <c r="A1057">
        <v>0</v>
      </c>
      <c r="B1057" t="s">
        <v>1074</v>
      </c>
      <c r="C1057">
        <v>20.509599999999999</v>
      </c>
      <c r="D1057">
        <v>100</v>
      </c>
      <c r="E1057">
        <v>65.2</v>
      </c>
      <c r="F1057">
        <v>785.89051049479701</v>
      </c>
      <c r="G1057">
        <v>7.0673951631558101</v>
      </c>
      <c r="H1057">
        <v>25.636999999999901</v>
      </c>
      <c r="I1057">
        <v>100</v>
      </c>
      <c r="J1057">
        <v>523.76416015625</v>
      </c>
      <c r="K1057">
        <v>7.0220709059513303E-2</v>
      </c>
      <c r="M1057" s="1" t="str">
        <f>""""&amp;TEXT(stand_validation_1cycle[[#This Row],[mean_stand_age]], ".0")&amp;""""</f>
        <v>"20.5"</v>
      </c>
      <c r="N1057">
        <f>0.029*stand_validation_1cycle[[#This Row],[stand_level_biomass]]</f>
        <v>22.790824804349114</v>
      </c>
      <c r="O1057">
        <f>0.213*stand_validation_1cycle[[#This Row],[stand_level_biomass]]</f>
        <v>167.39467873539175</v>
      </c>
      <c r="P1057">
        <f>0.571*stand_validation_1cycle[[#This Row],[stand_level_biomass]]</f>
        <v>448.74348149252904</v>
      </c>
      <c r="Q1057">
        <f>stand_validation_1cycle[[#This Row],[stock]]</f>
        <v>100</v>
      </c>
      <c r="R1057">
        <f>stand_validation_1cycle[[#This Row],[aws]]</f>
        <v>523.76416015625</v>
      </c>
      <c r="S1057">
        <f>stand_validation_1cycle[[#This Row],[percent_tree_cover]]*100</f>
        <v>7.0220709059513302</v>
      </c>
    </row>
    <row r="1058" spans="1:19" x14ac:dyDescent="0.2">
      <c r="A1058">
        <v>0</v>
      </c>
      <c r="B1058" t="s">
        <v>1075</v>
      </c>
      <c r="C1058">
        <v>20.709599999999899</v>
      </c>
      <c r="D1058">
        <v>100</v>
      </c>
      <c r="E1058">
        <v>65.2</v>
      </c>
      <c r="F1058">
        <v>779.99041650305799</v>
      </c>
      <c r="G1058">
        <v>7.08568237399236</v>
      </c>
      <c r="H1058">
        <v>25.886999999999901</v>
      </c>
      <c r="I1058">
        <v>100</v>
      </c>
      <c r="J1058">
        <v>525.82208251953102</v>
      </c>
      <c r="K1058">
        <v>7.0402408381832607E-2</v>
      </c>
      <c r="M1058" s="1" t="str">
        <f>""""&amp;TEXT(stand_validation_1cycle[[#This Row],[mean_stand_age]], ".0")&amp;""""</f>
        <v>"20.7"</v>
      </c>
      <c r="N1058">
        <f>0.029*stand_validation_1cycle[[#This Row],[stand_level_biomass]]</f>
        <v>22.619722078588683</v>
      </c>
      <c r="O1058">
        <f>0.213*stand_validation_1cycle[[#This Row],[stand_level_biomass]]</f>
        <v>166.13795871515134</v>
      </c>
      <c r="P1058">
        <f>0.571*stand_validation_1cycle[[#This Row],[stand_level_biomass]]</f>
        <v>445.37452782324607</v>
      </c>
      <c r="Q1058">
        <f>stand_validation_1cycle[[#This Row],[stock]]</f>
        <v>100</v>
      </c>
      <c r="R1058">
        <f>stand_validation_1cycle[[#This Row],[aws]]</f>
        <v>525.82208251953102</v>
      </c>
      <c r="S1058">
        <f>stand_validation_1cycle[[#This Row],[percent_tree_cover]]*100</f>
        <v>7.0402408381832604</v>
      </c>
    </row>
    <row r="1059" spans="1:19" x14ac:dyDescent="0.2">
      <c r="A1059">
        <v>0</v>
      </c>
      <c r="B1059" t="s">
        <v>1076</v>
      </c>
      <c r="C1059">
        <v>18.644799999999901</v>
      </c>
      <c r="D1059">
        <v>100</v>
      </c>
      <c r="E1059">
        <v>61.6</v>
      </c>
      <c r="F1059">
        <v>571.25813331564302</v>
      </c>
      <c r="G1059">
        <v>5.5143936025490099</v>
      </c>
      <c r="H1059">
        <v>23.305999999999901</v>
      </c>
      <c r="I1059">
        <v>100</v>
      </c>
      <c r="J1059">
        <v>523.76416015625</v>
      </c>
      <c r="K1059">
        <v>5.47902897552646E-2</v>
      </c>
      <c r="M1059" s="1" t="str">
        <f>""""&amp;TEXT(stand_validation_1cycle[[#This Row],[mean_stand_age]], ".0")&amp;""""</f>
        <v>"18.6"</v>
      </c>
      <c r="N1059">
        <f>0.029*stand_validation_1cycle[[#This Row],[stand_level_biomass]]</f>
        <v>16.566485866153648</v>
      </c>
      <c r="O1059">
        <f>0.213*stand_validation_1cycle[[#This Row],[stand_level_biomass]]</f>
        <v>121.67798239623195</v>
      </c>
      <c r="P1059">
        <f>0.571*stand_validation_1cycle[[#This Row],[stand_level_biomass]]</f>
        <v>326.18839412323211</v>
      </c>
      <c r="Q1059">
        <f>stand_validation_1cycle[[#This Row],[stock]]</f>
        <v>100</v>
      </c>
      <c r="R1059">
        <f>stand_validation_1cycle[[#This Row],[aws]]</f>
        <v>523.76416015625</v>
      </c>
      <c r="S1059">
        <f>stand_validation_1cycle[[#This Row],[percent_tree_cover]]*100</f>
        <v>5.4790289755264601</v>
      </c>
    </row>
    <row r="1060" spans="1:19" x14ac:dyDescent="0.2">
      <c r="A1060">
        <v>0</v>
      </c>
      <c r="B1060" t="s">
        <v>1077</v>
      </c>
      <c r="C1060">
        <v>24.338399999999901</v>
      </c>
      <c r="D1060">
        <v>100</v>
      </c>
      <c r="E1060">
        <v>65.2</v>
      </c>
      <c r="F1060">
        <v>1218.74795970382</v>
      </c>
      <c r="G1060">
        <v>10.1841425312446</v>
      </c>
      <c r="H1060">
        <v>30.422999999999899</v>
      </c>
      <c r="I1060">
        <v>100</v>
      </c>
      <c r="J1060">
        <v>567.14227294921795</v>
      </c>
      <c r="K1060">
        <v>0.10118830109223</v>
      </c>
      <c r="M1060" s="1" t="str">
        <f>""""&amp;TEXT(stand_validation_1cycle[[#This Row],[mean_stand_age]], ".0")&amp;""""</f>
        <v>"24.3"</v>
      </c>
      <c r="N1060">
        <f>0.029*stand_validation_1cycle[[#This Row],[stand_level_biomass]]</f>
        <v>35.343690831410782</v>
      </c>
      <c r="O1060">
        <f>0.213*stand_validation_1cycle[[#This Row],[stand_level_biomass]]</f>
        <v>259.59331541691364</v>
      </c>
      <c r="P1060">
        <f>0.571*stand_validation_1cycle[[#This Row],[stand_level_biomass]]</f>
        <v>695.90508499088116</v>
      </c>
      <c r="Q1060">
        <f>stand_validation_1cycle[[#This Row],[stock]]</f>
        <v>100</v>
      </c>
      <c r="R1060">
        <f>stand_validation_1cycle[[#This Row],[aws]]</f>
        <v>567.14227294921795</v>
      </c>
      <c r="S1060">
        <f>stand_validation_1cycle[[#This Row],[percent_tree_cover]]*100</f>
        <v>10.118830109223</v>
      </c>
    </row>
    <row r="1061" spans="1:19" x14ac:dyDescent="0.2">
      <c r="A1061">
        <v>0</v>
      </c>
      <c r="B1061" t="s">
        <v>1078</v>
      </c>
      <c r="C1061">
        <v>19.1831999999999</v>
      </c>
      <c r="D1061">
        <v>100</v>
      </c>
      <c r="E1061">
        <v>61.6</v>
      </c>
      <c r="F1061">
        <v>610.13747515186799</v>
      </c>
      <c r="G1061">
        <v>5.8435076343372403</v>
      </c>
      <c r="H1061">
        <v>23.978999999999999</v>
      </c>
      <c r="I1061">
        <v>100</v>
      </c>
      <c r="J1061">
        <v>569.00897216796795</v>
      </c>
      <c r="K1061">
        <v>5.8060323500386903E-2</v>
      </c>
      <c r="M1061" s="1" t="str">
        <f>""""&amp;TEXT(stand_validation_1cycle[[#This Row],[mean_stand_age]], ".0")&amp;""""</f>
        <v>"19.2"</v>
      </c>
      <c r="N1061">
        <f>0.029*stand_validation_1cycle[[#This Row],[stand_level_biomass]]</f>
        <v>17.693986779404174</v>
      </c>
      <c r="O1061">
        <f>0.213*stand_validation_1cycle[[#This Row],[stand_level_biomass]]</f>
        <v>129.95928220734788</v>
      </c>
      <c r="P1061">
        <f>0.571*stand_validation_1cycle[[#This Row],[stand_level_biomass]]</f>
        <v>348.3884983117166</v>
      </c>
      <c r="Q1061">
        <f>stand_validation_1cycle[[#This Row],[stock]]</f>
        <v>100</v>
      </c>
      <c r="R1061">
        <f>stand_validation_1cycle[[#This Row],[aws]]</f>
        <v>569.00897216796795</v>
      </c>
      <c r="S1061">
        <f>stand_validation_1cycle[[#This Row],[percent_tree_cover]]*100</f>
        <v>5.8060323500386906</v>
      </c>
    </row>
    <row r="1062" spans="1:19" x14ac:dyDescent="0.2">
      <c r="A1062">
        <v>0</v>
      </c>
      <c r="B1062" t="s">
        <v>1079</v>
      </c>
      <c r="C1062">
        <v>20.3919999999999</v>
      </c>
      <c r="D1062">
        <v>100</v>
      </c>
      <c r="E1062">
        <v>65.2</v>
      </c>
      <c r="F1062">
        <v>738.84006405743901</v>
      </c>
      <c r="G1062">
        <v>6.7655595803787003</v>
      </c>
      <c r="H1062">
        <v>25.489999999999899</v>
      </c>
      <c r="I1062">
        <v>100</v>
      </c>
      <c r="J1062">
        <v>571.89831542968705</v>
      </c>
      <c r="K1062">
        <v>6.7221710396970905E-2</v>
      </c>
      <c r="M1062" s="1" t="str">
        <f>""""&amp;TEXT(stand_validation_1cycle[[#This Row],[mean_stand_age]], ".0")&amp;""""</f>
        <v>"20.4"</v>
      </c>
      <c r="N1062">
        <f>0.029*stand_validation_1cycle[[#This Row],[stand_level_biomass]]</f>
        <v>21.426361857665732</v>
      </c>
      <c r="O1062">
        <f>0.213*stand_validation_1cycle[[#This Row],[stand_level_biomass]]</f>
        <v>157.37293364423451</v>
      </c>
      <c r="P1062">
        <f>0.571*stand_validation_1cycle[[#This Row],[stand_level_biomass]]</f>
        <v>421.87767657679763</v>
      </c>
      <c r="Q1062">
        <f>stand_validation_1cycle[[#This Row],[stock]]</f>
        <v>100</v>
      </c>
      <c r="R1062">
        <f>stand_validation_1cycle[[#This Row],[aws]]</f>
        <v>571.89831542968705</v>
      </c>
      <c r="S1062">
        <f>stand_validation_1cycle[[#This Row],[percent_tree_cover]]*100</f>
        <v>6.7221710396970904</v>
      </c>
    </row>
    <row r="1063" spans="1:19" x14ac:dyDescent="0.2">
      <c r="A1063">
        <v>0</v>
      </c>
      <c r="B1063" t="s">
        <v>1080</v>
      </c>
      <c r="C1063">
        <v>21.470399999999898</v>
      </c>
      <c r="D1063">
        <v>100</v>
      </c>
      <c r="E1063">
        <v>65.2</v>
      </c>
      <c r="F1063">
        <v>859.58506220819595</v>
      </c>
      <c r="G1063">
        <v>7.6410696166553898</v>
      </c>
      <c r="H1063">
        <v>26.837999999999901</v>
      </c>
      <c r="I1063">
        <v>100</v>
      </c>
      <c r="J1063">
        <v>568.89001464843705</v>
      </c>
      <c r="K1063">
        <v>7.5920662997852495E-2</v>
      </c>
      <c r="M1063" s="1" t="str">
        <f>""""&amp;TEXT(stand_validation_1cycle[[#This Row],[mean_stand_age]], ".0")&amp;""""</f>
        <v>"21.5"</v>
      </c>
      <c r="N1063">
        <f>0.029*stand_validation_1cycle[[#This Row],[stand_level_biomass]]</f>
        <v>24.927966804037684</v>
      </c>
      <c r="O1063">
        <f>0.213*stand_validation_1cycle[[#This Row],[stand_level_biomass]]</f>
        <v>183.09161825034573</v>
      </c>
      <c r="P1063">
        <f>0.571*stand_validation_1cycle[[#This Row],[stand_level_biomass]]</f>
        <v>490.82307052087987</v>
      </c>
      <c r="Q1063">
        <f>stand_validation_1cycle[[#This Row],[stock]]</f>
        <v>100</v>
      </c>
      <c r="R1063">
        <f>stand_validation_1cycle[[#This Row],[aws]]</f>
        <v>568.89001464843705</v>
      </c>
      <c r="S1063">
        <f>stand_validation_1cycle[[#This Row],[percent_tree_cover]]*100</f>
        <v>7.5920662997852499</v>
      </c>
    </row>
    <row r="1064" spans="1:19" x14ac:dyDescent="0.2">
      <c r="A1064">
        <v>0</v>
      </c>
      <c r="B1064" t="s">
        <v>1081</v>
      </c>
      <c r="C1064">
        <v>19.869599999999998</v>
      </c>
      <c r="D1064">
        <v>100</v>
      </c>
      <c r="E1064">
        <v>65.2</v>
      </c>
      <c r="F1064">
        <v>701.94607988221105</v>
      </c>
      <c r="G1064">
        <v>6.4912820483588796</v>
      </c>
      <c r="H1064">
        <v>24.8369999999999</v>
      </c>
      <c r="I1064">
        <v>100</v>
      </c>
      <c r="J1064">
        <v>575</v>
      </c>
      <c r="K1064">
        <v>6.44965249031694E-2</v>
      </c>
      <c r="M1064" s="1" t="str">
        <f>""""&amp;TEXT(stand_validation_1cycle[[#This Row],[mean_stand_age]], ".0")&amp;""""</f>
        <v>"19.9"</v>
      </c>
      <c r="N1064">
        <f>0.029*stand_validation_1cycle[[#This Row],[stand_level_biomass]]</f>
        <v>20.356436316584123</v>
      </c>
      <c r="O1064">
        <f>0.213*stand_validation_1cycle[[#This Row],[stand_level_biomass]]</f>
        <v>149.51451501491096</v>
      </c>
      <c r="P1064">
        <f>0.571*stand_validation_1cycle[[#This Row],[stand_level_biomass]]</f>
        <v>400.81121161274245</v>
      </c>
      <c r="Q1064">
        <f>stand_validation_1cycle[[#This Row],[stock]]</f>
        <v>100</v>
      </c>
      <c r="R1064">
        <f>stand_validation_1cycle[[#This Row],[aws]]</f>
        <v>575</v>
      </c>
      <c r="S1064">
        <f>stand_validation_1cycle[[#This Row],[percent_tree_cover]]*100</f>
        <v>6.4496524903169403</v>
      </c>
    </row>
    <row r="1065" spans="1:19" x14ac:dyDescent="0.2">
      <c r="A1065">
        <v>0</v>
      </c>
      <c r="B1065" t="s">
        <v>1082</v>
      </c>
      <c r="C1065">
        <v>19.672799999999899</v>
      </c>
      <c r="D1065">
        <v>100</v>
      </c>
      <c r="E1065">
        <v>65.2</v>
      </c>
      <c r="F1065">
        <v>613.82535233731198</v>
      </c>
      <c r="G1065">
        <v>5.9433992851471098</v>
      </c>
      <c r="H1065">
        <v>24.590999999999902</v>
      </c>
      <c r="I1065">
        <v>100</v>
      </c>
      <c r="J1065">
        <v>570.26416015625</v>
      </c>
      <c r="K1065">
        <v>5.90528338082233E-2</v>
      </c>
      <c r="M1065" s="1" t="str">
        <f>""""&amp;TEXT(stand_validation_1cycle[[#This Row],[mean_stand_age]], ".0")&amp;""""</f>
        <v>"19.7"</v>
      </c>
      <c r="N1065">
        <f>0.029*stand_validation_1cycle[[#This Row],[stand_level_biomass]]</f>
        <v>17.800935217782047</v>
      </c>
      <c r="O1065">
        <f>0.213*stand_validation_1cycle[[#This Row],[stand_level_biomass]]</f>
        <v>130.74480004784746</v>
      </c>
      <c r="P1065">
        <f>0.571*stand_validation_1cycle[[#This Row],[stand_level_biomass]]</f>
        <v>350.4942761846051</v>
      </c>
      <c r="Q1065">
        <f>stand_validation_1cycle[[#This Row],[stock]]</f>
        <v>100</v>
      </c>
      <c r="R1065">
        <f>stand_validation_1cycle[[#This Row],[aws]]</f>
        <v>570.26416015625</v>
      </c>
      <c r="S1065">
        <f>stand_validation_1cycle[[#This Row],[percent_tree_cover]]*100</f>
        <v>5.90528338082233</v>
      </c>
    </row>
    <row r="1066" spans="1:19" x14ac:dyDescent="0.2">
      <c r="A1066">
        <v>0</v>
      </c>
      <c r="B1066" t="s">
        <v>1083</v>
      </c>
      <c r="C1066">
        <v>20.998399999999901</v>
      </c>
      <c r="D1066">
        <v>100</v>
      </c>
      <c r="E1066">
        <v>65.2</v>
      </c>
      <c r="F1066">
        <v>828.21245531069906</v>
      </c>
      <c r="G1066">
        <v>7.4014132210762904</v>
      </c>
      <c r="H1066">
        <v>26.247999999999902</v>
      </c>
      <c r="I1066">
        <v>100</v>
      </c>
      <c r="J1066">
        <v>574.78924560546795</v>
      </c>
      <c r="K1066">
        <v>7.3539468563455307E-2</v>
      </c>
      <c r="M1066" s="1" t="str">
        <f>""""&amp;TEXT(stand_validation_1cycle[[#This Row],[mean_stand_age]], ".0")&amp;""""</f>
        <v>"21.0"</v>
      </c>
      <c r="N1066">
        <f>0.029*stand_validation_1cycle[[#This Row],[stand_level_biomass]]</f>
        <v>24.018161204010273</v>
      </c>
      <c r="O1066">
        <f>0.213*stand_validation_1cycle[[#This Row],[stand_level_biomass]]</f>
        <v>176.40925298117889</v>
      </c>
      <c r="P1066">
        <f>0.571*stand_validation_1cycle[[#This Row],[stand_level_biomass]]</f>
        <v>472.90931198240912</v>
      </c>
      <c r="Q1066">
        <f>stand_validation_1cycle[[#This Row],[stock]]</f>
        <v>100</v>
      </c>
      <c r="R1066">
        <f>stand_validation_1cycle[[#This Row],[aws]]</f>
        <v>574.78924560546795</v>
      </c>
      <c r="S1066">
        <f>stand_validation_1cycle[[#This Row],[percent_tree_cover]]*100</f>
        <v>7.353946856345531</v>
      </c>
    </row>
    <row r="1067" spans="1:19" x14ac:dyDescent="0.2">
      <c r="A1067">
        <v>0</v>
      </c>
      <c r="B1067" t="s">
        <v>1084</v>
      </c>
      <c r="C1067">
        <v>22.4087999999999</v>
      </c>
      <c r="D1067">
        <v>100</v>
      </c>
      <c r="E1067">
        <v>65.2</v>
      </c>
      <c r="F1067">
        <v>978.538939498133</v>
      </c>
      <c r="G1067">
        <v>8.47675603905701</v>
      </c>
      <c r="H1067">
        <v>28.0109999999999</v>
      </c>
      <c r="I1067">
        <v>100</v>
      </c>
      <c r="J1067">
        <v>576.291015625</v>
      </c>
      <c r="K1067">
        <v>8.4223933407635898E-2</v>
      </c>
      <c r="M1067" s="1" t="str">
        <f>""""&amp;TEXT(stand_validation_1cycle[[#This Row],[mean_stand_age]], ".0")&amp;""""</f>
        <v>"22.4"</v>
      </c>
      <c r="N1067">
        <f>0.029*stand_validation_1cycle[[#This Row],[stand_level_biomass]]</f>
        <v>28.37762924544586</v>
      </c>
      <c r="O1067">
        <f>0.213*stand_validation_1cycle[[#This Row],[stand_level_biomass]]</f>
        <v>208.42879411310233</v>
      </c>
      <c r="P1067">
        <f>0.571*stand_validation_1cycle[[#This Row],[stand_level_biomass]]</f>
        <v>558.7457344534339</v>
      </c>
      <c r="Q1067">
        <f>stand_validation_1cycle[[#This Row],[stock]]</f>
        <v>100</v>
      </c>
      <c r="R1067">
        <f>stand_validation_1cycle[[#This Row],[aws]]</f>
        <v>576.291015625</v>
      </c>
      <c r="S1067">
        <f>stand_validation_1cycle[[#This Row],[percent_tree_cover]]*100</f>
        <v>8.4223933407635894</v>
      </c>
    </row>
    <row r="1068" spans="1:19" x14ac:dyDescent="0.2">
      <c r="A1068">
        <v>0</v>
      </c>
      <c r="B1068" t="s">
        <v>1085</v>
      </c>
      <c r="C1068">
        <v>21.204799999999899</v>
      </c>
      <c r="D1068">
        <v>100</v>
      </c>
      <c r="E1068">
        <v>61.6</v>
      </c>
      <c r="F1068">
        <v>757.55732022221196</v>
      </c>
      <c r="G1068">
        <v>7.0125594487855603</v>
      </c>
      <c r="H1068">
        <v>26.506</v>
      </c>
      <c r="I1068">
        <v>100</v>
      </c>
      <c r="J1068">
        <v>569.089599609375</v>
      </c>
      <c r="K1068">
        <v>6.9675868611796296E-2</v>
      </c>
      <c r="M1068" s="1" t="str">
        <f>""""&amp;TEXT(stand_validation_1cycle[[#This Row],[mean_stand_age]], ".0")&amp;""""</f>
        <v>"21.2"</v>
      </c>
      <c r="N1068">
        <f>0.029*stand_validation_1cycle[[#This Row],[stand_level_biomass]]</f>
        <v>21.969162286444149</v>
      </c>
      <c r="O1068">
        <f>0.213*stand_validation_1cycle[[#This Row],[stand_level_biomass]]</f>
        <v>161.35970920733115</v>
      </c>
      <c r="P1068">
        <f>0.571*stand_validation_1cycle[[#This Row],[stand_level_biomass]]</f>
        <v>432.56522984688297</v>
      </c>
      <c r="Q1068">
        <f>stand_validation_1cycle[[#This Row],[stock]]</f>
        <v>100</v>
      </c>
      <c r="R1068">
        <f>stand_validation_1cycle[[#This Row],[aws]]</f>
        <v>569.089599609375</v>
      </c>
      <c r="S1068">
        <f>stand_validation_1cycle[[#This Row],[percent_tree_cover]]*100</f>
        <v>6.9675868611796297</v>
      </c>
    </row>
    <row r="1069" spans="1:19" x14ac:dyDescent="0.2">
      <c r="A1069">
        <v>0</v>
      </c>
      <c r="B1069" t="s">
        <v>1086</v>
      </c>
      <c r="C1069">
        <v>21.188800000000001</v>
      </c>
      <c r="D1069">
        <v>50</v>
      </c>
      <c r="E1069">
        <v>61.6</v>
      </c>
      <c r="F1069">
        <v>856.16971324816404</v>
      </c>
      <c r="G1069">
        <v>3.76757776636429</v>
      </c>
      <c r="H1069">
        <v>26.486000000000001</v>
      </c>
      <c r="I1069">
        <v>50</v>
      </c>
      <c r="J1069">
        <v>569.17102050781205</v>
      </c>
      <c r="K1069">
        <v>7.6698957299378201E-2</v>
      </c>
      <c r="M1069" s="1" t="str">
        <f>""""&amp;TEXT(stand_validation_1cycle[[#This Row],[mean_stand_age]], ".0")&amp;""""</f>
        <v>"21.2"</v>
      </c>
      <c r="N1069">
        <f>0.029*stand_validation_1cycle[[#This Row],[stand_level_biomass]]</f>
        <v>24.828921684196757</v>
      </c>
      <c r="O1069">
        <f>0.213*stand_validation_1cycle[[#This Row],[stand_level_biomass]]</f>
        <v>182.36414892185894</v>
      </c>
      <c r="P1069">
        <f>0.571*stand_validation_1cycle[[#This Row],[stand_level_biomass]]</f>
        <v>488.87290626470161</v>
      </c>
      <c r="Q1069">
        <f>stand_validation_1cycle[[#This Row],[stock]]</f>
        <v>50</v>
      </c>
      <c r="R1069">
        <f>stand_validation_1cycle[[#This Row],[aws]]</f>
        <v>569.17102050781205</v>
      </c>
      <c r="S1069">
        <f>stand_validation_1cycle[[#This Row],[percent_tree_cover]]*100</f>
        <v>7.6698957299378199</v>
      </c>
    </row>
    <row r="1070" spans="1:19" x14ac:dyDescent="0.2">
      <c r="A1070">
        <v>0</v>
      </c>
      <c r="B1070" t="s">
        <v>1087</v>
      </c>
      <c r="C1070">
        <v>24.008888888888801</v>
      </c>
      <c r="D1070">
        <v>9</v>
      </c>
      <c r="E1070">
        <v>43.36</v>
      </c>
      <c r="F1070">
        <v>903.03821724698798</v>
      </c>
      <c r="G1070">
        <v>0.74813651833138295</v>
      </c>
      <c r="H1070">
        <v>30.011111111111099</v>
      </c>
      <c r="I1070">
        <v>9</v>
      </c>
      <c r="J1070">
        <v>572.57708740234295</v>
      </c>
      <c r="K1070">
        <v>9.2191584286288805E-2</v>
      </c>
      <c r="M1070" s="1" t="str">
        <f>""""&amp;TEXT(stand_validation_1cycle[[#This Row],[mean_stand_age]], ".0")&amp;""""</f>
        <v>"24.0"</v>
      </c>
      <c r="N1070">
        <f>0.029*stand_validation_1cycle[[#This Row],[stand_level_biomass]]</f>
        <v>26.188108300162654</v>
      </c>
      <c r="O1070">
        <f>0.213*stand_validation_1cycle[[#This Row],[stand_level_biomass]]</f>
        <v>192.34714027360843</v>
      </c>
      <c r="P1070">
        <f>0.571*stand_validation_1cycle[[#This Row],[stand_level_biomass]]</f>
        <v>515.63482204803006</v>
      </c>
      <c r="Q1070">
        <f>stand_validation_1cycle[[#This Row],[stock]]</f>
        <v>9</v>
      </c>
      <c r="R1070">
        <f>stand_validation_1cycle[[#This Row],[aws]]</f>
        <v>572.57708740234295</v>
      </c>
      <c r="S1070">
        <f>stand_validation_1cycle[[#This Row],[percent_tree_cover]]*100</f>
        <v>9.2191584286288801</v>
      </c>
    </row>
    <row r="1071" spans="1:19" x14ac:dyDescent="0.2">
      <c r="A1071">
        <v>0</v>
      </c>
      <c r="B1071" t="s">
        <v>1088</v>
      </c>
      <c r="C1071">
        <v>19.694945054944998</v>
      </c>
      <c r="D1071">
        <v>91</v>
      </c>
      <c r="E1071">
        <v>48.08</v>
      </c>
      <c r="F1071">
        <v>628.64629222021404</v>
      </c>
      <c r="G1071">
        <v>5.4791205856326703</v>
      </c>
      <c r="H1071">
        <v>24.6186813186813</v>
      </c>
      <c r="I1071">
        <v>91</v>
      </c>
      <c r="J1071">
        <v>0</v>
      </c>
      <c r="K1071">
        <v>5.9774166257206399E-2</v>
      </c>
      <c r="M1071" s="1" t="str">
        <f>""""&amp;TEXT(stand_validation_1cycle[[#This Row],[mean_stand_age]], ".0")&amp;""""</f>
        <v>"19.7"</v>
      </c>
      <c r="N1071">
        <f>0.029*stand_validation_1cycle[[#This Row],[stand_level_biomass]]</f>
        <v>18.230742474386208</v>
      </c>
      <c r="O1071">
        <f>0.213*stand_validation_1cycle[[#This Row],[stand_level_biomass]]</f>
        <v>133.90166024290559</v>
      </c>
      <c r="P1071">
        <f>0.571*stand_validation_1cycle[[#This Row],[stand_level_biomass]]</f>
        <v>358.95703285774221</v>
      </c>
      <c r="Q1071">
        <f>stand_validation_1cycle[[#This Row],[stock]]</f>
        <v>91</v>
      </c>
      <c r="R1071">
        <f>stand_validation_1cycle[[#This Row],[aws]]</f>
        <v>0</v>
      </c>
      <c r="S1071">
        <f>stand_validation_1cycle[[#This Row],[percent_tree_cover]]*100</f>
        <v>5.9774166257206396</v>
      </c>
    </row>
    <row r="1072" spans="1:19" x14ac:dyDescent="0.2">
      <c r="A1072">
        <v>0</v>
      </c>
      <c r="B1072" t="s">
        <v>1089</v>
      </c>
      <c r="C1072">
        <v>20.951999999999899</v>
      </c>
      <c r="D1072">
        <v>100</v>
      </c>
      <c r="E1072">
        <v>61.6</v>
      </c>
      <c r="F1072">
        <v>782.53725612209905</v>
      </c>
      <c r="G1072">
        <v>7.1130778473298202</v>
      </c>
      <c r="H1072">
        <v>26.19</v>
      </c>
      <c r="I1072">
        <v>100</v>
      </c>
      <c r="J1072">
        <v>523.76416015625</v>
      </c>
      <c r="K1072">
        <v>7.0674606202731194E-2</v>
      </c>
      <c r="M1072" s="1" t="str">
        <f>""""&amp;TEXT(stand_validation_1cycle[[#This Row],[mean_stand_age]], ".0")&amp;""""</f>
        <v>"21.0"</v>
      </c>
      <c r="N1072">
        <f>0.029*stand_validation_1cycle[[#This Row],[stand_level_biomass]]</f>
        <v>22.693580427540873</v>
      </c>
      <c r="O1072">
        <f>0.213*stand_validation_1cycle[[#This Row],[stand_level_biomass]]</f>
        <v>166.68043555400709</v>
      </c>
      <c r="P1072">
        <f>0.571*stand_validation_1cycle[[#This Row],[stand_level_biomass]]</f>
        <v>446.82877324571854</v>
      </c>
      <c r="Q1072">
        <f>stand_validation_1cycle[[#This Row],[stock]]</f>
        <v>100</v>
      </c>
      <c r="R1072">
        <f>stand_validation_1cycle[[#This Row],[aws]]</f>
        <v>523.76416015625</v>
      </c>
      <c r="S1072">
        <f>stand_validation_1cycle[[#This Row],[percent_tree_cover]]*100</f>
        <v>7.0674606202731196</v>
      </c>
    </row>
    <row r="1073" spans="1:19" x14ac:dyDescent="0.2">
      <c r="A1073">
        <v>0</v>
      </c>
      <c r="B1073" t="s">
        <v>1090</v>
      </c>
      <c r="C1073">
        <v>23.805599999999998</v>
      </c>
      <c r="D1073">
        <v>100</v>
      </c>
      <c r="E1073">
        <v>65.2</v>
      </c>
      <c r="F1073">
        <v>1071.3257402592101</v>
      </c>
      <c r="G1073">
        <v>9.2561898888016199</v>
      </c>
      <c r="H1073">
        <v>29.756999999999898</v>
      </c>
      <c r="I1073">
        <v>100</v>
      </c>
      <c r="J1073">
        <v>523.76416015625</v>
      </c>
      <c r="K1073">
        <v>9.1968285652079096E-2</v>
      </c>
      <c r="M1073" s="1" t="str">
        <f>""""&amp;TEXT(stand_validation_1cycle[[#This Row],[mean_stand_age]], ".0")&amp;""""</f>
        <v>"23.8"</v>
      </c>
      <c r="N1073">
        <f>0.029*stand_validation_1cycle[[#This Row],[stand_level_biomass]]</f>
        <v>31.068446467517095</v>
      </c>
      <c r="O1073">
        <f>0.213*stand_validation_1cycle[[#This Row],[stand_level_biomass]]</f>
        <v>228.19238267521175</v>
      </c>
      <c r="P1073">
        <f>0.571*stand_validation_1cycle[[#This Row],[stand_level_biomass]]</f>
        <v>611.72699768800885</v>
      </c>
      <c r="Q1073">
        <f>stand_validation_1cycle[[#This Row],[stock]]</f>
        <v>100</v>
      </c>
      <c r="R1073">
        <f>stand_validation_1cycle[[#This Row],[aws]]</f>
        <v>523.76416015625</v>
      </c>
      <c r="S1073">
        <f>stand_validation_1cycle[[#This Row],[percent_tree_cover]]*100</f>
        <v>9.1968285652079089</v>
      </c>
    </row>
    <row r="1074" spans="1:19" x14ac:dyDescent="0.2">
      <c r="A1074">
        <v>0</v>
      </c>
      <c r="B1074" t="s">
        <v>1091</v>
      </c>
      <c r="C1074">
        <v>22.2471999999999</v>
      </c>
      <c r="D1074">
        <v>100</v>
      </c>
      <c r="E1074">
        <v>65.2</v>
      </c>
      <c r="F1074">
        <v>924.41941873466999</v>
      </c>
      <c r="G1074">
        <v>8.1683773041806393</v>
      </c>
      <c r="H1074">
        <v>27.808999999999902</v>
      </c>
      <c r="I1074">
        <v>100</v>
      </c>
      <c r="J1074">
        <v>600</v>
      </c>
      <c r="K1074">
        <v>8.1159922846194901E-2</v>
      </c>
      <c r="M1074" s="1" t="str">
        <f>""""&amp;TEXT(stand_validation_1cycle[[#This Row],[mean_stand_age]], ".0")&amp;""""</f>
        <v>"22.2"</v>
      </c>
      <c r="N1074">
        <f>0.029*stand_validation_1cycle[[#This Row],[stand_level_biomass]]</f>
        <v>26.808163143305432</v>
      </c>
      <c r="O1074">
        <f>0.213*stand_validation_1cycle[[#This Row],[stand_level_biomass]]</f>
        <v>196.9013361904847</v>
      </c>
      <c r="P1074">
        <f>0.571*stand_validation_1cycle[[#This Row],[stand_level_biomass]]</f>
        <v>527.84348809749656</v>
      </c>
      <c r="Q1074">
        <f>stand_validation_1cycle[[#This Row],[stock]]</f>
        <v>100</v>
      </c>
      <c r="R1074">
        <f>stand_validation_1cycle[[#This Row],[aws]]</f>
        <v>600</v>
      </c>
      <c r="S1074">
        <f>stand_validation_1cycle[[#This Row],[percent_tree_cover]]*100</f>
        <v>8.115992284619491</v>
      </c>
    </row>
    <row r="1075" spans="1:19" x14ac:dyDescent="0.2">
      <c r="A1075">
        <v>0</v>
      </c>
      <c r="B1075" t="s">
        <v>1092</v>
      </c>
      <c r="C1075">
        <v>22.143199999999901</v>
      </c>
      <c r="D1075">
        <v>100</v>
      </c>
      <c r="E1075">
        <v>65.2</v>
      </c>
      <c r="F1075">
        <v>964.08400886539005</v>
      </c>
      <c r="G1075">
        <v>8.3767921316161207</v>
      </c>
      <c r="H1075">
        <v>27.678999999999899</v>
      </c>
      <c r="I1075">
        <v>100</v>
      </c>
      <c r="J1075">
        <v>597.69616699218705</v>
      </c>
      <c r="K1075">
        <v>8.3230705167429198E-2</v>
      </c>
      <c r="M1075" s="1" t="str">
        <f>""""&amp;TEXT(stand_validation_1cycle[[#This Row],[mean_stand_age]], ".0")&amp;""""</f>
        <v>"22.1"</v>
      </c>
      <c r="N1075">
        <f>0.029*stand_validation_1cycle[[#This Row],[stand_level_biomass]]</f>
        <v>27.958436257096313</v>
      </c>
      <c r="O1075">
        <f>0.213*stand_validation_1cycle[[#This Row],[stand_level_biomass]]</f>
        <v>205.34989388832807</v>
      </c>
      <c r="P1075">
        <f>0.571*stand_validation_1cycle[[#This Row],[stand_level_biomass]]</f>
        <v>550.49196906213763</v>
      </c>
      <c r="Q1075">
        <f>stand_validation_1cycle[[#This Row],[stock]]</f>
        <v>100</v>
      </c>
      <c r="R1075">
        <f>stand_validation_1cycle[[#This Row],[aws]]</f>
        <v>597.69616699218705</v>
      </c>
      <c r="S1075">
        <f>stand_validation_1cycle[[#This Row],[percent_tree_cover]]*100</f>
        <v>8.32307051674292</v>
      </c>
    </row>
    <row r="1076" spans="1:19" x14ac:dyDescent="0.2">
      <c r="A1076">
        <v>0</v>
      </c>
      <c r="B1076" t="s">
        <v>1093</v>
      </c>
      <c r="C1076">
        <v>23.459999999999901</v>
      </c>
      <c r="D1076">
        <v>100</v>
      </c>
      <c r="E1076">
        <v>65.2</v>
      </c>
      <c r="F1076">
        <v>1020.84410538962</v>
      </c>
      <c r="G1076">
        <v>8.9128499400797701</v>
      </c>
      <c r="H1076">
        <v>29.3249999999999</v>
      </c>
      <c r="I1076">
        <v>100</v>
      </c>
      <c r="J1076">
        <v>523.76416015625</v>
      </c>
      <c r="K1076">
        <v>8.8556905066853195E-2</v>
      </c>
      <c r="M1076" s="1" t="str">
        <f>""""&amp;TEXT(stand_validation_1cycle[[#This Row],[mean_stand_age]], ".0")&amp;""""</f>
        <v>"23.5"</v>
      </c>
      <c r="N1076">
        <f>0.029*stand_validation_1cycle[[#This Row],[stand_level_biomass]]</f>
        <v>29.604479056298981</v>
      </c>
      <c r="O1076">
        <f>0.213*stand_validation_1cycle[[#This Row],[stand_level_biomass]]</f>
        <v>217.43979444798907</v>
      </c>
      <c r="P1076">
        <f>0.571*stand_validation_1cycle[[#This Row],[stand_level_biomass]]</f>
        <v>582.90198417747297</v>
      </c>
      <c r="Q1076">
        <f>stand_validation_1cycle[[#This Row],[stock]]</f>
        <v>100</v>
      </c>
      <c r="R1076">
        <f>stand_validation_1cycle[[#This Row],[aws]]</f>
        <v>523.76416015625</v>
      </c>
      <c r="S1076">
        <f>stand_validation_1cycle[[#This Row],[percent_tree_cover]]*100</f>
        <v>8.8556905066853187</v>
      </c>
    </row>
    <row r="1077" spans="1:19" x14ac:dyDescent="0.2">
      <c r="A1077">
        <v>0</v>
      </c>
      <c r="B1077" t="s">
        <v>1094</v>
      </c>
      <c r="C1077">
        <v>21.8583999999999</v>
      </c>
      <c r="D1077">
        <v>100</v>
      </c>
      <c r="E1077">
        <v>65.2</v>
      </c>
      <c r="F1077">
        <v>947.17085572765097</v>
      </c>
      <c r="G1077">
        <v>8.2206895342518909</v>
      </c>
      <c r="H1077">
        <v>27.322999999999901</v>
      </c>
      <c r="I1077">
        <v>100</v>
      </c>
      <c r="J1077">
        <v>526.78363037109295</v>
      </c>
      <c r="K1077">
        <v>8.16796902857269E-2</v>
      </c>
      <c r="M1077" s="1" t="str">
        <f>""""&amp;TEXT(stand_validation_1cycle[[#This Row],[mean_stand_age]], ".0")&amp;""""</f>
        <v>"21.9"</v>
      </c>
      <c r="N1077">
        <f>0.029*stand_validation_1cycle[[#This Row],[stand_level_biomass]]</f>
        <v>27.46795481610188</v>
      </c>
      <c r="O1077">
        <f>0.213*stand_validation_1cycle[[#This Row],[stand_level_biomass]]</f>
        <v>201.74739226998966</v>
      </c>
      <c r="P1077">
        <f>0.571*stand_validation_1cycle[[#This Row],[stand_level_biomass]]</f>
        <v>540.83455862048868</v>
      </c>
      <c r="Q1077">
        <f>stand_validation_1cycle[[#This Row],[stock]]</f>
        <v>100</v>
      </c>
      <c r="R1077">
        <f>stand_validation_1cycle[[#This Row],[aws]]</f>
        <v>526.78363037109295</v>
      </c>
      <c r="S1077">
        <f>stand_validation_1cycle[[#This Row],[percent_tree_cover]]*100</f>
        <v>8.1679690285726902</v>
      </c>
    </row>
    <row r="1078" spans="1:19" x14ac:dyDescent="0.2">
      <c r="A1078">
        <v>0</v>
      </c>
      <c r="B1078" t="s">
        <v>1095</v>
      </c>
      <c r="C1078">
        <v>21.3079999999999</v>
      </c>
      <c r="D1078">
        <v>100</v>
      </c>
      <c r="E1078">
        <v>65.2</v>
      </c>
      <c r="F1078">
        <v>835.44558712550395</v>
      </c>
      <c r="G1078">
        <v>7.4839452162805902</v>
      </c>
      <c r="H1078">
        <v>26.634999999999899</v>
      </c>
      <c r="I1078">
        <v>100</v>
      </c>
      <c r="J1078">
        <v>523.76416015625</v>
      </c>
      <c r="K1078">
        <v>7.4359495615804405E-2</v>
      </c>
      <c r="M1078" s="1" t="str">
        <f>""""&amp;TEXT(stand_validation_1cycle[[#This Row],[mean_stand_age]], ".0")&amp;""""</f>
        <v>"21.3"</v>
      </c>
      <c r="N1078">
        <f>0.029*stand_validation_1cycle[[#This Row],[stand_level_biomass]]</f>
        <v>24.227922026639614</v>
      </c>
      <c r="O1078">
        <f>0.213*stand_validation_1cycle[[#This Row],[stand_level_biomass]]</f>
        <v>177.94991005773232</v>
      </c>
      <c r="P1078">
        <f>0.571*stand_validation_1cycle[[#This Row],[stand_level_biomass]]</f>
        <v>477.03943024866271</v>
      </c>
      <c r="Q1078">
        <f>stand_validation_1cycle[[#This Row],[stock]]</f>
        <v>100</v>
      </c>
      <c r="R1078">
        <f>stand_validation_1cycle[[#This Row],[aws]]</f>
        <v>523.76416015625</v>
      </c>
      <c r="S1078">
        <f>stand_validation_1cycle[[#This Row],[percent_tree_cover]]*100</f>
        <v>7.4359495615804407</v>
      </c>
    </row>
    <row r="1079" spans="1:19" x14ac:dyDescent="0.2">
      <c r="A1079">
        <v>0</v>
      </c>
      <c r="B1079" t="s">
        <v>1096</v>
      </c>
      <c r="C1079">
        <v>22.4119999999999</v>
      </c>
      <c r="D1079">
        <v>100</v>
      </c>
      <c r="E1079">
        <v>65.2</v>
      </c>
      <c r="F1079">
        <v>996.50029197188906</v>
      </c>
      <c r="G1079">
        <v>8.5966266483473799</v>
      </c>
      <c r="H1079">
        <v>28.015000000000001</v>
      </c>
      <c r="I1079">
        <v>100</v>
      </c>
      <c r="J1079">
        <v>523.76416015625</v>
      </c>
      <c r="K1079">
        <v>8.5414952019946699E-2</v>
      </c>
      <c r="M1079" s="1" t="str">
        <f>""""&amp;TEXT(stand_validation_1cycle[[#This Row],[mean_stand_age]], ".0")&amp;""""</f>
        <v>"22.4"</v>
      </c>
      <c r="N1079">
        <f>0.029*stand_validation_1cycle[[#This Row],[stand_level_biomass]]</f>
        <v>28.898508467184783</v>
      </c>
      <c r="O1079">
        <f>0.213*stand_validation_1cycle[[#This Row],[stand_level_biomass]]</f>
        <v>212.25456219001236</v>
      </c>
      <c r="P1079">
        <f>0.571*stand_validation_1cycle[[#This Row],[stand_level_biomass]]</f>
        <v>569.00166671594866</v>
      </c>
      <c r="Q1079">
        <f>stand_validation_1cycle[[#This Row],[stock]]</f>
        <v>100</v>
      </c>
      <c r="R1079">
        <f>stand_validation_1cycle[[#This Row],[aws]]</f>
        <v>523.76416015625</v>
      </c>
      <c r="S1079">
        <f>stand_validation_1cycle[[#This Row],[percent_tree_cover]]*100</f>
        <v>8.5414952019946693</v>
      </c>
    </row>
    <row r="1080" spans="1:19" x14ac:dyDescent="0.2">
      <c r="A1080">
        <v>0</v>
      </c>
      <c r="B1080" t="s">
        <v>1097</v>
      </c>
      <c r="C1080">
        <v>22.0871999999999</v>
      </c>
      <c r="D1080">
        <v>100</v>
      </c>
      <c r="E1080">
        <v>65.2</v>
      </c>
      <c r="F1080">
        <v>864.219615003684</v>
      </c>
      <c r="G1080">
        <v>7.7730879793390297</v>
      </c>
      <c r="H1080">
        <v>27.609000000000002</v>
      </c>
      <c r="I1080">
        <v>100</v>
      </c>
      <c r="J1080">
        <v>570.56555175781205</v>
      </c>
      <c r="K1080">
        <v>7.7232380090582906E-2</v>
      </c>
      <c r="M1080" s="1" t="str">
        <f>""""&amp;TEXT(stand_validation_1cycle[[#This Row],[mean_stand_age]], ".0")&amp;""""</f>
        <v>"22.1"</v>
      </c>
      <c r="N1080">
        <f>0.029*stand_validation_1cycle[[#This Row],[stand_level_biomass]]</f>
        <v>25.062368835106838</v>
      </c>
      <c r="O1080">
        <f>0.213*stand_validation_1cycle[[#This Row],[stand_level_biomass]]</f>
        <v>184.07877799578469</v>
      </c>
      <c r="P1080">
        <f>0.571*stand_validation_1cycle[[#This Row],[stand_level_biomass]]</f>
        <v>493.46940016710352</v>
      </c>
      <c r="Q1080">
        <f>stand_validation_1cycle[[#This Row],[stock]]</f>
        <v>100</v>
      </c>
      <c r="R1080">
        <f>stand_validation_1cycle[[#This Row],[aws]]</f>
        <v>570.56555175781205</v>
      </c>
      <c r="S1080">
        <f>stand_validation_1cycle[[#This Row],[percent_tree_cover]]*100</f>
        <v>7.7232380090582904</v>
      </c>
    </row>
    <row r="1081" spans="1:19" x14ac:dyDescent="0.2">
      <c r="A1081">
        <v>0</v>
      </c>
      <c r="B1081" t="s">
        <v>1098</v>
      </c>
      <c r="C1081">
        <v>21.187999999999999</v>
      </c>
      <c r="D1081">
        <v>100</v>
      </c>
      <c r="E1081">
        <v>65.2</v>
      </c>
      <c r="F1081">
        <v>835.88722016718702</v>
      </c>
      <c r="G1081">
        <v>7.4749225621794801</v>
      </c>
      <c r="H1081">
        <v>26.4849999999999</v>
      </c>
      <c r="I1081">
        <v>100</v>
      </c>
      <c r="J1081">
        <v>567.119140625</v>
      </c>
      <c r="K1081">
        <v>7.4269847711032094E-2</v>
      </c>
      <c r="M1081" s="1" t="str">
        <f>""""&amp;TEXT(stand_validation_1cycle[[#This Row],[mean_stand_age]], ".0")&amp;""""</f>
        <v>"21.2"</v>
      </c>
      <c r="N1081">
        <f>0.029*stand_validation_1cycle[[#This Row],[stand_level_biomass]]</f>
        <v>24.240729384848425</v>
      </c>
      <c r="O1081">
        <f>0.213*stand_validation_1cycle[[#This Row],[stand_level_biomass]]</f>
        <v>178.04397789561082</v>
      </c>
      <c r="P1081">
        <f>0.571*stand_validation_1cycle[[#This Row],[stand_level_biomass]]</f>
        <v>477.29160271546374</v>
      </c>
      <c r="Q1081">
        <f>stand_validation_1cycle[[#This Row],[stock]]</f>
        <v>100</v>
      </c>
      <c r="R1081">
        <f>stand_validation_1cycle[[#This Row],[aws]]</f>
        <v>567.119140625</v>
      </c>
      <c r="S1081">
        <f>stand_validation_1cycle[[#This Row],[percent_tree_cover]]*100</f>
        <v>7.4269847711032098</v>
      </c>
    </row>
    <row r="1082" spans="1:19" x14ac:dyDescent="0.2">
      <c r="A1082">
        <v>0</v>
      </c>
      <c r="B1082" t="s">
        <v>1099</v>
      </c>
      <c r="C1082">
        <v>22.970399999999898</v>
      </c>
      <c r="D1082">
        <v>100</v>
      </c>
      <c r="E1082">
        <v>65.2</v>
      </c>
      <c r="F1082">
        <v>964.90664469427497</v>
      </c>
      <c r="G1082">
        <v>8.5161736020816097</v>
      </c>
      <c r="H1082">
        <v>28.713000000000001</v>
      </c>
      <c r="I1082">
        <v>100</v>
      </c>
      <c r="J1082">
        <v>571.96844482421795</v>
      </c>
      <c r="K1082">
        <v>8.4615581130904005E-2</v>
      </c>
      <c r="M1082" s="1" t="str">
        <f>""""&amp;TEXT(stand_validation_1cycle[[#This Row],[mean_stand_age]], ".0")&amp;""""</f>
        <v>"23.0"</v>
      </c>
      <c r="N1082">
        <f>0.029*stand_validation_1cycle[[#This Row],[stand_level_biomass]]</f>
        <v>27.982292696133975</v>
      </c>
      <c r="O1082">
        <f>0.213*stand_validation_1cycle[[#This Row],[stand_level_biomass]]</f>
        <v>205.52511531988057</v>
      </c>
      <c r="P1082">
        <f>0.571*stand_validation_1cycle[[#This Row],[stand_level_biomass]]</f>
        <v>550.96169412043093</v>
      </c>
      <c r="Q1082">
        <f>stand_validation_1cycle[[#This Row],[stock]]</f>
        <v>100</v>
      </c>
      <c r="R1082">
        <f>stand_validation_1cycle[[#This Row],[aws]]</f>
        <v>571.96844482421795</v>
      </c>
      <c r="S1082">
        <f>stand_validation_1cycle[[#This Row],[percent_tree_cover]]*100</f>
        <v>8.4615581130904012</v>
      </c>
    </row>
    <row r="1083" spans="1:19" x14ac:dyDescent="0.2">
      <c r="A1083">
        <v>0</v>
      </c>
      <c r="B1083" t="s">
        <v>1100</v>
      </c>
      <c r="C1083">
        <v>20.835199999999901</v>
      </c>
      <c r="D1083">
        <v>100</v>
      </c>
      <c r="E1083">
        <v>65.2</v>
      </c>
      <c r="F1083">
        <v>780.21215702615996</v>
      </c>
      <c r="G1083">
        <v>7.0937146410094201</v>
      </c>
      <c r="H1083">
        <v>26.044</v>
      </c>
      <c r="I1083">
        <v>100</v>
      </c>
      <c r="J1083">
        <v>566.78308105468705</v>
      </c>
      <c r="K1083">
        <v>7.0482215930763495E-2</v>
      </c>
      <c r="M1083" s="1" t="str">
        <f>""""&amp;TEXT(stand_validation_1cycle[[#This Row],[mean_stand_age]], ".0")&amp;""""</f>
        <v>"20.8"</v>
      </c>
      <c r="N1083">
        <f>0.029*stand_validation_1cycle[[#This Row],[stand_level_biomass]]</f>
        <v>22.62615255375864</v>
      </c>
      <c r="O1083">
        <f>0.213*stand_validation_1cycle[[#This Row],[stand_level_biomass]]</f>
        <v>166.18518944657205</v>
      </c>
      <c r="P1083">
        <f>0.571*stand_validation_1cycle[[#This Row],[stand_level_biomass]]</f>
        <v>445.50114166193731</v>
      </c>
      <c r="Q1083">
        <f>stand_validation_1cycle[[#This Row],[stock]]</f>
        <v>100</v>
      </c>
      <c r="R1083">
        <f>stand_validation_1cycle[[#This Row],[aws]]</f>
        <v>566.78308105468705</v>
      </c>
      <c r="S1083">
        <f>stand_validation_1cycle[[#This Row],[percent_tree_cover]]*100</f>
        <v>7.0482215930763497</v>
      </c>
    </row>
    <row r="1084" spans="1:19" x14ac:dyDescent="0.2">
      <c r="A1084">
        <v>0</v>
      </c>
      <c r="B1084" t="s">
        <v>1101</v>
      </c>
      <c r="C1084">
        <v>22.273599999999998</v>
      </c>
      <c r="D1084">
        <v>100</v>
      </c>
      <c r="E1084">
        <v>65.2</v>
      </c>
      <c r="F1084">
        <v>980.51246304394704</v>
      </c>
      <c r="G1084">
        <v>8.4693285286257591</v>
      </c>
      <c r="H1084">
        <v>27.841999999999999</v>
      </c>
      <c r="I1084">
        <v>100</v>
      </c>
      <c r="J1084">
        <v>562</v>
      </c>
      <c r="K1084">
        <v>8.4150134640627303E-2</v>
      </c>
      <c r="M1084" s="1" t="str">
        <f>""""&amp;TEXT(stand_validation_1cycle[[#This Row],[mean_stand_age]], ".0")&amp;""""</f>
        <v>"22.3"</v>
      </c>
      <c r="N1084">
        <f>0.029*stand_validation_1cycle[[#This Row],[stand_level_biomass]]</f>
        <v>28.434861428274466</v>
      </c>
      <c r="O1084">
        <f>0.213*stand_validation_1cycle[[#This Row],[stand_level_biomass]]</f>
        <v>208.84915462836071</v>
      </c>
      <c r="P1084">
        <f>0.571*stand_validation_1cycle[[#This Row],[stand_level_biomass]]</f>
        <v>559.87261639809367</v>
      </c>
      <c r="Q1084">
        <f>stand_validation_1cycle[[#This Row],[stock]]</f>
        <v>100</v>
      </c>
      <c r="R1084">
        <f>stand_validation_1cycle[[#This Row],[aws]]</f>
        <v>562</v>
      </c>
      <c r="S1084">
        <f>stand_validation_1cycle[[#This Row],[percent_tree_cover]]*100</f>
        <v>8.4150134640627297</v>
      </c>
    </row>
    <row r="1085" spans="1:19" x14ac:dyDescent="0.2">
      <c r="A1085">
        <v>0</v>
      </c>
      <c r="B1085" t="s">
        <v>1102</v>
      </c>
      <c r="C1085">
        <v>21.364848484848402</v>
      </c>
      <c r="D1085">
        <v>100</v>
      </c>
      <c r="E1085">
        <v>65.2</v>
      </c>
      <c r="F1085">
        <v>881.97542884891197</v>
      </c>
      <c r="G1085">
        <v>7.6779691931681304</v>
      </c>
      <c r="H1085">
        <v>26.7060606060606</v>
      </c>
      <c r="I1085">
        <v>99</v>
      </c>
      <c r="J1085">
        <v>566.78308105468705</v>
      </c>
      <c r="K1085">
        <v>7.6285536525321093E-2</v>
      </c>
      <c r="M1085" s="1" t="str">
        <f>""""&amp;TEXT(stand_validation_1cycle[[#This Row],[mean_stand_age]], ".0")&amp;""""</f>
        <v>"21.4"</v>
      </c>
      <c r="N1085">
        <f>0.029*stand_validation_1cycle[[#This Row],[stand_level_biomass]]</f>
        <v>25.577287436618448</v>
      </c>
      <c r="O1085">
        <f>0.213*stand_validation_1cycle[[#This Row],[stand_level_biomass]]</f>
        <v>187.86076634481824</v>
      </c>
      <c r="P1085">
        <f>0.571*stand_validation_1cycle[[#This Row],[stand_level_biomass]]</f>
        <v>503.60796987272869</v>
      </c>
      <c r="Q1085">
        <f>stand_validation_1cycle[[#This Row],[stock]]</f>
        <v>99</v>
      </c>
      <c r="R1085">
        <f>stand_validation_1cycle[[#This Row],[aws]]</f>
        <v>566.78308105468705</v>
      </c>
      <c r="S1085">
        <f>stand_validation_1cycle[[#This Row],[percent_tree_cover]]*100</f>
        <v>7.6285536525321094</v>
      </c>
    </row>
    <row r="1086" spans="1:19" x14ac:dyDescent="0.2">
      <c r="A1086">
        <v>0</v>
      </c>
      <c r="B1086" t="s">
        <v>1103</v>
      </c>
      <c r="C1086">
        <v>20.316800000000001</v>
      </c>
      <c r="D1086">
        <v>100</v>
      </c>
      <c r="E1086">
        <v>67.2</v>
      </c>
      <c r="F1086">
        <v>753.72640389474304</v>
      </c>
      <c r="G1086">
        <v>6.8413803482767603</v>
      </c>
      <c r="H1086">
        <v>25.395999999999901</v>
      </c>
      <c r="I1086">
        <v>100</v>
      </c>
      <c r="J1086">
        <v>568.013916015625</v>
      </c>
      <c r="K1086">
        <v>6.7975055577235197E-2</v>
      </c>
      <c r="M1086" s="1" t="str">
        <f>""""&amp;TEXT(stand_validation_1cycle[[#This Row],[mean_stand_age]], ".0")&amp;""""</f>
        <v>"20.3"</v>
      </c>
      <c r="N1086">
        <f>0.029*stand_validation_1cycle[[#This Row],[stand_level_biomass]]</f>
        <v>21.85806571294755</v>
      </c>
      <c r="O1086">
        <f>0.213*stand_validation_1cycle[[#This Row],[stand_level_biomass]]</f>
        <v>160.54372402958026</v>
      </c>
      <c r="P1086">
        <f>0.571*stand_validation_1cycle[[#This Row],[stand_level_biomass]]</f>
        <v>430.37777662389823</v>
      </c>
      <c r="Q1086">
        <f>stand_validation_1cycle[[#This Row],[stock]]</f>
        <v>100</v>
      </c>
      <c r="R1086">
        <f>stand_validation_1cycle[[#This Row],[aws]]</f>
        <v>568.013916015625</v>
      </c>
      <c r="S1086">
        <f>stand_validation_1cycle[[#This Row],[percent_tree_cover]]*100</f>
        <v>6.7975055577235199</v>
      </c>
    </row>
    <row r="1087" spans="1:19" x14ac:dyDescent="0.2">
      <c r="A1087">
        <v>0</v>
      </c>
      <c r="B1087" t="s">
        <v>1104</v>
      </c>
      <c r="C1087">
        <v>20.869599999999899</v>
      </c>
      <c r="D1087">
        <v>100</v>
      </c>
      <c r="E1087">
        <v>65.2</v>
      </c>
      <c r="F1087">
        <v>782.13473099052305</v>
      </c>
      <c r="G1087">
        <v>7.1178412871908296</v>
      </c>
      <c r="H1087">
        <v>26.087</v>
      </c>
      <c r="I1087">
        <v>100</v>
      </c>
      <c r="J1087">
        <v>572.14221191406205</v>
      </c>
      <c r="K1087">
        <v>7.0721935114837597E-2</v>
      </c>
      <c r="M1087" s="1" t="str">
        <f>""""&amp;TEXT(stand_validation_1cycle[[#This Row],[mean_stand_age]], ".0")&amp;""""</f>
        <v>"20.9"</v>
      </c>
      <c r="N1087">
        <f>0.029*stand_validation_1cycle[[#This Row],[stand_level_biomass]]</f>
        <v>22.68190719872517</v>
      </c>
      <c r="O1087">
        <f>0.213*stand_validation_1cycle[[#This Row],[stand_level_biomass]]</f>
        <v>166.59469770098141</v>
      </c>
      <c r="P1087">
        <f>0.571*stand_validation_1cycle[[#This Row],[stand_level_biomass]]</f>
        <v>446.59893139558864</v>
      </c>
      <c r="Q1087">
        <f>stand_validation_1cycle[[#This Row],[stock]]</f>
        <v>100</v>
      </c>
      <c r="R1087">
        <f>stand_validation_1cycle[[#This Row],[aws]]</f>
        <v>572.14221191406205</v>
      </c>
      <c r="S1087">
        <f>stand_validation_1cycle[[#This Row],[percent_tree_cover]]*100</f>
        <v>7.0721935114837597</v>
      </c>
    </row>
    <row r="1088" spans="1:19" x14ac:dyDescent="0.2">
      <c r="A1088">
        <v>0</v>
      </c>
      <c r="B1088" t="s">
        <v>1105</v>
      </c>
      <c r="C1088">
        <v>21.689599999999899</v>
      </c>
      <c r="D1088">
        <v>100</v>
      </c>
      <c r="E1088">
        <v>61.6</v>
      </c>
      <c r="F1088">
        <v>792.30515122735903</v>
      </c>
      <c r="G1088">
        <v>7.2759788511964096</v>
      </c>
      <c r="H1088">
        <v>27.111999999999998</v>
      </c>
      <c r="I1088">
        <v>100</v>
      </c>
      <c r="J1088">
        <v>569.63543701171795</v>
      </c>
      <c r="K1088">
        <v>7.2293169157526094E-2</v>
      </c>
      <c r="M1088" s="1" t="str">
        <f>""""&amp;TEXT(stand_validation_1cycle[[#This Row],[mean_stand_age]], ".0")&amp;""""</f>
        <v>"21.7"</v>
      </c>
      <c r="N1088">
        <f>0.029*stand_validation_1cycle[[#This Row],[stand_level_biomass]]</f>
        <v>22.976849385593415</v>
      </c>
      <c r="O1088">
        <f>0.213*stand_validation_1cycle[[#This Row],[stand_level_biomass]]</f>
        <v>168.76099721142748</v>
      </c>
      <c r="P1088">
        <f>0.571*stand_validation_1cycle[[#This Row],[stand_level_biomass]]</f>
        <v>452.40624135082197</v>
      </c>
      <c r="Q1088">
        <f>stand_validation_1cycle[[#This Row],[stock]]</f>
        <v>100</v>
      </c>
      <c r="R1088">
        <f>stand_validation_1cycle[[#This Row],[aws]]</f>
        <v>569.63543701171795</v>
      </c>
      <c r="S1088">
        <f>stand_validation_1cycle[[#This Row],[percent_tree_cover]]*100</f>
        <v>7.2293169157526096</v>
      </c>
    </row>
    <row r="1089" spans="1:19" x14ac:dyDescent="0.2">
      <c r="A1089">
        <v>0</v>
      </c>
      <c r="B1089" t="s">
        <v>1106</v>
      </c>
      <c r="C1089">
        <v>18.43</v>
      </c>
      <c r="D1089">
        <v>32</v>
      </c>
      <c r="E1089">
        <v>48.08</v>
      </c>
      <c r="F1089">
        <v>534.77938217400697</v>
      </c>
      <c r="G1089">
        <v>1.67504850820794</v>
      </c>
      <c r="H1089">
        <v>23.037499999999898</v>
      </c>
      <c r="I1089">
        <v>32</v>
      </c>
      <c r="J1089">
        <v>569.63543701171795</v>
      </c>
      <c r="K1089">
        <v>5.0210018183499898E-2</v>
      </c>
      <c r="M1089" s="1" t="str">
        <f>""""&amp;TEXT(stand_validation_1cycle[[#This Row],[mean_stand_age]], ".0")&amp;""""</f>
        <v>"18.4"</v>
      </c>
      <c r="N1089">
        <f>0.029*stand_validation_1cycle[[#This Row],[stand_level_biomass]]</f>
        <v>15.508602083046203</v>
      </c>
      <c r="O1089">
        <f>0.213*stand_validation_1cycle[[#This Row],[stand_level_biomass]]</f>
        <v>113.90800840306348</v>
      </c>
      <c r="P1089">
        <f>0.571*stand_validation_1cycle[[#This Row],[stand_level_biomass]]</f>
        <v>305.35902722135796</v>
      </c>
      <c r="Q1089">
        <f>stand_validation_1cycle[[#This Row],[stock]]</f>
        <v>32</v>
      </c>
      <c r="R1089">
        <f>stand_validation_1cycle[[#This Row],[aws]]</f>
        <v>569.63543701171795</v>
      </c>
      <c r="S1089">
        <f>stand_validation_1cycle[[#This Row],[percent_tree_cover]]*100</f>
        <v>5.0210018183499896</v>
      </c>
    </row>
    <row r="1090" spans="1:19" x14ac:dyDescent="0.2">
      <c r="A1090">
        <v>0</v>
      </c>
      <c r="B1090" t="s">
        <v>1107</v>
      </c>
      <c r="C1090">
        <v>20.5565217391304</v>
      </c>
      <c r="D1090">
        <v>92</v>
      </c>
      <c r="E1090">
        <v>65.2</v>
      </c>
      <c r="F1090">
        <v>795.97287900913898</v>
      </c>
      <c r="G1090">
        <v>6.5766351937660996</v>
      </c>
      <c r="H1090">
        <v>25.695652173913</v>
      </c>
      <c r="I1090">
        <v>92</v>
      </c>
      <c r="J1090">
        <v>525.94195556640602</v>
      </c>
      <c r="K1090">
        <v>7.1747441827793301E-2</v>
      </c>
      <c r="M1090" s="1" t="str">
        <f>""""&amp;TEXT(stand_validation_1cycle[[#This Row],[mean_stand_age]], ".0")&amp;""""</f>
        <v>"20.6"</v>
      </c>
      <c r="N1090">
        <f>0.029*stand_validation_1cycle[[#This Row],[stand_level_biomass]]</f>
        <v>23.083213491265031</v>
      </c>
      <c r="O1090">
        <f>0.213*stand_validation_1cycle[[#This Row],[stand_level_biomass]]</f>
        <v>169.5422232289466</v>
      </c>
      <c r="P1090">
        <f>0.571*stand_validation_1cycle[[#This Row],[stand_level_biomass]]</f>
        <v>454.50051391421835</v>
      </c>
      <c r="Q1090">
        <f>stand_validation_1cycle[[#This Row],[stock]]</f>
        <v>92</v>
      </c>
      <c r="R1090">
        <f>stand_validation_1cycle[[#This Row],[aws]]</f>
        <v>525.94195556640602</v>
      </c>
      <c r="S1090">
        <f>stand_validation_1cycle[[#This Row],[percent_tree_cover]]*100</f>
        <v>7.1747441827793299</v>
      </c>
    </row>
    <row r="1091" spans="1:19" x14ac:dyDescent="0.2">
      <c r="A1091">
        <v>0</v>
      </c>
      <c r="B1091" t="s">
        <v>1108</v>
      </c>
      <c r="C1091">
        <v>19.963199999999901</v>
      </c>
      <c r="D1091">
        <v>100</v>
      </c>
      <c r="E1091">
        <v>65.2</v>
      </c>
      <c r="F1091">
        <v>659.29854302849196</v>
      </c>
      <c r="G1091">
        <v>6.2516358629558999</v>
      </c>
      <c r="H1091">
        <v>24.954000000000001</v>
      </c>
      <c r="I1091">
        <v>100</v>
      </c>
      <c r="J1091">
        <v>523.76416015625</v>
      </c>
      <c r="K1091">
        <v>6.2115431915747803E-2</v>
      </c>
      <c r="M1091" s="1" t="str">
        <f>""""&amp;TEXT(stand_validation_1cycle[[#This Row],[mean_stand_age]], ".0")&amp;""""</f>
        <v>"20.0"</v>
      </c>
      <c r="N1091">
        <f>0.029*stand_validation_1cycle[[#This Row],[stand_level_biomass]]</f>
        <v>19.119657747826267</v>
      </c>
      <c r="O1091">
        <f>0.213*stand_validation_1cycle[[#This Row],[stand_level_biomass]]</f>
        <v>140.43058966506879</v>
      </c>
      <c r="P1091">
        <f>0.571*stand_validation_1cycle[[#This Row],[stand_level_biomass]]</f>
        <v>376.45946806926889</v>
      </c>
      <c r="Q1091">
        <f>stand_validation_1cycle[[#This Row],[stock]]</f>
        <v>100</v>
      </c>
      <c r="R1091">
        <f>stand_validation_1cycle[[#This Row],[aws]]</f>
        <v>523.76416015625</v>
      </c>
      <c r="S1091">
        <f>stand_validation_1cycle[[#This Row],[percent_tree_cover]]*100</f>
        <v>6.2115431915747799</v>
      </c>
    </row>
    <row r="1092" spans="1:19" x14ac:dyDescent="0.2">
      <c r="A1092">
        <v>0</v>
      </c>
      <c r="B1092" t="s">
        <v>1109</v>
      </c>
      <c r="C1092">
        <v>20.448</v>
      </c>
      <c r="D1092">
        <v>100</v>
      </c>
      <c r="E1092">
        <v>65.2</v>
      </c>
      <c r="F1092">
        <v>712.89390949050301</v>
      </c>
      <c r="G1092">
        <v>6.6437631747916797</v>
      </c>
      <c r="H1092">
        <v>25.56</v>
      </c>
      <c r="I1092">
        <v>100</v>
      </c>
      <c r="J1092">
        <v>523.76416015625</v>
      </c>
      <c r="K1092">
        <v>6.6011557325895906E-2</v>
      </c>
      <c r="M1092" s="1" t="str">
        <f>""""&amp;TEXT(stand_validation_1cycle[[#This Row],[mean_stand_age]], ".0")&amp;""""</f>
        <v>"20.4"</v>
      </c>
      <c r="N1092">
        <f>0.029*stand_validation_1cycle[[#This Row],[stand_level_biomass]]</f>
        <v>20.673923375224589</v>
      </c>
      <c r="O1092">
        <f>0.213*stand_validation_1cycle[[#This Row],[stand_level_biomass]]</f>
        <v>151.84640272147715</v>
      </c>
      <c r="P1092">
        <f>0.571*stand_validation_1cycle[[#This Row],[stand_level_biomass]]</f>
        <v>407.0624223190772</v>
      </c>
      <c r="Q1092">
        <f>stand_validation_1cycle[[#This Row],[stock]]</f>
        <v>100</v>
      </c>
      <c r="R1092">
        <f>stand_validation_1cycle[[#This Row],[aws]]</f>
        <v>523.76416015625</v>
      </c>
      <c r="S1092">
        <f>stand_validation_1cycle[[#This Row],[percent_tree_cover]]*100</f>
        <v>6.6011557325895902</v>
      </c>
    </row>
    <row r="1093" spans="1:19" x14ac:dyDescent="0.2">
      <c r="A1093">
        <v>0</v>
      </c>
      <c r="B1093" t="s">
        <v>1110</v>
      </c>
      <c r="C1093">
        <v>23.1295999999999</v>
      </c>
      <c r="D1093">
        <v>100</v>
      </c>
      <c r="E1093">
        <v>65.2</v>
      </c>
      <c r="F1093">
        <v>1006.47001129568</v>
      </c>
      <c r="G1093">
        <v>8.7533536372515108</v>
      </c>
      <c r="H1093">
        <v>28.9119999999999</v>
      </c>
      <c r="I1093">
        <v>100</v>
      </c>
      <c r="J1093">
        <v>601</v>
      </c>
      <c r="K1093">
        <v>8.6972170773887303E-2</v>
      </c>
      <c r="M1093" s="1" t="str">
        <f>""""&amp;TEXT(stand_validation_1cycle[[#This Row],[mean_stand_age]], ".0")&amp;""""</f>
        <v>"23.1"</v>
      </c>
      <c r="N1093">
        <f>0.029*stand_validation_1cycle[[#This Row],[stand_level_biomass]]</f>
        <v>29.187630327574723</v>
      </c>
      <c r="O1093">
        <f>0.213*stand_validation_1cycle[[#This Row],[stand_level_biomass]]</f>
        <v>214.37811240597983</v>
      </c>
      <c r="P1093">
        <f>0.571*stand_validation_1cycle[[#This Row],[stand_level_biomass]]</f>
        <v>574.69437644983327</v>
      </c>
      <c r="Q1093">
        <f>stand_validation_1cycle[[#This Row],[stock]]</f>
        <v>100</v>
      </c>
      <c r="R1093">
        <f>stand_validation_1cycle[[#This Row],[aws]]</f>
        <v>601</v>
      </c>
      <c r="S1093">
        <f>stand_validation_1cycle[[#This Row],[percent_tree_cover]]*100</f>
        <v>8.6972170773887303</v>
      </c>
    </row>
    <row r="1094" spans="1:19" x14ac:dyDescent="0.2">
      <c r="A1094">
        <v>0</v>
      </c>
      <c r="B1094" t="s">
        <v>1111</v>
      </c>
      <c r="C1094">
        <v>21.0823999999999</v>
      </c>
      <c r="D1094">
        <v>100</v>
      </c>
      <c r="E1094">
        <v>65.2</v>
      </c>
      <c r="F1094">
        <v>869.52824711117603</v>
      </c>
      <c r="G1094">
        <v>7.6268939652042302</v>
      </c>
      <c r="H1094">
        <v>26.352999999999899</v>
      </c>
      <c r="I1094">
        <v>100</v>
      </c>
      <c r="J1094">
        <v>596.13055419921795</v>
      </c>
      <c r="K1094">
        <v>7.5779815588992105E-2</v>
      </c>
      <c r="M1094" s="1" t="str">
        <f>""""&amp;TEXT(stand_validation_1cycle[[#This Row],[mean_stand_age]], ".0")&amp;""""</f>
        <v>"21.1"</v>
      </c>
      <c r="N1094">
        <f>0.029*stand_validation_1cycle[[#This Row],[stand_level_biomass]]</f>
        <v>25.216319166224107</v>
      </c>
      <c r="O1094">
        <f>0.213*stand_validation_1cycle[[#This Row],[stand_level_biomass]]</f>
        <v>185.20951663468048</v>
      </c>
      <c r="P1094">
        <f>0.571*stand_validation_1cycle[[#This Row],[stand_level_biomass]]</f>
        <v>496.50062910048149</v>
      </c>
      <c r="Q1094">
        <f>stand_validation_1cycle[[#This Row],[stock]]</f>
        <v>100</v>
      </c>
      <c r="R1094">
        <f>stand_validation_1cycle[[#This Row],[aws]]</f>
        <v>596.13055419921795</v>
      </c>
      <c r="S1094">
        <f>stand_validation_1cycle[[#This Row],[percent_tree_cover]]*100</f>
        <v>7.5779815588992108</v>
      </c>
    </row>
    <row r="1095" spans="1:19" x14ac:dyDescent="0.2">
      <c r="A1095">
        <v>0</v>
      </c>
      <c r="B1095" t="s">
        <v>1112</v>
      </c>
      <c r="C1095">
        <v>19.948799999999999</v>
      </c>
      <c r="D1095">
        <v>100</v>
      </c>
      <c r="E1095">
        <v>65.2</v>
      </c>
      <c r="F1095">
        <v>690.54624767768098</v>
      </c>
      <c r="G1095">
        <v>6.4249433924875099</v>
      </c>
      <c r="H1095">
        <v>24.9359999999999</v>
      </c>
      <c r="I1095">
        <v>100</v>
      </c>
      <c r="J1095">
        <v>523.76416015625</v>
      </c>
      <c r="K1095">
        <v>6.3837392741211293E-2</v>
      </c>
      <c r="M1095" s="1" t="str">
        <f>""""&amp;TEXT(stand_validation_1cycle[[#This Row],[mean_stand_age]], ".0")&amp;""""</f>
        <v>"19.9"</v>
      </c>
      <c r="N1095">
        <f>0.029*stand_validation_1cycle[[#This Row],[stand_level_biomass]]</f>
        <v>20.025841182652748</v>
      </c>
      <c r="O1095">
        <f>0.213*stand_validation_1cycle[[#This Row],[stand_level_biomass]]</f>
        <v>147.08635075534605</v>
      </c>
      <c r="P1095">
        <f>0.571*stand_validation_1cycle[[#This Row],[stand_level_biomass]]</f>
        <v>394.30190742395581</v>
      </c>
      <c r="Q1095">
        <f>stand_validation_1cycle[[#This Row],[stock]]</f>
        <v>100</v>
      </c>
      <c r="R1095">
        <f>stand_validation_1cycle[[#This Row],[aws]]</f>
        <v>523.76416015625</v>
      </c>
      <c r="S1095">
        <f>stand_validation_1cycle[[#This Row],[percent_tree_cover]]*100</f>
        <v>6.3837392741211296</v>
      </c>
    </row>
    <row r="1096" spans="1:19" x14ac:dyDescent="0.2">
      <c r="A1096">
        <v>0</v>
      </c>
      <c r="B1096" t="s">
        <v>1113</v>
      </c>
      <c r="C1096">
        <v>23.7471999999999</v>
      </c>
      <c r="D1096">
        <v>100</v>
      </c>
      <c r="E1096">
        <v>65.2</v>
      </c>
      <c r="F1096">
        <v>1121.0428428386199</v>
      </c>
      <c r="G1096">
        <v>9.5303841686161306</v>
      </c>
      <c r="H1096">
        <v>29.683999999999902</v>
      </c>
      <c r="I1096">
        <v>100</v>
      </c>
      <c r="J1096">
        <v>524.74951171875</v>
      </c>
      <c r="K1096">
        <v>9.4692643962907594E-2</v>
      </c>
      <c r="M1096" s="1" t="str">
        <f>""""&amp;TEXT(stand_validation_1cycle[[#This Row],[mean_stand_age]], ".0")&amp;""""</f>
        <v>"23.7"</v>
      </c>
      <c r="N1096">
        <f>0.029*stand_validation_1cycle[[#This Row],[stand_level_biomass]]</f>
        <v>32.510242442319978</v>
      </c>
      <c r="O1096">
        <f>0.213*stand_validation_1cycle[[#This Row],[stand_level_biomass]]</f>
        <v>238.78212552462603</v>
      </c>
      <c r="P1096">
        <f>0.571*stand_validation_1cycle[[#This Row],[stand_level_biomass]]</f>
        <v>640.11546326085193</v>
      </c>
      <c r="Q1096">
        <f>stand_validation_1cycle[[#This Row],[stock]]</f>
        <v>100</v>
      </c>
      <c r="R1096">
        <f>stand_validation_1cycle[[#This Row],[aws]]</f>
        <v>524.74951171875</v>
      </c>
      <c r="S1096">
        <f>stand_validation_1cycle[[#This Row],[percent_tree_cover]]*100</f>
        <v>9.4692643962907592</v>
      </c>
    </row>
    <row r="1097" spans="1:19" x14ac:dyDescent="0.2">
      <c r="A1097">
        <v>0</v>
      </c>
      <c r="B1097" t="s">
        <v>1114</v>
      </c>
      <c r="C1097">
        <v>19.192</v>
      </c>
      <c r="D1097">
        <v>100</v>
      </c>
      <c r="E1097">
        <v>61.6</v>
      </c>
      <c r="F1097">
        <v>596.45813777800299</v>
      </c>
      <c r="G1097">
        <v>5.7665692448526604</v>
      </c>
      <c r="H1097">
        <v>23.99</v>
      </c>
      <c r="I1097">
        <v>100</v>
      </c>
      <c r="J1097">
        <v>524.98126220703102</v>
      </c>
      <c r="K1097">
        <v>5.7295873778977803E-2</v>
      </c>
      <c r="M1097" s="1" t="str">
        <f>""""&amp;TEXT(stand_validation_1cycle[[#This Row],[mean_stand_age]], ".0")&amp;""""</f>
        <v>"19.2"</v>
      </c>
      <c r="N1097">
        <f>0.029*stand_validation_1cycle[[#This Row],[stand_level_biomass]]</f>
        <v>17.297285995562088</v>
      </c>
      <c r="O1097">
        <f>0.213*stand_validation_1cycle[[#This Row],[stand_level_biomass]]</f>
        <v>127.04558334671464</v>
      </c>
      <c r="P1097">
        <f>0.571*stand_validation_1cycle[[#This Row],[stand_level_biomass]]</f>
        <v>340.57759667123969</v>
      </c>
      <c r="Q1097">
        <f>stand_validation_1cycle[[#This Row],[stock]]</f>
        <v>100</v>
      </c>
      <c r="R1097">
        <f>stand_validation_1cycle[[#This Row],[aws]]</f>
        <v>524.98126220703102</v>
      </c>
      <c r="S1097">
        <f>stand_validation_1cycle[[#This Row],[percent_tree_cover]]*100</f>
        <v>5.7295873778977802</v>
      </c>
    </row>
    <row r="1098" spans="1:19" x14ac:dyDescent="0.2">
      <c r="A1098">
        <v>0</v>
      </c>
      <c r="B1098" t="s">
        <v>1115</v>
      </c>
      <c r="C1098">
        <v>19.347999999999999</v>
      </c>
      <c r="D1098">
        <v>100</v>
      </c>
      <c r="E1098">
        <v>65.2</v>
      </c>
      <c r="F1098">
        <v>667.06982563814699</v>
      </c>
      <c r="G1098">
        <v>6.1778076501983801</v>
      </c>
      <c r="H1098">
        <v>24.184999999999899</v>
      </c>
      <c r="I1098">
        <v>100</v>
      </c>
      <c r="J1098">
        <v>574.71734619140602</v>
      </c>
      <c r="K1098">
        <v>6.1381884501358598E-2</v>
      </c>
      <c r="M1098" s="1" t="str">
        <f>""""&amp;TEXT(stand_validation_1cycle[[#This Row],[mean_stand_age]], ".0")&amp;""""</f>
        <v>"19.3"</v>
      </c>
      <c r="N1098">
        <f>0.029*stand_validation_1cycle[[#This Row],[stand_level_biomass]]</f>
        <v>19.345024943506264</v>
      </c>
      <c r="O1098">
        <f>0.213*stand_validation_1cycle[[#This Row],[stand_level_biomass]]</f>
        <v>142.08587286092532</v>
      </c>
      <c r="P1098">
        <f>0.571*stand_validation_1cycle[[#This Row],[stand_level_biomass]]</f>
        <v>380.89687043938193</v>
      </c>
      <c r="Q1098">
        <f>stand_validation_1cycle[[#This Row],[stock]]</f>
        <v>100</v>
      </c>
      <c r="R1098">
        <f>stand_validation_1cycle[[#This Row],[aws]]</f>
        <v>574.71734619140602</v>
      </c>
      <c r="S1098">
        <f>stand_validation_1cycle[[#This Row],[percent_tree_cover]]*100</f>
        <v>6.1381884501358597</v>
      </c>
    </row>
    <row r="1099" spans="1:19" x14ac:dyDescent="0.2">
      <c r="A1099">
        <v>0</v>
      </c>
      <c r="B1099" t="s">
        <v>1116</v>
      </c>
      <c r="C1099">
        <v>21.6904</v>
      </c>
      <c r="D1099">
        <v>100</v>
      </c>
      <c r="E1099">
        <v>65.2</v>
      </c>
      <c r="F1099">
        <v>829.080560796702</v>
      </c>
      <c r="G1099">
        <v>7.53570609684113</v>
      </c>
      <c r="H1099">
        <v>27.1129999999999</v>
      </c>
      <c r="I1099">
        <v>100</v>
      </c>
      <c r="J1099">
        <v>572.979736328125</v>
      </c>
      <c r="K1099">
        <v>7.4873784919097006E-2</v>
      </c>
      <c r="M1099" s="1" t="str">
        <f>""""&amp;TEXT(stand_validation_1cycle[[#This Row],[mean_stand_age]], ".0")&amp;""""</f>
        <v>"21.7"</v>
      </c>
      <c r="N1099">
        <f>0.029*stand_validation_1cycle[[#This Row],[stand_level_biomass]]</f>
        <v>24.043336263104358</v>
      </c>
      <c r="O1099">
        <f>0.213*stand_validation_1cycle[[#This Row],[stand_level_biomass]]</f>
        <v>176.59415944969751</v>
      </c>
      <c r="P1099">
        <f>0.571*stand_validation_1cycle[[#This Row],[stand_level_biomass]]</f>
        <v>473.40500021491681</v>
      </c>
      <c r="Q1099">
        <f>stand_validation_1cycle[[#This Row],[stock]]</f>
        <v>100</v>
      </c>
      <c r="R1099">
        <f>stand_validation_1cycle[[#This Row],[aws]]</f>
        <v>572.979736328125</v>
      </c>
      <c r="S1099">
        <f>stand_validation_1cycle[[#This Row],[percent_tree_cover]]*100</f>
        <v>7.4873784919097002</v>
      </c>
    </row>
    <row r="1100" spans="1:19" x14ac:dyDescent="0.2">
      <c r="A1100">
        <v>0</v>
      </c>
      <c r="B1100" t="s">
        <v>1117</v>
      </c>
      <c r="C1100">
        <v>21.622626262626198</v>
      </c>
      <c r="D1100">
        <v>100</v>
      </c>
      <c r="E1100">
        <v>67.2</v>
      </c>
      <c r="F1100">
        <v>875.97215264398903</v>
      </c>
      <c r="G1100">
        <v>7.67601041014861</v>
      </c>
      <c r="H1100">
        <v>27.028282828282801</v>
      </c>
      <c r="I1100">
        <v>99</v>
      </c>
      <c r="J1100">
        <v>574.74444580078102</v>
      </c>
      <c r="K1100">
        <v>7.6257716645396198E-2</v>
      </c>
      <c r="M1100" s="1" t="str">
        <f>""""&amp;TEXT(stand_validation_1cycle[[#This Row],[mean_stand_age]], ".0")&amp;""""</f>
        <v>"21.6"</v>
      </c>
      <c r="N1100">
        <f>0.029*stand_validation_1cycle[[#This Row],[stand_level_biomass]]</f>
        <v>25.403192426675684</v>
      </c>
      <c r="O1100">
        <f>0.213*stand_validation_1cycle[[#This Row],[stand_level_biomass]]</f>
        <v>186.58206851316967</v>
      </c>
      <c r="P1100">
        <f>0.571*stand_validation_1cycle[[#This Row],[stand_level_biomass]]</f>
        <v>500.18009915971771</v>
      </c>
      <c r="Q1100">
        <f>stand_validation_1cycle[[#This Row],[stock]]</f>
        <v>99</v>
      </c>
      <c r="R1100">
        <f>stand_validation_1cycle[[#This Row],[aws]]</f>
        <v>574.74444580078102</v>
      </c>
      <c r="S1100">
        <f>stand_validation_1cycle[[#This Row],[percent_tree_cover]]*100</f>
        <v>7.6257716645396201</v>
      </c>
    </row>
    <row r="1101" spans="1:19" x14ac:dyDescent="0.2">
      <c r="A1101">
        <v>0</v>
      </c>
      <c r="B1101" t="s">
        <v>1118</v>
      </c>
      <c r="C1101">
        <v>20.851199999999999</v>
      </c>
      <c r="D1101">
        <v>100</v>
      </c>
      <c r="E1101">
        <v>65.2</v>
      </c>
      <c r="F1101">
        <v>777.28588382346504</v>
      </c>
      <c r="G1101">
        <v>7.1016094633478897</v>
      </c>
      <c r="H1101">
        <v>26.064</v>
      </c>
      <c r="I1101">
        <v>100</v>
      </c>
      <c r="J1101">
        <v>567.85217285156205</v>
      </c>
      <c r="K1101">
        <v>7.0560657847438493E-2</v>
      </c>
      <c r="M1101" s="1" t="str">
        <f>""""&amp;TEXT(stand_validation_1cycle[[#This Row],[mean_stand_age]], ".0")&amp;""""</f>
        <v>"20.9"</v>
      </c>
      <c r="N1101">
        <f>0.029*stand_validation_1cycle[[#This Row],[stand_level_biomass]]</f>
        <v>22.541290630880486</v>
      </c>
      <c r="O1101">
        <f>0.213*stand_validation_1cycle[[#This Row],[stand_level_biomass]]</f>
        <v>165.56189325439806</v>
      </c>
      <c r="P1101">
        <f>0.571*stand_validation_1cycle[[#This Row],[stand_level_biomass]]</f>
        <v>443.83023966319848</v>
      </c>
      <c r="Q1101">
        <f>stand_validation_1cycle[[#This Row],[stock]]</f>
        <v>100</v>
      </c>
      <c r="R1101">
        <f>stand_validation_1cycle[[#This Row],[aws]]</f>
        <v>567.85217285156205</v>
      </c>
      <c r="S1101">
        <f>stand_validation_1cycle[[#This Row],[percent_tree_cover]]*100</f>
        <v>7.0560657847438497</v>
      </c>
    </row>
    <row r="1102" spans="1:19" x14ac:dyDescent="0.2">
      <c r="A1102">
        <v>0</v>
      </c>
      <c r="B1102" t="s">
        <v>1119</v>
      </c>
      <c r="C1102">
        <v>20.7103999999999</v>
      </c>
      <c r="D1102">
        <v>100</v>
      </c>
      <c r="E1102">
        <v>65.2</v>
      </c>
      <c r="F1102">
        <v>743.89359177388303</v>
      </c>
      <c r="G1102">
        <v>6.8727475801265303</v>
      </c>
      <c r="H1102">
        <v>25.887999999999899</v>
      </c>
      <c r="I1102">
        <v>100</v>
      </c>
      <c r="J1102">
        <v>536</v>
      </c>
      <c r="K1102">
        <v>6.8286716268462194E-2</v>
      </c>
      <c r="M1102" s="1" t="str">
        <f>""""&amp;TEXT(stand_validation_1cycle[[#This Row],[mean_stand_age]], ".0")&amp;""""</f>
        <v>"20.7"</v>
      </c>
      <c r="N1102">
        <f>0.029*stand_validation_1cycle[[#This Row],[stand_level_biomass]]</f>
        <v>21.572914161442608</v>
      </c>
      <c r="O1102">
        <f>0.213*stand_validation_1cycle[[#This Row],[stand_level_biomass]]</f>
        <v>158.44933504783708</v>
      </c>
      <c r="P1102">
        <f>0.571*stand_validation_1cycle[[#This Row],[stand_level_biomass]]</f>
        <v>424.76324090288716</v>
      </c>
      <c r="Q1102">
        <f>stand_validation_1cycle[[#This Row],[stock]]</f>
        <v>100</v>
      </c>
      <c r="R1102">
        <f>stand_validation_1cycle[[#This Row],[aws]]</f>
        <v>536</v>
      </c>
      <c r="S1102">
        <f>stand_validation_1cycle[[#This Row],[percent_tree_cover]]*100</f>
        <v>6.8286716268462193</v>
      </c>
    </row>
    <row r="1103" spans="1:19" x14ac:dyDescent="0.2">
      <c r="A1103">
        <v>0</v>
      </c>
      <c r="B1103" t="s">
        <v>1120</v>
      </c>
      <c r="C1103">
        <v>22.056799999999999</v>
      </c>
      <c r="D1103">
        <v>100</v>
      </c>
      <c r="E1103">
        <v>65.2</v>
      </c>
      <c r="F1103">
        <v>889.76328356490706</v>
      </c>
      <c r="G1103">
        <v>7.9255023469279404</v>
      </c>
      <c r="H1103">
        <v>27.570999999999898</v>
      </c>
      <c r="I1103">
        <v>100</v>
      </c>
      <c r="J1103">
        <v>569.16363525390602</v>
      </c>
      <c r="K1103">
        <v>7.8746749206199104E-2</v>
      </c>
      <c r="M1103" s="1" t="str">
        <f>""""&amp;TEXT(stand_validation_1cycle[[#This Row],[mean_stand_age]], ".0")&amp;""""</f>
        <v>"22.1"</v>
      </c>
      <c r="N1103">
        <f>0.029*stand_validation_1cycle[[#This Row],[stand_level_biomass]]</f>
        <v>25.803135223382306</v>
      </c>
      <c r="O1103">
        <f>0.213*stand_validation_1cycle[[#This Row],[stand_level_biomass]]</f>
        <v>189.51957939932521</v>
      </c>
      <c r="P1103">
        <f>0.571*stand_validation_1cycle[[#This Row],[stand_level_biomass]]</f>
        <v>508.05483491556191</v>
      </c>
      <c r="Q1103">
        <f>stand_validation_1cycle[[#This Row],[stock]]</f>
        <v>100</v>
      </c>
      <c r="R1103">
        <f>stand_validation_1cycle[[#This Row],[aws]]</f>
        <v>569.16363525390602</v>
      </c>
      <c r="S1103">
        <f>stand_validation_1cycle[[#This Row],[percent_tree_cover]]*100</f>
        <v>7.8746749206199107</v>
      </c>
    </row>
    <row r="1104" spans="1:19" x14ac:dyDescent="0.2">
      <c r="A1104">
        <v>0</v>
      </c>
      <c r="B1104" t="s">
        <v>1121</v>
      </c>
      <c r="C1104">
        <v>20.187999999999899</v>
      </c>
      <c r="D1104">
        <v>100</v>
      </c>
      <c r="E1104">
        <v>65.2</v>
      </c>
      <c r="F1104">
        <v>742.46466773862801</v>
      </c>
      <c r="G1104">
        <v>6.7460212302678597</v>
      </c>
      <c r="H1104">
        <v>25.2349999999999</v>
      </c>
      <c r="I1104">
        <v>100</v>
      </c>
      <c r="J1104">
        <v>575.54681396484295</v>
      </c>
      <c r="K1104">
        <v>6.7027579919335695E-2</v>
      </c>
      <c r="M1104" s="1" t="str">
        <f>""""&amp;TEXT(stand_validation_1cycle[[#This Row],[mean_stand_age]], ".0")&amp;""""</f>
        <v>"20.2"</v>
      </c>
      <c r="N1104">
        <f>0.029*stand_validation_1cycle[[#This Row],[stand_level_biomass]]</f>
        <v>21.531475364420213</v>
      </c>
      <c r="O1104">
        <f>0.213*stand_validation_1cycle[[#This Row],[stand_level_biomass]]</f>
        <v>158.14497422832775</v>
      </c>
      <c r="P1104">
        <f>0.571*stand_validation_1cycle[[#This Row],[stand_level_biomass]]</f>
        <v>423.94732527875658</v>
      </c>
      <c r="Q1104">
        <f>stand_validation_1cycle[[#This Row],[stock]]</f>
        <v>100</v>
      </c>
      <c r="R1104">
        <f>stand_validation_1cycle[[#This Row],[aws]]</f>
        <v>575.54681396484295</v>
      </c>
      <c r="S1104">
        <f>stand_validation_1cycle[[#This Row],[percent_tree_cover]]*100</f>
        <v>6.7027579919335691</v>
      </c>
    </row>
    <row r="1105" spans="1:19" x14ac:dyDescent="0.2">
      <c r="A1105">
        <v>0</v>
      </c>
      <c r="B1105" t="s">
        <v>1122</v>
      </c>
      <c r="C1105">
        <v>23.578399999999998</v>
      </c>
      <c r="D1105">
        <v>100</v>
      </c>
      <c r="E1105">
        <v>65.2</v>
      </c>
      <c r="F1105">
        <v>1109.28989118551</v>
      </c>
      <c r="G1105">
        <v>9.4043379735669603</v>
      </c>
      <c r="H1105">
        <v>29.4729999999999</v>
      </c>
      <c r="I1105">
        <v>100</v>
      </c>
      <c r="J1105">
        <v>577.09271240234295</v>
      </c>
      <c r="K1105">
        <v>9.3440265542519593E-2</v>
      </c>
      <c r="M1105" s="1" t="str">
        <f>""""&amp;TEXT(stand_validation_1cycle[[#This Row],[mean_stand_age]], ".0")&amp;""""</f>
        <v>"23.6"</v>
      </c>
      <c r="N1105">
        <f>0.029*stand_validation_1cycle[[#This Row],[stand_level_biomass]]</f>
        <v>32.169406844379793</v>
      </c>
      <c r="O1105">
        <f>0.213*stand_validation_1cycle[[#This Row],[stand_level_biomass]]</f>
        <v>236.27874682251363</v>
      </c>
      <c r="P1105">
        <f>0.571*stand_validation_1cycle[[#This Row],[stand_level_biomass]]</f>
        <v>633.40452786692617</v>
      </c>
      <c r="Q1105">
        <f>stand_validation_1cycle[[#This Row],[stock]]</f>
        <v>100</v>
      </c>
      <c r="R1105">
        <f>stand_validation_1cycle[[#This Row],[aws]]</f>
        <v>577.09271240234295</v>
      </c>
      <c r="S1105">
        <f>stand_validation_1cycle[[#This Row],[percent_tree_cover]]*100</f>
        <v>9.3440265542519594</v>
      </c>
    </row>
    <row r="1106" spans="1:19" x14ac:dyDescent="0.2">
      <c r="A1106">
        <v>0</v>
      </c>
      <c r="B1106" t="s">
        <v>1123</v>
      </c>
      <c r="C1106">
        <v>25.509599999999899</v>
      </c>
      <c r="D1106">
        <v>100</v>
      </c>
      <c r="E1106">
        <v>65.2</v>
      </c>
      <c r="F1106">
        <v>1348.35390721162</v>
      </c>
      <c r="G1106">
        <v>11.1434922506677</v>
      </c>
      <c r="H1106">
        <v>31.886999999999901</v>
      </c>
      <c r="I1106">
        <v>100</v>
      </c>
      <c r="J1106">
        <v>574.61859130859295</v>
      </c>
      <c r="K1106">
        <v>0.110720273760903</v>
      </c>
      <c r="M1106" s="1" t="str">
        <f>""""&amp;TEXT(stand_validation_1cycle[[#This Row],[mean_stand_age]], ".0")&amp;""""</f>
        <v>"25.5"</v>
      </c>
      <c r="N1106">
        <f>0.029*stand_validation_1cycle[[#This Row],[stand_level_biomass]]</f>
        <v>39.10226330913698</v>
      </c>
      <c r="O1106">
        <f>0.213*stand_validation_1cycle[[#This Row],[stand_level_biomass]]</f>
        <v>287.19938223607505</v>
      </c>
      <c r="P1106">
        <f>0.571*stand_validation_1cycle[[#This Row],[stand_level_biomass]]</f>
        <v>769.91008101783495</v>
      </c>
      <c r="Q1106">
        <f>stand_validation_1cycle[[#This Row],[stock]]</f>
        <v>100</v>
      </c>
      <c r="R1106">
        <f>stand_validation_1cycle[[#This Row],[aws]]</f>
        <v>574.61859130859295</v>
      </c>
      <c r="S1106">
        <f>stand_validation_1cycle[[#This Row],[percent_tree_cover]]*100</f>
        <v>11.072027376090301</v>
      </c>
    </row>
    <row r="1107" spans="1:19" x14ac:dyDescent="0.2">
      <c r="A1107">
        <v>0</v>
      </c>
      <c r="B1107" t="s">
        <v>1124</v>
      </c>
      <c r="C1107">
        <v>20.221176470588201</v>
      </c>
      <c r="D1107">
        <v>34</v>
      </c>
      <c r="E1107">
        <v>42.48</v>
      </c>
      <c r="F1107">
        <v>572.96189117826202</v>
      </c>
      <c r="G1107">
        <v>1.97545545172583</v>
      </c>
      <c r="H1107">
        <v>25.276470588235199</v>
      </c>
      <c r="I1107">
        <v>34</v>
      </c>
      <c r="J1107">
        <v>574.61859130859295</v>
      </c>
      <c r="K1107">
        <v>5.92147950735896E-2</v>
      </c>
      <c r="M1107" s="1" t="str">
        <f>""""&amp;TEXT(stand_validation_1cycle[[#This Row],[mean_stand_age]], ".0")&amp;""""</f>
        <v>"20.2"</v>
      </c>
      <c r="N1107">
        <f>0.029*stand_validation_1cycle[[#This Row],[stand_level_biomass]]</f>
        <v>16.615894844169599</v>
      </c>
      <c r="O1107">
        <f>0.213*stand_validation_1cycle[[#This Row],[stand_level_biomass]]</f>
        <v>122.04088282096981</v>
      </c>
      <c r="P1107">
        <f>0.571*stand_validation_1cycle[[#This Row],[stand_level_biomass]]</f>
        <v>327.16123986278757</v>
      </c>
      <c r="Q1107">
        <f>stand_validation_1cycle[[#This Row],[stock]]</f>
        <v>34</v>
      </c>
      <c r="R1107">
        <f>stand_validation_1cycle[[#This Row],[aws]]</f>
        <v>574.61859130859295</v>
      </c>
      <c r="S1107">
        <f>stand_validation_1cycle[[#This Row],[percent_tree_cover]]*100</f>
        <v>5.9214795073589599</v>
      </c>
    </row>
    <row r="1108" spans="1:19" x14ac:dyDescent="0.2">
      <c r="A1108">
        <v>0</v>
      </c>
      <c r="B1108" t="s">
        <v>1125</v>
      </c>
      <c r="C1108">
        <v>23.367912087912</v>
      </c>
      <c r="D1108">
        <v>91</v>
      </c>
      <c r="E1108">
        <v>65.2</v>
      </c>
      <c r="F1108">
        <v>1059.80072229237</v>
      </c>
      <c r="G1108">
        <v>8.3143749687745991</v>
      </c>
      <c r="H1108">
        <v>29.2098901098901</v>
      </c>
      <c r="I1108">
        <v>91</v>
      </c>
      <c r="J1108">
        <v>523.76416015625</v>
      </c>
      <c r="K1108">
        <v>9.0705218828647002E-2</v>
      </c>
      <c r="M1108" s="1" t="str">
        <f>""""&amp;TEXT(stand_validation_1cycle[[#This Row],[mean_stand_age]], ".0")&amp;""""</f>
        <v>"23.4"</v>
      </c>
      <c r="N1108">
        <f>0.029*stand_validation_1cycle[[#This Row],[stand_level_biomass]]</f>
        <v>30.734220946478732</v>
      </c>
      <c r="O1108">
        <f>0.213*stand_validation_1cycle[[#This Row],[stand_level_biomass]]</f>
        <v>225.73755384827481</v>
      </c>
      <c r="P1108">
        <f>0.571*stand_validation_1cycle[[#This Row],[stand_level_biomass]]</f>
        <v>605.14621242894316</v>
      </c>
      <c r="Q1108">
        <f>stand_validation_1cycle[[#This Row],[stock]]</f>
        <v>91</v>
      </c>
      <c r="R1108">
        <f>stand_validation_1cycle[[#This Row],[aws]]</f>
        <v>523.76416015625</v>
      </c>
      <c r="S1108">
        <f>stand_validation_1cycle[[#This Row],[percent_tree_cover]]*100</f>
        <v>9.0705218828646998</v>
      </c>
    </row>
    <row r="1109" spans="1:19" x14ac:dyDescent="0.2">
      <c r="A1109">
        <v>0</v>
      </c>
      <c r="B1109" t="s">
        <v>1126</v>
      </c>
      <c r="C1109">
        <v>21.431999999999999</v>
      </c>
      <c r="D1109">
        <v>100</v>
      </c>
      <c r="E1109">
        <v>61.6</v>
      </c>
      <c r="F1109">
        <v>789.52272408824695</v>
      </c>
      <c r="G1109">
        <v>7.2355025714475598</v>
      </c>
      <c r="H1109">
        <v>26.7899999999999</v>
      </c>
      <c r="I1109">
        <v>100</v>
      </c>
      <c r="J1109">
        <v>523.76416015625</v>
      </c>
      <c r="K1109">
        <v>7.1891002164115494E-2</v>
      </c>
      <c r="M1109" s="1" t="str">
        <f>""""&amp;TEXT(stand_validation_1cycle[[#This Row],[mean_stand_age]], ".0")&amp;""""</f>
        <v>"21.4"</v>
      </c>
      <c r="N1109">
        <f>0.029*stand_validation_1cycle[[#This Row],[stand_level_biomass]]</f>
        <v>22.896158998559162</v>
      </c>
      <c r="O1109">
        <f>0.213*stand_validation_1cycle[[#This Row],[stand_level_biomass]]</f>
        <v>168.16834023079659</v>
      </c>
      <c r="P1109">
        <f>0.571*stand_validation_1cycle[[#This Row],[stand_level_biomass]]</f>
        <v>450.81747545438895</v>
      </c>
      <c r="Q1109">
        <f>stand_validation_1cycle[[#This Row],[stock]]</f>
        <v>100</v>
      </c>
      <c r="R1109">
        <f>stand_validation_1cycle[[#This Row],[aws]]</f>
        <v>523.76416015625</v>
      </c>
      <c r="S1109">
        <f>stand_validation_1cycle[[#This Row],[percent_tree_cover]]*100</f>
        <v>7.1891002164115498</v>
      </c>
    </row>
    <row r="1110" spans="1:19" x14ac:dyDescent="0.2">
      <c r="A1110">
        <v>0</v>
      </c>
      <c r="B1110" t="s">
        <v>1127</v>
      </c>
      <c r="C1110">
        <v>23.349599999999999</v>
      </c>
      <c r="D1110">
        <v>100</v>
      </c>
      <c r="E1110">
        <v>65.2</v>
      </c>
      <c r="F1110">
        <v>1019.5025534474401</v>
      </c>
      <c r="G1110">
        <v>8.8862736370267292</v>
      </c>
      <c r="H1110">
        <v>29.187000000000001</v>
      </c>
      <c r="I1110">
        <v>100</v>
      </c>
      <c r="J1110">
        <v>523.76416015625</v>
      </c>
      <c r="K1110">
        <v>8.8292846414199405E-2</v>
      </c>
      <c r="M1110" s="1" t="str">
        <f>""""&amp;TEXT(stand_validation_1cycle[[#This Row],[mean_stand_age]], ".0")&amp;""""</f>
        <v>"23.3"</v>
      </c>
      <c r="N1110">
        <f>0.029*stand_validation_1cycle[[#This Row],[stand_level_biomass]]</f>
        <v>29.565574049975762</v>
      </c>
      <c r="O1110">
        <f>0.213*stand_validation_1cycle[[#This Row],[stand_level_biomass]]</f>
        <v>217.15404388430471</v>
      </c>
      <c r="P1110">
        <f>0.571*stand_validation_1cycle[[#This Row],[stand_level_biomass]]</f>
        <v>582.13595801848817</v>
      </c>
      <c r="Q1110">
        <f>stand_validation_1cycle[[#This Row],[stock]]</f>
        <v>100</v>
      </c>
      <c r="R1110">
        <f>stand_validation_1cycle[[#This Row],[aws]]</f>
        <v>523.76416015625</v>
      </c>
      <c r="S1110">
        <f>stand_validation_1cycle[[#This Row],[percent_tree_cover]]*100</f>
        <v>8.8292846414199406</v>
      </c>
    </row>
    <row r="1111" spans="1:19" x14ac:dyDescent="0.2">
      <c r="A1111">
        <v>0</v>
      </c>
      <c r="B1111" t="s">
        <v>1128</v>
      </c>
      <c r="C1111">
        <v>20.453599999999899</v>
      </c>
      <c r="D1111">
        <v>100</v>
      </c>
      <c r="E1111">
        <v>61.6</v>
      </c>
      <c r="F1111">
        <v>704.12228391186602</v>
      </c>
      <c r="G1111">
        <v>6.5993465524570603</v>
      </c>
      <c r="H1111">
        <v>25.566999999999901</v>
      </c>
      <c r="I1111">
        <v>100</v>
      </c>
      <c r="J1111">
        <v>608</v>
      </c>
      <c r="K1111">
        <v>6.5570239606652994E-2</v>
      </c>
      <c r="M1111" s="1" t="str">
        <f>""""&amp;TEXT(stand_validation_1cycle[[#This Row],[mean_stand_age]], ".0")&amp;""""</f>
        <v>"20.5"</v>
      </c>
      <c r="N1111">
        <f>0.029*stand_validation_1cycle[[#This Row],[stand_level_biomass]]</f>
        <v>20.419546233444116</v>
      </c>
      <c r="O1111">
        <f>0.213*stand_validation_1cycle[[#This Row],[stand_level_biomass]]</f>
        <v>149.97804647322747</v>
      </c>
      <c r="P1111">
        <f>0.571*stand_validation_1cycle[[#This Row],[stand_level_biomass]]</f>
        <v>402.05382411367549</v>
      </c>
      <c r="Q1111">
        <f>stand_validation_1cycle[[#This Row],[stock]]</f>
        <v>100</v>
      </c>
      <c r="R1111">
        <f>stand_validation_1cycle[[#This Row],[aws]]</f>
        <v>608</v>
      </c>
      <c r="S1111">
        <f>stand_validation_1cycle[[#This Row],[percent_tree_cover]]*100</f>
        <v>6.5570239606652994</v>
      </c>
    </row>
    <row r="1112" spans="1:19" x14ac:dyDescent="0.2">
      <c r="A1112">
        <v>0</v>
      </c>
      <c r="B1112" t="s">
        <v>1129</v>
      </c>
      <c r="C1112">
        <v>21.5383999999999</v>
      </c>
      <c r="D1112">
        <v>100</v>
      </c>
      <c r="E1112">
        <v>65.2</v>
      </c>
      <c r="F1112">
        <v>845.23749176403305</v>
      </c>
      <c r="G1112">
        <v>7.5967488128967098</v>
      </c>
      <c r="H1112">
        <v>26.922999999999998</v>
      </c>
      <c r="I1112">
        <v>100</v>
      </c>
      <c r="J1112">
        <v>595.43988037109295</v>
      </c>
      <c r="K1112">
        <v>7.54802973194032E-2</v>
      </c>
      <c r="M1112" s="1" t="str">
        <f>""""&amp;TEXT(stand_validation_1cycle[[#This Row],[mean_stand_age]], ".0")&amp;""""</f>
        <v>"21.5"</v>
      </c>
      <c r="N1112">
        <f>0.029*stand_validation_1cycle[[#This Row],[stand_level_biomass]]</f>
        <v>24.511887261156961</v>
      </c>
      <c r="O1112">
        <f>0.213*stand_validation_1cycle[[#This Row],[stand_level_biomass]]</f>
        <v>180.03558574573904</v>
      </c>
      <c r="P1112">
        <f>0.571*stand_validation_1cycle[[#This Row],[stand_level_biomass]]</f>
        <v>482.63060779726283</v>
      </c>
      <c r="Q1112">
        <f>stand_validation_1cycle[[#This Row],[stock]]</f>
        <v>100</v>
      </c>
      <c r="R1112">
        <f>stand_validation_1cycle[[#This Row],[aws]]</f>
        <v>595.43988037109295</v>
      </c>
      <c r="S1112">
        <f>stand_validation_1cycle[[#This Row],[percent_tree_cover]]*100</f>
        <v>7.5480297319403196</v>
      </c>
    </row>
    <row r="1113" spans="1:19" x14ac:dyDescent="0.2">
      <c r="A1113">
        <v>0</v>
      </c>
      <c r="B1113" t="s">
        <v>1130</v>
      </c>
      <c r="C1113">
        <v>19.389599999999898</v>
      </c>
      <c r="D1113">
        <v>100</v>
      </c>
      <c r="E1113">
        <v>65.2</v>
      </c>
      <c r="F1113">
        <v>721.91173595682505</v>
      </c>
      <c r="G1113">
        <v>6.5224073775743197</v>
      </c>
      <c r="H1113">
        <v>24.236999999999998</v>
      </c>
      <c r="I1113">
        <v>100</v>
      </c>
      <c r="J1113">
        <v>523.76416015625</v>
      </c>
      <c r="K1113">
        <v>6.4805782081640895E-2</v>
      </c>
      <c r="M1113" s="1" t="str">
        <f>""""&amp;TEXT(stand_validation_1cycle[[#This Row],[mean_stand_age]], ".0")&amp;""""</f>
        <v>"19.4"</v>
      </c>
      <c r="N1113">
        <f>0.029*stand_validation_1cycle[[#This Row],[stand_level_biomass]]</f>
        <v>20.935440342747928</v>
      </c>
      <c r="O1113">
        <f>0.213*stand_validation_1cycle[[#This Row],[stand_level_biomass]]</f>
        <v>153.76719975880374</v>
      </c>
      <c r="P1113">
        <f>0.571*stand_validation_1cycle[[#This Row],[stand_level_biomass]]</f>
        <v>412.21160123134706</v>
      </c>
      <c r="Q1113">
        <f>stand_validation_1cycle[[#This Row],[stock]]</f>
        <v>100</v>
      </c>
      <c r="R1113">
        <f>stand_validation_1cycle[[#This Row],[aws]]</f>
        <v>523.76416015625</v>
      </c>
      <c r="S1113">
        <f>stand_validation_1cycle[[#This Row],[percent_tree_cover]]*100</f>
        <v>6.4805782081640899</v>
      </c>
    </row>
    <row r="1114" spans="1:19" x14ac:dyDescent="0.2">
      <c r="A1114">
        <v>0</v>
      </c>
      <c r="B1114" t="s">
        <v>1131</v>
      </c>
      <c r="C1114">
        <v>23.201599999999999</v>
      </c>
      <c r="D1114">
        <v>100</v>
      </c>
      <c r="E1114">
        <v>65.2</v>
      </c>
      <c r="F1114">
        <v>1043.8634731028001</v>
      </c>
      <c r="G1114">
        <v>8.9716204992486404</v>
      </c>
      <c r="H1114">
        <v>29.001999999999899</v>
      </c>
      <c r="I1114">
        <v>100</v>
      </c>
      <c r="J1114">
        <v>523.76416015625</v>
      </c>
      <c r="K1114">
        <v>8.9140841615099595E-2</v>
      </c>
      <c r="M1114" s="1" t="str">
        <f>""""&amp;TEXT(stand_validation_1cycle[[#This Row],[mean_stand_age]], ".0")&amp;""""</f>
        <v>"23.2"</v>
      </c>
      <c r="N1114">
        <f>0.029*stand_validation_1cycle[[#This Row],[stand_level_biomass]]</f>
        <v>30.272040719981202</v>
      </c>
      <c r="O1114">
        <f>0.213*stand_validation_1cycle[[#This Row],[stand_level_biomass]]</f>
        <v>222.3429197708964</v>
      </c>
      <c r="P1114">
        <f>0.571*stand_validation_1cycle[[#This Row],[stand_level_biomass]]</f>
        <v>596.04604314169876</v>
      </c>
      <c r="Q1114">
        <f>stand_validation_1cycle[[#This Row],[stock]]</f>
        <v>100</v>
      </c>
      <c r="R1114">
        <f>stand_validation_1cycle[[#This Row],[aws]]</f>
        <v>523.76416015625</v>
      </c>
      <c r="S1114">
        <f>stand_validation_1cycle[[#This Row],[percent_tree_cover]]*100</f>
        <v>8.91408416150996</v>
      </c>
    </row>
    <row r="1115" spans="1:19" x14ac:dyDescent="0.2">
      <c r="A1115">
        <v>0</v>
      </c>
      <c r="B1115" t="s">
        <v>1132</v>
      </c>
      <c r="C1115">
        <v>20.253599999999999</v>
      </c>
      <c r="D1115">
        <v>100</v>
      </c>
      <c r="E1115">
        <v>65.2</v>
      </c>
      <c r="F1115">
        <v>671.36613254527504</v>
      </c>
      <c r="G1115">
        <v>6.3670257757241</v>
      </c>
      <c r="H1115">
        <v>25.317</v>
      </c>
      <c r="I1115">
        <v>100</v>
      </c>
      <c r="J1115">
        <v>523.76416015625</v>
      </c>
      <c r="K1115">
        <v>6.3261930916560405E-2</v>
      </c>
      <c r="M1115" s="1" t="str">
        <f>""""&amp;TEXT(stand_validation_1cycle[[#This Row],[mean_stand_age]], ".0")&amp;""""</f>
        <v>"20.3"</v>
      </c>
      <c r="N1115">
        <f>0.029*stand_validation_1cycle[[#This Row],[stand_level_biomass]]</f>
        <v>19.469617843812976</v>
      </c>
      <c r="O1115">
        <f>0.213*stand_validation_1cycle[[#This Row],[stand_level_biomass]]</f>
        <v>143.00098623214359</v>
      </c>
      <c r="P1115">
        <f>0.571*stand_validation_1cycle[[#This Row],[stand_level_biomass]]</f>
        <v>383.35006168335201</v>
      </c>
      <c r="Q1115">
        <f>stand_validation_1cycle[[#This Row],[stock]]</f>
        <v>100</v>
      </c>
      <c r="R1115">
        <f>stand_validation_1cycle[[#This Row],[aws]]</f>
        <v>523.76416015625</v>
      </c>
      <c r="S1115">
        <f>stand_validation_1cycle[[#This Row],[percent_tree_cover]]*100</f>
        <v>6.3261930916560409</v>
      </c>
    </row>
    <row r="1116" spans="1:19" x14ac:dyDescent="0.2">
      <c r="A1116">
        <v>0</v>
      </c>
      <c r="B1116" t="s">
        <v>1133</v>
      </c>
      <c r="C1116">
        <v>22.585599999999999</v>
      </c>
      <c r="D1116">
        <v>100</v>
      </c>
      <c r="E1116">
        <v>65.2</v>
      </c>
      <c r="F1116">
        <v>954.44227525785095</v>
      </c>
      <c r="G1116">
        <v>8.3891205265869697</v>
      </c>
      <c r="H1116">
        <v>28.231999999999999</v>
      </c>
      <c r="I1116">
        <v>100</v>
      </c>
      <c r="J1116">
        <v>567.03802490234295</v>
      </c>
      <c r="K1116">
        <v>8.3353198478819099E-2</v>
      </c>
      <c r="M1116" s="1" t="str">
        <f>""""&amp;TEXT(stand_validation_1cycle[[#This Row],[mean_stand_age]], ".0")&amp;""""</f>
        <v>"22.6"</v>
      </c>
      <c r="N1116">
        <f>0.029*stand_validation_1cycle[[#This Row],[stand_level_biomass]]</f>
        <v>27.678825982477679</v>
      </c>
      <c r="O1116">
        <f>0.213*stand_validation_1cycle[[#This Row],[stand_level_biomass]]</f>
        <v>203.29620462992224</v>
      </c>
      <c r="P1116">
        <f>0.571*stand_validation_1cycle[[#This Row],[stand_level_biomass]]</f>
        <v>544.98653917223282</v>
      </c>
      <c r="Q1116">
        <f>stand_validation_1cycle[[#This Row],[stock]]</f>
        <v>100</v>
      </c>
      <c r="R1116">
        <f>stand_validation_1cycle[[#This Row],[aws]]</f>
        <v>567.03802490234295</v>
      </c>
      <c r="S1116">
        <f>stand_validation_1cycle[[#This Row],[percent_tree_cover]]*100</f>
        <v>8.3353198478819106</v>
      </c>
    </row>
    <row r="1117" spans="1:19" x14ac:dyDescent="0.2">
      <c r="A1117">
        <v>0</v>
      </c>
      <c r="B1117" t="s">
        <v>1134</v>
      </c>
      <c r="C1117">
        <v>21.409600000000001</v>
      </c>
      <c r="D1117">
        <v>100</v>
      </c>
      <c r="E1117">
        <v>65.2</v>
      </c>
      <c r="F1117">
        <v>862.35446333451603</v>
      </c>
      <c r="G1117">
        <v>7.66287384046763</v>
      </c>
      <c r="H1117">
        <v>26.761999999999901</v>
      </c>
      <c r="I1117">
        <v>100</v>
      </c>
      <c r="J1117">
        <v>566.78308105468705</v>
      </c>
      <c r="K1117">
        <v>7.6137306898656998E-2</v>
      </c>
      <c r="M1117" s="1" t="str">
        <f>""""&amp;TEXT(stand_validation_1cycle[[#This Row],[mean_stand_age]], ".0")&amp;""""</f>
        <v>"21.4"</v>
      </c>
      <c r="N1117">
        <f>0.029*stand_validation_1cycle[[#This Row],[stand_level_biomass]]</f>
        <v>25.008279436700967</v>
      </c>
      <c r="O1117">
        <f>0.213*stand_validation_1cycle[[#This Row],[stand_level_biomass]]</f>
        <v>183.68150069025191</v>
      </c>
      <c r="P1117">
        <f>0.571*stand_validation_1cycle[[#This Row],[stand_level_biomass]]</f>
        <v>492.4043985640086</v>
      </c>
      <c r="Q1117">
        <f>stand_validation_1cycle[[#This Row],[stock]]</f>
        <v>100</v>
      </c>
      <c r="R1117">
        <f>stand_validation_1cycle[[#This Row],[aws]]</f>
        <v>566.78308105468705</v>
      </c>
      <c r="S1117">
        <f>stand_validation_1cycle[[#This Row],[percent_tree_cover]]*100</f>
        <v>7.6137306898657</v>
      </c>
    </row>
    <row r="1118" spans="1:19" x14ac:dyDescent="0.2">
      <c r="A1118">
        <v>0</v>
      </c>
      <c r="B1118" t="s">
        <v>1135</v>
      </c>
      <c r="C1118">
        <v>21.2167999999999</v>
      </c>
      <c r="D1118">
        <v>100</v>
      </c>
      <c r="E1118">
        <v>61.6</v>
      </c>
      <c r="F1118">
        <v>822.459111179621</v>
      </c>
      <c r="G1118">
        <v>7.3536115326574301</v>
      </c>
      <c r="H1118">
        <v>26.520999999999901</v>
      </c>
      <c r="I1118">
        <v>100</v>
      </c>
      <c r="J1118">
        <v>566.78308105468705</v>
      </c>
      <c r="K1118">
        <v>7.3064517272700802E-2</v>
      </c>
      <c r="M1118" s="1" t="str">
        <f>""""&amp;TEXT(stand_validation_1cycle[[#This Row],[mean_stand_age]], ".0")&amp;""""</f>
        <v>"21.2"</v>
      </c>
      <c r="N1118">
        <f>0.029*stand_validation_1cycle[[#This Row],[stand_level_biomass]]</f>
        <v>23.851314224209009</v>
      </c>
      <c r="O1118">
        <f>0.213*stand_validation_1cycle[[#This Row],[stand_level_biomass]]</f>
        <v>175.18379068125927</v>
      </c>
      <c r="P1118">
        <f>0.571*stand_validation_1cycle[[#This Row],[stand_level_biomass]]</f>
        <v>469.62415248356353</v>
      </c>
      <c r="Q1118">
        <f>stand_validation_1cycle[[#This Row],[stock]]</f>
        <v>100</v>
      </c>
      <c r="R1118">
        <f>stand_validation_1cycle[[#This Row],[aws]]</f>
        <v>566.78308105468705</v>
      </c>
      <c r="S1118">
        <f>stand_validation_1cycle[[#This Row],[percent_tree_cover]]*100</f>
        <v>7.3064517272700797</v>
      </c>
    </row>
    <row r="1119" spans="1:19" x14ac:dyDescent="0.2">
      <c r="A1119">
        <v>0</v>
      </c>
      <c r="B1119" t="s">
        <v>1136</v>
      </c>
      <c r="C1119">
        <v>21.3447999999999</v>
      </c>
      <c r="D1119">
        <v>100</v>
      </c>
      <c r="E1119">
        <v>65.2</v>
      </c>
      <c r="F1119">
        <v>881.90906502387497</v>
      </c>
      <c r="G1119">
        <v>7.7841542394612997</v>
      </c>
      <c r="H1119">
        <v>26.680999999999901</v>
      </c>
      <c r="I1119">
        <v>100</v>
      </c>
      <c r="J1119">
        <v>566.78308105468705</v>
      </c>
      <c r="K1119">
        <v>7.7342332996075902E-2</v>
      </c>
      <c r="M1119" s="1" t="str">
        <f>""""&amp;TEXT(stand_validation_1cycle[[#This Row],[mean_stand_age]], ".0")&amp;""""</f>
        <v>"21.3"</v>
      </c>
      <c r="N1119">
        <f>0.029*stand_validation_1cycle[[#This Row],[stand_level_biomass]]</f>
        <v>25.575362885692375</v>
      </c>
      <c r="O1119">
        <f>0.213*stand_validation_1cycle[[#This Row],[stand_level_biomass]]</f>
        <v>187.84663085008538</v>
      </c>
      <c r="P1119">
        <f>0.571*stand_validation_1cycle[[#This Row],[stand_level_biomass]]</f>
        <v>503.57007612863259</v>
      </c>
      <c r="Q1119">
        <f>stand_validation_1cycle[[#This Row],[stock]]</f>
        <v>100</v>
      </c>
      <c r="R1119">
        <f>stand_validation_1cycle[[#This Row],[aws]]</f>
        <v>566.78308105468705</v>
      </c>
      <c r="S1119">
        <f>stand_validation_1cycle[[#This Row],[percent_tree_cover]]*100</f>
        <v>7.73423329960759</v>
      </c>
    </row>
    <row r="1120" spans="1:19" x14ac:dyDescent="0.2">
      <c r="A1120">
        <v>0</v>
      </c>
      <c r="B1120" t="s">
        <v>1137</v>
      </c>
      <c r="C1120">
        <v>21.132000000000001</v>
      </c>
      <c r="D1120">
        <v>100</v>
      </c>
      <c r="E1120">
        <v>65.2</v>
      </c>
      <c r="F1120">
        <v>811.25396984370605</v>
      </c>
      <c r="G1120">
        <v>7.32121228762096</v>
      </c>
      <c r="H1120">
        <v>26.414999999999999</v>
      </c>
      <c r="I1120">
        <v>100</v>
      </c>
      <c r="J1120">
        <v>517</v>
      </c>
      <c r="K1120">
        <v>7.2742602634150097E-2</v>
      </c>
      <c r="M1120" s="1" t="str">
        <f>""""&amp;TEXT(stand_validation_1cycle[[#This Row],[mean_stand_age]], ".0")&amp;""""</f>
        <v>"21.1"</v>
      </c>
      <c r="N1120">
        <f>0.029*stand_validation_1cycle[[#This Row],[stand_level_biomass]]</f>
        <v>23.526365125467475</v>
      </c>
      <c r="O1120">
        <f>0.213*stand_validation_1cycle[[#This Row],[stand_level_biomass]]</f>
        <v>172.79709557670938</v>
      </c>
      <c r="P1120">
        <f>0.571*stand_validation_1cycle[[#This Row],[stand_level_biomass]]</f>
        <v>463.22601678075614</v>
      </c>
      <c r="Q1120">
        <f>stand_validation_1cycle[[#This Row],[stock]]</f>
        <v>100</v>
      </c>
      <c r="R1120">
        <f>stand_validation_1cycle[[#This Row],[aws]]</f>
        <v>517</v>
      </c>
      <c r="S1120">
        <f>stand_validation_1cycle[[#This Row],[percent_tree_cover]]*100</f>
        <v>7.2742602634150098</v>
      </c>
    </row>
    <row r="1121" spans="1:19" x14ac:dyDescent="0.2">
      <c r="A1121">
        <v>0</v>
      </c>
      <c r="B1121" t="s">
        <v>1138</v>
      </c>
      <c r="C1121">
        <v>19.4312</v>
      </c>
      <c r="D1121">
        <v>100</v>
      </c>
      <c r="E1121">
        <v>61.6</v>
      </c>
      <c r="F1121">
        <v>596.62258508585899</v>
      </c>
      <c r="G1121">
        <v>5.7935044748663804</v>
      </c>
      <c r="H1121">
        <v>24.288999999999898</v>
      </c>
      <c r="I1121">
        <v>100</v>
      </c>
      <c r="J1121">
        <v>566.78308105468705</v>
      </c>
      <c r="K1121">
        <v>5.75634986827167E-2</v>
      </c>
      <c r="M1121" s="1" t="str">
        <f>""""&amp;TEXT(stand_validation_1cycle[[#This Row],[mean_stand_age]], ".0")&amp;""""</f>
        <v>"19.4"</v>
      </c>
      <c r="N1121">
        <f>0.029*stand_validation_1cycle[[#This Row],[stand_level_biomass]]</f>
        <v>17.302054967489912</v>
      </c>
      <c r="O1121">
        <f>0.213*stand_validation_1cycle[[#This Row],[stand_level_biomass]]</f>
        <v>127.08061062328797</v>
      </c>
      <c r="P1121">
        <f>0.571*stand_validation_1cycle[[#This Row],[stand_level_biomass]]</f>
        <v>340.67149608402548</v>
      </c>
      <c r="Q1121">
        <f>stand_validation_1cycle[[#This Row],[stock]]</f>
        <v>100</v>
      </c>
      <c r="R1121">
        <f>stand_validation_1cycle[[#This Row],[aws]]</f>
        <v>566.78308105468705</v>
      </c>
      <c r="S1121">
        <f>stand_validation_1cycle[[#This Row],[percent_tree_cover]]*100</f>
        <v>5.7563498682716698</v>
      </c>
    </row>
    <row r="1122" spans="1:19" x14ac:dyDescent="0.2">
      <c r="A1122">
        <v>0</v>
      </c>
      <c r="B1122" t="s">
        <v>1139</v>
      </c>
      <c r="C1122">
        <v>22.341666666666601</v>
      </c>
      <c r="D1122">
        <v>48</v>
      </c>
      <c r="E1122">
        <v>65.2</v>
      </c>
      <c r="F1122">
        <v>840.72087379715595</v>
      </c>
      <c r="G1122">
        <v>3.6903307154015002</v>
      </c>
      <c r="H1122">
        <v>27.9270833333333</v>
      </c>
      <c r="I1122">
        <v>48</v>
      </c>
      <c r="J1122">
        <v>566.78308105468705</v>
      </c>
      <c r="K1122">
        <v>7.7816244794661094E-2</v>
      </c>
      <c r="M1122" s="1" t="str">
        <f>""""&amp;TEXT(stand_validation_1cycle[[#This Row],[mean_stand_age]], ".0")&amp;""""</f>
        <v>"22.3"</v>
      </c>
      <c r="N1122">
        <f>0.029*stand_validation_1cycle[[#This Row],[stand_level_biomass]]</f>
        <v>24.380905340117522</v>
      </c>
      <c r="O1122">
        <f>0.213*stand_validation_1cycle[[#This Row],[stand_level_biomass]]</f>
        <v>179.07354611879421</v>
      </c>
      <c r="P1122">
        <f>0.571*stand_validation_1cycle[[#This Row],[stand_level_biomass]]</f>
        <v>480.05161893817598</v>
      </c>
      <c r="Q1122">
        <f>stand_validation_1cycle[[#This Row],[stock]]</f>
        <v>48</v>
      </c>
      <c r="R1122">
        <f>stand_validation_1cycle[[#This Row],[aws]]</f>
        <v>566.78308105468705</v>
      </c>
      <c r="S1122">
        <f>stand_validation_1cycle[[#This Row],[percent_tree_cover]]*100</f>
        <v>7.7816244794661094</v>
      </c>
    </row>
    <row r="1123" spans="1:19" x14ac:dyDescent="0.2">
      <c r="A1123">
        <v>0</v>
      </c>
      <c r="B1123" t="s">
        <v>1140</v>
      </c>
      <c r="C1123">
        <v>19.873333333333299</v>
      </c>
      <c r="D1123">
        <v>24</v>
      </c>
      <c r="E1123">
        <v>61.6</v>
      </c>
      <c r="F1123">
        <v>725.45519086803802</v>
      </c>
      <c r="G1123">
        <v>1.59080041801662</v>
      </c>
      <c r="H1123">
        <v>24.841666666666601</v>
      </c>
      <c r="I1123">
        <v>24</v>
      </c>
      <c r="J1123">
        <v>577.09271240234295</v>
      </c>
      <c r="K1123">
        <v>6.2769824980525094E-2</v>
      </c>
      <c r="M1123" s="1" t="str">
        <f>""""&amp;TEXT(stand_validation_1cycle[[#This Row],[mean_stand_age]], ".0")&amp;""""</f>
        <v>"19.9"</v>
      </c>
      <c r="N1123">
        <f>0.029*stand_validation_1cycle[[#This Row],[stand_level_biomass]]</f>
        <v>21.038200535173104</v>
      </c>
      <c r="O1123">
        <f>0.213*stand_validation_1cycle[[#This Row],[stand_level_biomass]]</f>
        <v>154.52195565489208</v>
      </c>
      <c r="P1123">
        <f>0.571*stand_validation_1cycle[[#This Row],[stand_level_biomass]]</f>
        <v>414.23491398564965</v>
      </c>
      <c r="Q1123">
        <f>stand_validation_1cycle[[#This Row],[stock]]</f>
        <v>24</v>
      </c>
      <c r="R1123">
        <f>stand_validation_1cycle[[#This Row],[aws]]</f>
        <v>577.09271240234295</v>
      </c>
      <c r="S1123">
        <f>stand_validation_1cycle[[#This Row],[percent_tree_cover]]*100</f>
        <v>6.2769824980525097</v>
      </c>
    </row>
    <row r="1124" spans="1:19" x14ac:dyDescent="0.2">
      <c r="A1124">
        <v>0</v>
      </c>
      <c r="B1124" t="s">
        <v>1141</v>
      </c>
      <c r="C1124">
        <v>21.1799999999999</v>
      </c>
      <c r="D1124">
        <v>28</v>
      </c>
      <c r="E1124">
        <v>61.6</v>
      </c>
      <c r="F1124">
        <v>894.58245863971399</v>
      </c>
      <c r="G1124">
        <v>2.1741305565370102</v>
      </c>
      <c r="H1124">
        <v>26.475000000000001</v>
      </c>
      <c r="I1124">
        <v>28</v>
      </c>
      <c r="J1124">
        <v>574.61859130859295</v>
      </c>
      <c r="K1124">
        <v>8.5786873685114604E-2</v>
      </c>
      <c r="M1124" s="1" t="str">
        <f>""""&amp;TEXT(stand_validation_1cycle[[#This Row],[mean_stand_age]], ".0")&amp;""""</f>
        <v>"21.2"</v>
      </c>
      <c r="N1124">
        <f>0.029*stand_validation_1cycle[[#This Row],[stand_level_biomass]]</f>
        <v>25.942891300551707</v>
      </c>
      <c r="O1124">
        <f>0.213*stand_validation_1cycle[[#This Row],[stand_level_biomass]]</f>
        <v>190.54606369025907</v>
      </c>
      <c r="P1124">
        <f>0.571*stand_validation_1cycle[[#This Row],[stand_level_biomass]]</f>
        <v>510.80658388327663</v>
      </c>
      <c r="Q1124">
        <f>stand_validation_1cycle[[#This Row],[stock]]</f>
        <v>28</v>
      </c>
      <c r="R1124">
        <f>stand_validation_1cycle[[#This Row],[aws]]</f>
        <v>574.61859130859295</v>
      </c>
      <c r="S1124">
        <f>stand_validation_1cycle[[#This Row],[percent_tree_cover]]*100</f>
        <v>8.57868736851146</v>
      </c>
    </row>
    <row r="1125" spans="1:19" x14ac:dyDescent="0.2">
      <c r="A1125">
        <v>0</v>
      </c>
      <c r="B1125" t="s">
        <v>1142</v>
      </c>
      <c r="C1125">
        <v>18.844444444444399</v>
      </c>
      <c r="D1125">
        <v>9</v>
      </c>
      <c r="E1125">
        <v>40</v>
      </c>
      <c r="F1125">
        <v>617.01337593794597</v>
      </c>
      <c r="G1125">
        <v>0.52170387162940801</v>
      </c>
      <c r="H1125">
        <v>23.5555555555555</v>
      </c>
      <c r="I1125">
        <v>9</v>
      </c>
      <c r="J1125">
        <v>574.61859130859295</v>
      </c>
      <c r="K1125">
        <v>6.2103551343244898E-2</v>
      </c>
      <c r="M1125" s="1" t="str">
        <f>""""&amp;TEXT(stand_validation_1cycle[[#This Row],[mean_stand_age]], ".0")&amp;""""</f>
        <v>"18.8"</v>
      </c>
      <c r="N1125">
        <f>0.029*stand_validation_1cycle[[#This Row],[stand_level_biomass]]</f>
        <v>17.893387902200434</v>
      </c>
      <c r="O1125">
        <f>0.213*stand_validation_1cycle[[#This Row],[stand_level_biomass]]</f>
        <v>131.42384907478248</v>
      </c>
      <c r="P1125">
        <f>0.571*stand_validation_1cycle[[#This Row],[stand_level_biomass]]</f>
        <v>352.31463766056714</v>
      </c>
      <c r="Q1125">
        <f>stand_validation_1cycle[[#This Row],[stock]]</f>
        <v>9</v>
      </c>
      <c r="R1125">
        <f>stand_validation_1cycle[[#This Row],[aws]]</f>
        <v>574.61859130859295</v>
      </c>
      <c r="S1125">
        <f>stand_validation_1cycle[[#This Row],[percent_tree_cover]]*100</f>
        <v>6.21035513432449</v>
      </c>
    </row>
    <row r="1126" spans="1:19" x14ac:dyDescent="0.2">
      <c r="A1126">
        <v>0</v>
      </c>
      <c r="B1126" t="s">
        <v>1143</v>
      </c>
      <c r="C1126">
        <v>21.308131868131799</v>
      </c>
      <c r="D1126">
        <v>91</v>
      </c>
      <c r="E1126">
        <v>65.2</v>
      </c>
      <c r="F1126">
        <v>805.94063437260104</v>
      </c>
      <c r="G1126">
        <v>6.6485855195149401</v>
      </c>
      <c r="H1126">
        <v>26.635164835164801</v>
      </c>
      <c r="I1126">
        <v>91</v>
      </c>
      <c r="J1126">
        <v>572.87921142578102</v>
      </c>
      <c r="K1126">
        <v>7.2532379970027899E-2</v>
      </c>
      <c r="M1126" s="1" t="str">
        <f>""""&amp;TEXT(stand_validation_1cycle[[#This Row],[mean_stand_age]], ".0")&amp;""""</f>
        <v>"21.3"</v>
      </c>
      <c r="N1126">
        <f>0.029*stand_validation_1cycle[[#This Row],[stand_level_biomass]]</f>
        <v>23.372278396805431</v>
      </c>
      <c r="O1126">
        <f>0.213*stand_validation_1cycle[[#This Row],[stand_level_biomass]]</f>
        <v>171.66535512136403</v>
      </c>
      <c r="P1126">
        <f>0.571*stand_validation_1cycle[[#This Row],[stand_level_biomass]]</f>
        <v>460.19210222675514</v>
      </c>
      <c r="Q1126">
        <f>stand_validation_1cycle[[#This Row],[stock]]</f>
        <v>91</v>
      </c>
      <c r="R1126">
        <f>stand_validation_1cycle[[#This Row],[aws]]</f>
        <v>572.87921142578102</v>
      </c>
      <c r="S1126">
        <f>stand_validation_1cycle[[#This Row],[percent_tree_cover]]*100</f>
        <v>7.25323799700279</v>
      </c>
    </row>
    <row r="1127" spans="1:19" x14ac:dyDescent="0.2">
      <c r="A1127">
        <v>0</v>
      </c>
      <c r="B1127" t="s">
        <v>1144</v>
      </c>
      <c r="C1127">
        <v>21.527199999999901</v>
      </c>
      <c r="D1127">
        <v>100</v>
      </c>
      <c r="E1127">
        <v>65.2</v>
      </c>
      <c r="F1127">
        <v>916.99292437446195</v>
      </c>
      <c r="G1127">
        <v>7.97596889131521</v>
      </c>
      <c r="H1127">
        <v>26.908999999999899</v>
      </c>
      <c r="I1127">
        <v>100</v>
      </c>
      <c r="J1127">
        <v>566.6083984375</v>
      </c>
      <c r="K1127">
        <v>7.9248178155464005E-2</v>
      </c>
      <c r="M1127" s="1" t="str">
        <f>""""&amp;TEXT(stand_validation_1cycle[[#This Row],[mean_stand_age]], ".0")&amp;""""</f>
        <v>"21.5"</v>
      </c>
      <c r="N1127">
        <f>0.029*stand_validation_1cycle[[#This Row],[stand_level_biomass]]</f>
        <v>26.592794806859398</v>
      </c>
      <c r="O1127">
        <f>0.213*stand_validation_1cycle[[#This Row],[stand_level_biomass]]</f>
        <v>195.3194928917604</v>
      </c>
      <c r="P1127">
        <f>0.571*stand_validation_1cycle[[#This Row],[stand_level_biomass]]</f>
        <v>523.60295981781769</v>
      </c>
      <c r="Q1127">
        <f>stand_validation_1cycle[[#This Row],[stock]]</f>
        <v>100</v>
      </c>
      <c r="R1127">
        <f>stand_validation_1cycle[[#This Row],[aws]]</f>
        <v>566.6083984375</v>
      </c>
      <c r="S1127">
        <f>stand_validation_1cycle[[#This Row],[percent_tree_cover]]*100</f>
        <v>7.9248178155464002</v>
      </c>
    </row>
    <row r="1128" spans="1:19" x14ac:dyDescent="0.2">
      <c r="A1128">
        <v>0</v>
      </c>
      <c r="B1128" t="s">
        <v>1145</v>
      </c>
      <c r="C1128">
        <v>21.806399999999901</v>
      </c>
      <c r="D1128">
        <v>100</v>
      </c>
      <c r="E1128">
        <v>65.2</v>
      </c>
      <c r="F1128">
        <v>908.34461030781404</v>
      </c>
      <c r="G1128">
        <v>7.9717426637979596</v>
      </c>
      <c r="H1128">
        <v>27.2579999999999</v>
      </c>
      <c r="I1128">
        <v>100</v>
      </c>
      <c r="J1128">
        <v>566.43859863281205</v>
      </c>
      <c r="K1128">
        <v>7.9206186914549004E-2</v>
      </c>
      <c r="M1128" s="1" t="str">
        <f>""""&amp;TEXT(stand_validation_1cycle[[#This Row],[mean_stand_age]], ".0")&amp;""""</f>
        <v>"21.8"</v>
      </c>
      <c r="N1128">
        <f>0.029*stand_validation_1cycle[[#This Row],[stand_level_biomass]]</f>
        <v>26.341993698926608</v>
      </c>
      <c r="O1128">
        <f>0.213*stand_validation_1cycle[[#This Row],[stand_level_biomass]]</f>
        <v>193.47740199556438</v>
      </c>
      <c r="P1128">
        <f>0.571*stand_validation_1cycle[[#This Row],[stand_level_biomass]]</f>
        <v>518.66477248576177</v>
      </c>
      <c r="Q1128">
        <f>stand_validation_1cycle[[#This Row],[stock]]</f>
        <v>100</v>
      </c>
      <c r="R1128">
        <f>stand_validation_1cycle[[#This Row],[aws]]</f>
        <v>566.43859863281205</v>
      </c>
      <c r="S1128">
        <f>stand_validation_1cycle[[#This Row],[percent_tree_cover]]*100</f>
        <v>7.9206186914549006</v>
      </c>
    </row>
    <row r="1129" spans="1:19" x14ac:dyDescent="0.2">
      <c r="A1129">
        <v>0</v>
      </c>
      <c r="B1129" t="s">
        <v>1146</v>
      </c>
      <c r="C1129">
        <v>23.187999999999999</v>
      </c>
      <c r="D1129">
        <v>100</v>
      </c>
      <c r="E1129">
        <v>65.2</v>
      </c>
      <c r="F1129">
        <v>1022.80808315081</v>
      </c>
      <c r="G1129">
        <v>8.8529758964913299</v>
      </c>
      <c r="H1129">
        <v>28.9849999999999</v>
      </c>
      <c r="I1129">
        <v>100</v>
      </c>
      <c r="J1129">
        <v>617</v>
      </c>
      <c r="K1129">
        <v>8.79620044425133E-2</v>
      </c>
      <c r="M1129" s="1" t="str">
        <f>""""&amp;TEXT(stand_validation_1cycle[[#This Row],[mean_stand_age]], ".0")&amp;""""</f>
        <v>"23.2"</v>
      </c>
      <c r="N1129">
        <f>0.029*stand_validation_1cycle[[#This Row],[stand_level_biomass]]</f>
        <v>29.661434411373492</v>
      </c>
      <c r="O1129">
        <f>0.213*stand_validation_1cycle[[#This Row],[stand_level_biomass]]</f>
        <v>217.85812171112252</v>
      </c>
      <c r="P1129">
        <f>0.571*stand_validation_1cycle[[#This Row],[stand_level_biomass]]</f>
        <v>584.02341547911249</v>
      </c>
      <c r="Q1129">
        <f>stand_validation_1cycle[[#This Row],[stock]]</f>
        <v>100</v>
      </c>
      <c r="R1129">
        <f>stand_validation_1cycle[[#This Row],[aws]]</f>
        <v>617</v>
      </c>
      <c r="S1129">
        <f>stand_validation_1cycle[[#This Row],[percent_tree_cover]]*100</f>
        <v>8.7962004442513297</v>
      </c>
    </row>
    <row r="1130" spans="1:19" x14ac:dyDescent="0.2">
      <c r="A1130">
        <v>0</v>
      </c>
      <c r="B1130" t="s">
        <v>1147</v>
      </c>
      <c r="C1130">
        <v>21.531199999999998</v>
      </c>
      <c r="D1130">
        <v>100</v>
      </c>
      <c r="E1130">
        <v>64</v>
      </c>
      <c r="F1130">
        <v>759.18230604618702</v>
      </c>
      <c r="G1130">
        <v>7.0694646873163602</v>
      </c>
      <c r="H1130">
        <v>26.914000000000001</v>
      </c>
      <c r="I1130">
        <v>100</v>
      </c>
      <c r="J1130">
        <v>609.05859375</v>
      </c>
      <c r="K1130">
        <v>7.02412715794479E-2</v>
      </c>
      <c r="M1130" s="1" t="str">
        <f>""""&amp;TEXT(stand_validation_1cycle[[#This Row],[mean_stand_age]], ".0")&amp;""""</f>
        <v>"21.5"</v>
      </c>
      <c r="N1130">
        <f>0.029*stand_validation_1cycle[[#This Row],[stand_level_biomass]]</f>
        <v>22.016286875339425</v>
      </c>
      <c r="O1130">
        <f>0.213*stand_validation_1cycle[[#This Row],[stand_level_biomass]]</f>
        <v>161.70583118783784</v>
      </c>
      <c r="P1130">
        <f>0.571*stand_validation_1cycle[[#This Row],[stand_level_biomass]]</f>
        <v>433.49309675237276</v>
      </c>
      <c r="Q1130">
        <f>stand_validation_1cycle[[#This Row],[stock]]</f>
        <v>100</v>
      </c>
      <c r="R1130">
        <f>stand_validation_1cycle[[#This Row],[aws]]</f>
        <v>609.05859375</v>
      </c>
      <c r="S1130">
        <f>stand_validation_1cycle[[#This Row],[percent_tree_cover]]*100</f>
        <v>7.0241271579447897</v>
      </c>
    </row>
    <row r="1131" spans="1:19" x14ac:dyDescent="0.2">
      <c r="A1131">
        <v>0</v>
      </c>
      <c r="B1131" t="s">
        <v>1148</v>
      </c>
      <c r="C1131">
        <v>22.335199999999901</v>
      </c>
      <c r="D1131">
        <v>100</v>
      </c>
      <c r="E1131">
        <v>65.2</v>
      </c>
      <c r="F1131">
        <v>958.04589506780098</v>
      </c>
      <c r="G1131">
        <v>8.3571461819568906</v>
      </c>
      <c r="H1131">
        <v>27.918999999999901</v>
      </c>
      <c r="I1131">
        <v>100</v>
      </c>
      <c r="J1131">
        <v>566.43859863281205</v>
      </c>
      <c r="K1131">
        <v>8.3035505594828904E-2</v>
      </c>
      <c r="M1131" s="1" t="str">
        <f>""""&amp;TEXT(stand_validation_1cycle[[#This Row],[mean_stand_age]], ".0")&amp;""""</f>
        <v>"22.3"</v>
      </c>
      <c r="N1131">
        <f>0.029*stand_validation_1cycle[[#This Row],[stand_level_biomass]]</f>
        <v>27.783330956966228</v>
      </c>
      <c r="O1131">
        <f>0.213*stand_validation_1cycle[[#This Row],[stand_level_biomass]]</f>
        <v>204.0637756494416</v>
      </c>
      <c r="P1131">
        <f>0.571*stand_validation_1cycle[[#This Row],[stand_level_biomass]]</f>
        <v>547.04420608371436</v>
      </c>
      <c r="Q1131">
        <f>stand_validation_1cycle[[#This Row],[stock]]</f>
        <v>100</v>
      </c>
      <c r="R1131">
        <f>stand_validation_1cycle[[#This Row],[aws]]</f>
        <v>566.43859863281205</v>
      </c>
      <c r="S1131">
        <f>stand_validation_1cycle[[#This Row],[percent_tree_cover]]*100</f>
        <v>8.3035505594828898</v>
      </c>
    </row>
    <row r="1132" spans="1:19" x14ac:dyDescent="0.2">
      <c r="A1132">
        <v>0</v>
      </c>
      <c r="B1132" t="s">
        <v>1149</v>
      </c>
      <c r="C1132">
        <v>21.011999999999901</v>
      </c>
      <c r="D1132">
        <v>100</v>
      </c>
      <c r="E1132">
        <v>65.2</v>
      </c>
      <c r="F1132">
        <v>817.92311471398796</v>
      </c>
      <c r="G1132">
        <v>7.3311098752761001</v>
      </c>
      <c r="H1132">
        <v>26.265000000000001</v>
      </c>
      <c r="I1132">
        <v>100</v>
      </c>
      <c r="J1132">
        <v>566.43859863281205</v>
      </c>
      <c r="K1132">
        <v>7.2840943763678306E-2</v>
      </c>
      <c r="M1132" s="1" t="str">
        <f>""""&amp;TEXT(stand_validation_1cycle[[#This Row],[mean_stand_age]], ".0")&amp;""""</f>
        <v>"21.0"</v>
      </c>
      <c r="N1132">
        <f>0.029*stand_validation_1cycle[[#This Row],[stand_level_biomass]]</f>
        <v>23.719770326705653</v>
      </c>
      <c r="O1132">
        <f>0.213*stand_validation_1cycle[[#This Row],[stand_level_biomass]]</f>
        <v>174.21762343407943</v>
      </c>
      <c r="P1132">
        <f>0.571*stand_validation_1cycle[[#This Row],[stand_level_biomass]]</f>
        <v>467.03409850168708</v>
      </c>
      <c r="Q1132">
        <f>stand_validation_1cycle[[#This Row],[stock]]</f>
        <v>100</v>
      </c>
      <c r="R1132">
        <f>stand_validation_1cycle[[#This Row],[aws]]</f>
        <v>566.43859863281205</v>
      </c>
      <c r="S1132">
        <f>stand_validation_1cycle[[#This Row],[percent_tree_cover]]*100</f>
        <v>7.2840943763678307</v>
      </c>
    </row>
    <row r="1133" spans="1:19" x14ac:dyDescent="0.2">
      <c r="A1133">
        <v>0</v>
      </c>
      <c r="B1133" t="s">
        <v>1150</v>
      </c>
      <c r="C1133">
        <v>23.539199999999902</v>
      </c>
      <c r="D1133">
        <v>100</v>
      </c>
      <c r="E1133">
        <v>65.2</v>
      </c>
      <c r="F1133">
        <v>1117.6812697944699</v>
      </c>
      <c r="G1133">
        <v>9.4863076236862494</v>
      </c>
      <c r="H1133">
        <v>29.4239999999999</v>
      </c>
      <c r="I1133">
        <v>100</v>
      </c>
      <c r="J1133">
        <v>566.43859863281205</v>
      </c>
      <c r="K1133">
        <v>9.4254705208021497E-2</v>
      </c>
      <c r="M1133" s="1" t="str">
        <f>""""&amp;TEXT(stand_validation_1cycle[[#This Row],[mean_stand_age]], ".0")&amp;""""</f>
        <v>"23.5"</v>
      </c>
      <c r="N1133">
        <f>0.029*stand_validation_1cycle[[#This Row],[stand_level_biomass]]</f>
        <v>32.412756824039633</v>
      </c>
      <c r="O1133">
        <f>0.213*stand_validation_1cycle[[#This Row],[stand_level_biomass]]</f>
        <v>238.06611046622209</v>
      </c>
      <c r="P1133">
        <f>0.571*stand_validation_1cycle[[#This Row],[stand_level_biomass]]</f>
        <v>638.19600505264225</v>
      </c>
      <c r="Q1133">
        <f>stand_validation_1cycle[[#This Row],[stock]]</f>
        <v>100</v>
      </c>
      <c r="R1133">
        <f>stand_validation_1cycle[[#This Row],[aws]]</f>
        <v>566.43859863281205</v>
      </c>
      <c r="S1133">
        <f>stand_validation_1cycle[[#This Row],[percent_tree_cover]]*100</f>
        <v>9.4254705208021505</v>
      </c>
    </row>
    <row r="1134" spans="1:19" x14ac:dyDescent="0.2">
      <c r="A1134">
        <v>0</v>
      </c>
      <c r="B1134" t="s">
        <v>1151</v>
      </c>
      <c r="C1134">
        <v>21.182399999999902</v>
      </c>
      <c r="D1134">
        <v>100</v>
      </c>
      <c r="E1134">
        <v>65.2</v>
      </c>
      <c r="F1134">
        <v>820.793506815049</v>
      </c>
      <c r="G1134">
        <v>7.3853769613760498</v>
      </c>
      <c r="H1134">
        <v>26.477999999999899</v>
      </c>
      <c r="I1134">
        <v>100</v>
      </c>
      <c r="J1134">
        <v>570.34112548828102</v>
      </c>
      <c r="K1134">
        <v>7.3380134395668206E-2</v>
      </c>
      <c r="M1134" s="1" t="str">
        <f>""""&amp;TEXT(stand_validation_1cycle[[#This Row],[mean_stand_age]], ".0")&amp;""""</f>
        <v>"21.2"</v>
      </c>
      <c r="N1134">
        <f>0.029*stand_validation_1cycle[[#This Row],[stand_level_biomass]]</f>
        <v>23.803011697636421</v>
      </c>
      <c r="O1134">
        <f>0.213*stand_validation_1cycle[[#This Row],[stand_level_biomass]]</f>
        <v>174.82901695160544</v>
      </c>
      <c r="P1134">
        <f>0.571*stand_validation_1cycle[[#This Row],[stand_level_biomass]]</f>
        <v>468.67309239139291</v>
      </c>
      <c r="Q1134">
        <f>stand_validation_1cycle[[#This Row],[stock]]</f>
        <v>100</v>
      </c>
      <c r="R1134">
        <f>stand_validation_1cycle[[#This Row],[aws]]</f>
        <v>570.34112548828102</v>
      </c>
      <c r="S1134">
        <f>stand_validation_1cycle[[#This Row],[percent_tree_cover]]*100</f>
        <v>7.3380134395668204</v>
      </c>
    </row>
    <row r="1135" spans="1:19" x14ac:dyDescent="0.2">
      <c r="A1135">
        <v>0</v>
      </c>
      <c r="B1135" t="s">
        <v>1152</v>
      </c>
      <c r="C1135">
        <v>20.6007999999999</v>
      </c>
      <c r="D1135">
        <v>100</v>
      </c>
      <c r="E1135">
        <v>65.2</v>
      </c>
      <c r="F1135">
        <v>759.54273687065495</v>
      </c>
      <c r="G1135">
        <v>6.9584431591329903</v>
      </c>
      <c r="H1135">
        <v>25.750999999999902</v>
      </c>
      <c r="I1135">
        <v>100</v>
      </c>
      <c r="J1135">
        <v>572.02679443359295</v>
      </c>
      <c r="K1135">
        <v>6.9138176273499705E-2</v>
      </c>
      <c r="M1135" s="1" t="str">
        <f>""""&amp;TEXT(stand_validation_1cycle[[#This Row],[mean_stand_age]], ".0")&amp;""""</f>
        <v>"20.6"</v>
      </c>
      <c r="N1135">
        <f>0.029*stand_validation_1cycle[[#This Row],[stand_level_biomass]]</f>
        <v>22.026739369248993</v>
      </c>
      <c r="O1135">
        <f>0.213*stand_validation_1cycle[[#This Row],[stand_level_biomass]]</f>
        <v>161.7826029534495</v>
      </c>
      <c r="P1135">
        <f>0.571*stand_validation_1cycle[[#This Row],[stand_level_biomass]]</f>
        <v>433.69890275314395</v>
      </c>
      <c r="Q1135">
        <f>stand_validation_1cycle[[#This Row],[stock]]</f>
        <v>100</v>
      </c>
      <c r="R1135">
        <f>stand_validation_1cycle[[#This Row],[aws]]</f>
        <v>572.02679443359295</v>
      </c>
      <c r="S1135">
        <f>stand_validation_1cycle[[#This Row],[percent_tree_cover]]*100</f>
        <v>6.9138176273499701</v>
      </c>
    </row>
    <row r="1136" spans="1:19" x14ac:dyDescent="0.2">
      <c r="A1136">
        <v>0</v>
      </c>
      <c r="B1136" t="s">
        <v>1153</v>
      </c>
      <c r="C1136">
        <v>21.1999999999999</v>
      </c>
      <c r="D1136">
        <v>100</v>
      </c>
      <c r="E1136">
        <v>65.2</v>
      </c>
      <c r="F1136">
        <v>952.98035384459297</v>
      </c>
      <c r="G1136">
        <v>8.1702708991525892</v>
      </c>
      <c r="H1136">
        <v>26.499999999999901</v>
      </c>
      <c r="I1136">
        <v>100</v>
      </c>
      <c r="J1136">
        <v>570.62091064453102</v>
      </c>
      <c r="K1136">
        <v>8.1178737356850897E-2</v>
      </c>
      <c r="M1136" s="1" t="str">
        <f>""""&amp;TEXT(stand_validation_1cycle[[#This Row],[mean_stand_age]], ".0")&amp;""""</f>
        <v>"21.2"</v>
      </c>
      <c r="N1136">
        <f>0.029*stand_validation_1cycle[[#This Row],[stand_level_biomass]]</f>
        <v>27.636430261493196</v>
      </c>
      <c r="O1136">
        <f>0.213*stand_validation_1cycle[[#This Row],[stand_level_biomass]]</f>
        <v>202.9848153688983</v>
      </c>
      <c r="P1136">
        <f>0.571*stand_validation_1cycle[[#This Row],[stand_level_biomass]]</f>
        <v>544.15178204526251</v>
      </c>
      <c r="Q1136">
        <f>stand_validation_1cycle[[#This Row],[stock]]</f>
        <v>100</v>
      </c>
      <c r="R1136">
        <f>stand_validation_1cycle[[#This Row],[aws]]</f>
        <v>570.62091064453102</v>
      </c>
      <c r="S1136">
        <f>stand_validation_1cycle[[#This Row],[percent_tree_cover]]*100</f>
        <v>8.1178737356850892</v>
      </c>
    </row>
    <row r="1137" spans="1:19" x14ac:dyDescent="0.2">
      <c r="A1137">
        <v>0</v>
      </c>
      <c r="B1137" t="s">
        <v>1154</v>
      </c>
      <c r="C1137">
        <v>23.308799999999898</v>
      </c>
      <c r="D1137">
        <v>100</v>
      </c>
      <c r="E1137">
        <v>67.2</v>
      </c>
      <c r="F1137">
        <v>1132.4933656461201</v>
      </c>
      <c r="G1137">
        <v>9.5266692353032507</v>
      </c>
      <c r="H1137">
        <v>29.135999999999999</v>
      </c>
      <c r="I1137">
        <v>100</v>
      </c>
      <c r="J1137">
        <v>574.40557861328102</v>
      </c>
      <c r="K1137">
        <v>9.4655732873988097E-2</v>
      </c>
      <c r="M1137" s="1" t="str">
        <f>""""&amp;TEXT(stand_validation_1cycle[[#This Row],[mean_stand_age]], ".0")&amp;""""</f>
        <v>"23.3"</v>
      </c>
      <c r="N1137">
        <f>0.029*stand_validation_1cycle[[#This Row],[stand_level_biomass]]</f>
        <v>32.842307603737481</v>
      </c>
      <c r="O1137">
        <f>0.213*stand_validation_1cycle[[#This Row],[stand_level_biomass]]</f>
        <v>241.22108688262358</v>
      </c>
      <c r="P1137">
        <f>0.571*stand_validation_1cycle[[#This Row],[stand_level_biomass]]</f>
        <v>646.65371178393457</v>
      </c>
      <c r="Q1137">
        <f>stand_validation_1cycle[[#This Row],[stock]]</f>
        <v>100</v>
      </c>
      <c r="R1137">
        <f>stand_validation_1cycle[[#This Row],[aws]]</f>
        <v>574.40557861328102</v>
      </c>
      <c r="S1137">
        <f>stand_validation_1cycle[[#This Row],[percent_tree_cover]]*100</f>
        <v>9.4655732873988097</v>
      </c>
    </row>
    <row r="1138" spans="1:19" x14ac:dyDescent="0.2">
      <c r="A1138">
        <v>0</v>
      </c>
      <c r="B1138" t="s">
        <v>1155</v>
      </c>
      <c r="C1138">
        <v>22.5991999999999</v>
      </c>
      <c r="D1138">
        <v>100</v>
      </c>
      <c r="E1138">
        <v>65.2</v>
      </c>
      <c r="F1138">
        <v>1044.0269307163001</v>
      </c>
      <c r="G1138">
        <v>8.9266273946620895</v>
      </c>
      <c r="H1138">
        <v>28.248999999999899</v>
      </c>
      <c r="I1138">
        <v>100</v>
      </c>
      <c r="J1138">
        <v>567.83044433593705</v>
      </c>
      <c r="K1138">
        <v>8.8693796044019196E-2</v>
      </c>
      <c r="M1138" s="1" t="str">
        <f>""""&amp;TEXT(stand_validation_1cycle[[#This Row],[mean_stand_age]], ".0")&amp;""""</f>
        <v>"22.6"</v>
      </c>
      <c r="N1138">
        <f>0.029*stand_validation_1cycle[[#This Row],[stand_level_biomass]]</f>
        <v>30.276780990772703</v>
      </c>
      <c r="O1138">
        <f>0.213*stand_validation_1cycle[[#This Row],[stand_level_biomass]]</f>
        <v>222.3777362425719</v>
      </c>
      <c r="P1138">
        <f>0.571*stand_validation_1cycle[[#This Row],[stand_level_biomass]]</f>
        <v>596.13937743900726</v>
      </c>
      <c r="Q1138">
        <f>stand_validation_1cycle[[#This Row],[stock]]</f>
        <v>100</v>
      </c>
      <c r="R1138">
        <f>stand_validation_1cycle[[#This Row],[aws]]</f>
        <v>567.83044433593705</v>
      </c>
      <c r="S1138">
        <f>stand_validation_1cycle[[#This Row],[percent_tree_cover]]*100</f>
        <v>8.8693796044019191</v>
      </c>
    </row>
    <row r="1139" spans="1:19" x14ac:dyDescent="0.2">
      <c r="A1139">
        <v>0</v>
      </c>
      <c r="B1139" t="s">
        <v>1156</v>
      </c>
      <c r="C1139">
        <v>21.938400000000001</v>
      </c>
      <c r="D1139">
        <v>100</v>
      </c>
      <c r="E1139">
        <v>65.2</v>
      </c>
      <c r="F1139">
        <v>925.69130323611398</v>
      </c>
      <c r="G1139">
        <v>8.0815311168648094</v>
      </c>
      <c r="H1139">
        <v>27.422999999999899</v>
      </c>
      <c r="I1139">
        <v>100</v>
      </c>
      <c r="J1139">
        <v>519</v>
      </c>
      <c r="K1139">
        <v>8.0297030548294707E-2</v>
      </c>
      <c r="M1139" s="1" t="str">
        <f>""""&amp;TEXT(stand_validation_1cycle[[#This Row],[mean_stand_age]], ".0")&amp;""""</f>
        <v>"21.9"</v>
      </c>
      <c r="N1139">
        <f>0.029*stand_validation_1cycle[[#This Row],[stand_level_biomass]]</f>
        <v>26.845047793847307</v>
      </c>
      <c r="O1139">
        <f>0.213*stand_validation_1cycle[[#This Row],[stand_level_biomass]]</f>
        <v>197.17224758929228</v>
      </c>
      <c r="P1139">
        <f>0.571*stand_validation_1cycle[[#This Row],[stand_level_biomass]]</f>
        <v>528.56973414782101</v>
      </c>
      <c r="Q1139">
        <f>stand_validation_1cycle[[#This Row],[stock]]</f>
        <v>100</v>
      </c>
      <c r="R1139">
        <f>stand_validation_1cycle[[#This Row],[aws]]</f>
        <v>519</v>
      </c>
      <c r="S1139">
        <f>stand_validation_1cycle[[#This Row],[percent_tree_cover]]*100</f>
        <v>8.0297030548294703</v>
      </c>
    </row>
    <row r="1140" spans="1:19" x14ac:dyDescent="0.2">
      <c r="A1140">
        <v>0</v>
      </c>
      <c r="B1140" t="s">
        <v>1157</v>
      </c>
      <c r="C1140">
        <v>20.693599999999901</v>
      </c>
      <c r="D1140">
        <v>100</v>
      </c>
      <c r="E1140">
        <v>65.2</v>
      </c>
      <c r="F1140">
        <v>723.94608181644799</v>
      </c>
      <c r="G1140">
        <v>6.7261443735485997</v>
      </c>
      <c r="H1140">
        <v>25.866999999999901</v>
      </c>
      <c r="I1140">
        <v>100</v>
      </c>
      <c r="J1140">
        <v>569.817626953125</v>
      </c>
      <c r="K1140">
        <v>6.6830086084551599E-2</v>
      </c>
      <c r="M1140" s="1" t="str">
        <f>""""&amp;TEXT(stand_validation_1cycle[[#This Row],[mean_stand_age]], ".0")&amp;""""</f>
        <v>"20.7"</v>
      </c>
      <c r="N1140">
        <f>0.029*stand_validation_1cycle[[#This Row],[stand_level_biomass]]</f>
        <v>20.994436372676994</v>
      </c>
      <c r="O1140">
        <f>0.213*stand_validation_1cycle[[#This Row],[stand_level_biomass]]</f>
        <v>154.20051542690342</v>
      </c>
      <c r="P1140">
        <f>0.571*stand_validation_1cycle[[#This Row],[stand_level_biomass]]</f>
        <v>413.37321271719179</v>
      </c>
      <c r="Q1140">
        <f>stand_validation_1cycle[[#This Row],[stock]]</f>
        <v>100</v>
      </c>
      <c r="R1140">
        <f>stand_validation_1cycle[[#This Row],[aws]]</f>
        <v>569.817626953125</v>
      </c>
      <c r="S1140">
        <f>stand_validation_1cycle[[#This Row],[percent_tree_cover]]*100</f>
        <v>6.6830086084551601</v>
      </c>
    </row>
    <row r="1141" spans="1:19" x14ac:dyDescent="0.2">
      <c r="A1141">
        <v>0</v>
      </c>
      <c r="B1141" t="s">
        <v>1158</v>
      </c>
      <c r="C1141">
        <v>22.372</v>
      </c>
      <c r="D1141">
        <v>80</v>
      </c>
      <c r="E1141">
        <v>65.2</v>
      </c>
      <c r="F1141">
        <v>954.00333615888496</v>
      </c>
      <c r="G1141">
        <v>6.6782217338125802</v>
      </c>
      <c r="H1141">
        <v>27.9649999999999</v>
      </c>
      <c r="I1141">
        <v>80</v>
      </c>
      <c r="J1141">
        <v>575.32574462890602</v>
      </c>
      <c r="K1141">
        <v>8.1128342736634496E-2</v>
      </c>
      <c r="M1141" s="1" t="str">
        <f>""""&amp;TEXT(stand_validation_1cycle[[#This Row],[mean_stand_age]], ".0")&amp;""""</f>
        <v>"22.4"</v>
      </c>
      <c r="N1141">
        <f>0.029*stand_validation_1cycle[[#This Row],[stand_level_biomass]]</f>
        <v>27.666096748607664</v>
      </c>
      <c r="O1141">
        <f>0.213*stand_validation_1cycle[[#This Row],[stand_level_biomass]]</f>
        <v>203.20271060184248</v>
      </c>
      <c r="P1141">
        <f>0.571*stand_validation_1cycle[[#This Row],[stand_level_biomass]]</f>
        <v>544.73590494672328</v>
      </c>
      <c r="Q1141">
        <f>stand_validation_1cycle[[#This Row],[stock]]</f>
        <v>80</v>
      </c>
      <c r="R1141">
        <f>stand_validation_1cycle[[#This Row],[aws]]</f>
        <v>575.32574462890602</v>
      </c>
      <c r="S1141">
        <f>stand_validation_1cycle[[#This Row],[percent_tree_cover]]*100</f>
        <v>8.1128342736634487</v>
      </c>
    </row>
    <row r="1142" spans="1:19" x14ac:dyDescent="0.2">
      <c r="A1142">
        <v>0</v>
      </c>
      <c r="B1142" t="s">
        <v>1159</v>
      </c>
      <c r="C1142">
        <v>21.1530666666666</v>
      </c>
      <c r="D1142">
        <v>75</v>
      </c>
      <c r="E1142">
        <v>65.2</v>
      </c>
      <c r="F1142">
        <v>813.724696352725</v>
      </c>
      <c r="G1142">
        <v>5.4932043454987101</v>
      </c>
      <c r="H1142">
        <v>26.441333333333301</v>
      </c>
      <c r="I1142">
        <v>75</v>
      </c>
      <c r="J1142">
        <v>571.610107421875</v>
      </c>
      <c r="K1142">
        <v>7.35243928058288E-2</v>
      </c>
      <c r="M1142" s="1" t="str">
        <f>""""&amp;TEXT(stand_validation_1cycle[[#This Row],[mean_stand_age]], ".0")&amp;""""</f>
        <v>"21.2"</v>
      </c>
      <c r="N1142">
        <f>0.029*stand_validation_1cycle[[#This Row],[stand_level_biomass]]</f>
        <v>23.598016194229025</v>
      </c>
      <c r="O1142">
        <f>0.213*stand_validation_1cycle[[#This Row],[stand_level_biomass]]</f>
        <v>173.32336032313043</v>
      </c>
      <c r="P1142">
        <f>0.571*stand_validation_1cycle[[#This Row],[stand_level_biomass]]</f>
        <v>464.63680161740592</v>
      </c>
      <c r="Q1142">
        <f>stand_validation_1cycle[[#This Row],[stock]]</f>
        <v>75</v>
      </c>
      <c r="R1142">
        <f>stand_validation_1cycle[[#This Row],[aws]]</f>
        <v>571.610107421875</v>
      </c>
      <c r="S1142">
        <f>stand_validation_1cycle[[#This Row],[percent_tree_cover]]*100</f>
        <v>7.35243928058288</v>
      </c>
    </row>
    <row r="1143" spans="1:19" x14ac:dyDescent="0.2">
      <c r="A1143">
        <v>0</v>
      </c>
      <c r="B1143" t="s">
        <v>1160</v>
      </c>
      <c r="C1143">
        <v>16.8363636363636</v>
      </c>
      <c r="D1143">
        <v>22</v>
      </c>
      <c r="E1143">
        <v>42.48</v>
      </c>
      <c r="F1143">
        <v>404.17072661857799</v>
      </c>
      <c r="G1143">
        <v>0.93411173484042798</v>
      </c>
      <c r="H1143">
        <v>21.045454545454501</v>
      </c>
      <c r="I1143">
        <v>22</v>
      </c>
      <c r="J1143">
        <v>571.610107421875</v>
      </c>
      <c r="K1143">
        <v>3.9227895855961398E-2</v>
      </c>
      <c r="M1143" s="1" t="str">
        <f>""""&amp;TEXT(stand_validation_1cycle[[#This Row],[mean_stand_age]], ".0")&amp;""""</f>
        <v>"16.8"</v>
      </c>
      <c r="N1143">
        <f>0.029*stand_validation_1cycle[[#This Row],[stand_level_biomass]]</f>
        <v>11.720951071938762</v>
      </c>
      <c r="O1143">
        <f>0.213*stand_validation_1cycle[[#This Row],[stand_level_biomass]]</f>
        <v>86.088364769757106</v>
      </c>
      <c r="P1143">
        <f>0.571*stand_validation_1cycle[[#This Row],[stand_level_biomass]]</f>
        <v>230.78148489920801</v>
      </c>
      <c r="Q1143">
        <f>stand_validation_1cycle[[#This Row],[stock]]</f>
        <v>22</v>
      </c>
      <c r="R1143">
        <f>stand_validation_1cycle[[#This Row],[aws]]</f>
        <v>571.610107421875</v>
      </c>
      <c r="S1143">
        <f>stand_validation_1cycle[[#This Row],[percent_tree_cover]]*100</f>
        <v>3.9227895855961399</v>
      </c>
    </row>
    <row r="1144" spans="1:19" x14ac:dyDescent="0.2">
      <c r="A1144">
        <v>0</v>
      </c>
      <c r="B1144" t="s">
        <v>1161</v>
      </c>
      <c r="C1144">
        <v>22.137391304347801</v>
      </c>
      <c r="D1144">
        <v>92</v>
      </c>
      <c r="E1144">
        <v>65.2</v>
      </c>
      <c r="F1144">
        <v>939.34804522633601</v>
      </c>
      <c r="G1144">
        <v>7.5640943134571303</v>
      </c>
      <c r="H1144">
        <v>27.671739130434698</v>
      </c>
      <c r="I1144">
        <v>92</v>
      </c>
      <c r="J1144">
        <v>570.03088378906205</v>
      </c>
      <c r="K1144">
        <v>8.2520073068545002E-2</v>
      </c>
      <c r="M1144" s="1" t="str">
        <f>""""&amp;TEXT(stand_validation_1cycle[[#This Row],[mean_stand_age]], ".0")&amp;""""</f>
        <v>"22.1"</v>
      </c>
      <c r="N1144">
        <f>0.029*stand_validation_1cycle[[#This Row],[stand_level_biomass]]</f>
        <v>27.241093311563745</v>
      </c>
      <c r="O1144">
        <f>0.213*stand_validation_1cycle[[#This Row],[stand_level_biomass]]</f>
        <v>200.08113363320956</v>
      </c>
      <c r="P1144">
        <f>0.571*stand_validation_1cycle[[#This Row],[stand_level_biomass]]</f>
        <v>536.3677338242378</v>
      </c>
      <c r="Q1144">
        <f>stand_validation_1cycle[[#This Row],[stock]]</f>
        <v>92</v>
      </c>
      <c r="R1144">
        <f>stand_validation_1cycle[[#This Row],[aws]]</f>
        <v>570.03088378906205</v>
      </c>
      <c r="S1144">
        <f>stand_validation_1cycle[[#This Row],[percent_tree_cover]]*100</f>
        <v>8.2520073068544999</v>
      </c>
    </row>
    <row r="1145" spans="1:19" x14ac:dyDescent="0.2">
      <c r="A1145">
        <v>0</v>
      </c>
      <c r="B1145" t="s">
        <v>1162</v>
      </c>
      <c r="C1145">
        <v>20.411199999999901</v>
      </c>
      <c r="D1145">
        <v>100</v>
      </c>
      <c r="E1145">
        <v>65.2</v>
      </c>
      <c r="F1145">
        <v>721.87828619250695</v>
      </c>
      <c r="G1145">
        <v>6.6798977734932699</v>
      </c>
      <c r="H1145">
        <v>25.5139999999999</v>
      </c>
      <c r="I1145">
        <v>100</v>
      </c>
      <c r="J1145">
        <v>568.06555175781205</v>
      </c>
      <c r="K1145">
        <v>6.6370585947311406E-2</v>
      </c>
      <c r="M1145" s="1" t="str">
        <f>""""&amp;TEXT(stand_validation_1cycle[[#This Row],[mean_stand_age]], ".0")&amp;""""</f>
        <v>"20.4"</v>
      </c>
      <c r="N1145">
        <f>0.029*stand_validation_1cycle[[#This Row],[stand_level_biomass]]</f>
        <v>20.934470299582703</v>
      </c>
      <c r="O1145">
        <f>0.213*stand_validation_1cycle[[#This Row],[stand_level_biomass]]</f>
        <v>153.76007495900399</v>
      </c>
      <c r="P1145">
        <f>0.571*stand_validation_1cycle[[#This Row],[stand_level_biomass]]</f>
        <v>412.19250141592141</v>
      </c>
      <c r="Q1145">
        <f>stand_validation_1cycle[[#This Row],[stock]]</f>
        <v>100</v>
      </c>
      <c r="R1145">
        <f>stand_validation_1cycle[[#This Row],[aws]]</f>
        <v>568.06555175781205</v>
      </c>
      <c r="S1145">
        <f>stand_validation_1cycle[[#This Row],[percent_tree_cover]]*100</f>
        <v>6.6370585947311405</v>
      </c>
    </row>
    <row r="1146" spans="1:19" x14ac:dyDescent="0.2">
      <c r="A1146">
        <v>0</v>
      </c>
      <c r="B1146" t="s">
        <v>1163</v>
      </c>
      <c r="C1146">
        <v>22.581599999999899</v>
      </c>
      <c r="D1146">
        <v>100</v>
      </c>
      <c r="E1146">
        <v>65.2</v>
      </c>
      <c r="F1146">
        <v>1004.43170025931</v>
      </c>
      <c r="G1146">
        <v>8.6997949802949393</v>
      </c>
      <c r="H1146">
        <v>28.227</v>
      </c>
      <c r="I1146">
        <v>100</v>
      </c>
      <c r="J1146">
        <v>566.43859863281205</v>
      </c>
      <c r="K1146">
        <v>8.6440019000730103E-2</v>
      </c>
      <c r="M1146" s="1" t="str">
        <f>""""&amp;TEXT(stand_validation_1cycle[[#This Row],[mean_stand_age]], ".0")&amp;""""</f>
        <v>"22.6"</v>
      </c>
      <c r="N1146">
        <f>0.029*stand_validation_1cycle[[#This Row],[stand_level_biomass]]</f>
        <v>29.128519307519991</v>
      </c>
      <c r="O1146">
        <f>0.213*stand_validation_1cycle[[#This Row],[stand_level_biomass]]</f>
        <v>213.94395215523303</v>
      </c>
      <c r="P1146">
        <f>0.571*stand_validation_1cycle[[#This Row],[stand_level_biomass]]</f>
        <v>573.53050084806591</v>
      </c>
      <c r="Q1146">
        <f>stand_validation_1cycle[[#This Row],[stock]]</f>
        <v>100</v>
      </c>
      <c r="R1146">
        <f>stand_validation_1cycle[[#This Row],[aws]]</f>
        <v>566.43859863281205</v>
      </c>
      <c r="S1146">
        <f>stand_validation_1cycle[[#This Row],[percent_tree_cover]]*100</f>
        <v>8.6440019000730111</v>
      </c>
    </row>
    <row r="1147" spans="1:19" x14ac:dyDescent="0.2">
      <c r="A1147">
        <v>0</v>
      </c>
      <c r="B1147" t="s">
        <v>1164</v>
      </c>
      <c r="C1147">
        <v>21.409599999999902</v>
      </c>
      <c r="D1147">
        <v>100</v>
      </c>
      <c r="E1147">
        <v>65.2</v>
      </c>
      <c r="F1147">
        <v>808.48818010564401</v>
      </c>
      <c r="G1147">
        <v>7.3619909456627202</v>
      </c>
      <c r="H1147">
        <v>26.761999999999901</v>
      </c>
      <c r="I1147">
        <v>100</v>
      </c>
      <c r="J1147">
        <v>627</v>
      </c>
      <c r="K1147">
        <v>7.3147774018531897E-2</v>
      </c>
      <c r="M1147" s="1" t="str">
        <f>""""&amp;TEXT(stand_validation_1cycle[[#This Row],[mean_stand_age]], ".0")&amp;""""</f>
        <v>"21.4"</v>
      </c>
      <c r="N1147">
        <f>0.029*stand_validation_1cycle[[#This Row],[stand_level_biomass]]</f>
        <v>23.446157223063679</v>
      </c>
      <c r="O1147">
        <f>0.213*stand_validation_1cycle[[#This Row],[stand_level_biomass]]</f>
        <v>172.20798236250218</v>
      </c>
      <c r="P1147">
        <f>0.571*stand_validation_1cycle[[#This Row],[stand_level_biomass]]</f>
        <v>461.64675084032268</v>
      </c>
      <c r="Q1147">
        <f>stand_validation_1cycle[[#This Row],[stock]]</f>
        <v>100</v>
      </c>
      <c r="R1147">
        <f>stand_validation_1cycle[[#This Row],[aws]]</f>
        <v>627</v>
      </c>
      <c r="S1147">
        <f>stand_validation_1cycle[[#This Row],[percent_tree_cover]]*100</f>
        <v>7.3147774018531901</v>
      </c>
    </row>
    <row r="1148" spans="1:19" x14ac:dyDescent="0.2">
      <c r="A1148">
        <v>0</v>
      </c>
      <c r="B1148" t="s">
        <v>1165</v>
      </c>
      <c r="C1148">
        <v>20.319999999999901</v>
      </c>
      <c r="D1148">
        <v>100</v>
      </c>
      <c r="E1148">
        <v>65.2</v>
      </c>
      <c r="F1148">
        <v>723.99166664974405</v>
      </c>
      <c r="G1148">
        <v>6.7113922398454999</v>
      </c>
      <c r="H1148">
        <v>25.399999999999899</v>
      </c>
      <c r="I1148">
        <v>100</v>
      </c>
      <c r="J1148">
        <v>609.53875732421795</v>
      </c>
      <c r="K1148">
        <v>6.6683510823836195E-2</v>
      </c>
      <c r="M1148" s="1" t="str">
        <f>""""&amp;TEXT(stand_validation_1cycle[[#This Row],[mean_stand_age]], ".0")&amp;""""</f>
        <v>"20.3"</v>
      </c>
      <c r="N1148">
        <f>0.029*stand_validation_1cycle[[#This Row],[stand_level_biomass]]</f>
        <v>20.995758332842577</v>
      </c>
      <c r="O1148">
        <f>0.213*stand_validation_1cycle[[#This Row],[stand_level_biomass]]</f>
        <v>154.21022499639548</v>
      </c>
      <c r="P1148">
        <f>0.571*stand_validation_1cycle[[#This Row],[stand_level_biomass]]</f>
        <v>413.39924165700381</v>
      </c>
      <c r="Q1148">
        <f>stand_validation_1cycle[[#This Row],[stock]]</f>
        <v>100</v>
      </c>
      <c r="R1148">
        <f>stand_validation_1cycle[[#This Row],[aws]]</f>
        <v>609.53875732421795</v>
      </c>
      <c r="S1148">
        <f>stand_validation_1cycle[[#This Row],[percent_tree_cover]]*100</f>
        <v>6.6683510823836194</v>
      </c>
    </row>
    <row r="1149" spans="1:19" x14ac:dyDescent="0.2">
      <c r="A1149">
        <v>0</v>
      </c>
      <c r="B1149" t="s">
        <v>1166</v>
      </c>
      <c r="C1149">
        <v>20.299199999999999</v>
      </c>
      <c r="D1149">
        <v>100</v>
      </c>
      <c r="E1149">
        <v>65.2</v>
      </c>
      <c r="F1149">
        <v>719.25614557353504</v>
      </c>
      <c r="G1149">
        <v>6.6565887267999599</v>
      </c>
      <c r="H1149">
        <v>25.373999999999999</v>
      </c>
      <c r="I1149">
        <v>100</v>
      </c>
      <c r="J1149">
        <v>566.43859863281205</v>
      </c>
      <c r="K1149">
        <v>6.6138990324224295E-2</v>
      </c>
      <c r="M1149" s="1" t="str">
        <f>""""&amp;TEXT(stand_validation_1cycle[[#This Row],[mean_stand_age]], ".0")&amp;""""</f>
        <v>"20.3"</v>
      </c>
      <c r="N1149">
        <f>0.029*stand_validation_1cycle[[#This Row],[stand_level_biomass]]</f>
        <v>20.858428221632519</v>
      </c>
      <c r="O1149">
        <f>0.213*stand_validation_1cycle[[#This Row],[stand_level_biomass]]</f>
        <v>153.20155900716296</v>
      </c>
      <c r="P1149">
        <f>0.571*stand_validation_1cycle[[#This Row],[stand_level_biomass]]</f>
        <v>410.69525912248849</v>
      </c>
      <c r="Q1149">
        <f>stand_validation_1cycle[[#This Row],[stock]]</f>
        <v>100</v>
      </c>
      <c r="R1149">
        <f>stand_validation_1cycle[[#This Row],[aws]]</f>
        <v>566.43859863281205</v>
      </c>
      <c r="S1149">
        <f>stand_validation_1cycle[[#This Row],[percent_tree_cover]]*100</f>
        <v>6.6138990324224292</v>
      </c>
    </row>
    <row r="1150" spans="1:19" x14ac:dyDescent="0.2">
      <c r="A1150">
        <v>0</v>
      </c>
      <c r="B1150" t="s">
        <v>1167</v>
      </c>
      <c r="C1150">
        <v>23.1359999999999</v>
      </c>
      <c r="D1150">
        <v>100</v>
      </c>
      <c r="E1150">
        <v>65.2</v>
      </c>
      <c r="F1150">
        <v>1001.74838387973</v>
      </c>
      <c r="G1150">
        <v>8.7345260724785394</v>
      </c>
      <c r="H1150">
        <v>28.919999999999899</v>
      </c>
      <c r="I1150">
        <v>100</v>
      </c>
      <c r="J1150">
        <v>566.43859863281205</v>
      </c>
      <c r="K1150">
        <v>8.67851025659237E-2</v>
      </c>
      <c r="M1150" s="1" t="str">
        <f>""""&amp;TEXT(stand_validation_1cycle[[#This Row],[mean_stand_age]], ".0")&amp;""""</f>
        <v>"23.1"</v>
      </c>
      <c r="N1150">
        <f>0.029*stand_validation_1cycle[[#This Row],[stand_level_biomass]]</f>
        <v>29.050703132512172</v>
      </c>
      <c r="O1150">
        <f>0.213*stand_validation_1cycle[[#This Row],[stand_level_biomass]]</f>
        <v>213.37240576638249</v>
      </c>
      <c r="P1150">
        <f>0.571*stand_validation_1cycle[[#This Row],[stand_level_biomass]]</f>
        <v>571.99832719532583</v>
      </c>
      <c r="Q1150">
        <f>stand_validation_1cycle[[#This Row],[stock]]</f>
        <v>100</v>
      </c>
      <c r="R1150">
        <f>stand_validation_1cycle[[#This Row],[aws]]</f>
        <v>566.43859863281205</v>
      </c>
      <c r="S1150">
        <f>stand_validation_1cycle[[#This Row],[percent_tree_cover]]*100</f>
        <v>8.6785102565923697</v>
      </c>
    </row>
    <row r="1151" spans="1:19" x14ac:dyDescent="0.2">
      <c r="A1151">
        <v>0</v>
      </c>
      <c r="B1151" t="s">
        <v>1168</v>
      </c>
      <c r="C1151">
        <v>22.892799999999902</v>
      </c>
      <c r="D1151">
        <v>100</v>
      </c>
      <c r="E1151">
        <v>65.2</v>
      </c>
      <c r="F1151">
        <v>1021.80286258755</v>
      </c>
      <c r="G1151">
        <v>8.8241871268119993</v>
      </c>
      <c r="H1151">
        <v>28.616</v>
      </c>
      <c r="I1151">
        <v>100</v>
      </c>
      <c r="J1151">
        <v>566.43859863281205</v>
      </c>
      <c r="K1151">
        <v>8.7675963012370295E-2</v>
      </c>
      <c r="M1151" s="1" t="str">
        <f>""""&amp;TEXT(stand_validation_1cycle[[#This Row],[mean_stand_age]], ".0")&amp;""""</f>
        <v>"22.9"</v>
      </c>
      <c r="N1151">
        <f>0.029*stand_validation_1cycle[[#This Row],[stand_level_biomass]]</f>
        <v>29.632283015038951</v>
      </c>
      <c r="O1151">
        <f>0.213*stand_validation_1cycle[[#This Row],[stand_level_biomass]]</f>
        <v>217.64400973114815</v>
      </c>
      <c r="P1151">
        <f>0.571*stand_validation_1cycle[[#This Row],[stand_level_biomass]]</f>
        <v>583.44943453749102</v>
      </c>
      <c r="Q1151">
        <f>stand_validation_1cycle[[#This Row],[stock]]</f>
        <v>100</v>
      </c>
      <c r="R1151">
        <f>stand_validation_1cycle[[#This Row],[aws]]</f>
        <v>566.43859863281205</v>
      </c>
      <c r="S1151">
        <f>stand_validation_1cycle[[#This Row],[percent_tree_cover]]*100</f>
        <v>8.7675963012370293</v>
      </c>
    </row>
    <row r="1152" spans="1:19" x14ac:dyDescent="0.2">
      <c r="A1152">
        <v>0</v>
      </c>
      <c r="B1152" t="s">
        <v>1169</v>
      </c>
      <c r="C1152">
        <v>21.300799999999899</v>
      </c>
      <c r="D1152">
        <v>100</v>
      </c>
      <c r="E1152">
        <v>65.2</v>
      </c>
      <c r="F1152">
        <v>803.99003230890105</v>
      </c>
      <c r="G1152">
        <v>7.3318724968927604</v>
      </c>
      <c r="H1152">
        <v>26.625999999999902</v>
      </c>
      <c r="I1152">
        <v>100</v>
      </c>
      <c r="J1152">
        <v>566.43859863281205</v>
      </c>
      <c r="K1152">
        <v>7.2848521071787395E-2</v>
      </c>
      <c r="M1152" s="1" t="str">
        <f>""""&amp;TEXT(stand_validation_1cycle[[#This Row],[mean_stand_age]], ".0")&amp;""""</f>
        <v>"21.3"</v>
      </c>
      <c r="N1152">
        <f>0.029*stand_validation_1cycle[[#This Row],[stand_level_biomass]]</f>
        <v>23.31571093695813</v>
      </c>
      <c r="O1152">
        <f>0.213*stand_validation_1cycle[[#This Row],[stand_level_biomass]]</f>
        <v>171.24987688179593</v>
      </c>
      <c r="P1152">
        <f>0.571*stand_validation_1cycle[[#This Row],[stand_level_biomass]]</f>
        <v>459.07830844838247</v>
      </c>
      <c r="Q1152">
        <f>stand_validation_1cycle[[#This Row],[stock]]</f>
        <v>100</v>
      </c>
      <c r="R1152">
        <f>stand_validation_1cycle[[#This Row],[aws]]</f>
        <v>566.43859863281205</v>
      </c>
      <c r="S1152">
        <f>stand_validation_1cycle[[#This Row],[percent_tree_cover]]*100</f>
        <v>7.2848521071787395</v>
      </c>
    </row>
    <row r="1153" spans="1:19" x14ac:dyDescent="0.2">
      <c r="A1153">
        <v>0</v>
      </c>
      <c r="B1153" t="s">
        <v>1170</v>
      </c>
      <c r="C1153">
        <v>20.536000000000001</v>
      </c>
      <c r="D1153">
        <v>100</v>
      </c>
      <c r="E1153">
        <v>65.2</v>
      </c>
      <c r="F1153">
        <v>830.24810408717894</v>
      </c>
      <c r="G1153">
        <v>7.3171415689400803</v>
      </c>
      <c r="H1153">
        <v>25.669999999999899</v>
      </c>
      <c r="I1153">
        <v>100</v>
      </c>
      <c r="J1153">
        <v>567.92437744140602</v>
      </c>
      <c r="K1153">
        <v>7.2702156508596905E-2</v>
      </c>
      <c r="M1153" s="1" t="str">
        <f>""""&amp;TEXT(stand_validation_1cycle[[#This Row],[mean_stand_age]], ".0")&amp;""""</f>
        <v>"20.5"</v>
      </c>
      <c r="N1153">
        <f>0.029*stand_validation_1cycle[[#This Row],[stand_level_biomass]]</f>
        <v>24.07719501852819</v>
      </c>
      <c r="O1153">
        <f>0.213*stand_validation_1cycle[[#This Row],[stand_level_biomass]]</f>
        <v>176.84284617056912</v>
      </c>
      <c r="P1153">
        <f>0.571*stand_validation_1cycle[[#This Row],[stand_level_biomass]]</f>
        <v>474.07166743377911</v>
      </c>
      <c r="Q1153">
        <f>stand_validation_1cycle[[#This Row],[stock]]</f>
        <v>100</v>
      </c>
      <c r="R1153">
        <f>stand_validation_1cycle[[#This Row],[aws]]</f>
        <v>567.92437744140602</v>
      </c>
      <c r="S1153">
        <f>stand_validation_1cycle[[#This Row],[percent_tree_cover]]*100</f>
        <v>7.27021565085969</v>
      </c>
    </row>
    <row r="1154" spans="1:19" x14ac:dyDescent="0.2">
      <c r="A1154">
        <v>0</v>
      </c>
      <c r="B1154" t="s">
        <v>1171</v>
      </c>
      <c r="C1154">
        <v>21.495999999999899</v>
      </c>
      <c r="D1154">
        <v>100</v>
      </c>
      <c r="E1154">
        <v>65.2</v>
      </c>
      <c r="F1154">
        <v>812.28803784274498</v>
      </c>
      <c r="G1154">
        <v>7.3730305022474401</v>
      </c>
      <c r="H1154">
        <v>26.869999999999902</v>
      </c>
      <c r="I1154">
        <v>100</v>
      </c>
      <c r="J1154">
        <v>566.75335693359295</v>
      </c>
      <c r="K1154">
        <v>7.3257461601183793E-2</v>
      </c>
      <c r="M1154" s="1" t="str">
        <f>""""&amp;TEXT(stand_validation_1cycle[[#This Row],[mean_stand_age]], ".0")&amp;""""</f>
        <v>"21.5"</v>
      </c>
      <c r="N1154">
        <f>0.029*stand_validation_1cycle[[#This Row],[stand_level_biomass]]</f>
        <v>23.556353097439604</v>
      </c>
      <c r="O1154">
        <f>0.213*stand_validation_1cycle[[#This Row],[stand_level_biomass]]</f>
        <v>173.01735206050466</v>
      </c>
      <c r="P1154">
        <f>0.571*stand_validation_1cycle[[#This Row],[stand_level_biomass]]</f>
        <v>463.81646960820734</v>
      </c>
      <c r="Q1154">
        <f>stand_validation_1cycle[[#This Row],[stock]]</f>
        <v>100</v>
      </c>
      <c r="R1154">
        <f>stand_validation_1cycle[[#This Row],[aws]]</f>
        <v>566.75335693359295</v>
      </c>
      <c r="S1154">
        <f>stand_validation_1cycle[[#This Row],[percent_tree_cover]]*100</f>
        <v>7.3257461601183795</v>
      </c>
    </row>
    <row r="1155" spans="1:19" x14ac:dyDescent="0.2">
      <c r="A1155">
        <v>0</v>
      </c>
      <c r="B1155" t="s">
        <v>1172</v>
      </c>
      <c r="C1155">
        <v>21.288799999999899</v>
      </c>
      <c r="D1155">
        <v>100</v>
      </c>
      <c r="E1155">
        <v>65.2</v>
      </c>
      <c r="F1155">
        <v>834.47550801322598</v>
      </c>
      <c r="G1155">
        <v>7.4512915022391697</v>
      </c>
      <c r="H1155">
        <v>26.611000000000001</v>
      </c>
      <c r="I1155">
        <v>100</v>
      </c>
      <c r="J1155">
        <v>572.43603515625</v>
      </c>
      <c r="K1155">
        <v>7.4035052606679794E-2</v>
      </c>
      <c r="M1155" s="1" t="str">
        <f>""""&amp;TEXT(stand_validation_1cycle[[#This Row],[mean_stand_age]], ".0")&amp;""""</f>
        <v>"21.3"</v>
      </c>
      <c r="N1155">
        <f>0.029*stand_validation_1cycle[[#This Row],[stand_level_biomass]]</f>
        <v>24.199789732383554</v>
      </c>
      <c r="O1155">
        <f>0.213*stand_validation_1cycle[[#This Row],[stand_level_biomass]]</f>
        <v>177.74328320681713</v>
      </c>
      <c r="P1155">
        <f>0.571*stand_validation_1cycle[[#This Row],[stand_level_biomass]]</f>
        <v>476.48551507555197</v>
      </c>
      <c r="Q1155">
        <f>stand_validation_1cycle[[#This Row],[stock]]</f>
        <v>100</v>
      </c>
      <c r="R1155">
        <f>stand_validation_1cycle[[#This Row],[aws]]</f>
        <v>572.43603515625</v>
      </c>
      <c r="S1155">
        <f>stand_validation_1cycle[[#This Row],[percent_tree_cover]]*100</f>
        <v>7.4035052606679796</v>
      </c>
    </row>
    <row r="1156" spans="1:19" x14ac:dyDescent="0.2">
      <c r="A1156">
        <v>0</v>
      </c>
      <c r="B1156" t="s">
        <v>1173</v>
      </c>
      <c r="C1156">
        <v>23.679199999999899</v>
      </c>
      <c r="D1156">
        <v>100</v>
      </c>
      <c r="E1156">
        <v>65.2</v>
      </c>
      <c r="F1156">
        <v>1171.7170319208799</v>
      </c>
      <c r="G1156">
        <v>9.8270895305899195</v>
      </c>
      <c r="H1156">
        <v>29.599</v>
      </c>
      <c r="I1156">
        <v>100</v>
      </c>
      <c r="J1156">
        <v>566.51373291015602</v>
      </c>
      <c r="K1156">
        <v>9.7640669426127202E-2</v>
      </c>
      <c r="M1156" s="1" t="str">
        <f>""""&amp;TEXT(stand_validation_1cycle[[#This Row],[mean_stand_age]], ".0")&amp;""""</f>
        <v>"23.7"</v>
      </c>
      <c r="N1156">
        <f>0.029*stand_validation_1cycle[[#This Row],[stand_level_biomass]]</f>
        <v>33.979793925705522</v>
      </c>
      <c r="O1156">
        <f>0.213*stand_validation_1cycle[[#This Row],[stand_level_biomass]]</f>
        <v>249.57572779914742</v>
      </c>
      <c r="P1156">
        <f>0.571*stand_validation_1cycle[[#This Row],[stand_level_biomass]]</f>
        <v>669.05042522682231</v>
      </c>
      <c r="Q1156">
        <f>stand_validation_1cycle[[#This Row],[stock]]</f>
        <v>100</v>
      </c>
      <c r="R1156">
        <f>stand_validation_1cycle[[#This Row],[aws]]</f>
        <v>566.51373291015602</v>
      </c>
      <c r="S1156">
        <f>stand_validation_1cycle[[#This Row],[percent_tree_cover]]*100</f>
        <v>9.76406694261272</v>
      </c>
    </row>
    <row r="1157" spans="1:19" x14ac:dyDescent="0.2">
      <c r="A1157">
        <v>0</v>
      </c>
      <c r="B1157" t="s">
        <v>1174</v>
      </c>
      <c r="C1157">
        <v>20.448</v>
      </c>
      <c r="D1157">
        <v>100</v>
      </c>
      <c r="E1157">
        <v>65.2</v>
      </c>
      <c r="F1157">
        <v>747.42685200592405</v>
      </c>
      <c r="G1157">
        <v>6.8426652596720796</v>
      </c>
      <c r="H1157">
        <v>25.559999999999899</v>
      </c>
      <c r="I1157">
        <v>100</v>
      </c>
      <c r="J1157">
        <v>523</v>
      </c>
      <c r="K1157">
        <v>6.7987822287915001E-2</v>
      </c>
      <c r="M1157" s="1" t="str">
        <f>""""&amp;TEXT(stand_validation_1cycle[[#This Row],[mean_stand_age]], ".0")&amp;""""</f>
        <v>"20.4"</v>
      </c>
      <c r="N1157">
        <f>0.029*stand_validation_1cycle[[#This Row],[stand_level_biomass]]</f>
        <v>21.675378708171799</v>
      </c>
      <c r="O1157">
        <f>0.213*stand_validation_1cycle[[#This Row],[stand_level_biomass]]</f>
        <v>159.20191947726181</v>
      </c>
      <c r="P1157">
        <f>0.571*stand_validation_1cycle[[#This Row],[stand_level_biomass]]</f>
        <v>426.78073249538261</v>
      </c>
      <c r="Q1157">
        <f>stand_validation_1cycle[[#This Row],[stock]]</f>
        <v>100</v>
      </c>
      <c r="R1157">
        <f>stand_validation_1cycle[[#This Row],[aws]]</f>
        <v>523</v>
      </c>
      <c r="S1157">
        <f>stand_validation_1cycle[[#This Row],[percent_tree_cover]]*100</f>
        <v>6.7987822287915005</v>
      </c>
    </row>
    <row r="1158" spans="1:19" x14ac:dyDescent="0.2">
      <c r="A1158">
        <v>0</v>
      </c>
      <c r="B1158" t="s">
        <v>1175</v>
      </c>
      <c r="C1158">
        <v>22.719999999999899</v>
      </c>
      <c r="D1158">
        <v>100</v>
      </c>
      <c r="E1158">
        <v>67.2</v>
      </c>
      <c r="F1158">
        <v>982.65301610840697</v>
      </c>
      <c r="G1158">
        <v>8.5710485863600194</v>
      </c>
      <c r="H1158">
        <v>28.4</v>
      </c>
      <c r="I1158">
        <v>100</v>
      </c>
      <c r="J1158">
        <v>566.51373291015602</v>
      </c>
      <c r="K1158">
        <v>8.5160811759249194E-2</v>
      </c>
      <c r="M1158" s="1" t="str">
        <f>""""&amp;TEXT(stand_validation_1cycle[[#This Row],[mean_stand_age]], ".0")&amp;""""</f>
        <v>"22.7"</v>
      </c>
      <c r="N1158">
        <f>0.029*stand_validation_1cycle[[#This Row],[stand_level_biomass]]</f>
        <v>28.496937467143805</v>
      </c>
      <c r="O1158">
        <f>0.213*stand_validation_1cycle[[#This Row],[stand_level_biomass]]</f>
        <v>209.30509243109069</v>
      </c>
      <c r="P1158">
        <f>0.571*stand_validation_1cycle[[#This Row],[stand_level_biomass]]</f>
        <v>561.09487219790037</v>
      </c>
      <c r="Q1158">
        <f>stand_validation_1cycle[[#This Row],[stock]]</f>
        <v>100</v>
      </c>
      <c r="R1158">
        <f>stand_validation_1cycle[[#This Row],[aws]]</f>
        <v>566.51373291015602</v>
      </c>
      <c r="S1158">
        <f>stand_validation_1cycle[[#This Row],[percent_tree_cover]]*100</f>
        <v>8.5160811759249189</v>
      </c>
    </row>
    <row r="1159" spans="1:19" x14ac:dyDescent="0.2">
      <c r="A1159">
        <v>0</v>
      </c>
      <c r="B1159" t="s">
        <v>1176</v>
      </c>
      <c r="C1159">
        <v>23.1952</v>
      </c>
      <c r="D1159">
        <v>100</v>
      </c>
      <c r="E1159">
        <v>65.2</v>
      </c>
      <c r="F1159">
        <v>1152.76671292845</v>
      </c>
      <c r="G1159">
        <v>9.6739769440337593</v>
      </c>
      <c r="H1159">
        <v>28.9939999999999</v>
      </c>
      <c r="I1159">
        <v>100</v>
      </c>
      <c r="J1159">
        <v>569.31976318359295</v>
      </c>
      <c r="K1159">
        <v>9.6119362898640301E-2</v>
      </c>
      <c r="M1159" s="1" t="str">
        <f>""""&amp;TEXT(stand_validation_1cycle[[#This Row],[mean_stand_age]], ".0")&amp;""""</f>
        <v>"23.2"</v>
      </c>
      <c r="N1159">
        <f>0.029*stand_validation_1cycle[[#This Row],[stand_level_biomass]]</f>
        <v>33.430234674925053</v>
      </c>
      <c r="O1159">
        <f>0.213*stand_validation_1cycle[[#This Row],[stand_level_biomass]]</f>
        <v>245.53930985375985</v>
      </c>
      <c r="P1159">
        <f>0.571*stand_validation_1cycle[[#This Row],[stand_level_biomass]]</f>
        <v>658.22979308214497</v>
      </c>
      <c r="Q1159">
        <f>stand_validation_1cycle[[#This Row],[stock]]</f>
        <v>100</v>
      </c>
      <c r="R1159">
        <f>stand_validation_1cycle[[#This Row],[aws]]</f>
        <v>569.31976318359295</v>
      </c>
      <c r="S1159">
        <f>stand_validation_1cycle[[#This Row],[percent_tree_cover]]*100</f>
        <v>9.6119362898640297</v>
      </c>
    </row>
    <row r="1160" spans="1:19" x14ac:dyDescent="0.2">
      <c r="A1160">
        <v>0</v>
      </c>
      <c r="B1160" t="s">
        <v>1177</v>
      </c>
      <c r="C1160">
        <v>20.153599999999901</v>
      </c>
      <c r="D1160">
        <v>100</v>
      </c>
      <c r="E1160">
        <v>65.2</v>
      </c>
      <c r="F1160">
        <v>716.20087029675699</v>
      </c>
      <c r="G1160">
        <v>6.6162004116454103</v>
      </c>
      <c r="H1160">
        <v>25.192</v>
      </c>
      <c r="I1160">
        <v>100</v>
      </c>
      <c r="J1160">
        <v>572.56799316406205</v>
      </c>
      <c r="K1160">
        <v>6.57376973354558E-2</v>
      </c>
      <c r="M1160" s="1" t="str">
        <f>""""&amp;TEXT(stand_validation_1cycle[[#This Row],[mean_stand_age]], ".0")&amp;""""</f>
        <v>"20.2"</v>
      </c>
      <c r="N1160">
        <f>0.029*stand_validation_1cycle[[#This Row],[stand_level_biomass]]</f>
        <v>20.769825238605954</v>
      </c>
      <c r="O1160">
        <f>0.213*stand_validation_1cycle[[#This Row],[stand_level_biomass]]</f>
        <v>152.55078537320924</v>
      </c>
      <c r="P1160">
        <f>0.571*stand_validation_1cycle[[#This Row],[stand_level_biomass]]</f>
        <v>408.95069693944822</v>
      </c>
      <c r="Q1160">
        <f>stand_validation_1cycle[[#This Row],[stock]]</f>
        <v>100</v>
      </c>
      <c r="R1160">
        <f>stand_validation_1cycle[[#This Row],[aws]]</f>
        <v>572.56799316406205</v>
      </c>
      <c r="S1160">
        <f>stand_validation_1cycle[[#This Row],[percent_tree_cover]]*100</f>
        <v>6.5737697335455803</v>
      </c>
    </row>
    <row r="1161" spans="1:19" x14ac:dyDescent="0.2">
      <c r="A1161">
        <v>0</v>
      </c>
      <c r="B1161" t="s">
        <v>1178</v>
      </c>
      <c r="C1161">
        <v>21.224242424242401</v>
      </c>
      <c r="D1161">
        <v>33</v>
      </c>
      <c r="E1161">
        <v>61.6</v>
      </c>
      <c r="F1161">
        <v>821.58055760485399</v>
      </c>
      <c r="G1161">
        <v>2.4418806444208401</v>
      </c>
      <c r="H1161">
        <v>26.530303030302999</v>
      </c>
      <c r="I1161">
        <v>33</v>
      </c>
      <c r="J1161">
        <v>572.56799316406205</v>
      </c>
      <c r="K1161">
        <v>7.612385300867E-2</v>
      </c>
      <c r="M1161" s="1" t="str">
        <f>""""&amp;TEXT(stand_validation_1cycle[[#This Row],[mean_stand_age]], ".0")&amp;""""</f>
        <v>"21.2"</v>
      </c>
      <c r="N1161">
        <f>0.029*stand_validation_1cycle[[#This Row],[stand_level_biomass]]</f>
        <v>23.825836170540768</v>
      </c>
      <c r="O1161">
        <f>0.213*stand_validation_1cycle[[#This Row],[stand_level_biomass]]</f>
        <v>174.99665876983389</v>
      </c>
      <c r="P1161">
        <f>0.571*stand_validation_1cycle[[#This Row],[stand_level_biomass]]</f>
        <v>469.1224983923716</v>
      </c>
      <c r="Q1161">
        <f>stand_validation_1cycle[[#This Row],[stock]]</f>
        <v>33</v>
      </c>
      <c r="R1161">
        <f>stand_validation_1cycle[[#This Row],[aws]]</f>
        <v>572.56799316406205</v>
      </c>
      <c r="S1161">
        <f>stand_validation_1cycle[[#This Row],[percent_tree_cover]]*100</f>
        <v>7.6123853008670004</v>
      </c>
    </row>
    <row r="1162" spans="1:19" x14ac:dyDescent="0.2">
      <c r="A1162">
        <v>0</v>
      </c>
      <c r="B1162" t="s">
        <v>1179</v>
      </c>
      <c r="C1162">
        <v>19.281758241758201</v>
      </c>
      <c r="D1162">
        <v>91</v>
      </c>
      <c r="E1162">
        <v>61.6</v>
      </c>
      <c r="F1162">
        <v>596.05888605852203</v>
      </c>
      <c r="G1162">
        <v>5.2493916228389104</v>
      </c>
      <c r="H1162">
        <v>24.1021978021978</v>
      </c>
      <c r="I1162">
        <v>91</v>
      </c>
      <c r="J1162">
        <v>570.56585693359295</v>
      </c>
      <c r="K1162">
        <v>5.7267950706464198E-2</v>
      </c>
      <c r="M1162" s="1" t="str">
        <f>""""&amp;TEXT(stand_validation_1cycle[[#This Row],[mean_stand_age]], ".0")&amp;""""</f>
        <v>"19.3"</v>
      </c>
      <c r="N1162">
        <f>0.029*stand_validation_1cycle[[#This Row],[stand_level_biomass]]</f>
        <v>17.285707695697141</v>
      </c>
      <c r="O1162">
        <f>0.213*stand_validation_1cycle[[#This Row],[stand_level_biomass]]</f>
        <v>126.96054273046519</v>
      </c>
      <c r="P1162">
        <f>0.571*stand_validation_1cycle[[#This Row],[stand_level_biomass]]</f>
        <v>340.34962393941606</v>
      </c>
      <c r="Q1162">
        <f>stand_validation_1cycle[[#This Row],[stock]]</f>
        <v>91</v>
      </c>
      <c r="R1162">
        <f>stand_validation_1cycle[[#This Row],[aws]]</f>
        <v>570.56585693359295</v>
      </c>
      <c r="S1162">
        <f>stand_validation_1cycle[[#This Row],[percent_tree_cover]]*100</f>
        <v>5.7267950706464195</v>
      </c>
    </row>
    <row r="1163" spans="1:19" x14ac:dyDescent="0.2">
      <c r="A1163">
        <v>0</v>
      </c>
      <c r="B1163" t="s">
        <v>1180</v>
      </c>
      <c r="C1163">
        <v>21.901599999999899</v>
      </c>
      <c r="D1163">
        <v>100</v>
      </c>
      <c r="E1163">
        <v>65.2</v>
      </c>
      <c r="F1163">
        <v>929.540789894113</v>
      </c>
      <c r="G1163">
        <v>8.0963672881713808</v>
      </c>
      <c r="H1163">
        <v>27.376999999999999</v>
      </c>
      <c r="I1163">
        <v>100</v>
      </c>
      <c r="J1163">
        <v>566.43859863281205</v>
      </c>
      <c r="K1163">
        <v>8.0444440795616995E-2</v>
      </c>
      <c r="M1163" s="1" t="str">
        <f>""""&amp;TEXT(stand_validation_1cycle[[#This Row],[mean_stand_age]], ".0")&amp;""""</f>
        <v>"21.9"</v>
      </c>
      <c r="N1163">
        <f>0.029*stand_validation_1cycle[[#This Row],[stand_level_biomass]]</f>
        <v>26.956682906929277</v>
      </c>
      <c r="O1163">
        <f>0.213*stand_validation_1cycle[[#This Row],[stand_level_biomass]]</f>
        <v>197.99218824744605</v>
      </c>
      <c r="P1163">
        <f>0.571*stand_validation_1cycle[[#This Row],[stand_level_biomass]]</f>
        <v>530.76779102953844</v>
      </c>
      <c r="Q1163">
        <f>stand_validation_1cycle[[#This Row],[stock]]</f>
        <v>100</v>
      </c>
      <c r="R1163">
        <f>stand_validation_1cycle[[#This Row],[aws]]</f>
        <v>566.43859863281205</v>
      </c>
      <c r="S1163">
        <f>stand_validation_1cycle[[#This Row],[percent_tree_cover]]*100</f>
        <v>8.0444440795616998</v>
      </c>
    </row>
    <row r="1164" spans="1:19" x14ac:dyDescent="0.2">
      <c r="A1164">
        <v>0</v>
      </c>
      <c r="B1164" t="s">
        <v>1181</v>
      </c>
      <c r="C1164">
        <v>22.4664</v>
      </c>
      <c r="D1164">
        <v>100</v>
      </c>
      <c r="E1164">
        <v>65.2</v>
      </c>
      <c r="F1164">
        <v>969.51087398818595</v>
      </c>
      <c r="G1164">
        <v>8.4471826566124495</v>
      </c>
      <c r="H1164">
        <v>28.082999999999899</v>
      </c>
      <c r="I1164">
        <v>100</v>
      </c>
      <c r="J1164">
        <v>566.43859863281205</v>
      </c>
      <c r="K1164">
        <v>8.3930096168252102E-2</v>
      </c>
      <c r="M1164" s="1" t="str">
        <f>""""&amp;TEXT(stand_validation_1cycle[[#This Row],[mean_stand_age]], ".0")&amp;""""</f>
        <v>"22.5"</v>
      </c>
      <c r="N1164">
        <f>0.029*stand_validation_1cycle[[#This Row],[stand_level_biomass]]</f>
        <v>28.115815345657396</v>
      </c>
      <c r="O1164">
        <f>0.213*stand_validation_1cycle[[#This Row],[stand_level_biomass]]</f>
        <v>206.5058161594836</v>
      </c>
      <c r="P1164">
        <f>0.571*stand_validation_1cycle[[#This Row],[stand_level_biomass]]</f>
        <v>553.59070904725411</v>
      </c>
      <c r="Q1164">
        <f>stand_validation_1cycle[[#This Row],[stock]]</f>
        <v>100</v>
      </c>
      <c r="R1164">
        <f>stand_validation_1cycle[[#This Row],[aws]]</f>
        <v>566.43859863281205</v>
      </c>
      <c r="S1164">
        <f>stand_validation_1cycle[[#This Row],[percent_tree_cover]]*100</f>
        <v>8.3930096168252106</v>
      </c>
    </row>
    <row r="1165" spans="1:19" x14ac:dyDescent="0.2">
      <c r="A1165">
        <v>0</v>
      </c>
      <c r="B1165" t="s">
        <v>1182</v>
      </c>
      <c r="C1165">
        <v>21.3416</v>
      </c>
      <c r="D1165">
        <v>100</v>
      </c>
      <c r="E1165">
        <v>65.2</v>
      </c>
      <c r="F1165">
        <v>822.21171928969397</v>
      </c>
      <c r="G1165">
        <v>7.4159972795724203</v>
      </c>
      <c r="H1165">
        <v>26.677</v>
      </c>
      <c r="I1165">
        <v>100</v>
      </c>
      <c r="J1165">
        <v>630</v>
      </c>
      <c r="K1165">
        <v>7.3684373851052698E-2</v>
      </c>
      <c r="M1165" s="1" t="str">
        <f>""""&amp;TEXT(stand_validation_1cycle[[#This Row],[mean_stand_age]], ".0")&amp;""""</f>
        <v>"21.3"</v>
      </c>
      <c r="N1165">
        <f>0.029*stand_validation_1cycle[[#This Row],[stand_level_biomass]]</f>
        <v>23.844139859401128</v>
      </c>
      <c r="O1165">
        <f>0.213*stand_validation_1cycle[[#This Row],[stand_level_biomass]]</f>
        <v>175.1310962087048</v>
      </c>
      <c r="P1165">
        <f>0.571*stand_validation_1cycle[[#This Row],[stand_level_biomass]]</f>
        <v>469.48289171441525</v>
      </c>
      <c r="Q1165">
        <f>stand_validation_1cycle[[#This Row],[stock]]</f>
        <v>100</v>
      </c>
      <c r="R1165">
        <f>stand_validation_1cycle[[#This Row],[aws]]</f>
        <v>630</v>
      </c>
      <c r="S1165">
        <f>stand_validation_1cycle[[#This Row],[percent_tree_cover]]*100</f>
        <v>7.3684373851052696</v>
      </c>
    </row>
    <row r="1166" spans="1:19" x14ac:dyDescent="0.2">
      <c r="A1166">
        <v>0</v>
      </c>
      <c r="B1166" t="s">
        <v>1183</v>
      </c>
      <c r="C1166">
        <v>21.463199999999901</v>
      </c>
      <c r="D1166">
        <v>100</v>
      </c>
      <c r="E1166">
        <v>65.2</v>
      </c>
      <c r="F1166">
        <v>901.31988861351499</v>
      </c>
      <c r="G1166">
        <v>7.9199684314686403</v>
      </c>
      <c r="H1166">
        <v>26.828999999999901</v>
      </c>
      <c r="I1166">
        <v>100</v>
      </c>
      <c r="J1166">
        <v>609.05859375</v>
      </c>
      <c r="K1166">
        <v>7.8691764949846296E-2</v>
      </c>
      <c r="M1166" s="1" t="str">
        <f>""""&amp;TEXT(stand_validation_1cycle[[#This Row],[mean_stand_age]], ".0")&amp;""""</f>
        <v>"21.5"</v>
      </c>
      <c r="N1166">
        <f>0.029*stand_validation_1cycle[[#This Row],[stand_level_biomass]]</f>
        <v>26.138276769791936</v>
      </c>
      <c r="O1166">
        <f>0.213*stand_validation_1cycle[[#This Row],[stand_level_biomass]]</f>
        <v>191.98113627467868</v>
      </c>
      <c r="P1166">
        <f>0.571*stand_validation_1cycle[[#This Row],[stand_level_biomass]]</f>
        <v>514.65365639831703</v>
      </c>
      <c r="Q1166">
        <f>stand_validation_1cycle[[#This Row],[stock]]</f>
        <v>100</v>
      </c>
      <c r="R1166">
        <f>stand_validation_1cycle[[#This Row],[aws]]</f>
        <v>609.05859375</v>
      </c>
      <c r="S1166">
        <f>stand_validation_1cycle[[#This Row],[percent_tree_cover]]*100</f>
        <v>7.8691764949846297</v>
      </c>
    </row>
    <row r="1167" spans="1:19" x14ac:dyDescent="0.2">
      <c r="A1167">
        <v>0</v>
      </c>
      <c r="B1167" t="s">
        <v>1184</v>
      </c>
      <c r="C1167">
        <v>20.6463999999999</v>
      </c>
      <c r="D1167">
        <v>100</v>
      </c>
      <c r="E1167">
        <v>65.2</v>
      </c>
      <c r="F1167">
        <v>715.19877449493504</v>
      </c>
      <c r="G1167">
        <v>6.6971404047724903</v>
      </c>
      <c r="H1167">
        <v>25.808</v>
      </c>
      <c r="I1167">
        <v>100</v>
      </c>
      <c r="J1167">
        <v>566.43859863281205</v>
      </c>
      <c r="K1167">
        <v>6.6541906464491998E-2</v>
      </c>
      <c r="M1167" s="1" t="str">
        <f>""""&amp;TEXT(stand_validation_1cycle[[#This Row],[mean_stand_age]], ".0")&amp;""""</f>
        <v>"20.6"</v>
      </c>
      <c r="N1167">
        <f>0.029*stand_validation_1cycle[[#This Row],[stand_level_biomass]]</f>
        <v>20.740764460353116</v>
      </c>
      <c r="O1167">
        <f>0.213*stand_validation_1cycle[[#This Row],[stand_level_biomass]]</f>
        <v>152.33733896742115</v>
      </c>
      <c r="P1167">
        <f>0.571*stand_validation_1cycle[[#This Row],[stand_level_biomass]]</f>
        <v>408.37850023660786</v>
      </c>
      <c r="Q1167">
        <f>stand_validation_1cycle[[#This Row],[stock]]</f>
        <v>100</v>
      </c>
      <c r="R1167">
        <f>stand_validation_1cycle[[#This Row],[aws]]</f>
        <v>566.43859863281205</v>
      </c>
      <c r="S1167">
        <f>stand_validation_1cycle[[#This Row],[percent_tree_cover]]*100</f>
        <v>6.6541906464491998</v>
      </c>
    </row>
    <row r="1168" spans="1:19" x14ac:dyDescent="0.2">
      <c r="A1168">
        <v>0</v>
      </c>
      <c r="B1168" t="s">
        <v>1185</v>
      </c>
      <c r="C1168">
        <v>21.2503999999999</v>
      </c>
      <c r="D1168">
        <v>100</v>
      </c>
      <c r="E1168">
        <v>65.2</v>
      </c>
      <c r="F1168">
        <v>870.13341303828895</v>
      </c>
      <c r="G1168">
        <v>7.6824121905784697</v>
      </c>
      <c r="H1168">
        <v>26.562999999999999</v>
      </c>
      <c r="I1168">
        <v>100</v>
      </c>
      <c r="J1168">
        <v>568.70263671875</v>
      </c>
      <c r="K1168">
        <v>7.6331437376297703E-2</v>
      </c>
      <c r="M1168" s="1" t="str">
        <f>""""&amp;TEXT(stand_validation_1cycle[[#This Row],[mean_stand_age]], ".0")&amp;""""</f>
        <v>"21.3"</v>
      </c>
      <c r="N1168">
        <f>0.029*stand_validation_1cycle[[#This Row],[stand_level_biomass]]</f>
        <v>25.23386897811038</v>
      </c>
      <c r="O1168">
        <f>0.213*stand_validation_1cycle[[#This Row],[stand_level_biomass]]</f>
        <v>185.33841697715553</v>
      </c>
      <c r="P1168">
        <f>0.571*stand_validation_1cycle[[#This Row],[stand_level_biomass]]</f>
        <v>496.84617884486295</v>
      </c>
      <c r="Q1168">
        <f>stand_validation_1cycle[[#This Row],[stock]]</f>
        <v>100</v>
      </c>
      <c r="R1168">
        <f>stand_validation_1cycle[[#This Row],[aws]]</f>
        <v>568.70263671875</v>
      </c>
      <c r="S1168">
        <f>stand_validation_1cycle[[#This Row],[percent_tree_cover]]*100</f>
        <v>7.6331437376297702</v>
      </c>
    </row>
    <row r="1169" spans="1:19" x14ac:dyDescent="0.2">
      <c r="A1169">
        <v>0</v>
      </c>
      <c r="B1169" t="s">
        <v>1186</v>
      </c>
      <c r="C1169">
        <v>20.1831999999999</v>
      </c>
      <c r="D1169">
        <v>100</v>
      </c>
      <c r="E1169">
        <v>61.6</v>
      </c>
      <c r="F1169">
        <v>777.32571987634503</v>
      </c>
      <c r="G1169">
        <v>6.9469574963914704</v>
      </c>
      <c r="H1169">
        <v>25.2289999999999</v>
      </c>
      <c r="I1169">
        <v>100</v>
      </c>
      <c r="J1169">
        <v>569.574951171875</v>
      </c>
      <c r="K1169">
        <v>6.9024056238720904E-2</v>
      </c>
      <c r="M1169" s="1" t="str">
        <f>""""&amp;TEXT(stand_validation_1cycle[[#This Row],[mean_stand_age]], ".0")&amp;""""</f>
        <v>"20.2"</v>
      </c>
      <c r="N1169">
        <f>0.029*stand_validation_1cycle[[#This Row],[stand_level_biomass]]</f>
        <v>22.542445876414007</v>
      </c>
      <c r="O1169">
        <f>0.213*stand_validation_1cycle[[#This Row],[stand_level_biomass]]</f>
        <v>165.57037833366149</v>
      </c>
      <c r="P1169">
        <f>0.571*stand_validation_1cycle[[#This Row],[stand_level_biomass]]</f>
        <v>443.852986049393</v>
      </c>
      <c r="Q1169">
        <f>stand_validation_1cycle[[#This Row],[stock]]</f>
        <v>100</v>
      </c>
      <c r="R1169">
        <f>stand_validation_1cycle[[#This Row],[aws]]</f>
        <v>569.574951171875</v>
      </c>
      <c r="S1169">
        <f>stand_validation_1cycle[[#This Row],[percent_tree_cover]]*100</f>
        <v>6.9024056238720908</v>
      </c>
    </row>
    <row r="1170" spans="1:19" x14ac:dyDescent="0.2">
      <c r="A1170">
        <v>0</v>
      </c>
      <c r="B1170" t="s">
        <v>1187</v>
      </c>
      <c r="C1170">
        <v>20.870399999999901</v>
      </c>
      <c r="D1170">
        <v>100</v>
      </c>
      <c r="E1170">
        <v>65.2</v>
      </c>
      <c r="F1170">
        <v>867.461765524057</v>
      </c>
      <c r="G1170">
        <v>7.6054596639269496</v>
      </c>
      <c r="H1170">
        <v>26.087999999999901</v>
      </c>
      <c r="I1170">
        <v>100</v>
      </c>
      <c r="J1170">
        <v>569.574951171875</v>
      </c>
      <c r="K1170">
        <v>7.5566847189860398E-2</v>
      </c>
      <c r="M1170" s="1" t="str">
        <f>""""&amp;TEXT(stand_validation_1cycle[[#This Row],[mean_stand_age]], ".0")&amp;""""</f>
        <v>"20.9"</v>
      </c>
      <c r="N1170">
        <f>0.029*stand_validation_1cycle[[#This Row],[stand_level_biomass]]</f>
        <v>25.156391200197653</v>
      </c>
      <c r="O1170">
        <f>0.213*stand_validation_1cycle[[#This Row],[stand_level_biomass]]</f>
        <v>184.76935605662413</v>
      </c>
      <c r="P1170">
        <f>0.571*stand_validation_1cycle[[#This Row],[stand_level_biomass]]</f>
        <v>495.32066811423653</v>
      </c>
      <c r="Q1170">
        <f>stand_validation_1cycle[[#This Row],[stock]]</f>
        <v>100</v>
      </c>
      <c r="R1170">
        <f>stand_validation_1cycle[[#This Row],[aws]]</f>
        <v>569.574951171875</v>
      </c>
      <c r="S1170">
        <f>stand_validation_1cycle[[#This Row],[percent_tree_cover]]*100</f>
        <v>7.5566847189860393</v>
      </c>
    </row>
    <row r="1171" spans="1:19" x14ac:dyDescent="0.2">
      <c r="A1171">
        <v>0</v>
      </c>
      <c r="B1171" t="s">
        <v>1188</v>
      </c>
      <c r="C1171">
        <v>23.150399999999902</v>
      </c>
      <c r="D1171">
        <v>100</v>
      </c>
      <c r="E1171">
        <v>65.2</v>
      </c>
      <c r="F1171">
        <v>1020.10683317803</v>
      </c>
      <c r="G1171">
        <v>8.8379096035228795</v>
      </c>
      <c r="H1171">
        <v>28.937999999999899</v>
      </c>
      <c r="I1171">
        <v>100</v>
      </c>
      <c r="J1171">
        <v>573.646728515625</v>
      </c>
      <c r="K1171">
        <v>8.78123077366183E-2</v>
      </c>
      <c r="M1171" s="1" t="str">
        <f>""""&amp;TEXT(stand_validation_1cycle[[#This Row],[mean_stand_age]], ".0")&amp;""""</f>
        <v>"23.2"</v>
      </c>
      <c r="N1171">
        <f>0.029*stand_validation_1cycle[[#This Row],[stand_level_biomass]]</f>
        <v>29.583098162162873</v>
      </c>
      <c r="O1171">
        <f>0.213*stand_validation_1cycle[[#This Row],[stand_level_biomass]]</f>
        <v>217.28275546692038</v>
      </c>
      <c r="P1171">
        <f>0.571*stand_validation_1cycle[[#This Row],[stand_level_biomass]]</f>
        <v>582.48100174465503</v>
      </c>
      <c r="Q1171">
        <f>stand_validation_1cycle[[#This Row],[stock]]</f>
        <v>100</v>
      </c>
      <c r="R1171">
        <f>stand_validation_1cycle[[#This Row],[aws]]</f>
        <v>573.646728515625</v>
      </c>
      <c r="S1171">
        <f>stand_validation_1cycle[[#This Row],[percent_tree_cover]]*100</f>
        <v>8.7812307736618305</v>
      </c>
    </row>
    <row r="1172" spans="1:19" x14ac:dyDescent="0.2">
      <c r="A1172">
        <v>0</v>
      </c>
      <c r="B1172" t="s">
        <v>1189</v>
      </c>
      <c r="C1172">
        <v>22.151999999999902</v>
      </c>
      <c r="D1172">
        <v>100</v>
      </c>
      <c r="E1172">
        <v>65.2</v>
      </c>
      <c r="F1172">
        <v>896.31592749448998</v>
      </c>
      <c r="G1172">
        <v>7.9596553860632797</v>
      </c>
      <c r="H1172">
        <v>27.689999999999898</v>
      </c>
      <c r="I1172">
        <v>100</v>
      </c>
      <c r="J1172">
        <v>569.08734130859295</v>
      </c>
      <c r="K1172">
        <v>7.9086089312318503E-2</v>
      </c>
      <c r="M1172" s="1" t="str">
        <f>""""&amp;TEXT(stand_validation_1cycle[[#This Row],[mean_stand_age]], ".0")&amp;""""</f>
        <v>"22.2"</v>
      </c>
      <c r="N1172">
        <f>0.029*stand_validation_1cycle[[#This Row],[stand_level_biomass]]</f>
        <v>25.993161897340212</v>
      </c>
      <c r="O1172">
        <f>0.213*stand_validation_1cycle[[#This Row],[stand_level_biomass]]</f>
        <v>190.91529255632636</v>
      </c>
      <c r="P1172">
        <f>0.571*stand_validation_1cycle[[#This Row],[stand_level_biomass]]</f>
        <v>511.79639459935373</v>
      </c>
      <c r="Q1172">
        <f>stand_validation_1cycle[[#This Row],[stock]]</f>
        <v>100</v>
      </c>
      <c r="R1172">
        <f>stand_validation_1cycle[[#This Row],[aws]]</f>
        <v>569.08734130859295</v>
      </c>
      <c r="S1172">
        <f>stand_validation_1cycle[[#This Row],[percent_tree_cover]]*100</f>
        <v>7.9086089312318499</v>
      </c>
    </row>
    <row r="1173" spans="1:19" x14ac:dyDescent="0.2">
      <c r="A1173">
        <v>0</v>
      </c>
      <c r="B1173" t="s">
        <v>1190</v>
      </c>
      <c r="C1173">
        <v>21.305599999999998</v>
      </c>
      <c r="D1173">
        <v>100</v>
      </c>
      <c r="E1173">
        <v>65.2</v>
      </c>
      <c r="F1173">
        <v>806.70380418393904</v>
      </c>
      <c r="G1173">
        <v>7.3103337376597404</v>
      </c>
      <c r="H1173">
        <v>26.631999999999898</v>
      </c>
      <c r="I1173">
        <v>100</v>
      </c>
      <c r="J1173">
        <v>572.17340087890602</v>
      </c>
      <c r="K1173">
        <v>7.2634514792143098E-2</v>
      </c>
      <c r="M1173" s="1" t="str">
        <f>""""&amp;TEXT(stand_validation_1cycle[[#This Row],[mean_stand_age]], ".0")&amp;""""</f>
        <v>"21.3"</v>
      </c>
      <c r="N1173">
        <f>0.029*stand_validation_1cycle[[#This Row],[stand_level_biomass]]</f>
        <v>23.394410321334234</v>
      </c>
      <c r="O1173">
        <f>0.213*stand_validation_1cycle[[#This Row],[stand_level_biomass]]</f>
        <v>171.82791029117902</v>
      </c>
      <c r="P1173">
        <f>0.571*stand_validation_1cycle[[#This Row],[stand_level_biomass]]</f>
        <v>460.62787218902918</v>
      </c>
      <c r="Q1173">
        <f>stand_validation_1cycle[[#This Row],[stock]]</f>
        <v>100</v>
      </c>
      <c r="R1173">
        <f>stand_validation_1cycle[[#This Row],[aws]]</f>
        <v>572.17340087890602</v>
      </c>
      <c r="S1173">
        <f>stand_validation_1cycle[[#This Row],[percent_tree_cover]]*100</f>
        <v>7.2634514792143099</v>
      </c>
    </row>
    <row r="1174" spans="1:19" x14ac:dyDescent="0.2">
      <c r="A1174">
        <v>0</v>
      </c>
      <c r="B1174" t="s">
        <v>1191</v>
      </c>
      <c r="C1174">
        <v>20.857599999999898</v>
      </c>
      <c r="D1174">
        <v>100</v>
      </c>
      <c r="E1174">
        <v>65.2</v>
      </c>
      <c r="F1174">
        <v>834.43367158729495</v>
      </c>
      <c r="G1174">
        <v>7.4254715376174802</v>
      </c>
      <c r="H1174">
        <v>26.0719999999999</v>
      </c>
      <c r="I1174">
        <v>100</v>
      </c>
      <c r="J1174">
        <v>566.51373291015602</v>
      </c>
      <c r="K1174">
        <v>7.3778508833226897E-2</v>
      </c>
      <c r="M1174" s="1" t="str">
        <f>""""&amp;TEXT(stand_validation_1cycle[[#This Row],[mean_stand_age]], ".0")&amp;""""</f>
        <v>"20.9"</v>
      </c>
      <c r="N1174">
        <f>0.029*stand_validation_1cycle[[#This Row],[stand_level_biomass]]</f>
        <v>24.198576476031555</v>
      </c>
      <c r="O1174">
        <f>0.213*stand_validation_1cycle[[#This Row],[stand_level_biomass]]</f>
        <v>177.73437204809383</v>
      </c>
      <c r="P1174">
        <f>0.571*stand_validation_1cycle[[#This Row],[stand_level_biomass]]</f>
        <v>476.46162647634537</v>
      </c>
      <c r="Q1174">
        <f>stand_validation_1cycle[[#This Row],[stock]]</f>
        <v>100</v>
      </c>
      <c r="R1174">
        <f>stand_validation_1cycle[[#This Row],[aws]]</f>
        <v>566.51373291015602</v>
      </c>
      <c r="S1174">
        <f>stand_validation_1cycle[[#This Row],[percent_tree_cover]]*100</f>
        <v>7.3778508833226901</v>
      </c>
    </row>
    <row r="1175" spans="1:19" x14ac:dyDescent="0.2">
      <c r="A1175">
        <v>0</v>
      </c>
      <c r="B1175" t="s">
        <v>1192</v>
      </c>
      <c r="C1175">
        <v>24.363199999999999</v>
      </c>
      <c r="D1175">
        <v>100</v>
      </c>
      <c r="E1175">
        <v>65.2</v>
      </c>
      <c r="F1175">
        <v>1188.3250631979699</v>
      </c>
      <c r="G1175">
        <v>10.0498606510541</v>
      </c>
      <c r="H1175">
        <v>30.453999999999901</v>
      </c>
      <c r="I1175">
        <v>100</v>
      </c>
      <c r="J1175">
        <v>519</v>
      </c>
      <c r="K1175">
        <v>9.98540939871954E-2</v>
      </c>
      <c r="M1175" s="1" t="str">
        <f>""""&amp;TEXT(stand_validation_1cycle[[#This Row],[mean_stand_age]], ".0")&amp;""""</f>
        <v>"24.4"</v>
      </c>
      <c r="N1175">
        <f>0.029*stand_validation_1cycle[[#This Row],[stand_level_biomass]]</f>
        <v>34.461426832741132</v>
      </c>
      <c r="O1175">
        <f>0.213*stand_validation_1cycle[[#This Row],[stand_level_biomass]]</f>
        <v>253.11323846116758</v>
      </c>
      <c r="P1175">
        <f>0.571*stand_validation_1cycle[[#This Row],[stand_level_biomass]]</f>
        <v>678.53361108604076</v>
      </c>
      <c r="Q1175">
        <f>stand_validation_1cycle[[#This Row],[stock]]</f>
        <v>100</v>
      </c>
      <c r="R1175">
        <f>stand_validation_1cycle[[#This Row],[aws]]</f>
        <v>519</v>
      </c>
      <c r="S1175">
        <f>stand_validation_1cycle[[#This Row],[percent_tree_cover]]*100</f>
        <v>9.9854093987195398</v>
      </c>
    </row>
    <row r="1176" spans="1:19" x14ac:dyDescent="0.2">
      <c r="A1176">
        <v>0</v>
      </c>
      <c r="B1176" t="s">
        <v>1193</v>
      </c>
      <c r="C1176">
        <v>23.6936</v>
      </c>
      <c r="D1176">
        <v>100</v>
      </c>
      <c r="E1176">
        <v>65.2</v>
      </c>
      <c r="F1176">
        <v>1111.00346991215</v>
      </c>
      <c r="G1176">
        <v>9.4602316192633005</v>
      </c>
      <c r="H1176">
        <v>29.616999999999901</v>
      </c>
      <c r="I1176">
        <v>100</v>
      </c>
      <c r="J1176">
        <v>566.51373291015602</v>
      </c>
      <c r="K1176">
        <v>9.3995617456776495E-2</v>
      </c>
      <c r="M1176" s="1" t="str">
        <f>""""&amp;TEXT(stand_validation_1cycle[[#This Row],[mean_stand_age]], ".0")&amp;""""</f>
        <v>"23.7"</v>
      </c>
      <c r="N1176">
        <f>0.029*stand_validation_1cycle[[#This Row],[stand_level_biomass]]</f>
        <v>32.219100627452349</v>
      </c>
      <c r="O1176">
        <f>0.213*stand_validation_1cycle[[#This Row],[stand_level_biomass]]</f>
        <v>236.64373909128793</v>
      </c>
      <c r="P1176">
        <f>0.571*stand_validation_1cycle[[#This Row],[stand_level_biomass]]</f>
        <v>634.38298131983754</v>
      </c>
      <c r="Q1176">
        <f>stand_validation_1cycle[[#This Row],[stock]]</f>
        <v>100</v>
      </c>
      <c r="R1176">
        <f>stand_validation_1cycle[[#This Row],[aws]]</f>
        <v>566.51373291015602</v>
      </c>
      <c r="S1176">
        <f>stand_validation_1cycle[[#This Row],[percent_tree_cover]]*100</f>
        <v>9.3995617456776497</v>
      </c>
    </row>
    <row r="1177" spans="1:19" x14ac:dyDescent="0.2">
      <c r="A1177">
        <v>0</v>
      </c>
      <c r="B1177" t="s">
        <v>1194</v>
      </c>
      <c r="C1177">
        <v>19.847200000000001</v>
      </c>
      <c r="D1177">
        <v>100</v>
      </c>
      <c r="E1177">
        <v>65.2</v>
      </c>
      <c r="F1177">
        <v>664.94089961295299</v>
      </c>
      <c r="G1177">
        <v>6.2756996772842397</v>
      </c>
      <c r="H1177">
        <v>24.809000000000001</v>
      </c>
      <c r="I1177">
        <v>100</v>
      </c>
      <c r="J1177">
        <v>569.39825439453102</v>
      </c>
      <c r="K1177">
        <v>6.2354526810786501E-2</v>
      </c>
      <c r="M1177" s="1" t="str">
        <f>""""&amp;TEXT(stand_validation_1cycle[[#This Row],[mean_stand_age]], ".0")&amp;""""</f>
        <v>"19.8"</v>
      </c>
      <c r="N1177">
        <f>0.029*stand_validation_1cycle[[#This Row],[stand_level_biomass]]</f>
        <v>19.283286088775636</v>
      </c>
      <c r="O1177">
        <f>0.213*stand_validation_1cycle[[#This Row],[stand_level_biomass]]</f>
        <v>141.63241161755897</v>
      </c>
      <c r="P1177">
        <f>0.571*stand_validation_1cycle[[#This Row],[stand_level_biomass]]</f>
        <v>379.68125367899614</v>
      </c>
      <c r="Q1177">
        <f>stand_validation_1cycle[[#This Row],[stock]]</f>
        <v>100</v>
      </c>
      <c r="R1177">
        <f>stand_validation_1cycle[[#This Row],[aws]]</f>
        <v>569.39825439453102</v>
      </c>
      <c r="S1177">
        <f>stand_validation_1cycle[[#This Row],[percent_tree_cover]]*100</f>
        <v>6.2354526810786499</v>
      </c>
    </row>
    <row r="1178" spans="1:19" x14ac:dyDescent="0.2">
      <c r="A1178">
        <v>0</v>
      </c>
      <c r="B1178" t="s">
        <v>1195</v>
      </c>
      <c r="C1178">
        <v>19.508333333333301</v>
      </c>
      <c r="D1178">
        <v>48</v>
      </c>
      <c r="E1178">
        <v>65.2</v>
      </c>
      <c r="F1178">
        <v>684.55557007903406</v>
      </c>
      <c r="G1178">
        <v>3.0252162807283698</v>
      </c>
      <c r="H1178">
        <v>24.3854166666666</v>
      </c>
      <c r="I1178">
        <v>48</v>
      </c>
      <c r="J1178">
        <v>570.56530761718705</v>
      </c>
      <c r="K1178">
        <v>6.0978975726182202E-2</v>
      </c>
      <c r="M1178" s="1" t="str">
        <f>""""&amp;TEXT(stand_validation_1cycle[[#This Row],[mean_stand_age]], ".0")&amp;""""</f>
        <v>"19.5"</v>
      </c>
      <c r="N1178">
        <f>0.029*stand_validation_1cycle[[#This Row],[stand_level_biomass]]</f>
        <v>19.852111532291989</v>
      </c>
      <c r="O1178">
        <f>0.213*stand_validation_1cycle[[#This Row],[stand_level_biomass]]</f>
        <v>145.81033642683425</v>
      </c>
      <c r="P1178">
        <f>0.571*stand_validation_1cycle[[#This Row],[stand_level_biomass]]</f>
        <v>390.88123051512844</v>
      </c>
      <c r="Q1178">
        <f>stand_validation_1cycle[[#This Row],[stock]]</f>
        <v>48</v>
      </c>
      <c r="R1178">
        <f>stand_validation_1cycle[[#This Row],[aws]]</f>
        <v>570.56530761718705</v>
      </c>
      <c r="S1178">
        <f>stand_validation_1cycle[[#This Row],[percent_tree_cover]]*100</f>
        <v>6.0978975726182201</v>
      </c>
    </row>
    <row r="1179" spans="1:19" x14ac:dyDescent="0.2">
      <c r="A1179">
        <v>0</v>
      </c>
      <c r="B1179" t="s">
        <v>1196</v>
      </c>
      <c r="C1179">
        <v>18.959999999999901</v>
      </c>
      <c r="D1179">
        <v>11</v>
      </c>
      <c r="E1179">
        <v>40.239999999999903</v>
      </c>
      <c r="F1179">
        <v>497.03018671229302</v>
      </c>
      <c r="G1179">
        <v>0.56437533924495498</v>
      </c>
      <c r="H1179">
        <v>23.7</v>
      </c>
      <c r="I1179">
        <v>11</v>
      </c>
      <c r="J1179">
        <v>572.56799316406205</v>
      </c>
      <c r="K1179">
        <v>6.5313712151642306E-2</v>
      </c>
      <c r="M1179" s="1" t="str">
        <f>""""&amp;TEXT(stand_validation_1cycle[[#This Row],[mean_stand_age]], ".0")&amp;""""</f>
        <v>"19.0"</v>
      </c>
      <c r="N1179">
        <f>0.029*stand_validation_1cycle[[#This Row],[stand_level_biomass]]</f>
        <v>14.413875414656498</v>
      </c>
      <c r="O1179">
        <f>0.213*stand_validation_1cycle[[#This Row],[stand_level_biomass]]</f>
        <v>105.86742976971841</v>
      </c>
      <c r="P1179">
        <f>0.571*stand_validation_1cycle[[#This Row],[stand_level_biomass]]</f>
        <v>283.80423661271931</v>
      </c>
      <c r="Q1179">
        <f>stand_validation_1cycle[[#This Row],[stock]]</f>
        <v>11</v>
      </c>
      <c r="R1179">
        <f>stand_validation_1cycle[[#This Row],[aws]]</f>
        <v>572.56799316406205</v>
      </c>
      <c r="S1179">
        <f>stand_validation_1cycle[[#This Row],[percent_tree_cover]]*100</f>
        <v>6.5313712151642305</v>
      </c>
    </row>
    <row r="1180" spans="1:19" x14ac:dyDescent="0.2">
      <c r="A1180">
        <v>0</v>
      </c>
      <c r="B1180" t="s">
        <v>1197</v>
      </c>
      <c r="C1180">
        <v>24.905494505494499</v>
      </c>
      <c r="D1180">
        <v>91</v>
      </c>
      <c r="E1180">
        <v>67.2</v>
      </c>
      <c r="F1180">
        <v>1307.4462580996999</v>
      </c>
      <c r="G1180">
        <v>9.8421322616134699</v>
      </c>
      <c r="H1180">
        <v>31.131868131868099</v>
      </c>
      <c r="I1180">
        <v>91</v>
      </c>
      <c r="J1180">
        <v>644.63970947265602</v>
      </c>
      <c r="K1180">
        <v>0.107372203428729</v>
      </c>
      <c r="M1180" s="1" t="str">
        <f>""""&amp;TEXT(stand_validation_1cycle[[#This Row],[mean_stand_age]], ".0")&amp;""""</f>
        <v>"24.9"</v>
      </c>
      <c r="N1180">
        <f>0.029*stand_validation_1cycle[[#This Row],[stand_level_biomass]]</f>
        <v>37.915941484891299</v>
      </c>
      <c r="O1180">
        <f>0.213*stand_validation_1cycle[[#This Row],[stand_level_biomass]]</f>
        <v>278.48605297523608</v>
      </c>
      <c r="P1180">
        <f>0.571*stand_validation_1cycle[[#This Row],[stand_level_biomass]]</f>
        <v>746.55181337492854</v>
      </c>
      <c r="Q1180">
        <f>stand_validation_1cycle[[#This Row],[stock]]</f>
        <v>91</v>
      </c>
      <c r="R1180">
        <f>stand_validation_1cycle[[#This Row],[aws]]</f>
        <v>644.63970947265602</v>
      </c>
      <c r="S1180">
        <f>stand_validation_1cycle[[#This Row],[percent_tree_cover]]*100</f>
        <v>10.737220342872899</v>
      </c>
    </row>
    <row r="1181" spans="1:19" x14ac:dyDescent="0.2">
      <c r="A1181">
        <v>0</v>
      </c>
      <c r="B1181" t="s">
        <v>1198</v>
      </c>
      <c r="C1181">
        <v>20.239199999999901</v>
      </c>
      <c r="D1181">
        <v>100</v>
      </c>
      <c r="E1181">
        <v>65.2</v>
      </c>
      <c r="F1181">
        <v>680.79706482197298</v>
      </c>
      <c r="G1181">
        <v>6.42766165553103</v>
      </c>
      <c r="H1181">
        <v>25.2989999999999</v>
      </c>
      <c r="I1181">
        <v>100</v>
      </c>
      <c r="J1181">
        <v>621.42626953125</v>
      </c>
      <c r="K1181">
        <v>6.38644010453953E-2</v>
      </c>
      <c r="M1181" s="1" t="str">
        <f>""""&amp;TEXT(stand_validation_1cycle[[#This Row],[mean_stand_age]], ".0")&amp;""""</f>
        <v>"20.2"</v>
      </c>
      <c r="N1181">
        <f>0.029*stand_validation_1cycle[[#This Row],[stand_level_biomass]]</f>
        <v>19.743114879837218</v>
      </c>
      <c r="O1181">
        <f>0.213*stand_validation_1cycle[[#This Row],[stand_level_biomass]]</f>
        <v>145.00977480708025</v>
      </c>
      <c r="P1181">
        <f>0.571*stand_validation_1cycle[[#This Row],[stand_level_biomass]]</f>
        <v>388.73512401334654</v>
      </c>
      <c r="Q1181">
        <f>stand_validation_1cycle[[#This Row],[stock]]</f>
        <v>100</v>
      </c>
      <c r="R1181">
        <f>stand_validation_1cycle[[#This Row],[aws]]</f>
        <v>621.42626953125</v>
      </c>
      <c r="S1181">
        <f>stand_validation_1cycle[[#This Row],[percent_tree_cover]]*100</f>
        <v>6.3864401045395303</v>
      </c>
    </row>
    <row r="1182" spans="1:19" x14ac:dyDescent="0.2">
      <c r="A1182">
        <v>0</v>
      </c>
      <c r="B1182" t="s">
        <v>1199</v>
      </c>
      <c r="C1182">
        <v>20.690399999999901</v>
      </c>
      <c r="D1182">
        <v>100</v>
      </c>
      <c r="E1182">
        <v>65.2</v>
      </c>
      <c r="F1182">
        <v>731.12341533010795</v>
      </c>
      <c r="G1182">
        <v>6.7860451206745998</v>
      </c>
      <c r="H1182">
        <v>25.8629999999999</v>
      </c>
      <c r="I1182">
        <v>100</v>
      </c>
      <c r="J1182">
        <v>619.67565917968705</v>
      </c>
      <c r="K1182">
        <v>6.7425252031744806E-2</v>
      </c>
      <c r="M1182" s="1" t="str">
        <f>""""&amp;TEXT(stand_validation_1cycle[[#This Row],[mean_stand_age]], ".0")&amp;""""</f>
        <v>"20.7"</v>
      </c>
      <c r="N1182">
        <f>0.029*stand_validation_1cycle[[#This Row],[stand_level_biomass]]</f>
        <v>21.202579044573131</v>
      </c>
      <c r="O1182">
        <f>0.213*stand_validation_1cycle[[#This Row],[stand_level_biomass]]</f>
        <v>155.72928746531298</v>
      </c>
      <c r="P1182">
        <f>0.571*stand_validation_1cycle[[#This Row],[stand_level_biomass]]</f>
        <v>417.47147015349162</v>
      </c>
      <c r="Q1182">
        <f>stand_validation_1cycle[[#This Row],[stock]]</f>
        <v>100</v>
      </c>
      <c r="R1182">
        <f>stand_validation_1cycle[[#This Row],[aws]]</f>
        <v>619.67565917968705</v>
      </c>
      <c r="S1182">
        <f>stand_validation_1cycle[[#This Row],[percent_tree_cover]]*100</f>
        <v>6.7425252031744805</v>
      </c>
    </row>
    <row r="1183" spans="1:19" x14ac:dyDescent="0.2">
      <c r="A1183">
        <v>0</v>
      </c>
      <c r="B1183" t="s">
        <v>1200</v>
      </c>
      <c r="C1183">
        <v>21.656799999999901</v>
      </c>
      <c r="D1183">
        <v>100</v>
      </c>
      <c r="E1183">
        <v>65.2</v>
      </c>
      <c r="F1183">
        <v>838.73133418685097</v>
      </c>
      <c r="G1183">
        <v>7.5675869790897599</v>
      </c>
      <c r="H1183">
        <v>27.070999999999898</v>
      </c>
      <c r="I1183">
        <v>100</v>
      </c>
      <c r="J1183">
        <v>633</v>
      </c>
      <c r="K1183">
        <v>7.5190549173144494E-2</v>
      </c>
      <c r="M1183" s="1" t="str">
        <f>""""&amp;TEXT(stand_validation_1cycle[[#This Row],[mean_stand_age]], ".0")&amp;""""</f>
        <v>"21.7"</v>
      </c>
      <c r="N1183">
        <f>0.029*stand_validation_1cycle[[#This Row],[stand_level_biomass]]</f>
        <v>24.323208691418678</v>
      </c>
      <c r="O1183">
        <f>0.213*stand_validation_1cycle[[#This Row],[stand_level_biomass]]</f>
        <v>178.64977418179924</v>
      </c>
      <c r="P1183">
        <f>0.571*stand_validation_1cycle[[#This Row],[stand_level_biomass]]</f>
        <v>478.91559182069187</v>
      </c>
      <c r="Q1183">
        <f>stand_validation_1cycle[[#This Row],[stock]]</f>
        <v>100</v>
      </c>
      <c r="R1183">
        <f>stand_validation_1cycle[[#This Row],[aws]]</f>
        <v>633</v>
      </c>
      <c r="S1183">
        <f>stand_validation_1cycle[[#This Row],[percent_tree_cover]]*100</f>
        <v>7.519054917314449</v>
      </c>
    </row>
    <row r="1184" spans="1:19" x14ac:dyDescent="0.2">
      <c r="A1184">
        <v>0</v>
      </c>
      <c r="B1184" t="s">
        <v>1201</v>
      </c>
      <c r="C1184">
        <v>23.757599999999901</v>
      </c>
      <c r="D1184">
        <v>100</v>
      </c>
      <c r="E1184">
        <v>67.2</v>
      </c>
      <c r="F1184">
        <v>1132.3838086512401</v>
      </c>
      <c r="G1184">
        <v>9.6177133758024507</v>
      </c>
      <c r="H1184">
        <v>29.6969999999999</v>
      </c>
      <c r="I1184">
        <v>100</v>
      </c>
      <c r="J1184">
        <v>622.07775878906205</v>
      </c>
      <c r="K1184">
        <v>9.5560335482710798E-2</v>
      </c>
      <c r="M1184" s="1" t="str">
        <f>""""&amp;TEXT(stand_validation_1cycle[[#This Row],[mean_stand_age]], ".0")&amp;""""</f>
        <v>"23.8"</v>
      </c>
      <c r="N1184">
        <f>0.029*stand_validation_1cycle[[#This Row],[stand_level_biomass]]</f>
        <v>32.839130450885968</v>
      </c>
      <c r="O1184">
        <f>0.213*stand_validation_1cycle[[#This Row],[stand_level_biomass]]</f>
        <v>241.19775124271413</v>
      </c>
      <c r="P1184">
        <f>0.571*stand_validation_1cycle[[#This Row],[stand_level_biomass]]</f>
        <v>646.59115473985798</v>
      </c>
      <c r="Q1184">
        <f>stand_validation_1cycle[[#This Row],[stock]]</f>
        <v>100</v>
      </c>
      <c r="R1184">
        <f>stand_validation_1cycle[[#This Row],[aws]]</f>
        <v>622.07775878906205</v>
      </c>
      <c r="S1184">
        <f>stand_validation_1cycle[[#This Row],[percent_tree_cover]]*100</f>
        <v>9.5560335482710794</v>
      </c>
    </row>
    <row r="1185" spans="1:19" x14ac:dyDescent="0.2">
      <c r="A1185">
        <v>0</v>
      </c>
      <c r="B1185" t="s">
        <v>1202</v>
      </c>
      <c r="C1185">
        <v>20.5887999999999</v>
      </c>
      <c r="D1185">
        <v>100</v>
      </c>
      <c r="E1185">
        <v>65.2</v>
      </c>
      <c r="F1185">
        <v>787.58353161976299</v>
      </c>
      <c r="G1185">
        <v>7.09599072488695</v>
      </c>
      <c r="H1185">
        <v>25.736000000000001</v>
      </c>
      <c r="I1185">
        <v>100</v>
      </c>
      <c r="J1185">
        <v>611.86444091796795</v>
      </c>
      <c r="K1185">
        <v>7.0504830800890594E-2</v>
      </c>
      <c r="M1185" s="1" t="str">
        <f>""""&amp;TEXT(stand_validation_1cycle[[#This Row],[mean_stand_age]], ".0")&amp;""""</f>
        <v>"20.6"</v>
      </c>
      <c r="N1185">
        <f>0.029*stand_validation_1cycle[[#This Row],[stand_level_biomass]]</f>
        <v>22.839922416973128</v>
      </c>
      <c r="O1185">
        <f>0.213*stand_validation_1cycle[[#This Row],[stand_level_biomass]]</f>
        <v>167.75529223500951</v>
      </c>
      <c r="P1185">
        <f>0.571*stand_validation_1cycle[[#This Row],[stand_level_biomass]]</f>
        <v>449.71019655488465</v>
      </c>
      <c r="Q1185">
        <f>stand_validation_1cycle[[#This Row],[stock]]</f>
        <v>100</v>
      </c>
      <c r="R1185">
        <f>stand_validation_1cycle[[#This Row],[aws]]</f>
        <v>611.86444091796795</v>
      </c>
      <c r="S1185">
        <f>stand_validation_1cycle[[#This Row],[percent_tree_cover]]*100</f>
        <v>7.0504830800890597</v>
      </c>
    </row>
    <row r="1186" spans="1:19" x14ac:dyDescent="0.2">
      <c r="A1186">
        <v>0</v>
      </c>
      <c r="B1186" t="s">
        <v>1203</v>
      </c>
      <c r="C1186">
        <v>22.686399999999999</v>
      </c>
      <c r="D1186">
        <v>100</v>
      </c>
      <c r="E1186">
        <v>65.2</v>
      </c>
      <c r="F1186">
        <v>946.05522890625298</v>
      </c>
      <c r="G1186">
        <v>8.3616724315725506</v>
      </c>
      <c r="H1186">
        <v>28.357999999999901</v>
      </c>
      <c r="I1186">
        <v>100</v>
      </c>
      <c r="J1186">
        <v>674.15173339843705</v>
      </c>
      <c r="K1186">
        <v>8.3080477815859005E-2</v>
      </c>
      <c r="M1186" s="1" t="str">
        <f>""""&amp;TEXT(stand_validation_1cycle[[#This Row],[mean_stand_age]], ".0")&amp;""""</f>
        <v>"22.7"</v>
      </c>
      <c r="N1186">
        <f>0.029*stand_validation_1cycle[[#This Row],[stand_level_biomass]]</f>
        <v>27.435601638281337</v>
      </c>
      <c r="O1186">
        <f>0.213*stand_validation_1cycle[[#This Row],[stand_level_biomass]]</f>
        <v>201.50976375703189</v>
      </c>
      <c r="P1186">
        <f>0.571*stand_validation_1cycle[[#This Row],[stand_level_biomass]]</f>
        <v>540.19753570547039</v>
      </c>
      <c r="Q1186">
        <f>stand_validation_1cycle[[#This Row],[stock]]</f>
        <v>100</v>
      </c>
      <c r="R1186">
        <f>stand_validation_1cycle[[#This Row],[aws]]</f>
        <v>674.15173339843705</v>
      </c>
      <c r="S1186">
        <f>stand_validation_1cycle[[#This Row],[percent_tree_cover]]*100</f>
        <v>8.3080477815859002</v>
      </c>
    </row>
    <row r="1187" spans="1:19" x14ac:dyDescent="0.2">
      <c r="A1187">
        <v>0</v>
      </c>
      <c r="B1187" t="s">
        <v>1204</v>
      </c>
      <c r="C1187">
        <v>20.992799999999999</v>
      </c>
      <c r="D1187">
        <v>100</v>
      </c>
      <c r="E1187">
        <v>61.6</v>
      </c>
      <c r="F1187">
        <v>767.44791448357705</v>
      </c>
      <c r="G1187">
        <v>7.0126654775376203</v>
      </c>
      <c r="H1187">
        <v>26.2409999999999</v>
      </c>
      <c r="I1187">
        <v>100</v>
      </c>
      <c r="J1187">
        <v>665.11022949218705</v>
      </c>
      <c r="K1187">
        <v>6.9676922099538297E-2</v>
      </c>
      <c r="M1187" s="1" t="str">
        <f>""""&amp;TEXT(stand_validation_1cycle[[#This Row],[mean_stand_age]], ".0")&amp;""""</f>
        <v>"21.0"</v>
      </c>
      <c r="N1187">
        <f>0.029*stand_validation_1cycle[[#This Row],[stand_level_biomass]]</f>
        <v>22.255989520023736</v>
      </c>
      <c r="O1187">
        <f>0.213*stand_validation_1cycle[[#This Row],[stand_level_biomass]]</f>
        <v>163.46640578500191</v>
      </c>
      <c r="P1187">
        <f>0.571*stand_validation_1cycle[[#This Row],[stand_level_biomass]]</f>
        <v>438.21275917012247</v>
      </c>
      <c r="Q1187">
        <f>stand_validation_1cycle[[#This Row],[stock]]</f>
        <v>100</v>
      </c>
      <c r="R1187">
        <f>stand_validation_1cycle[[#This Row],[aws]]</f>
        <v>665.11022949218705</v>
      </c>
      <c r="S1187">
        <f>stand_validation_1cycle[[#This Row],[percent_tree_cover]]*100</f>
        <v>6.9676922099538299</v>
      </c>
    </row>
    <row r="1188" spans="1:19" x14ac:dyDescent="0.2">
      <c r="A1188">
        <v>0</v>
      </c>
      <c r="B1188" t="s">
        <v>1205</v>
      </c>
      <c r="C1188">
        <v>20.248799999999999</v>
      </c>
      <c r="D1188">
        <v>100</v>
      </c>
      <c r="E1188">
        <v>65.2</v>
      </c>
      <c r="F1188">
        <v>740.40661356971498</v>
      </c>
      <c r="G1188">
        <v>6.74115490324745</v>
      </c>
      <c r="H1188">
        <v>25.311</v>
      </c>
      <c r="I1188">
        <v>100</v>
      </c>
      <c r="J1188">
        <v>651.91748046875</v>
      </c>
      <c r="K1188">
        <v>6.6979228733931806E-2</v>
      </c>
      <c r="M1188" s="1" t="str">
        <f>""""&amp;TEXT(stand_validation_1cycle[[#This Row],[mean_stand_age]], ".0")&amp;""""</f>
        <v>"20.2"</v>
      </c>
      <c r="N1188">
        <f>0.029*stand_validation_1cycle[[#This Row],[stand_level_biomass]]</f>
        <v>21.471791793521735</v>
      </c>
      <c r="O1188">
        <f>0.213*stand_validation_1cycle[[#This Row],[stand_level_biomass]]</f>
        <v>157.7066086903493</v>
      </c>
      <c r="P1188">
        <f>0.571*stand_validation_1cycle[[#This Row],[stand_level_biomass]]</f>
        <v>422.7721763483072</v>
      </c>
      <c r="Q1188">
        <f>stand_validation_1cycle[[#This Row],[stock]]</f>
        <v>100</v>
      </c>
      <c r="R1188">
        <f>stand_validation_1cycle[[#This Row],[aws]]</f>
        <v>651.91748046875</v>
      </c>
      <c r="S1188">
        <f>stand_validation_1cycle[[#This Row],[percent_tree_cover]]*100</f>
        <v>6.6979228733931802</v>
      </c>
    </row>
    <row r="1189" spans="1:19" x14ac:dyDescent="0.2">
      <c r="A1189">
        <v>0</v>
      </c>
      <c r="B1189" t="s">
        <v>1206</v>
      </c>
      <c r="C1189">
        <v>21.771199999999901</v>
      </c>
      <c r="D1189">
        <v>100</v>
      </c>
      <c r="E1189">
        <v>65.2</v>
      </c>
      <c r="F1189">
        <v>958.43000245245196</v>
      </c>
      <c r="G1189">
        <v>8.2687315545087401</v>
      </c>
      <c r="H1189">
        <v>27.213999999999999</v>
      </c>
      <c r="I1189">
        <v>100</v>
      </c>
      <c r="J1189">
        <v>702.37878417968705</v>
      </c>
      <c r="K1189">
        <v>8.2157029482013394E-2</v>
      </c>
      <c r="M1189" s="1" t="str">
        <f>""""&amp;TEXT(stand_validation_1cycle[[#This Row],[mean_stand_age]], ".0")&amp;""""</f>
        <v>"21.8"</v>
      </c>
      <c r="N1189">
        <f>0.029*stand_validation_1cycle[[#This Row],[stand_level_biomass]]</f>
        <v>27.794470071121108</v>
      </c>
      <c r="O1189">
        <f>0.213*stand_validation_1cycle[[#This Row],[stand_level_biomass]]</f>
        <v>204.14559052237226</v>
      </c>
      <c r="P1189">
        <f>0.571*stand_validation_1cycle[[#This Row],[stand_level_biomass]]</f>
        <v>547.26353140035008</v>
      </c>
      <c r="Q1189">
        <f>stand_validation_1cycle[[#This Row],[stock]]</f>
        <v>100</v>
      </c>
      <c r="R1189">
        <f>stand_validation_1cycle[[#This Row],[aws]]</f>
        <v>702.37878417968705</v>
      </c>
      <c r="S1189">
        <f>stand_validation_1cycle[[#This Row],[percent_tree_cover]]*100</f>
        <v>8.21570294820134</v>
      </c>
    </row>
    <row r="1190" spans="1:19" x14ac:dyDescent="0.2">
      <c r="A1190">
        <v>0</v>
      </c>
      <c r="B1190" t="s">
        <v>1207</v>
      </c>
      <c r="C1190">
        <v>22.817599999999999</v>
      </c>
      <c r="D1190">
        <v>100</v>
      </c>
      <c r="E1190">
        <v>65.2</v>
      </c>
      <c r="F1190">
        <v>990.70932178988301</v>
      </c>
      <c r="G1190">
        <v>8.5937136065593496</v>
      </c>
      <c r="H1190">
        <v>28.521999999999899</v>
      </c>
      <c r="I1190">
        <v>100</v>
      </c>
      <c r="J1190">
        <v>664.77722167968705</v>
      </c>
      <c r="K1190">
        <v>8.5386008419765305E-2</v>
      </c>
      <c r="M1190" s="1" t="str">
        <f>""""&amp;TEXT(stand_validation_1cycle[[#This Row],[mean_stand_age]], ".0")&amp;""""</f>
        <v>"22.8"</v>
      </c>
      <c r="N1190">
        <f>0.029*stand_validation_1cycle[[#This Row],[stand_level_biomass]]</f>
        <v>28.730570331906609</v>
      </c>
      <c r="O1190">
        <f>0.213*stand_validation_1cycle[[#This Row],[stand_level_biomass]]</f>
        <v>211.02108554124507</v>
      </c>
      <c r="P1190">
        <f>0.571*stand_validation_1cycle[[#This Row],[stand_level_biomass]]</f>
        <v>565.69502274202318</v>
      </c>
      <c r="Q1190">
        <f>stand_validation_1cycle[[#This Row],[stock]]</f>
        <v>100</v>
      </c>
      <c r="R1190">
        <f>stand_validation_1cycle[[#This Row],[aws]]</f>
        <v>664.77722167968705</v>
      </c>
      <c r="S1190">
        <f>stand_validation_1cycle[[#This Row],[percent_tree_cover]]*100</f>
        <v>8.53860084197653</v>
      </c>
    </row>
    <row r="1191" spans="1:19" x14ac:dyDescent="0.2">
      <c r="A1191">
        <v>0</v>
      </c>
      <c r="B1191" t="s">
        <v>1208</v>
      </c>
      <c r="C1191">
        <v>21.608799999999899</v>
      </c>
      <c r="D1191">
        <v>100</v>
      </c>
      <c r="E1191">
        <v>61.6</v>
      </c>
      <c r="F1191">
        <v>753.78337432863395</v>
      </c>
      <c r="G1191">
        <v>7.0513667574371901</v>
      </c>
      <c r="H1191">
        <v>27.0109999999999</v>
      </c>
      <c r="I1191">
        <v>100</v>
      </c>
      <c r="J1191">
        <v>696.07708740234295</v>
      </c>
      <c r="K1191">
        <v>7.0061452927838996E-2</v>
      </c>
      <c r="M1191" s="1" t="str">
        <f>""""&amp;TEXT(stand_validation_1cycle[[#This Row],[mean_stand_age]], ".0")&amp;""""</f>
        <v>"21.6"</v>
      </c>
      <c r="N1191">
        <f>0.029*stand_validation_1cycle[[#This Row],[stand_level_biomass]]</f>
        <v>21.859717855530384</v>
      </c>
      <c r="O1191">
        <f>0.213*stand_validation_1cycle[[#This Row],[stand_level_biomass]]</f>
        <v>160.55585873199902</v>
      </c>
      <c r="P1191">
        <f>0.571*stand_validation_1cycle[[#This Row],[stand_level_biomass]]</f>
        <v>430.41030674164995</v>
      </c>
      <c r="Q1191">
        <f>stand_validation_1cycle[[#This Row],[stock]]</f>
        <v>100</v>
      </c>
      <c r="R1191">
        <f>stand_validation_1cycle[[#This Row],[aws]]</f>
        <v>696.07708740234295</v>
      </c>
      <c r="S1191">
        <f>stand_validation_1cycle[[#This Row],[percent_tree_cover]]*100</f>
        <v>7.0061452927838994</v>
      </c>
    </row>
    <row r="1192" spans="1:19" x14ac:dyDescent="0.2">
      <c r="A1192">
        <v>0</v>
      </c>
      <c r="B1192" t="s">
        <v>1209</v>
      </c>
      <c r="C1192">
        <v>24.428000000000001</v>
      </c>
      <c r="D1192">
        <v>100</v>
      </c>
      <c r="E1192">
        <v>65.2</v>
      </c>
      <c r="F1192">
        <v>1172.47193559118</v>
      </c>
      <c r="G1192">
        <v>9.9284027520755398</v>
      </c>
      <c r="H1192">
        <v>30.534999999999901</v>
      </c>
      <c r="I1192">
        <v>100</v>
      </c>
      <c r="J1192">
        <v>609.61834716796795</v>
      </c>
      <c r="K1192">
        <v>9.8647304273250094E-2</v>
      </c>
      <c r="M1192" s="1" t="str">
        <f>""""&amp;TEXT(stand_validation_1cycle[[#This Row],[mean_stand_age]], ".0")&amp;""""</f>
        <v>"24.4"</v>
      </c>
      <c r="N1192">
        <f>0.029*stand_validation_1cycle[[#This Row],[stand_level_biomass]]</f>
        <v>34.001686132144222</v>
      </c>
      <c r="O1192">
        <f>0.213*stand_validation_1cycle[[#This Row],[stand_level_biomass]]</f>
        <v>249.73652228092132</v>
      </c>
      <c r="P1192">
        <f>0.571*stand_validation_1cycle[[#This Row],[stand_level_biomass]]</f>
        <v>669.48147522256374</v>
      </c>
      <c r="Q1192">
        <f>stand_validation_1cycle[[#This Row],[stock]]</f>
        <v>100</v>
      </c>
      <c r="R1192">
        <f>stand_validation_1cycle[[#This Row],[aws]]</f>
        <v>609.61834716796795</v>
      </c>
      <c r="S1192">
        <f>stand_validation_1cycle[[#This Row],[percent_tree_cover]]*100</f>
        <v>9.8647304273250089</v>
      </c>
    </row>
    <row r="1193" spans="1:19" x14ac:dyDescent="0.2">
      <c r="A1193">
        <v>0</v>
      </c>
      <c r="B1193" t="s">
        <v>1210</v>
      </c>
      <c r="C1193">
        <v>20.191199999999899</v>
      </c>
      <c r="D1193">
        <v>100</v>
      </c>
      <c r="E1193">
        <v>65.2</v>
      </c>
      <c r="F1193">
        <v>716.80132163113899</v>
      </c>
      <c r="G1193">
        <v>6.6370660846523899</v>
      </c>
      <c r="H1193">
        <v>25.238999999999901</v>
      </c>
      <c r="I1193">
        <v>100</v>
      </c>
      <c r="J1193">
        <v>517</v>
      </c>
      <c r="K1193">
        <v>6.5945015918856195E-2</v>
      </c>
      <c r="M1193" s="1" t="str">
        <f>""""&amp;TEXT(stand_validation_1cycle[[#This Row],[mean_stand_age]], ".0")&amp;""""</f>
        <v>"20.2"</v>
      </c>
      <c r="N1193">
        <f>0.029*stand_validation_1cycle[[#This Row],[stand_level_biomass]]</f>
        <v>20.787238327303033</v>
      </c>
      <c r="O1193">
        <f>0.213*stand_validation_1cycle[[#This Row],[stand_level_biomass]]</f>
        <v>152.6786815074326</v>
      </c>
      <c r="P1193">
        <f>0.571*stand_validation_1cycle[[#This Row],[stand_level_biomass]]</f>
        <v>409.2935546513803</v>
      </c>
      <c r="Q1193">
        <f>stand_validation_1cycle[[#This Row],[stock]]</f>
        <v>100</v>
      </c>
      <c r="R1193">
        <f>stand_validation_1cycle[[#This Row],[aws]]</f>
        <v>517</v>
      </c>
      <c r="S1193">
        <f>stand_validation_1cycle[[#This Row],[percent_tree_cover]]*100</f>
        <v>6.5945015918856198</v>
      </c>
    </row>
    <row r="1194" spans="1:19" x14ac:dyDescent="0.2">
      <c r="A1194">
        <v>0</v>
      </c>
      <c r="B1194" t="s">
        <v>1211</v>
      </c>
      <c r="C1194">
        <v>23.596</v>
      </c>
      <c r="D1194">
        <v>100</v>
      </c>
      <c r="E1194">
        <v>65.2</v>
      </c>
      <c r="F1194">
        <v>1176.35427800619</v>
      </c>
      <c r="G1194">
        <v>9.8305971187876509</v>
      </c>
      <c r="H1194">
        <v>29.494999999999902</v>
      </c>
      <c r="I1194">
        <v>100</v>
      </c>
      <c r="J1194">
        <v>621.066650390625</v>
      </c>
      <c r="K1194">
        <v>9.7675520361232407E-2</v>
      </c>
      <c r="M1194" s="1" t="str">
        <f>""""&amp;TEXT(stand_validation_1cycle[[#This Row],[mean_stand_age]], ".0")&amp;""""</f>
        <v>"23.6"</v>
      </c>
      <c r="N1194">
        <f>0.029*stand_validation_1cycle[[#This Row],[stand_level_biomass]]</f>
        <v>34.114274062179511</v>
      </c>
      <c r="O1194">
        <f>0.213*stand_validation_1cycle[[#This Row],[stand_level_biomass]]</f>
        <v>250.56346121531848</v>
      </c>
      <c r="P1194">
        <f>0.571*stand_validation_1cycle[[#This Row],[stand_level_biomass]]</f>
        <v>671.69829274153449</v>
      </c>
      <c r="Q1194">
        <f>stand_validation_1cycle[[#This Row],[stock]]</f>
        <v>100</v>
      </c>
      <c r="R1194">
        <f>stand_validation_1cycle[[#This Row],[aws]]</f>
        <v>621.066650390625</v>
      </c>
      <c r="S1194">
        <f>stand_validation_1cycle[[#This Row],[percent_tree_cover]]*100</f>
        <v>9.7675520361232415</v>
      </c>
    </row>
    <row r="1195" spans="1:19" x14ac:dyDescent="0.2">
      <c r="A1195">
        <v>0</v>
      </c>
      <c r="B1195" t="s">
        <v>1212</v>
      </c>
      <c r="C1195">
        <v>21.407999999999902</v>
      </c>
      <c r="D1195">
        <v>50</v>
      </c>
      <c r="E1195">
        <v>65.2</v>
      </c>
      <c r="F1195">
        <v>906.39558896294898</v>
      </c>
      <c r="G1195">
        <v>3.9655695747733199</v>
      </c>
      <c r="H1195">
        <v>26.76</v>
      </c>
      <c r="I1195">
        <v>50</v>
      </c>
      <c r="J1195">
        <v>400</v>
      </c>
      <c r="K1195">
        <v>8.0781781170500194E-2</v>
      </c>
      <c r="M1195" s="1" t="str">
        <f>""""&amp;TEXT(stand_validation_1cycle[[#This Row],[mean_stand_age]], ".0")&amp;""""</f>
        <v>"21.4"</v>
      </c>
      <c r="N1195">
        <f>0.029*stand_validation_1cycle[[#This Row],[stand_level_biomass]]</f>
        <v>26.285472079925523</v>
      </c>
      <c r="O1195">
        <f>0.213*stand_validation_1cycle[[#This Row],[stand_level_biomass]]</f>
        <v>193.06226044910812</v>
      </c>
      <c r="P1195">
        <f>0.571*stand_validation_1cycle[[#This Row],[stand_level_biomass]]</f>
        <v>517.55188129784381</v>
      </c>
      <c r="Q1195">
        <f>stand_validation_1cycle[[#This Row],[stock]]</f>
        <v>50</v>
      </c>
      <c r="R1195">
        <f>stand_validation_1cycle[[#This Row],[aws]]</f>
        <v>400</v>
      </c>
      <c r="S1195">
        <f>stand_validation_1cycle[[#This Row],[percent_tree_cover]]*100</f>
        <v>8.0781781170500189</v>
      </c>
    </row>
    <row r="1196" spans="1:19" x14ac:dyDescent="0.2">
      <c r="A1196">
        <v>0</v>
      </c>
      <c r="B1196" t="s">
        <v>1213</v>
      </c>
      <c r="C1196">
        <v>22.435555555555499</v>
      </c>
      <c r="D1196">
        <v>9</v>
      </c>
      <c r="E1196">
        <v>34</v>
      </c>
      <c r="F1196">
        <v>649.02351696396295</v>
      </c>
      <c r="G1196">
        <v>0.59844826776762605</v>
      </c>
      <c r="H1196">
        <v>28.044444444444402</v>
      </c>
      <c r="I1196">
        <v>9</v>
      </c>
      <c r="J1196">
        <v>569.39825439453102</v>
      </c>
      <c r="K1196">
        <v>7.0607639725792606E-2</v>
      </c>
      <c r="M1196" s="1" t="str">
        <f>""""&amp;TEXT(stand_validation_1cycle[[#This Row],[mean_stand_age]], ".0")&amp;""""</f>
        <v>"22.4"</v>
      </c>
      <c r="N1196">
        <f>0.029*stand_validation_1cycle[[#This Row],[stand_level_biomass]]</f>
        <v>18.821681991954925</v>
      </c>
      <c r="O1196">
        <f>0.213*stand_validation_1cycle[[#This Row],[stand_level_biomass]]</f>
        <v>138.24200911332412</v>
      </c>
      <c r="P1196">
        <f>0.571*stand_validation_1cycle[[#This Row],[stand_level_biomass]]</f>
        <v>370.59242818642281</v>
      </c>
      <c r="Q1196">
        <f>stand_validation_1cycle[[#This Row],[stock]]</f>
        <v>9</v>
      </c>
      <c r="R1196">
        <f>stand_validation_1cycle[[#This Row],[aws]]</f>
        <v>569.39825439453102</v>
      </c>
      <c r="S1196">
        <f>stand_validation_1cycle[[#This Row],[percent_tree_cover]]*100</f>
        <v>7.0607639725792604</v>
      </c>
    </row>
    <row r="1197" spans="1:19" x14ac:dyDescent="0.2">
      <c r="A1197">
        <v>0</v>
      </c>
      <c r="B1197" t="s">
        <v>1214</v>
      </c>
      <c r="C1197">
        <v>22.5833333333333</v>
      </c>
      <c r="D1197">
        <v>24</v>
      </c>
      <c r="E1197">
        <v>61.6</v>
      </c>
      <c r="F1197">
        <v>958.15217689494398</v>
      </c>
      <c r="G1197">
        <v>2.0163660566590398</v>
      </c>
      <c r="H1197">
        <v>28.2291666666666</v>
      </c>
      <c r="I1197">
        <v>24</v>
      </c>
      <c r="J1197">
        <v>644.63970947265602</v>
      </c>
      <c r="K1197">
        <v>7.8257983035431994E-2</v>
      </c>
      <c r="M1197" s="1" t="str">
        <f>""""&amp;TEXT(stand_validation_1cycle[[#This Row],[mean_stand_age]], ".0")&amp;""""</f>
        <v>"22.6"</v>
      </c>
      <c r="N1197">
        <f>0.029*stand_validation_1cycle[[#This Row],[stand_level_biomass]]</f>
        <v>27.786413129953377</v>
      </c>
      <c r="O1197">
        <f>0.213*stand_validation_1cycle[[#This Row],[stand_level_biomass]]</f>
        <v>204.08641367862307</v>
      </c>
      <c r="P1197">
        <f>0.571*stand_validation_1cycle[[#This Row],[stand_level_biomass]]</f>
        <v>547.10489300701295</v>
      </c>
      <c r="Q1197">
        <f>stand_validation_1cycle[[#This Row],[stock]]</f>
        <v>24</v>
      </c>
      <c r="R1197">
        <f>stand_validation_1cycle[[#This Row],[aws]]</f>
        <v>644.63970947265602</v>
      </c>
      <c r="S1197">
        <f>stand_validation_1cycle[[#This Row],[percent_tree_cover]]*100</f>
        <v>7.8257983035431993</v>
      </c>
    </row>
    <row r="1198" spans="1:19" x14ac:dyDescent="0.2">
      <c r="A1198">
        <v>0</v>
      </c>
      <c r="B1198" t="s">
        <v>1215</v>
      </c>
      <c r="C1198">
        <v>20.153978494623601</v>
      </c>
      <c r="D1198">
        <v>93</v>
      </c>
      <c r="E1198">
        <v>48.08</v>
      </c>
      <c r="F1198">
        <v>675.59989403594898</v>
      </c>
      <c r="G1198">
        <v>5.9036895540057301</v>
      </c>
      <c r="H1198">
        <v>25.192473118279501</v>
      </c>
      <c r="I1198">
        <v>93</v>
      </c>
      <c r="J1198">
        <v>566.52734375</v>
      </c>
      <c r="K1198">
        <v>6.3299537009642901E-2</v>
      </c>
      <c r="M1198" s="1" t="str">
        <f>""""&amp;TEXT(stand_validation_1cycle[[#This Row],[mean_stand_age]], ".0")&amp;""""</f>
        <v>"20.2"</v>
      </c>
      <c r="N1198">
        <f>0.029*stand_validation_1cycle[[#This Row],[stand_level_biomass]]</f>
        <v>19.592396927042522</v>
      </c>
      <c r="O1198">
        <f>0.213*stand_validation_1cycle[[#This Row],[stand_level_biomass]]</f>
        <v>143.90277742965714</v>
      </c>
      <c r="P1198">
        <f>0.571*stand_validation_1cycle[[#This Row],[stand_level_biomass]]</f>
        <v>385.76753949452683</v>
      </c>
      <c r="Q1198">
        <f>stand_validation_1cycle[[#This Row],[stock]]</f>
        <v>93</v>
      </c>
      <c r="R1198">
        <f>stand_validation_1cycle[[#This Row],[aws]]</f>
        <v>566.52734375</v>
      </c>
      <c r="S1198">
        <f>stand_validation_1cycle[[#This Row],[percent_tree_cover]]*100</f>
        <v>6.3299537009642899</v>
      </c>
    </row>
    <row r="1199" spans="1:19" x14ac:dyDescent="0.2">
      <c r="A1199">
        <v>0</v>
      </c>
      <c r="B1199" t="s">
        <v>1216</v>
      </c>
      <c r="C1199">
        <v>22.563199999999899</v>
      </c>
      <c r="D1199">
        <v>100</v>
      </c>
      <c r="E1199">
        <v>61.6</v>
      </c>
      <c r="F1199">
        <v>890.588955665345</v>
      </c>
      <c r="G1199">
        <v>8.0049571521280392</v>
      </c>
      <c r="H1199">
        <v>28.203999999999901</v>
      </c>
      <c r="I1199">
        <v>100</v>
      </c>
      <c r="J1199">
        <v>566.43859863281205</v>
      </c>
      <c r="K1199">
        <v>7.95362017032792E-2</v>
      </c>
      <c r="M1199" s="1" t="str">
        <f>""""&amp;TEXT(stand_validation_1cycle[[#This Row],[mean_stand_age]], ".0")&amp;""""</f>
        <v>"22.6"</v>
      </c>
      <c r="N1199">
        <f>0.029*stand_validation_1cycle[[#This Row],[stand_level_biomass]]</f>
        <v>25.827079714295007</v>
      </c>
      <c r="O1199">
        <f>0.213*stand_validation_1cycle[[#This Row],[stand_level_biomass]]</f>
        <v>189.69544755671848</v>
      </c>
      <c r="P1199">
        <f>0.571*stand_validation_1cycle[[#This Row],[stand_level_biomass]]</f>
        <v>508.52629368491193</v>
      </c>
      <c r="Q1199">
        <f>stand_validation_1cycle[[#This Row],[stock]]</f>
        <v>100</v>
      </c>
      <c r="R1199">
        <f>stand_validation_1cycle[[#This Row],[aws]]</f>
        <v>566.43859863281205</v>
      </c>
      <c r="S1199">
        <f>stand_validation_1cycle[[#This Row],[percent_tree_cover]]*100</f>
        <v>7.9536201703279197</v>
      </c>
    </row>
    <row r="1200" spans="1:19" x14ac:dyDescent="0.2">
      <c r="A1200">
        <v>0</v>
      </c>
      <c r="B1200" t="s">
        <v>1217</v>
      </c>
      <c r="C1200">
        <v>22.694399999999899</v>
      </c>
      <c r="D1200">
        <v>100</v>
      </c>
      <c r="E1200">
        <v>65.2</v>
      </c>
      <c r="F1200">
        <v>1053.0853018667799</v>
      </c>
      <c r="G1200">
        <v>8.9882222456265399</v>
      </c>
      <c r="H1200">
        <v>28.367999999999999</v>
      </c>
      <c r="I1200">
        <v>100</v>
      </c>
      <c r="J1200">
        <v>606</v>
      </c>
      <c r="K1200">
        <v>8.9305794384173895E-2</v>
      </c>
      <c r="M1200" s="1" t="str">
        <f>""""&amp;TEXT(stand_validation_1cycle[[#This Row],[mean_stand_age]], ".0")&amp;""""</f>
        <v>"22.7"</v>
      </c>
      <c r="N1200">
        <f>0.029*stand_validation_1cycle[[#This Row],[stand_level_biomass]]</f>
        <v>30.539473754136619</v>
      </c>
      <c r="O1200">
        <f>0.213*stand_validation_1cycle[[#This Row],[stand_level_biomass]]</f>
        <v>224.30716929762411</v>
      </c>
      <c r="P1200">
        <f>0.571*stand_validation_1cycle[[#This Row],[stand_level_biomass]]</f>
        <v>601.31170736593128</v>
      </c>
      <c r="Q1200">
        <f>stand_validation_1cycle[[#This Row],[stock]]</f>
        <v>100</v>
      </c>
      <c r="R1200">
        <f>stand_validation_1cycle[[#This Row],[aws]]</f>
        <v>606</v>
      </c>
      <c r="S1200">
        <f>stand_validation_1cycle[[#This Row],[percent_tree_cover]]*100</f>
        <v>8.9305794384173893</v>
      </c>
    </row>
    <row r="1201" spans="1:19" x14ac:dyDescent="0.2">
      <c r="A1201">
        <v>0</v>
      </c>
      <c r="B1201" t="s">
        <v>1218</v>
      </c>
      <c r="C1201">
        <v>21.561599999999999</v>
      </c>
      <c r="D1201">
        <v>100</v>
      </c>
      <c r="E1201">
        <v>65.2</v>
      </c>
      <c r="F1201">
        <v>804.49892525584698</v>
      </c>
      <c r="G1201">
        <v>7.3389709254935402</v>
      </c>
      <c r="H1201">
        <v>26.951999999999899</v>
      </c>
      <c r="I1201">
        <v>100</v>
      </c>
      <c r="J1201">
        <v>609.05859375</v>
      </c>
      <c r="K1201">
        <v>7.2919050125010598E-2</v>
      </c>
      <c r="M1201" s="1" t="str">
        <f>""""&amp;TEXT(stand_validation_1cycle[[#This Row],[mean_stand_age]], ".0")&amp;""""</f>
        <v>"21.6"</v>
      </c>
      <c r="N1201">
        <f>0.029*stand_validation_1cycle[[#This Row],[stand_level_biomass]]</f>
        <v>23.330468832419562</v>
      </c>
      <c r="O1201">
        <f>0.213*stand_validation_1cycle[[#This Row],[stand_level_biomass]]</f>
        <v>171.35827107949541</v>
      </c>
      <c r="P1201">
        <f>0.571*stand_validation_1cycle[[#This Row],[stand_level_biomass]]</f>
        <v>459.36888632108861</v>
      </c>
      <c r="Q1201">
        <f>stand_validation_1cycle[[#This Row],[stock]]</f>
        <v>100</v>
      </c>
      <c r="R1201">
        <f>stand_validation_1cycle[[#This Row],[aws]]</f>
        <v>609.05859375</v>
      </c>
      <c r="S1201">
        <f>stand_validation_1cycle[[#This Row],[percent_tree_cover]]*100</f>
        <v>7.2919050125010596</v>
      </c>
    </row>
    <row r="1202" spans="1:19" x14ac:dyDescent="0.2">
      <c r="A1202">
        <v>0</v>
      </c>
      <c r="B1202" t="s">
        <v>1219</v>
      </c>
      <c r="C1202">
        <v>20.9</v>
      </c>
      <c r="D1202">
        <v>100</v>
      </c>
      <c r="E1202">
        <v>65.2</v>
      </c>
      <c r="F1202">
        <v>906.62895361684105</v>
      </c>
      <c r="G1202">
        <v>7.8296130851587398</v>
      </c>
      <c r="H1202">
        <v>26.124999999999901</v>
      </c>
      <c r="I1202">
        <v>100</v>
      </c>
      <c r="J1202">
        <v>566.43859863281205</v>
      </c>
      <c r="K1202">
        <v>7.7794006109595998E-2</v>
      </c>
      <c r="M1202" s="1" t="str">
        <f>""""&amp;TEXT(stand_validation_1cycle[[#This Row],[mean_stand_age]], ".0")&amp;""""</f>
        <v>"20.9"</v>
      </c>
      <c r="N1202">
        <f>0.029*stand_validation_1cycle[[#This Row],[stand_level_biomass]]</f>
        <v>26.292239654888391</v>
      </c>
      <c r="O1202">
        <f>0.213*stand_validation_1cycle[[#This Row],[stand_level_biomass]]</f>
        <v>193.11196712038713</v>
      </c>
      <c r="P1202">
        <f>0.571*stand_validation_1cycle[[#This Row],[stand_level_biomass]]</f>
        <v>517.6851325152162</v>
      </c>
      <c r="Q1202">
        <f>stand_validation_1cycle[[#This Row],[stock]]</f>
        <v>100</v>
      </c>
      <c r="R1202">
        <f>stand_validation_1cycle[[#This Row],[aws]]</f>
        <v>566.43859863281205</v>
      </c>
      <c r="S1202">
        <f>stand_validation_1cycle[[#This Row],[percent_tree_cover]]*100</f>
        <v>7.7794006109596001</v>
      </c>
    </row>
    <row r="1203" spans="1:19" x14ac:dyDescent="0.2">
      <c r="A1203">
        <v>0</v>
      </c>
      <c r="B1203" t="s">
        <v>1220</v>
      </c>
      <c r="C1203">
        <v>20.133599999999898</v>
      </c>
      <c r="D1203">
        <v>100</v>
      </c>
      <c r="E1203">
        <v>65.2</v>
      </c>
      <c r="F1203">
        <v>789.70196469843802</v>
      </c>
      <c r="G1203">
        <v>7.0235039721925103</v>
      </c>
      <c r="H1203">
        <v>25.166999999999899</v>
      </c>
      <c r="I1203">
        <v>100</v>
      </c>
      <c r="J1203">
        <v>566.43859863281205</v>
      </c>
      <c r="K1203">
        <v>6.9784611957303705E-2</v>
      </c>
      <c r="M1203" s="1" t="str">
        <f>""""&amp;TEXT(stand_validation_1cycle[[#This Row],[mean_stand_age]], ".0")&amp;""""</f>
        <v>"20.1"</v>
      </c>
      <c r="N1203">
        <f>0.029*stand_validation_1cycle[[#This Row],[stand_level_biomass]]</f>
        <v>22.901356976254704</v>
      </c>
      <c r="O1203">
        <f>0.213*stand_validation_1cycle[[#This Row],[stand_level_biomass]]</f>
        <v>168.2065184807673</v>
      </c>
      <c r="P1203">
        <f>0.571*stand_validation_1cycle[[#This Row],[stand_level_biomass]]</f>
        <v>450.91982184280806</v>
      </c>
      <c r="Q1203">
        <f>stand_validation_1cycle[[#This Row],[stock]]</f>
        <v>100</v>
      </c>
      <c r="R1203">
        <f>stand_validation_1cycle[[#This Row],[aws]]</f>
        <v>566.43859863281205</v>
      </c>
      <c r="S1203">
        <f>stand_validation_1cycle[[#This Row],[percent_tree_cover]]*100</f>
        <v>6.9784611957303708</v>
      </c>
    </row>
    <row r="1204" spans="1:19" x14ac:dyDescent="0.2">
      <c r="A1204">
        <v>0</v>
      </c>
      <c r="B1204" t="s">
        <v>1221</v>
      </c>
      <c r="C1204">
        <v>21.9759999999999</v>
      </c>
      <c r="D1204">
        <v>100</v>
      </c>
      <c r="E1204">
        <v>65.2</v>
      </c>
      <c r="F1204">
        <v>927.20106955744802</v>
      </c>
      <c r="G1204">
        <v>8.1225249740033298</v>
      </c>
      <c r="H1204">
        <v>27.47</v>
      </c>
      <c r="I1204">
        <v>100</v>
      </c>
      <c r="J1204">
        <v>566.43859863281205</v>
      </c>
      <c r="K1204">
        <v>8.0704340122617402E-2</v>
      </c>
      <c r="M1204" s="1" t="str">
        <f>""""&amp;TEXT(stand_validation_1cycle[[#This Row],[mean_stand_age]], ".0")&amp;""""</f>
        <v>"22.0"</v>
      </c>
      <c r="N1204">
        <f>0.029*stand_validation_1cycle[[#This Row],[stand_level_biomass]]</f>
        <v>26.888831017165995</v>
      </c>
      <c r="O1204">
        <f>0.213*stand_validation_1cycle[[#This Row],[stand_level_biomass]]</f>
        <v>197.49382781573644</v>
      </c>
      <c r="P1204">
        <f>0.571*stand_validation_1cycle[[#This Row],[stand_level_biomass]]</f>
        <v>529.43181071730282</v>
      </c>
      <c r="Q1204">
        <f>stand_validation_1cycle[[#This Row],[stock]]</f>
        <v>100</v>
      </c>
      <c r="R1204">
        <f>stand_validation_1cycle[[#This Row],[aws]]</f>
        <v>566.43859863281205</v>
      </c>
      <c r="S1204">
        <f>stand_validation_1cycle[[#This Row],[percent_tree_cover]]*100</f>
        <v>8.0704340122617406</v>
      </c>
    </row>
    <row r="1205" spans="1:19" x14ac:dyDescent="0.2">
      <c r="A1205">
        <v>0</v>
      </c>
      <c r="B1205" t="s">
        <v>1222</v>
      </c>
      <c r="C1205">
        <v>19.584</v>
      </c>
      <c r="D1205">
        <v>100</v>
      </c>
      <c r="E1205">
        <v>65.2</v>
      </c>
      <c r="F1205">
        <v>643.49921816966196</v>
      </c>
      <c r="G1205">
        <v>6.1076016937704498</v>
      </c>
      <c r="H1205">
        <v>24.479999999999901</v>
      </c>
      <c r="I1205">
        <v>100</v>
      </c>
      <c r="J1205">
        <v>566.86993408203102</v>
      </c>
      <c r="K1205">
        <v>6.0684327349559801E-2</v>
      </c>
      <c r="M1205" s="1" t="str">
        <f>""""&amp;TEXT(stand_validation_1cycle[[#This Row],[mean_stand_age]], ".0")&amp;""""</f>
        <v>"19.6"</v>
      </c>
      <c r="N1205">
        <f>0.029*stand_validation_1cycle[[#This Row],[stand_level_biomass]]</f>
        <v>18.661477326920199</v>
      </c>
      <c r="O1205">
        <f>0.213*stand_validation_1cycle[[#This Row],[stand_level_biomass]]</f>
        <v>137.065333470138</v>
      </c>
      <c r="P1205">
        <f>0.571*stand_validation_1cycle[[#This Row],[stand_level_biomass]]</f>
        <v>367.43805357487696</v>
      </c>
      <c r="Q1205">
        <f>stand_validation_1cycle[[#This Row],[stock]]</f>
        <v>100</v>
      </c>
      <c r="R1205">
        <f>stand_validation_1cycle[[#This Row],[aws]]</f>
        <v>566.86993408203102</v>
      </c>
      <c r="S1205">
        <f>stand_validation_1cycle[[#This Row],[percent_tree_cover]]*100</f>
        <v>6.0684327349559801</v>
      </c>
    </row>
    <row r="1206" spans="1:19" x14ac:dyDescent="0.2">
      <c r="A1206">
        <v>0</v>
      </c>
      <c r="B1206" t="s">
        <v>1223</v>
      </c>
      <c r="C1206">
        <v>20.872799999999899</v>
      </c>
      <c r="D1206">
        <v>100</v>
      </c>
      <c r="E1206">
        <v>65.2</v>
      </c>
      <c r="F1206">
        <v>726.84307040380997</v>
      </c>
      <c r="G1206">
        <v>6.7859021782088602</v>
      </c>
      <c r="H1206">
        <v>26.090999999999902</v>
      </c>
      <c r="I1206">
        <v>100</v>
      </c>
      <c r="J1206">
        <v>574.38543701171795</v>
      </c>
      <c r="K1206">
        <v>6.7423831774197196E-2</v>
      </c>
      <c r="M1206" s="1" t="str">
        <f>""""&amp;TEXT(stand_validation_1cycle[[#This Row],[mean_stand_age]], ".0")&amp;""""</f>
        <v>"20.9"</v>
      </c>
      <c r="N1206">
        <f>0.029*stand_validation_1cycle[[#This Row],[stand_level_biomass]]</f>
        <v>21.078449041710492</v>
      </c>
      <c r="O1206">
        <f>0.213*stand_validation_1cycle[[#This Row],[stand_level_biomass]]</f>
        <v>154.81757399601153</v>
      </c>
      <c r="P1206">
        <f>0.571*stand_validation_1cycle[[#This Row],[stand_level_biomass]]</f>
        <v>415.02739320057549</v>
      </c>
      <c r="Q1206">
        <f>stand_validation_1cycle[[#This Row],[stock]]</f>
        <v>100</v>
      </c>
      <c r="R1206">
        <f>stand_validation_1cycle[[#This Row],[aws]]</f>
        <v>574.38543701171795</v>
      </c>
      <c r="S1206">
        <f>stand_validation_1cycle[[#This Row],[percent_tree_cover]]*100</f>
        <v>6.74238317741972</v>
      </c>
    </row>
    <row r="1207" spans="1:19" x14ac:dyDescent="0.2">
      <c r="A1207">
        <v>0</v>
      </c>
      <c r="B1207" t="s">
        <v>1224</v>
      </c>
      <c r="C1207">
        <v>23.3127999999999</v>
      </c>
      <c r="D1207">
        <v>100</v>
      </c>
      <c r="E1207">
        <v>61.6</v>
      </c>
      <c r="F1207">
        <v>968.21693975215305</v>
      </c>
      <c r="G1207">
        <v>8.5706833762140402</v>
      </c>
      <c r="H1207">
        <v>29.140999999999998</v>
      </c>
      <c r="I1207">
        <v>100</v>
      </c>
      <c r="J1207">
        <v>566.659423828125</v>
      </c>
      <c r="K1207">
        <v>8.5157183079278706E-2</v>
      </c>
      <c r="M1207" s="1" t="str">
        <f>""""&amp;TEXT(stand_validation_1cycle[[#This Row],[mean_stand_age]], ".0")&amp;""""</f>
        <v>"23.3"</v>
      </c>
      <c r="N1207">
        <f>0.029*stand_validation_1cycle[[#This Row],[stand_level_biomass]]</f>
        <v>28.078291252812441</v>
      </c>
      <c r="O1207">
        <f>0.213*stand_validation_1cycle[[#This Row],[stand_level_biomass]]</f>
        <v>206.23020816720859</v>
      </c>
      <c r="P1207">
        <f>0.571*stand_validation_1cycle[[#This Row],[stand_level_biomass]]</f>
        <v>552.8518725984793</v>
      </c>
      <c r="Q1207">
        <f>stand_validation_1cycle[[#This Row],[stock]]</f>
        <v>100</v>
      </c>
      <c r="R1207">
        <f>stand_validation_1cycle[[#This Row],[aws]]</f>
        <v>566.659423828125</v>
      </c>
      <c r="S1207">
        <f>stand_validation_1cycle[[#This Row],[percent_tree_cover]]*100</f>
        <v>8.5157183079278713</v>
      </c>
    </row>
    <row r="1208" spans="1:19" x14ac:dyDescent="0.2">
      <c r="A1208">
        <v>0</v>
      </c>
      <c r="B1208" t="s">
        <v>1225</v>
      </c>
      <c r="C1208">
        <v>20.428799999999999</v>
      </c>
      <c r="D1208">
        <v>100</v>
      </c>
      <c r="E1208">
        <v>65.2</v>
      </c>
      <c r="F1208">
        <v>712.93575530032194</v>
      </c>
      <c r="G1208">
        <v>6.6382371133140099</v>
      </c>
      <c r="H1208">
        <v>25.535999999999898</v>
      </c>
      <c r="I1208">
        <v>100</v>
      </c>
      <c r="J1208">
        <v>566.51373291015602</v>
      </c>
      <c r="K1208">
        <v>6.59566511056634E-2</v>
      </c>
      <c r="M1208" s="1" t="str">
        <f>""""&amp;TEXT(stand_validation_1cycle[[#This Row],[mean_stand_age]], ".0")&amp;""""</f>
        <v>"20.4"</v>
      </c>
      <c r="N1208">
        <f>0.029*stand_validation_1cycle[[#This Row],[stand_level_biomass]]</f>
        <v>20.675136903709337</v>
      </c>
      <c r="O1208">
        <f>0.213*stand_validation_1cycle[[#This Row],[stand_level_biomass]]</f>
        <v>151.85531587896858</v>
      </c>
      <c r="P1208">
        <f>0.571*stand_validation_1cycle[[#This Row],[stand_level_biomass]]</f>
        <v>407.08631627648379</v>
      </c>
      <c r="Q1208">
        <f>stand_validation_1cycle[[#This Row],[stock]]</f>
        <v>100</v>
      </c>
      <c r="R1208">
        <f>stand_validation_1cycle[[#This Row],[aws]]</f>
        <v>566.51373291015602</v>
      </c>
      <c r="S1208">
        <f>stand_validation_1cycle[[#This Row],[percent_tree_cover]]*100</f>
        <v>6.5956651105663404</v>
      </c>
    </row>
    <row r="1209" spans="1:19" x14ac:dyDescent="0.2">
      <c r="A1209">
        <v>0</v>
      </c>
      <c r="B1209" t="s">
        <v>1226</v>
      </c>
      <c r="C1209">
        <v>19.655199999999901</v>
      </c>
      <c r="D1209">
        <v>100</v>
      </c>
      <c r="E1209">
        <v>61.6</v>
      </c>
      <c r="F1209">
        <v>625.97390954160801</v>
      </c>
      <c r="G1209">
        <v>6.0143034605423003</v>
      </c>
      <c r="H1209">
        <v>24.568999999999999</v>
      </c>
      <c r="I1209">
        <v>100</v>
      </c>
      <c r="J1209">
        <v>524</v>
      </c>
      <c r="K1209">
        <v>5.9757328371862803E-2</v>
      </c>
      <c r="M1209" s="1" t="str">
        <f>""""&amp;TEXT(stand_validation_1cycle[[#This Row],[mean_stand_age]], ".0")&amp;""""</f>
        <v>"19.7"</v>
      </c>
      <c r="N1209">
        <f>0.029*stand_validation_1cycle[[#This Row],[stand_level_biomass]]</f>
        <v>18.153243376706634</v>
      </c>
      <c r="O1209">
        <f>0.213*stand_validation_1cycle[[#This Row],[stand_level_biomass]]</f>
        <v>133.33244273236249</v>
      </c>
      <c r="P1209">
        <f>0.571*stand_validation_1cycle[[#This Row],[stand_level_biomass]]</f>
        <v>357.43110234825815</v>
      </c>
      <c r="Q1209">
        <f>stand_validation_1cycle[[#This Row],[stock]]</f>
        <v>100</v>
      </c>
      <c r="R1209">
        <f>stand_validation_1cycle[[#This Row],[aws]]</f>
        <v>524</v>
      </c>
      <c r="S1209">
        <f>stand_validation_1cycle[[#This Row],[percent_tree_cover]]*100</f>
        <v>5.9757328371862801</v>
      </c>
    </row>
    <row r="1210" spans="1:19" x14ac:dyDescent="0.2">
      <c r="A1210">
        <v>0</v>
      </c>
      <c r="B1210" t="s">
        <v>1227</v>
      </c>
      <c r="C1210">
        <v>19.645</v>
      </c>
      <c r="D1210">
        <v>48</v>
      </c>
      <c r="E1210">
        <v>61.6</v>
      </c>
      <c r="F1210">
        <v>709.02246540150395</v>
      </c>
      <c r="G1210">
        <v>3.1002485088703802</v>
      </c>
      <c r="H1210">
        <v>24.556249999999999</v>
      </c>
      <c r="I1210">
        <v>48</v>
      </c>
      <c r="J1210">
        <v>400</v>
      </c>
      <c r="K1210">
        <v>6.3812103684046897E-2</v>
      </c>
      <c r="M1210" s="1" t="str">
        <f>""""&amp;TEXT(stand_validation_1cycle[[#This Row],[mean_stand_age]], ".0")&amp;""""</f>
        <v>"19.6"</v>
      </c>
      <c r="N1210">
        <f>0.029*stand_validation_1cycle[[#This Row],[stand_level_biomass]]</f>
        <v>20.561651496643616</v>
      </c>
      <c r="O1210">
        <f>0.213*stand_validation_1cycle[[#This Row],[stand_level_biomass]]</f>
        <v>151.02178513052033</v>
      </c>
      <c r="P1210">
        <f>0.571*stand_validation_1cycle[[#This Row],[stand_level_biomass]]</f>
        <v>404.85182774425874</v>
      </c>
      <c r="Q1210">
        <f>stand_validation_1cycle[[#This Row],[stock]]</f>
        <v>48</v>
      </c>
      <c r="R1210">
        <f>stand_validation_1cycle[[#This Row],[aws]]</f>
        <v>400</v>
      </c>
      <c r="S1210">
        <f>stand_validation_1cycle[[#This Row],[percent_tree_cover]]*100</f>
        <v>6.3812103684046901</v>
      </c>
    </row>
    <row r="1211" spans="1:19" x14ac:dyDescent="0.2">
      <c r="A1211">
        <v>0</v>
      </c>
      <c r="B1211" t="s">
        <v>1228</v>
      </c>
      <c r="C1211">
        <v>24.435555555555499</v>
      </c>
      <c r="D1211">
        <v>9</v>
      </c>
      <c r="E1211">
        <v>43.36</v>
      </c>
      <c r="F1211">
        <v>1022.62654762932</v>
      </c>
      <c r="G1211">
        <v>0.81206164564662797</v>
      </c>
      <c r="H1211">
        <v>30.544444444444402</v>
      </c>
      <c r="I1211">
        <v>9</v>
      </c>
      <c r="J1211">
        <v>621.066650390625</v>
      </c>
      <c r="K1211">
        <v>9.78935560931396E-2</v>
      </c>
      <c r="M1211" s="1" t="str">
        <f>""""&amp;TEXT(stand_validation_1cycle[[#This Row],[mean_stand_age]], ".0")&amp;""""</f>
        <v>"24.4"</v>
      </c>
      <c r="N1211">
        <f>0.029*stand_validation_1cycle[[#This Row],[stand_level_biomass]]</f>
        <v>29.656169881250282</v>
      </c>
      <c r="O1211">
        <f>0.213*stand_validation_1cycle[[#This Row],[stand_level_biomass]]</f>
        <v>217.81945464504517</v>
      </c>
      <c r="P1211">
        <f>0.571*stand_validation_1cycle[[#This Row],[stand_level_biomass]]</f>
        <v>583.91975869634166</v>
      </c>
      <c r="Q1211">
        <f>stand_validation_1cycle[[#This Row],[stock]]</f>
        <v>9</v>
      </c>
      <c r="R1211">
        <f>stand_validation_1cycle[[#This Row],[aws]]</f>
        <v>621.066650390625</v>
      </c>
      <c r="S1211">
        <f>stand_validation_1cycle[[#This Row],[percent_tree_cover]]*100</f>
        <v>9.7893556093139598</v>
      </c>
    </row>
    <row r="1212" spans="1:19" x14ac:dyDescent="0.2">
      <c r="A1212">
        <v>0</v>
      </c>
      <c r="B1212" t="s">
        <v>1229</v>
      </c>
      <c r="C1212">
        <v>20.4577777777777</v>
      </c>
      <c r="D1212">
        <v>90</v>
      </c>
      <c r="E1212">
        <v>65.2</v>
      </c>
      <c r="F1212">
        <v>712.41286805671598</v>
      </c>
      <c r="G1212">
        <v>5.9606890403161401</v>
      </c>
      <c r="H1212">
        <v>25.572222222222202</v>
      </c>
      <c r="I1212">
        <v>90</v>
      </c>
      <c r="J1212">
        <v>576.69854736328102</v>
      </c>
      <c r="K1212">
        <v>6.5950993701266294E-2</v>
      </c>
      <c r="M1212" s="1" t="str">
        <f>""""&amp;TEXT(stand_validation_1cycle[[#This Row],[mean_stand_age]], ".0")&amp;""""</f>
        <v>"20.5"</v>
      </c>
      <c r="N1212">
        <f>0.029*stand_validation_1cycle[[#This Row],[stand_level_biomass]]</f>
        <v>20.659973173644765</v>
      </c>
      <c r="O1212">
        <f>0.213*stand_validation_1cycle[[#This Row],[stand_level_biomass]]</f>
        <v>151.74394089608049</v>
      </c>
      <c r="P1212">
        <f>0.571*stand_validation_1cycle[[#This Row],[stand_level_biomass]]</f>
        <v>406.78774766038481</v>
      </c>
      <c r="Q1212">
        <f>stand_validation_1cycle[[#This Row],[stock]]</f>
        <v>90</v>
      </c>
      <c r="R1212">
        <f>stand_validation_1cycle[[#This Row],[aws]]</f>
        <v>576.69854736328102</v>
      </c>
      <c r="S1212">
        <f>stand_validation_1cycle[[#This Row],[percent_tree_cover]]*100</f>
        <v>6.5950993701266292</v>
      </c>
    </row>
    <row r="1213" spans="1:19" x14ac:dyDescent="0.2">
      <c r="A1213">
        <v>0</v>
      </c>
      <c r="B1213" t="s">
        <v>1230</v>
      </c>
      <c r="C1213">
        <v>22.0304</v>
      </c>
      <c r="D1213">
        <v>100</v>
      </c>
      <c r="E1213">
        <v>65.2</v>
      </c>
      <c r="F1213">
        <v>889.92428164211901</v>
      </c>
      <c r="G1213">
        <v>7.9162605667392398</v>
      </c>
      <c r="H1213">
        <v>27.537999999999901</v>
      </c>
      <c r="I1213">
        <v>100</v>
      </c>
      <c r="J1213">
        <v>566.43859863281205</v>
      </c>
      <c r="K1213">
        <v>7.8654924093439493E-2</v>
      </c>
      <c r="M1213" s="1" t="str">
        <f>""""&amp;TEXT(stand_validation_1cycle[[#This Row],[mean_stand_age]], ".0")&amp;""""</f>
        <v>"22.0"</v>
      </c>
      <c r="N1213">
        <f>0.029*stand_validation_1cycle[[#This Row],[stand_level_biomass]]</f>
        <v>25.807804167621452</v>
      </c>
      <c r="O1213">
        <f>0.213*stand_validation_1cycle[[#This Row],[stand_level_biomass]]</f>
        <v>189.55387198977135</v>
      </c>
      <c r="P1213">
        <f>0.571*stand_validation_1cycle[[#This Row],[stand_level_biomass]]</f>
        <v>508.14676481764991</v>
      </c>
      <c r="Q1213">
        <f>stand_validation_1cycle[[#This Row],[stock]]</f>
        <v>100</v>
      </c>
      <c r="R1213">
        <f>stand_validation_1cycle[[#This Row],[aws]]</f>
        <v>566.43859863281205</v>
      </c>
      <c r="S1213">
        <f>stand_validation_1cycle[[#This Row],[percent_tree_cover]]*100</f>
        <v>7.8654924093439496</v>
      </c>
    </row>
    <row r="1214" spans="1:19" x14ac:dyDescent="0.2">
      <c r="A1214">
        <v>0</v>
      </c>
      <c r="B1214" t="s">
        <v>1231</v>
      </c>
      <c r="C1214">
        <v>19.947199999999899</v>
      </c>
      <c r="D1214">
        <v>100</v>
      </c>
      <c r="E1214">
        <v>65.2</v>
      </c>
      <c r="F1214">
        <v>665.11422799862703</v>
      </c>
      <c r="G1214">
        <v>6.2730929407799199</v>
      </c>
      <c r="H1214">
        <v>24.933999999999902</v>
      </c>
      <c r="I1214">
        <v>100</v>
      </c>
      <c r="J1214">
        <v>561</v>
      </c>
      <c r="K1214">
        <v>6.2328626619642398E-2</v>
      </c>
      <c r="M1214" s="1" t="str">
        <f>""""&amp;TEXT(stand_validation_1cycle[[#This Row],[mean_stand_age]], ".0")&amp;""""</f>
        <v>"19.9"</v>
      </c>
      <c r="N1214">
        <f>0.029*stand_validation_1cycle[[#This Row],[stand_level_biomass]]</f>
        <v>19.288312611960183</v>
      </c>
      <c r="O1214">
        <f>0.213*stand_validation_1cycle[[#This Row],[stand_level_biomass]]</f>
        <v>141.66933056370755</v>
      </c>
      <c r="P1214">
        <f>0.571*stand_validation_1cycle[[#This Row],[stand_level_biomass]]</f>
        <v>379.78022418721599</v>
      </c>
      <c r="Q1214">
        <f>stand_validation_1cycle[[#This Row],[stock]]</f>
        <v>100</v>
      </c>
      <c r="R1214">
        <f>stand_validation_1cycle[[#This Row],[aws]]</f>
        <v>561</v>
      </c>
      <c r="S1214">
        <f>stand_validation_1cycle[[#This Row],[percent_tree_cover]]*100</f>
        <v>6.2328626619642398</v>
      </c>
    </row>
    <row r="1215" spans="1:19" x14ac:dyDescent="0.2">
      <c r="A1215">
        <v>0</v>
      </c>
      <c r="B1215" t="s">
        <v>1232</v>
      </c>
      <c r="C1215">
        <v>22.886399999999899</v>
      </c>
      <c r="D1215">
        <v>100</v>
      </c>
      <c r="E1215">
        <v>65.2</v>
      </c>
      <c r="F1215">
        <v>1015.29137368149</v>
      </c>
      <c r="G1215">
        <v>8.7779444537474802</v>
      </c>
      <c r="H1215">
        <v>28.607999999999901</v>
      </c>
      <c r="I1215">
        <v>100</v>
      </c>
      <c r="J1215">
        <v>609.05859375</v>
      </c>
      <c r="K1215">
        <v>8.7216501893172801E-2</v>
      </c>
      <c r="M1215" s="1" t="str">
        <f>""""&amp;TEXT(stand_validation_1cycle[[#This Row],[mean_stand_age]], ".0")&amp;""""</f>
        <v>"22.9"</v>
      </c>
      <c r="N1215">
        <f>0.029*stand_validation_1cycle[[#This Row],[stand_level_biomass]]</f>
        <v>29.443449836763211</v>
      </c>
      <c r="O1215">
        <f>0.213*stand_validation_1cycle[[#This Row],[stand_level_biomass]]</f>
        <v>216.25706259415736</v>
      </c>
      <c r="P1215">
        <f>0.571*stand_validation_1cycle[[#This Row],[stand_level_biomass]]</f>
        <v>579.73137437213074</v>
      </c>
      <c r="Q1215">
        <f>stand_validation_1cycle[[#This Row],[stock]]</f>
        <v>100</v>
      </c>
      <c r="R1215">
        <f>stand_validation_1cycle[[#This Row],[aws]]</f>
        <v>609.05859375</v>
      </c>
      <c r="S1215">
        <f>stand_validation_1cycle[[#This Row],[percent_tree_cover]]*100</f>
        <v>8.7216501893172804</v>
      </c>
    </row>
    <row r="1216" spans="1:19" x14ac:dyDescent="0.2">
      <c r="A1216">
        <v>0</v>
      </c>
      <c r="B1216" t="s">
        <v>1233</v>
      </c>
      <c r="C1216">
        <v>21.06</v>
      </c>
      <c r="D1216">
        <v>100</v>
      </c>
      <c r="E1216">
        <v>62.239999999999903</v>
      </c>
      <c r="F1216">
        <v>779.504376266181</v>
      </c>
      <c r="G1216">
        <v>7.1023453814269901</v>
      </c>
      <c r="H1216">
        <v>26.324999999999999</v>
      </c>
      <c r="I1216">
        <v>100</v>
      </c>
      <c r="J1216">
        <v>566.43859863281205</v>
      </c>
      <c r="K1216">
        <v>7.0567969832710201E-2</v>
      </c>
      <c r="M1216" s="1" t="str">
        <f>""""&amp;TEXT(stand_validation_1cycle[[#This Row],[mean_stand_age]], ".0")&amp;""""</f>
        <v>"21.1"</v>
      </c>
      <c r="N1216">
        <f>0.029*stand_validation_1cycle[[#This Row],[stand_level_biomass]]</f>
        <v>22.605626911719249</v>
      </c>
      <c r="O1216">
        <f>0.213*stand_validation_1cycle[[#This Row],[stand_level_biomass]]</f>
        <v>166.03443214469655</v>
      </c>
      <c r="P1216">
        <f>0.571*stand_validation_1cycle[[#This Row],[stand_level_biomass]]</f>
        <v>445.09699884798931</v>
      </c>
      <c r="Q1216">
        <f>stand_validation_1cycle[[#This Row],[stock]]</f>
        <v>100</v>
      </c>
      <c r="R1216">
        <f>stand_validation_1cycle[[#This Row],[aws]]</f>
        <v>566.43859863281205</v>
      </c>
      <c r="S1216">
        <f>stand_validation_1cycle[[#This Row],[percent_tree_cover]]*100</f>
        <v>7.0567969832710205</v>
      </c>
    </row>
    <row r="1217" spans="1:19" x14ac:dyDescent="0.2">
      <c r="A1217">
        <v>0</v>
      </c>
      <c r="B1217" t="s">
        <v>1234</v>
      </c>
      <c r="C1217">
        <v>21.035999999999898</v>
      </c>
      <c r="D1217">
        <v>100</v>
      </c>
      <c r="E1217">
        <v>61.6</v>
      </c>
      <c r="F1217">
        <v>771.26186140847699</v>
      </c>
      <c r="G1217">
        <v>7.06370065019519</v>
      </c>
      <c r="H1217">
        <v>26.294999999999899</v>
      </c>
      <c r="I1217">
        <v>100</v>
      </c>
      <c r="J1217">
        <v>566.43859863281205</v>
      </c>
      <c r="K1217">
        <v>7.0184000864529805E-2</v>
      </c>
      <c r="M1217" s="1" t="str">
        <f>""""&amp;TEXT(stand_validation_1cycle[[#This Row],[mean_stand_age]], ".0")&amp;""""</f>
        <v>"21.0"</v>
      </c>
      <c r="N1217">
        <f>0.029*stand_validation_1cycle[[#This Row],[stand_level_biomass]]</f>
        <v>22.366593980845835</v>
      </c>
      <c r="O1217">
        <f>0.213*stand_validation_1cycle[[#This Row],[stand_level_biomass]]</f>
        <v>164.2787764800056</v>
      </c>
      <c r="P1217">
        <f>0.571*stand_validation_1cycle[[#This Row],[stand_level_biomass]]</f>
        <v>440.39052286424032</v>
      </c>
      <c r="Q1217">
        <f>stand_validation_1cycle[[#This Row],[stock]]</f>
        <v>100</v>
      </c>
      <c r="R1217">
        <f>stand_validation_1cycle[[#This Row],[aws]]</f>
        <v>566.43859863281205</v>
      </c>
      <c r="S1217">
        <f>stand_validation_1cycle[[#This Row],[percent_tree_cover]]*100</f>
        <v>7.0184000864529805</v>
      </c>
    </row>
    <row r="1218" spans="1:19" x14ac:dyDescent="0.2">
      <c r="A1218">
        <v>0</v>
      </c>
      <c r="B1218" t="s">
        <v>1235</v>
      </c>
      <c r="C1218">
        <v>20.364799999999999</v>
      </c>
      <c r="D1218">
        <v>100</v>
      </c>
      <c r="E1218">
        <v>61.6</v>
      </c>
      <c r="F1218">
        <v>679.08849413299095</v>
      </c>
      <c r="G1218">
        <v>6.4271362241597201</v>
      </c>
      <c r="H1218">
        <v>25.456</v>
      </c>
      <c r="I1218">
        <v>100</v>
      </c>
      <c r="J1218">
        <v>575.6318359375</v>
      </c>
      <c r="K1218">
        <v>6.3859180428388396E-2</v>
      </c>
      <c r="M1218" s="1" t="str">
        <f>""""&amp;TEXT(stand_validation_1cycle[[#This Row],[mean_stand_age]], ".0")&amp;""""</f>
        <v>"20.4"</v>
      </c>
      <c r="N1218">
        <f>0.029*stand_validation_1cycle[[#This Row],[stand_level_biomass]]</f>
        <v>19.69356632985674</v>
      </c>
      <c r="O1218">
        <f>0.213*stand_validation_1cycle[[#This Row],[stand_level_biomass]]</f>
        <v>144.64584925032707</v>
      </c>
      <c r="P1218">
        <f>0.571*stand_validation_1cycle[[#This Row],[stand_level_biomass]]</f>
        <v>387.7595301499378</v>
      </c>
      <c r="Q1218">
        <f>stand_validation_1cycle[[#This Row],[stock]]</f>
        <v>100</v>
      </c>
      <c r="R1218">
        <f>stand_validation_1cycle[[#This Row],[aws]]</f>
        <v>575.6318359375</v>
      </c>
      <c r="S1218">
        <f>stand_validation_1cycle[[#This Row],[percent_tree_cover]]*100</f>
        <v>6.3859180428388393</v>
      </c>
    </row>
    <row r="1219" spans="1:19" x14ac:dyDescent="0.2">
      <c r="A1219">
        <v>0</v>
      </c>
      <c r="B1219" t="s">
        <v>1236</v>
      </c>
      <c r="C1219">
        <v>20.095199999999998</v>
      </c>
      <c r="D1219">
        <v>100</v>
      </c>
      <c r="E1219">
        <v>65.2</v>
      </c>
      <c r="F1219">
        <v>703.84440628916002</v>
      </c>
      <c r="G1219">
        <v>6.5390766681942702</v>
      </c>
      <c r="H1219">
        <v>25.1189999999999</v>
      </c>
      <c r="I1219">
        <v>100</v>
      </c>
      <c r="J1219">
        <v>570.02990722656205</v>
      </c>
      <c r="K1219">
        <v>6.4971405961418094E-2</v>
      </c>
      <c r="M1219" s="1" t="str">
        <f>""""&amp;TEXT(stand_validation_1cycle[[#This Row],[mean_stand_age]], ".0")&amp;""""</f>
        <v>"20.1"</v>
      </c>
      <c r="N1219">
        <f>0.029*stand_validation_1cycle[[#This Row],[stand_level_biomass]]</f>
        <v>20.411487782385642</v>
      </c>
      <c r="O1219">
        <f>0.213*stand_validation_1cycle[[#This Row],[stand_level_biomass]]</f>
        <v>149.91885853959107</v>
      </c>
      <c r="P1219">
        <f>0.571*stand_validation_1cycle[[#This Row],[stand_level_biomass]]</f>
        <v>401.89515599111036</v>
      </c>
      <c r="Q1219">
        <f>stand_validation_1cycle[[#This Row],[stock]]</f>
        <v>100</v>
      </c>
      <c r="R1219">
        <f>stand_validation_1cycle[[#This Row],[aws]]</f>
        <v>570.02990722656205</v>
      </c>
      <c r="S1219">
        <f>stand_validation_1cycle[[#This Row],[percent_tree_cover]]*100</f>
        <v>6.4971405961418096</v>
      </c>
    </row>
    <row r="1220" spans="1:19" x14ac:dyDescent="0.2">
      <c r="A1220">
        <v>0</v>
      </c>
      <c r="B1220" t="s">
        <v>1237</v>
      </c>
      <c r="C1220">
        <v>21.8279999999999</v>
      </c>
      <c r="D1220">
        <v>100</v>
      </c>
      <c r="E1220">
        <v>61.6</v>
      </c>
      <c r="F1220">
        <v>843.87912128947301</v>
      </c>
      <c r="G1220">
        <v>7.6030948300569596</v>
      </c>
      <c r="H1220">
        <v>27.285</v>
      </c>
      <c r="I1220">
        <v>100</v>
      </c>
      <c r="J1220">
        <v>574.71716308593705</v>
      </c>
      <c r="K1220">
        <v>7.5543350511470903E-2</v>
      </c>
      <c r="M1220" s="1" t="str">
        <f>""""&amp;TEXT(stand_validation_1cycle[[#This Row],[mean_stand_age]], ".0")&amp;""""</f>
        <v>"21.8"</v>
      </c>
      <c r="N1220">
        <f>0.029*stand_validation_1cycle[[#This Row],[stand_level_biomass]]</f>
        <v>24.472494517394718</v>
      </c>
      <c r="O1220">
        <f>0.213*stand_validation_1cycle[[#This Row],[stand_level_biomass]]</f>
        <v>179.74625283465775</v>
      </c>
      <c r="P1220">
        <f>0.571*stand_validation_1cycle[[#This Row],[stand_level_biomass]]</f>
        <v>481.85497825628903</v>
      </c>
      <c r="Q1220">
        <f>stand_validation_1cycle[[#This Row],[stock]]</f>
        <v>100</v>
      </c>
      <c r="R1220">
        <f>stand_validation_1cycle[[#This Row],[aws]]</f>
        <v>574.71716308593705</v>
      </c>
      <c r="S1220">
        <f>stand_validation_1cycle[[#This Row],[percent_tree_cover]]*100</f>
        <v>7.5543350511470901</v>
      </c>
    </row>
    <row r="1221" spans="1:19" x14ac:dyDescent="0.2">
      <c r="A1221">
        <v>0</v>
      </c>
      <c r="B1221" t="s">
        <v>1238</v>
      </c>
      <c r="C1221">
        <v>20.671999999999901</v>
      </c>
      <c r="D1221">
        <v>100</v>
      </c>
      <c r="E1221">
        <v>61.6</v>
      </c>
      <c r="F1221">
        <v>747.48403223033199</v>
      </c>
      <c r="G1221">
        <v>6.8619122270643</v>
      </c>
      <c r="H1221">
        <v>25.8399999999999</v>
      </c>
      <c r="I1221">
        <v>100</v>
      </c>
      <c r="J1221">
        <v>568.58856201171795</v>
      </c>
      <c r="K1221">
        <v>6.8179057625170694E-2</v>
      </c>
      <c r="M1221" s="1" t="str">
        <f>""""&amp;TEXT(stand_validation_1cycle[[#This Row],[mean_stand_age]], ".0")&amp;""""</f>
        <v>"20.7"</v>
      </c>
      <c r="N1221">
        <f>0.029*stand_validation_1cycle[[#This Row],[stand_level_biomass]]</f>
        <v>21.677036934679627</v>
      </c>
      <c r="O1221">
        <f>0.213*stand_validation_1cycle[[#This Row],[stand_level_biomass]]</f>
        <v>159.21409886506072</v>
      </c>
      <c r="P1221">
        <f>0.571*stand_validation_1cycle[[#This Row],[stand_level_biomass]]</f>
        <v>426.81338240351954</v>
      </c>
      <c r="Q1221">
        <f>stand_validation_1cycle[[#This Row],[stock]]</f>
        <v>100</v>
      </c>
      <c r="R1221">
        <f>stand_validation_1cycle[[#This Row],[aws]]</f>
        <v>568.58856201171795</v>
      </c>
      <c r="S1221">
        <f>stand_validation_1cycle[[#This Row],[percent_tree_cover]]*100</f>
        <v>6.8179057625170696</v>
      </c>
    </row>
    <row r="1222" spans="1:19" x14ac:dyDescent="0.2">
      <c r="A1222">
        <v>0</v>
      </c>
      <c r="B1222" t="s">
        <v>1239</v>
      </c>
      <c r="C1222">
        <v>19.975199999999901</v>
      </c>
      <c r="D1222">
        <v>100</v>
      </c>
      <c r="E1222">
        <v>61.6</v>
      </c>
      <c r="F1222">
        <v>697.19317428577699</v>
      </c>
      <c r="G1222">
        <v>6.4687175591244701</v>
      </c>
      <c r="H1222">
        <v>24.968999999999902</v>
      </c>
      <c r="I1222">
        <v>100</v>
      </c>
      <c r="J1222">
        <v>566.51373291015602</v>
      </c>
      <c r="K1222">
        <v>6.4272327105117405E-2</v>
      </c>
      <c r="M1222" s="1" t="str">
        <f>""""&amp;TEXT(stand_validation_1cycle[[#This Row],[mean_stand_age]], ".0")&amp;""""</f>
        <v>"20.0"</v>
      </c>
      <c r="N1222">
        <f>0.029*stand_validation_1cycle[[#This Row],[stand_level_biomass]]</f>
        <v>20.218602054287533</v>
      </c>
      <c r="O1222">
        <f>0.213*stand_validation_1cycle[[#This Row],[stand_level_biomass]]</f>
        <v>148.5021461228705</v>
      </c>
      <c r="P1222">
        <f>0.571*stand_validation_1cycle[[#This Row],[stand_level_biomass]]</f>
        <v>398.0973025171786</v>
      </c>
      <c r="Q1222">
        <f>stand_validation_1cycle[[#This Row],[stock]]</f>
        <v>100</v>
      </c>
      <c r="R1222">
        <f>stand_validation_1cycle[[#This Row],[aws]]</f>
        <v>566.51373291015602</v>
      </c>
      <c r="S1222">
        <f>stand_validation_1cycle[[#This Row],[percent_tree_cover]]*100</f>
        <v>6.4272327105117402</v>
      </c>
    </row>
    <row r="1223" spans="1:19" x14ac:dyDescent="0.2">
      <c r="A1223">
        <v>0</v>
      </c>
      <c r="B1223" t="s">
        <v>1240</v>
      </c>
      <c r="C1223">
        <v>19.5336</v>
      </c>
      <c r="D1223">
        <v>100</v>
      </c>
      <c r="E1223">
        <v>61.6</v>
      </c>
      <c r="F1223">
        <v>692.31372336397396</v>
      </c>
      <c r="G1223">
        <v>6.3458153129233796</v>
      </c>
      <c r="H1223">
        <v>24.416999999999899</v>
      </c>
      <c r="I1223">
        <v>100</v>
      </c>
      <c r="J1223">
        <v>566.51373291015602</v>
      </c>
      <c r="K1223">
        <v>6.3051186547110005E-2</v>
      </c>
      <c r="M1223" s="1" t="str">
        <f>""""&amp;TEXT(stand_validation_1cycle[[#This Row],[mean_stand_age]], ".0")&amp;""""</f>
        <v>"19.5"</v>
      </c>
      <c r="N1223">
        <f>0.029*stand_validation_1cycle[[#This Row],[stand_level_biomass]]</f>
        <v>20.077097977555248</v>
      </c>
      <c r="O1223">
        <f>0.213*stand_validation_1cycle[[#This Row],[stand_level_biomass]]</f>
        <v>147.46282307652646</v>
      </c>
      <c r="P1223">
        <f>0.571*stand_validation_1cycle[[#This Row],[stand_level_biomass]]</f>
        <v>395.31113604082913</v>
      </c>
      <c r="Q1223">
        <f>stand_validation_1cycle[[#This Row],[stock]]</f>
        <v>100</v>
      </c>
      <c r="R1223">
        <f>stand_validation_1cycle[[#This Row],[aws]]</f>
        <v>566.51373291015602</v>
      </c>
      <c r="S1223">
        <f>stand_validation_1cycle[[#This Row],[percent_tree_cover]]*100</f>
        <v>6.3051186547110003</v>
      </c>
    </row>
    <row r="1224" spans="1:19" x14ac:dyDescent="0.2">
      <c r="A1224">
        <v>0</v>
      </c>
      <c r="B1224" t="s">
        <v>1241</v>
      </c>
      <c r="C1224">
        <v>21.695999999999898</v>
      </c>
      <c r="D1224">
        <v>100</v>
      </c>
      <c r="E1224">
        <v>65.2</v>
      </c>
      <c r="F1224">
        <v>823.07707408838098</v>
      </c>
      <c r="G1224">
        <v>7.4853801387251098</v>
      </c>
      <c r="H1224">
        <v>27.119999999999902</v>
      </c>
      <c r="I1224">
        <v>100</v>
      </c>
      <c r="J1224">
        <v>505</v>
      </c>
      <c r="K1224">
        <v>7.4373752816527999E-2</v>
      </c>
      <c r="M1224" s="1" t="str">
        <f>""""&amp;TEXT(stand_validation_1cycle[[#This Row],[mean_stand_age]], ".0")&amp;""""</f>
        <v>"21.7"</v>
      </c>
      <c r="N1224">
        <f>0.029*stand_validation_1cycle[[#This Row],[stand_level_biomass]]</f>
        <v>23.86923514856305</v>
      </c>
      <c r="O1224">
        <f>0.213*stand_validation_1cycle[[#This Row],[stand_level_biomass]]</f>
        <v>175.31541678082513</v>
      </c>
      <c r="P1224">
        <f>0.571*stand_validation_1cycle[[#This Row],[stand_level_biomass]]</f>
        <v>469.97700930446553</v>
      </c>
      <c r="Q1224">
        <f>stand_validation_1cycle[[#This Row],[stock]]</f>
        <v>100</v>
      </c>
      <c r="R1224">
        <f>stand_validation_1cycle[[#This Row],[aws]]</f>
        <v>505</v>
      </c>
      <c r="S1224">
        <f>stand_validation_1cycle[[#This Row],[percent_tree_cover]]*100</f>
        <v>7.4373752816528</v>
      </c>
    </row>
    <row r="1225" spans="1:19" x14ac:dyDescent="0.2">
      <c r="A1225">
        <v>0</v>
      </c>
      <c r="B1225" t="s">
        <v>1242</v>
      </c>
      <c r="C1225">
        <v>21.202857142857098</v>
      </c>
      <c r="D1225">
        <v>28</v>
      </c>
      <c r="E1225">
        <v>65.2</v>
      </c>
      <c r="F1225">
        <v>892.75447125584503</v>
      </c>
      <c r="G1225">
        <v>2.1790188747060002</v>
      </c>
      <c r="H1225">
        <v>26.503571428571401</v>
      </c>
      <c r="I1225">
        <v>28</v>
      </c>
      <c r="J1225">
        <v>505</v>
      </c>
      <c r="K1225">
        <v>7.7192418781779099E-2</v>
      </c>
      <c r="M1225" s="1" t="str">
        <f>""""&amp;TEXT(stand_validation_1cycle[[#This Row],[mean_stand_age]], ".0")&amp;""""</f>
        <v>"21.2"</v>
      </c>
      <c r="N1225">
        <f>0.029*stand_validation_1cycle[[#This Row],[stand_level_biomass]]</f>
        <v>25.889879666419507</v>
      </c>
      <c r="O1225">
        <f>0.213*stand_validation_1cycle[[#This Row],[stand_level_biomass]]</f>
        <v>190.15670237749498</v>
      </c>
      <c r="P1225">
        <f>0.571*stand_validation_1cycle[[#This Row],[stand_level_biomass]]</f>
        <v>509.76280308708749</v>
      </c>
      <c r="Q1225">
        <f>stand_validation_1cycle[[#This Row],[stock]]</f>
        <v>28</v>
      </c>
      <c r="R1225">
        <f>stand_validation_1cycle[[#This Row],[aws]]</f>
        <v>505</v>
      </c>
      <c r="S1225">
        <f>stand_validation_1cycle[[#This Row],[percent_tree_cover]]*100</f>
        <v>7.7192418781779102</v>
      </c>
    </row>
    <row r="1226" spans="1:19" x14ac:dyDescent="0.2">
      <c r="A1226">
        <v>0</v>
      </c>
      <c r="B1226" t="s">
        <v>1243</v>
      </c>
      <c r="C1226">
        <v>21.5706666666666</v>
      </c>
      <c r="D1226">
        <v>90</v>
      </c>
      <c r="E1226">
        <v>64</v>
      </c>
      <c r="F1226">
        <v>871.11609299904899</v>
      </c>
      <c r="G1226">
        <v>6.9641153046690496</v>
      </c>
      <c r="H1226">
        <v>26.963333333333299</v>
      </c>
      <c r="I1226">
        <v>90</v>
      </c>
      <c r="J1226">
        <v>566.43859863281205</v>
      </c>
      <c r="K1226">
        <v>7.7053226814333201E-2</v>
      </c>
      <c r="M1226" s="1" t="str">
        <f>""""&amp;TEXT(stand_validation_1cycle[[#This Row],[mean_stand_age]], ".0")&amp;""""</f>
        <v>"21.6"</v>
      </c>
      <c r="N1226">
        <f>0.029*stand_validation_1cycle[[#This Row],[stand_level_biomass]]</f>
        <v>25.262366696972421</v>
      </c>
      <c r="O1226">
        <f>0.213*stand_validation_1cycle[[#This Row],[stand_level_biomass]]</f>
        <v>185.54772780879742</v>
      </c>
      <c r="P1226">
        <f>0.571*stand_validation_1cycle[[#This Row],[stand_level_biomass]]</f>
        <v>497.40728910245696</v>
      </c>
      <c r="Q1226">
        <f>stand_validation_1cycle[[#This Row],[stock]]</f>
        <v>90</v>
      </c>
      <c r="R1226">
        <f>stand_validation_1cycle[[#This Row],[aws]]</f>
        <v>566.43859863281205</v>
      </c>
      <c r="S1226">
        <f>stand_validation_1cycle[[#This Row],[percent_tree_cover]]*100</f>
        <v>7.7053226814333202</v>
      </c>
    </row>
    <row r="1227" spans="1:19" x14ac:dyDescent="0.2">
      <c r="A1227">
        <v>0</v>
      </c>
      <c r="B1227" t="s">
        <v>1244</v>
      </c>
      <c r="C1227">
        <v>22.336799999999901</v>
      </c>
      <c r="D1227">
        <v>100</v>
      </c>
      <c r="E1227">
        <v>65.2</v>
      </c>
      <c r="F1227">
        <v>985.38313086698497</v>
      </c>
      <c r="G1227">
        <v>8.5298819416255398</v>
      </c>
      <c r="H1227">
        <v>27.920999999999999</v>
      </c>
      <c r="I1227">
        <v>100</v>
      </c>
      <c r="J1227">
        <v>566.43859863281205</v>
      </c>
      <c r="K1227">
        <v>8.4751785390126594E-2</v>
      </c>
      <c r="M1227" s="1" t="str">
        <f>""""&amp;TEXT(stand_validation_1cycle[[#This Row],[mean_stand_age]], ".0")&amp;""""</f>
        <v>"22.3"</v>
      </c>
      <c r="N1227">
        <f>0.029*stand_validation_1cycle[[#This Row],[stand_level_biomass]]</f>
        <v>28.576110795142565</v>
      </c>
      <c r="O1227">
        <f>0.213*stand_validation_1cycle[[#This Row],[stand_level_biomass]]</f>
        <v>209.88660687466779</v>
      </c>
      <c r="P1227">
        <f>0.571*stand_validation_1cycle[[#This Row],[stand_level_biomass]]</f>
        <v>562.6537677250484</v>
      </c>
      <c r="Q1227">
        <f>stand_validation_1cycle[[#This Row],[stock]]</f>
        <v>100</v>
      </c>
      <c r="R1227">
        <f>stand_validation_1cycle[[#This Row],[aws]]</f>
        <v>566.43859863281205</v>
      </c>
      <c r="S1227">
        <f>stand_validation_1cycle[[#This Row],[percent_tree_cover]]*100</f>
        <v>8.4751785390126599</v>
      </c>
    </row>
    <row r="1228" spans="1:19" x14ac:dyDescent="0.2">
      <c r="A1228">
        <v>0</v>
      </c>
      <c r="B1228" t="s">
        <v>1245</v>
      </c>
      <c r="C1228">
        <v>20.239199999999901</v>
      </c>
      <c r="D1228">
        <v>100</v>
      </c>
      <c r="E1228">
        <v>65.2</v>
      </c>
      <c r="F1228">
        <v>672.55225594328999</v>
      </c>
      <c r="G1228">
        <v>6.3668765500730498</v>
      </c>
      <c r="H1228">
        <v>25.2989999999999</v>
      </c>
      <c r="I1228">
        <v>100</v>
      </c>
      <c r="J1228">
        <v>505</v>
      </c>
      <c r="K1228">
        <v>6.3260448230117394E-2</v>
      </c>
      <c r="M1228" s="1" t="str">
        <f>""""&amp;TEXT(stand_validation_1cycle[[#This Row],[mean_stand_age]], ".0")&amp;""""</f>
        <v>"20.2"</v>
      </c>
      <c r="N1228">
        <f>0.029*stand_validation_1cycle[[#This Row],[stand_level_biomass]]</f>
        <v>19.504015422355412</v>
      </c>
      <c r="O1228">
        <f>0.213*stand_validation_1cycle[[#This Row],[stand_level_biomass]]</f>
        <v>143.25363051592078</v>
      </c>
      <c r="P1228">
        <f>0.571*stand_validation_1cycle[[#This Row],[stand_level_biomass]]</f>
        <v>384.02733814361858</v>
      </c>
      <c r="Q1228">
        <f>stand_validation_1cycle[[#This Row],[stock]]</f>
        <v>100</v>
      </c>
      <c r="R1228">
        <f>stand_validation_1cycle[[#This Row],[aws]]</f>
        <v>505</v>
      </c>
      <c r="S1228">
        <f>stand_validation_1cycle[[#This Row],[percent_tree_cover]]*100</f>
        <v>6.3260448230117392</v>
      </c>
    </row>
    <row r="1229" spans="1:19" x14ac:dyDescent="0.2">
      <c r="A1229">
        <v>0</v>
      </c>
      <c r="B1229" t="s">
        <v>1246</v>
      </c>
      <c r="C1229">
        <v>21.228000000000002</v>
      </c>
      <c r="D1229">
        <v>100</v>
      </c>
      <c r="E1229">
        <v>65.2</v>
      </c>
      <c r="F1229">
        <v>811.15896500507404</v>
      </c>
      <c r="G1229">
        <v>7.3226071547591598</v>
      </c>
      <c r="H1229">
        <v>26.535</v>
      </c>
      <c r="I1229">
        <v>100</v>
      </c>
      <c r="J1229">
        <v>609.05859375</v>
      </c>
      <c r="K1229">
        <v>7.2756461850630394E-2</v>
      </c>
      <c r="M1229" s="1" t="str">
        <f>""""&amp;TEXT(stand_validation_1cycle[[#This Row],[mean_stand_age]], ".0")&amp;""""</f>
        <v>"21.2"</v>
      </c>
      <c r="N1229">
        <f>0.029*stand_validation_1cycle[[#This Row],[stand_level_biomass]]</f>
        <v>23.523609985147147</v>
      </c>
      <c r="O1229">
        <f>0.213*stand_validation_1cycle[[#This Row],[stand_level_biomass]]</f>
        <v>172.77685954608077</v>
      </c>
      <c r="P1229">
        <f>0.571*stand_validation_1cycle[[#This Row],[stand_level_biomass]]</f>
        <v>463.17176901789725</v>
      </c>
      <c r="Q1229">
        <f>stand_validation_1cycle[[#This Row],[stock]]</f>
        <v>100</v>
      </c>
      <c r="R1229">
        <f>stand_validation_1cycle[[#This Row],[aws]]</f>
        <v>609.05859375</v>
      </c>
      <c r="S1229">
        <f>stand_validation_1cycle[[#This Row],[percent_tree_cover]]*100</f>
        <v>7.2756461850630396</v>
      </c>
    </row>
    <row r="1230" spans="1:19" x14ac:dyDescent="0.2">
      <c r="A1230">
        <v>0</v>
      </c>
      <c r="B1230" t="s">
        <v>1247</v>
      </c>
      <c r="C1230">
        <v>19.795199999999902</v>
      </c>
      <c r="D1230">
        <v>100</v>
      </c>
      <c r="E1230">
        <v>65.2</v>
      </c>
      <c r="F1230">
        <v>664.84830127916905</v>
      </c>
      <c r="G1230">
        <v>6.2550303538181096</v>
      </c>
      <c r="H1230">
        <v>24.744</v>
      </c>
      <c r="I1230">
        <v>100</v>
      </c>
      <c r="J1230">
        <v>566.43859863281205</v>
      </c>
      <c r="K1230">
        <v>6.2149159130615E-2</v>
      </c>
      <c r="M1230" s="1" t="str">
        <f>""""&amp;TEXT(stand_validation_1cycle[[#This Row],[mean_stand_age]], ".0")&amp;""""</f>
        <v>"19.8"</v>
      </c>
      <c r="N1230">
        <f>0.029*stand_validation_1cycle[[#This Row],[stand_level_biomass]]</f>
        <v>19.280600737095902</v>
      </c>
      <c r="O1230">
        <f>0.213*stand_validation_1cycle[[#This Row],[stand_level_biomass]]</f>
        <v>141.61268817246301</v>
      </c>
      <c r="P1230">
        <f>0.571*stand_validation_1cycle[[#This Row],[stand_level_biomass]]</f>
        <v>379.62838003040548</v>
      </c>
      <c r="Q1230">
        <f>stand_validation_1cycle[[#This Row],[stock]]</f>
        <v>100</v>
      </c>
      <c r="R1230">
        <f>stand_validation_1cycle[[#This Row],[aws]]</f>
        <v>566.43859863281205</v>
      </c>
      <c r="S1230">
        <f>stand_validation_1cycle[[#This Row],[percent_tree_cover]]*100</f>
        <v>6.2149159130614997</v>
      </c>
    </row>
    <row r="1231" spans="1:19" x14ac:dyDescent="0.2">
      <c r="A1231">
        <v>0</v>
      </c>
      <c r="B1231" t="s">
        <v>1248</v>
      </c>
      <c r="C1231">
        <v>21.7943999999999</v>
      </c>
      <c r="D1231">
        <v>100</v>
      </c>
      <c r="E1231">
        <v>65.2</v>
      </c>
      <c r="F1231">
        <v>860.74711847023104</v>
      </c>
      <c r="G1231">
        <v>7.6919689154306896</v>
      </c>
      <c r="H1231">
        <v>27.242999999999999</v>
      </c>
      <c r="I1231">
        <v>100</v>
      </c>
      <c r="J1231">
        <v>566.43859863281205</v>
      </c>
      <c r="K1231">
        <v>7.6426391737826005E-2</v>
      </c>
      <c r="M1231" s="1" t="str">
        <f>""""&amp;TEXT(stand_validation_1cycle[[#This Row],[mean_stand_age]], ".0")&amp;""""</f>
        <v>"21.8"</v>
      </c>
      <c r="N1231">
        <f>0.029*stand_validation_1cycle[[#This Row],[stand_level_biomass]]</f>
        <v>24.961666435636701</v>
      </c>
      <c r="O1231">
        <f>0.213*stand_validation_1cycle[[#This Row],[stand_level_biomass]]</f>
        <v>183.33913623415921</v>
      </c>
      <c r="P1231">
        <f>0.571*stand_validation_1cycle[[#This Row],[stand_level_biomass]]</f>
        <v>491.48660464650186</v>
      </c>
      <c r="Q1231">
        <f>stand_validation_1cycle[[#This Row],[stock]]</f>
        <v>100</v>
      </c>
      <c r="R1231">
        <f>stand_validation_1cycle[[#This Row],[aws]]</f>
        <v>566.43859863281205</v>
      </c>
      <c r="S1231">
        <f>stand_validation_1cycle[[#This Row],[percent_tree_cover]]*100</f>
        <v>7.6426391737826007</v>
      </c>
    </row>
    <row r="1232" spans="1:19" x14ac:dyDescent="0.2">
      <c r="A1232">
        <v>0</v>
      </c>
      <c r="B1232" t="s">
        <v>1249</v>
      </c>
      <c r="C1232">
        <v>21.638400000000001</v>
      </c>
      <c r="D1232">
        <v>100</v>
      </c>
      <c r="E1232">
        <v>65.2</v>
      </c>
      <c r="F1232">
        <v>877.38677359762198</v>
      </c>
      <c r="G1232">
        <v>7.7748763309570803</v>
      </c>
      <c r="H1232">
        <v>27.047999999999899</v>
      </c>
      <c r="I1232">
        <v>100</v>
      </c>
      <c r="J1232">
        <v>568.53497314453102</v>
      </c>
      <c r="K1232">
        <v>7.7250148917112293E-2</v>
      </c>
      <c r="M1232" s="1" t="str">
        <f>""""&amp;TEXT(stand_validation_1cycle[[#This Row],[mean_stand_age]], ".0")&amp;""""</f>
        <v>"21.6"</v>
      </c>
      <c r="N1232">
        <f>0.029*stand_validation_1cycle[[#This Row],[stand_level_biomass]]</f>
        <v>25.44421643433104</v>
      </c>
      <c r="O1232">
        <f>0.213*stand_validation_1cycle[[#This Row],[stand_level_biomass]]</f>
        <v>186.88338277629347</v>
      </c>
      <c r="P1232">
        <f>0.571*stand_validation_1cycle[[#This Row],[stand_level_biomass]]</f>
        <v>500.9878477242421</v>
      </c>
      <c r="Q1232">
        <f>stand_validation_1cycle[[#This Row],[stock]]</f>
        <v>100</v>
      </c>
      <c r="R1232">
        <f>stand_validation_1cycle[[#This Row],[aws]]</f>
        <v>568.53497314453102</v>
      </c>
      <c r="S1232">
        <f>stand_validation_1cycle[[#This Row],[percent_tree_cover]]*100</f>
        <v>7.7250148917112291</v>
      </c>
    </row>
    <row r="1233" spans="1:19" x14ac:dyDescent="0.2">
      <c r="A1233">
        <v>0</v>
      </c>
      <c r="B1233" t="s">
        <v>1250</v>
      </c>
      <c r="C1233">
        <v>21.999199999999899</v>
      </c>
      <c r="D1233">
        <v>100</v>
      </c>
      <c r="E1233">
        <v>65.2</v>
      </c>
      <c r="F1233">
        <v>909.71905469243404</v>
      </c>
      <c r="G1233">
        <v>8.0268862542482609</v>
      </c>
      <c r="H1233">
        <v>27.498999999999999</v>
      </c>
      <c r="I1233">
        <v>100</v>
      </c>
      <c r="J1233">
        <v>572.525146484375</v>
      </c>
      <c r="K1233">
        <v>7.9754086378517497E-2</v>
      </c>
      <c r="M1233" s="1" t="str">
        <f>""""&amp;TEXT(stand_validation_1cycle[[#This Row],[mean_stand_age]], ".0")&amp;""""</f>
        <v>"22.0"</v>
      </c>
      <c r="N1233">
        <f>0.029*stand_validation_1cycle[[#This Row],[stand_level_biomass]]</f>
        <v>26.381852586080587</v>
      </c>
      <c r="O1233">
        <f>0.213*stand_validation_1cycle[[#This Row],[stand_level_biomass]]</f>
        <v>193.77015864948845</v>
      </c>
      <c r="P1233">
        <f>0.571*stand_validation_1cycle[[#This Row],[stand_level_biomass]]</f>
        <v>519.44958022937976</v>
      </c>
      <c r="Q1233">
        <f>stand_validation_1cycle[[#This Row],[stock]]</f>
        <v>100</v>
      </c>
      <c r="R1233">
        <f>stand_validation_1cycle[[#This Row],[aws]]</f>
        <v>572.525146484375</v>
      </c>
      <c r="S1233">
        <f>stand_validation_1cycle[[#This Row],[percent_tree_cover]]*100</f>
        <v>7.9754086378517499</v>
      </c>
    </row>
    <row r="1234" spans="1:19" x14ac:dyDescent="0.2">
      <c r="A1234">
        <v>0</v>
      </c>
      <c r="B1234" t="s">
        <v>1251</v>
      </c>
      <c r="C1234">
        <v>24.512</v>
      </c>
      <c r="D1234">
        <v>100</v>
      </c>
      <c r="E1234">
        <v>65.2</v>
      </c>
      <c r="F1234">
        <v>1133.2325866881399</v>
      </c>
      <c r="G1234">
        <v>9.7207772497942795</v>
      </c>
      <c r="H1234">
        <v>30.639999999999901</v>
      </c>
      <c r="I1234">
        <v>100</v>
      </c>
      <c r="J1234">
        <v>566.51373291015602</v>
      </c>
      <c r="K1234">
        <v>9.6584364582988899E-2</v>
      </c>
      <c r="M1234" s="1" t="str">
        <f>""""&amp;TEXT(stand_validation_1cycle[[#This Row],[mean_stand_age]], ".0")&amp;""""</f>
        <v>"24.5"</v>
      </c>
      <c r="N1234">
        <f>0.029*stand_validation_1cycle[[#This Row],[stand_level_biomass]]</f>
        <v>32.863745013956063</v>
      </c>
      <c r="O1234">
        <f>0.213*stand_validation_1cycle[[#This Row],[stand_level_biomass]]</f>
        <v>241.3785409645738</v>
      </c>
      <c r="P1234">
        <f>0.571*stand_validation_1cycle[[#This Row],[stand_level_biomass]]</f>
        <v>647.07580699892787</v>
      </c>
      <c r="Q1234">
        <f>stand_validation_1cycle[[#This Row],[stock]]</f>
        <v>100</v>
      </c>
      <c r="R1234">
        <f>stand_validation_1cycle[[#This Row],[aws]]</f>
        <v>566.51373291015602</v>
      </c>
      <c r="S1234">
        <f>stand_validation_1cycle[[#This Row],[percent_tree_cover]]*100</f>
        <v>9.6584364582988904</v>
      </c>
    </row>
    <row r="1235" spans="1:19" x14ac:dyDescent="0.2">
      <c r="A1235">
        <v>0</v>
      </c>
      <c r="B1235" t="s">
        <v>1252</v>
      </c>
      <c r="C1235">
        <v>19.596800000000002</v>
      </c>
      <c r="D1235">
        <v>100</v>
      </c>
      <c r="E1235">
        <v>65.2</v>
      </c>
      <c r="F1235">
        <v>741.98101240670997</v>
      </c>
      <c r="G1235">
        <v>6.6668240356653499</v>
      </c>
      <c r="H1235">
        <v>24.495999999999999</v>
      </c>
      <c r="I1235">
        <v>100</v>
      </c>
      <c r="J1235">
        <v>566.51373291015602</v>
      </c>
      <c r="K1235">
        <v>6.6240687007298696E-2</v>
      </c>
      <c r="M1235" s="1" t="str">
        <f>""""&amp;TEXT(stand_validation_1cycle[[#This Row],[mean_stand_age]], ".0")&amp;""""</f>
        <v>"19.6"</v>
      </c>
      <c r="N1235">
        <f>0.029*stand_validation_1cycle[[#This Row],[stand_level_biomass]]</f>
        <v>21.51744935979459</v>
      </c>
      <c r="O1235">
        <f>0.213*stand_validation_1cycle[[#This Row],[stand_level_biomass]]</f>
        <v>158.0419556426292</v>
      </c>
      <c r="P1235">
        <f>0.571*stand_validation_1cycle[[#This Row],[stand_level_biomass]]</f>
        <v>423.67115808423137</v>
      </c>
      <c r="Q1235">
        <f>stand_validation_1cycle[[#This Row],[stock]]</f>
        <v>100</v>
      </c>
      <c r="R1235">
        <f>stand_validation_1cycle[[#This Row],[aws]]</f>
        <v>566.51373291015602</v>
      </c>
      <c r="S1235">
        <f>stand_validation_1cycle[[#This Row],[percent_tree_cover]]*100</f>
        <v>6.62406870072987</v>
      </c>
    </row>
    <row r="1236" spans="1:19" x14ac:dyDescent="0.2">
      <c r="A1236">
        <v>0</v>
      </c>
      <c r="B1236" t="s">
        <v>1253</v>
      </c>
      <c r="C1236">
        <v>19.313600000000001</v>
      </c>
      <c r="D1236">
        <v>100</v>
      </c>
      <c r="E1236">
        <v>65.2</v>
      </c>
      <c r="F1236">
        <v>657.58319034705005</v>
      </c>
      <c r="G1236">
        <v>6.1356608285559897</v>
      </c>
      <c r="H1236">
        <v>24.1419999999999</v>
      </c>
      <c r="I1236">
        <v>100</v>
      </c>
      <c r="J1236">
        <v>566.51373291015602</v>
      </c>
      <c r="K1236">
        <v>6.0963119223343E-2</v>
      </c>
      <c r="M1236" s="1" t="str">
        <f>""""&amp;TEXT(stand_validation_1cycle[[#This Row],[mean_stand_age]], ".0")&amp;""""</f>
        <v>"19.3"</v>
      </c>
      <c r="N1236">
        <f>0.029*stand_validation_1cycle[[#This Row],[stand_level_biomass]]</f>
        <v>19.069912520064452</v>
      </c>
      <c r="O1236">
        <f>0.213*stand_validation_1cycle[[#This Row],[stand_level_biomass]]</f>
        <v>140.06521954392167</v>
      </c>
      <c r="P1236">
        <f>0.571*stand_validation_1cycle[[#This Row],[stand_level_biomass]]</f>
        <v>375.48000168816554</v>
      </c>
      <c r="Q1236">
        <f>stand_validation_1cycle[[#This Row],[stock]]</f>
        <v>100</v>
      </c>
      <c r="R1236">
        <f>stand_validation_1cycle[[#This Row],[aws]]</f>
        <v>566.51373291015602</v>
      </c>
      <c r="S1236">
        <f>stand_validation_1cycle[[#This Row],[percent_tree_cover]]*100</f>
        <v>6.0963119223342996</v>
      </c>
    </row>
    <row r="1237" spans="1:19" x14ac:dyDescent="0.2">
      <c r="A1237">
        <v>0</v>
      </c>
      <c r="B1237" t="s">
        <v>1254</v>
      </c>
      <c r="C1237">
        <v>19.207999999999899</v>
      </c>
      <c r="D1237">
        <v>100</v>
      </c>
      <c r="E1237">
        <v>61.6</v>
      </c>
      <c r="F1237">
        <v>564.16339024504703</v>
      </c>
      <c r="G1237">
        <v>5.5777815175204903</v>
      </c>
      <c r="H1237">
        <v>24.01</v>
      </c>
      <c r="I1237">
        <v>100</v>
      </c>
      <c r="J1237">
        <v>488</v>
      </c>
      <c r="K1237">
        <v>5.5420103743629698E-2</v>
      </c>
      <c r="M1237" s="1" t="str">
        <f>""""&amp;TEXT(stand_validation_1cycle[[#This Row],[mean_stand_age]], ".0")&amp;""""</f>
        <v>"19.2"</v>
      </c>
      <c r="N1237">
        <f>0.029*stand_validation_1cycle[[#This Row],[stand_level_biomass]]</f>
        <v>16.360738317106364</v>
      </c>
      <c r="O1237">
        <f>0.213*stand_validation_1cycle[[#This Row],[stand_level_biomass]]</f>
        <v>120.16680212219501</v>
      </c>
      <c r="P1237">
        <f>0.571*stand_validation_1cycle[[#This Row],[stand_level_biomass]]</f>
        <v>322.13729582992181</v>
      </c>
      <c r="Q1237">
        <f>stand_validation_1cycle[[#This Row],[stock]]</f>
        <v>100</v>
      </c>
      <c r="R1237">
        <f>stand_validation_1cycle[[#This Row],[aws]]</f>
        <v>488</v>
      </c>
      <c r="S1237">
        <f>stand_validation_1cycle[[#This Row],[percent_tree_cover]]*100</f>
        <v>5.5420103743629694</v>
      </c>
    </row>
    <row r="1238" spans="1:19" x14ac:dyDescent="0.2">
      <c r="A1238">
        <v>0</v>
      </c>
      <c r="B1238" t="s">
        <v>1255</v>
      </c>
      <c r="C1238">
        <v>24.814285714285699</v>
      </c>
      <c r="D1238">
        <v>28</v>
      </c>
      <c r="E1238">
        <v>65.2</v>
      </c>
      <c r="F1238">
        <v>1381.27189027029</v>
      </c>
      <c r="G1238">
        <v>3.1535943229246599</v>
      </c>
      <c r="H1238">
        <v>31.0178571428571</v>
      </c>
      <c r="I1238">
        <v>28</v>
      </c>
      <c r="J1238">
        <v>488</v>
      </c>
      <c r="K1238">
        <v>0.111717055996557</v>
      </c>
      <c r="M1238" s="1" t="str">
        <f>""""&amp;TEXT(stand_validation_1cycle[[#This Row],[mean_stand_age]], ".0")&amp;""""</f>
        <v>"24.8"</v>
      </c>
      <c r="N1238">
        <f>0.029*stand_validation_1cycle[[#This Row],[stand_level_biomass]]</f>
        <v>40.056884817838409</v>
      </c>
      <c r="O1238">
        <f>0.213*stand_validation_1cycle[[#This Row],[stand_level_biomass]]</f>
        <v>294.21091262757176</v>
      </c>
      <c r="P1238">
        <f>0.571*stand_validation_1cycle[[#This Row],[stand_level_biomass]]</f>
        <v>788.70624934433556</v>
      </c>
      <c r="Q1238">
        <f>stand_validation_1cycle[[#This Row],[stock]]</f>
        <v>28</v>
      </c>
      <c r="R1238">
        <f>stand_validation_1cycle[[#This Row],[aws]]</f>
        <v>488</v>
      </c>
      <c r="S1238">
        <f>stand_validation_1cycle[[#This Row],[percent_tree_cover]]*100</f>
        <v>11.1717055996557</v>
      </c>
    </row>
    <row r="1239" spans="1:19" x14ac:dyDescent="0.2">
      <c r="A1239">
        <v>0</v>
      </c>
      <c r="B1239" t="s">
        <v>1256</v>
      </c>
      <c r="C1239">
        <v>23.973932584269601</v>
      </c>
      <c r="D1239">
        <v>89</v>
      </c>
      <c r="E1239">
        <v>65.2</v>
      </c>
      <c r="F1239">
        <v>1143.1406920352199</v>
      </c>
      <c r="G1239">
        <v>8.6400371756346903</v>
      </c>
      <c r="H1239">
        <v>29.967415730336999</v>
      </c>
      <c r="I1239">
        <v>89</v>
      </c>
      <c r="J1239">
        <v>566.43859863281205</v>
      </c>
      <c r="K1239">
        <v>9.5596169082971999E-2</v>
      </c>
      <c r="M1239" s="1" t="str">
        <f>""""&amp;TEXT(stand_validation_1cycle[[#This Row],[mean_stand_age]], ".0")&amp;""""</f>
        <v>"24.0"</v>
      </c>
      <c r="N1239">
        <f>0.029*stand_validation_1cycle[[#This Row],[stand_level_biomass]]</f>
        <v>33.151080069021376</v>
      </c>
      <c r="O1239">
        <f>0.213*stand_validation_1cycle[[#This Row],[stand_level_biomass]]</f>
        <v>243.48896740350185</v>
      </c>
      <c r="P1239">
        <f>0.571*stand_validation_1cycle[[#This Row],[stand_level_biomass]]</f>
        <v>652.7333351521105</v>
      </c>
      <c r="Q1239">
        <f>stand_validation_1cycle[[#This Row],[stock]]</f>
        <v>89</v>
      </c>
      <c r="R1239">
        <f>stand_validation_1cycle[[#This Row],[aws]]</f>
        <v>566.43859863281205</v>
      </c>
      <c r="S1239">
        <f>stand_validation_1cycle[[#This Row],[percent_tree_cover]]*100</f>
        <v>9.5596169082971993</v>
      </c>
    </row>
    <row r="1240" spans="1:19" x14ac:dyDescent="0.2">
      <c r="A1240">
        <v>0</v>
      </c>
      <c r="B1240" t="s">
        <v>1257</v>
      </c>
      <c r="C1240">
        <v>21.880799999999901</v>
      </c>
      <c r="D1240">
        <v>100</v>
      </c>
      <c r="E1240">
        <v>65.2</v>
      </c>
      <c r="F1240">
        <v>880.34796568913498</v>
      </c>
      <c r="G1240">
        <v>7.8487045437146099</v>
      </c>
      <c r="H1240">
        <v>27.350999999999999</v>
      </c>
      <c r="I1240">
        <v>100</v>
      </c>
      <c r="J1240">
        <v>569.95562744140602</v>
      </c>
      <c r="K1240">
        <v>7.7983696331515098E-2</v>
      </c>
      <c r="M1240" s="1" t="str">
        <f>""""&amp;TEXT(stand_validation_1cycle[[#This Row],[mean_stand_age]], ".0")&amp;""""</f>
        <v>"21.9"</v>
      </c>
      <c r="N1240">
        <f>0.029*stand_validation_1cycle[[#This Row],[stand_level_biomass]]</f>
        <v>25.530091004984914</v>
      </c>
      <c r="O1240">
        <f>0.213*stand_validation_1cycle[[#This Row],[stand_level_biomass]]</f>
        <v>187.51411669178574</v>
      </c>
      <c r="P1240">
        <f>0.571*stand_validation_1cycle[[#This Row],[stand_level_biomass]]</f>
        <v>502.67868840849604</v>
      </c>
      <c r="Q1240">
        <f>stand_validation_1cycle[[#This Row],[stock]]</f>
        <v>100</v>
      </c>
      <c r="R1240">
        <f>stand_validation_1cycle[[#This Row],[aws]]</f>
        <v>569.95562744140602</v>
      </c>
      <c r="S1240">
        <f>stand_validation_1cycle[[#This Row],[percent_tree_cover]]*100</f>
        <v>7.79836963315151</v>
      </c>
    </row>
    <row r="1241" spans="1:19" x14ac:dyDescent="0.2">
      <c r="A1241">
        <v>0</v>
      </c>
      <c r="B1241" t="s">
        <v>1258</v>
      </c>
      <c r="C1241">
        <v>21.529599999999999</v>
      </c>
      <c r="D1241">
        <v>100</v>
      </c>
      <c r="E1241">
        <v>65.2</v>
      </c>
      <c r="F1241">
        <v>841.97625223390799</v>
      </c>
      <c r="G1241">
        <v>7.53092066583155</v>
      </c>
      <c r="H1241">
        <v>26.911999999999999</v>
      </c>
      <c r="I1241">
        <v>100</v>
      </c>
      <c r="J1241">
        <v>494</v>
      </c>
      <c r="K1241">
        <v>7.48262375058069E-2</v>
      </c>
      <c r="M1241" s="1" t="str">
        <f>""""&amp;TEXT(stand_validation_1cycle[[#This Row],[mean_stand_age]], ".0")&amp;""""</f>
        <v>"21.5"</v>
      </c>
      <c r="N1241">
        <f>0.029*stand_validation_1cycle[[#This Row],[stand_level_biomass]]</f>
        <v>24.417311314783333</v>
      </c>
      <c r="O1241">
        <f>0.213*stand_validation_1cycle[[#This Row],[stand_level_biomass]]</f>
        <v>179.3409417258224</v>
      </c>
      <c r="P1241">
        <f>0.571*stand_validation_1cycle[[#This Row],[stand_level_biomass]]</f>
        <v>480.7684400255614</v>
      </c>
      <c r="Q1241">
        <f>stand_validation_1cycle[[#This Row],[stock]]</f>
        <v>100</v>
      </c>
      <c r="R1241">
        <f>stand_validation_1cycle[[#This Row],[aws]]</f>
        <v>494</v>
      </c>
      <c r="S1241">
        <f>stand_validation_1cycle[[#This Row],[percent_tree_cover]]*100</f>
        <v>7.4826237505806903</v>
      </c>
    </row>
    <row r="1242" spans="1:19" x14ac:dyDescent="0.2">
      <c r="A1242">
        <v>0</v>
      </c>
      <c r="B1242" t="s">
        <v>1259</v>
      </c>
      <c r="C1242">
        <v>23.385599999999901</v>
      </c>
      <c r="D1242">
        <v>100</v>
      </c>
      <c r="E1242">
        <v>65.2</v>
      </c>
      <c r="F1242">
        <v>1063.3041915541401</v>
      </c>
      <c r="G1242">
        <v>9.1505499088338507</v>
      </c>
      <c r="H1242">
        <v>29.231999999999999</v>
      </c>
      <c r="I1242">
        <v>100</v>
      </c>
      <c r="J1242">
        <v>612.538818359375</v>
      </c>
      <c r="K1242">
        <v>9.0918660701574602E-2</v>
      </c>
      <c r="M1242" s="1" t="str">
        <f>""""&amp;TEXT(stand_validation_1cycle[[#This Row],[mean_stand_age]], ".0")&amp;""""</f>
        <v>"23.4"</v>
      </c>
      <c r="N1242">
        <f>0.029*stand_validation_1cycle[[#This Row],[stand_level_biomass]]</f>
        <v>30.835821555070062</v>
      </c>
      <c r="O1242">
        <f>0.213*stand_validation_1cycle[[#This Row],[stand_level_biomass]]</f>
        <v>226.48379280103183</v>
      </c>
      <c r="P1242">
        <f>0.571*stand_validation_1cycle[[#This Row],[stand_level_biomass]]</f>
        <v>607.14669337741395</v>
      </c>
      <c r="Q1242">
        <f>stand_validation_1cycle[[#This Row],[stock]]</f>
        <v>100</v>
      </c>
      <c r="R1242">
        <f>stand_validation_1cycle[[#This Row],[aws]]</f>
        <v>612.538818359375</v>
      </c>
      <c r="S1242">
        <f>stand_validation_1cycle[[#This Row],[percent_tree_cover]]*100</f>
        <v>9.0918660701574598</v>
      </c>
    </row>
    <row r="1243" spans="1:19" x14ac:dyDescent="0.2">
      <c r="A1243">
        <v>0</v>
      </c>
      <c r="B1243" t="s">
        <v>1260</v>
      </c>
      <c r="C1243">
        <v>20.239199999999901</v>
      </c>
      <c r="D1243">
        <v>100</v>
      </c>
      <c r="E1243">
        <v>65.2</v>
      </c>
      <c r="F1243">
        <v>667.70745864324999</v>
      </c>
      <c r="G1243">
        <v>6.3466085650684096</v>
      </c>
      <c r="H1243">
        <v>25.298999999999999</v>
      </c>
      <c r="I1243">
        <v>100</v>
      </c>
      <c r="J1243">
        <v>570.41784667968705</v>
      </c>
      <c r="K1243">
        <v>6.3059068196120796E-2</v>
      </c>
      <c r="M1243" s="1" t="str">
        <f>""""&amp;TEXT(stand_validation_1cycle[[#This Row],[mean_stand_age]], ".0")&amp;""""</f>
        <v>"20.2"</v>
      </c>
      <c r="N1243">
        <f>0.029*stand_validation_1cycle[[#This Row],[stand_level_biomass]]</f>
        <v>19.363516300654251</v>
      </c>
      <c r="O1243">
        <f>0.213*stand_validation_1cycle[[#This Row],[stand_level_biomass]]</f>
        <v>142.22168869101225</v>
      </c>
      <c r="P1243">
        <f>0.571*stand_validation_1cycle[[#This Row],[stand_level_biomass]]</f>
        <v>381.26095888529574</v>
      </c>
      <c r="Q1243">
        <f>stand_validation_1cycle[[#This Row],[stock]]</f>
        <v>100</v>
      </c>
      <c r="R1243">
        <f>stand_validation_1cycle[[#This Row],[aws]]</f>
        <v>570.41784667968705</v>
      </c>
      <c r="S1243">
        <f>stand_validation_1cycle[[#This Row],[percent_tree_cover]]*100</f>
        <v>6.3059068196120798</v>
      </c>
    </row>
    <row r="1244" spans="1:19" x14ac:dyDescent="0.2">
      <c r="A1244">
        <v>0</v>
      </c>
      <c r="B1244" t="s">
        <v>1261</v>
      </c>
      <c r="C1244">
        <v>22.623999999999899</v>
      </c>
      <c r="D1244">
        <v>100</v>
      </c>
      <c r="E1244">
        <v>65.2</v>
      </c>
      <c r="F1244">
        <v>994.13910815598103</v>
      </c>
      <c r="G1244">
        <v>8.6108352865214108</v>
      </c>
      <c r="H1244">
        <v>28.279999999999902</v>
      </c>
      <c r="I1244">
        <v>100</v>
      </c>
      <c r="J1244">
        <v>574.265625</v>
      </c>
      <c r="K1244">
        <v>8.5556127180568001E-2</v>
      </c>
      <c r="M1244" s="1" t="str">
        <f>""""&amp;TEXT(stand_validation_1cycle[[#This Row],[mean_stand_age]], ".0")&amp;""""</f>
        <v>"22.6"</v>
      </c>
      <c r="N1244">
        <f>0.029*stand_validation_1cycle[[#This Row],[stand_level_biomass]]</f>
        <v>28.830034136523452</v>
      </c>
      <c r="O1244">
        <f>0.213*stand_validation_1cycle[[#This Row],[stand_level_biomass]]</f>
        <v>211.75163003722395</v>
      </c>
      <c r="P1244">
        <f>0.571*stand_validation_1cycle[[#This Row],[stand_level_biomass]]</f>
        <v>567.65343075706517</v>
      </c>
      <c r="Q1244">
        <f>stand_validation_1cycle[[#This Row],[stock]]</f>
        <v>100</v>
      </c>
      <c r="R1244">
        <f>stand_validation_1cycle[[#This Row],[aws]]</f>
        <v>574.265625</v>
      </c>
      <c r="S1244">
        <f>stand_validation_1cycle[[#This Row],[percent_tree_cover]]*100</f>
        <v>8.5556127180567998</v>
      </c>
    </row>
    <row r="1245" spans="1:19" x14ac:dyDescent="0.2">
      <c r="A1245">
        <v>0</v>
      </c>
      <c r="B1245" t="s">
        <v>1262</v>
      </c>
      <c r="C1245">
        <v>21.222399999999901</v>
      </c>
      <c r="D1245">
        <v>100</v>
      </c>
      <c r="E1245">
        <v>65.2</v>
      </c>
      <c r="F1245">
        <v>884.87014760943896</v>
      </c>
      <c r="G1245">
        <v>7.7592579030797602</v>
      </c>
      <c r="H1245">
        <v>26.527999999999899</v>
      </c>
      <c r="I1245">
        <v>100</v>
      </c>
      <c r="J1245">
        <v>575.487060546875</v>
      </c>
      <c r="K1245">
        <v>7.7094966271365598E-2</v>
      </c>
      <c r="M1245" s="1" t="str">
        <f>""""&amp;TEXT(stand_validation_1cycle[[#This Row],[mean_stand_age]], ".0")&amp;""""</f>
        <v>"21.2"</v>
      </c>
      <c r="N1245">
        <f>0.029*stand_validation_1cycle[[#This Row],[stand_level_biomass]]</f>
        <v>25.661234280673732</v>
      </c>
      <c r="O1245">
        <f>0.213*stand_validation_1cycle[[#This Row],[stand_level_biomass]]</f>
        <v>188.47734144081051</v>
      </c>
      <c r="P1245">
        <f>0.571*stand_validation_1cycle[[#This Row],[stand_level_biomass]]</f>
        <v>505.26085428498959</v>
      </c>
      <c r="Q1245">
        <f>stand_validation_1cycle[[#This Row],[stock]]</f>
        <v>100</v>
      </c>
      <c r="R1245">
        <f>stand_validation_1cycle[[#This Row],[aws]]</f>
        <v>575.487060546875</v>
      </c>
      <c r="S1245">
        <f>stand_validation_1cycle[[#This Row],[percent_tree_cover]]*100</f>
        <v>7.7094966271365601</v>
      </c>
    </row>
    <row r="1246" spans="1:19" x14ac:dyDescent="0.2">
      <c r="A1246">
        <v>0</v>
      </c>
      <c r="B1246" t="s">
        <v>1263</v>
      </c>
      <c r="C1246">
        <v>20.409599999999902</v>
      </c>
      <c r="D1246">
        <v>100</v>
      </c>
      <c r="E1246">
        <v>65.2</v>
      </c>
      <c r="F1246">
        <v>828.18738555794596</v>
      </c>
      <c r="G1246">
        <v>7.2925209073138904</v>
      </c>
      <c r="H1246">
        <v>25.511999999999901</v>
      </c>
      <c r="I1246">
        <v>100</v>
      </c>
      <c r="J1246">
        <v>566.43859863281205</v>
      </c>
      <c r="K1246">
        <v>7.24575288520143E-2</v>
      </c>
      <c r="M1246" s="1" t="str">
        <f>""""&amp;TEXT(stand_validation_1cycle[[#This Row],[mean_stand_age]], ".0")&amp;""""</f>
        <v>"20.4"</v>
      </c>
      <c r="N1246">
        <f>0.029*stand_validation_1cycle[[#This Row],[stand_level_biomass]]</f>
        <v>24.017434181180434</v>
      </c>
      <c r="O1246">
        <f>0.213*stand_validation_1cycle[[#This Row],[stand_level_biomass]]</f>
        <v>176.40391312384247</v>
      </c>
      <c r="P1246">
        <f>0.571*stand_validation_1cycle[[#This Row],[stand_level_biomass]]</f>
        <v>472.8949971535871</v>
      </c>
      <c r="Q1246">
        <f>stand_validation_1cycle[[#This Row],[stock]]</f>
        <v>100</v>
      </c>
      <c r="R1246">
        <f>stand_validation_1cycle[[#This Row],[aws]]</f>
        <v>566.43859863281205</v>
      </c>
      <c r="S1246">
        <f>stand_validation_1cycle[[#This Row],[percent_tree_cover]]*100</f>
        <v>7.2457528852014299</v>
      </c>
    </row>
    <row r="1247" spans="1:19" x14ac:dyDescent="0.2">
      <c r="A1247">
        <v>0</v>
      </c>
      <c r="B1247" t="s">
        <v>1264</v>
      </c>
      <c r="C1247">
        <v>20.3232323232323</v>
      </c>
      <c r="D1247">
        <v>100</v>
      </c>
      <c r="E1247">
        <v>65.2</v>
      </c>
      <c r="F1247">
        <v>764.43674268074005</v>
      </c>
      <c r="G1247">
        <v>6.8497636882728701</v>
      </c>
      <c r="H1247">
        <v>25.404040404040401</v>
      </c>
      <c r="I1247">
        <v>99</v>
      </c>
      <c r="J1247">
        <v>566.51373291015602</v>
      </c>
      <c r="K1247">
        <v>6.8048237858845104E-2</v>
      </c>
      <c r="M1247" s="1" t="str">
        <f>""""&amp;TEXT(stand_validation_1cycle[[#This Row],[mean_stand_age]], ".0")&amp;""""</f>
        <v>"20.3"</v>
      </c>
      <c r="N1247">
        <f>0.029*stand_validation_1cycle[[#This Row],[stand_level_biomass]]</f>
        <v>22.168665537741461</v>
      </c>
      <c r="O1247">
        <f>0.213*stand_validation_1cycle[[#This Row],[stand_level_biomass]]</f>
        <v>162.82502619099762</v>
      </c>
      <c r="P1247">
        <f>0.571*stand_validation_1cycle[[#This Row],[stand_level_biomass]]</f>
        <v>436.49338007070253</v>
      </c>
      <c r="Q1247">
        <f>stand_validation_1cycle[[#This Row],[stock]]</f>
        <v>99</v>
      </c>
      <c r="R1247">
        <f>stand_validation_1cycle[[#This Row],[aws]]</f>
        <v>566.51373291015602</v>
      </c>
      <c r="S1247">
        <f>stand_validation_1cycle[[#This Row],[percent_tree_cover]]*100</f>
        <v>6.8048237858845102</v>
      </c>
    </row>
    <row r="1248" spans="1:19" x14ac:dyDescent="0.2">
      <c r="A1248">
        <v>0</v>
      </c>
      <c r="B1248" t="s">
        <v>1265</v>
      </c>
      <c r="C1248">
        <v>21.6416</v>
      </c>
      <c r="D1248">
        <v>100</v>
      </c>
      <c r="E1248">
        <v>61.6</v>
      </c>
      <c r="F1248">
        <v>887.72304554239497</v>
      </c>
      <c r="G1248">
        <v>7.8342021666274801</v>
      </c>
      <c r="H1248">
        <v>27.0519999999999</v>
      </c>
      <c r="I1248">
        <v>100</v>
      </c>
      <c r="J1248">
        <v>569.645263671875</v>
      </c>
      <c r="K1248">
        <v>7.7839602619673598E-2</v>
      </c>
      <c r="M1248" s="1" t="str">
        <f>""""&amp;TEXT(stand_validation_1cycle[[#This Row],[mean_stand_age]], ".0")&amp;""""</f>
        <v>"21.6"</v>
      </c>
      <c r="N1248">
        <f>0.029*stand_validation_1cycle[[#This Row],[stand_level_biomass]]</f>
        <v>25.743968320729454</v>
      </c>
      <c r="O1248">
        <f>0.213*stand_validation_1cycle[[#This Row],[stand_level_biomass]]</f>
        <v>189.08500870053012</v>
      </c>
      <c r="P1248">
        <f>0.571*stand_validation_1cycle[[#This Row],[stand_level_biomass]]</f>
        <v>506.88985900470749</v>
      </c>
      <c r="Q1248">
        <f>stand_validation_1cycle[[#This Row],[stock]]</f>
        <v>100</v>
      </c>
      <c r="R1248">
        <f>stand_validation_1cycle[[#This Row],[aws]]</f>
        <v>569.645263671875</v>
      </c>
      <c r="S1248">
        <f>stand_validation_1cycle[[#This Row],[percent_tree_cover]]*100</f>
        <v>7.7839602619673602</v>
      </c>
    </row>
    <row r="1249" spans="1:19" x14ac:dyDescent="0.2">
      <c r="A1249">
        <v>0</v>
      </c>
      <c r="B1249" t="s">
        <v>1266</v>
      </c>
      <c r="C1249">
        <v>21.0839999999999</v>
      </c>
      <c r="D1249">
        <v>100</v>
      </c>
      <c r="E1249">
        <v>65.2</v>
      </c>
      <c r="F1249">
        <v>861.78344294823705</v>
      </c>
      <c r="G1249">
        <v>7.6028199406997699</v>
      </c>
      <c r="H1249">
        <v>26.355</v>
      </c>
      <c r="I1249">
        <v>100</v>
      </c>
      <c r="J1249">
        <v>566.51373291015602</v>
      </c>
      <c r="K1249">
        <v>7.5540619246960899E-2</v>
      </c>
      <c r="M1249" s="1" t="str">
        <f>""""&amp;TEXT(stand_validation_1cycle[[#This Row],[mean_stand_age]], ".0")&amp;""""</f>
        <v>"21.1"</v>
      </c>
      <c r="N1249">
        <f>0.029*stand_validation_1cycle[[#This Row],[stand_level_biomass]]</f>
        <v>24.991719845498874</v>
      </c>
      <c r="O1249">
        <f>0.213*stand_validation_1cycle[[#This Row],[stand_level_biomass]]</f>
        <v>183.55987334797447</v>
      </c>
      <c r="P1249">
        <f>0.571*stand_validation_1cycle[[#This Row],[stand_level_biomass]]</f>
        <v>492.07834592344329</v>
      </c>
      <c r="Q1249">
        <f>stand_validation_1cycle[[#This Row],[stock]]</f>
        <v>100</v>
      </c>
      <c r="R1249">
        <f>stand_validation_1cycle[[#This Row],[aws]]</f>
        <v>566.51373291015602</v>
      </c>
      <c r="S1249">
        <f>stand_validation_1cycle[[#This Row],[percent_tree_cover]]*100</f>
        <v>7.5540619246960903</v>
      </c>
    </row>
    <row r="1250" spans="1:19" x14ac:dyDescent="0.2">
      <c r="A1250">
        <v>0</v>
      </c>
      <c r="B1250" t="s">
        <v>1267</v>
      </c>
      <c r="C1250">
        <v>23.305599999999899</v>
      </c>
      <c r="D1250">
        <v>100</v>
      </c>
      <c r="E1250">
        <v>65.2</v>
      </c>
      <c r="F1250">
        <v>1025.97771282028</v>
      </c>
      <c r="G1250">
        <v>8.9056282039673302</v>
      </c>
      <c r="H1250">
        <v>29.131999999999898</v>
      </c>
      <c r="I1250">
        <v>100</v>
      </c>
      <c r="J1250">
        <v>485</v>
      </c>
      <c r="K1250">
        <v>8.8485150846407096E-2</v>
      </c>
      <c r="M1250" s="1" t="str">
        <f>""""&amp;TEXT(stand_validation_1cycle[[#This Row],[mean_stand_age]], ".0")&amp;""""</f>
        <v>"23.3"</v>
      </c>
      <c r="N1250">
        <f>0.029*stand_validation_1cycle[[#This Row],[stand_level_biomass]]</f>
        <v>29.753353671788119</v>
      </c>
      <c r="O1250">
        <f>0.213*stand_validation_1cycle[[#This Row],[stand_level_biomass]]</f>
        <v>218.53325283071962</v>
      </c>
      <c r="P1250">
        <f>0.571*stand_validation_1cycle[[#This Row],[stand_level_biomass]]</f>
        <v>585.8332740203798</v>
      </c>
      <c r="Q1250">
        <f>stand_validation_1cycle[[#This Row],[stock]]</f>
        <v>100</v>
      </c>
      <c r="R1250">
        <f>stand_validation_1cycle[[#This Row],[aws]]</f>
        <v>485</v>
      </c>
      <c r="S1250">
        <f>stand_validation_1cycle[[#This Row],[percent_tree_cover]]*100</f>
        <v>8.8485150846407095</v>
      </c>
    </row>
    <row r="1251" spans="1:19" x14ac:dyDescent="0.2">
      <c r="A1251">
        <v>0</v>
      </c>
      <c r="B1251" t="s">
        <v>1268</v>
      </c>
      <c r="C1251">
        <v>19.396923076922999</v>
      </c>
      <c r="D1251">
        <v>27</v>
      </c>
      <c r="E1251">
        <v>48.08</v>
      </c>
      <c r="F1251">
        <v>592.69129173601402</v>
      </c>
      <c r="G1251">
        <v>1.4961780034849901</v>
      </c>
      <c r="H1251">
        <v>24.246153846153799</v>
      </c>
      <c r="I1251">
        <v>26</v>
      </c>
      <c r="J1251">
        <v>485</v>
      </c>
      <c r="K1251">
        <v>5.2996309178943699E-2</v>
      </c>
      <c r="M1251" s="1" t="str">
        <f>""""&amp;TEXT(stand_validation_1cycle[[#This Row],[mean_stand_age]], ".0")&amp;""""</f>
        <v>"19.4"</v>
      </c>
      <c r="N1251">
        <f>0.029*stand_validation_1cycle[[#This Row],[stand_level_biomass]]</f>
        <v>17.188047460344407</v>
      </c>
      <c r="O1251">
        <f>0.213*stand_validation_1cycle[[#This Row],[stand_level_biomass]]</f>
        <v>126.24324513977098</v>
      </c>
      <c r="P1251">
        <f>0.571*stand_validation_1cycle[[#This Row],[stand_level_biomass]]</f>
        <v>338.426727581264</v>
      </c>
      <c r="Q1251">
        <f>stand_validation_1cycle[[#This Row],[stock]]</f>
        <v>26</v>
      </c>
      <c r="R1251">
        <f>stand_validation_1cycle[[#This Row],[aws]]</f>
        <v>485</v>
      </c>
      <c r="S1251">
        <f>stand_validation_1cycle[[#This Row],[percent_tree_cover]]*100</f>
        <v>5.2996309178943699</v>
      </c>
    </row>
    <row r="1252" spans="1:19" x14ac:dyDescent="0.2">
      <c r="A1252">
        <v>0</v>
      </c>
      <c r="B1252" t="s">
        <v>1269</v>
      </c>
      <c r="C1252">
        <v>22.8213333333333</v>
      </c>
      <c r="D1252">
        <v>90</v>
      </c>
      <c r="E1252">
        <v>65.2</v>
      </c>
      <c r="F1252">
        <v>975.02686616267295</v>
      </c>
      <c r="G1252">
        <v>7.6901884177942703</v>
      </c>
      <c r="H1252">
        <v>28.5266666666666</v>
      </c>
      <c r="I1252">
        <v>90</v>
      </c>
      <c r="J1252">
        <v>525.26690673828102</v>
      </c>
      <c r="K1252">
        <v>8.5086734851160001E-2</v>
      </c>
      <c r="M1252" s="1" t="str">
        <f>""""&amp;TEXT(stand_validation_1cycle[[#This Row],[mean_stand_age]], ".0")&amp;""""</f>
        <v>"22.8"</v>
      </c>
      <c r="N1252">
        <f>0.029*stand_validation_1cycle[[#This Row],[stand_level_biomass]]</f>
        <v>28.275779118717516</v>
      </c>
      <c r="O1252">
        <f>0.213*stand_validation_1cycle[[#This Row],[stand_level_biomass]]</f>
        <v>207.68072249264932</v>
      </c>
      <c r="P1252">
        <f>0.571*stand_validation_1cycle[[#This Row],[stand_level_biomass]]</f>
        <v>556.74034057888616</v>
      </c>
      <c r="Q1252">
        <f>stand_validation_1cycle[[#This Row],[stock]]</f>
        <v>90</v>
      </c>
      <c r="R1252">
        <f>stand_validation_1cycle[[#This Row],[aws]]</f>
        <v>525.26690673828102</v>
      </c>
      <c r="S1252">
        <f>stand_validation_1cycle[[#This Row],[percent_tree_cover]]*100</f>
        <v>8.5086734851160006</v>
      </c>
    </row>
    <row r="1253" spans="1:19" x14ac:dyDescent="0.2">
      <c r="A1253">
        <v>0</v>
      </c>
      <c r="B1253" t="s">
        <v>1270</v>
      </c>
      <c r="C1253">
        <v>21.980799999999899</v>
      </c>
      <c r="D1253">
        <v>100</v>
      </c>
      <c r="E1253">
        <v>65.2</v>
      </c>
      <c r="F1253">
        <v>868.80303649439895</v>
      </c>
      <c r="G1253">
        <v>7.7491513995131696</v>
      </c>
      <c r="H1253">
        <v>27.4759999999999</v>
      </c>
      <c r="I1253">
        <v>100</v>
      </c>
      <c r="J1253">
        <v>523.002685546875</v>
      </c>
      <c r="K1253">
        <v>7.6994549380826005E-2</v>
      </c>
      <c r="M1253" s="1" t="str">
        <f>""""&amp;TEXT(stand_validation_1cycle[[#This Row],[mean_stand_age]], ".0")&amp;""""</f>
        <v>"22.0"</v>
      </c>
      <c r="N1253">
        <f>0.029*stand_validation_1cycle[[#This Row],[stand_level_biomass]]</f>
        <v>25.195288058337571</v>
      </c>
      <c r="O1253">
        <f>0.213*stand_validation_1cycle[[#This Row],[stand_level_biomass]]</f>
        <v>185.05504677330697</v>
      </c>
      <c r="P1253">
        <f>0.571*stand_validation_1cycle[[#This Row],[stand_level_biomass]]</f>
        <v>496.08653383830176</v>
      </c>
      <c r="Q1253">
        <f>stand_validation_1cycle[[#This Row],[stock]]</f>
        <v>100</v>
      </c>
      <c r="R1253">
        <f>stand_validation_1cycle[[#This Row],[aws]]</f>
        <v>523.002685546875</v>
      </c>
      <c r="S1253">
        <f>stand_validation_1cycle[[#This Row],[percent_tree_cover]]*100</f>
        <v>7.6994549380826003</v>
      </c>
    </row>
    <row r="1254" spans="1:19" x14ac:dyDescent="0.2">
      <c r="A1254">
        <v>0</v>
      </c>
      <c r="B1254" t="s">
        <v>1271</v>
      </c>
      <c r="C1254">
        <v>19.788</v>
      </c>
      <c r="D1254">
        <v>100</v>
      </c>
      <c r="E1254">
        <v>65.2</v>
      </c>
      <c r="F1254">
        <v>708.28226721344095</v>
      </c>
      <c r="G1254">
        <v>6.4859491948294101</v>
      </c>
      <c r="H1254">
        <v>24.7349999999999</v>
      </c>
      <c r="I1254">
        <v>100</v>
      </c>
      <c r="J1254">
        <v>544</v>
      </c>
      <c r="K1254">
        <v>6.4443538371712794E-2</v>
      </c>
      <c r="M1254" s="1" t="str">
        <f>""""&amp;TEXT(stand_validation_1cycle[[#This Row],[mean_stand_age]], ".0")&amp;""""</f>
        <v>"19.8"</v>
      </c>
      <c r="N1254">
        <f>0.029*stand_validation_1cycle[[#This Row],[stand_level_biomass]]</f>
        <v>20.540185749189789</v>
      </c>
      <c r="O1254">
        <f>0.213*stand_validation_1cycle[[#This Row],[stand_level_biomass]]</f>
        <v>150.86412291646292</v>
      </c>
      <c r="P1254">
        <f>0.571*stand_validation_1cycle[[#This Row],[stand_level_biomass]]</f>
        <v>404.42917457887472</v>
      </c>
      <c r="Q1254">
        <f>stand_validation_1cycle[[#This Row],[stock]]</f>
        <v>100</v>
      </c>
      <c r="R1254">
        <f>stand_validation_1cycle[[#This Row],[aws]]</f>
        <v>544</v>
      </c>
      <c r="S1254">
        <f>stand_validation_1cycle[[#This Row],[percent_tree_cover]]*100</f>
        <v>6.4443538371712794</v>
      </c>
    </row>
    <row r="1255" spans="1:19" x14ac:dyDescent="0.2">
      <c r="A1255">
        <v>0</v>
      </c>
      <c r="B1255" t="s">
        <v>1272</v>
      </c>
      <c r="C1255">
        <v>22.833600000000001</v>
      </c>
      <c r="D1255">
        <v>100</v>
      </c>
      <c r="E1255">
        <v>65.2</v>
      </c>
      <c r="F1255">
        <v>1032.4983470263901</v>
      </c>
      <c r="G1255">
        <v>8.8672976320008807</v>
      </c>
      <c r="H1255">
        <v>28.541999999999899</v>
      </c>
      <c r="I1255">
        <v>100</v>
      </c>
      <c r="J1255">
        <v>592.59411621093705</v>
      </c>
      <c r="K1255">
        <v>8.8104303323394501E-2</v>
      </c>
      <c r="M1255" s="1" t="str">
        <f>""""&amp;TEXT(stand_validation_1cycle[[#This Row],[mean_stand_age]], ".0")&amp;""""</f>
        <v>"22.8"</v>
      </c>
      <c r="N1255">
        <f>0.029*stand_validation_1cycle[[#This Row],[stand_level_biomass]]</f>
        <v>29.942452063765312</v>
      </c>
      <c r="O1255">
        <f>0.213*stand_validation_1cycle[[#This Row],[stand_level_biomass]]</f>
        <v>219.92214791662107</v>
      </c>
      <c r="P1255">
        <f>0.571*stand_validation_1cycle[[#This Row],[stand_level_biomass]]</f>
        <v>589.55655615206865</v>
      </c>
      <c r="Q1255">
        <f>stand_validation_1cycle[[#This Row],[stock]]</f>
        <v>100</v>
      </c>
      <c r="R1255">
        <f>stand_validation_1cycle[[#This Row],[aws]]</f>
        <v>592.59411621093705</v>
      </c>
      <c r="S1255">
        <f>stand_validation_1cycle[[#This Row],[percent_tree_cover]]*100</f>
        <v>8.8104303323394504</v>
      </c>
    </row>
    <row r="1256" spans="1:19" x14ac:dyDescent="0.2">
      <c r="A1256">
        <v>0</v>
      </c>
      <c r="B1256" t="s">
        <v>1273</v>
      </c>
      <c r="C1256">
        <v>20.753599999999899</v>
      </c>
      <c r="D1256">
        <v>100</v>
      </c>
      <c r="E1256">
        <v>65.2</v>
      </c>
      <c r="F1256">
        <v>777.22006615869896</v>
      </c>
      <c r="G1256">
        <v>7.0426559064069503</v>
      </c>
      <c r="H1256">
        <v>25.941999999999901</v>
      </c>
      <c r="I1256">
        <v>100</v>
      </c>
      <c r="J1256">
        <v>523.149169921875</v>
      </c>
      <c r="K1256">
        <v>6.99749030573871E-2</v>
      </c>
      <c r="M1256" s="1" t="str">
        <f>""""&amp;TEXT(stand_validation_1cycle[[#This Row],[mean_stand_age]], ".0")&amp;""""</f>
        <v>"20.8"</v>
      </c>
      <c r="N1256">
        <f>0.029*stand_validation_1cycle[[#This Row],[stand_level_biomass]]</f>
        <v>22.53938191860227</v>
      </c>
      <c r="O1256">
        <f>0.213*stand_validation_1cycle[[#This Row],[stand_level_biomass]]</f>
        <v>165.54787409180287</v>
      </c>
      <c r="P1256">
        <f>0.571*stand_validation_1cycle[[#This Row],[stand_level_biomass]]</f>
        <v>443.79265777661709</v>
      </c>
      <c r="Q1256">
        <f>stand_validation_1cycle[[#This Row],[stock]]</f>
        <v>100</v>
      </c>
      <c r="R1256">
        <f>stand_validation_1cycle[[#This Row],[aws]]</f>
        <v>523.149169921875</v>
      </c>
      <c r="S1256">
        <f>stand_validation_1cycle[[#This Row],[percent_tree_cover]]*100</f>
        <v>6.9974903057387099</v>
      </c>
    </row>
    <row r="1257" spans="1:19" x14ac:dyDescent="0.2">
      <c r="A1257">
        <v>0</v>
      </c>
      <c r="B1257" t="s">
        <v>1274</v>
      </c>
      <c r="C1257">
        <v>20.017600000000002</v>
      </c>
      <c r="D1257">
        <v>100</v>
      </c>
      <c r="E1257">
        <v>48.08</v>
      </c>
      <c r="F1257">
        <v>657.76675702493696</v>
      </c>
      <c r="G1257">
        <v>6.2468763500857198</v>
      </c>
      <c r="H1257">
        <v>25.021999999999899</v>
      </c>
      <c r="I1257">
        <v>100</v>
      </c>
      <c r="J1257">
        <v>570.94989013671795</v>
      </c>
      <c r="K1257">
        <v>6.2068142021688998E-2</v>
      </c>
      <c r="M1257" s="1" t="str">
        <f>""""&amp;TEXT(stand_validation_1cycle[[#This Row],[mean_stand_age]], ".0")&amp;""""</f>
        <v>"20.0"</v>
      </c>
      <c r="N1257">
        <f>0.029*stand_validation_1cycle[[#This Row],[stand_level_biomass]]</f>
        <v>19.075235953723173</v>
      </c>
      <c r="O1257">
        <f>0.213*stand_validation_1cycle[[#This Row],[stand_level_biomass]]</f>
        <v>140.10431924631158</v>
      </c>
      <c r="P1257">
        <f>0.571*stand_validation_1cycle[[#This Row],[stand_level_biomass]]</f>
        <v>375.58481826123898</v>
      </c>
      <c r="Q1257">
        <f>stand_validation_1cycle[[#This Row],[stock]]</f>
        <v>100</v>
      </c>
      <c r="R1257">
        <f>stand_validation_1cycle[[#This Row],[aws]]</f>
        <v>570.94989013671795</v>
      </c>
      <c r="S1257">
        <f>stand_validation_1cycle[[#This Row],[percent_tree_cover]]*100</f>
        <v>6.2068142021688999</v>
      </c>
    </row>
    <row r="1258" spans="1:19" x14ac:dyDescent="0.2">
      <c r="A1258">
        <v>0</v>
      </c>
      <c r="B1258" t="s">
        <v>1275</v>
      </c>
      <c r="C1258">
        <v>21.485599999999899</v>
      </c>
      <c r="D1258">
        <v>100</v>
      </c>
      <c r="E1258">
        <v>65.2</v>
      </c>
      <c r="F1258">
        <v>850.05894342029603</v>
      </c>
      <c r="G1258">
        <v>7.6021287903159802</v>
      </c>
      <c r="H1258">
        <v>26.856999999999999</v>
      </c>
      <c r="I1258">
        <v>100</v>
      </c>
      <c r="J1258">
        <v>564.93444824218705</v>
      </c>
      <c r="K1258">
        <v>7.5533752067622195E-2</v>
      </c>
      <c r="M1258" s="1" t="str">
        <f>""""&amp;TEXT(stand_validation_1cycle[[#This Row],[mean_stand_age]], ".0")&amp;""""</f>
        <v>"21.5"</v>
      </c>
      <c r="N1258">
        <f>0.029*stand_validation_1cycle[[#This Row],[stand_level_biomass]]</f>
        <v>24.651709359188587</v>
      </c>
      <c r="O1258">
        <f>0.213*stand_validation_1cycle[[#This Row],[stand_level_biomass]]</f>
        <v>181.06255494852306</v>
      </c>
      <c r="P1258">
        <f>0.571*stand_validation_1cycle[[#This Row],[stand_level_biomass]]</f>
        <v>485.38365669298901</v>
      </c>
      <c r="Q1258">
        <f>stand_validation_1cycle[[#This Row],[stock]]</f>
        <v>100</v>
      </c>
      <c r="R1258">
        <f>stand_validation_1cycle[[#This Row],[aws]]</f>
        <v>564.93444824218705</v>
      </c>
      <c r="S1258">
        <f>stand_validation_1cycle[[#This Row],[percent_tree_cover]]*100</f>
        <v>7.5533752067622197</v>
      </c>
    </row>
    <row r="1259" spans="1:19" x14ac:dyDescent="0.2">
      <c r="A1259">
        <v>0</v>
      </c>
      <c r="B1259" t="s">
        <v>1276</v>
      </c>
      <c r="C1259">
        <v>21.94</v>
      </c>
      <c r="D1259">
        <v>100</v>
      </c>
      <c r="E1259">
        <v>65.2</v>
      </c>
      <c r="F1259">
        <v>848.33448516979297</v>
      </c>
      <c r="G1259">
        <v>7.6658057318115898</v>
      </c>
      <c r="H1259">
        <v>27.424999999999901</v>
      </c>
      <c r="I1259">
        <v>100</v>
      </c>
      <c r="J1259">
        <v>566.51373291015602</v>
      </c>
      <c r="K1259">
        <v>7.61664377855438E-2</v>
      </c>
      <c r="M1259" s="1" t="str">
        <f>""""&amp;TEXT(stand_validation_1cycle[[#This Row],[mean_stand_age]], ".0")&amp;""""</f>
        <v>"21.9"</v>
      </c>
      <c r="N1259">
        <f>0.029*stand_validation_1cycle[[#This Row],[stand_level_biomass]]</f>
        <v>24.601700069923996</v>
      </c>
      <c r="O1259">
        <f>0.213*stand_validation_1cycle[[#This Row],[stand_level_biomass]]</f>
        <v>180.6952453411659</v>
      </c>
      <c r="P1259">
        <f>0.571*stand_validation_1cycle[[#This Row],[stand_level_biomass]]</f>
        <v>484.39899103195177</v>
      </c>
      <c r="Q1259">
        <f>stand_validation_1cycle[[#This Row],[stock]]</f>
        <v>100</v>
      </c>
      <c r="R1259">
        <f>stand_validation_1cycle[[#This Row],[aws]]</f>
        <v>566.51373291015602</v>
      </c>
      <c r="S1259">
        <f>stand_validation_1cycle[[#This Row],[percent_tree_cover]]*100</f>
        <v>7.6166437785543799</v>
      </c>
    </row>
    <row r="1260" spans="1:19" x14ac:dyDescent="0.2">
      <c r="A1260">
        <v>0</v>
      </c>
      <c r="B1260" t="s">
        <v>1277</v>
      </c>
      <c r="C1260">
        <v>20.2448979591836</v>
      </c>
      <c r="D1260">
        <v>49</v>
      </c>
      <c r="E1260">
        <v>65.2</v>
      </c>
      <c r="F1260">
        <v>689.36728620670101</v>
      </c>
      <c r="G1260">
        <v>3.1761768763168301</v>
      </c>
      <c r="H1260">
        <v>25.3061224489796</v>
      </c>
      <c r="I1260">
        <v>49</v>
      </c>
      <c r="J1260">
        <v>400</v>
      </c>
      <c r="K1260">
        <v>6.6721971957769299E-2</v>
      </c>
      <c r="M1260" s="1" t="str">
        <f>""""&amp;TEXT(stand_validation_1cycle[[#This Row],[mean_stand_age]], ".0")&amp;""""</f>
        <v>"20.2"</v>
      </c>
      <c r="N1260">
        <f>0.029*stand_validation_1cycle[[#This Row],[stand_level_biomass]]</f>
        <v>19.991651299994331</v>
      </c>
      <c r="O1260">
        <f>0.213*stand_validation_1cycle[[#This Row],[stand_level_biomass]]</f>
        <v>146.83523196202731</v>
      </c>
      <c r="P1260">
        <f>0.571*stand_validation_1cycle[[#This Row],[stand_level_biomass]]</f>
        <v>393.62872042402626</v>
      </c>
      <c r="Q1260">
        <f>stand_validation_1cycle[[#This Row],[stock]]</f>
        <v>49</v>
      </c>
      <c r="R1260">
        <f>stand_validation_1cycle[[#This Row],[aws]]</f>
        <v>400</v>
      </c>
      <c r="S1260">
        <f>stand_validation_1cycle[[#This Row],[percent_tree_cover]]*100</f>
        <v>6.6721971957769295</v>
      </c>
    </row>
    <row r="1261" spans="1:19" x14ac:dyDescent="0.2">
      <c r="A1261">
        <v>0</v>
      </c>
      <c r="B1261" t="s">
        <v>1278</v>
      </c>
      <c r="C1261">
        <v>17.760000000000002</v>
      </c>
      <c r="D1261">
        <v>33</v>
      </c>
      <c r="E1261">
        <v>43.36</v>
      </c>
      <c r="F1261">
        <v>424.90936117167399</v>
      </c>
      <c r="G1261">
        <v>1.4935021519423</v>
      </c>
      <c r="H1261">
        <v>22.2</v>
      </c>
      <c r="I1261">
        <v>33</v>
      </c>
      <c r="J1261">
        <v>566.51373291015602</v>
      </c>
      <c r="K1261">
        <v>4.8731096765683497E-2</v>
      </c>
      <c r="M1261" s="1" t="str">
        <f>""""&amp;TEXT(stand_validation_1cycle[[#This Row],[mean_stand_age]], ".0")&amp;""""</f>
        <v>"17.8"</v>
      </c>
      <c r="N1261">
        <f>0.029*stand_validation_1cycle[[#This Row],[stand_level_biomass]]</f>
        <v>12.322371473978546</v>
      </c>
      <c r="O1261">
        <f>0.213*stand_validation_1cycle[[#This Row],[stand_level_biomass]]</f>
        <v>90.505693929566561</v>
      </c>
      <c r="P1261">
        <f>0.571*stand_validation_1cycle[[#This Row],[stand_level_biomass]]</f>
        <v>242.62324522902583</v>
      </c>
      <c r="Q1261">
        <f>stand_validation_1cycle[[#This Row],[stock]]</f>
        <v>33</v>
      </c>
      <c r="R1261">
        <f>stand_validation_1cycle[[#This Row],[aws]]</f>
        <v>566.51373291015602</v>
      </c>
      <c r="S1261">
        <f>stand_validation_1cycle[[#This Row],[percent_tree_cover]]*100</f>
        <v>4.8731096765683501</v>
      </c>
    </row>
    <row r="1262" spans="1:19" x14ac:dyDescent="0.2">
      <c r="A1262">
        <v>0</v>
      </c>
      <c r="B1262" t="s">
        <v>1279</v>
      </c>
      <c r="C1262">
        <v>21.946666666666601</v>
      </c>
      <c r="D1262">
        <v>30</v>
      </c>
      <c r="E1262">
        <v>65.2</v>
      </c>
      <c r="F1262">
        <v>918.25805808352004</v>
      </c>
      <c r="G1262">
        <v>2.4281887982383301</v>
      </c>
      <c r="H1262">
        <v>27.433333333333302</v>
      </c>
      <c r="I1262">
        <v>30</v>
      </c>
      <c r="J1262">
        <v>485</v>
      </c>
      <c r="K1262">
        <v>7.9228746432284197E-2</v>
      </c>
      <c r="M1262" s="1" t="str">
        <f>""""&amp;TEXT(stand_validation_1cycle[[#This Row],[mean_stand_age]], ".0")&amp;""""</f>
        <v>"21.9"</v>
      </c>
      <c r="N1262">
        <f>0.029*stand_validation_1cycle[[#This Row],[stand_level_biomass]]</f>
        <v>26.629483684422084</v>
      </c>
      <c r="O1262">
        <f>0.213*stand_validation_1cycle[[#This Row],[stand_level_biomass]]</f>
        <v>195.58896637178975</v>
      </c>
      <c r="P1262">
        <f>0.571*stand_validation_1cycle[[#This Row],[stand_level_biomass]]</f>
        <v>524.32535116568988</v>
      </c>
      <c r="Q1262">
        <f>stand_validation_1cycle[[#This Row],[stock]]</f>
        <v>30</v>
      </c>
      <c r="R1262">
        <f>stand_validation_1cycle[[#This Row],[aws]]</f>
        <v>485</v>
      </c>
      <c r="S1262">
        <f>stand_validation_1cycle[[#This Row],[percent_tree_cover]]*100</f>
        <v>7.9228746432284201</v>
      </c>
    </row>
    <row r="1263" spans="1:19" x14ac:dyDescent="0.2">
      <c r="A1263">
        <v>0</v>
      </c>
      <c r="B1263" t="s">
        <v>1280</v>
      </c>
      <c r="C1263">
        <v>28.906666666666599</v>
      </c>
      <c r="D1263">
        <v>9</v>
      </c>
      <c r="E1263">
        <v>65.2</v>
      </c>
      <c r="F1263">
        <v>1591.2828329563899</v>
      </c>
      <c r="G1263">
        <v>1.1833594127909299</v>
      </c>
      <c r="H1263">
        <v>36.133333333333297</v>
      </c>
      <c r="I1263">
        <v>9</v>
      </c>
      <c r="J1263">
        <v>485</v>
      </c>
      <c r="K1263">
        <v>0.13766540752310699</v>
      </c>
      <c r="M1263" s="1" t="str">
        <f>""""&amp;TEXT(stand_validation_1cycle[[#This Row],[mean_stand_age]], ".0")&amp;""""</f>
        <v>"28.9"</v>
      </c>
      <c r="N1263">
        <f>0.029*stand_validation_1cycle[[#This Row],[stand_level_biomass]]</f>
        <v>46.147202155735307</v>
      </c>
      <c r="O1263">
        <f>0.213*stand_validation_1cycle[[#This Row],[stand_level_biomass]]</f>
        <v>338.94324341971105</v>
      </c>
      <c r="P1263">
        <f>0.571*stand_validation_1cycle[[#This Row],[stand_level_biomass]]</f>
        <v>908.62249761809858</v>
      </c>
      <c r="Q1263">
        <f>stand_validation_1cycle[[#This Row],[stock]]</f>
        <v>9</v>
      </c>
      <c r="R1263">
        <f>stand_validation_1cycle[[#This Row],[aws]]</f>
        <v>485</v>
      </c>
      <c r="S1263">
        <f>stand_validation_1cycle[[#This Row],[percent_tree_cover]]*100</f>
        <v>13.7665407523107</v>
      </c>
    </row>
    <row r="1264" spans="1:19" x14ac:dyDescent="0.2">
      <c r="A1264">
        <v>0</v>
      </c>
      <c r="B1264" t="s">
        <v>1281</v>
      </c>
      <c r="C1264">
        <v>21.754666666666601</v>
      </c>
      <c r="D1264">
        <v>90</v>
      </c>
      <c r="E1264">
        <v>65.2</v>
      </c>
      <c r="F1264">
        <v>783.87783264168002</v>
      </c>
      <c r="G1264">
        <v>6.5459119884103201</v>
      </c>
      <c r="H1264">
        <v>27.1933333333333</v>
      </c>
      <c r="I1264">
        <v>90</v>
      </c>
      <c r="J1264">
        <v>525.21630859375</v>
      </c>
      <c r="K1264">
        <v>7.2426089902836194E-2</v>
      </c>
      <c r="M1264" s="1" t="str">
        <f>""""&amp;TEXT(stand_validation_1cycle[[#This Row],[mean_stand_age]], ".0")&amp;""""</f>
        <v>"21.8"</v>
      </c>
      <c r="N1264">
        <f>0.029*stand_validation_1cycle[[#This Row],[stand_level_biomass]]</f>
        <v>22.73245714660872</v>
      </c>
      <c r="O1264">
        <f>0.213*stand_validation_1cycle[[#This Row],[stand_level_biomass]]</f>
        <v>166.96597835267784</v>
      </c>
      <c r="P1264">
        <f>0.571*stand_validation_1cycle[[#This Row],[stand_level_biomass]]</f>
        <v>447.59424243839925</v>
      </c>
      <c r="Q1264">
        <f>stand_validation_1cycle[[#This Row],[stock]]</f>
        <v>90</v>
      </c>
      <c r="R1264">
        <f>stand_validation_1cycle[[#This Row],[aws]]</f>
        <v>525.21630859375</v>
      </c>
      <c r="S1264">
        <f>stand_validation_1cycle[[#This Row],[percent_tree_cover]]*100</f>
        <v>7.2426089902836193</v>
      </c>
    </row>
    <row r="1265" spans="1:19" x14ac:dyDescent="0.2">
      <c r="A1265">
        <v>0</v>
      </c>
      <c r="B1265" t="s">
        <v>1282</v>
      </c>
      <c r="C1265">
        <v>21.340799999999899</v>
      </c>
      <c r="D1265">
        <v>100</v>
      </c>
      <c r="E1265">
        <v>65.2</v>
      </c>
      <c r="F1265">
        <v>880.35299883224297</v>
      </c>
      <c r="G1265">
        <v>7.7586390093270099</v>
      </c>
      <c r="H1265">
        <v>26.675999999999998</v>
      </c>
      <c r="I1265">
        <v>100</v>
      </c>
      <c r="J1265">
        <v>523.002685546875</v>
      </c>
      <c r="K1265">
        <v>7.7088817024424897E-2</v>
      </c>
      <c r="M1265" s="1" t="str">
        <f>""""&amp;TEXT(stand_validation_1cycle[[#This Row],[mean_stand_age]], ".0")&amp;""""</f>
        <v>"21.3"</v>
      </c>
      <c r="N1265">
        <f>0.029*stand_validation_1cycle[[#This Row],[stand_level_biomass]]</f>
        <v>25.530236966135046</v>
      </c>
      <c r="O1265">
        <f>0.213*stand_validation_1cycle[[#This Row],[stand_level_biomass]]</f>
        <v>187.51518875126774</v>
      </c>
      <c r="P1265">
        <f>0.571*stand_validation_1cycle[[#This Row],[stand_level_biomass]]</f>
        <v>502.68156233321071</v>
      </c>
      <c r="Q1265">
        <f>stand_validation_1cycle[[#This Row],[stock]]</f>
        <v>100</v>
      </c>
      <c r="R1265">
        <f>stand_validation_1cycle[[#This Row],[aws]]</f>
        <v>523.002685546875</v>
      </c>
      <c r="S1265">
        <f>stand_validation_1cycle[[#This Row],[percent_tree_cover]]*100</f>
        <v>7.7088817024424898</v>
      </c>
    </row>
    <row r="1266" spans="1:19" x14ac:dyDescent="0.2">
      <c r="A1266">
        <v>0</v>
      </c>
      <c r="B1266" t="s">
        <v>1283</v>
      </c>
      <c r="C1266">
        <v>21.135199999999902</v>
      </c>
      <c r="D1266">
        <v>100</v>
      </c>
      <c r="E1266">
        <v>61.6</v>
      </c>
      <c r="F1266">
        <v>765.92474827498995</v>
      </c>
      <c r="G1266">
        <v>7.0304814494761301</v>
      </c>
      <c r="H1266">
        <v>26.418999999999901</v>
      </c>
      <c r="I1266">
        <v>100</v>
      </c>
      <c r="J1266">
        <v>543</v>
      </c>
      <c r="K1266">
        <v>6.9853939254132302E-2</v>
      </c>
      <c r="M1266" s="1" t="str">
        <f>""""&amp;TEXT(stand_validation_1cycle[[#This Row],[mean_stand_age]], ".0")&amp;""""</f>
        <v>"21.1"</v>
      </c>
      <c r="N1266">
        <f>0.029*stand_validation_1cycle[[#This Row],[stand_level_biomass]]</f>
        <v>22.211817699974709</v>
      </c>
      <c r="O1266">
        <f>0.213*stand_validation_1cycle[[#This Row],[stand_level_biomass]]</f>
        <v>163.14197138257285</v>
      </c>
      <c r="P1266">
        <f>0.571*stand_validation_1cycle[[#This Row],[stand_level_biomass]]</f>
        <v>437.34303126501925</v>
      </c>
      <c r="Q1266">
        <f>stand_validation_1cycle[[#This Row],[stock]]</f>
        <v>100</v>
      </c>
      <c r="R1266">
        <f>stand_validation_1cycle[[#This Row],[aws]]</f>
        <v>543</v>
      </c>
      <c r="S1266">
        <f>stand_validation_1cycle[[#This Row],[percent_tree_cover]]*100</f>
        <v>6.9853939254132307</v>
      </c>
    </row>
    <row r="1267" spans="1:19" x14ac:dyDescent="0.2">
      <c r="A1267">
        <v>0</v>
      </c>
      <c r="B1267" t="s">
        <v>1284</v>
      </c>
      <c r="C1267">
        <v>20.066399999999899</v>
      </c>
      <c r="D1267">
        <v>100</v>
      </c>
      <c r="E1267">
        <v>65.2</v>
      </c>
      <c r="F1267">
        <v>735.15242917357</v>
      </c>
      <c r="G1267">
        <v>6.7177531795708596</v>
      </c>
      <c r="H1267">
        <v>25.082999999999998</v>
      </c>
      <c r="I1267">
        <v>100</v>
      </c>
      <c r="J1267">
        <v>592.59411621093705</v>
      </c>
      <c r="K1267">
        <v>6.67467122845425E-2</v>
      </c>
      <c r="M1267" s="1" t="str">
        <f>""""&amp;TEXT(stand_validation_1cycle[[#This Row],[mean_stand_age]], ".0")&amp;""""</f>
        <v>"20.1"</v>
      </c>
      <c r="N1267">
        <f>0.029*stand_validation_1cycle[[#This Row],[stand_level_biomass]]</f>
        <v>21.319420446033533</v>
      </c>
      <c r="O1267">
        <f>0.213*stand_validation_1cycle[[#This Row],[stand_level_biomass]]</f>
        <v>156.58746741397042</v>
      </c>
      <c r="P1267">
        <f>0.571*stand_validation_1cycle[[#This Row],[stand_level_biomass]]</f>
        <v>419.77203705810842</v>
      </c>
      <c r="Q1267">
        <f>stand_validation_1cycle[[#This Row],[stock]]</f>
        <v>100</v>
      </c>
      <c r="R1267">
        <f>stand_validation_1cycle[[#This Row],[aws]]</f>
        <v>592.59411621093705</v>
      </c>
      <c r="S1267">
        <f>stand_validation_1cycle[[#This Row],[percent_tree_cover]]*100</f>
        <v>6.6746712284542502</v>
      </c>
    </row>
    <row r="1268" spans="1:19" x14ac:dyDescent="0.2">
      <c r="A1268">
        <v>0</v>
      </c>
      <c r="B1268" t="s">
        <v>1285</v>
      </c>
      <c r="C1268">
        <v>21.9008</v>
      </c>
      <c r="D1268">
        <v>100</v>
      </c>
      <c r="E1268">
        <v>65.2</v>
      </c>
      <c r="F1268">
        <v>868.729505224327</v>
      </c>
      <c r="G1268">
        <v>7.7697351145794897</v>
      </c>
      <c r="H1268">
        <v>27.375999999999902</v>
      </c>
      <c r="I1268">
        <v>100</v>
      </c>
      <c r="J1268">
        <v>523.002685546875</v>
      </c>
      <c r="K1268">
        <v>7.7199066467196695E-2</v>
      </c>
      <c r="M1268" s="1" t="str">
        <f>""""&amp;TEXT(stand_validation_1cycle[[#This Row],[mean_stand_age]], ".0")&amp;""""</f>
        <v>"21.9"</v>
      </c>
      <c r="N1268">
        <f>0.029*stand_validation_1cycle[[#This Row],[stand_level_biomass]]</f>
        <v>25.193155651505485</v>
      </c>
      <c r="O1268">
        <f>0.213*stand_validation_1cycle[[#This Row],[stand_level_biomass]]</f>
        <v>185.03938461278165</v>
      </c>
      <c r="P1268">
        <f>0.571*stand_validation_1cycle[[#This Row],[stand_level_biomass]]</f>
        <v>496.0445474830907</v>
      </c>
      <c r="Q1268">
        <f>stand_validation_1cycle[[#This Row],[stock]]</f>
        <v>100</v>
      </c>
      <c r="R1268">
        <f>stand_validation_1cycle[[#This Row],[aws]]</f>
        <v>523.002685546875</v>
      </c>
      <c r="S1268">
        <f>stand_validation_1cycle[[#This Row],[percent_tree_cover]]*100</f>
        <v>7.7199066467196698</v>
      </c>
    </row>
    <row r="1269" spans="1:19" x14ac:dyDescent="0.2">
      <c r="A1269">
        <v>0</v>
      </c>
      <c r="B1269" t="s">
        <v>1286</v>
      </c>
      <c r="C1269">
        <v>20.204799999999899</v>
      </c>
      <c r="D1269">
        <v>100</v>
      </c>
      <c r="E1269">
        <v>65.2</v>
      </c>
      <c r="F1269">
        <v>737.34545337653901</v>
      </c>
      <c r="G1269">
        <v>6.7393382772955102</v>
      </c>
      <c r="H1269">
        <v>25.255999999999901</v>
      </c>
      <c r="I1269">
        <v>100</v>
      </c>
      <c r="J1269">
        <v>525.928466796875</v>
      </c>
      <c r="K1269">
        <v>6.6961178977339095E-2</v>
      </c>
      <c r="M1269" s="1" t="str">
        <f>""""&amp;TEXT(stand_validation_1cycle[[#This Row],[mean_stand_age]], ".0")&amp;""""</f>
        <v>"20.2"</v>
      </c>
      <c r="N1269">
        <f>0.029*stand_validation_1cycle[[#This Row],[stand_level_biomass]]</f>
        <v>21.383018147919632</v>
      </c>
      <c r="O1269">
        <f>0.213*stand_validation_1cycle[[#This Row],[stand_level_biomass]]</f>
        <v>157.05458156920281</v>
      </c>
      <c r="P1269">
        <f>0.571*stand_validation_1cycle[[#This Row],[stand_level_biomass]]</f>
        <v>421.02425387800372</v>
      </c>
      <c r="Q1269">
        <f>stand_validation_1cycle[[#This Row],[stock]]</f>
        <v>100</v>
      </c>
      <c r="R1269">
        <f>stand_validation_1cycle[[#This Row],[aws]]</f>
        <v>525.928466796875</v>
      </c>
      <c r="S1269">
        <f>stand_validation_1cycle[[#This Row],[percent_tree_cover]]*100</f>
        <v>6.6961178977339095</v>
      </c>
    </row>
    <row r="1270" spans="1:19" x14ac:dyDescent="0.2">
      <c r="A1270">
        <v>0</v>
      </c>
      <c r="B1270" t="s">
        <v>1287</v>
      </c>
      <c r="C1270">
        <v>20.444800000000001</v>
      </c>
      <c r="D1270">
        <v>100</v>
      </c>
      <c r="E1270">
        <v>61.6</v>
      </c>
      <c r="F1270">
        <v>748.26947716555401</v>
      </c>
      <c r="G1270">
        <v>6.8355762558492499</v>
      </c>
      <c r="H1270">
        <v>25.555999999999901</v>
      </c>
      <c r="I1270">
        <v>100</v>
      </c>
      <c r="J1270">
        <v>524.96813964843705</v>
      </c>
      <c r="K1270">
        <v>6.7917386878062105E-2</v>
      </c>
      <c r="M1270" s="1" t="str">
        <f>""""&amp;TEXT(stand_validation_1cycle[[#This Row],[mean_stand_age]], ".0")&amp;""""</f>
        <v>"20.4"</v>
      </c>
      <c r="N1270">
        <f>0.029*stand_validation_1cycle[[#This Row],[stand_level_biomass]]</f>
        <v>21.699814837801068</v>
      </c>
      <c r="O1270">
        <f>0.213*stand_validation_1cycle[[#This Row],[stand_level_biomass]]</f>
        <v>159.38139863626299</v>
      </c>
      <c r="P1270">
        <f>0.571*stand_validation_1cycle[[#This Row],[stand_level_biomass]]</f>
        <v>427.26187146153131</v>
      </c>
      <c r="Q1270">
        <f>stand_validation_1cycle[[#This Row],[stock]]</f>
        <v>100</v>
      </c>
      <c r="R1270">
        <f>stand_validation_1cycle[[#This Row],[aws]]</f>
        <v>524.96813964843705</v>
      </c>
      <c r="S1270">
        <f>stand_validation_1cycle[[#This Row],[percent_tree_cover]]*100</f>
        <v>6.7917386878062107</v>
      </c>
    </row>
    <row r="1271" spans="1:19" x14ac:dyDescent="0.2">
      <c r="A1271">
        <v>0</v>
      </c>
      <c r="B1271" t="s">
        <v>1288</v>
      </c>
      <c r="C1271">
        <v>23.770399999999899</v>
      </c>
      <c r="D1271">
        <v>100</v>
      </c>
      <c r="E1271">
        <v>65.2</v>
      </c>
      <c r="F1271">
        <v>1062.01202255618</v>
      </c>
      <c r="G1271">
        <v>9.22621909488638</v>
      </c>
      <c r="H1271">
        <v>29.712999999999901</v>
      </c>
      <c r="I1271">
        <v>100</v>
      </c>
      <c r="J1271">
        <v>568.31060791015602</v>
      </c>
      <c r="K1271">
        <v>9.1670499784549497E-2</v>
      </c>
      <c r="M1271" s="1" t="str">
        <f>""""&amp;TEXT(stand_validation_1cycle[[#This Row],[mean_stand_age]], ".0")&amp;""""</f>
        <v>"23.8"</v>
      </c>
      <c r="N1271">
        <f>0.029*stand_validation_1cycle[[#This Row],[stand_level_biomass]]</f>
        <v>30.798348654129221</v>
      </c>
      <c r="O1271">
        <f>0.213*stand_validation_1cycle[[#This Row],[stand_level_biomass]]</f>
        <v>226.20856080446634</v>
      </c>
      <c r="P1271">
        <f>0.571*stand_validation_1cycle[[#This Row],[stand_level_biomass]]</f>
        <v>606.40886487957869</v>
      </c>
      <c r="Q1271">
        <f>stand_validation_1cycle[[#This Row],[stock]]</f>
        <v>100</v>
      </c>
      <c r="R1271">
        <f>stand_validation_1cycle[[#This Row],[aws]]</f>
        <v>568.31060791015602</v>
      </c>
      <c r="S1271">
        <f>stand_validation_1cycle[[#This Row],[percent_tree_cover]]*100</f>
        <v>9.1670499784549495</v>
      </c>
    </row>
    <row r="1272" spans="1:19" x14ac:dyDescent="0.2">
      <c r="A1272">
        <v>0</v>
      </c>
      <c r="B1272" t="s">
        <v>1289</v>
      </c>
      <c r="C1272">
        <v>21.8551999999999</v>
      </c>
      <c r="D1272">
        <v>100</v>
      </c>
      <c r="E1272">
        <v>65.2</v>
      </c>
      <c r="F1272">
        <v>880.76015801693495</v>
      </c>
      <c r="G1272">
        <v>7.8324892132331101</v>
      </c>
      <c r="H1272">
        <v>27.3189999999999</v>
      </c>
      <c r="I1272">
        <v>100</v>
      </c>
      <c r="J1272">
        <v>564.93444824218705</v>
      </c>
      <c r="K1272">
        <v>7.7822582939981094E-2</v>
      </c>
      <c r="M1272" s="1" t="str">
        <f>""""&amp;TEXT(stand_validation_1cycle[[#This Row],[mean_stand_age]], ".0")&amp;""""</f>
        <v>"21.9"</v>
      </c>
      <c r="N1272">
        <f>0.029*stand_validation_1cycle[[#This Row],[stand_level_biomass]]</f>
        <v>25.542044582491116</v>
      </c>
      <c r="O1272">
        <f>0.213*stand_validation_1cycle[[#This Row],[stand_level_biomass]]</f>
        <v>187.60191365760713</v>
      </c>
      <c r="P1272">
        <f>0.571*stand_validation_1cycle[[#This Row],[stand_level_biomass]]</f>
        <v>502.9140502276698</v>
      </c>
      <c r="Q1272">
        <f>stand_validation_1cycle[[#This Row],[stock]]</f>
        <v>100</v>
      </c>
      <c r="R1272">
        <f>stand_validation_1cycle[[#This Row],[aws]]</f>
        <v>564.93444824218705</v>
      </c>
      <c r="S1272">
        <f>stand_validation_1cycle[[#This Row],[percent_tree_cover]]*100</f>
        <v>7.7822582939981091</v>
      </c>
    </row>
    <row r="1273" spans="1:19" x14ac:dyDescent="0.2">
      <c r="A1273">
        <v>0</v>
      </c>
      <c r="B1273" t="s">
        <v>1290</v>
      </c>
      <c r="C1273">
        <v>21.409599999999902</v>
      </c>
      <c r="D1273">
        <v>100</v>
      </c>
      <c r="E1273">
        <v>65.2</v>
      </c>
      <c r="F1273">
        <v>871.49621568022599</v>
      </c>
      <c r="G1273">
        <v>7.6959343907576798</v>
      </c>
      <c r="H1273">
        <v>26.761999999999901</v>
      </c>
      <c r="I1273">
        <v>100</v>
      </c>
      <c r="J1273">
        <v>564.93444824218705</v>
      </c>
      <c r="K1273">
        <v>7.6465792179251202E-2</v>
      </c>
      <c r="M1273" s="1" t="str">
        <f>""""&amp;TEXT(stand_validation_1cycle[[#This Row],[mean_stand_age]], ".0")&amp;""""</f>
        <v>"21.4"</v>
      </c>
      <c r="N1273">
        <f>0.029*stand_validation_1cycle[[#This Row],[stand_level_biomass]]</f>
        <v>25.273390254726554</v>
      </c>
      <c r="O1273">
        <f>0.213*stand_validation_1cycle[[#This Row],[stand_level_biomass]]</f>
        <v>185.62869393988814</v>
      </c>
      <c r="P1273">
        <f>0.571*stand_validation_1cycle[[#This Row],[stand_level_biomass]]</f>
        <v>497.62433915340898</v>
      </c>
      <c r="Q1273">
        <f>stand_validation_1cycle[[#This Row],[stock]]</f>
        <v>100</v>
      </c>
      <c r="R1273">
        <f>stand_validation_1cycle[[#This Row],[aws]]</f>
        <v>564.93444824218705</v>
      </c>
      <c r="S1273">
        <f>stand_validation_1cycle[[#This Row],[percent_tree_cover]]*100</f>
        <v>7.6465792179251206</v>
      </c>
    </row>
    <row r="1274" spans="1:19" x14ac:dyDescent="0.2">
      <c r="A1274">
        <v>0</v>
      </c>
      <c r="B1274" t="s">
        <v>1291</v>
      </c>
      <c r="C1274">
        <v>20.834782608695601</v>
      </c>
      <c r="D1274">
        <v>23</v>
      </c>
      <c r="E1274">
        <v>34</v>
      </c>
      <c r="F1274">
        <v>590.97294393455002</v>
      </c>
      <c r="G1274">
        <v>1.39322094364338</v>
      </c>
      <c r="H1274">
        <v>26.043478260869499</v>
      </c>
      <c r="I1274">
        <v>23</v>
      </c>
      <c r="J1274">
        <v>564.93444824218705</v>
      </c>
      <c r="K1274">
        <v>5.71482231190798E-2</v>
      </c>
      <c r="M1274" s="1" t="str">
        <f>""""&amp;TEXT(stand_validation_1cycle[[#This Row],[mean_stand_age]], ".0")&amp;""""</f>
        <v>"20.8"</v>
      </c>
      <c r="N1274">
        <f>0.029*stand_validation_1cycle[[#This Row],[stand_level_biomass]]</f>
        <v>17.13821537410195</v>
      </c>
      <c r="O1274">
        <f>0.213*stand_validation_1cycle[[#This Row],[stand_level_biomass]]</f>
        <v>125.87723705805915</v>
      </c>
      <c r="P1274">
        <f>0.571*stand_validation_1cycle[[#This Row],[stand_level_biomass]]</f>
        <v>337.44555098662801</v>
      </c>
      <c r="Q1274">
        <f>stand_validation_1cycle[[#This Row],[stock]]</f>
        <v>23</v>
      </c>
      <c r="R1274">
        <f>stand_validation_1cycle[[#This Row],[aws]]</f>
        <v>564.93444824218705</v>
      </c>
      <c r="S1274">
        <f>stand_validation_1cycle[[#This Row],[percent_tree_cover]]*100</f>
        <v>5.7148223119079802</v>
      </c>
    </row>
    <row r="1275" spans="1:19" x14ac:dyDescent="0.2">
      <c r="A1275">
        <v>0</v>
      </c>
      <c r="B1275" t="s">
        <v>1292</v>
      </c>
      <c r="C1275">
        <v>23.84</v>
      </c>
      <c r="D1275">
        <v>90</v>
      </c>
      <c r="E1275">
        <v>65.2</v>
      </c>
      <c r="F1275">
        <v>1131.4430039075201</v>
      </c>
      <c r="G1275">
        <v>8.6650717420929801</v>
      </c>
      <c r="H1275">
        <v>29.799999999999901</v>
      </c>
      <c r="I1275">
        <v>90</v>
      </c>
      <c r="J1275">
        <v>525.79699707031205</v>
      </c>
      <c r="K1275">
        <v>9.5873159632825306E-2</v>
      </c>
      <c r="M1275" s="1" t="str">
        <f>""""&amp;TEXT(stand_validation_1cycle[[#This Row],[mean_stand_age]], ".0")&amp;""""</f>
        <v>"23.8"</v>
      </c>
      <c r="N1275">
        <f>0.029*stand_validation_1cycle[[#This Row],[stand_level_biomass]]</f>
        <v>32.81184711331808</v>
      </c>
      <c r="O1275">
        <f>0.213*stand_validation_1cycle[[#This Row],[stand_level_biomass]]</f>
        <v>240.99735983230175</v>
      </c>
      <c r="P1275">
        <f>0.571*stand_validation_1cycle[[#This Row],[stand_level_biomass]]</f>
        <v>646.05395523119387</v>
      </c>
      <c r="Q1275">
        <f>stand_validation_1cycle[[#This Row],[stock]]</f>
        <v>90</v>
      </c>
      <c r="R1275">
        <f>stand_validation_1cycle[[#This Row],[aws]]</f>
        <v>525.79699707031205</v>
      </c>
      <c r="S1275">
        <f>stand_validation_1cycle[[#This Row],[percent_tree_cover]]*100</f>
        <v>9.5873159632825313</v>
      </c>
    </row>
    <row r="1276" spans="1:19" x14ac:dyDescent="0.2">
      <c r="A1276">
        <v>0</v>
      </c>
      <c r="B1276" t="s">
        <v>1293</v>
      </c>
      <c r="C1276">
        <v>22.367199999999901</v>
      </c>
      <c r="D1276">
        <v>100</v>
      </c>
      <c r="E1276">
        <v>65.2</v>
      </c>
      <c r="F1276">
        <v>998.37056519632904</v>
      </c>
      <c r="G1276">
        <v>8.5725887521584401</v>
      </c>
      <c r="H1276">
        <v>27.9589999999999</v>
      </c>
      <c r="I1276">
        <v>100</v>
      </c>
      <c r="J1276">
        <v>523.002685546875</v>
      </c>
      <c r="K1276">
        <v>8.51761146441216E-2</v>
      </c>
      <c r="M1276" s="1" t="str">
        <f>""""&amp;TEXT(stand_validation_1cycle[[#This Row],[mean_stand_age]], ".0")&amp;""""</f>
        <v>"22.4"</v>
      </c>
      <c r="N1276">
        <f>0.029*stand_validation_1cycle[[#This Row],[stand_level_biomass]]</f>
        <v>28.952746390693544</v>
      </c>
      <c r="O1276">
        <f>0.213*stand_validation_1cycle[[#This Row],[stand_level_biomass]]</f>
        <v>212.65293038681807</v>
      </c>
      <c r="P1276">
        <f>0.571*stand_validation_1cycle[[#This Row],[stand_level_biomass]]</f>
        <v>570.06959272710378</v>
      </c>
      <c r="Q1276">
        <f>stand_validation_1cycle[[#This Row],[stock]]</f>
        <v>100</v>
      </c>
      <c r="R1276">
        <f>stand_validation_1cycle[[#This Row],[aws]]</f>
        <v>523.002685546875</v>
      </c>
      <c r="S1276">
        <f>stand_validation_1cycle[[#This Row],[percent_tree_cover]]*100</f>
        <v>8.5176114644121608</v>
      </c>
    </row>
    <row r="1277" spans="1:19" x14ac:dyDescent="0.2">
      <c r="A1277">
        <v>0</v>
      </c>
      <c r="B1277" t="s">
        <v>1294</v>
      </c>
      <c r="C1277">
        <v>22.2487999999999</v>
      </c>
      <c r="D1277">
        <v>100</v>
      </c>
      <c r="E1277">
        <v>65.2</v>
      </c>
      <c r="F1277">
        <v>1013.53258574642</v>
      </c>
      <c r="G1277">
        <v>8.6857426363554406</v>
      </c>
      <c r="H1277">
        <v>27.811</v>
      </c>
      <c r="I1277">
        <v>100</v>
      </c>
      <c r="J1277">
        <v>496</v>
      </c>
      <c r="K1277">
        <v>8.6300396759063799E-2</v>
      </c>
      <c r="M1277" s="1" t="str">
        <f>""""&amp;TEXT(stand_validation_1cycle[[#This Row],[mean_stand_age]], ".0")&amp;""""</f>
        <v>"22.2"</v>
      </c>
      <c r="N1277">
        <f>0.029*stand_validation_1cycle[[#This Row],[stand_level_biomass]]</f>
        <v>29.392444986646179</v>
      </c>
      <c r="O1277">
        <f>0.213*stand_validation_1cycle[[#This Row],[stand_level_biomass]]</f>
        <v>215.88244076398743</v>
      </c>
      <c r="P1277">
        <f>0.571*stand_validation_1cycle[[#This Row],[stand_level_biomass]]</f>
        <v>578.72710646120572</v>
      </c>
      <c r="Q1277">
        <f>stand_validation_1cycle[[#This Row],[stock]]</f>
        <v>100</v>
      </c>
      <c r="R1277">
        <f>stand_validation_1cycle[[#This Row],[aws]]</f>
        <v>496</v>
      </c>
      <c r="S1277">
        <f>stand_validation_1cycle[[#This Row],[percent_tree_cover]]*100</f>
        <v>8.6300396759063798</v>
      </c>
    </row>
    <row r="1278" spans="1:19" x14ac:dyDescent="0.2">
      <c r="A1278">
        <v>0</v>
      </c>
      <c r="B1278" t="s">
        <v>1295</v>
      </c>
      <c r="C1278">
        <v>20.8432</v>
      </c>
      <c r="D1278">
        <v>100</v>
      </c>
      <c r="E1278">
        <v>65.2</v>
      </c>
      <c r="F1278">
        <v>794.12329510331404</v>
      </c>
      <c r="G1278">
        <v>7.1727633953590502</v>
      </c>
      <c r="H1278">
        <v>26.053999999999899</v>
      </c>
      <c r="I1278">
        <v>100</v>
      </c>
      <c r="J1278">
        <v>592.59411621093705</v>
      </c>
      <c r="K1278">
        <v>7.1267633959975499E-2</v>
      </c>
      <c r="M1278" s="1" t="str">
        <f>""""&amp;TEXT(stand_validation_1cycle[[#This Row],[mean_stand_age]], ".0")&amp;""""</f>
        <v>"20.8"</v>
      </c>
      <c r="N1278">
        <f>0.029*stand_validation_1cycle[[#This Row],[stand_level_biomass]]</f>
        <v>23.029575557996107</v>
      </c>
      <c r="O1278">
        <f>0.213*stand_validation_1cycle[[#This Row],[stand_level_biomass]]</f>
        <v>169.14826185700588</v>
      </c>
      <c r="P1278">
        <f>0.571*stand_validation_1cycle[[#This Row],[stand_level_biomass]]</f>
        <v>453.44440150399225</v>
      </c>
      <c r="Q1278">
        <f>stand_validation_1cycle[[#This Row],[stock]]</f>
        <v>100</v>
      </c>
      <c r="R1278">
        <f>stand_validation_1cycle[[#This Row],[aws]]</f>
        <v>592.59411621093705</v>
      </c>
      <c r="S1278">
        <f>stand_validation_1cycle[[#This Row],[percent_tree_cover]]*100</f>
        <v>7.1267633959975498</v>
      </c>
    </row>
    <row r="1279" spans="1:19" x14ac:dyDescent="0.2">
      <c r="A1279">
        <v>0</v>
      </c>
      <c r="B1279" t="s">
        <v>1296</v>
      </c>
      <c r="C1279">
        <v>19.601599999999902</v>
      </c>
      <c r="D1279">
        <v>100</v>
      </c>
      <c r="E1279">
        <v>61.6</v>
      </c>
      <c r="F1279">
        <v>627.67720448271803</v>
      </c>
      <c r="G1279">
        <v>6.0221786479266903</v>
      </c>
      <c r="H1279">
        <v>24.501999999999899</v>
      </c>
      <c r="I1279">
        <v>100</v>
      </c>
      <c r="J1279">
        <v>524.85943603515602</v>
      </c>
      <c r="K1279">
        <v>5.9835575198211199E-2</v>
      </c>
      <c r="M1279" s="1" t="str">
        <f>""""&amp;TEXT(stand_validation_1cycle[[#This Row],[mean_stand_age]], ".0")&amp;""""</f>
        <v>"19.6"</v>
      </c>
      <c r="N1279">
        <f>0.029*stand_validation_1cycle[[#This Row],[stand_level_biomass]]</f>
        <v>18.202638929998823</v>
      </c>
      <c r="O1279">
        <f>0.213*stand_validation_1cycle[[#This Row],[stand_level_biomass]]</f>
        <v>133.69524455481894</v>
      </c>
      <c r="P1279">
        <f>0.571*stand_validation_1cycle[[#This Row],[stand_level_biomass]]</f>
        <v>358.40368375963197</v>
      </c>
      <c r="Q1279">
        <f>stand_validation_1cycle[[#This Row],[stock]]</f>
        <v>100</v>
      </c>
      <c r="R1279">
        <f>stand_validation_1cycle[[#This Row],[aws]]</f>
        <v>524.85943603515602</v>
      </c>
      <c r="S1279">
        <f>stand_validation_1cycle[[#This Row],[percent_tree_cover]]*100</f>
        <v>5.9835575198211197</v>
      </c>
    </row>
    <row r="1280" spans="1:19" x14ac:dyDescent="0.2">
      <c r="A1280">
        <v>0</v>
      </c>
      <c r="B1280" t="s">
        <v>1297</v>
      </c>
      <c r="C1280">
        <v>21.562399999999901</v>
      </c>
      <c r="D1280">
        <v>100</v>
      </c>
      <c r="E1280">
        <v>61.6</v>
      </c>
      <c r="F1280">
        <v>803.01021686567697</v>
      </c>
      <c r="G1280">
        <v>7.3467015996158596</v>
      </c>
      <c r="H1280">
        <v>26.9529999999999</v>
      </c>
      <c r="I1280">
        <v>100</v>
      </c>
      <c r="J1280">
        <v>523.93298339843705</v>
      </c>
      <c r="K1280">
        <v>7.2995861086581598E-2</v>
      </c>
      <c r="M1280" s="1" t="str">
        <f>""""&amp;TEXT(stand_validation_1cycle[[#This Row],[mean_stand_age]], ".0")&amp;""""</f>
        <v>"21.6"</v>
      </c>
      <c r="N1280">
        <f>0.029*stand_validation_1cycle[[#This Row],[stand_level_biomass]]</f>
        <v>23.287296289104635</v>
      </c>
      <c r="O1280">
        <f>0.213*stand_validation_1cycle[[#This Row],[stand_level_biomass]]</f>
        <v>171.0411761923892</v>
      </c>
      <c r="P1280">
        <f>0.571*stand_validation_1cycle[[#This Row],[stand_level_biomass]]</f>
        <v>458.5188338303015</v>
      </c>
      <c r="Q1280">
        <f>stand_validation_1cycle[[#This Row],[stock]]</f>
        <v>100</v>
      </c>
      <c r="R1280">
        <f>stand_validation_1cycle[[#This Row],[aws]]</f>
        <v>523.93298339843705</v>
      </c>
      <c r="S1280">
        <f>stand_validation_1cycle[[#This Row],[percent_tree_cover]]*100</f>
        <v>7.2995861086581595</v>
      </c>
    </row>
    <row r="1281" spans="1:19" x14ac:dyDescent="0.2">
      <c r="A1281">
        <v>0</v>
      </c>
      <c r="B1281" t="s">
        <v>1298</v>
      </c>
      <c r="C1281">
        <v>20.0488</v>
      </c>
      <c r="D1281">
        <v>100</v>
      </c>
      <c r="E1281">
        <v>65.2</v>
      </c>
      <c r="F1281">
        <v>688.23424380190795</v>
      </c>
      <c r="G1281">
        <v>6.4155665238147099</v>
      </c>
      <c r="H1281">
        <v>25.0609999999999</v>
      </c>
      <c r="I1281">
        <v>100</v>
      </c>
      <c r="J1281">
        <v>564.93444824218705</v>
      </c>
      <c r="K1281">
        <v>6.3744225407027302E-2</v>
      </c>
      <c r="M1281" s="1" t="str">
        <f>""""&amp;TEXT(stand_validation_1cycle[[#This Row],[mean_stand_age]], ".0")&amp;""""</f>
        <v>"20.0"</v>
      </c>
      <c r="N1281">
        <f>0.029*stand_validation_1cycle[[#This Row],[stand_level_biomass]]</f>
        <v>19.958793070255332</v>
      </c>
      <c r="O1281">
        <f>0.213*stand_validation_1cycle[[#This Row],[stand_level_biomass]]</f>
        <v>146.5938939298064</v>
      </c>
      <c r="P1281">
        <f>0.571*stand_validation_1cycle[[#This Row],[stand_level_biomass]]</f>
        <v>392.98175321088939</v>
      </c>
      <c r="Q1281">
        <f>stand_validation_1cycle[[#This Row],[stock]]</f>
        <v>100</v>
      </c>
      <c r="R1281">
        <f>stand_validation_1cycle[[#This Row],[aws]]</f>
        <v>564.93444824218705</v>
      </c>
      <c r="S1281">
        <f>stand_validation_1cycle[[#This Row],[percent_tree_cover]]*100</f>
        <v>6.3744225407027306</v>
      </c>
    </row>
    <row r="1282" spans="1:19" x14ac:dyDescent="0.2">
      <c r="A1282">
        <v>0</v>
      </c>
      <c r="B1282" t="s">
        <v>1299</v>
      </c>
      <c r="C1282">
        <v>20.2607999999999</v>
      </c>
      <c r="D1282">
        <v>100</v>
      </c>
      <c r="E1282">
        <v>65.2</v>
      </c>
      <c r="F1282">
        <v>761.40081995652497</v>
      </c>
      <c r="G1282">
        <v>6.8886770256765599</v>
      </c>
      <c r="H1282">
        <v>25.325999999999901</v>
      </c>
      <c r="I1282">
        <v>100</v>
      </c>
      <c r="J1282">
        <v>564.93444824218705</v>
      </c>
      <c r="K1282">
        <v>6.8444989144927595E-2</v>
      </c>
      <c r="M1282" s="1" t="str">
        <f>""""&amp;TEXT(stand_validation_1cycle[[#This Row],[mean_stand_age]], ".0")&amp;""""</f>
        <v>"20.3"</v>
      </c>
      <c r="N1282">
        <f>0.029*stand_validation_1cycle[[#This Row],[stand_level_biomass]]</f>
        <v>22.080623778739227</v>
      </c>
      <c r="O1282">
        <f>0.213*stand_validation_1cycle[[#This Row],[stand_level_biomass]]</f>
        <v>162.17837465073981</v>
      </c>
      <c r="P1282">
        <f>0.571*stand_validation_1cycle[[#This Row],[stand_level_biomass]]</f>
        <v>434.75986819517573</v>
      </c>
      <c r="Q1282">
        <f>stand_validation_1cycle[[#This Row],[stock]]</f>
        <v>100</v>
      </c>
      <c r="R1282">
        <f>stand_validation_1cycle[[#This Row],[aws]]</f>
        <v>564.93444824218705</v>
      </c>
      <c r="S1282">
        <f>stand_validation_1cycle[[#This Row],[percent_tree_cover]]*100</f>
        <v>6.8444989144927595</v>
      </c>
    </row>
    <row r="1283" spans="1:19" x14ac:dyDescent="0.2">
      <c r="A1283">
        <v>0</v>
      </c>
      <c r="B1283" t="s">
        <v>1300</v>
      </c>
      <c r="C1283">
        <v>21.639199999999999</v>
      </c>
      <c r="D1283">
        <v>100</v>
      </c>
      <c r="E1283">
        <v>65.2</v>
      </c>
      <c r="F1283">
        <v>932.27701068252804</v>
      </c>
      <c r="G1283">
        <v>8.1261731484723096</v>
      </c>
      <c r="H1283">
        <v>27.0489999999999</v>
      </c>
      <c r="I1283">
        <v>100</v>
      </c>
      <c r="J1283">
        <v>564.93444824218705</v>
      </c>
      <c r="K1283">
        <v>8.0740587904450406E-2</v>
      </c>
      <c r="M1283" s="1" t="str">
        <f>""""&amp;TEXT(stand_validation_1cycle[[#This Row],[mean_stand_age]], ".0")&amp;""""</f>
        <v>"21.6"</v>
      </c>
      <c r="N1283">
        <f>0.029*stand_validation_1cycle[[#This Row],[stand_level_biomass]]</f>
        <v>27.036033309793314</v>
      </c>
      <c r="O1283">
        <f>0.213*stand_validation_1cycle[[#This Row],[stand_level_biomass]]</f>
        <v>198.57500327537846</v>
      </c>
      <c r="P1283">
        <f>0.571*stand_validation_1cycle[[#This Row],[stand_level_biomass]]</f>
        <v>532.33017309972342</v>
      </c>
      <c r="Q1283">
        <f>stand_validation_1cycle[[#This Row],[stock]]</f>
        <v>100</v>
      </c>
      <c r="R1283">
        <f>stand_validation_1cycle[[#This Row],[aws]]</f>
        <v>564.93444824218705</v>
      </c>
      <c r="S1283">
        <f>stand_validation_1cycle[[#This Row],[percent_tree_cover]]*100</f>
        <v>8.07405879044504</v>
      </c>
    </row>
    <row r="1284" spans="1:19" x14ac:dyDescent="0.2">
      <c r="A1284">
        <v>0</v>
      </c>
      <c r="B1284" t="s">
        <v>1301</v>
      </c>
      <c r="C1284">
        <v>19.266666666666602</v>
      </c>
      <c r="D1284">
        <v>24</v>
      </c>
      <c r="E1284">
        <v>44</v>
      </c>
      <c r="F1284">
        <v>598.82176893766598</v>
      </c>
      <c r="G1284">
        <v>1.3839422497410001</v>
      </c>
      <c r="H1284">
        <v>24.0833333333333</v>
      </c>
      <c r="I1284">
        <v>24</v>
      </c>
      <c r="J1284">
        <v>564.93444824218705</v>
      </c>
      <c r="K1284">
        <v>5.6767622416927899E-2</v>
      </c>
      <c r="M1284" s="1" t="str">
        <f>""""&amp;TEXT(stand_validation_1cycle[[#This Row],[mean_stand_age]], ".0")&amp;""""</f>
        <v>"19.3"</v>
      </c>
      <c r="N1284">
        <f>0.029*stand_validation_1cycle[[#This Row],[stand_level_biomass]]</f>
        <v>17.365831299192315</v>
      </c>
      <c r="O1284">
        <f>0.213*stand_validation_1cycle[[#This Row],[stand_level_biomass]]</f>
        <v>127.54903678372285</v>
      </c>
      <c r="P1284">
        <f>0.571*stand_validation_1cycle[[#This Row],[stand_level_biomass]]</f>
        <v>341.92723006340725</v>
      </c>
      <c r="Q1284">
        <f>stand_validation_1cycle[[#This Row],[stock]]</f>
        <v>24</v>
      </c>
      <c r="R1284">
        <f>stand_validation_1cycle[[#This Row],[aws]]</f>
        <v>564.93444824218705</v>
      </c>
      <c r="S1284">
        <f>stand_validation_1cycle[[#This Row],[percent_tree_cover]]*100</f>
        <v>5.6767622416927903</v>
      </c>
    </row>
    <row r="1285" spans="1:19" x14ac:dyDescent="0.2">
      <c r="A1285">
        <v>0</v>
      </c>
      <c r="B1285" t="s">
        <v>1302</v>
      </c>
      <c r="C1285">
        <v>20.701333333333299</v>
      </c>
      <c r="D1285">
        <v>90</v>
      </c>
      <c r="E1285">
        <v>65.2</v>
      </c>
      <c r="F1285">
        <v>840.93385309165205</v>
      </c>
      <c r="G1285">
        <v>6.6767930945533598</v>
      </c>
      <c r="H1285">
        <v>25.876666666666601</v>
      </c>
      <c r="I1285">
        <v>90</v>
      </c>
      <c r="J1285">
        <v>0</v>
      </c>
      <c r="K1285">
        <v>7.3874200842432403E-2</v>
      </c>
      <c r="M1285" s="1" t="str">
        <f>""""&amp;TEXT(stand_validation_1cycle[[#This Row],[mean_stand_age]], ".0")&amp;""""</f>
        <v>"20.7"</v>
      </c>
      <c r="N1285">
        <f>0.029*stand_validation_1cycle[[#This Row],[stand_level_biomass]]</f>
        <v>24.387081739657912</v>
      </c>
      <c r="O1285">
        <f>0.213*stand_validation_1cycle[[#This Row],[stand_level_biomass]]</f>
        <v>179.1189107085219</v>
      </c>
      <c r="P1285">
        <f>0.571*stand_validation_1cycle[[#This Row],[stand_level_biomass]]</f>
        <v>480.1732301153333</v>
      </c>
      <c r="Q1285">
        <f>stand_validation_1cycle[[#This Row],[stock]]</f>
        <v>90</v>
      </c>
      <c r="R1285">
        <f>stand_validation_1cycle[[#This Row],[aws]]</f>
        <v>0</v>
      </c>
      <c r="S1285">
        <f>stand_validation_1cycle[[#This Row],[percent_tree_cover]]*100</f>
        <v>7.3874200842432405</v>
      </c>
    </row>
    <row r="1286" spans="1:19" x14ac:dyDescent="0.2">
      <c r="A1286">
        <v>0</v>
      </c>
      <c r="B1286" t="s">
        <v>1303</v>
      </c>
      <c r="C1286">
        <v>20.14</v>
      </c>
      <c r="D1286">
        <v>100</v>
      </c>
      <c r="E1286">
        <v>65.2</v>
      </c>
      <c r="F1286">
        <v>690.82281080530697</v>
      </c>
      <c r="G1286">
        <v>6.4650434665161001</v>
      </c>
      <c r="H1286">
        <v>25.174999999999901</v>
      </c>
      <c r="I1286">
        <v>100</v>
      </c>
      <c r="J1286">
        <v>523.002685546875</v>
      </c>
      <c r="K1286">
        <v>6.4235821804057999E-2</v>
      </c>
      <c r="M1286" s="1" t="str">
        <f>""""&amp;TEXT(stand_validation_1cycle[[#This Row],[mean_stand_age]], ".0")&amp;""""</f>
        <v>"20.1"</v>
      </c>
      <c r="N1286">
        <f>0.029*stand_validation_1cycle[[#This Row],[stand_level_biomass]]</f>
        <v>20.033861513353902</v>
      </c>
      <c r="O1286">
        <f>0.213*stand_validation_1cycle[[#This Row],[stand_level_biomass]]</f>
        <v>147.14525870153039</v>
      </c>
      <c r="P1286">
        <f>0.571*stand_validation_1cycle[[#This Row],[stand_level_biomass]]</f>
        <v>394.45982496983027</v>
      </c>
      <c r="Q1286">
        <f>stand_validation_1cycle[[#This Row],[stock]]</f>
        <v>100</v>
      </c>
      <c r="R1286">
        <f>stand_validation_1cycle[[#This Row],[aws]]</f>
        <v>523.002685546875</v>
      </c>
      <c r="S1286">
        <f>stand_validation_1cycle[[#This Row],[percent_tree_cover]]*100</f>
        <v>6.4235821804058002</v>
      </c>
    </row>
    <row r="1287" spans="1:19" x14ac:dyDescent="0.2">
      <c r="A1287">
        <v>0</v>
      </c>
      <c r="B1287" t="s">
        <v>1304</v>
      </c>
      <c r="C1287">
        <v>22.4423999999999</v>
      </c>
      <c r="D1287">
        <v>100</v>
      </c>
      <c r="E1287">
        <v>65.2</v>
      </c>
      <c r="F1287">
        <v>955.41921747460196</v>
      </c>
      <c r="G1287">
        <v>8.3923037453432094</v>
      </c>
      <c r="H1287">
        <v>28.052999999999901</v>
      </c>
      <c r="I1287">
        <v>100</v>
      </c>
      <c r="J1287">
        <v>470</v>
      </c>
      <c r="K1287">
        <v>8.3384826521815295E-2</v>
      </c>
      <c r="M1287" s="1" t="str">
        <f>""""&amp;TEXT(stand_validation_1cycle[[#This Row],[mean_stand_age]], ".0")&amp;""""</f>
        <v>"22.4"</v>
      </c>
      <c r="N1287">
        <f>0.029*stand_validation_1cycle[[#This Row],[stand_level_biomass]]</f>
        <v>27.70715730676346</v>
      </c>
      <c r="O1287">
        <f>0.213*stand_validation_1cycle[[#This Row],[stand_level_biomass]]</f>
        <v>203.50429332209021</v>
      </c>
      <c r="P1287">
        <f>0.571*stand_validation_1cycle[[#This Row],[stand_level_biomass]]</f>
        <v>545.54437317799773</v>
      </c>
      <c r="Q1287">
        <f>stand_validation_1cycle[[#This Row],[stock]]</f>
        <v>100</v>
      </c>
      <c r="R1287">
        <f>stand_validation_1cycle[[#This Row],[aws]]</f>
        <v>470</v>
      </c>
      <c r="S1287">
        <f>stand_validation_1cycle[[#This Row],[percent_tree_cover]]*100</f>
        <v>8.3384826521815292</v>
      </c>
    </row>
    <row r="1288" spans="1:19" x14ac:dyDescent="0.2">
      <c r="A1288">
        <v>0</v>
      </c>
      <c r="B1288" t="s">
        <v>1305</v>
      </c>
      <c r="C1288">
        <v>21.347199999999901</v>
      </c>
      <c r="D1288">
        <v>100</v>
      </c>
      <c r="E1288">
        <v>65.2</v>
      </c>
      <c r="F1288">
        <v>946.402460908423</v>
      </c>
      <c r="G1288">
        <v>8.1451208791642795</v>
      </c>
      <c r="H1288">
        <v>26.683999999999902</v>
      </c>
      <c r="I1288">
        <v>100</v>
      </c>
      <c r="J1288">
        <v>592.59411621093705</v>
      </c>
      <c r="K1288">
        <v>8.0928850065191196E-2</v>
      </c>
      <c r="M1288" s="1" t="str">
        <f>""""&amp;TEXT(stand_validation_1cycle[[#This Row],[mean_stand_age]], ".0")&amp;""""</f>
        <v>"21.3"</v>
      </c>
      <c r="N1288">
        <f>0.029*stand_validation_1cycle[[#This Row],[stand_level_biomass]]</f>
        <v>27.445671366344268</v>
      </c>
      <c r="O1288">
        <f>0.213*stand_validation_1cycle[[#This Row],[stand_level_biomass]]</f>
        <v>201.58372417349409</v>
      </c>
      <c r="P1288">
        <f>0.571*stand_validation_1cycle[[#This Row],[stand_level_biomass]]</f>
        <v>540.39580517870945</v>
      </c>
      <c r="Q1288">
        <f>stand_validation_1cycle[[#This Row],[stock]]</f>
        <v>100</v>
      </c>
      <c r="R1288">
        <f>stand_validation_1cycle[[#This Row],[aws]]</f>
        <v>592.59411621093705</v>
      </c>
      <c r="S1288">
        <f>stand_validation_1cycle[[#This Row],[percent_tree_cover]]*100</f>
        <v>8.0928850065191202</v>
      </c>
    </row>
    <row r="1289" spans="1:19" x14ac:dyDescent="0.2">
      <c r="A1289">
        <v>0</v>
      </c>
      <c r="B1289" t="s">
        <v>1306</v>
      </c>
      <c r="C1289">
        <v>23.095199999999998</v>
      </c>
      <c r="D1289">
        <v>100</v>
      </c>
      <c r="E1289">
        <v>65.2</v>
      </c>
      <c r="F1289">
        <v>1063.2411763827199</v>
      </c>
      <c r="G1289">
        <v>9.1072925341884101</v>
      </c>
      <c r="H1289">
        <v>28.869</v>
      </c>
      <c r="I1289">
        <v>100</v>
      </c>
      <c r="J1289">
        <v>523.002685546875</v>
      </c>
      <c r="K1289">
        <v>9.04888611149436E-2</v>
      </c>
      <c r="M1289" s="1" t="str">
        <f>""""&amp;TEXT(stand_validation_1cycle[[#This Row],[mean_stand_age]], ".0")&amp;""""</f>
        <v>"23.1"</v>
      </c>
      <c r="N1289">
        <f>0.029*stand_validation_1cycle[[#This Row],[stand_level_biomass]]</f>
        <v>30.833994115098879</v>
      </c>
      <c r="O1289">
        <f>0.213*stand_validation_1cycle[[#This Row],[stand_level_biomass]]</f>
        <v>226.47037056951933</v>
      </c>
      <c r="P1289">
        <f>0.571*stand_validation_1cycle[[#This Row],[stand_level_biomass]]</f>
        <v>607.11071171453307</v>
      </c>
      <c r="Q1289">
        <f>stand_validation_1cycle[[#This Row],[stock]]</f>
        <v>100</v>
      </c>
      <c r="R1289">
        <f>stand_validation_1cycle[[#This Row],[aws]]</f>
        <v>523.002685546875</v>
      </c>
      <c r="S1289">
        <f>stand_validation_1cycle[[#This Row],[percent_tree_cover]]*100</f>
        <v>9.04888611149436</v>
      </c>
    </row>
    <row r="1290" spans="1:19" x14ac:dyDescent="0.2">
      <c r="A1290">
        <v>0</v>
      </c>
      <c r="B1290" t="s">
        <v>1307</v>
      </c>
      <c r="C1290">
        <v>22.253599999999999</v>
      </c>
      <c r="D1290">
        <v>100</v>
      </c>
      <c r="E1290">
        <v>65.2</v>
      </c>
      <c r="F1290">
        <v>935.35260345706195</v>
      </c>
      <c r="G1290">
        <v>8.2284838256254407</v>
      </c>
      <c r="H1290">
        <v>27.816999999999901</v>
      </c>
      <c r="I1290">
        <v>100</v>
      </c>
      <c r="J1290">
        <v>523.002685546875</v>
      </c>
      <c r="K1290">
        <v>8.1757133339944499E-2</v>
      </c>
      <c r="M1290" s="1" t="str">
        <f>""""&amp;TEXT(stand_validation_1cycle[[#This Row],[mean_stand_age]], ".0")&amp;""""</f>
        <v>"22.3"</v>
      </c>
      <c r="N1290">
        <f>0.029*stand_validation_1cycle[[#This Row],[stand_level_biomass]]</f>
        <v>27.125225500254796</v>
      </c>
      <c r="O1290">
        <f>0.213*stand_validation_1cycle[[#This Row],[stand_level_biomass]]</f>
        <v>199.23010453635419</v>
      </c>
      <c r="P1290">
        <f>0.571*stand_validation_1cycle[[#This Row],[stand_level_biomass]]</f>
        <v>534.08633657398229</v>
      </c>
      <c r="Q1290">
        <f>stand_validation_1cycle[[#This Row],[stock]]</f>
        <v>100</v>
      </c>
      <c r="R1290">
        <f>stand_validation_1cycle[[#This Row],[aws]]</f>
        <v>523.002685546875</v>
      </c>
      <c r="S1290">
        <f>stand_validation_1cycle[[#This Row],[percent_tree_cover]]*100</f>
        <v>8.1757133339944499</v>
      </c>
    </row>
    <row r="1291" spans="1:19" x14ac:dyDescent="0.2">
      <c r="A1291">
        <v>0</v>
      </c>
      <c r="B1291" t="s">
        <v>1308</v>
      </c>
      <c r="C1291">
        <v>21.885714285714201</v>
      </c>
      <c r="D1291">
        <v>100</v>
      </c>
      <c r="E1291">
        <v>65.2</v>
      </c>
      <c r="F1291">
        <v>856.28601114344406</v>
      </c>
      <c r="G1291">
        <v>7.5480164276542299</v>
      </c>
      <c r="H1291">
        <v>27.357142857142801</v>
      </c>
      <c r="I1291">
        <v>98</v>
      </c>
      <c r="J1291">
        <v>523.002685546875</v>
      </c>
      <c r="K1291">
        <v>7.4984229452193102E-2</v>
      </c>
      <c r="M1291" s="1" t="str">
        <f>""""&amp;TEXT(stand_validation_1cycle[[#This Row],[mean_stand_age]], ".0")&amp;""""</f>
        <v>"21.9"</v>
      </c>
      <c r="N1291">
        <f>0.029*stand_validation_1cycle[[#This Row],[stand_level_biomass]]</f>
        <v>24.832294323159879</v>
      </c>
      <c r="O1291">
        <f>0.213*stand_validation_1cycle[[#This Row],[stand_level_biomass]]</f>
        <v>182.38892037355359</v>
      </c>
      <c r="P1291">
        <f>0.571*stand_validation_1cycle[[#This Row],[stand_level_biomass]]</f>
        <v>488.93931236290649</v>
      </c>
      <c r="Q1291">
        <f>stand_validation_1cycle[[#This Row],[stock]]</f>
        <v>98</v>
      </c>
      <c r="R1291">
        <f>stand_validation_1cycle[[#This Row],[aws]]</f>
        <v>523.002685546875</v>
      </c>
      <c r="S1291">
        <f>stand_validation_1cycle[[#This Row],[percent_tree_cover]]*100</f>
        <v>7.4984229452193105</v>
      </c>
    </row>
    <row r="1292" spans="1:19" x14ac:dyDescent="0.2">
      <c r="A1292">
        <v>0</v>
      </c>
      <c r="B1292" t="s">
        <v>1309</v>
      </c>
      <c r="C1292">
        <v>21.382399999999901</v>
      </c>
      <c r="D1292">
        <v>100</v>
      </c>
      <c r="E1292">
        <v>67.2</v>
      </c>
      <c r="F1292">
        <v>833.16086344052997</v>
      </c>
      <c r="G1292">
        <v>7.5041417300523499</v>
      </c>
      <c r="H1292">
        <v>26.727999999999899</v>
      </c>
      <c r="I1292">
        <v>100</v>
      </c>
      <c r="J1292">
        <v>564.93444824218705</v>
      </c>
      <c r="K1292">
        <v>7.45601655210342E-2</v>
      </c>
      <c r="M1292" s="1" t="str">
        <f>""""&amp;TEXT(stand_validation_1cycle[[#This Row],[mean_stand_age]], ".0")&amp;""""</f>
        <v>"21.4"</v>
      </c>
      <c r="N1292">
        <f>0.029*stand_validation_1cycle[[#This Row],[stand_level_biomass]]</f>
        <v>24.161665039775372</v>
      </c>
      <c r="O1292">
        <f>0.213*stand_validation_1cycle[[#This Row],[stand_level_biomass]]</f>
        <v>177.46326391283287</v>
      </c>
      <c r="P1292">
        <f>0.571*stand_validation_1cycle[[#This Row],[stand_level_biomass]]</f>
        <v>475.73485302454259</v>
      </c>
      <c r="Q1292">
        <f>stand_validation_1cycle[[#This Row],[stock]]</f>
        <v>100</v>
      </c>
      <c r="R1292">
        <f>stand_validation_1cycle[[#This Row],[aws]]</f>
        <v>564.93444824218705</v>
      </c>
      <c r="S1292">
        <f>stand_validation_1cycle[[#This Row],[percent_tree_cover]]*100</f>
        <v>7.4560165521034198</v>
      </c>
    </row>
    <row r="1293" spans="1:19" x14ac:dyDescent="0.2">
      <c r="A1293">
        <v>0</v>
      </c>
      <c r="B1293" t="s">
        <v>1310</v>
      </c>
      <c r="C1293">
        <v>21.425599999999999</v>
      </c>
      <c r="D1293">
        <v>100</v>
      </c>
      <c r="E1293">
        <v>65.2</v>
      </c>
      <c r="F1293">
        <v>826.10694549430002</v>
      </c>
      <c r="G1293">
        <v>7.4568057827443903</v>
      </c>
      <c r="H1293">
        <v>26.781999999999901</v>
      </c>
      <c r="I1293">
        <v>100</v>
      </c>
      <c r="J1293">
        <v>564.93444824218705</v>
      </c>
      <c r="K1293">
        <v>7.4089841772718407E-2</v>
      </c>
      <c r="M1293" s="1" t="str">
        <f>""""&amp;TEXT(stand_validation_1cycle[[#This Row],[mean_stand_age]], ".0")&amp;""""</f>
        <v>"21.4"</v>
      </c>
      <c r="N1293">
        <f>0.029*stand_validation_1cycle[[#This Row],[stand_level_biomass]]</f>
        <v>23.957101419334702</v>
      </c>
      <c r="O1293">
        <f>0.213*stand_validation_1cycle[[#This Row],[stand_level_biomass]]</f>
        <v>175.96077939028589</v>
      </c>
      <c r="P1293">
        <f>0.571*stand_validation_1cycle[[#This Row],[stand_level_biomass]]</f>
        <v>471.70706587724527</v>
      </c>
      <c r="Q1293">
        <f>stand_validation_1cycle[[#This Row],[stock]]</f>
        <v>100</v>
      </c>
      <c r="R1293">
        <f>stand_validation_1cycle[[#This Row],[aws]]</f>
        <v>564.93444824218705</v>
      </c>
      <c r="S1293">
        <f>stand_validation_1cycle[[#This Row],[percent_tree_cover]]*100</f>
        <v>7.408984177271841</v>
      </c>
    </row>
    <row r="1294" spans="1:19" x14ac:dyDescent="0.2">
      <c r="A1294">
        <v>0</v>
      </c>
      <c r="B1294" t="s">
        <v>1311</v>
      </c>
      <c r="C1294">
        <v>22.6175999999999</v>
      </c>
      <c r="D1294">
        <v>100</v>
      </c>
      <c r="E1294">
        <v>65.2</v>
      </c>
      <c r="F1294">
        <v>1043.5294740030799</v>
      </c>
      <c r="G1294">
        <v>8.9107317212330894</v>
      </c>
      <c r="H1294">
        <v>28.271999999999998</v>
      </c>
      <c r="I1294">
        <v>100</v>
      </c>
      <c r="J1294">
        <v>564.93444824218705</v>
      </c>
      <c r="K1294">
        <v>8.85358587229189E-2</v>
      </c>
      <c r="M1294" s="1" t="str">
        <f>""""&amp;TEXT(stand_validation_1cycle[[#This Row],[mean_stand_age]], ".0")&amp;""""</f>
        <v>"22.6"</v>
      </c>
      <c r="N1294">
        <f>0.029*stand_validation_1cycle[[#This Row],[stand_level_biomass]]</f>
        <v>30.262354746089319</v>
      </c>
      <c r="O1294">
        <f>0.213*stand_validation_1cycle[[#This Row],[stand_level_biomass]]</f>
        <v>222.27177796265602</v>
      </c>
      <c r="P1294">
        <f>0.571*stand_validation_1cycle[[#This Row],[stand_level_biomass]]</f>
        <v>595.85532965575862</v>
      </c>
      <c r="Q1294">
        <f>stand_validation_1cycle[[#This Row],[stock]]</f>
        <v>100</v>
      </c>
      <c r="R1294">
        <f>stand_validation_1cycle[[#This Row],[aws]]</f>
        <v>564.93444824218705</v>
      </c>
      <c r="S1294">
        <f>stand_validation_1cycle[[#This Row],[percent_tree_cover]]*100</f>
        <v>8.8535858722918892</v>
      </c>
    </row>
    <row r="1295" spans="1:19" x14ac:dyDescent="0.2">
      <c r="A1295">
        <v>0</v>
      </c>
      <c r="B1295" t="s">
        <v>1312</v>
      </c>
      <c r="C1295">
        <v>22.140799999999999</v>
      </c>
      <c r="D1295">
        <v>25</v>
      </c>
      <c r="E1295">
        <v>61.6</v>
      </c>
      <c r="F1295">
        <v>934.81074681964401</v>
      </c>
      <c r="G1295">
        <v>2.0623306987737098</v>
      </c>
      <c r="H1295">
        <v>27.675999999999998</v>
      </c>
      <c r="I1295">
        <v>25</v>
      </c>
      <c r="J1295">
        <v>564.93444824218705</v>
      </c>
      <c r="K1295">
        <v>8.4594288835941195E-2</v>
      </c>
      <c r="M1295" s="1" t="str">
        <f>""""&amp;TEXT(stand_validation_1cycle[[#This Row],[mean_stand_age]], ".0")&amp;""""</f>
        <v>"22.1"</v>
      </c>
      <c r="N1295">
        <f>0.029*stand_validation_1cycle[[#This Row],[stand_level_biomass]]</f>
        <v>27.109511657769676</v>
      </c>
      <c r="O1295">
        <f>0.213*stand_validation_1cycle[[#This Row],[stand_level_biomass]]</f>
        <v>199.11468907258416</v>
      </c>
      <c r="P1295">
        <f>0.571*stand_validation_1cycle[[#This Row],[stand_level_biomass]]</f>
        <v>533.77693643401665</v>
      </c>
      <c r="Q1295">
        <f>stand_validation_1cycle[[#This Row],[stock]]</f>
        <v>25</v>
      </c>
      <c r="R1295">
        <f>stand_validation_1cycle[[#This Row],[aws]]</f>
        <v>564.93444824218705</v>
      </c>
      <c r="S1295">
        <f>stand_validation_1cycle[[#This Row],[percent_tree_cover]]*100</f>
        <v>8.4594288835941196</v>
      </c>
    </row>
    <row r="1296" spans="1:19" x14ac:dyDescent="0.2">
      <c r="A1296">
        <v>0</v>
      </c>
      <c r="B1296" t="s">
        <v>1313</v>
      </c>
      <c r="C1296">
        <v>23.652444444444399</v>
      </c>
      <c r="D1296">
        <v>90</v>
      </c>
      <c r="E1296">
        <v>65.2</v>
      </c>
      <c r="F1296">
        <v>1024.2342512682301</v>
      </c>
      <c r="G1296">
        <v>8.0677269587449292</v>
      </c>
      <c r="H1296">
        <v>29.565555555555498</v>
      </c>
      <c r="I1296">
        <v>90</v>
      </c>
      <c r="J1296">
        <v>0</v>
      </c>
      <c r="K1296">
        <v>8.9263943520788896E-2</v>
      </c>
      <c r="M1296" s="1" t="str">
        <f>""""&amp;TEXT(stand_validation_1cycle[[#This Row],[mean_stand_age]], ".0")&amp;""""</f>
        <v>"23.7"</v>
      </c>
      <c r="N1296">
        <f>0.029*stand_validation_1cycle[[#This Row],[stand_level_biomass]]</f>
        <v>29.702793286778675</v>
      </c>
      <c r="O1296">
        <f>0.213*stand_validation_1cycle[[#This Row],[stand_level_biomass]]</f>
        <v>218.16189552013302</v>
      </c>
      <c r="P1296">
        <f>0.571*stand_validation_1cycle[[#This Row],[stand_level_biomass]]</f>
        <v>584.83775747415928</v>
      </c>
      <c r="Q1296">
        <f>stand_validation_1cycle[[#This Row],[stock]]</f>
        <v>90</v>
      </c>
      <c r="R1296">
        <f>stand_validation_1cycle[[#This Row],[aws]]</f>
        <v>0</v>
      </c>
      <c r="S1296">
        <f>stand_validation_1cycle[[#This Row],[percent_tree_cover]]*100</f>
        <v>8.9263943520788889</v>
      </c>
    </row>
    <row r="1297" spans="1:19" x14ac:dyDescent="0.2">
      <c r="A1297">
        <v>0</v>
      </c>
      <c r="B1297" t="s">
        <v>1314</v>
      </c>
      <c r="C1297">
        <v>22.150399999999902</v>
      </c>
      <c r="D1297">
        <v>100</v>
      </c>
      <c r="E1297">
        <v>65.2</v>
      </c>
      <c r="F1297">
        <v>874.86057989310405</v>
      </c>
      <c r="G1297">
        <v>7.8608868546270703</v>
      </c>
      <c r="H1297">
        <v>27.687999999999899</v>
      </c>
      <c r="I1297">
        <v>100</v>
      </c>
      <c r="J1297">
        <v>523.002685546875</v>
      </c>
      <c r="K1297">
        <v>7.81047381709013E-2</v>
      </c>
      <c r="M1297" s="1" t="str">
        <f>""""&amp;TEXT(stand_validation_1cycle[[#This Row],[mean_stand_age]], ".0")&amp;""""</f>
        <v>"22.2"</v>
      </c>
      <c r="N1297">
        <f>0.029*stand_validation_1cycle[[#This Row],[stand_level_biomass]]</f>
        <v>25.370956816900019</v>
      </c>
      <c r="O1297">
        <f>0.213*stand_validation_1cycle[[#This Row],[stand_level_biomass]]</f>
        <v>186.34530351723114</v>
      </c>
      <c r="P1297">
        <f>0.571*stand_validation_1cycle[[#This Row],[stand_level_biomass]]</f>
        <v>499.54539111896236</v>
      </c>
      <c r="Q1297">
        <f>stand_validation_1cycle[[#This Row],[stock]]</f>
        <v>100</v>
      </c>
      <c r="R1297">
        <f>stand_validation_1cycle[[#This Row],[aws]]</f>
        <v>523.002685546875</v>
      </c>
      <c r="S1297">
        <f>stand_validation_1cycle[[#This Row],[percent_tree_cover]]*100</f>
        <v>7.8104738170901298</v>
      </c>
    </row>
    <row r="1298" spans="1:19" x14ac:dyDescent="0.2">
      <c r="A1298">
        <v>0</v>
      </c>
      <c r="B1298" t="s">
        <v>1315</v>
      </c>
      <c r="C1298">
        <v>22.7487999999999</v>
      </c>
      <c r="D1298">
        <v>100</v>
      </c>
      <c r="E1298">
        <v>65.2</v>
      </c>
      <c r="F1298">
        <v>1011.2464699576</v>
      </c>
      <c r="G1298">
        <v>8.7477678855134293</v>
      </c>
      <c r="H1298">
        <v>28.436</v>
      </c>
      <c r="I1298">
        <v>100</v>
      </c>
      <c r="J1298">
        <v>444</v>
      </c>
      <c r="K1298">
        <v>8.6916671479095001E-2</v>
      </c>
      <c r="M1298" s="1" t="str">
        <f>""""&amp;TEXT(stand_validation_1cycle[[#This Row],[mean_stand_age]], ".0")&amp;""""</f>
        <v>"22.7"</v>
      </c>
      <c r="N1298">
        <f>0.029*stand_validation_1cycle[[#This Row],[stand_level_biomass]]</f>
        <v>29.3261476287704</v>
      </c>
      <c r="O1298">
        <f>0.213*stand_validation_1cycle[[#This Row],[stand_level_biomass]]</f>
        <v>215.39549810096878</v>
      </c>
      <c r="P1298">
        <f>0.571*stand_validation_1cycle[[#This Row],[stand_level_biomass]]</f>
        <v>577.42173434578956</v>
      </c>
      <c r="Q1298">
        <f>stand_validation_1cycle[[#This Row],[stock]]</f>
        <v>100</v>
      </c>
      <c r="R1298">
        <f>stand_validation_1cycle[[#This Row],[aws]]</f>
        <v>444</v>
      </c>
      <c r="S1298">
        <f>stand_validation_1cycle[[#This Row],[percent_tree_cover]]*100</f>
        <v>8.6916671479095005</v>
      </c>
    </row>
    <row r="1299" spans="1:19" x14ac:dyDescent="0.2">
      <c r="A1299">
        <v>0</v>
      </c>
      <c r="B1299" t="s">
        <v>1316</v>
      </c>
      <c r="C1299">
        <v>22.135999999999999</v>
      </c>
      <c r="D1299">
        <v>100</v>
      </c>
      <c r="E1299">
        <v>65.2</v>
      </c>
      <c r="F1299">
        <v>927.24622598435599</v>
      </c>
      <c r="G1299">
        <v>8.1466571179718894</v>
      </c>
      <c r="H1299">
        <v>27.67</v>
      </c>
      <c r="I1299">
        <v>100</v>
      </c>
      <c r="J1299">
        <v>609.39764404296795</v>
      </c>
      <c r="K1299">
        <v>8.0944113931978007E-2</v>
      </c>
      <c r="M1299" s="1" t="str">
        <f>""""&amp;TEXT(stand_validation_1cycle[[#This Row],[mean_stand_age]], ".0")&amp;""""</f>
        <v>"22.1"</v>
      </c>
      <c r="N1299">
        <f>0.029*stand_validation_1cycle[[#This Row],[stand_level_biomass]]</f>
        <v>26.890140553546324</v>
      </c>
      <c r="O1299">
        <f>0.213*stand_validation_1cycle[[#This Row],[stand_level_biomass]]</f>
        <v>197.50344613466783</v>
      </c>
      <c r="P1299">
        <f>0.571*stand_validation_1cycle[[#This Row],[stand_level_biomass]]</f>
        <v>529.45759503706722</v>
      </c>
      <c r="Q1299">
        <f>stand_validation_1cycle[[#This Row],[stock]]</f>
        <v>100</v>
      </c>
      <c r="R1299">
        <f>stand_validation_1cycle[[#This Row],[aws]]</f>
        <v>609.39764404296795</v>
      </c>
      <c r="S1299">
        <f>stand_validation_1cycle[[#This Row],[percent_tree_cover]]*100</f>
        <v>8.0944113931978006</v>
      </c>
    </row>
    <row r="1300" spans="1:19" x14ac:dyDescent="0.2">
      <c r="A1300">
        <v>0</v>
      </c>
      <c r="B1300" t="s">
        <v>1317</v>
      </c>
      <c r="C1300">
        <v>24.448799999999899</v>
      </c>
      <c r="D1300">
        <v>100</v>
      </c>
      <c r="E1300">
        <v>65.2</v>
      </c>
      <c r="F1300">
        <v>1087.7958490767201</v>
      </c>
      <c r="G1300">
        <v>9.4589655574239</v>
      </c>
      <c r="H1300">
        <v>30.5609999999999</v>
      </c>
      <c r="I1300">
        <v>100</v>
      </c>
      <c r="J1300">
        <v>526.16015625</v>
      </c>
      <c r="K1300">
        <v>9.3983038032827607E-2</v>
      </c>
      <c r="M1300" s="1" t="str">
        <f>""""&amp;TEXT(stand_validation_1cycle[[#This Row],[mean_stand_age]], ".0")&amp;""""</f>
        <v>"24.4"</v>
      </c>
      <c r="N1300">
        <f>0.029*stand_validation_1cycle[[#This Row],[stand_level_biomass]]</f>
        <v>31.546079623224884</v>
      </c>
      <c r="O1300">
        <f>0.213*stand_validation_1cycle[[#This Row],[stand_level_biomass]]</f>
        <v>231.70051585334136</v>
      </c>
      <c r="P1300">
        <f>0.571*stand_validation_1cycle[[#This Row],[stand_level_biomass]]</f>
        <v>621.13142982280715</v>
      </c>
      <c r="Q1300">
        <f>stand_validation_1cycle[[#This Row],[stock]]</f>
        <v>100</v>
      </c>
      <c r="R1300">
        <f>stand_validation_1cycle[[#This Row],[aws]]</f>
        <v>526.16015625</v>
      </c>
      <c r="S1300">
        <f>stand_validation_1cycle[[#This Row],[percent_tree_cover]]*100</f>
        <v>9.3983038032827615</v>
      </c>
    </row>
    <row r="1301" spans="1:19" x14ac:dyDescent="0.2">
      <c r="A1301">
        <v>0</v>
      </c>
      <c r="B1301" t="s">
        <v>1318</v>
      </c>
      <c r="C1301">
        <v>19.898399999999999</v>
      </c>
      <c r="D1301">
        <v>100</v>
      </c>
      <c r="E1301">
        <v>48.08</v>
      </c>
      <c r="F1301">
        <v>645.49474510658001</v>
      </c>
      <c r="G1301">
        <v>6.1489458384898601</v>
      </c>
      <c r="H1301">
        <v>24.873000000000001</v>
      </c>
      <c r="I1301">
        <v>100</v>
      </c>
      <c r="J1301">
        <v>525.60369873046795</v>
      </c>
      <c r="K1301">
        <v>6.1095117335212099E-2</v>
      </c>
      <c r="M1301" s="1" t="str">
        <f>""""&amp;TEXT(stand_validation_1cycle[[#This Row],[mean_stand_age]], ".0")&amp;""""</f>
        <v>"19.9"</v>
      </c>
      <c r="N1301">
        <f>0.029*stand_validation_1cycle[[#This Row],[stand_level_biomass]]</f>
        <v>18.719347608090821</v>
      </c>
      <c r="O1301">
        <f>0.213*stand_validation_1cycle[[#This Row],[stand_level_biomass]]</f>
        <v>137.49038070770155</v>
      </c>
      <c r="P1301">
        <f>0.571*stand_validation_1cycle[[#This Row],[stand_level_biomass]]</f>
        <v>368.57749945585715</v>
      </c>
      <c r="Q1301">
        <f>stand_validation_1cycle[[#This Row],[stock]]</f>
        <v>100</v>
      </c>
      <c r="R1301">
        <f>stand_validation_1cycle[[#This Row],[aws]]</f>
        <v>525.60369873046795</v>
      </c>
      <c r="S1301">
        <f>stand_validation_1cycle[[#This Row],[percent_tree_cover]]*100</f>
        <v>6.1095117335212095</v>
      </c>
    </row>
    <row r="1302" spans="1:19" x14ac:dyDescent="0.2">
      <c r="A1302">
        <v>0</v>
      </c>
      <c r="B1302" t="s">
        <v>1319</v>
      </c>
      <c r="C1302">
        <v>24.820799999999899</v>
      </c>
      <c r="D1302">
        <v>100</v>
      </c>
      <c r="E1302">
        <v>65.2</v>
      </c>
      <c r="F1302">
        <v>1233.18182429782</v>
      </c>
      <c r="G1302">
        <v>10.3815075919193</v>
      </c>
      <c r="H1302">
        <v>31.0259999999999</v>
      </c>
      <c r="I1302">
        <v>100</v>
      </c>
      <c r="J1302">
        <v>524.32427978515602</v>
      </c>
      <c r="K1302">
        <v>0.10314929438387101</v>
      </c>
      <c r="M1302" s="1" t="str">
        <f>""""&amp;TEXT(stand_validation_1cycle[[#This Row],[mean_stand_age]], ".0")&amp;""""</f>
        <v>"24.8"</v>
      </c>
      <c r="N1302">
        <f>0.029*stand_validation_1cycle[[#This Row],[stand_level_biomass]]</f>
        <v>35.762272904636781</v>
      </c>
      <c r="O1302">
        <f>0.213*stand_validation_1cycle[[#This Row],[stand_level_biomass]]</f>
        <v>262.66772857543566</v>
      </c>
      <c r="P1302">
        <f>0.571*stand_validation_1cycle[[#This Row],[stand_level_biomass]]</f>
        <v>704.1468216740551</v>
      </c>
      <c r="Q1302">
        <f>stand_validation_1cycle[[#This Row],[stock]]</f>
        <v>100</v>
      </c>
      <c r="R1302">
        <f>stand_validation_1cycle[[#This Row],[aws]]</f>
        <v>524.32427978515602</v>
      </c>
      <c r="S1302">
        <f>stand_validation_1cycle[[#This Row],[percent_tree_cover]]*100</f>
        <v>10.3149294383871</v>
      </c>
    </row>
    <row r="1303" spans="1:19" x14ac:dyDescent="0.2">
      <c r="A1303">
        <v>0</v>
      </c>
      <c r="B1303" t="s">
        <v>1320</v>
      </c>
      <c r="C1303">
        <v>22.639999999999901</v>
      </c>
      <c r="D1303">
        <v>100</v>
      </c>
      <c r="E1303">
        <v>65.2</v>
      </c>
      <c r="F1303">
        <v>998.09966001191697</v>
      </c>
      <c r="G1303">
        <v>8.6820614751636001</v>
      </c>
      <c r="H1303">
        <v>28.3</v>
      </c>
      <c r="I1303">
        <v>100</v>
      </c>
      <c r="J1303">
        <v>564.93444824218705</v>
      </c>
      <c r="K1303">
        <v>8.6263821225482207E-2</v>
      </c>
      <c r="M1303" s="1" t="str">
        <f>""""&amp;TEXT(stand_validation_1cycle[[#This Row],[mean_stand_age]], ".0")&amp;""""</f>
        <v>"22.6"</v>
      </c>
      <c r="N1303">
        <f>0.029*stand_validation_1cycle[[#This Row],[stand_level_biomass]]</f>
        <v>28.944890140345592</v>
      </c>
      <c r="O1303">
        <f>0.213*stand_validation_1cycle[[#This Row],[stand_level_biomass]]</f>
        <v>212.59522758253831</v>
      </c>
      <c r="P1303">
        <f>0.571*stand_validation_1cycle[[#This Row],[stand_level_biomass]]</f>
        <v>569.91490586680459</v>
      </c>
      <c r="Q1303">
        <f>stand_validation_1cycle[[#This Row],[stock]]</f>
        <v>100</v>
      </c>
      <c r="R1303">
        <f>stand_validation_1cycle[[#This Row],[aws]]</f>
        <v>564.93444824218705</v>
      </c>
      <c r="S1303">
        <f>stand_validation_1cycle[[#This Row],[percent_tree_cover]]*100</f>
        <v>8.62638212254822</v>
      </c>
    </row>
    <row r="1304" spans="1:19" x14ac:dyDescent="0.2">
      <c r="A1304">
        <v>0</v>
      </c>
      <c r="B1304" t="s">
        <v>1321</v>
      </c>
      <c r="C1304">
        <v>22.4119999999999</v>
      </c>
      <c r="D1304">
        <v>100</v>
      </c>
      <c r="E1304">
        <v>65.2</v>
      </c>
      <c r="F1304">
        <v>897.18238563083196</v>
      </c>
      <c r="G1304">
        <v>8.0101839769054504</v>
      </c>
      <c r="H1304">
        <v>28.015000000000001</v>
      </c>
      <c r="I1304">
        <v>100</v>
      </c>
      <c r="J1304">
        <v>564.93444824218705</v>
      </c>
      <c r="K1304">
        <v>7.9588134746996705E-2</v>
      </c>
      <c r="M1304" s="1" t="str">
        <f>""""&amp;TEXT(stand_validation_1cycle[[#This Row],[mean_stand_age]], ".0")&amp;""""</f>
        <v>"22.4"</v>
      </c>
      <c r="N1304">
        <f>0.029*stand_validation_1cycle[[#This Row],[stand_level_biomass]]</f>
        <v>26.018289183294129</v>
      </c>
      <c r="O1304">
        <f>0.213*stand_validation_1cycle[[#This Row],[stand_level_biomass]]</f>
        <v>191.0998481393672</v>
      </c>
      <c r="P1304">
        <f>0.571*stand_validation_1cycle[[#This Row],[stand_level_biomass]]</f>
        <v>512.291142195205</v>
      </c>
      <c r="Q1304">
        <f>stand_validation_1cycle[[#This Row],[stock]]</f>
        <v>100</v>
      </c>
      <c r="R1304">
        <f>stand_validation_1cycle[[#This Row],[aws]]</f>
        <v>564.93444824218705</v>
      </c>
      <c r="S1304">
        <f>stand_validation_1cycle[[#This Row],[percent_tree_cover]]*100</f>
        <v>7.9588134746996708</v>
      </c>
    </row>
    <row r="1305" spans="1:19" x14ac:dyDescent="0.2">
      <c r="A1305">
        <v>0</v>
      </c>
      <c r="B1305" t="s">
        <v>1322</v>
      </c>
      <c r="C1305">
        <v>23.5199999999999</v>
      </c>
      <c r="D1305">
        <v>48</v>
      </c>
      <c r="E1305">
        <v>65.2</v>
      </c>
      <c r="F1305">
        <v>1111.29842775416</v>
      </c>
      <c r="G1305">
        <v>4.5496073570389299</v>
      </c>
      <c r="H1305">
        <v>29.4</v>
      </c>
      <c r="I1305">
        <v>48</v>
      </c>
      <c r="J1305">
        <v>400</v>
      </c>
      <c r="K1305">
        <v>9.3753564409027906E-2</v>
      </c>
      <c r="M1305" s="1" t="str">
        <f>""""&amp;TEXT(stand_validation_1cycle[[#This Row],[mean_stand_age]], ".0")&amp;""""</f>
        <v>"23.5"</v>
      </c>
      <c r="N1305">
        <f>0.029*stand_validation_1cycle[[#This Row],[stand_level_biomass]]</f>
        <v>32.227654404870641</v>
      </c>
      <c r="O1305">
        <f>0.213*stand_validation_1cycle[[#This Row],[stand_level_biomass]]</f>
        <v>236.70656511163608</v>
      </c>
      <c r="P1305">
        <f>0.571*stand_validation_1cycle[[#This Row],[stand_level_biomass]]</f>
        <v>634.55140224762533</v>
      </c>
      <c r="Q1305">
        <f>stand_validation_1cycle[[#This Row],[stock]]</f>
        <v>48</v>
      </c>
      <c r="R1305">
        <f>stand_validation_1cycle[[#This Row],[aws]]</f>
        <v>400</v>
      </c>
      <c r="S1305">
        <f>stand_validation_1cycle[[#This Row],[percent_tree_cover]]*100</f>
        <v>9.3753564409027899</v>
      </c>
    </row>
    <row r="1306" spans="1:19" x14ac:dyDescent="0.2">
      <c r="A1306">
        <v>0</v>
      </c>
      <c r="B1306" t="s">
        <v>1323</v>
      </c>
      <c r="C1306">
        <v>20.194285714285702</v>
      </c>
      <c r="D1306">
        <v>7</v>
      </c>
      <c r="E1306">
        <v>61.6</v>
      </c>
      <c r="F1306">
        <v>1049.9502768744401</v>
      </c>
      <c r="G1306">
        <v>0.59837208414577703</v>
      </c>
      <c r="H1306">
        <v>25.242857142857101</v>
      </c>
      <c r="I1306">
        <v>7</v>
      </c>
      <c r="J1306">
        <v>564.93444824218705</v>
      </c>
      <c r="K1306">
        <v>7.4845186649381903E-2</v>
      </c>
      <c r="M1306" s="1" t="str">
        <f>""""&amp;TEXT(stand_validation_1cycle[[#This Row],[mean_stand_age]], ".0")&amp;""""</f>
        <v>"20.2"</v>
      </c>
      <c r="N1306">
        <f>0.029*stand_validation_1cycle[[#This Row],[stand_level_biomass]]</f>
        <v>30.448558029358765</v>
      </c>
      <c r="O1306">
        <f>0.213*stand_validation_1cycle[[#This Row],[stand_level_biomass]]</f>
        <v>223.63940897425573</v>
      </c>
      <c r="P1306">
        <f>0.571*stand_validation_1cycle[[#This Row],[stand_level_biomass]]</f>
        <v>599.52160809530528</v>
      </c>
      <c r="Q1306">
        <f>stand_validation_1cycle[[#This Row],[stock]]</f>
        <v>7</v>
      </c>
      <c r="R1306">
        <f>stand_validation_1cycle[[#This Row],[aws]]</f>
        <v>564.93444824218705</v>
      </c>
      <c r="S1306">
        <f>stand_validation_1cycle[[#This Row],[percent_tree_cover]]*100</f>
        <v>7.4845186649381903</v>
      </c>
    </row>
    <row r="1307" spans="1:19" x14ac:dyDescent="0.2">
      <c r="A1307">
        <v>0</v>
      </c>
      <c r="B1307" t="s">
        <v>1324</v>
      </c>
      <c r="C1307">
        <v>20.882857142857102</v>
      </c>
      <c r="D1307">
        <v>28</v>
      </c>
      <c r="E1307">
        <v>61.6</v>
      </c>
      <c r="F1307">
        <v>737.87893790302405</v>
      </c>
      <c r="G1307">
        <v>1.9258159316046199</v>
      </c>
      <c r="H1307">
        <v>26.103571428571399</v>
      </c>
      <c r="I1307">
        <v>28</v>
      </c>
      <c r="J1307">
        <v>0</v>
      </c>
      <c r="K1307">
        <v>6.3835554973736899E-2</v>
      </c>
      <c r="M1307" s="1" t="str">
        <f>""""&amp;TEXT(stand_validation_1cycle[[#This Row],[mean_stand_age]], ".0")&amp;""""</f>
        <v>"20.9"</v>
      </c>
      <c r="N1307">
        <f>0.029*stand_validation_1cycle[[#This Row],[stand_level_biomass]]</f>
        <v>21.398489199187697</v>
      </c>
      <c r="O1307">
        <f>0.213*stand_validation_1cycle[[#This Row],[stand_level_biomass]]</f>
        <v>157.16821377334412</v>
      </c>
      <c r="P1307">
        <f>0.571*stand_validation_1cycle[[#This Row],[stand_level_biomass]]</f>
        <v>421.3288735426267</v>
      </c>
      <c r="Q1307">
        <f>stand_validation_1cycle[[#This Row],[stock]]</f>
        <v>28</v>
      </c>
      <c r="R1307">
        <f>stand_validation_1cycle[[#This Row],[aws]]</f>
        <v>0</v>
      </c>
      <c r="S1307">
        <f>stand_validation_1cycle[[#This Row],[percent_tree_cover]]*100</f>
        <v>6.3835554973736901</v>
      </c>
    </row>
    <row r="1308" spans="1:19" x14ac:dyDescent="0.2">
      <c r="A1308">
        <v>0</v>
      </c>
      <c r="B1308" t="s">
        <v>1325</v>
      </c>
      <c r="C1308">
        <v>21.5548936170212</v>
      </c>
      <c r="D1308">
        <v>94</v>
      </c>
      <c r="E1308">
        <v>65.2</v>
      </c>
      <c r="F1308">
        <v>935.89871201940605</v>
      </c>
      <c r="G1308">
        <v>7.6360422830114896</v>
      </c>
      <c r="H1308">
        <v>26.943617021276498</v>
      </c>
      <c r="I1308">
        <v>94</v>
      </c>
      <c r="J1308">
        <v>523.002685546875</v>
      </c>
      <c r="K1308">
        <v>8.2150289223683295E-2</v>
      </c>
      <c r="M1308" s="1" t="str">
        <f>""""&amp;TEXT(stand_validation_1cycle[[#This Row],[mean_stand_age]], ".0")&amp;""""</f>
        <v>"21.6"</v>
      </c>
      <c r="N1308">
        <f>0.029*stand_validation_1cycle[[#This Row],[stand_level_biomass]]</f>
        <v>27.141062648562777</v>
      </c>
      <c r="O1308">
        <f>0.213*stand_validation_1cycle[[#This Row],[stand_level_biomass]]</f>
        <v>199.34642566013349</v>
      </c>
      <c r="P1308">
        <f>0.571*stand_validation_1cycle[[#This Row],[stand_level_biomass]]</f>
        <v>534.39816456308085</v>
      </c>
      <c r="Q1308">
        <f>stand_validation_1cycle[[#This Row],[stock]]</f>
        <v>94</v>
      </c>
      <c r="R1308">
        <f>stand_validation_1cycle[[#This Row],[aws]]</f>
        <v>523.002685546875</v>
      </c>
      <c r="S1308">
        <f>stand_validation_1cycle[[#This Row],[percent_tree_cover]]*100</f>
        <v>8.2150289223683295</v>
      </c>
    </row>
    <row r="1309" spans="1:19" x14ac:dyDescent="0.2">
      <c r="A1309">
        <v>0</v>
      </c>
      <c r="B1309" t="s">
        <v>1326</v>
      </c>
      <c r="C1309">
        <v>21.749600000000001</v>
      </c>
      <c r="D1309">
        <v>100</v>
      </c>
      <c r="E1309">
        <v>65.2</v>
      </c>
      <c r="F1309">
        <v>937.77256991955699</v>
      </c>
      <c r="G1309">
        <v>8.1422973727668708</v>
      </c>
      <c r="H1309">
        <v>27.187000000000001</v>
      </c>
      <c r="I1309">
        <v>100</v>
      </c>
      <c r="J1309">
        <v>417</v>
      </c>
      <c r="K1309">
        <v>8.0900796076884898E-2</v>
      </c>
      <c r="M1309" s="1" t="str">
        <f>""""&amp;TEXT(stand_validation_1cycle[[#This Row],[mean_stand_age]], ".0")&amp;""""</f>
        <v>"21.7"</v>
      </c>
      <c r="N1309">
        <f>0.029*stand_validation_1cycle[[#This Row],[stand_level_biomass]]</f>
        <v>27.195404527667154</v>
      </c>
      <c r="O1309">
        <f>0.213*stand_validation_1cycle[[#This Row],[stand_level_biomass]]</f>
        <v>199.74555739286563</v>
      </c>
      <c r="P1309">
        <f>0.571*stand_validation_1cycle[[#This Row],[stand_level_biomass]]</f>
        <v>535.46813742406698</v>
      </c>
      <c r="Q1309">
        <f>stand_validation_1cycle[[#This Row],[stock]]</f>
        <v>100</v>
      </c>
      <c r="R1309">
        <f>stand_validation_1cycle[[#This Row],[aws]]</f>
        <v>417</v>
      </c>
      <c r="S1309">
        <f>stand_validation_1cycle[[#This Row],[percent_tree_cover]]*100</f>
        <v>8.0900796076884891</v>
      </c>
    </row>
    <row r="1310" spans="1:19" x14ac:dyDescent="0.2">
      <c r="A1310">
        <v>0</v>
      </c>
      <c r="B1310" t="s">
        <v>1327</v>
      </c>
      <c r="C1310">
        <v>22.488799999999902</v>
      </c>
      <c r="D1310">
        <v>100</v>
      </c>
      <c r="E1310">
        <v>65.2</v>
      </c>
      <c r="F1310">
        <v>1021.86736695256</v>
      </c>
      <c r="G1310">
        <v>8.7643908376417308</v>
      </c>
      <c r="H1310">
        <v>28.111000000000001</v>
      </c>
      <c r="I1310">
        <v>100</v>
      </c>
      <c r="J1310">
        <v>523.37908935546795</v>
      </c>
      <c r="K1310">
        <v>8.7081834945708494E-2</v>
      </c>
      <c r="M1310" s="1" t="str">
        <f>""""&amp;TEXT(stand_validation_1cycle[[#This Row],[mean_stand_age]], ".0")&amp;""""</f>
        <v>"22.5"</v>
      </c>
      <c r="N1310">
        <f>0.029*stand_validation_1cycle[[#This Row],[stand_level_biomass]]</f>
        <v>29.634153641624241</v>
      </c>
      <c r="O1310">
        <f>0.213*stand_validation_1cycle[[#This Row],[stand_level_biomass]]</f>
        <v>217.65774916089529</v>
      </c>
      <c r="P1310">
        <f>0.571*stand_validation_1cycle[[#This Row],[stand_level_biomass]]</f>
        <v>583.48626652991175</v>
      </c>
      <c r="Q1310">
        <f>stand_validation_1cycle[[#This Row],[stock]]</f>
        <v>100</v>
      </c>
      <c r="R1310">
        <f>stand_validation_1cycle[[#This Row],[aws]]</f>
        <v>523.37908935546795</v>
      </c>
      <c r="S1310">
        <f>stand_validation_1cycle[[#This Row],[percent_tree_cover]]*100</f>
        <v>8.7081834945708501</v>
      </c>
    </row>
    <row r="1311" spans="1:19" x14ac:dyDescent="0.2">
      <c r="A1311">
        <v>0</v>
      </c>
      <c r="B1311" t="s">
        <v>1328</v>
      </c>
      <c r="C1311">
        <v>23.023199999999999</v>
      </c>
      <c r="D1311">
        <v>100</v>
      </c>
      <c r="E1311">
        <v>61.6</v>
      </c>
      <c r="F1311">
        <v>975.59639746543803</v>
      </c>
      <c r="G1311">
        <v>8.5640608989002693</v>
      </c>
      <c r="H1311">
        <v>28.7789999999999</v>
      </c>
      <c r="I1311">
        <v>100</v>
      </c>
      <c r="J1311">
        <v>0</v>
      </c>
      <c r="K1311">
        <v>8.5091383015468605E-2</v>
      </c>
      <c r="M1311" s="1" t="str">
        <f>""""&amp;TEXT(stand_validation_1cycle[[#This Row],[mean_stand_age]], ".0")&amp;""""</f>
        <v>"23.0"</v>
      </c>
      <c r="N1311">
        <f>0.029*stand_validation_1cycle[[#This Row],[stand_level_biomass]]</f>
        <v>28.292295526497703</v>
      </c>
      <c r="O1311">
        <f>0.213*stand_validation_1cycle[[#This Row],[stand_level_biomass]]</f>
        <v>207.80203266013831</v>
      </c>
      <c r="P1311">
        <f>0.571*stand_validation_1cycle[[#This Row],[stand_level_biomass]]</f>
        <v>557.0655429527651</v>
      </c>
      <c r="Q1311">
        <f>stand_validation_1cycle[[#This Row],[stock]]</f>
        <v>100</v>
      </c>
      <c r="R1311">
        <f>stand_validation_1cycle[[#This Row],[aws]]</f>
        <v>0</v>
      </c>
      <c r="S1311">
        <f>stand_validation_1cycle[[#This Row],[percent_tree_cover]]*100</f>
        <v>8.5091383015468605</v>
      </c>
    </row>
    <row r="1312" spans="1:19" x14ac:dyDescent="0.2">
      <c r="A1312">
        <v>0</v>
      </c>
      <c r="B1312" t="s">
        <v>1329</v>
      </c>
      <c r="C1312">
        <v>21.296799999999902</v>
      </c>
      <c r="D1312">
        <v>100</v>
      </c>
      <c r="E1312">
        <v>65.2</v>
      </c>
      <c r="F1312">
        <v>804.630409217497</v>
      </c>
      <c r="G1312">
        <v>7.3091454302385204</v>
      </c>
      <c r="H1312">
        <v>26.620999999999899</v>
      </c>
      <c r="I1312">
        <v>100</v>
      </c>
      <c r="J1312">
        <v>0</v>
      </c>
      <c r="K1312">
        <v>7.2622707925867794E-2</v>
      </c>
      <c r="M1312" s="1" t="str">
        <f>""""&amp;TEXT(stand_validation_1cycle[[#This Row],[mean_stand_age]], ".0")&amp;""""</f>
        <v>"21.3"</v>
      </c>
      <c r="N1312">
        <f>0.029*stand_validation_1cycle[[#This Row],[stand_level_biomass]]</f>
        <v>23.334281867307414</v>
      </c>
      <c r="O1312">
        <f>0.213*stand_validation_1cycle[[#This Row],[stand_level_biomass]]</f>
        <v>171.38627716332687</v>
      </c>
      <c r="P1312">
        <f>0.571*stand_validation_1cycle[[#This Row],[stand_level_biomass]]</f>
        <v>459.44396366319074</v>
      </c>
      <c r="Q1312">
        <f>stand_validation_1cycle[[#This Row],[stock]]</f>
        <v>100</v>
      </c>
      <c r="R1312">
        <f>stand_validation_1cycle[[#This Row],[aws]]</f>
        <v>0</v>
      </c>
      <c r="S1312">
        <f>stand_validation_1cycle[[#This Row],[percent_tree_cover]]*100</f>
        <v>7.2622707925867793</v>
      </c>
    </row>
    <row r="1313" spans="1:19" x14ac:dyDescent="0.2">
      <c r="A1313">
        <v>0</v>
      </c>
      <c r="B1313" t="s">
        <v>1330</v>
      </c>
      <c r="C1313">
        <v>21.3232</v>
      </c>
      <c r="D1313">
        <v>100</v>
      </c>
      <c r="E1313">
        <v>65.2</v>
      </c>
      <c r="F1313">
        <v>816.37331712476896</v>
      </c>
      <c r="G1313">
        <v>7.3525897296468496</v>
      </c>
      <c r="H1313">
        <v>26.654</v>
      </c>
      <c r="I1313">
        <v>100</v>
      </c>
      <c r="J1313">
        <v>567.88720703125</v>
      </c>
      <c r="K1313">
        <v>7.3054364772360603E-2</v>
      </c>
      <c r="M1313" s="1" t="str">
        <f>""""&amp;TEXT(stand_validation_1cycle[[#This Row],[mean_stand_age]], ".0")&amp;""""</f>
        <v>"21.3"</v>
      </c>
      <c r="N1313">
        <f>0.029*stand_validation_1cycle[[#This Row],[stand_level_biomass]]</f>
        <v>23.674826196618302</v>
      </c>
      <c r="O1313">
        <f>0.213*stand_validation_1cycle[[#This Row],[stand_level_biomass]]</f>
        <v>173.88751654757579</v>
      </c>
      <c r="P1313">
        <f>0.571*stand_validation_1cycle[[#This Row],[stand_level_biomass]]</f>
        <v>466.14916407824302</v>
      </c>
      <c r="Q1313">
        <f>stand_validation_1cycle[[#This Row],[stock]]</f>
        <v>100</v>
      </c>
      <c r="R1313">
        <f>stand_validation_1cycle[[#This Row],[aws]]</f>
        <v>567.88720703125</v>
      </c>
      <c r="S1313">
        <f>stand_validation_1cycle[[#This Row],[percent_tree_cover]]*100</f>
        <v>7.3054364772360607</v>
      </c>
    </row>
    <row r="1314" spans="1:19" x14ac:dyDescent="0.2">
      <c r="A1314">
        <v>0</v>
      </c>
      <c r="B1314" t="s">
        <v>1331</v>
      </c>
      <c r="C1314">
        <v>22.4102127659574</v>
      </c>
      <c r="D1314">
        <v>47</v>
      </c>
      <c r="E1314">
        <v>61.6</v>
      </c>
      <c r="F1314">
        <v>880.87710164438101</v>
      </c>
      <c r="G1314">
        <v>3.7228061440598199</v>
      </c>
      <c r="H1314">
        <v>28.012765957446799</v>
      </c>
      <c r="I1314">
        <v>47</v>
      </c>
      <c r="J1314">
        <v>400</v>
      </c>
      <c r="K1314">
        <v>7.7354415814231206E-2</v>
      </c>
      <c r="M1314" s="1" t="str">
        <f>""""&amp;TEXT(stand_validation_1cycle[[#This Row],[mean_stand_age]], ".0")&amp;""""</f>
        <v>"22.4"</v>
      </c>
      <c r="N1314">
        <f>0.029*stand_validation_1cycle[[#This Row],[stand_level_biomass]]</f>
        <v>25.54543594768705</v>
      </c>
      <c r="O1314">
        <f>0.213*stand_validation_1cycle[[#This Row],[stand_level_biomass]]</f>
        <v>187.62682265025316</v>
      </c>
      <c r="P1314">
        <f>0.571*stand_validation_1cycle[[#This Row],[stand_level_biomass]]</f>
        <v>502.98082503894153</v>
      </c>
      <c r="Q1314">
        <f>stand_validation_1cycle[[#This Row],[stock]]</f>
        <v>47</v>
      </c>
      <c r="R1314">
        <f>stand_validation_1cycle[[#This Row],[aws]]</f>
        <v>400</v>
      </c>
      <c r="S1314">
        <f>stand_validation_1cycle[[#This Row],[percent_tree_cover]]*100</f>
        <v>7.735441581423121</v>
      </c>
    </row>
    <row r="1315" spans="1:19" x14ac:dyDescent="0.2">
      <c r="A1315">
        <v>0</v>
      </c>
      <c r="B1315" t="s">
        <v>1332</v>
      </c>
      <c r="C1315">
        <v>25.725714285714201</v>
      </c>
      <c r="D1315">
        <v>7</v>
      </c>
      <c r="E1315">
        <v>65.2</v>
      </c>
      <c r="F1315">
        <v>1601.7134083513899</v>
      </c>
      <c r="G1315">
        <v>0.88835051085007499</v>
      </c>
      <c r="H1315">
        <v>32.157142857142802</v>
      </c>
      <c r="I1315">
        <v>7</v>
      </c>
      <c r="J1315">
        <v>564.93444824218705</v>
      </c>
      <c r="K1315">
        <v>0.11523148937106401</v>
      </c>
      <c r="M1315" s="1" t="str">
        <f>""""&amp;TEXT(stand_validation_1cycle[[#This Row],[mean_stand_age]], ".0")&amp;""""</f>
        <v>"25.7"</v>
      </c>
      <c r="N1315">
        <f>0.029*stand_validation_1cycle[[#This Row],[stand_level_biomass]]</f>
        <v>46.449688842190312</v>
      </c>
      <c r="O1315">
        <f>0.213*stand_validation_1cycle[[#This Row],[stand_level_biomass]]</f>
        <v>341.16495597884602</v>
      </c>
      <c r="P1315">
        <f>0.571*stand_validation_1cycle[[#This Row],[stand_level_biomass]]</f>
        <v>914.57835616864361</v>
      </c>
      <c r="Q1315">
        <f>stand_validation_1cycle[[#This Row],[stock]]</f>
        <v>7</v>
      </c>
      <c r="R1315">
        <f>stand_validation_1cycle[[#This Row],[aws]]</f>
        <v>564.93444824218705</v>
      </c>
      <c r="S1315">
        <f>stand_validation_1cycle[[#This Row],[percent_tree_cover]]*100</f>
        <v>11.5231489371064</v>
      </c>
    </row>
    <row r="1316" spans="1:19" x14ac:dyDescent="0.2">
      <c r="A1316">
        <v>0</v>
      </c>
      <c r="B1316" t="s">
        <v>1333</v>
      </c>
      <c r="C1316">
        <v>22.535730337078601</v>
      </c>
      <c r="D1316">
        <v>89</v>
      </c>
      <c r="E1316">
        <v>65.2</v>
      </c>
      <c r="F1316">
        <v>877.42954338531899</v>
      </c>
      <c r="G1316">
        <v>7.0666647428638498</v>
      </c>
      <c r="H1316">
        <v>28.169662921348301</v>
      </c>
      <c r="I1316">
        <v>89</v>
      </c>
      <c r="J1316">
        <v>0</v>
      </c>
      <c r="K1316">
        <v>7.9313865095206507E-2</v>
      </c>
      <c r="M1316" s="1" t="str">
        <f>""""&amp;TEXT(stand_validation_1cycle[[#This Row],[mean_stand_age]], ".0")&amp;""""</f>
        <v>"22.5"</v>
      </c>
      <c r="N1316">
        <f>0.029*stand_validation_1cycle[[#This Row],[stand_level_biomass]]</f>
        <v>25.445456758174252</v>
      </c>
      <c r="O1316">
        <f>0.213*stand_validation_1cycle[[#This Row],[stand_level_biomass]]</f>
        <v>186.89249274107294</v>
      </c>
      <c r="P1316">
        <f>0.571*stand_validation_1cycle[[#This Row],[stand_level_biomass]]</f>
        <v>501.01226927301713</v>
      </c>
      <c r="Q1316">
        <f>stand_validation_1cycle[[#This Row],[stock]]</f>
        <v>89</v>
      </c>
      <c r="R1316">
        <f>stand_validation_1cycle[[#This Row],[aws]]</f>
        <v>0</v>
      </c>
      <c r="S1316">
        <f>stand_validation_1cycle[[#This Row],[percent_tree_cover]]*100</f>
        <v>7.9313865095206504</v>
      </c>
    </row>
    <row r="1317" spans="1:19" x14ac:dyDescent="0.2">
      <c r="A1317">
        <v>0</v>
      </c>
      <c r="B1317" t="s">
        <v>1334</v>
      </c>
      <c r="C1317">
        <v>21.722399999999901</v>
      </c>
      <c r="D1317">
        <v>100</v>
      </c>
      <c r="E1317">
        <v>65.2</v>
      </c>
      <c r="F1317">
        <v>929.978422171278</v>
      </c>
      <c r="G1317">
        <v>8.1221880381912399</v>
      </c>
      <c r="H1317">
        <v>27.152999999999899</v>
      </c>
      <c r="I1317">
        <v>100</v>
      </c>
      <c r="J1317">
        <v>525.412353515625</v>
      </c>
      <c r="K1317">
        <v>8.0700992372678096E-2</v>
      </c>
      <c r="M1317" s="1" t="str">
        <f>""""&amp;TEXT(stand_validation_1cycle[[#This Row],[mean_stand_age]], ".0")&amp;""""</f>
        <v>"21.7"</v>
      </c>
      <c r="N1317">
        <f>0.029*stand_validation_1cycle[[#This Row],[stand_level_biomass]]</f>
        <v>26.969374242967064</v>
      </c>
      <c r="O1317">
        <f>0.213*stand_validation_1cycle[[#This Row],[stand_level_biomass]]</f>
        <v>198.08540392248221</v>
      </c>
      <c r="P1317">
        <f>0.571*stand_validation_1cycle[[#This Row],[stand_level_biomass]]</f>
        <v>531.01767905979966</v>
      </c>
      <c r="Q1317">
        <f>stand_validation_1cycle[[#This Row],[stock]]</f>
        <v>100</v>
      </c>
      <c r="R1317">
        <f>stand_validation_1cycle[[#This Row],[aws]]</f>
        <v>525.412353515625</v>
      </c>
      <c r="S1317">
        <f>stand_validation_1cycle[[#This Row],[percent_tree_cover]]*100</f>
        <v>8.0700992372678098</v>
      </c>
    </row>
    <row r="1318" spans="1:19" x14ac:dyDescent="0.2">
      <c r="A1318">
        <v>0</v>
      </c>
      <c r="B1318" t="s">
        <v>1335</v>
      </c>
      <c r="C1318">
        <v>21.160799999999899</v>
      </c>
      <c r="D1318">
        <v>100</v>
      </c>
      <c r="E1318">
        <v>65.2</v>
      </c>
      <c r="F1318">
        <v>866.70561729732503</v>
      </c>
      <c r="G1318">
        <v>7.6116148293335</v>
      </c>
      <c r="H1318">
        <v>26.451000000000001</v>
      </c>
      <c r="I1318">
        <v>100</v>
      </c>
      <c r="J1318">
        <v>523.14514160156205</v>
      </c>
      <c r="K1318">
        <v>7.5628004104010702E-2</v>
      </c>
      <c r="M1318" s="1" t="str">
        <f>""""&amp;TEXT(stand_validation_1cycle[[#This Row],[mean_stand_age]], ".0")&amp;""""</f>
        <v>"21.2"</v>
      </c>
      <c r="N1318">
        <f>0.029*stand_validation_1cycle[[#This Row],[stand_level_biomass]]</f>
        <v>25.134462901622427</v>
      </c>
      <c r="O1318">
        <f>0.213*stand_validation_1cycle[[#This Row],[stand_level_biomass]]</f>
        <v>184.60829648433022</v>
      </c>
      <c r="P1318">
        <f>0.571*stand_validation_1cycle[[#This Row],[stand_level_biomass]]</f>
        <v>494.88890747677254</v>
      </c>
      <c r="Q1318">
        <f>stand_validation_1cycle[[#This Row],[stock]]</f>
        <v>100</v>
      </c>
      <c r="R1318">
        <f>stand_validation_1cycle[[#This Row],[aws]]</f>
        <v>523.14514160156205</v>
      </c>
      <c r="S1318">
        <f>stand_validation_1cycle[[#This Row],[percent_tree_cover]]*100</f>
        <v>7.5628004104010698</v>
      </c>
    </row>
    <row r="1319" spans="1:19" x14ac:dyDescent="0.2">
      <c r="A1319">
        <v>0</v>
      </c>
      <c r="B1319" t="s">
        <v>1336</v>
      </c>
      <c r="C1319">
        <v>19.701599999999999</v>
      </c>
      <c r="D1319">
        <v>100</v>
      </c>
      <c r="E1319">
        <v>65.2</v>
      </c>
      <c r="F1319">
        <v>608.58646174320995</v>
      </c>
      <c r="G1319">
        <v>5.9536518727720997</v>
      </c>
      <c r="H1319">
        <v>24.626999999999999</v>
      </c>
      <c r="I1319">
        <v>100</v>
      </c>
      <c r="J1319">
        <v>0</v>
      </c>
      <c r="K1319">
        <v>5.9154702170779103E-2</v>
      </c>
      <c r="M1319" s="1" t="str">
        <f>""""&amp;TEXT(stand_validation_1cycle[[#This Row],[mean_stand_age]], ".0")&amp;""""</f>
        <v>"19.7"</v>
      </c>
      <c r="N1319">
        <f>0.029*stand_validation_1cycle[[#This Row],[stand_level_biomass]]</f>
        <v>17.649007390553088</v>
      </c>
      <c r="O1319">
        <f>0.213*stand_validation_1cycle[[#This Row],[stand_level_biomass]]</f>
        <v>129.62891635130373</v>
      </c>
      <c r="P1319">
        <f>0.571*stand_validation_1cycle[[#This Row],[stand_level_biomass]]</f>
        <v>347.50286965537288</v>
      </c>
      <c r="Q1319">
        <f>stand_validation_1cycle[[#This Row],[stock]]</f>
        <v>100</v>
      </c>
      <c r="R1319">
        <f>stand_validation_1cycle[[#This Row],[aws]]</f>
        <v>0</v>
      </c>
      <c r="S1319">
        <f>stand_validation_1cycle[[#This Row],[percent_tree_cover]]*100</f>
        <v>5.9154702170779103</v>
      </c>
    </row>
    <row r="1320" spans="1:19" x14ac:dyDescent="0.2">
      <c r="A1320">
        <v>0</v>
      </c>
      <c r="B1320" t="s">
        <v>1337</v>
      </c>
      <c r="C1320">
        <v>21.548444444444399</v>
      </c>
      <c r="D1320">
        <v>45</v>
      </c>
      <c r="E1320">
        <v>65.2</v>
      </c>
      <c r="F1320">
        <v>786.06840472886199</v>
      </c>
      <c r="G1320">
        <v>3.27592165767014</v>
      </c>
      <c r="H1320">
        <v>26.935555555555499</v>
      </c>
      <c r="I1320">
        <v>45</v>
      </c>
      <c r="J1320">
        <v>400</v>
      </c>
      <c r="K1320">
        <v>6.9858528601911898E-2</v>
      </c>
      <c r="M1320" s="1" t="str">
        <f>""""&amp;TEXT(stand_validation_1cycle[[#This Row],[mean_stand_age]], ".0")&amp;""""</f>
        <v>"21.5"</v>
      </c>
      <c r="N1320">
        <f>0.029*stand_validation_1cycle[[#This Row],[stand_level_biomass]]</f>
        <v>22.795983737137</v>
      </c>
      <c r="O1320">
        <f>0.213*stand_validation_1cycle[[#This Row],[stand_level_biomass]]</f>
        <v>167.43257020724761</v>
      </c>
      <c r="P1320">
        <f>0.571*stand_validation_1cycle[[#This Row],[stand_level_biomass]]</f>
        <v>448.84505910018015</v>
      </c>
      <c r="Q1320">
        <f>stand_validation_1cycle[[#This Row],[stock]]</f>
        <v>45</v>
      </c>
      <c r="R1320">
        <f>stand_validation_1cycle[[#This Row],[aws]]</f>
        <v>400</v>
      </c>
      <c r="S1320">
        <f>stand_validation_1cycle[[#This Row],[percent_tree_cover]]*100</f>
        <v>6.9858528601911898</v>
      </c>
    </row>
    <row r="1321" spans="1:19" x14ac:dyDescent="0.2">
      <c r="A1321">
        <v>0</v>
      </c>
      <c r="B1321" t="s">
        <v>1338</v>
      </c>
      <c r="C1321">
        <v>20.814545454545399</v>
      </c>
      <c r="D1321">
        <v>33</v>
      </c>
      <c r="E1321">
        <v>48.08</v>
      </c>
      <c r="F1321">
        <v>658.53161707742504</v>
      </c>
      <c r="G1321">
        <v>2.11461543990925</v>
      </c>
      <c r="H1321">
        <v>26.018181818181802</v>
      </c>
      <c r="I1321">
        <v>33</v>
      </c>
      <c r="J1321">
        <v>567.88720703125</v>
      </c>
      <c r="K1321">
        <v>6.1859596407547297E-2</v>
      </c>
      <c r="M1321" s="1" t="str">
        <f>""""&amp;TEXT(stand_validation_1cycle[[#This Row],[mean_stand_age]], ".0")&amp;""""</f>
        <v>"20.8"</v>
      </c>
      <c r="N1321">
        <f>0.029*stand_validation_1cycle[[#This Row],[stand_level_biomass]]</f>
        <v>19.097416895245328</v>
      </c>
      <c r="O1321">
        <f>0.213*stand_validation_1cycle[[#This Row],[stand_level_biomass]]</f>
        <v>140.26723443749154</v>
      </c>
      <c r="P1321">
        <f>0.571*stand_validation_1cycle[[#This Row],[stand_level_biomass]]</f>
        <v>376.02155335120966</v>
      </c>
      <c r="Q1321">
        <f>stand_validation_1cycle[[#This Row],[stock]]</f>
        <v>33</v>
      </c>
      <c r="R1321">
        <f>stand_validation_1cycle[[#This Row],[aws]]</f>
        <v>567.88720703125</v>
      </c>
      <c r="S1321">
        <f>stand_validation_1cycle[[#This Row],[percent_tree_cover]]*100</f>
        <v>6.1859596407547297</v>
      </c>
    </row>
    <row r="1322" spans="1:19" x14ac:dyDescent="0.2">
      <c r="A1322">
        <v>0</v>
      </c>
      <c r="B1322" t="s">
        <v>1339</v>
      </c>
      <c r="C1322">
        <v>16.78</v>
      </c>
      <c r="D1322">
        <v>8</v>
      </c>
      <c r="E1322">
        <v>31.36</v>
      </c>
      <c r="F1322">
        <v>368.88072711092701</v>
      </c>
      <c r="G1322">
        <v>0.32622612274141699</v>
      </c>
      <c r="H1322">
        <v>20.974999999999898</v>
      </c>
      <c r="I1322">
        <v>8</v>
      </c>
      <c r="J1322">
        <v>567.88720703125</v>
      </c>
      <c r="K1322">
        <v>4.4032769218334003E-2</v>
      </c>
      <c r="M1322" s="1" t="str">
        <f>""""&amp;TEXT(stand_validation_1cycle[[#This Row],[mean_stand_age]], ".0")&amp;""""</f>
        <v>"16.8"</v>
      </c>
      <c r="N1322">
        <f>0.029*stand_validation_1cycle[[#This Row],[stand_level_biomass]]</f>
        <v>10.697541086216884</v>
      </c>
      <c r="O1322">
        <f>0.213*stand_validation_1cycle[[#This Row],[stand_level_biomass]]</f>
        <v>78.571594874627451</v>
      </c>
      <c r="P1322">
        <f>0.571*stand_validation_1cycle[[#This Row],[stand_level_biomass]]</f>
        <v>210.63089518033931</v>
      </c>
      <c r="Q1322">
        <f>stand_validation_1cycle[[#This Row],[stock]]</f>
        <v>8</v>
      </c>
      <c r="R1322">
        <f>stand_validation_1cycle[[#This Row],[aws]]</f>
        <v>567.88720703125</v>
      </c>
      <c r="S1322">
        <f>stand_validation_1cycle[[#This Row],[percent_tree_cover]]*100</f>
        <v>4.4032769218334007</v>
      </c>
    </row>
    <row r="1323" spans="1:19" x14ac:dyDescent="0.2">
      <c r="A1323">
        <v>0</v>
      </c>
      <c r="B1323" t="s">
        <v>1340</v>
      </c>
      <c r="C1323">
        <v>21.562247191011199</v>
      </c>
      <c r="D1323">
        <v>89</v>
      </c>
      <c r="E1323">
        <v>65.2</v>
      </c>
      <c r="F1323">
        <v>816.94733967268496</v>
      </c>
      <c r="G1323">
        <v>6.6225825571211701</v>
      </c>
      <c r="H1323">
        <v>26.952808988764001</v>
      </c>
      <c r="I1323">
        <v>89</v>
      </c>
      <c r="J1323">
        <v>400</v>
      </c>
      <c r="K1323">
        <v>7.4329636204661598E-2</v>
      </c>
      <c r="M1323" s="1" t="str">
        <f>""""&amp;TEXT(stand_validation_1cycle[[#This Row],[mean_stand_age]], ".0")&amp;""""</f>
        <v>"21.6"</v>
      </c>
      <c r="N1323">
        <f>0.029*stand_validation_1cycle[[#This Row],[stand_level_biomass]]</f>
        <v>23.691472850507864</v>
      </c>
      <c r="O1323">
        <f>0.213*stand_validation_1cycle[[#This Row],[stand_level_biomass]]</f>
        <v>174.00978335028188</v>
      </c>
      <c r="P1323">
        <f>0.571*stand_validation_1cycle[[#This Row],[stand_level_biomass]]</f>
        <v>466.47693095310308</v>
      </c>
      <c r="Q1323">
        <f>stand_validation_1cycle[[#This Row],[stock]]</f>
        <v>89</v>
      </c>
      <c r="R1323">
        <f>stand_validation_1cycle[[#This Row],[aws]]</f>
        <v>400</v>
      </c>
      <c r="S1323">
        <f>stand_validation_1cycle[[#This Row],[percent_tree_cover]]*100</f>
        <v>7.4329636204661593</v>
      </c>
    </row>
    <row r="1324" spans="1:19" x14ac:dyDescent="0.2">
      <c r="A1324">
        <v>0</v>
      </c>
      <c r="B1324" t="s">
        <v>1341</v>
      </c>
      <c r="C1324">
        <v>20.1831999999999</v>
      </c>
      <c r="D1324">
        <v>100</v>
      </c>
      <c r="E1324">
        <v>65.2</v>
      </c>
      <c r="F1324">
        <v>664.12287437745999</v>
      </c>
      <c r="G1324">
        <v>6.3316074601475201</v>
      </c>
      <c r="H1324">
        <v>25.228999999999999</v>
      </c>
      <c r="I1324">
        <v>100</v>
      </c>
      <c r="J1324">
        <v>625.89813232421795</v>
      </c>
      <c r="K1324">
        <v>6.2910019190098199E-2</v>
      </c>
      <c r="M1324" s="1" t="str">
        <f>""""&amp;TEXT(stand_validation_1cycle[[#This Row],[mean_stand_age]], ".0")&amp;""""</f>
        <v>"20.2"</v>
      </c>
      <c r="N1324">
        <f>0.029*stand_validation_1cycle[[#This Row],[stand_level_biomass]]</f>
        <v>19.259563356946341</v>
      </c>
      <c r="O1324">
        <f>0.213*stand_validation_1cycle[[#This Row],[stand_level_biomass]]</f>
        <v>141.45817224239897</v>
      </c>
      <c r="P1324">
        <f>0.571*stand_validation_1cycle[[#This Row],[stand_level_biomass]]</f>
        <v>379.2141612695296</v>
      </c>
      <c r="Q1324">
        <f>stand_validation_1cycle[[#This Row],[stock]]</f>
        <v>100</v>
      </c>
      <c r="R1324">
        <f>stand_validation_1cycle[[#This Row],[aws]]</f>
        <v>625.89813232421795</v>
      </c>
      <c r="S1324">
        <f>stand_validation_1cycle[[#This Row],[percent_tree_cover]]*100</f>
        <v>6.2910019190098199</v>
      </c>
    </row>
    <row r="1325" spans="1:19" x14ac:dyDescent="0.2">
      <c r="A1325">
        <v>0</v>
      </c>
      <c r="B1325" t="s">
        <v>1342</v>
      </c>
      <c r="C1325">
        <v>19.8399999999999</v>
      </c>
      <c r="D1325">
        <v>100</v>
      </c>
      <c r="E1325">
        <v>65.2</v>
      </c>
      <c r="F1325">
        <v>681.00349083875994</v>
      </c>
      <c r="G1325">
        <v>6.2784925531532796</v>
      </c>
      <c r="H1325">
        <v>24.799999999999901</v>
      </c>
      <c r="I1325">
        <v>99</v>
      </c>
      <c r="J1325">
        <v>523.038330078125</v>
      </c>
      <c r="K1325">
        <v>6.2380520645294098E-2</v>
      </c>
      <c r="M1325" s="1" t="str">
        <f>""""&amp;TEXT(stand_validation_1cycle[[#This Row],[mean_stand_age]], ".0")&amp;""""</f>
        <v>"19.8"</v>
      </c>
      <c r="N1325">
        <f>0.029*stand_validation_1cycle[[#This Row],[stand_level_biomass]]</f>
        <v>19.749101234324041</v>
      </c>
      <c r="O1325">
        <f>0.213*stand_validation_1cycle[[#This Row],[stand_level_biomass]]</f>
        <v>145.05374354865586</v>
      </c>
      <c r="P1325">
        <f>0.571*stand_validation_1cycle[[#This Row],[stand_level_biomass]]</f>
        <v>388.85299326893187</v>
      </c>
      <c r="Q1325">
        <f>stand_validation_1cycle[[#This Row],[stock]]</f>
        <v>99</v>
      </c>
      <c r="R1325">
        <f>stand_validation_1cycle[[#This Row],[aws]]</f>
        <v>523.038330078125</v>
      </c>
      <c r="S1325">
        <f>stand_validation_1cycle[[#This Row],[percent_tree_cover]]*100</f>
        <v>6.23805206452941</v>
      </c>
    </row>
    <row r="1326" spans="1:19" x14ac:dyDescent="0.2">
      <c r="A1326">
        <v>0</v>
      </c>
      <c r="B1326" t="s">
        <v>1343</v>
      </c>
      <c r="C1326">
        <v>20.174399999999899</v>
      </c>
      <c r="D1326">
        <v>100</v>
      </c>
      <c r="E1326">
        <v>65.2</v>
      </c>
      <c r="F1326">
        <v>740.88965440883806</v>
      </c>
      <c r="G1326">
        <v>6.7627667045096604</v>
      </c>
      <c r="H1326">
        <v>25.2179999999999</v>
      </c>
      <c r="I1326">
        <v>100</v>
      </c>
      <c r="J1326">
        <v>523.002685546875</v>
      </c>
      <c r="K1326">
        <v>6.7193960749575302E-2</v>
      </c>
      <c r="M1326" s="1" t="str">
        <f>""""&amp;TEXT(stand_validation_1cycle[[#This Row],[mean_stand_age]], ".0")&amp;""""</f>
        <v>"20.2"</v>
      </c>
      <c r="N1326">
        <f>0.029*stand_validation_1cycle[[#This Row],[stand_level_biomass]]</f>
        <v>21.485799977856306</v>
      </c>
      <c r="O1326">
        <f>0.213*stand_validation_1cycle[[#This Row],[stand_level_biomass]]</f>
        <v>157.80949638908251</v>
      </c>
      <c r="P1326">
        <f>0.571*stand_validation_1cycle[[#This Row],[stand_level_biomass]]</f>
        <v>423.04799266744652</v>
      </c>
      <c r="Q1326">
        <f>stand_validation_1cycle[[#This Row],[stock]]</f>
        <v>100</v>
      </c>
      <c r="R1326">
        <f>stand_validation_1cycle[[#This Row],[aws]]</f>
        <v>523.002685546875</v>
      </c>
      <c r="S1326">
        <f>stand_validation_1cycle[[#This Row],[percent_tree_cover]]*100</f>
        <v>6.7193960749575306</v>
      </c>
    </row>
    <row r="1327" spans="1:19" x14ac:dyDescent="0.2">
      <c r="A1327">
        <v>0</v>
      </c>
      <c r="B1327" t="s">
        <v>1344</v>
      </c>
      <c r="C1327">
        <v>22.0683333333333</v>
      </c>
      <c r="D1327">
        <v>48</v>
      </c>
      <c r="E1327">
        <v>65.2</v>
      </c>
      <c r="F1327">
        <v>851.71964623044005</v>
      </c>
      <c r="G1327">
        <v>3.7031060019273201</v>
      </c>
      <c r="H1327">
        <v>27.5854166666666</v>
      </c>
      <c r="I1327">
        <v>48</v>
      </c>
      <c r="J1327">
        <v>0</v>
      </c>
      <c r="K1327">
        <v>7.9584423188194794E-2</v>
      </c>
      <c r="M1327" s="1" t="str">
        <f>""""&amp;TEXT(stand_validation_1cycle[[#This Row],[mean_stand_age]], ".0")&amp;""""</f>
        <v>"22.1"</v>
      </c>
      <c r="N1327">
        <f>0.029*stand_validation_1cycle[[#This Row],[stand_level_biomass]]</f>
        <v>24.699869740682761</v>
      </c>
      <c r="O1327">
        <f>0.213*stand_validation_1cycle[[#This Row],[stand_level_biomass]]</f>
        <v>181.41628464708373</v>
      </c>
      <c r="P1327">
        <f>0.571*stand_validation_1cycle[[#This Row],[stand_level_biomass]]</f>
        <v>486.33191799758123</v>
      </c>
      <c r="Q1327">
        <f>stand_validation_1cycle[[#This Row],[stock]]</f>
        <v>48</v>
      </c>
      <c r="R1327">
        <f>stand_validation_1cycle[[#This Row],[aws]]</f>
        <v>0</v>
      </c>
      <c r="S1327">
        <f>stand_validation_1cycle[[#This Row],[percent_tree_cover]]*100</f>
        <v>7.9584423188194791</v>
      </c>
    </row>
    <row r="1328" spans="1:19" x14ac:dyDescent="0.2">
      <c r="A1328">
        <v>0</v>
      </c>
      <c r="B1328" t="s">
        <v>1345</v>
      </c>
      <c r="C1328">
        <v>23.0285714285714</v>
      </c>
      <c r="D1328">
        <v>7</v>
      </c>
      <c r="E1328">
        <v>48.08</v>
      </c>
      <c r="F1328">
        <v>960.50449989806202</v>
      </c>
      <c r="G1328">
        <v>0.59404611106178395</v>
      </c>
      <c r="H1328">
        <v>28.785714285714199</v>
      </c>
      <c r="I1328">
        <v>7</v>
      </c>
      <c r="J1328">
        <v>0</v>
      </c>
      <c r="K1328">
        <v>8.9332824571159597E-2</v>
      </c>
      <c r="M1328" s="1" t="str">
        <f>""""&amp;TEXT(stand_validation_1cycle[[#This Row],[mean_stand_age]], ".0")&amp;""""</f>
        <v>"23.0"</v>
      </c>
      <c r="N1328">
        <f>0.029*stand_validation_1cycle[[#This Row],[stand_level_biomass]]</f>
        <v>27.8546304970438</v>
      </c>
      <c r="O1328">
        <f>0.213*stand_validation_1cycle[[#This Row],[stand_level_biomass]]</f>
        <v>204.5874584782872</v>
      </c>
      <c r="P1328">
        <f>0.571*stand_validation_1cycle[[#This Row],[stand_level_biomass]]</f>
        <v>548.44806944179334</v>
      </c>
      <c r="Q1328">
        <f>stand_validation_1cycle[[#This Row],[stock]]</f>
        <v>7</v>
      </c>
      <c r="R1328">
        <f>stand_validation_1cycle[[#This Row],[aws]]</f>
        <v>0</v>
      </c>
      <c r="S1328">
        <f>stand_validation_1cycle[[#This Row],[percent_tree_cover]]*100</f>
        <v>8.9332824571159595</v>
      </c>
    </row>
    <row r="1329" spans="1:19" x14ac:dyDescent="0.2">
      <c r="A1329">
        <v>0</v>
      </c>
      <c r="B1329" t="s">
        <v>1346</v>
      </c>
      <c r="C1329">
        <v>20.38</v>
      </c>
      <c r="D1329">
        <v>100</v>
      </c>
      <c r="E1329">
        <v>65.2</v>
      </c>
      <c r="F1329">
        <v>749.89903890097901</v>
      </c>
      <c r="G1329">
        <v>6.8214445866952502</v>
      </c>
      <c r="H1329">
        <v>25.475000000000001</v>
      </c>
      <c r="I1329">
        <v>100</v>
      </c>
      <c r="J1329">
        <v>634.29296875</v>
      </c>
      <c r="K1329">
        <v>6.7776976471485006E-2</v>
      </c>
      <c r="M1329" s="1" t="str">
        <f>""""&amp;TEXT(stand_validation_1cycle[[#This Row],[mean_stand_age]], ".0")&amp;""""</f>
        <v>"20.4"</v>
      </c>
      <c r="N1329">
        <f>0.029*stand_validation_1cycle[[#This Row],[stand_level_biomass]]</f>
        <v>21.747072128128391</v>
      </c>
      <c r="O1329">
        <f>0.213*stand_validation_1cycle[[#This Row],[stand_level_biomass]]</f>
        <v>159.72849528590854</v>
      </c>
      <c r="P1329">
        <f>0.571*stand_validation_1cycle[[#This Row],[stand_level_biomass]]</f>
        <v>428.19235121245896</v>
      </c>
      <c r="Q1329">
        <f>stand_validation_1cycle[[#This Row],[stock]]</f>
        <v>100</v>
      </c>
      <c r="R1329">
        <f>stand_validation_1cycle[[#This Row],[aws]]</f>
        <v>634.29296875</v>
      </c>
      <c r="S1329">
        <f>stand_validation_1cycle[[#This Row],[percent_tree_cover]]*100</f>
        <v>6.7776976471485009</v>
      </c>
    </row>
    <row r="1330" spans="1:19" x14ac:dyDescent="0.2">
      <c r="A1330">
        <v>0</v>
      </c>
      <c r="B1330" t="s">
        <v>1347</v>
      </c>
      <c r="C1330">
        <v>19.512</v>
      </c>
      <c r="D1330">
        <v>100</v>
      </c>
      <c r="E1330">
        <v>65.2</v>
      </c>
      <c r="F1330">
        <v>735.58318146891804</v>
      </c>
      <c r="G1330">
        <v>6.6215772474720298</v>
      </c>
      <c r="H1330">
        <v>24.39</v>
      </c>
      <c r="I1330">
        <v>100</v>
      </c>
      <c r="J1330">
        <v>523.002685546875</v>
      </c>
      <c r="K1330">
        <v>6.5791120869250999E-2</v>
      </c>
      <c r="M1330" s="1" t="str">
        <f>""""&amp;TEXT(stand_validation_1cycle[[#This Row],[mean_stand_age]], ".0")&amp;""""</f>
        <v>"19.5"</v>
      </c>
      <c r="N1330">
        <f>0.029*stand_validation_1cycle[[#This Row],[stand_level_biomass]]</f>
        <v>21.331912262598625</v>
      </c>
      <c r="O1330">
        <f>0.213*stand_validation_1cycle[[#This Row],[stand_level_biomass]]</f>
        <v>156.67921765287954</v>
      </c>
      <c r="P1330">
        <f>0.571*stand_validation_1cycle[[#This Row],[stand_level_biomass]]</f>
        <v>420.01799661875219</v>
      </c>
      <c r="Q1330">
        <f>stand_validation_1cycle[[#This Row],[stock]]</f>
        <v>100</v>
      </c>
      <c r="R1330">
        <f>stand_validation_1cycle[[#This Row],[aws]]</f>
        <v>523.002685546875</v>
      </c>
      <c r="S1330">
        <f>stand_validation_1cycle[[#This Row],[percent_tree_cover]]*100</f>
        <v>6.5791120869251003</v>
      </c>
    </row>
    <row r="1331" spans="1:19" x14ac:dyDescent="0.2">
      <c r="A1331">
        <v>0</v>
      </c>
      <c r="B1331" t="s">
        <v>1348</v>
      </c>
      <c r="C1331">
        <v>24.0215999999999</v>
      </c>
      <c r="D1331">
        <v>100</v>
      </c>
      <c r="E1331">
        <v>65.2</v>
      </c>
      <c r="F1331">
        <v>1100.0258746638999</v>
      </c>
      <c r="G1331">
        <v>9.4798115954768001</v>
      </c>
      <c r="H1331">
        <v>30.026999999999902</v>
      </c>
      <c r="I1331">
        <v>100</v>
      </c>
      <c r="J1331">
        <v>0</v>
      </c>
      <c r="K1331">
        <v>9.4190161525907506E-2</v>
      </c>
      <c r="M1331" s="1" t="str">
        <f>""""&amp;TEXT(stand_validation_1cycle[[#This Row],[mean_stand_age]], ".0")&amp;""""</f>
        <v>"24.0"</v>
      </c>
      <c r="N1331">
        <f>0.029*stand_validation_1cycle[[#This Row],[stand_level_biomass]]</f>
        <v>31.900750365253099</v>
      </c>
      <c r="O1331">
        <f>0.213*stand_validation_1cycle[[#This Row],[stand_level_biomass]]</f>
        <v>234.30551130341067</v>
      </c>
      <c r="P1331">
        <f>0.571*stand_validation_1cycle[[#This Row],[stand_level_biomass]]</f>
        <v>628.11477443308684</v>
      </c>
      <c r="Q1331">
        <f>stand_validation_1cycle[[#This Row],[stock]]</f>
        <v>100</v>
      </c>
      <c r="R1331">
        <f>stand_validation_1cycle[[#This Row],[aws]]</f>
        <v>0</v>
      </c>
      <c r="S1331">
        <f>stand_validation_1cycle[[#This Row],[percent_tree_cover]]*100</f>
        <v>9.4190161525907499</v>
      </c>
    </row>
    <row r="1332" spans="1:19" x14ac:dyDescent="0.2">
      <c r="A1332">
        <v>0</v>
      </c>
      <c r="B1332" t="s">
        <v>1349</v>
      </c>
      <c r="C1332">
        <v>21.9247058823529</v>
      </c>
      <c r="D1332">
        <v>17</v>
      </c>
      <c r="E1332">
        <v>61.6</v>
      </c>
      <c r="F1332">
        <v>1075.6537077228299</v>
      </c>
      <c r="G1332">
        <v>1.53290165080913</v>
      </c>
      <c r="H1332">
        <v>27.405882352941099</v>
      </c>
      <c r="I1332">
        <v>17</v>
      </c>
      <c r="J1332">
        <v>0</v>
      </c>
      <c r="K1332">
        <v>8.5334096465618306E-2</v>
      </c>
      <c r="M1332" s="1" t="str">
        <f>""""&amp;TEXT(stand_validation_1cycle[[#This Row],[mean_stand_age]], ".0")&amp;""""</f>
        <v>"21.9"</v>
      </c>
      <c r="N1332">
        <f>0.029*stand_validation_1cycle[[#This Row],[stand_level_biomass]]</f>
        <v>31.193957523962069</v>
      </c>
      <c r="O1332">
        <f>0.213*stand_validation_1cycle[[#This Row],[stand_level_biomass]]</f>
        <v>229.11423974496279</v>
      </c>
      <c r="P1332">
        <f>0.571*stand_validation_1cycle[[#This Row],[stand_level_biomass]]</f>
        <v>614.19826710973587</v>
      </c>
      <c r="Q1332">
        <f>stand_validation_1cycle[[#This Row],[stock]]</f>
        <v>17</v>
      </c>
      <c r="R1332">
        <f>stand_validation_1cycle[[#This Row],[aws]]</f>
        <v>0</v>
      </c>
      <c r="S1332">
        <f>stand_validation_1cycle[[#This Row],[percent_tree_cover]]*100</f>
        <v>8.5334096465618305</v>
      </c>
    </row>
    <row r="1333" spans="1:19" x14ac:dyDescent="0.2">
      <c r="A1333">
        <v>0</v>
      </c>
      <c r="B1333" t="s">
        <v>1350</v>
      </c>
      <c r="C1333">
        <v>19.3366292134831</v>
      </c>
      <c r="D1333">
        <v>89</v>
      </c>
      <c r="E1333">
        <v>61.6</v>
      </c>
      <c r="F1333">
        <v>634.64037977812495</v>
      </c>
      <c r="G1333">
        <v>5.3320414277677202</v>
      </c>
      <c r="H1333">
        <v>24.170786516853902</v>
      </c>
      <c r="I1333">
        <v>89</v>
      </c>
      <c r="J1333">
        <v>567.146484375</v>
      </c>
      <c r="K1333">
        <v>5.9845037209547099E-2</v>
      </c>
      <c r="M1333" s="1" t="str">
        <f>""""&amp;TEXT(stand_validation_1cycle[[#This Row],[mean_stand_age]], ".0")&amp;""""</f>
        <v>"19.3"</v>
      </c>
      <c r="N1333">
        <f>0.029*stand_validation_1cycle[[#This Row],[stand_level_biomass]]</f>
        <v>18.404571013565626</v>
      </c>
      <c r="O1333">
        <f>0.213*stand_validation_1cycle[[#This Row],[stand_level_biomass]]</f>
        <v>135.1784008927406</v>
      </c>
      <c r="P1333">
        <f>0.571*stand_validation_1cycle[[#This Row],[stand_level_biomass]]</f>
        <v>362.37965685330931</v>
      </c>
      <c r="Q1333">
        <f>stand_validation_1cycle[[#This Row],[stock]]</f>
        <v>89</v>
      </c>
      <c r="R1333">
        <f>stand_validation_1cycle[[#This Row],[aws]]</f>
        <v>567.146484375</v>
      </c>
      <c r="S1333">
        <f>stand_validation_1cycle[[#This Row],[percent_tree_cover]]*100</f>
        <v>5.9845037209547103</v>
      </c>
    </row>
    <row r="1334" spans="1:19" x14ac:dyDescent="0.2">
      <c r="A1334">
        <v>0</v>
      </c>
      <c r="B1334" t="s">
        <v>1351</v>
      </c>
      <c r="C1334">
        <v>23.035999999999898</v>
      </c>
      <c r="D1334">
        <v>100</v>
      </c>
      <c r="E1334">
        <v>65.2</v>
      </c>
      <c r="F1334">
        <v>1052.0439296166001</v>
      </c>
      <c r="G1334">
        <v>9.0436250174707595</v>
      </c>
      <c r="H1334">
        <v>28.794999999999899</v>
      </c>
      <c r="I1334">
        <v>100</v>
      </c>
      <c r="J1334">
        <v>468</v>
      </c>
      <c r="K1334">
        <v>8.9856269040392595E-2</v>
      </c>
      <c r="M1334" s="1" t="str">
        <f>""""&amp;TEXT(stand_validation_1cycle[[#This Row],[mean_stand_age]], ".0")&amp;""""</f>
        <v>"23.0"</v>
      </c>
      <c r="N1334">
        <f>0.029*stand_validation_1cycle[[#This Row],[stand_level_biomass]]</f>
        <v>30.509273958881405</v>
      </c>
      <c r="O1334">
        <f>0.213*stand_validation_1cycle[[#This Row],[stand_level_biomass]]</f>
        <v>224.08535700833582</v>
      </c>
      <c r="P1334">
        <f>0.571*stand_validation_1cycle[[#This Row],[stand_level_biomass]]</f>
        <v>600.71708381107862</v>
      </c>
      <c r="Q1334">
        <f>stand_validation_1cycle[[#This Row],[stock]]</f>
        <v>100</v>
      </c>
      <c r="R1334">
        <f>stand_validation_1cycle[[#This Row],[aws]]</f>
        <v>468</v>
      </c>
      <c r="S1334">
        <f>stand_validation_1cycle[[#This Row],[percent_tree_cover]]*100</f>
        <v>8.9856269040392593</v>
      </c>
    </row>
    <row r="1335" spans="1:19" x14ac:dyDescent="0.2">
      <c r="A1335">
        <v>0</v>
      </c>
      <c r="B1335" t="s">
        <v>1352</v>
      </c>
      <c r="C1335">
        <v>20.781599999999901</v>
      </c>
      <c r="D1335">
        <v>100</v>
      </c>
      <c r="E1335">
        <v>61.6</v>
      </c>
      <c r="F1335">
        <v>750.77645811391301</v>
      </c>
      <c r="G1335">
        <v>6.8948683193986202</v>
      </c>
      <c r="H1335">
        <v>25.976999999999901</v>
      </c>
      <c r="I1335">
        <v>100</v>
      </c>
      <c r="J1335">
        <v>686.0634765625</v>
      </c>
      <c r="K1335">
        <v>6.8506505025254003E-2</v>
      </c>
      <c r="M1335" s="1" t="str">
        <f>""""&amp;TEXT(stand_validation_1cycle[[#This Row],[mean_stand_age]], ".0")&amp;""""</f>
        <v>"20.8"</v>
      </c>
      <c r="N1335">
        <f>0.029*stand_validation_1cycle[[#This Row],[stand_level_biomass]]</f>
        <v>21.772517285303479</v>
      </c>
      <c r="O1335">
        <f>0.213*stand_validation_1cycle[[#This Row],[stand_level_biomass]]</f>
        <v>159.91538557826345</v>
      </c>
      <c r="P1335">
        <f>0.571*stand_validation_1cycle[[#This Row],[stand_level_biomass]]</f>
        <v>428.6933575830443</v>
      </c>
      <c r="Q1335">
        <f>stand_validation_1cycle[[#This Row],[stock]]</f>
        <v>100</v>
      </c>
      <c r="R1335">
        <f>stand_validation_1cycle[[#This Row],[aws]]</f>
        <v>686.0634765625</v>
      </c>
      <c r="S1335">
        <f>stand_validation_1cycle[[#This Row],[percent_tree_cover]]*100</f>
        <v>6.8506505025253999</v>
      </c>
    </row>
    <row r="1336" spans="1:19" x14ac:dyDescent="0.2">
      <c r="A1336">
        <v>0</v>
      </c>
      <c r="B1336" t="s">
        <v>1353</v>
      </c>
      <c r="C1336">
        <v>20.159999999999901</v>
      </c>
      <c r="D1336">
        <v>100</v>
      </c>
      <c r="E1336">
        <v>65.2</v>
      </c>
      <c r="F1336">
        <v>707.293870709614</v>
      </c>
      <c r="G1336">
        <v>6.5530245541780401</v>
      </c>
      <c r="H1336">
        <v>25.2</v>
      </c>
      <c r="I1336">
        <v>100</v>
      </c>
      <c r="J1336">
        <v>523.53515625</v>
      </c>
      <c r="K1336">
        <v>6.5109990322564204E-2</v>
      </c>
      <c r="M1336" s="1" t="str">
        <f>""""&amp;TEXT(stand_validation_1cycle[[#This Row],[mean_stand_age]], ".0")&amp;""""</f>
        <v>"20.2"</v>
      </c>
      <c r="N1336">
        <f>0.029*stand_validation_1cycle[[#This Row],[stand_level_biomass]]</f>
        <v>20.511522250578807</v>
      </c>
      <c r="O1336">
        <f>0.213*stand_validation_1cycle[[#This Row],[stand_level_biomass]]</f>
        <v>150.65359446114778</v>
      </c>
      <c r="P1336">
        <f>0.571*stand_validation_1cycle[[#This Row],[stand_level_biomass]]</f>
        <v>403.86480017518954</v>
      </c>
      <c r="Q1336">
        <f>stand_validation_1cycle[[#This Row],[stock]]</f>
        <v>100</v>
      </c>
      <c r="R1336">
        <f>stand_validation_1cycle[[#This Row],[aws]]</f>
        <v>523.53515625</v>
      </c>
      <c r="S1336">
        <f>stand_validation_1cycle[[#This Row],[percent_tree_cover]]*100</f>
        <v>6.5109990322564206</v>
      </c>
    </row>
    <row r="1337" spans="1:19" x14ac:dyDescent="0.2">
      <c r="A1337">
        <v>0</v>
      </c>
      <c r="B1337" t="s">
        <v>1354</v>
      </c>
      <c r="C1337">
        <v>22.912799999999901</v>
      </c>
      <c r="D1337">
        <v>100</v>
      </c>
      <c r="E1337">
        <v>65.2</v>
      </c>
      <c r="F1337">
        <v>1065.2765025545</v>
      </c>
      <c r="G1337">
        <v>9.0868737527364001</v>
      </c>
      <c r="H1337">
        <v>28.640999999999899</v>
      </c>
      <c r="I1337">
        <v>100</v>
      </c>
      <c r="J1337">
        <v>0</v>
      </c>
      <c r="K1337">
        <v>9.0285982787284905E-2</v>
      </c>
      <c r="M1337" s="1" t="str">
        <f>""""&amp;TEXT(stand_validation_1cycle[[#This Row],[mean_stand_age]], ".0")&amp;""""</f>
        <v>"22.9"</v>
      </c>
      <c r="N1337">
        <f>0.029*stand_validation_1cycle[[#This Row],[stand_level_biomass]]</f>
        <v>30.8930185740805</v>
      </c>
      <c r="O1337">
        <f>0.213*stand_validation_1cycle[[#This Row],[stand_level_biomass]]</f>
        <v>226.90389504410848</v>
      </c>
      <c r="P1337">
        <f>0.571*stand_validation_1cycle[[#This Row],[stand_level_biomass]]</f>
        <v>608.27288295861945</v>
      </c>
      <c r="Q1337">
        <f>stand_validation_1cycle[[#This Row],[stock]]</f>
        <v>100</v>
      </c>
      <c r="R1337">
        <f>stand_validation_1cycle[[#This Row],[aws]]</f>
        <v>0</v>
      </c>
      <c r="S1337">
        <f>stand_validation_1cycle[[#This Row],[percent_tree_cover]]*100</f>
        <v>9.0285982787284897</v>
      </c>
    </row>
    <row r="1338" spans="1:19" x14ac:dyDescent="0.2">
      <c r="A1338">
        <v>0</v>
      </c>
      <c r="B1338" t="s">
        <v>1355</v>
      </c>
      <c r="C1338">
        <v>21.545263157894698</v>
      </c>
      <c r="D1338">
        <v>19</v>
      </c>
      <c r="E1338">
        <v>65.2</v>
      </c>
      <c r="F1338">
        <v>982.15458668710096</v>
      </c>
      <c r="G1338">
        <v>1.5990918664276099</v>
      </c>
      <c r="H1338">
        <v>26.931578947368401</v>
      </c>
      <c r="I1338">
        <v>19</v>
      </c>
      <c r="J1338">
        <v>0</v>
      </c>
      <c r="K1338">
        <v>8.9018796160221403E-2</v>
      </c>
      <c r="M1338" s="1" t="str">
        <f>""""&amp;TEXT(stand_validation_1cycle[[#This Row],[mean_stand_age]], ".0")&amp;""""</f>
        <v>"21.5"</v>
      </c>
      <c r="N1338">
        <f>0.029*stand_validation_1cycle[[#This Row],[stand_level_biomass]]</f>
        <v>28.482483013925929</v>
      </c>
      <c r="O1338">
        <f>0.213*stand_validation_1cycle[[#This Row],[stand_level_biomass]]</f>
        <v>209.19892696435249</v>
      </c>
      <c r="P1338">
        <f>0.571*stand_validation_1cycle[[#This Row],[stand_level_biomass]]</f>
        <v>560.81026899833455</v>
      </c>
      <c r="Q1338">
        <f>stand_validation_1cycle[[#This Row],[stock]]</f>
        <v>19</v>
      </c>
      <c r="R1338">
        <f>stand_validation_1cycle[[#This Row],[aws]]</f>
        <v>0</v>
      </c>
      <c r="S1338">
        <f>stand_validation_1cycle[[#This Row],[percent_tree_cover]]*100</f>
        <v>8.901879616022141</v>
      </c>
    </row>
    <row r="1339" spans="1:19" x14ac:dyDescent="0.2">
      <c r="A1339">
        <v>0</v>
      </c>
      <c r="B1339" t="s">
        <v>1356</v>
      </c>
      <c r="C1339">
        <v>22.731818181818099</v>
      </c>
      <c r="D1339">
        <v>88</v>
      </c>
      <c r="E1339">
        <v>67.2</v>
      </c>
      <c r="F1339">
        <v>1093.56188389873</v>
      </c>
      <c r="G1339">
        <v>8.1111767559404093</v>
      </c>
      <c r="H1339">
        <v>28.414772727272702</v>
      </c>
      <c r="I1339">
        <v>88</v>
      </c>
      <c r="J1339">
        <v>567.03942871093705</v>
      </c>
      <c r="K1339">
        <v>9.1037116149275996E-2</v>
      </c>
      <c r="M1339" s="1" t="str">
        <f>""""&amp;TEXT(stand_validation_1cycle[[#This Row],[mean_stand_age]], ".0")&amp;""""</f>
        <v>"22.7"</v>
      </c>
      <c r="N1339">
        <f>0.029*stand_validation_1cycle[[#This Row],[stand_level_biomass]]</f>
        <v>31.713294633063171</v>
      </c>
      <c r="O1339">
        <f>0.213*stand_validation_1cycle[[#This Row],[stand_level_biomass]]</f>
        <v>232.92868127042948</v>
      </c>
      <c r="P1339">
        <f>0.571*stand_validation_1cycle[[#This Row],[stand_level_biomass]]</f>
        <v>624.42383570617483</v>
      </c>
      <c r="Q1339">
        <f>stand_validation_1cycle[[#This Row],[stock]]</f>
        <v>88</v>
      </c>
      <c r="R1339">
        <f>stand_validation_1cycle[[#This Row],[aws]]</f>
        <v>567.03942871093705</v>
      </c>
      <c r="S1339">
        <f>stand_validation_1cycle[[#This Row],[percent_tree_cover]]*100</f>
        <v>9.1037116149275992</v>
      </c>
    </row>
    <row r="1340" spans="1:19" x14ac:dyDescent="0.2">
      <c r="A1340">
        <v>0</v>
      </c>
      <c r="B1340" t="s">
        <v>1357</v>
      </c>
      <c r="C1340">
        <v>24.231999999999999</v>
      </c>
      <c r="D1340">
        <v>100</v>
      </c>
      <c r="E1340">
        <v>65.2</v>
      </c>
      <c r="F1340">
        <v>1189.3065500938701</v>
      </c>
      <c r="G1340">
        <v>9.99957317744812</v>
      </c>
      <c r="H1340">
        <v>30.2899999999999</v>
      </c>
      <c r="I1340">
        <v>100</v>
      </c>
      <c r="J1340">
        <v>513</v>
      </c>
      <c r="K1340">
        <v>9.9354444261670602E-2</v>
      </c>
      <c r="M1340" s="1" t="str">
        <f>""""&amp;TEXT(stand_validation_1cycle[[#This Row],[mean_stand_age]], ".0")&amp;""""</f>
        <v>"24.2"</v>
      </c>
      <c r="N1340">
        <f>0.029*stand_validation_1cycle[[#This Row],[stand_level_biomass]]</f>
        <v>34.489889952722237</v>
      </c>
      <c r="O1340">
        <f>0.213*stand_validation_1cycle[[#This Row],[stand_level_biomass]]</f>
        <v>253.32229516999433</v>
      </c>
      <c r="P1340">
        <f>0.571*stand_validation_1cycle[[#This Row],[stand_level_biomass]]</f>
        <v>679.09404010359981</v>
      </c>
      <c r="Q1340">
        <f>stand_validation_1cycle[[#This Row],[stock]]</f>
        <v>100</v>
      </c>
      <c r="R1340">
        <f>stand_validation_1cycle[[#This Row],[aws]]</f>
        <v>513</v>
      </c>
      <c r="S1340">
        <f>stand_validation_1cycle[[#This Row],[percent_tree_cover]]*100</f>
        <v>9.9354444261670594</v>
      </c>
    </row>
    <row r="1341" spans="1:19" x14ac:dyDescent="0.2">
      <c r="A1341">
        <v>0</v>
      </c>
      <c r="B1341" t="s">
        <v>1358</v>
      </c>
      <c r="C1341">
        <v>20.364000000000001</v>
      </c>
      <c r="D1341">
        <v>100</v>
      </c>
      <c r="E1341">
        <v>65.2</v>
      </c>
      <c r="F1341">
        <v>688.02933252482001</v>
      </c>
      <c r="G1341">
        <v>6.4931622915620499</v>
      </c>
      <c r="H1341">
        <v>25.454999999999998</v>
      </c>
      <c r="I1341">
        <v>100</v>
      </c>
      <c r="J1341">
        <v>611.79473876953102</v>
      </c>
      <c r="K1341">
        <v>6.4515206752422699E-2</v>
      </c>
      <c r="M1341" s="1" t="str">
        <f>""""&amp;TEXT(stand_validation_1cycle[[#This Row],[mean_stand_age]], ".0")&amp;""""</f>
        <v>"20.4"</v>
      </c>
      <c r="N1341">
        <f>0.029*stand_validation_1cycle[[#This Row],[stand_level_biomass]]</f>
        <v>19.952850643219783</v>
      </c>
      <c r="O1341">
        <f>0.213*stand_validation_1cycle[[#This Row],[stand_level_biomass]]</f>
        <v>146.55024782778665</v>
      </c>
      <c r="P1341">
        <f>0.571*stand_validation_1cycle[[#This Row],[stand_level_biomass]]</f>
        <v>392.86474887167219</v>
      </c>
      <c r="Q1341">
        <f>stand_validation_1cycle[[#This Row],[stock]]</f>
        <v>100</v>
      </c>
      <c r="R1341">
        <f>stand_validation_1cycle[[#This Row],[aws]]</f>
        <v>611.79473876953102</v>
      </c>
      <c r="S1341">
        <f>stand_validation_1cycle[[#This Row],[percent_tree_cover]]*100</f>
        <v>6.4515206752422696</v>
      </c>
    </row>
    <row r="1342" spans="1:19" x14ac:dyDescent="0.2">
      <c r="A1342">
        <v>0</v>
      </c>
      <c r="B1342" t="s">
        <v>1359</v>
      </c>
      <c r="C1342">
        <v>21.044799999999899</v>
      </c>
      <c r="D1342">
        <v>100</v>
      </c>
      <c r="E1342">
        <v>65.2</v>
      </c>
      <c r="F1342">
        <v>847.58022561975702</v>
      </c>
      <c r="G1342">
        <v>7.5179678793207998</v>
      </c>
      <c r="H1342">
        <v>26.306000000000001</v>
      </c>
      <c r="I1342">
        <v>100</v>
      </c>
      <c r="J1342">
        <v>565.9423828125</v>
      </c>
      <c r="K1342">
        <v>7.4697540322188394E-2</v>
      </c>
      <c r="M1342" s="1" t="str">
        <f>""""&amp;TEXT(stand_validation_1cycle[[#This Row],[mean_stand_age]], ".0")&amp;""""</f>
        <v>"21.0"</v>
      </c>
      <c r="N1342">
        <f>0.029*stand_validation_1cycle[[#This Row],[stand_level_biomass]]</f>
        <v>24.579826542972956</v>
      </c>
      <c r="O1342">
        <f>0.213*stand_validation_1cycle[[#This Row],[stand_level_biomass]]</f>
        <v>180.53458805700825</v>
      </c>
      <c r="P1342">
        <f>0.571*stand_validation_1cycle[[#This Row],[stand_level_biomass]]</f>
        <v>483.96830882888122</v>
      </c>
      <c r="Q1342">
        <f>stand_validation_1cycle[[#This Row],[stock]]</f>
        <v>100</v>
      </c>
      <c r="R1342">
        <f>stand_validation_1cycle[[#This Row],[aws]]</f>
        <v>565.9423828125</v>
      </c>
      <c r="S1342">
        <f>stand_validation_1cycle[[#This Row],[percent_tree_cover]]*100</f>
        <v>7.4697540322188392</v>
      </c>
    </row>
    <row r="1343" spans="1:19" x14ac:dyDescent="0.2">
      <c r="A1343">
        <v>0</v>
      </c>
      <c r="B1343" t="s">
        <v>1360</v>
      </c>
      <c r="C1343">
        <v>20.023199999999999</v>
      </c>
      <c r="D1343">
        <v>100</v>
      </c>
      <c r="E1343">
        <v>61.6</v>
      </c>
      <c r="F1343">
        <v>689.17162589547399</v>
      </c>
      <c r="G1343">
        <v>6.4470342866293997</v>
      </c>
      <c r="H1343">
        <v>25.0289999999999</v>
      </c>
      <c r="I1343">
        <v>100</v>
      </c>
      <c r="J1343">
        <v>0</v>
      </c>
      <c r="K1343">
        <v>6.4056884960716598E-2</v>
      </c>
      <c r="M1343" s="1" t="str">
        <f>""""&amp;TEXT(stand_validation_1cycle[[#This Row],[mean_stand_age]], ".0")&amp;""""</f>
        <v>"20.0"</v>
      </c>
      <c r="N1343">
        <f>0.029*stand_validation_1cycle[[#This Row],[stand_level_biomass]]</f>
        <v>19.985977150968747</v>
      </c>
      <c r="O1343">
        <f>0.213*stand_validation_1cycle[[#This Row],[stand_level_biomass]]</f>
        <v>146.79355631573597</v>
      </c>
      <c r="P1343">
        <f>0.571*stand_validation_1cycle[[#This Row],[stand_level_biomass]]</f>
        <v>393.51699838631561</v>
      </c>
      <c r="Q1343">
        <f>stand_validation_1cycle[[#This Row],[stock]]</f>
        <v>100</v>
      </c>
      <c r="R1343">
        <f>stand_validation_1cycle[[#This Row],[aws]]</f>
        <v>0</v>
      </c>
      <c r="S1343">
        <f>stand_validation_1cycle[[#This Row],[percent_tree_cover]]*100</f>
        <v>6.4056884960716598</v>
      </c>
    </row>
    <row r="1344" spans="1:19" x14ac:dyDescent="0.2">
      <c r="A1344">
        <v>0</v>
      </c>
      <c r="B1344" t="s">
        <v>1361</v>
      </c>
      <c r="C1344">
        <v>19.102222222222199</v>
      </c>
      <c r="D1344">
        <v>18</v>
      </c>
      <c r="E1344">
        <v>40.239999999999903</v>
      </c>
      <c r="F1344">
        <v>569.54340152926102</v>
      </c>
      <c r="G1344">
        <v>1.00946597622943</v>
      </c>
      <c r="H1344">
        <v>23.877777777777698</v>
      </c>
      <c r="I1344">
        <v>18</v>
      </c>
      <c r="J1344">
        <v>0</v>
      </c>
      <c r="K1344">
        <v>5.6195299254059E-2</v>
      </c>
      <c r="M1344" s="1" t="str">
        <f>""""&amp;TEXT(stand_validation_1cycle[[#This Row],[mean_stand_age]], ".0")&amp;""""</f>
        <v>"19.1"</v>
      </c>
      <c r="N1344">
        <f>0.029*stand_validation_1cycle[[#This Row],[stand_level_biomass]]</f>
        <v>16.51675864434857</v>
      </c>
      <c r="O1344">
        <f>0.213*stand_validation_1cycle[[#This Row],[stand_level_biomass]]</f>
        <v>121.3127445257326</v>
      </c>
      <c r="P1344">
        <f>0.571*stand_validation_1cycle[[#This Row],[stand_level_biomass]]</f>
        <v>325.20928227320803</v>
      </c>
      <c r="Q1344">
        <f>stand_validation_1cycle[[#This Row],[stock]]</f>
        <v>18</v>
      </c>
      <c r="R1344">
        <f>stand_validation_1cycle[[#This Row],[aws]]</f>
        <v>0</v>
      </c>
      <c r="S1344">
        <f>stand_validation_1cycle[[#This Row],[percent_tree_cover]]*100</f>
        <v>5.6195299254059004</v>
      </c>
    </row>
    <row r="1345" spans="1:19" x14ac:dyDescent="0.2">
      <c r="A1345">
        <v>0</v>
      </c>
      <c r="B1345" t="s">
        <v>1362</v>
      </c>
      <c r="C1345">
        <v>19.3995505617977</v>
      </c>
      <c r="D1345">
        <v>89</v>
      </c>
      <c r="E1345">
        <v>61.6</v>
      </c>
      <c r="F1345">
        <v>665.87488051770504</v>
      </c>
      <c r="G1345">
        <v>5.5019576080297696</v>
      </c>
      <c r="H1345">
        <v>24.249438202247099</v>
      </c>
      <c r="I1345">
        <v>89</v>
      </c>
      <c r="J1345">
        <v>565.99090576171795</v>
      </c>
      <c r="K1345">
        <v>6.17521191908195E-2</v>
      </c>
      <c r="M1345" s="1" t="str">
        <f>""""&amp;TEXT(stand_validation_1cycle[[#This Row],[mean_stand_age]], ".0")&amp;""""</f>
        <v>"19.4"</v>
      </c>
      <c r="N1345">
        <f>0.029*stand_validation_1cycle[[#This Row],[stand_level_biomass]]</f>
        <v>19.310371535013449</v>
      </c>
      <c r="O1345">
        <f>0.213*stand_validation_1cycle[[#This Row],[stand_level_biomass]]</f>
        <v>141.83134955027117</v>
      </c>
      <c r="P1345">
        <f>0.571*stand_validation_1cycle[[#This Row],[stand_level_biomass]]</f>
        <v>380.21455677560954</v>
      </c>
      <c r="Q1345">
        <f>stand_validation_1cycle[[#This Row],[stock]]</f>
        <v>89</v>
      </c>
      <c r="R1345">
        <f>stand_validation_1cycle[[#This Row],[aws]]</f>
        <v>565.99090576171795</v>
      </c>
      <c r="S1345">
        <f>stand_validation_1cycle[[#This Row],[percent_tree_cover]]*100</f>
        <v>6.1752119190819501</v>
      </c>
    </row>
    <row r="1346" spans="1:19" x14ac:dyDescent="0.2">
      <c r="A1346">
        <v>0</v>
      </c>
      <c r="B1346" t="s">
        <v>1363</v>
      </c>
      <c r="C1346">
        <v>21.247199999999999</v>
      </c>
      <c r="D1346">
        <v>100</v>
      </c>
      <c r="E1346">
        <v>65.2</v>
      </c>
      <c r="F1346">
        <v>845.66616482645998</v>
      </c>
      <c r="G1346">
        <v>7.5315372033898198</v>
      </c>
      <c r="H1346">
        <v>26.559000000000001</v>
      </c>
      <c r="I1346">
        <v>100</v>
      </c>
      <c r="J1346">
        <v>511</v>
      </c>
      <c r="K1346">
        <v>7.4832363341917604E-2</v>
      </c>
      <c r="M1346" s="1" t="str">
        <f>""""&amp;TEXT(stand_validation_1cycle[[#This Row],[mean_stand_age]], ".0")&amp;""""</f>
        <v>"21.2"</v>
      </c>
      <c r="N1346">
        <f>0.029*stand_validation_1cycle[[#This Row],[stand_level_biomass]]</f>
        <v>24.524318779967341</v>
      </c>
      <c r="O1346">
        <f>0.213*stand_validation_1cycle[[#This Row],[stand_level_biomass]]</f>
        <v>180.12689310803597</v>
      </c>
      <c r="P1346">
        <f>0.571*stand_validation_1cycle[[#This Row],[stand_level_biomass]]</f>
        <v>482.87538011590863</v>
      </c>
      <c r="Q1346">
        <f>stand_validation_1cycle[[#This Row],[stock]]</f>
        <v>100</v>
      </c>
      <c r="R1346">
        <f>stand_validation_1cycle[[#This Row],[aws]]</f>
        <v>511</v>
      </c>
      <c r="S1346">
        <f>stand_validation_1cycle[[#This Row],[percent_tree_cover]]*100</f>
        <v>7.4832363341917603</v>
      </c>
    </row>
    <row r="1347" spans="1:19" x14ac:dyDescent="0.2">
      <c r="A1347">
        <v>0</v>
      </c>
      <c r="B1347" t="s">
        <v>1364</v>
      </c>
      <c r="C1347">
        <v>21.488</v>
      </c>
      <c r="D1347">
        <v>100</v>
      </c>
      <c r="E1347">
        <v>65.2</v>
      </c>
      <c r="F1347">
        <v>877.702269023334</v>
      </c>
      <c r="G1347">
        <v>7.7776990519563398</v>
      </c>
      <c r="H1347">
        <v>26.86</v>
      </c>
      <c r="I1347">
        <v>100</v>
      </c>
      <c r="J1347">
        <v>611.37243652343705</v>
      </c>
      <c r="K1347">
        <v>7.7278195101802699E-2</v>
      </c>
      <c r="M1347" s="1" t="str">
        <f>""""&amp;TEXT(stand_validation_1cycle[[#This Row],[mean_stand_age]], ".0")&amp;""""</f>
        <v>"21.5"</v>
      </c>
      <c r="N1347">
        <f>0.029*stand_validation_1cycle[[#This Row],[stand_level_biomass]]</f>
        <v>25.453365801676686</v>
      </c>
      <c r="O1347">
        <f>0.213*stand_validation_1cycle[[#This Row],[stand_level_biomass]]</f>
        <v>186.95058330197014</v>
      </c>
      <c r="P1347">
        <f>0.571*stand_validation_1cycle[[#This Row],[stand_level_biomass]]</f>
        <v>501.16799561232369</v>
      </c>
      <c r="Q1347">
        <f>stand_validation_1cycle[[#This Row],[stock]]</f>
        <v>100</v>
      </c>
      <c r="R1347">
        <f>stand_validation_1cycle[[#This Row],[aws]]</f>
        <v>611.37243652343705</v>
      </c>
      <c r="S1347">
        <f>stand_validation_1cycle[[#This Row],[percent_tree_cover]]*100</f>
        <v>7.7278195101802698</v>
      </c>
    </row>
    <row r="1348" spans="1:19" x14ac:dyDescent="0.2">
      <c r="A1348">
        <v>0</v>
      </c>
      <c r="B1348" t="s">
        <v>1365</v>
      </c>
      <c r="C1348">
        <v>20.5335999999999</v>
      </c>
      <c r="D1348">
        <v>100</v>
      </c>
      <c r="E1348">
        <v>65.2</v>
      </c>
      <c r="F1348">
        <v>758.04224125454596</v>
      </c>
      <c r="G1348">
        <v>6.9020452878157403</v>
      </c>
      <c r="H1348">
        <v>25.667000000000002</v>
      </c>
      <c r="I1348">
        <v>100</v>
      </c>
      <c r="J1348">
        <v>565.9423828125</v>
      </c>
      <c r="K1348">
        <v>6.8577814439758106E-2</v>
      </c>
      <c r="M1348" s="1" t="str">
        <f>""""&amp;TEXT(stand_validation_1cycle[[#This Row],[mean_stand_age]], ".0")&amp;""""</f>
        <v>"20.5"</v>
      </c>
      <c r="N1348">
        <f>0.029*stand_validation_1cycle[[#This Row],[stand_level_biomass]]</f>
        <v>21.983224996381836</v>
      </c>
      <c r="O1348">
        <f>0.213*stand_validation_1cycle[[#This Row],[stand_level_biomass]]</f>
        <v>161.46299738721828</v>
      </c>
      <c r="P1348">
        <f>0.571*stand_validation_1cycle[[#This Row],[stand_level_biomass]]</f>
        <v>432.84211975634571</v>
      </c>
      <c r="Q1348">
        <f>stand_validation_1cycle[[#This Row],[stock]]</f>
        <v>100</v>
      </c>
      <c r="R1348">
        <f>stand_validation_1cycle[[#This Row],[aws]]</f>
        <v>565.9423828125</v>
      </c>
      <c r="S1348">
        <f>stand_validation_1cycle[[#This Row],[percent_tree_cover]]*100</f>
        <v>6.8577814439758109</v>
      </c>
    </row>
    <row r="1349" spans="1:19" x14ac:dyDescent="0.2">
      <c r="A1349">
        <v>0</v>
      </c>
      <c r="B1349" t="s">
        <v>1366</v>
      </c>
      <c r="C1349">
        <v>24.606666666666602</v>
      </c>
      <c r="D1349">
        <v>48</v>
      </c>
      <c r="E1349">
        <v>65.2</v>
      </c>
      <c r="F1349">
        <v>1210.57397809384</v>
      </c>
      <c r="G1349">
        <v>4.8997692742080501</v>
      </c>
      <c r="H1349">
        <v>30.758333333333301</v>
      </c>
      <c r="I1349">
        <v>48</v>
      </c>
      <c r="J1349">
        <v>400</v>
      </c>
      <c r="K1349">
        <v>0.10281202448847</v>
      </c>
      <c r="M1349" s="1" t="str">
        <f>""""&amp;TEXT(stand_validation_1cycle[[#This Row],[mean_stand_age]], ".0")&amp;""""</f>
        <v>"24.6"</v>
      </c>
      <c r="N1349">
        <f>0.029*stand_validation_1cycle[[#This Row],[stand_level_biomass]]</f>
        <v>35.106645364721359</v>
      </c>
      <c r="O1349">
        <f>0.213*stand_validation_1cycle[[#This Row],[stand_level_biomass]]</f>
        <v>257.85225733398789</v>
      </c>
      <c r="P1349">
        <f>0.571*stand_validation_1cycle[[#This Row],[stand_level_biomass]]</f>
        <v>691.2377414915826</v>
      </c>
      <c r="Q1349">
        <f>stand_validation_1cycle[[#This Row],[stock]]</f>
        <v>48</v>
      </c>
      <c r="R1349">
        <f>stand_validation_1cycle[[#This Row],[aws]]</f>
        <v>400</v>
      </c>
      <c r="S1349">
        <f>stand_validation_1cycle[[#This Row],[percent_tree_cover]]*100</f>
        <v>10.281202448847001</v>
      </c>
    </row>
    <row r="1350" spans="1:19" x14ac:dyDescent="0.2">
      <c r="A1350">
        <v>0</v>
      </c>
      <c r="B1350" t="s">
        <v>1367</v>
      </c>
      <c r="C1350">
        <v>19.45</v>
      </c>
      <c r="D1350">
        <v>8</v>
      </c>
      <c r="E1350">
        <v>42.48</v>
      </c>
      <c r="F1350">
        <v>602.02641790447899</v>
      </c>
      <c r="G1350">
        <v>0.46339512658061799</v>
      </c>
      <c r="H1350">
        <v>24.3125</v>
      </c>
      <c r="I1350">
        <v>8</v>
      </c>
      <c r="J1350">
        <v>0</v>
      </c>
      <c r="K1350">
        <v>6.9922517533206802E-2</v>
      </c>
      <c r="M1350" s="1" t="str">
        <f>""""&amp;TEXT(stand_validation_1cycle[[#This Row],[mean_stand_age]], ".0")&amp;""""</f>
        <v>"19.5"</v>
      </c>
      <c r="N1350">
        <f>0.029*stand_validation_1cycle[[#This Row],[stand_level_biomass]]</f>
        <v>17.458766119229892</v>
      </c>
      <c r="O1350">
        <f>0.213*stand_validation_1cycle[[#This Row],[stand_level_biomass]]</f>
        <v>128.23162701365402</v>
      </c>
      <c r="P1350">
        <f>0.571*stand_validation_1cycle[[#This Row],[stand_level_biomass]]</f>
        <v>343.7570846234575</v>
      </c>
      <c r="Q1350">
        <f>stand_validation_1cycle[[#This Row],[stock]]</f>
        <v>8</v>
      </c>
      <c r="R1350">
        <f>stand_validation_1cycle[[#This Row],[aws]]</f>
        <v>0</v>
      </c>
      <c r="S1350">
        <f>stand_validation_1cycle[[#This Row],[percent_tree_cover]]*100</f>
        <v>6.9922517533206801</v>
      </c>
    </row>
    <row r="1351" spans="1:19" x14ac:dyDescent="0.2">
      <c r="A1351">
        <v>0</v>
      </c>
      <c r="B1351" t="s">
        <v>1368</v>
      </c>
      <c r="C1351">
        <v>21.4444444444444</v>
      </c>
      <c r="D1351">
        <v>90</v>
      </c>
      <c r="E1351">
        <v>65.2</v>
      </c>
      <c r="F1351">
        <v>799.94839948593904</v>
      </c>
      <c r="G1351">
        <v>6.5907794292907198</v>
      </c>
      <c r="H1351">
        <v>26.8055555555555</v>
      </c>
      <c r="I1351">
        <v>90</v>
      </c>
      <c r="J1351">
        <v>568.33624267578102</v>
      </c>
      <c r="K1351">
        <v>7.3972688608860401E-2</v>
      </c>
      <c r="M1351" s="1" t="str">
        <f>""""&amp;TEXT(stand_validation_1cycle[[#This Row],[mean_stand_age]], ".0")&amp;""""</f>
        <v>"21.4"</v>
      </c>
      <c r="N1351">
        <f>0.029*stand_validation_1cycle[[#This Row],[stand_level_biomass]]</f>
        <v>23.198503585092233</v>
      </c>
      <c r="O1351">
        <f>0.213*stand_validation_1cycle[[#This Row],[stand_level_biomass]]</f>
        <v>170.389009090505</v>
      </c>
      <c r="P1351">
        <f>0.571*stand_validation_1cycle[[#This Row],[stand_level_biomass]]</f>
        <v>456.77053610647113</v>
      </c>
      <c r="Q1351">
        <f>stand_validation_1cycle[[#This Row],[stock]]</f>
        <v>90</v>
      </c>
      <c r="R1351">
        <f>stand_validation_1cycle[[#This Row],[aws]]</f>
        <v>568.33624267578102</v>
      </c>
      <c r="S1351">
        <f>stand_validation_1cycle[[#This Row],[percent_tree_cover]]*100</f>
        <v>7.3972688608860402</v>
      </c>
    </row>
    <row r="1352" spans="1:19" x14ac:dyDescent="0.2">
      <c r="A1352">
        <v>0</v>
      </c>
      <c r="B1352" t="s">
        <v>1369</v>
      </c>
      <c r="C1352">
        <v>21.038383838383801</v>
      </c>
      <c r="D1352">
        <v>100</v>
      </c>
      <c r="E1352">
        <v>48.08</v>
      </c>
      <c r="F1352">
        <v>758.61955260916204</v>
      </c>
      <c r="G1352">
        <v>6.8999333521543704</v>
      </c>
      <c r="H1352">
        <v>26.2979797979797</v>
      </c>
      <c r="I1352">
        <v>99</v>
      </c>
      <c r="J1352">
        <v>501</v>
      </c>
      <c r="K1352">
        <v>6.8555074711826605E-2</v>
      </c>
      <c r="M1352" s="1" t="str">
        <f>""""&amp;TEXT(stand_validation_1cycle[[#This Row],[mean_stand_age]], ".0")&amp;""""</f>
        <v>"21.0"</v>
      </c>
      <c r="N1352">
        <f>0.029*stand_validation_1cycle[[#This Row],[stand_level_biomass]]</f>
        <v>21.999967025665701</v>
      </c>
      <c r="O1352">
        <f>0.213*stand_validation_1cycle[[#This Row],[stand_level_biomass]]</f>
        <v>161.58596470575151</v>
      </c>
      <c r="P1352">
        <f>0.571*stand_validation_1cycle[[#This Row],[stand_level_biomass]]</f>
        <v>433.17176453983149</v>
      </c>
      <c r="Q1352">
        <f>stand_validation_1cycle[[#This Row],[stock]]</f>
        <v>99</v>
      </c>
      <c r="R1352">
        <f>stand_validation_1cycle[[#This Row],[aws]]</f>
        <v>501</v>
      </c>
      <c r="S1352">
        <f>stand_validation_1cycle[[#This Row],[percent_tree_cover]]*100</f>
        <v>6.8555074711826602</v>
      </c>
    </row>
    <row r="1353" spans="1:19" x14ac:dyDescent="0.2">
      <c r="A1353">
        <v>0</v>
      </c>
      <c r="B1353" t="s">
        <v>1370</v>
      </c>
      <c r="C1353">
        <v>22.0304</v>
      </c>
      <c r="D1353">
        <v>100</v>
      </c>
      <c r="E1353">
        <v>65.2</v>
      </c>
      <c r="F1353">
        <v>875.20639145337998</v>
      </c>
      <c r="G1353">
        <v>7.8250664151908396</v>
      </c>
      <c r="H1353">
        <v>27.537999999999901</v>
      </c>
      <c r="I1353">
        <v>100</v>
      </c>
      <c r="J1353">
        <v>611.37243652343705</v>
      </c>
      <c r="K1353">
        <v>7.7748830994636794E-2</v>
      </c>
      <c r="M1353" s="1" t="str">
        <f>""""&amp;TEXT(stand_validation_1cycle[[#This Row],[mean_stand_age]], ".0")&amp;""""</f>
        <v>"22.0"</v>
      </c>
      <c r="N1353">
        <f>0.029*stand_validation_1cycle[[#This Row],[stand_level_biomass]]</f>
        <v>25.38098535214802</v>
      </c>
      <c r="O1353">
        <f>0.213*stand_validation_1cycle[[#This Row],[stand_level_biomass]]</f>
        <v>186.41896137956994</v>
      </c>
      <c r="P1353">
        <f>0.571*stand_validation_1cycle[[#This Row],[stand_level_biomass]]</f>
        <v>499.74284951987994</v>
      </c>
      <c r="Q1353">
        <f>stand_validation_1cycle[[#This Row],[stock]]</f>
        <v>100</v>
      </c>
      <c r="R1353">
        <f>stand_validation_1cycle[[#This Row],[aws]]</f>
        <v>611.37243652343705</v>
      </c>
      <c r="S1353">
        <f>stand_validation_1cycle[[#This Row],[percent_tree_cover]]*100</f>
        <v>7.7748830994636791</v>
      </c>
    </row>
    <row r="1354" spans="1:19" x14ac:dyDescent="0.2">
      <c r="A1354">
        <v>0</v>
      </c>
      <c r="B1354" t="s">
        <v>1371</v>
      </c>
      <c r="C1354">
        <v>19.756799999999998</v>
      </c>
      <c r="D1354">
        <v>100</v>
      </c>
      <c r="E1354">
        <v>61.6</v>
      </c>
      <c r="F1354">
        <v>628.78455168959204</v>
      </c>
      <c r="G1354">
        <v>6.0378567660644302</v>
      </c>
      <c r="H1354">
        <v>24.696000000000002</v>
      </c>
      <c r="I1354">
        <v>100</v>
      </c>
      <c r="J1354">
        <v>565.9423828125</v>
      </c>
      <c r="K1354">
        <v>5.9991350918549499E-2</v>
      </c>
      <c r="M1354" s="1" t="str">
        <f>""""&amp;TEXT(stand_validation_1cycle[[#This Row],[mean_stand_age]], ".0")&amp;""""</f>
        <v>"19.8"</v>
      </c>
      <c r="N1354">
        <f>0.029*stand_validation_1cycle[[#This Row],[stand_level_biomass]]</f>
        <v>18.234751998998171</v>
      </c>
      <c r="O1354">
        <f>0.213*stand_validation_1cycle[[#This Row],[stand_level_biomass]]</f>
        <v>133.9311095098831</v>
      </c>
      <c r="P1354">
        <f>0.571*stand_validation_1cycle[[#This Row],[stand_level_biomass]]</f>
        <v>359.035979014757</v>
      </c>
      <c r="Q1354">
        <f>stand_validation_1cycle[[#This Row],[stock]]</f>
        <v>100</v>
      </c>
      <c r="R1354">
        <f>stand_validation_1cycle[[#This Row],[aws]]</f>
        <v>565.9423828125</v>
      </c>
      <c r="S1354">
        <f>stand_validation_1cycle[[#This Row],[percent_tree_cover]]*100</f>
        <v>5.9991350918549502</v>
      </c>
    </row>
    <row r="1355" spans="1:19" x14ac:dyDescent="0.2">
      <c r="A1355">
        <v>0</v>
      </c>
      <c r="B1355" t="s">
        <v>1372</v>
      </c>
      <c r="C1355">
        <v>28.128888888888799</v>
      </c>
      <c r="D1355">
        <v>18</v>
      </c>
      <c r="E1355">
        <v>65.2</v>
      </c>
      <c r="F1355">
        <v>1750.3333825365301</v>
      </c>
      <c r="G1355">
        <v>2.5148017222996399</v>
      </c>
      <c r="H1355">
        <v>35.161111111111097</v>
      </c>
      <c r="I1355">
        <v>18</v>
      </c>
      <c r="J1355">
        <v>565.9423828125</v>
      </c>
      <c r="K1355">
        <v>0.15076368187160399</v>
      </c>
      <c r="M1355" s="1" t="str">
        <f>""""&amp;TEXT(stand_validation_1cycle[[#This Row],[mean_stand_age]], ".0")&amp;""""</f>
        <v>"28.1"</v>
      </c>
      <c r="N1355">
        <f>0.029*stand_validation_1cycle[[#This Row],[stand_level_biomass]]</f>
        <v>50.759668093559377</v>
      </c>
      <c r="O1355">
        <f>0.213*stand_validation_1cycle[[#This Row],[stand_level_biomass]]</f>
        <v>372.8210104802809</v>
      </c>
      <c r="P1355">
        <f>0.571*stand_validation_1cycle[[#This Row],[stand_level_biomass]]</f>
        <v>999.44036142835853</v>
      </c>
      <c r="Q1355">
        <f>stand_validation_1cycle[[#This Row],[stock]]</f>
        <v>18</v>
      </c>
      <c r="R1355">
        <f>stand_validation_1cycle[[#This Row],[aws]]</f>
        <v>565.9423828125</v>
      </c>
      <c r="S1355">
        <f>stand_validation_1cycle[[#This Row],[percent_tree_cover]]*100</f>
        <v>15.0763681871604</v>
      </c>
    </row>
    <row r="1356" spans="1:19" x14ac:dyDescent="0.2">
      <c r="A1356">
        <v>0</v>
      </c>
      <c r="B1356" t="s">
        <v>1373</v>
      </c>
      <c r="C1356">
        <v>22.477209302325502</v>
      </c>
      <c r="D1356">
        <v>87</v>
      </c>
      <c r="E1356">
        <v>65.2</v>
      </c>
      <c r="F1356">
        <v>990.12927354442502</v>
      </c>
      <c r="G1356">
        <v>7.3907404454338899</v>
      </c>
      <c r="H1356">
        <v>28.096511627906899</v>
      </c>
      <c r="I1356">
        <v>86</v>
      </c>
      <c r="J1356">
        <v>566.01574707031205</v>
      </c>
      <c r="K1356">
        <v>8.2939757337918696E-2</v>
      </c>
      <c r="M1356" s="1" t="str">
        <f>""""&amp;TEXT(stand_validation_1cycle[[#This Row],[mean_stand_age]], ".0")&amp;""""</f>
        <v>"22.5"</v>
      </c>
      <c r="N1356">
        <f>0.029*stand_validation_1cycle[[#This Row],[stand_level_biomass]]</f>
        <v>28.713748932788327</v>
      </c>
      <c r="O1356">
        <f>0.213*stand_validation_1cycle[[#This Row],[stand_level_biomass]]</f>
        <v>210.89753526496253</v>
      </c>
      <c r="P1356">
        <f>0.571*stand_validation_1cycle[[#This Row],[stand_level_biomass]]</f>
        <v>565.36381519386669</v>
      </c>
      <c r="Q1356">
        <f>stand_validation_1cycle[[#This Row],[stock]]</f>
        <v>86</v>
      </c>
      <c r="R1356">
        <f>stand_validation_1cycle[[#This Row],[aws]]</f>
        <v>566.01574707031205</v>
      </c>
      <c r="S1356">
        <f>stand_validation_1cycle[[#This Row],[percent_tree_cover]]*100</f>
        <v>8.2939757337918696</v>
      </c>
    </row>
    <row r="1357" spans="1:19" x14ac:dyDescent="0.2">
      <c r="A1357">
        <v>0</v>
      </c>
      <c r="B1357" t="s">
        <v>1374</v>
      </c>
      <c r="C1357">
        <v>21.069600000000001</v>
      </c>
      <c r="D1357">
        <v>100</v>
      </c>
      <c r="E1357">
        <v>65.2</v>
      </c>
      <c r="F1357">
        <v>808.664372497606</v>
      </c>
      <c r="G1357">
        <v>7.2725034643233801</v>
      </c>
      <c r="H1357">
        <v>26.337</v>
      </c>
      <c r="I1357">
        <v>100</v>
      </c>
      <c r="J1357">
        <v>496</v>
      </c>
      <c r="K1357">
        <v>7.2258638170528605E-2</v>
      </c>
      <c r="M1357" s="1" t="str">
        <f>""""&amp;TEXT(stand_validation_1cycle[[#This Row],[mean_stand_age]], ".0")&amp;""""</f>
        <v>"21.1"</v>
      </c>
      <c r="N1357">
        <f>0.029*stand_validation_1cycle[[#This Row],[stand_level_biomass]]</f>
        <v>23.451266802430574</v>
      </c>
      <c r="O1357">
        <f>0.213*stand_validation_1cycle[[#This Row],[stand_level_biomass]]</f>
        <v>172.24551134199007</v>
      </c>
      <c r="P1357">
        <f>0.571*stand_validation_1cycle[[#This Row],[stand_level_biomass]]</f>
        <v>461.74735669613301</v>
      </c>
      <c r="Q1357">
        <f>stand_validation_1cycle[[#This Row],[stock]]</f>
        <v>100</v>
      </c>
      <c r="R1357">
        <f>stand_validation_1cycle[[#This Row],[aws]]</f>
        <v>496</v>
      </c>
      <c r="S1357">
        <f>stand_validation_1cycle[[#This Row],[percent_tree_cover]]*100</f>
        <v>7.2258638170528604</v>
      </c>
    </row>
    <row r="1358" spans="1:19" x14ac:dyDescent="0.2">
      <c r="A1358">
        <v>0</v>
      </c>
      <c r="B1358" t="s">
        <v>1375</v>
      </c>
      <c r="C1358">
        <v>19.947199999999999</v>
      </c>
      <c r="D1358">
        <v>100</v>
      </c>
      <c r="E1358">
        <v>43.36</v>
      </c>
      <c r="F1358">
        <v>599.003380507472</v>
      </c>
      <c r="G1358">
        <v>5.9182877496688002</v>
      </c>
      <c r="H1358">
        <v>24.933999999999902</v>
      </c>
      <c r="I1358">
        <v>100</v>
      </c>
      <c r="J1358">
        <v>611.37243652343705</v>
      </c>
      <c r="K1358">
        <v>5.8803328893594298E-2</v>
      </c>
      <c r="M1358" s="1" t="str">
        <f>""""&amp;TEXT(stand_validation_1cycle[[#This Row],[mean_stand_age]], ".0")&amp;""""</f>
        <v>"19.9"</v>
      </c>
      <c r="N1358">
        <f>0.029*stand_validation_1cycle[[#This Row],[stand_level_biomass]]</f>
        <v>17.371098034716688</v>
      </c>
      <c r="O1358">
        <f>0.213*stand_validation_1cycle[[#This Row],[stand_level_biomass]]</f>
        <v>127.58772004809153</v>
      </c>
      <c r="P1358">
        <f>0.571*stand_validation_1cycle[[#This Row],[stand_level_biomass]]</f>
        <v>342.03093026976649</v>
      </c>
      <c r="Q1358">
        <f>stand_validation_1cycle[[#This Row],[stock]]</f>
        <v>100</v>
      </c>
      <c r="R1358">
        <f>stand_validation_1cycle[[#This Row],[aws]]</f>
        <v>611.37243652343705</v>
      </c>
      <c r="S1358">
        <f>stand_validation_1cycle[[#This Row],[percent_tree_cover]]*100</f>
        <v>5.8803328893594298</v>
      </c>
    </row>
    <row r="1359" spans="1:19" x14ac:dyDescent="0.2">
      <c r="A1359">
        <v>0</v>
      </c>
      <c r="B1359" t="s">
        <v>1376</v>
      </c>
      <c r="C1359">
        <v>21.516862745097999</v>
      </c>
      <c r="D1359">
        <v>51</v>
      </c>
      <c r="E1359">
        <v>61.6</v>
      </c>
      <c r="F1359">
        <v>901.08849738787899</v>
      </c>
      <c r="G1359">
        <v>4.0340790711683203</v>
      </c>
      <c r="H1359">
        <v>26.896078431372501</v>
      </c>
      <c r="I1359">
        <v>51</v>
      </c>
      <c r="J1359">
        <v>400</v>
      </c>
      <c r="K1359">
        <v>8.4313386772466206E-2</v>
      </c>
      <c r="M1359" s="1" t="str">
        <f>""""&amp;TEXT(stand_validation_1cycle[[#This Row],[mean_stand_age]], ".0")&amp;""""</f>
        <v>"21.5"</v>
      </c>
      <c r="N1359">
        <f>0.029*stand_validation_1cycle[[#This Row],[stand_level_biomass]]</f>
        <v>26.131566424248494</v>
      </c>
      <c r="O1359">
        <f>0.213*stand_validation_1cycle[[#This Row],[stand_level_biomass]]</f>
        <v>191.93184994361823</v>
      </c>
      <c r="P1359">
        <f>0.571*stand_validation_1cycle[[#This Row],[stand_level_biomass]]</f>
        <v>514.52153200847886</v>
      </c>
      <c r="Q1359">
        <f>stand_validation_1cycle[[#This Row],[stock]]</f>
        <v>51</v>
      </c>
      <c r="R1359">
        <f>stand_validation_1cycle[[#This Row],[aws]]</f>
        <v>400</v>
      </c>
      <c r="S1359">
        <f>stand_validation_1cycle[[#This Row],[percent_tree_cover]]*100</f>
        <v>8.4313386772466199</v>
      </c>
    </row>
    <row r="1360" spans="1:19" x14ac:dyDescent="0.2">
      <c r="A1360">
        <v>0</v>
      </c>
      <c r="B1360" t="s">
        <v>1377</v>
      </c>
      <c r="C1360">
        <v>24.72</v>
      </c>
      <c r="D1360">
        <v>5</v>
      </c>
      <c r="E1360">
        <v>42.48</v>
      </c>
      <c r="F1360">
        <v>1015.45673304141</v>
      </c>
      <c r="G1360">
        <v>0.45094185330178799</v>
      </c>
      <c r="H1360">
        <v>30.9</v>
      </c>
      <c r="I1360">
        <v>5</v>
      </c>
      <c r="J1360">
        <v>565.9423828125</v>
      </c>
      <c r="K1360">
        <v>7.1022836970366293E-2</v>
      </c>
      <c r="M1360" s="1" t="str">
        <f>""""&amp;TEXT(stand_validation_1cycle[[#This Row],[mean_stand_age]], ".0")&amp;""""</f>
        <v>"24.7"</v>
      </c>
      <c r="N1360">
        <f>0.029*stand_validation_1cycle[[#This Row],[stand_level_biomass]]</f>
        <v>29.448245258200892</v>
      </c>
      <c r="O1360">
        <f>0.213*stand_validation_1cycle[[#This Row],[stand_level_biomass]]</f>
        <v>216.2922841378203</v>
      </c>
      <c r="P1360">
        <f>0.571*stand_validation_1cycle[[#This Row],[stand_level_biomass]]</f>
        <v>579.82579456664507</v>
      </c>
      <c r="Q1360">
        <f>stand_validation_1cycle[[#This Row],[stock]]</f>
        <v>5</v>
      </c>
      <c r="R1360">
        <f>stand_validation_1cycle[[#This Row],[aws]]</f>
        <v>565.9423828125</v>
      </c>
      <c r="S1360">
        <f>stand_validation_1cycle[[#This Row],[percent_tree_cover]]*100</f>
        <v>7.1022836970366292</v>
      </c>
    </row>
    <row r="1361" spans="1:19" x14ac:dyDescent="0.2">
      <c r="A1361">
        <v>0</v>
      </c>
      <c r="B1361" t="s">
        <v>1378</v>
      </c>
      <c r="C1361">
        <v>19.4424999999999</v>
      </c>
      <c r="D1361">
        <v>32</v>
      </c>
      <c r="E1361">
        <v>43.36</v>
      </c>
      <c r="F1361">
        <v>635.82807972098203</v>
      </c>
      <c r="G1361">
        <v>1.9191353348267599</v>
      </c>
      <c r="H1361">
        <v>24.303125000000001</v>
      </c>
      <c r="I1361">
        <v>32</v>
      </c>
      <c r="J1361">
        <v>566.01574707031205</v>
      </c>
      <c r="K1361">
        <v>5.5730653258882101E-2</v>
      </c>
      <c r="M1361" s="1" t="str">
        <f>""""&amp;TEXT(stand_validation_1cycle[[#This Row],[mean_stand_age]], ".0")&amp;""""</f>
        <v>"19.4"</v>
      </c>
      <c r="N1361">
        <f>0.029*stand_validation_1cycle[[#This Row],[stand_level_biomass]]</f>
        <v>18.43901431190848</v>
      </c>
      <c r="O1361">
        <f>0.213*stand_validation_1cycle[[#This Row],[stand_level_biomass]]</f>
        <v>135.43138098056917</v>
      </c>
      <c r="P1361">
        <f>0.571*stand_validation_1cycle[[#This Row],[stand_level_biomass]]</f>
        <v>363.05783352068073</v>
      </c>
      <c r="Q1361">
        <f>stand_validation_1cycle[[#This Row],[stock]]</f>
        <v>32</v>
      </c>
      <c r="R1361">
        <f>stand_validation_1cycle[[#This Row],[aws]]</f>
        <v>566.01574707031205</v>
      </c>
      <c r="S1361">
        <f>stand_validation_1cycle[[#This Row],[percent_tree_cover]]*100</f>
        <v>5.5730653258882104</v>
      </c>
    </row>
    <row r="1362" spans="1:19" x14ac:dyDescent="0.2">
      <c r="A1362">
        <v>0</v>
      </c>
      <c r="B1362" t="s">
        <v>1379</v>
      </c>
      <c r="C1362">
        <v>22.228695652173901</v>
      </c>
      <c r="D1362">
        <v>92</v>
      </c>
      <c r="E1362">
        <v>65.2</v>
      </c>
      <c r="F1362">
        <v>886.64881787428499</v>
      </c>
      <c r="G1362">
        <v>7.2910875556656896</v>
      </c>
      <c r="H1362">
        <v>27.7858695652173</v>
      </c>
      <c r="I1362">
        <v>92</v>
      </c>
      <c r="J1362">
        <v>492</v>
      </c>
      <c r="K1362">
        <v>7.8590162453786305E-2</v>
      </c>
      <c r="M1362" s="1" t="str">
        <f>""""&amp;TEXT(stand_validation_1cycle[[#This Row],[mean_stand_age]], ".0")&amp;""""</f>
        <v>"22.2"</v>
      </c>
      <c r="N1362">
        <f>0.029*stand_validation_1cycle[[#This Row],[stand_level_biomass]]</f>
        <v>25.712815718354268</v>
      </c>
      <c r="O1362">
        <f>0.213*stand_validation_1cycle[[#This Row],[stand_level_biomass]]</f>
        <v>188.85619820722269</v>
      </c>
      <c r="P1362">
        <f>0.571*stand_validation_1cycle[[#This Row],[stand_level_biomass]]</f>
        <v>506.27647500621669</v>
      </c>
      <c r="Q1362">
        <f>stand_validation_1cycle[[#This Row],[stock]]</f>
        <v>92</v>
      </c>
      <c r="R1362">
        <f>stand_validation_1cycle[[#This Row],[aws]]</f>
        <v>492</v>
      </c>
      <c r="S1362">
        <f>stand_validation_1cycle[[#This Row],[percent_tree_cover]]*100</f>
        <v>7.8590162453786307</v>
      </c>
    </row>
    <row r="1363" spans="1:19" x14ac:dyDescent="0.2">
      <c r="A1363">
        <v>0</v>
      </c>
      <c r="B1363" t="s">
        <v>1380</v>
      </c>
      <c r="C1363">
        <v>22.157599999999999</v>
      </c>
      <c r="D1363">
        <v>100</v>
      </c>
      <c r="E1363">
        <v>65.2</v>
      </c>
      <c r="F1363">
        <v>907.198207409872</v>
      </c>
      <c r="G1363">
        <v>8.0511723362568404</v>
      </c>
      <c r="H1363">
        <v>27.6969999999999</v>
      </c>
      <c r="I1363">
        <v>100</v>
      </c>
      <c r="J1363">
        <v>611.37243652343705</v>
      </c>
      <c r="K1363">
        <v>7.9995389696008695E-2</v>
      </c>
      <c r="M1363" s="1" t="str">
        <f>""""&amp;TEXT(stand_validation_1cycle[[#This Row],[mean_stand_age]], ".0")&amp;""""</f>
        <v>"22.2"</v>
      </c>
      <c r="N1363">
        <f>0.029*stand_validation_1cycle[[#This Row],[stand_level_biomass]]</f>
        <v>26.308748014886291</v>
      </c>
      <c r="O1363">
        <f>0.213*stand_validation_1cycle[[#This Row],[stand_level_biomass]]</f>
        <v>193.23321817830274</v>
      </c>
      <c r="P1363">
        <f>0.571*stand_validation_1cycle[[#This Row],[stand_level_biomass]]</f>
        <v>518.01017643103683</v>
      </c>
      <c r="Q1363">
        <f>stand_validation_1cycle[[#This Row],[stock]]</f>
        <v>100</v>
      </c>
      <c r="R1363">
        <f>stand_validation_1cycle[[#This Row],[aws]]</f>
        <v>611.37243652343705</v>
      </c>
      <c r="S1363">
        <f>stand_validation_1cycle[[#This Row],[percent_tree_cover]]*100</f>
        <v>7.9995389696008692</v>
      </c>
    </row>
    <row r="1364" spans="1:19" x14ac:dyDescent="0.2">
      <c r="A1364">
        <v>0</v>
      </c>
      <c r="B1364" t="s">
        <v>1381</v>
      </c>
      <c r="C1364">
        <v>24.479999999999901</v>
      </c>
      <c r="D1364">
        <v>16</v>
      </c>
      <c r="E1364">
        <v>65.2</v>
      </c>
      <c r="F1364">
        <v>1089.4480166210601</v>
      </c>
      <c r="G1364">
        <v>1.52606947218573</v>
      </c>
      <c r="H1364">
        <v>30.6</v>
      </c>
      <c r="I1364">
        <v>16</v>
      </c>
      <c r="J1364">
        <v>611.37243652343705</v>
      </c>
      <c r="K1364">
        <v>9.9112720461613402E-2</v>
      </c>
      <c r="M1364" s="1" t="str">
        <f>""""&amp;TEXT(stand_validation_1cycle[[#This Row],[mean_stand_age]], ".0")&amp;""""</f>
        <v>"24.5"</v>
      </c>
      <c r="N1364">
        <f>0.029*stand_validation_1cycle[[#This Row],[stand_level_biomass]]</f>
        <v>31.593992482010744</v>
      </c>
      <c r="O1364">
        <f>0.213*stand_validation_1cycle[[#This Row],[stand_level_biomass]]</f>
        <v>232.05242754028581</v>
      </c>
      <c r="P1364">
        <f>0.571*stand_validation_1cycle[[#This Row],[stand_level_biomass]]</f>
        <v>622.07481749062526</v>
      </c>
      <c r="Q1364">
        <f>stand_validation_1cycle[[#This Row],[stock]]</f>
        <v>16</v>
      </c>
      <c r="R1364">
        <f>stand_validation_1cycle[[#This Row],[aws]]</f>
        <v>611.37243652343705</v>
      </c>
      <c r="S1364">
        <f>stand_validation_1cycle[[#This Row],[percent_tree_cover]]*100</f>
        <v>9.9112720461613399</v>
      </c>
    </row>
    <row r="1365" spans="1:19" x14ac:dyDescent="0.2">
      <c r="A1365">
        <v>0</v>
      </c>
      <c r="B1365" t="s">
        <v>1382</v>
      </c>
      <c r="C1365">
        <v>22.2206896551724</v>
      </c>
      <c r="D1365">
        <v>87</v>
      </c>
      <c r="E1365">
        <v>65.2</v>
      </c>
      <c r="F1365">
        <v>861.56020246938704</v>
      </c>
      <c r="G1365">
        <v>6.7845308730155702</v>
      </c>
      <c r="H1365">
        <v>27.775862068965498</v>
      </c>
      <c r="I1365">
        <v>87</v>
      </c>
      <c r="J1365">
        <v>484</v>
      </c>
      <c r="K1365">
        <v>7.7259924170997196E-2</v>
      </c>
      <c r="M1365" s="1" t="str">
        <f>""""&amp;TEXT(stand_validation_1cycle[[#This Row],[mean_stand_age]], ".0")&amp;""""</f>
        <v>"22.2"</v>
      </c>
      <c r="N1365">
        <f>0.029*stand_validation_1cycle[[#This Row],[stand_level_biomass]]</f>
        <v>24.985245871612225</v>
      </c>
      <c r="O1365">
        <f>0.213*stand_validation_1cycle[[#This Row],[stand_level_biomass]]</f>
        <v>183.51232312597944</v>
      </c>
      <c r="P1365">
        <f>0.571*stand_validation_1cycle[[#This Row],[stand_level_biomass]]</f>
        <v>491.95087561001998</v>
      </c>
      <c r="Q1365">
        <f>stand_validation_1cycle[[#This Row],[stock]]</f>
        <v>87</v>
      </c>
      <c r="R1365">
        <f>stand_validation_1cycle[[#This Row],[aws]]</f>
        <v>484</v>
      </c>
      <c r="S1365">
        <f>stand_validation_1cycle[[#This Row],[percent_tree_cover]]*100</f>
        <v>7.7259924170997198</v>
      </c>
    </row>
    <row r="1366" spans="1:19" x14ac:dyDescent="0.2">
      <c r="A1366">
        <v>0</v>
      </c>
      <c r="B1366" t="s">
        <v>1383</v>
      </c>
      <c r="C1366">
        <v>21.8064</v>
      </c>
      <c r="D1366">
        <v>100</v>
      </c>
      <c r="E1366">
        <v>65.2</v>
      </c>
      <c r="F1366">
        <v>840.12322398534695</v>
      </c>
      <c r="G1366">
        <v>7.5886285812853398</v>
      </c>
      <c r="H1366">
        <v>27.2579999999999</v>
      </c>
      <c r="I1366">
        <v>100</v>
      </c>
      <c r="J1366">
        <v>611.37243652343705</v>
      </c>
      <c r="K1366">
        <v>7.5399615765830805E-2</v>
      </c>
      <c r="M1366" s="1" t="str">
        <f>""""&amp;TEXT(stand_validation_1cycle[[#This Row],[mean_stand_age]], ".0")&amp;""""</f>
        <v>"21.8"</v>
      </c>
      <c r="N1366">
        <f>0.029*stand_validation_1cycle[[#This Row],[stand_level_biomass]]</f>
        <v>24.363573495575064</v>
      </c>
      <c r="O1366">
        <f>0.213*stand_validation_1cycle[[#This Row],[stand_level_biomass]]</f>
        <v>178.9462467088789</v>
      </c>
      <c r="P1366">
        <f>0.571*stand_validation_1cycle[[#This Row],[stand_level_biomass]]</f>
        <v>479.71036089563307</v>
      </c>
      <c r="Q1366">
        <f>stand_validation_1cycle[[#This Row],[stock]]</f>
        <v>100</v>
      </c>
      <c r="R1366">
        <f>stand_validation_1cycle[[#This Row],[aws]]</f>
        <v>611.37243652343705</v>
      </c>
      <c r="S1366">
        <f>stand_validation_1cycle[[#This Row],[percent_tree_cover]]*100</f>
        <v>7.5399615765830807</v>
      </c>
    </row>
    <row r="1367" spans="1:19" x14ac:dyDescent="0.2">
      <c r="A1367">
        <v>0</v>
      </c>
      <c r="B1367" t="s">
        <v>1384</v>
      </c>
      <c r="C1367">
        <v>27.098666666666599</v>
      </c>
      <c r="D1367">
        <v>15</v>
      </c>
      <c r="E1367">
        <v>65.2</v>
      </c>
      <c r="F1367">
        <v>1547.9246789746001</v>
      </c>
      <c r="G1367">
        <v>1.8875953153810501</v>
      </c>
      <c r="H1367">
        <v>33.873333333333299</v>
      </c>
      <c r="I1367">
        <v>15</v>
      </c>
      <c r="J1367">
        <v>611.37243652343705</v>
      </c>
      <c r="K1367">
        <v>0.122592522980012</v>
      </c>
      <c r="M1367" s="1" t="str">
        <f>""""&amp;TEXT(stand_validation_1cycle[[#This Row],[mean_stand_age]], ".0")&amp;""""</f>
        <v>"27.1"</v>
      </c>
      <c r="N1367">
        <f>0.029*stand_validation_1cycle[[#This Row],[stand_level_biomass]]</f>
        <v>44.889815690263404</v>
      </c>
      <c r="O1367">
        <f>0.213*stand_validation_1cycle[[#This Row],[stand_level_biomass]]</f>
        <v>329.7079566215898</v>
      </c>
      <c r="P1367">
        <f>0.571*stand_validation_1cycle[[#This Row],[stand_level_biomass]]</f>
        <v>883.86499169449655</v>
      </c>
      <c r="Q1367">
        <f>stand_validation_1cycle[[#This Row],[stock]]</f>
        <v>15</v>
      </c>
      <c r="R1367">
        <f>stand_validation_1cycle[[#This Row],[aws]]</f>
        <v>611.37243652343705</v>
      </c>
      <c r="S1367">
        <f>stand_validation_1cycle[[#This Row],[percent_tree_cover]]*100</f>
        <v>12.259252298001201</v>
      </c>
    </row>
    <row r="1368" spans="1:19" x14ac:dyDescent="0.2">
      <c r="A1368">
        <v>0</v>
      </c>
      <c r="B1368" t="s">
        <v>1385</v>
      </c>
      <c r="C1368">
        <v>23.691764705882299</v>
      </c>
      <c r="D1368">
        <v>34</v>
      </c>
      <c r="E1368">
        <v>65.2</v>
      </c>
      <c r="F1368">
        <v>1149.28507215882</v>
      </c>
      <c r="G1368">
        <v>3.2956021648485598</v>
      </c>
      <c r="H1368">
        <v>29.614705882352901</v>
      </c>
      <c r="I1368">
        <v>34</v>
      </c>
      <c r="J1368">
        <v>484</v>
      </c>
      <c r="K1368">
        <v>9.4244966106893702E-2</v>
      </c>
      <c r="M1368" s="1" t="str">
        <f>""""&amp;TEXT(stand_validation_1cycle[[#This Row],[mean_stand_age]], ".0")&amp;""""</f>
        <v>"23.7"</v>
      </c>
      <c r="N1368">
        <f>0.029*stand_validation_1cycle[[#This Row],[stand_level_biomass]]</f>
        <v>33.329267092605782</v>
      </c>
      <c r="O1368">
        <f>0.213*stand_validation_1cycle[[#This Row],[stand_level_biomass]]</f>
        <v>244.79772036982865</v>
      </c>
      <c r="P1368">
        <f>0.571*stand_validation_1cycle[[#This Row],[stand_level_biomass]]</f>
        <v>656.2417762026862</v>
      </c>
      <c r="Q1368">
        <f>stand_validation_1cycle[[#This Row],[stock]]</f>
        <v>34</v>
      </c>
      <c r="R1368">
        <f>stand_validation_1cycle[[#This Row],[aws]]</f>
        <v>484</v>
      </c>
      <c r="S1368">
        <f>stand_validation_1cycle[[#This Row],[percent_tree_cover]]*100</f>
        <v>9.4244966106893706</v>
      </c>
    </row>
    <row r="1369" spans="1:19" x14ac:dyDescent="0.2">
      <c r="A1369">
        <v>0</v>
      </c>
      <c r="B1369" t="s">
        <v>1386</v>
      </c>
      <c r="C1369">
        <v>19.826000000000001</v>
      </c>
      <c r="D1369">
        <v>40</v>
      </c>
      <c r="E1369">
        <v>48.08</v>
      </c>
      <c r="F1369">
        <v>608.44805996195998</v>
      </c>
      <c r="G1369">
        <v>2.36889673468897</v>
      </c>
      <c r="H1369">
        <v>24.782499999999999</v>
      </c>
      <c r="I1369">
        <v>40</v>
      </c>
      <c r="J1369">
        <v>611.37243652343705</v>
      </c>
      <c r="K1369">
        <v>5.91072689795945E-2</v>
      </c>
      <c r="M1369" s="1" t="str">
        <f>""""&amp;TEXT(stand_validation_1cycle[[#This Row],[mean_stand_age]], ".0")&amp;""""</f>
        <v>"19.8"</v>
      </c>
      <c r="N1369">
        <f>0.029*stand_validation_1cycle[[#This Row],[stand_level_biomass]]</f>
        <v>17.64499373889684</v>
      </c>
      <c r="O1369">
        <f>0.213*stand_validation_1cycle[[#This Row],[stand_level_biomass]]</f>
        <v>129.59943677189747</v>
      </c>
      <c r="P1369">
        <f>0.571*stand_validation_1cycle[[#This Row],[stand_level_biomass]]</f>
        <v>347.42384223827912</v>
      </c>
      <c r="Q1369">
        <f>stand_validation_1cycle[[#This Row],[stock]]</f>
        <v>40</v>
      </c>
      <c r="R1369">
        <f>stand_validation_1cycle[[#This Row],[aws]]</f>
        <v>611.37243652343705</v>
      </c>
      <c r="S1369">
        <f>stand_validation_1cycle[[#This Row],[percent_tree_cover]]*100</f>
        <v>5.9107268979594503</v>
      </c>
    </row>
    <row r="1370" spans="1:19" x14ac:dyDescent="0.2">
      <c r="A1370">
        <v>0</v>
      </c>
      <c r="B1370" t="s">
        <v>1387</v>
      </c>
      <c r="C1370">
        <v>25.66</v>
      </c>
      <c r="D1370">
        <v>4</v>
      </c>
      <c r="E1370">
        <v>40.239999999999903</v>
      </c>
      <c r="F1370">
        <v>1072.7800111598599</v>
      </c>
      <c r="G1370">
        <v>0.38182838571914002</v>
      </c>
      <c r="H1370">
        <v>32.075000000000003</v>
      </c>
      <c r="I1370">
        <v>4</v>
      </c>
      <c r="J1370">
        <v>611.37243652343705</v>
      </c>
      <c r="K1370">
        <v>6.2274784331959598E-2</v>
      </c>
      <c r="M1370" s="1" t="str">
        <f>""""&amp;TEXT(stand_validation_1cycle[[#This Row],[mean_stand_age]], ".0")&amp;""""</f>
        <v>"25.7"</v>
      </c>
      <c r="N1370">
        <f>0.029*stand_validation_1cycle[[#This Row],[stand_level_biomass]]</f>
        <v>31.110620323635938</v>
      </c>
      <c r="O1370">
        <f>0.213*stand_validation_1cycle[[#This Row],[stand_level_biomass]]</f>
        <v>228.50214237705015</v>
      </c>
      <c r="P1370">
        <f>0.571*stand_validation_1cycle[[#This Row],[stand_level_biomass]]</f>
        <v>612.55738637227989</v>
      </c>
      <c r="Q1370">
        <f>stand_validation_1cycle[[#This Row],[stock]]</f>
        <v>4</v>
      </c>
      <c r="R1370">
        <f>stand_validation_1cycle[[#This Row],[aws]]</f>
        <v>611.37243652343705</v>
      </c>
      <c r="S1370">
        <f>stand_validation_1cycle[[#This Row],[percent_tree_cover]]*100</f>
        <v>6.2274784331959596</v>
      </c>
    </row>
  </sheetData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24B2-2981-EA4B-8DEC-E9857F4D57BF}">
  <dimension ref="A1:M1370"/>
  <sheetViews>
    <sheetView workbookViewId="0">
      <selection sqref="A1:M1"/>
    </sheetView>
  </sheetViews>
  <sheetFormatPr baseColWidth="10" defaultRowHeight="16" x14ac:dyDescent="0.2"/>
  <cols>
    <col min="3" max="13" width="12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0</v>
      </c>
      <c r="B2">
        <v>600</v>
      </c>
      <c r="C2">
        <v>77.500000000000227</v>
      </c>
      <c r="D2">
        <v>82</v>
      </c>
      <c r="E2">
        <v>84.079645824716735</v>
      </c>
      <c r="F2">
        <v>45.52872422489682</v>
      </c>
      <c r="G2">
        <v>657.58916991226215</v>
      </c>
      <c r="H2">
        <v>8.4850215472549699</v>
      </c>
      <c r="I2">
        <v>3.6613627033594689</v>
      </c>
      <c r="J2">
        <v>6.8245343958238003</v>
      </c>
      <c r="K2">
        <v>668.73555744299244</v>
      </c>
      <c r="L2">
        <v>9.2092879766610576</v>
      </c>
      <c r="M2">
        <v>0.41000071320270459</v>
      </c>
    </row>
    <row r="3" spans="1:13" x14ac:dyDescent="0.2">
      <c r="A3">
        <v>1</v>
      </c>
      <c r="B3">
        <v>600</v>
      </c>
      <c r="C3">
        <v>78.333333333333456</v>
      </c>
      <c r="D3">
        <v>99</v>
      </c>
      <c r="E3">
        <v>83.725803345510897</v>
      </c>
      <c r="F3">
        <v>54.505926030094926</v>
      </c>
      <c r="G3">
        <v>785.44415842979811</v>
      </c>
      <c r="H3">
        <v>10.026946703359108</v>
      </c>
      <c r="I3">
        <v>4.3573482464615507</v>
      </c>
      <c r="J3">
        <v>8.1218047464334582</v>
      </c>
      <c r="K3">
        <v>798.75761546799333</v>
      </c>
      <c r="L3">
        <v>10.927865365846296</v>
      </c>
      <c r="M3">
        <v>0.41000062355366318</v>
      </c>
    </row>
    <row r="4" spans="1:13" x14ac:dyDescent="0.2">
      <c r="A4">
        <v>2</v>
      </c>
      <c r="B4">
        <v>600</v>
      </c>
      <c r="C4">
        <v>81.000000000000085</v>
      </c>
      <c r="D4">
        <v>21</v>
      </c>
      <c r="E4">
        <v>165.45445808898111</v>
      </c>
      <c r="F4">
        <v>45.150870007847814</v>
      </c>
      <c r="G4">
        <v>942.9107046026794</v>
      </c>
      <c r="H4">
        <v>11.640872896329364</v>
      </c>
      <c r="I4">
        <v>4.2772187650343687</v>
      </c>
      <c r="J4">
        <v>7.9724487698683468</v>
      </c>
      <c r="K4">
        <v>958.89290130462757</v>
      </c>
      <c r="L4">
        <v>15.222126212394986</v>
      </c>
      <c r="M4">
        <v>0.41000040568464141</v>
      </c>
    </row>
    <row r="5" spans="1:13" x14ac:dyDescent="0.2">
      <c r="A5">
        <v>3</v>
      </c>
      <c r="B5">
        <v>600</v>
      </c>
      <c r="C5">
        <v>77.416666666666742</v>
      </c>
      <c r="D5">
        <v>85</v>
      </c>
      <c r="E5">
        <v>82.078638625335131</v>
      </c>
      <c r="F5">
        <v>44.974785023592737</v>
      </c>
      <c r="G5">
        <v>641.12144059497473</v>
      </c>
      <c r="H5">
        <v>8.2814394910007412</v>
      </c>
      <c r="I5">
        <v>3.7848247864906543</v>
      </c>
      <c r="J5">
        <v>7.0546594342789453</v>
      </c>
      <c r="K5">
        <v>651.98870448410287</v>
      </c>
      <c r="L5">
        <v>9.4502498036336675</v>
      </c>
      <c r="M5">
        <v>0.4100007228478541</v>
      </c>
    </row>
    <row r="6" spans="1:13" x14ac:dyDescent="0.2">
      <c r="A6">
        <v>4</v>
      </c>
      <c r="B6">
        <v>600</v>
      </c>
      <c r="C6">
        <v>76.333333333333528</v>
      </c>
      <c r="D6">
        <v>100</v>
      </c>
      <c r="E6">
        <v>71.074862301755601</v>
      </c>
      <c r="F6">
        <v>39.675456767754362</v>
      </c>
      <c r="G6">
        <v>522.92764140308998</v>
      </c>
      <c r="H6">
        <v>6.8505804550622971</v>
      </c>
      <c r="I6">
        <v>3.2596728384468472</v>
      </c>
      <c r="J6">
        <v>6.0758114416530224</v>
      </c>
      <c r="K6">
        <v>531.79159761492781</v>
      </c>
      <c r="L6">
        <v>7.9700051605350035</v>
      </c>
      <c r="M6">
        <v>0.41000086077131626</v>
      </c>
    </row>
    <row r="7" spans="1:13" x14ac:dyDescent="0.2">
      <c r="A7">
        <v>5</v>
      </c>
      <c r="B7">
        <v>600</v>
      </c>
      <c r="C7">
        <v>76.50000000000027</v>
      </c>
      <c r="D7">
        <v>100</v>
      </c>
      <c r="E7">
        <v>74.063439357423775</v>
      </c>
      <c r="F7">
        <v>43.082176265517788</v>
      </c>
      <c r="G7">
        <v>580.71203255168018</v>
      </c>
      <c r="H7">
        <v>7.5910069614598452</v>
      </c>
      <c r="I7">
        <v>3.46936522852292</v>
      </c>
      <c r="J7">
        <v>6.4666639860632245</v>
      </c>
      <c r="K7">
        <v>590.55544811704397</v>
      </c>
      <c r="L7">
        <v>8.5246366786936036</v>
      </c>
      <c r="M7">
        <v>0.41000083795357306</v>
      </c>
    </row>
    <row r="8" spans="1:13" x14ac:dyDescent="0.2">
      <c r="A8">
        <v>6</v>
      </c>
      <c r="B8">
        <v>600</v>
      </c>
      <c r="C8">
        <v>73.500000000000398</v>
      </c>
      <c r="D8">
        <v>24</v>
      </c>
      <c r="E8">
        <v>128.17108953641207</v>
      </c>
      <c r="F8">
        <v>30.965726619246016</v>
      </c>
      <c r="G8">
        <v>562.70931770981713</v>
      </c>
      <c r="H8">
        <v>7.6559090844872664</v>
      </c>
      <c r="I8">
        <v>3.0195086544504264</v>
      </c>
      <c r="J8">
        <v>5.6281615180809439</v>
      </c>
      <c r="K8">
        <v>572.24808194814364</v>
      </c>
      <c r="L8">
        <v>8.8693985994408546</v>
      </c>
      <c r="M8">
        <v>0.41000135906705326</v>
      </c>
    </row>
    <row r="9" spans="1:13" x14ac:dyDescent="0.2">
      <c r="A9">
        <v>7</v>
      </c>
      <c r="B9">
        <v>600</v>
      </c>
      <c r="C9">
        <v>78.500000000000185</v>
      </c>
      <c r="D9">
        <v>84</v>
      </c>
      <c r="E9">
        <v>93.4882202654548</v>
      </c>
      <c r="F9">
        <v>57.661103805764427</v>
      </c>
      <c r="G9">
        <v>882.35705269429434</v>
      </c>
      <c r="H9">
        <v>11.240217231774423</v>
      </c>
      <c r="I9">
        <v>4.7400638029582112</v>
      </c>
      <c r="J9">
        <v>8.8351608629230398</v>
      </c>
      <c r="K9">
        <v>897.31318018202103</v>
      </c>
      <c r="L9">
        <v>12.251365433118238</v>
      </c>
      <c r="M9">
        <v>0.41000060702420055</v>
      </c>
    </row>
    <row r="10" spans="1:13" x14ac:dyDescent="0.2">
      <c r="A10">
        <v>8</v>
      </c>
      <c r="B10">
        <v>600</v>
      </c>
      <c r="C10">
        <v>77.583333333333485</v>
      </c>
      <c r="D10">
        <v>99</v>
      </c>
      <c r="E10">
        <v>77.216155559209597</v>
      </c>
      <c r="F10">
        <v>46.359786396505577</v>
      </c>
      <c r="G10">
        <v>639.24321708731168</v>
      </c>
      <c r="H10">
        <v>8.2394399624572774</v>
      </c>
      <c r="I10">
        <v>3.673829425901205</v>
      </c>
      <c r="J10">
        <v>6.8477715301047608</v>
      </c>
      <c r="K10">
        <v>650.07862322674146</v>
      </c>
      <c r="L10">
        <v>9.0320007561041784</v>
      </c>
      <c r="M10">
        <v>0.41000070368625285</v>
      </c>
    </row>
    <row r="11" spans="1:13" x14ac:dyDescent="0.2">
      <c r="A11">
        <v>9</v>
      </c>
      <c r="B11">
        <v>600</v>
      </c>
      <c r="C11">
        <v>76.916666666666771</v>
      </c>
      <c r="D11">
        <v>99</v>
      </c>
      <c r="E11">
        <v>75.357578438048236</v>
      </c>
      <c r="F11">
        <v>44.154903961418455</v>
      </c>
      <c r="G11">
        <v>600.81391991023213</v>
      </c>
      <c r="H11">
        <v>7.8112318948242434</v>
      </c>
      <c r="I11">
        <v>3.7218340404490537</v>
      </c>
      <c r="J11">
        <v>6.9372489104362591</v>
      </c>
      <c r="K11">
        <v>610.99801809429493</v>
      </c>
      <c r="L11">
        <v>9.3819536673845079</v>
      </c>
      <c r="M11">
        <v>0.41000078352053626</v>
      </c>
    </row>
    <row r="12" spans="1:13" x14ac:dyDescent="0.2">
      <c r="A12">
        <v>10</v>
      </c>
      <c r="B12">
        <v>600</v>
      </c>
      <c r="C12">
        <v>78.000000000000213</v>
      </c>
      <c r="D12">
        <v>100</v>
      </c>
      <c r="E12">
        <v>81.306442731418457</v>
      </c>
      <c r="F12">
        <v>51.92061193019638</v>
      </c>
      <c r="G12">
        <v>736.33418115571601</v>
      </c>
      <c r="H12">
        <v>9.4401818096886405</v>
      </c>
      <c r="I12">
        <v>4.3452961727050292</v>
      </c>
      <c r="J12">
        <v>8.0993404896645469</v>
      </c>
      <c r="K12">
        <v>748.8152566021397</v>
      </c>
      <c r="L12">
        <v>11.032811259977088</v>
      </c>
      <c r="M12">
        <v>0.41000065797515273</v>
      </c>
    </row>
    <row r="13" spans="1:13" x14ac:dyDescent="0.2">
      <c r="A13">
        <v>11</v>
      </c>
      <c r="B13">
        <v>600</v>
      </c>
      <c r="C13">
        <v>77.916666666666728</v>
      </c>
      <c r="D13">
        <v>97</v>
      </c>
      <c r="E13">
        <v>83.437632148520322</v>
      </c>
      <c r="F13">
        <v>53.037806850398113</v>
      </c>
      <c r="G13">
        <v>762.85414307554686</v>
      </c>
      <c r="H13">
        <v>9.7906414084562083</v>
      </c>
      <c r="I13">
        <v>4.3897864050696294</v>
      </c>
      <c r="J13">
        <v>8.1822672974270816</v>
      </c>
      <c r="K13">
        <v>775.78475117891321</v>
      </c>
      <c r="L13">
        <v>11.268567761888056</v>
      </c>
      <c r="M13">
        <v>0.41000066687342057</v>
      </c>
    </row>
    <row r="14" spans="1:13" x14ac:dyDescent="0.2">
      <c r="A14">
        <v>12</v>
      </c>
      <c r="B14">
        <v>600</v>
      </c>
      <c r="C14">
        <v>78.500000000000185</v>
      </c>
      <c r="D14">
        <v>23</v>
      </c>
      <c r="E14">
        <v>163.04218312743984</v>
      </c>
      <c r="F14">
        <v>48.019505248974255</v>
      </c>
      <c r="G14">
        <v>994.82710986204381</v>
      </c>
      <c r="H14">
        <v>12.67295681352919</v>
      </c>
      <c r="I14">
        <v>4.1821662371047088</v>
      </c>
      <c r="J14">
        <v>7.7952772359826819</v>
      </c>
      <c r="K14">
        <v>1011.6896271818872</v>
      </c>
      <c r="L14">
        <v>14.069156281246441</v>
      </c>
      <c r="M14">
        <v>0.41000060702420055</v>
      </c>
    </row>
    <row r="15" spans="1:13" x14ac:dyDescent="0.2">
      <c r="A15">
        <v>13</v>
      </c>
      <c r="B15">
        <v>600</v>
      </c>
      <c r="C15">
        <v>79.250000000000156</v>
      </c>
      <c r="D15">
        <v>99</v>
      </c>
      <c r="E15">
        <v>81.831570653227416</v>
      </c>
      <c r="F15">
        <v>52.067514894829571</v>
      </c>
      <c r="G15">
        <v>741.01165412839953</v>
      </c>
      <c r="H15">
        <v>9.3503047839545506</v>
      </c>
      <c r="I15">
        <v>4.2179211323681782</v>
      </c>
      <c r="J15">
        <v>7.8619219615436675</v>
      </c>
      <c r="K15">
        <v>753.5718607163127</v>
      </c>
      <c r="L15">
        <v>10.530509710158398</v>
      </c>
      <c r="M15">
        <v>0.41000053789904578</v>
      </c>
    </row>
    <row r="16" spans="1:13" x14ac:dyDescent="0.2">
      <c r="A16">
        <v>14</v>
      </c>
      <c r="B16">
        <v>600</v>
      </c>
      <c r="C16">
        <v>76.583333333333528</v>
      </c>
      <c r="D16">
        <v>100</v>
      </c>
      <c r="E16">
        <v>73.350582413500177</v>
      </c>
      <c r="F16">
        <v>42.25683974902617</v>
      </c>
      <c r="G16">
        <v>566.59443647797241</v>
      </c>
      <c r="H16">
        <v>7.3984039583630592</v>
      </c>
      <c r="I16">
        <v>3.4139567263645016</v>
      </c>
      <c r="J16">
        <v>6.3633862560382131</v>
      </c>
      <c r="K16">
        <v>576.19853944391878</v>
      </c>
      <c r="L16">
        <v>8.3742047108250315</v>
      </c>
      <c r="M16">
        <v>0.41000082677253757</v>
      </c>
    </row>
    <row r="17" spans="1:13" x14ac:dyDescent="0.2">
      <c r="A17">
        <v>15</v>
      </c>
      <c r="B17">
        <v>600</v>
      </c>
      <c r="C17">
        <v>78.333333333333456</v>
      </c>
      <c r="D17">
        <v>100</v>
      </c>
      <c r="E17">
        <v>78.081050927749601</v>
      </c>
      <c r="F17">
        <v>47.88298116557435</v>
      </c>
      <c r="G17">
        <v>664.26430424815931</v>
      </c>
      <c r="H17">
        <v>8.4799698414658504</v>
      </c>
      <c r="I17">
        <v>3.8496384516285262</v>
      </c>
      <c r="J17">
        <v>7.175467756996321</v>
      </c>
      <c r="K17">
        <v>675.52373521050049</v>
      </c>
      <c r="L17">
        <v>9.4660551091575886</v>
      </c>
      <c r="M17">
        <v>0.41000062355366318</v>
      </c>
    </row>
    <row r="18" spans="1:13" x14ac:dyDescent="0.2">
      <c r="A18">
        <v>16</v>
      </c>
      <c r="B18">
        <v>600</v>
      </c>
      <c r="C18">
        <v>76.333333333333528</v>
      </c>
      <c r="D18">
        <v>100</v>
      </c>
      <c r="E18">
        <v>75.440634083749103</v>
      </c>
      <c r="F18">
        <v>44.699281407741147</v>
      </c>
      <c r="G18">
        <v>608.58621114990024</v>
      </c>
      <c r="H18">
        <v>7.9727451242344802</v>
      </c>
      <c r="I18">
        <v>3.6528276068089118</v>
      </c>
      <c r="J18">
        <v>6.8086255485720626</v>
      </c>
      <c r="K18">
        <v>618.90213461550024</v>
      </c>
      <c r="L18">
        <v>9.0726502961383257</v>
      </c>
      <c r="M18">
        <v>0.41000086077131626</v>
      </c>
    </row>
    <row r="19" spans="1:13" x14ac:dyDescent="0.2">
      <c r="A19">
        <v>17</v>
      </c>
      <c r="B19">
        <v>600</v>
      </c>
      <c r="C19">
        <v>77.000000000000256</v>
      </c>
      <c r="D19">
        <v>99</v>
      </c>
      <c r="E19">
        <v>75.950323242413006</v>
      </c>
      <c r="F19">
        <v>44.85225979851738</v>
      </c>
      <c r="G19">
        <v>612.91298850862267</v>
      </c>
      <c r="H19">
        <v>7.9599089416703981</v>
      </c>
      <c r="I19">
        <v>3.7377829323751839</v>
      </c>
      <c r="J19">
        <v>6.9669765747906496</v>
      </c>
      <c r="K19">
        <v>623.30216094706225</v>
      </c>
      <c r="L19">
        <v>9.4037858954994444</v>
      </c>
      <c r="M19">
        <v>0.41000077306581523</v>
      </c>
    </row>
    <row r="20" spans="1:13" x14ac:dyDescent="0.2">
      <c r="A20">
        <v>18</v>
      </c>
      <c r="B20">
        <v>600</v>
      </c>
      <c r="C20">
        <v>76.916666666666771</v>
      </c>
      <c r="D20">
        <v>100</v>
      </c>
      <c r="E20">
        <v>73.764091698372795</v>
      </c>
      <c r="F20">
        <v>42.734623241832487</v>
      </c>
      <c r="G20">
        <v>574.75803442447375</v>
      </c>
      <c r="H20">
        <v>7.4724771539476444</v>
      </c>
      <c r="I20">
        <v>3.5835987195929948</v>
      </c>
      <c r="J20">
        <v>6.6795875481696072</v>
      </c>
      <c r="K20">
        <v>584.50047224204684</v>
      </c>
      <c r="L20">
        <v>8.9827885982426441</v>
      </c>
      <c r="M20">
        <v>0.41000078352053626</v>
      </c>
    </row>
    <row r="21" spans="1:13" x14ac:dyDescent="0.2">
      <c r="A21">
        <v>19</v>
      </c>
      <c r="B21">
        <v>600</v>
      </c>
      <c r="C21">
        <v>76.50000000000027</v>
      </c>
      <c r="D21">
        <v>98</v>
      </c>
      <c r="E21">
        <v>75.437217921960894</v>
      </c>
      <c r="F21">
        <v>43.801328618090729</v>
      </c>
      <c r="G21">
        <v>596.34578689905652</v>
      </c>
      <c r="H21">
        <v>7.7953697633863319</v>
      </c>
      <c r="I21">
        <v>3.5560023074477458</v>
      </c>
      <c r="J21">
        <v>6.6281496876938411</v>
      </c>
      <c r="K21">
        <v>606.45420393203563</v>
      </c>
      <c r="L21">
        <v>8.7753896784028296</v>
      </c>
      <c r="M21">
        <v>0.41000083795357306</v>
      </c>
    </row>
    <row r="22" spans="1:13" x14ac:dyDescent="0.2">
      <c r="A22">
        <v>20</v>
      </c>
      <c r="B22">
        <v>600</v>
      </c>
      <c r="C22">
        <v>76.333333333333528</v>
      </c>
      <c r="D22">
        <v>97</v>
      </c>
      <c r="E22">
        <v>76.501365114809047</v>
      </c>
      <c r="F22">
        <v>44.586151301774485</v>
      </c>
      <c r="G22">
        <v>611.6803568715037</v>
      </c>
      <c r="H22">
        <v>8.0132797843428225</v>
      </c>
      <c r="I22">
        <v>3.5933637246124932</v>
      </c>
      <c r="J22">
        <v>6.697788862278645</v>
      </c>
      <c r="K22">
        <v>622.04872807560105</v>
      </c>
      <c r="L22">
        <v>8.9597717083307877</v>
      </c>
      <c r="M22">
        <v>0.41000086077131626</v>
      </c>
    </row>
    <row r="23" spans="1:13" x14ac:dyDescent="0.2">
      <c r="A23">
        <v>21</v>
      </c>
      <c r="B23">
        <v>600</v>
      </c>
      <c r="C23">
        <v>76.50000000000027</v>
      </c>
      <c r="D23">
        <v>28</v>
      </c>
      <c r="E23">
        <v>142.90219684788067</v>
      </c>
      <c r="F23">
        <v>44.908207772445991</v>
      </c>
      <c r="G23">
        <v>865.89528610336799</v>
      </c>
      <c r="H23">
        <v>11.318892628802155</v>
      </c>
      <c r="I23">
        <v>4.1821690605095068</v>
      </c>
      <c r="J23">
        <v>7.7952824986197689</v>
      </c>
      <c r="K23">
        <v>880.57272803573676</v>
      </c>
      <c r="L23">
        <v>12.724220269637948</v>
      </c>
      <c r="M23">
        <v>0.41000083795357306</v>
      </c>
    </row>
    <row r="24" spans="1:13" x14ac:dyDescent="0.2">
      <c r="A24">
        <v>22</v>
      </c>
      <c r="B24">
        <v>600</v>
      </c>
      <c r="C24">
        <v>77.083333333333499</v>
      </c>
      <c r="D24">
        <v>89</v>
      </c>
      <c r="E24">
        <v>80.442059687948387</v>
      </c>
      <c r="F24">
        <v>45.232048001501745</v>
      </c>
      <c r="G24">
        <v>637.753656096192</v>
      </c>
      <c r="H24">
        <v>8.2735609439505815</v>
      </c>
      <c r="I24">
        <v>3.8410444880732673</v>
      </c>
      <c r="J24">
        <v>7.1594491855978877</v>
      </c>
      <c r="K24">
        <v>648.5638785596592</v>
      </c>
      <c r="L24">
        <v>9.7595735983185996</v>
      </c>
      <c r="M24">
        <v>0.41000076275059422</v>
      </c>
    </row>
    <row r="25" spans="1:13" x14ac:dyDescent="0.2">
      <c r="A25">
        <v>23</v>
      </c>
      <c r="B25">
        <v>600</v>
      </c>
      <c r="C25">
        <v>76.916666666666771</v>
      </c>
      <c r="D25">
        <v>99</v>
      </c>
      <c r="E25">
        <v>79.357277660156214</v>
      </c>
      <c r="F25">
        <v>48.966447580385434</v>
      </c>
      <c r="G25">
        <v>685.32015920404854</v>
      </c>
      <c r="H25">
        <v>8.9099045616994275</v>
      </c>
      <c r="I25">
        <v>4.0714815775421931</v>
      </c>
      <c r="J25">
        <v>7.5889684576741709</v>
      </c>
      <c r="K25">
        <v>696.93668065530653</v>
      </c>
      <c r="L25">
        <v>10.404315034001495</v>
      </c>
      <c r="M25">
        <v>0.41000078352053626</v>
      </c>
    </row>
    <row r="26" spans="1:13" x14ac:dyDescent="0.2">
      <c r="A26">
        <v>24</v>
      </c>
      <c r="B26">
        <v>600</v>
      </c>
      <c r="C26">
        <v>75.916666666666814</v>
      </c>
      <c r="D26">
        <v>100</v>
      </c>
      <c r="E26">
        <v>74.722420083394496</v>
      </c>
      <c r="F26">
        <v>43.852235710136121</v>
      </c>
      <c r="G26">
        <v>593.95064805847323</v>
      </c>
      <c r="H26">
        <v>7.8237187450073158</v>
      </c>
      <c r="I26">
        <v>3.7207113759402222</v>
      </c>
      <c r="J26">
        <v>6.9351563391243642</v>
      </c>
      <c r="K26">
        <v>604.01855063921164</v>
      </c>
      <c r="L26">
        <v>9.4786021587001592</v>
      </c>
      <c r="M26">
        <v>0.41000092057114862</v>
      </c>
    </row>
    <row r="27" spans="1:13" x14ac:dyDescent="0.2">
      <c r="A27">
        <v>25</v>
      </c>
      <c r="B27">
        <v>600</v>
      </c>
      <c r="C27">
        <v>76.916666666666771</v>
      </c>
      <c r="D27">
        <v>100</v>
      </c>
      <c r="E27">
        <v>76.038052292199154</v>
      </c>
      <c r="F27">
        <v>45.410036314838464</v>
      </c>
      <c r="G27">
        <v>620.92540119457078</v>
      </c>
      <c r="H27">
        <v>8.072702940774473</v>
      </c>
      <c r="I27">
        <v>3.8547318184293382</v>
      </c>
      <c r="J27">
        <v>7.1849614509400519</v>
      </c>
      <c r="K27">
        <v>631.45039910355558</v>
      </c>
      <c r="L27">
        <v>9.7403864333912846</v>
      </c>
      <c r="M27">
        <v>0.41000078352053626</v>
      </c>
    </row>
    <row r="28" spans="1:13" x14ac:dyDescent="0.2">
      <c r="A28">
        <v>26</v>
      </c>
      <c r="B28">
        <v>600</v>
      </c>
      <c r="C28">
        <v>76.50000000000027</v>
      </c>
      <c r="D28">
        <v>100</v>
      </c>
      <c r="E28">
        <v>75.140951933143583</v>
      </c>
      <c r="F28">
        <v>44.344857813801347</v>
      </c>
      <c r="G28">
        <v>602.45312519217657</v>
      </c>
      <c r="H28">
        <v>7.8752042508780971</v>
      </c>
      <c r="I28">
        <v>3.5980139237343169</v>
      </c>
      <c r="J28">
        <v>6.706456521405995</v>
      </c>
      <c r="K28">
        <v>612.66506525455338</v>
      </c>
      <c r="L28">
        <v>8.8749659974810893</v>
      </c>
      <c r="M28">
        <v>0.41000083795357306</v>
      </c>
    </row>
    <row r="29" spans="1:13" x14ac:dyDescent="0.2">
      <c r="A29">
        <v>27</v>
      </c>
      <c r="B29">
        <v>600</v>
      </c>
      <c r="C29">
        <v>77.166666666666757</v>
      </c>
      <c r="D29">
        <v>100</v>
      </c>
      <c r="E29">
        <v>80.511237434841945</v>
      </c>
      <c r="F29">
        <v>50.909975111068206</v>
      </c>
      <c r="G29">
        <v>718.14632833747328</v>
      </c>
      <c r="H29">
        <v>9.3064319007015861</v>
      </c>
      <c r="I29">
        <v>4.1347520063160497</v>
      </c>
      <c r="J29">
        <v>7.7069002913626274</v>
      </c>
      <c r="K29">
        <v>730.31923156106393</v>
      </c>
      <c r="L29">
        <v>10.449925915801456</v>
      </c>
      <c r="M29">
        <v>0.41000075257301194</v>
      </c>
    </row>
    <row r="30" spans="1:13" x14ac:dyDescent="0.2">
      <c r="A30">
        <v>28</v>
      </c>
      <c r="B30">
        <v>600</v>
      </c>
      <c r="C30">
        <v>76.50000000000027</v>
      </c>
      <c r="D30">
        <v>100</v>
      </c>
      <c r="E30">
        <v>75.475947335596317</v>
      </c>
      <c r="F30">
        <v>44.741138065976585</v>
      </c>
      <c r="G30">
        <v>609.31141848489142</v>
      </c>
      <c r="H30">
        <v>7.9648551435933239</v>
      </c>
      <c r="I30">
        <v>3.5754404673964268</v>
      </c>
      <c r="J30">
        <v>6.6643811135068534</v>
      </c>
      <c r="K30">
        <v>619.63961071213669</v>
      </c>
      <c r="L30">
        <v>8.8301220675162071</v>
      </c>
      <c r="M30">
        <v>0.41000083795357306</v>
      </c>
    </row>
    <row r="31" spans="1:13" x14ac:dyDescent="0.2">
      <c r="A31">
        <v>29</v>
      </c>
      <c r="B31">
        <v>600</v>
      </c>
      <c r="C31">
        <v>77.333333333333499</v>
      </c>
      <c r="D31">
        <v>100</v>
      </c>
      <c r="E31">
        <v>75.716183932900904</v>
      </c>
      <c r="F31">
        <v>45.026409469188678</v>
      </c>
      <c r="G31">
        <v>614.25888750656952</v>
      </c>
      <c r="H31">
        <v>7.9430028556883823</v>
      </c>
      <c r="I31">
        <v>3.6797276006361415</v>
      </c>
      <c r="J31">
        <v>6.8587653320338138</v>
      </c>
      <c r="K31">
        <v>624.67083076684025</v>
      </c>
      <c r="L31">
        <v>9.0460852343096505</v>
      </c>
      <c r="M31">
        <v>0.41000073262344178</v>
      </c>
    </row>
    <row r="32" spans="1:13" x14ac:dyDescent="0.2">
      <c r="A32">
        <v>30</v>
      </c>
      <c r="B32">
        <v>600</v>
      </c>
      <c r="C32">
        <v>76.333333333333528</v>
      </c>
      <c r="D32">
        <v>100</v>
      </c>
      <c r="E32">
        <v>74.583681032408023</v>
      </c>
      <c r="F32">
        <v>43.689543726047582</v>
      </c>
      <c r="G32">
        <v>591.14842681306061</v>
      </c>
      <c r="H32">
        <v>7.744302534668897</v>
      </c>
      <c r="I32">
        <v>3.5840690426427582</v>
      </c>
      <c r="J32">
        <v>6.6804641987749447</v>
      </c>
      <c r="K32">
        <v>601.16876874011643</v>
      </c>
      <c r="L32">
        <v>8.8771730596973466</v>
      </c>
      <c r="M32">
        <v>0.41000086077131626</v>
      </c>
    </row>
    <row r="33" spans="1:13" x14ac:dyDescent="0.2">
      <c r="A33">
        <v>31</v>
      </c>
      <c r="B33">
        <v>600</v>
      </c>
      <c r="C33">
        <v>74.41666666666687</v>
      </c>
      <c r="D33">
        <v>100</v>
      </c>
      <c r="E33">
        <v>71.992103602123194</v>
      </c>
      <c r="F33">
        <v>40.70611066464236</v>
      </c>
      <c r="G33">
        <v>540.27191039659908</v>
      </c>
      <c r="H33">
        <v>7.2600928608725326</v>
      </c>
      <c r="I33">
        <v>3.307549719930595</v>
      </c>
      <c r="J33">
        <v>6.1650507361241278</v>
      </c>
      <c r="K33">
        <v>549.43015318309403</v>
      </c>
      <c r="L33">
        <v>8.2662908261694721</v>
      </c>
      <c r="M33">
        <v>0.41000117237844025</v>
      </c>
    </row>
    <row r="34" spans="1:13" x14ac:dyDescent="0.2">
      <c r="A34">
        <v>32</v>
      </c>
      <c r="B34">
        <v>600</v>
      </c>
      <c r="C34">
        <v>78.4166666666667</v>
      </c>
      <c r="D34">
        <v>95</v>
      </c>
      <c r="E34">
        <v>86.892393666607688</v>
      </c>
      <c r="F34">
        <v>56.334832694416853</v>
      </c>
      <c r="G34">
        <v>828.38170428343903</v>
      </c>
      <c r="H34">
        <v>10.563847451010908</v>
      </c>
      <c r="I34">
        <v>4.5517844773940634</v>
      </c>
      <c r="J34">
        <v>8.4842208339125129</v>
      </c>
      <c r="K34">
        <v>842.42295060477693</v>
      </c>
      <c r="L34">
        <v>11.474278040594683</v>
      </c>
      <c r="M34">
        <v>0.41000061523342229</v>
      </c>
    </row>
    <row r="35" spans="1:13" x14ac:dyDescent="0.2">
      <c r="A35">
        <v>33</v>
      </c>
      <c r="B35">
        <v>600</v>
      </c>
      <c r="C35">
        <v>75.916666666666814</v>
      </c>
      <c r="D35">
        <v>95</v>
      </c>
      <c r="E35">
        <v>73.65997413149465</v>
      </c>
      <c r="F35">
        <v>40.483365607938211</v>
      </c>
      <c r="G35">
        <v>544.0609331077668</v>
      </c>
      <c r="H35">
        <v>7.1665545524623369</v>
      </c>
      <c r="I35">
        <v>3.4594099182493134</v>
      </c>
      <c r="J35">
        <v>6.4481079557303129</v>
      </c>
      <c r="K35">
        <v>553.28316813759602</v>
      </c>
      <c r="L35">
        <v>8.7801591817292675</v>
      </c>
      <c r="M35">
        <v>0.41000092057114862</v>
      </c>
    </row>
    <row r="36" spans="1:13" x14ac:dyDescent="0.2">
      <c r="A36">
        <v>34</v>
      </c>
      <c r="B36">
        <v>600</v>
      </c>
      <c r="C36">
        <v>77.000000000000256</v>
      </c>
      <c r="D36">
        <v>97</v>
      </c>
      <c r="E36">
        <v>78.803583913522189</v>
      </c>
      <c r="F36">
        <v>47.31006602327934</v>
      </c>
      <c r="G36">
        <v>659.61747345585388</v>
      </c>
      <c r="H36">
        <v>8.5664606942318393</v>
      </c>
      <c r="I36">
        <v>3.9775523693155295</v>
      </c>
      <c r="J36">
        <v>7.4138907163383578</v>
      </c>
      <c r="K36">
        <v>670.79830956738022</v>
      </c>
      <c r="L36">
        <v>10.104084534631594</v>
      </c>
      <c r="M36">
        <v>0.41000077306581523</v>
      </c>
    </row>
    <row r="37" spans="1:13" x14ac:dyDescent="0.2">
      <c r="A37">
        <v>35</v>
      </c>
      <c r="B37">
        <v>600</v>
      </c>
      <c r="C37">
        <v>74.583333333333613</v>
      </c>
      <c r="D37">
        <v>29</v>
      </c>
      <c r="E37">
        <v>110.47620123730002</v>
      </c>
      <c r="F37">
        <v>27.798754886185172</v>
      </c>
      <c r="G37">
        <v>465.89018356155674</v>
      </c>
      <c r="H37">
        <v>6.2465722935627488</v>
      </c>
      <c r="I37">
        <v>2.482567860901054</v>
      </c>
      <c r="J37">
        <v>4.6273399084828588</v>
      </c>
      <c r="K37">
        <v>473.78754384894552</v>
      </c>
      <c r="L37">
        <v>6.9119738562395741</v>
      </c>
      <c r="M37">
        <v>0.41000114130046439</v>
      </c>
    </row>
    <row r="38" spans="1:13" x14ac:dyDescent="0.2">
      <c r="A38">
        <v>36</v>
      </c>
      <c r="B38">
        <v>600</v>
      </c>
      <c r="C38">
        <v>78.4166666666667</v>
      </c>
      <c r="D38">
        <v>86</v>
      </c>
      <c r="E38">
        <v>83.025355076886129</v>
      </c>
      <c r="F38">
        <v>46.559661676908355</v>
      </c>
      <c r="G38">
        <v>667.87322221314457</v>
      </c>
      <c r="H38">
        <v>8.516980517064539</v>
      </c>
      <c r="I38">
        <v>3.7926667007858041</v>
      </c>
      <c r="J38">
        <v>7.0692762363202295</v>
      </c>
      <c r="K38">
        <v>679.19381557732606</v>
      </c>
      <c r="L38">
        <v>9.4377316351820486</v>
      </c>
      <c r="M38">
        <v>0.41000061523342229</v>
      </c>
    </row>
    <row r="39" spans="1:13" x14ac:dyDescent="0.2">
      <c r="A39">
        <v>37</v>
      </c>
      <c r="B39">
        <v>600</v>
      </c>
      <c r="C39">
        <v>76.666666666666771</v>
      </c>
      <c r="D39">
        <v>100</v>
      </c>
      <c r="E39">
        <v>81.024808867543371</v>
      </c>
      <c r="F39">
        <v>51.561543773661832</v>
      </c>
      <c r="G39">
        <v>729.86093888073231</v>
      </c>
      <c r="H39">
        <v>9.5199252897486701</v>
      </c>
      <c r="I39">
        <v>4.1010275916255434</v>
      </c>
      <c r="J39">
        <v>7.6440402453411798</v>
      </c>
      <c r="K39">
        <v>742.23248948760192</v>
      </c>
      <c r="L39">
        <v>10.327425419689442</v>
      </c>
      <c r="M39">
        <v>0.41000081574069358</v>
      </c>
    </row>
    <row r="40" spans="1:13" x14ac:dyDescent="0.2">
      <c r="A40">
        <v>38</v>
      </c>
      <c r="B40">
        <v>600</v>
      </c>
      <c r="C40">
        <v>77.416666666666742</v>
      </c>
      <c r="D40">
        <v>99</v>
      </c>
      <c r="E40">
        <v>83.164270128808766</v>
      </c>
      <c r="F40">
        <v>53.777255789059879</v>
      </c>
      <c r="G40">
        <v>772.10834457954684</v>
      </c>
      <c r="H40">
        <v>9.9734124165280438</v>
      </c>
      <c r="I40">
        <v>4.2625900835138024</v>
      </c>
      <c r="J40">
        <v>7.9451818891217174</v>
      </c>
      <c r="K40">
        <v>785.19588868625635</v>
      </c>
      <c r="L40">
        <v>10.682665655156905</v>
      </c>
      <c r="M40">
        <v>0.4100007228478541</v>
      </c>
    </row>
    <row r="41" spans="1:13" x14ac:dyDescent="0.2">
      <c r="A41">
        <v>39</v>
      </c>
      <c r="B41">
        <v>600</v>
      </c>
      <c r="C41">
        <v>76.666666666666771</v>
      </c>
      <c r="D41">
        <v>100</v>
      </c>
      <c r="E41">
        <v>72.620198275005862</v>
      </c>
      <c r="F41">
        <v>41.419489516390314</v>
      </c>
      <c r="G41">
        <v>552.34789221212736</v>
      </c>
      <c r="H41">
        <v>7.2045377245059994</v>
      </c>
      <c r="I41">
        <v>3.3318150790486949</v>
      </c>
      <c r="J41">
        <v>6.2102797372762248</v>
      </c>
      <c r="K41">
        <v>561.71049752099532</v>
      </c>
      <c r="L41">
        <v>8.1514340432902728</v>
      </c>
      <c r="M41">
        <v>0.41000081574069358</v>
      </c>
    </row>
    <row r="42" spans="1:13" x14ac:dyDescent="0.2">
      <c r="A42">
        <v>40</v>
      </c>
      <c r="B42">
        <v>600</v>
      </c>
      <c r="C42">
        <v>78.333333333333456</v>
      </c>
      <c r="D42">
        <v>100</v>
      </c>
      <c r="E42">
        <v>80.438081396553216</v>
      </c>
      <c r="F42">
        <v>50.81749907559113</v>
      </c>
      <c r="G42">
        <v>716.4871336002326</v>
      </c>
      <c r="H42">
        <v>9.1466442587263597</v>
      </c>
      <c r="I42">
        <v>4.0807348296055501</v>
      </c>
      <c r="J42">
        <v>7.6062158986123949</v>
      </c>
      <c r="K42">
        <v>728.6317533917603</v>
      </c>
      <c r="L42">
        <v>10.115199254077057</v>
      </c>
      <c r="M42">
        <v>0.41000062355366318</v>
      </c>
    </row>
    <row r="43" spans="1:13" x14ac:dyDescent="0.2">
      <c r="A43">
        <v>41</v>
      </c>
      <c r="B43">
        <v>600</v>
      </c>
      <c r="C43">
        <v>77.583333333333485</v>
      </c>
      <c r="D43">
        <v>99</v>
      </c>
      <c r="E43">
        <v>84.577978730775868</v>
      </c>
      <c r="F43">
        <v>55.621113643582234</v>
      </c>
      <c r="G43">
        <v>805.94757273667926</v>
      </c>
      <c r="H43">
        <v>10.38815346169724</v>
      </c>
      <c r="I43">
        <v>4.4102348978647425</v>
      </c>
      <c r="J43">
        <v>8.2203819158709077</v>
      </c>
      <c r="K43">
        <v>819.60867862604641</v>
      </c>
      <c r="L43">
        <v>11.112753059051013</v>
      </c>
      <c r="M43">
        <v>0.41000070368625285</v>
      </c>
    </row>
    <row r="44" spans="1:13" x14ac:dyDescent="0.2">
      <c r="A44">
        <v>42</v>
      </c>
      <c r="B44">
        <v>600</v>
      </c>
      <c r="C44">
        <v>77.500000000000227</v>
      </c>
      <c r="D44">
        <v>100</v>
      </c>
      <c r="E44">
        <v>82.131145676490391</v>
      </c>
      <c r="F44">
        <v>52.979230169417754</v>
      </c>
      <c r="G44">
        <v>755.48898781080823</v>
      </c>
      <c r="H44">
        <v>9.7482450040103998</v>
      </c>
      <c r="I44">
        <v>4.2380397769740554</v>
      </c>
      <c r="J44">
        <v>7.8994217650960952</v>
      </c>
      <c r="K44">
        <v>768.29481463800789</v>
      </c>
      <c r="L44">
        <v>10.592009710561166</v>
      </c>
      <c r="M44">
        <v>0.41000071320270459</v>
      </c>
    </row>
    <row r="45" spans="1:13" x14ac:dyDescent="0.2">
      <c r="A45">
        <v>43</v>
      </c>
      <c r="B45">
        <v>600</v>
      </c>
      <c r="C45">
        <v>75.416666666666828</v>
      </c>
      <c r="D45">
        <v>100</v>
      </c>
      <c r="E45">
        <v>74.922982269927715</v>
      </c>
      <c r="F45">
        <v>44.08795890318909</v>
      </c>
      <c r="G45">
        <v>598.01579768116721</v>
      </c>
      <c r="H45">
        <v>7.9294912399712612</v>
      </c>
      <c r="I45">
        <v>3.5593319840556767</v>
      </c>
      <c r="J45">
        <v>6.6343559814644486</v>
      </c>
      <c r="K45">
        <v>608.15268719947687</v>
      </c>
      <c r="L45">
        <v>8.8856200000566101</v>
      </c>
      <c r="M45">
        <v>0.41000099783985799</v>
      </c>
    </row>
    <row r="46" spans="1:13" x14ac:dyDescent="0.2">
      <c r="A46">
        <v>44</v>
      </c>
      <c r="B46">
        <v>600</v>
      </c>
      <c r="C46">
        <v>78.166666666666714</v>
      </c>
      <c r="D46">
        <v>98</v>
      </c>
      <c r="E46">
        <v>79.713342088520548</v>
      </c>
      <c r="F46">
        <v>48.907784827546578</v>
      </c>
      <c r="G46">
        <v>686.17050179948399</v>
      </c>
      <c r="H46">
        <v>8.7783006626799605</v>
      </c>
      <c r="I46">
        <v>3.982380330490439</v>
      </c>
      <c r="J46">
        <v>7.4228897120045474</v>
      </c>
      <c r="K46">
        <v>697.80126787218524</v>
      </c>
      <c r="L46">
        <v>9.9603016383778193</v>
      </c>
      <c r="M46">
        <v>0.41000064053322849</v>
      </c>
    </row>
    <row r="47" spans="1:13" x14ac:dyDescent="0.2">
      <c r="A47">
        <v>45</v>
      </c>
      <c r="B47">
        <v>600</v>
      </c>
      <c r="C47">
        <v>77.916666666666728</v>
      </c>
      <c r="D47">
        <v>100</v>
      </c>
      <c r="E47">
        <v>78.223318295952254</v>
      </c>
      <c r="F47">
        <v>48.057630243510879</v>
      </c>
      <c r="G47">
        <v>667.34849470958613</v>
      </c>
      <c r="H47">
        <v>8.5649004668609923</v>
      </c>
      <c r="I47">
        <v>3.9815268368495378</v>
      </c>
      <c r="J47">
        <v>7.4212988571286802</v>
      </c>
      <c r="K47">
        <v>678.66025323090878</v>
      </c>
      <c r="L47">
        <v>10.038618900293123</v>
      </c>
      <c r="M47">
        <v>0.41000066687342057</v>
      </c>
    </row>
    <row r="48" spans="1:13" x14ac:dyDescent="0.2">
      <c r="A48">
        <v>46</v>
      </c>
      <c r="B48">
        <v>600</v>
      </c>
      <c r="C48">
        <v>80.083333333333371</v>
      </c>
      <c r="D48">
        <v>86</v>
      </c>
      <c r="E48">
        <v>84.13580567845068</v>
      </c>
      <c r="F48">
        <v>47.813446344266744</v>
      </c>
      <c r="G48">
        <v>690.83980451345838</v>
      </c>
      <c r="H48">
        <v>8.6265116068277798</v>
      </c>
      <c r="I48">
        <v>3.9992395811035255</v>
      </c>
      <c r="J48">
        <v>7.4543142238649116</v>
      </c>
      <c r="K48">
        <v>702.54951374059976</v>
      </c>
      <c r="L48">
        <v>10.186504723193693</v>
      </c>
      <c r="M48">
        <v>0.41000047028554198</v>
      </c>
    </row>
    <row r="49" spans="1:13" x14ac:dyDescent="0.2">
      <c r="A49">
        <v>47</v>
      </c>
      <c r="B49">
        <v>600</v>
      </c>
      <c r="C49">
        <v>76.916666666666771</v>
      </c>
      <c r="D49">
        <v>63</v>
      </c>
      <c r="E49">
        <v>89.136190727260185</v>
      </c>
      <c r="F49">
        <v>39.313215914779491</v>
      </c>
      <c r="G49">
        <v>586.16923952757554</v>
      </c>
      <c r="H49">
        <v>7.6208351834570927</v>
      </c>
      <c r="I49">
        <v>3.5453180507997142</v>
      </c>
      <c r="J49">
        <v>6.6082349502324593</v>
      </c>
      <c r="K49">
        <v>596.10510301209365</v>
      </c>
      <c r="L49">
        <v>9.3457680906969944</v>
      </c>
      <c r="M49">
        <v>0.41000078352053626</v>
      </c>
    </row>
    <row r="50" spans="1:13" x14ac:dyDescent="0.2">
      <c r="A50">
        <v>48</v>
      </c>
      <c r="B50">
        <v>600</v>
      </c>
      <c r="C50">
        <v>77.500000000000227</v>
      </c>
      <c r="D50">
        <v>98</v>
      </c>
      <c r="E50">
        <v>80.952541188926347</v>
      </c>
      <c r="F50">
        <v>50.440215064022105</v>
      </c>
      <c r="G50">
        <v>713.6415498110814</v>
      </c>
      <c r="H50">
        <v>9.2082780620784419</v>
      </c>
      <c r="I50">
        <v>4.043193258939862</v>
      </c>
      <c r="J50">
        <v>7.5362409299904227</v>
      </c>
      <c r="K50">
        <v>725.73804658472284</v>
      </c>
      <c r="L50">
        <v>10.067140737930876</v>
      </c>
      <c r="M50">
        <v>0.41000071320270459</v>
      </c>
    </row>
    <row r="51" spans="1:13" x14ac:dyDescent="0.2">
      <c r="A51">
        <v>49</v>
      </c>
      <c r="B51">
        <v>600</v>
      </c>
      <c r="C51">
        <v>75.000000000000341</v>
      </c>
      <c r="D51">
        <v>98</v>
      </c>
      <c r="E51">
        <v>74.128786822199473</v>
      </c>
      <c r="F51">
        <v>42.295069433588822</v>
      </c>
      <c r="G51">
        <v>570.37619845403606</v>
      </c>
      <c r="H51">
        <v>7.6050159793871126</v>
      </c>
      <c r="I51">
        <v>3.5381237582235872</v>
      </c>
      <c r="J51">
        <v>6.594825271618987</v>
      </c>
      <c r="K51">
        <v>580.04464080359014</v>
      </c>
      <c r="L51">
        <v>9.0703259222621568</v>
      </c>
      <c r="M51">
        <v>0.41000106716216822</v>
      </c>
    </row>
    <row r="52" spans="1:13" x14ac:dyDescent="0.2">
      <c r="A52">
        <v>50</v>
      </c>
      <c r="B52">
        <v>600</v>
      </c>
      <c r="C52">
        <v>76.666666666666771</v>
      </c>
      <c r="D52">
        <v>98</v>
      </c>
      <c r="E52">
        <v>76.599928093318653</v>
      </c>
      <c r="F52">
        <v>45.161949516888527</v>
      </c>
      <c r="G52">
        <v>620.01450023153859</v>
      </c>
      <c r="H52">
        <v>8.0871456551939698</v>
      </c>
      <c r="I52">
        <v>3.7106395218518391</v>
      </c>
      <c r="J52">
        <v>6.9163830789409859</v>
      </c>
      <c r="K52">
        <v>630.52409234420941</v>
      </c>
      <c r="L52">
        <v>9.2044464712065714</v>
      </c>
      <c r="M52">
        <v>0.41000081574069358</v>
      </c>
    </row>
    <row r="53" spans="1:13" x14ac:dyDescent="0.2">
      <c r="A53">
        <v>51</v>
      </c>
      <c r="B53">
        <v>600</v>
      </c>
      <c r="C53">
        <v>75.250000000000327</v>
      </c>
      <c r="D53">
        <v>35</v>
      </c>
      <c r="E53">
        <v>100.00299749467248</v>
      </c>
      <c r="F53">
        <v>27.490583702376817</v>
      </c>
      <c r="G53">
        <v>436.3961140394141</v>
      </c>
      <c r="H53">
        <v>5.7992839075004943</v>
      </c>
      <c r="I53">
        <v>2.6957469447775497</v>
      </c>
      <c r="J53">
        <v>5.0246914161743694</v>
      </c>
      <c r="K53">
        <v>443.79342935076789</v>
      </c>
      <c r="L53">
        <v>7.3245235772705106</v>
      </c>
      <c r="M53">
        <v>0.41000102501135577</v>
      </c>
    </row>
    <row r="54" spans="1:13" x14ac:dyDescent="0.2">
      <c r="A54">
        <v>52</v>
      </c>
      <c r="B54">
        <v>600</v>
      </c>
      <c r="C54">
        <v>78.000000000000213</v>
      </c>
      <c r="D54">
        <v>89</v>
      </c>
      <c r="E54">
        <v>82.941793825807451</v>
      </c>
      <c r="F54">
        <v>48.086895042060362</v>
      </c>
      <c r="G54">
        <v>689.40227546505128</v>
      </c>
      <c r="H54">
        <v>8.8384907110903761</v>
      </c>
      <c r="I54">
        <v>4.0183375101850478</v>
      </c>
      <c r="J54">
        <v>7.4899114821715704</v>
      </c>
      <c r="K54">
        <v>701.08784165662792</v>
      </c>
      <c r="L54">
        <v>10.26103530403954</v>
      </c>
      <c r="M54">
        <v>0.41000065797515273</v>
      </c>
    </row>
    <row r="55" spans="1:13" x14ac:dyDescent="0.2">
      <c r="A55">
        <v>53</v>
      </c>
      <c r="B55">
        <v>600</v>
      </c>
      <c r="C55">
        <v>78.166666666666714</v>
      </c>
      <c r="D55">
        <v>95</v>
      </c>
      <c r="E55">
        <v>81.719836234055762</v>
      </c>
      <c r="F55">
        <v>49.827427043467033</v>
      </c>
      <c r="G55">
        <v>708.60359305141139</v>
      </c>
      <c r="H55">
        <v>9.0652911691012061</v>
      </c>
      <c r="I55">
        <v>4.12076681480095</v>
      </c>
      <c r="J55">
        <v>7.6808328328069893</v>
      </c>
      <c r="K55">
        <v>720.61460577702837</v>
      </c>
      <c r="L55">
        <v>10.377632293694711</v>
      </c>
      <c r="M55">
        <v>0.41000064053322849</v>
      </c>
    </row>
    <row r="56" spans="1:13" x14ac:dyDescent="0.2">
      <c r="A56">
        <v>54</v>
      </c>
      <c r="B56">
        <v>600</v>
      </c>
      <c r="C56">
        <v>77.333333333333499</v>
      </c>
      <c r="D56">
        <v>96</v>
      </c>
      <c r="E56">
        <v>83.047046153387285</v>
      </c>
      <c r="F56">
        <v>52.000736445771452</v>
      </c>
      <c r="G56">
        <v>746.02849926512567</v>
      </c>
      <c r="H56">
        <v>9.6469202491179846</v>
      </c>
      <c r="I56">
        <v>4.1422766992293223</v>
      </c>
      <c r="J56">
        <v>7.7209258140341506</v>
      </c>
      <c r="K56">
        <v>758.67399217190973</v>
      </c>
      <c r="L56">
        <v>10.435268113922785</v>
      </c>
      <c r="M56">
        <v>0.41000073262344178</v>
      </c>
    </row>
    <row r="57" spans="1:13" x14ac:dyDescent="0.2">
      <c r="A57">
        <v>55</v>
      </c>
      <c r="B57">
        <v>600</v>
      </c>
      <c r="C57">
        <v>76.250000000000284</v>
      </c>
      <c r="D57">
        <v>96</v>
      </c>
      <c r="E57">
        <v>81.305079552720116</v>
      </c>
      <c r="F57">
        <v>49.84211611139667</v>
      </c>
      <c r="G57">
        <v>706.85039883214438</v>
      </c>
      <c r="H57">
        <v>9.2701691650116942</v>
      </c>
      <c r="I57">
        <v>4.0474104546817804</v>
      </c>
      <c r="J57">
        <v>7.5441014998728422</v>
      </c>
      <c r="K57">
        <v>718.8319769780187</v>
      </c>
      <c r="L57">
        <v>10.311549361093361</v>
      </c>
      <c r="M57">
        <v>0.4100008724121415</v>
      </c>
    </row>
    <row r="58" spans="1:13" x14ac:dyDescent="0.2">
      <c r="A58">
        <v>56</v>
      </c>
      <c r="B58">
        <v>600</v>
      </c>
      <c r="C58">
        <v>76.50000000000027</v>
      </c>
      <c r="D58">
        <v>100</v>
      </c>
      <c r="E58">
        <v>73.706979283753412</v>
      </c>
      <c r="F58">
        <v>42.668473639543414</v>
      </c>
      <c r="G58">
        <v>573.62623954927187</v>
      </c>
      <c r="H58">
        <v>7.4983822163303246</v>
      </c>
      <c r="I58">
        <v>3.4155189578083291</v>
      </c>
      <c r="J58">
        <v>6.3662981506213026</v>
      </c>
      <c r="K58">
        <v>583.34954669389856</v>
      </c>
      <c r="L58">
        <v>8.3819529400393105</v>
      </c>
      <c r="M58">
        <v>0.41000083795357306</v>
      </c>
    </row>
    <row r="59" spans="1:13" x14ac:dyDescent="0.2">
      <c r="A59">
        <v>57</v>
      </c>
      <c r="B59">
        <v>600</v>
      </c>
      <c r="C59">
        <v>78.083333333333456</v>
      </c>
      <c r="D59">
        <v>100</v>
      </c>
      <c r="E59">
        <v>81.77812277773792</v>
      </c>
      <c r="F59">
        <v>52.524769535349513</v>
      </c>
      <c r="G59">
        <v>747.25306213950148</v>
      </c>
      <c r="H59">
        <v>9.569943165073644</v>
      </c>
      <c r="I59">
        <v>4.335340047944765</v>
      </c>
      <c r="J59">
        <v>8.0807829411831591</v>
      </c>
      <c r="K59">
        <v>759.91920444053812</v>
      </c>
      <c r="L59">
        <v>10.977554837761025</v>
      </c>
      <c r="M59">
        <v>0.41000064919561674</v>
      </c>
    </row>
    <row r="60" spans="1:13" x14ac:dyDescent="0.2">
      <c r="A60">
        <v>58</v>
      </c>
      <c r="B60">
        <v>600</v>
      </c>
      <c r="C60">
        <v>76.000000000000298</v>
      </c>
      <c r="D60">
        <v>100</v>
      </c>
      <c r="E60">
        <v>74.524217978797566</v>
      </c>
      <c r="F60">
        <v>43.619907096952083</v>
      </c>
      <c r="G60">
        <v>589.94979370718295</v>
      </c>
      <c r="H60">
        <v>7.7624972856207979</v>
      </c>
      <c r="I60">
        <v>3.6579161519281418</v>
      </c>
      <c r="J60">
        <v>6.8181102552248669</v>
      </c>
      <c r="K60">
        <v>599.94986635832038</v>
      </c>
      <c r="L60">
        <v>9.2664346303179403</v>
      </c>
      <c r="M60">
        <v>0.41000090828772506</v>
      </c>
    </row>
    <row r="61" spans="1:13" x14ac:dyDescent="0.2">
      <c r="A61">
        <v>59</v>
      </c>
      <c r="B61">
        <v>600</v>
      </c>
      <c r="C61">
        <v>76.416666666666785</v>
      </c>
      <c r="D61">
        <v>100</v>
      </c>
      <c r="E61">
        <v>73.838449029158966</v>
      </c>
      <c r="F61">
        <v>42.82082328950726</v>
      </c>
      <c r="G61">
        <v>576.23346772883758</v>
      </c>
      <c r="H61">
        <v>7.5406778764951357</v>
      </c>
      <c r="I61">
        <v>3.4937789230554785</v>
      </c>
      <c r="J61">
        <v>6.5121694744743301</v>
      </c>
      <c r="K61">
        <v>586.00098020275277</v>
      </c>
      <c r="L61">
        <v>8.5803025484860349</v>
      </c>
      <c r="M61">
        <v>0.4100008492858177</v>
      </c>
    </row>
    <row r="62" spans="1:13" x14ac:dyDescent="0.2">
      <c r="A62">
        <v>60</v>
      </c>
      <c r="B62">
        <v>600</v>
      </c>
      <c r="C62">
        <v>77.166666666666757</v>
      </c>
      <c r="D62">
        <v>99</v>
      </c>
      <c r="E62">
        <v>74.004013089481759</v>
      </c>
      <c r="F62">
        <v>42.582937643069037</v>
      </c>
      <c r="G62">
        <v>573.73188721843565</v>
      </c>
      <c r="H62">
        <v>7.4349704607140605</v>
      </c>
      <c r="I62">
        <v>3.4976451657835583</v>
      </c>
      <c r="J62">
        <v>6.5193758914884592</v>
      </c>
      <c r="K62">
        <v>583.45690072030243</v>
      </c>
      <c r="L62">
        <v>8.6461852447390584</v>
      </c>
      <c r="M62">
        <v>0.41000075257301194</v>
      </c>
    </row>
    <row r="63" spans="1:13" x14ac:dyDescent="0.2">
      <c r="A63">
        <v>61</v>
      </c>
      <c r="B63">
        <v>600</v>
      </c>
      <c r="C63">
        <v>75.500000000000313</v>
      </c>
      <c r="D63">
        <v>100</v>
      </c>
      <c r="E63">
        <v>70.191661928721317</v>
      </c>
      <c r="F63">
        <v>38.695541814487925</v>
      </c>
      <c r="G63">
        <v>506.55022214895166</v>
      </c>
      <c r="H63">
        <v>6.7092744655490009</v>
      </c>
      <c r="I63">
        <v>3.1399897371612462</v>
      </c>
      <c r="J63">
        <v>5.8527301717823788</v>
      </c>
      <c r="K63">
        <v>515.13667873648262</v>
      </c>
      <c r="L63">
        <v>7.6961341039227342</v>
      </c>
      <c r="M63">
        <v>0.41000098452541767</v>
      </c>
    </row>
    <row r="64" spans="1:13" x14ac:dyDescent="0.2">
      <c r="A64">
        <v>62</v>
      </c>
      <c r="B64">
        <v>600</v>
      </c>
      <c r="C64">
        <v>77.250000000000242</v>
      </c>
      <c r="D64">
        <v>100</v>
      </c>
      <c r="E64">
        <v>81.215473348688263</v>
      </c>
      <c r="F64">
        <v>51.80449459432608</v>
      </c>
      <c r="G64">
        <v>734.23945006820179</v>
      </c>
      <c r="H64">
        <v>9.5047178002355928</v>
      </c>
      <c r="I64">
        <v>4.1783294711155827</v>
      </c>
      <c r="J64">
        <v>7.7881257616320267</v>
      </c>
      <c r="K64">
        <v>746.68512623380946</v>
      </c>
      <c r="L64">
        <v>10.521920678489664</v>
      </c>
      <c r="M64">
        <v>0.41000074253123181</v>
      </c>
    </row>
    <row r="65" spans="1:13" x14ac:dyDescent="0.2">
      <c r="A65">
        <v>63</v>
      </c>
      <c r="B65">
        <v>600</v>
      </c>
      <c r="C65">
        <v>79.083333333333414</v>
      </c>
      <c r="D65">
        <v>100</v>
      </c>
      <c r="E65">
        <v>85.057789983991412</v>
      </c>
      <c r="F65">
        <v>56.822203385661055</v>
      </c>
      <c r="G65">
        <v>825.8924728557439</v>
      </c>
      <c r="H65">
        <v>10.443318940220143</v>
      </c>
      <c r="I65">
        <v>4.6787091397067258</v>
      </c>
      <c r="J65">
        <v>8.7207998876173818</v>
      </c>
      <c r="K65">
        <v>839.8914369360599</v>
      </c>
      <c r="L65">
        <v>11.947164528170966</v>
      </c>
      <c r="M65">
        <v>0.41000055254620849</v>
      </c>
    </row>
    <row r="66" spans="1:13" x14ac:dyDescent="0.2">
      <c r="A66">
        <v>64</v>
      </c>
      <c r="B66">
        <v>600</v>
      </c>
      <c r="C66">
        <v>78.250000000000199</v>
      </c>
      <c r="D66">
        <v>100</v>
      </c>
      <c r="E66">
        <v>79.127706896290277</v>
      </c>
      <c r="F66">
        <v>49.175302672267918</v>
      </c>
      <c r="G66">
        <v>687.15819662949195</v>
      </c>
      <c r="H66">
        <v>8.7815743978209611</v>
      </c>
      <c r="I66">
        <v>4.0025568845606587</v>
      </c>
      <c r="J66">
        <v>7.4604974549126908</v>
      </c>
      <c r="K66">
        <v>698.8056942600125</v>
      </c>
      <c r="L66">
        <v>9.9324004523545959</v>
      </c>
      <c r="M66">
        <v>0.41000063198642472</v>
      </c>
    </row>
    <row r="67" spans="1:13" x14ac:dyDescent="0.2">
      <c r="A67">
        <v>65</v>
      </c>
      <c r="B67">
        <v>600</v>
      </c>
      <c r="C67">
        <v>77.333333333333499</v>
      </c>
      <c r="D67">
        <v>100</v>
      </c>
      <c r="E67">
        <v>81.726255238777554</v>
      </c>
      <c r="F67">
        <v>52.458163296703951</v>
      </c>
      <c r="G67">
        <v>746.04750435539347</v>
      </c>
      <c r="H67">
        <v>9.6471660045955847</v>
      </c>
      <c r="I67">
        <v>4.2379876302287007</v>
      </c>
      <c r="J67">
        <v>7.8993245670618837</v>
      </c>
      <c r="K67">
        <v>758.69331940635095</v>
      </c>
      <c r="L67">
        <v>10.628120728999727</v>
      </c>
      <c r="M67">
        <v>0.41000073262344178</v>
      </c>
    </row>
    <row r="68" spans="1:13" x14ac:dyDescent="0.2">
      <c r="A68">
        <v>66</v>
      </c>
      <c r="B68">
        <v>600</v>
      </c>
      <c r="C68">
        <v>75.666666666666814</v>
      </c>
      <c r="D68">
        <v>100</v>
      </c>
      <c r="E68">
        <v>71.817939354714369</v>
      </c>
      <c r="F68">
        <v>40.509395380350611</v>
      </c>
      <c r="G68">
        <v>536.95231023897679</v>
      </c>
      <c r="H68">
        <v>7.0962860384005602</v>
      </c>
      <c r="I68">
        <v>3.246510900355295</v>
      </c>
      <c r="J68">
        <v>6.0512784722372679</v>
      </c>
      <c r="K68">
        <v>546.05408389227193</v>
      </c>
      <c r="L68">
        <v>8.016538162174621</v>
      </c>
      <c r="M68">
        <v>0.41000095842714079</v>
      </c>
    </row>
    <row r="69" spans="1:13" x14ac:dyDescent="0.2">
      <c r="A69">
        <v>67</v>
      </c>
      <c r="B69">
        <v>600</v>
      </c>
      <c r="C69">
        <v>76.583333333333528</v>
      </c>
      <c r="D69">
        <v>100</v>
      </c>
      <c r="E69">
        <v>78.175524180906237</v>
      </c>
      <c r="F69">
        <v>47.998922168496165</v>
      </c>
      <c r="G69">
        <v>666.31120968711491</v>
      </c>
      <c r="H69">
        <v>8.7004728141951677</v>
      </c>
      <c r="I69">
        <v>3.8131989706682412</v>
      </c>
      <c r="J69">
        <v>7.1075470096332545</v>
      </c>
      <c r="K69">
        <v>677.60556955583934</v>
      </c>
      <c r="L69">
        <v>9.5097415045747553</v>
      </c>
      <c r="M69">
        <v>0.41000082677253757</v>
      </c>
    </row>
    <row r="70" spans="1:13" x14ac:dyDescent="0.2">
      <c r="A70">
        <v>68</v>
      </c>
      <c r="B70">
        <v>600</v>
      </c>
      <c r="C70">
        <v>75.083333333333584</v>
      </c>
      <c r="D70">
        <v>90</v>
      </c>
      <c r="E70">
        <v>71.980881927368827</v>
      </c>
      <c r="F70">
        <v>36.624079467368198</v>
      </c>
      <c r="G70">
        <v>486.05197115402092</v>
      </c>
      <c r="H70">
        <v>6.4735001707527537</v>
      </c>
      <c r="I70">
        <v>3.1144873231722237</v>
      </c>
      <c r="J70">
        <v>5.8051953833592238</v>
      </c>
      <c r="K70">
        <v>494.29102227571371</v>
      </c>
      <c r="L70">
        <v>7.8790761562452269</v>
      </c>
      <c r="M70">
        <v>0.41000105292274208</v>
      </c>
    </row>
    <row r="71" spans="1:13" x14ac:dyDescent="0.2">
      <c r="A71">
        <v>69</v>
      </c>
      <c r="B71">
        <v>600</v>
      </c>
      <c r="C71">
        <v>77.583333333333485</v>
      </c>
      <c r="D71">
        <v>78</v>
      </c>
      <c r="E71">
        <v>92.293685839953042</v>
      </c>
      <c r="F71">
        <v>52.182930504272697</v>
      </c>
      <c r="G71">
        <v>792.95347560686923</v>
      </c>
      <c r="H71">
        <v>10.22066778440646</v>
      </c>
      <c r="I71">
        <v>4.2885868724427487</v>
      </c>
      <c r="J71">
        <v>7.9936381592595502</v>
      </c>
      <c r="K71">
        <v>806.39432680122661</v>
      </c>
      <c r="L71">
        <v>11.073458942489156</v>
      </c>
      <c r="M71">
        <v>0.41000070368625285</v>
      </c>
    </row>
    <row r="72" spans="1:13" x14ac:dyDescent="0.2">
      <c r="A72">
        <v>70</v>
      </c>
      <c r="B72">
        <v>600</v>
      </c>
      <c r="C72">
        <v>78.250000000000199</v>
      </c>
      <c r="D72">
        <v>99</v>
      </c>
      <c r="E72">
        <v>85.504857670712866</v>
      </c>
      <c r="F72">
        <v>56.846882492496668</v>
      </c>
      <c r="G72">
        <v>828.61377196705939</v>
      </c>
      <c r="H72">
        <v>10.589313379770701</v>
      </c>
      <c r="I72">
        <v>4.5734158547244519</v>
      </c>
      <c r="J72">
        <v>8.5245402697566668</v>
      </c>
      <c r="K72">
        <v>842.65897581232025</v>
      </c>
      <c r="L72">
        <v>11.602335745242829</v>
      </c>
      <c r="M72">
        <v>0.41000063198642472</v>
      </c>
    </row>
    <row r="73" spans="1:13" x14ac:dyDescent="0.2">
      <c r="A73">
        <v>71</v>
      </c>
      <c r="B73">
        <v>600</v>
      </c>
      <c r="C73">
        <v>77.416666666666742</v>
      </c>
      <c r="D73">
        <v>100</v>
      </c>
      <c r="E73">
        <v>76.906978179120713</v>
      </c>
      <c r="F73">
        <v>46.453813951199727</v>
      </c>
      <c r="G73">
        <v>639.14142111321542</v>
      </c>
      <c r="H73">
        <v>8.2558633513009454</v>
      </c>
      <c r="I73">
        <v>3.7451969569784631</v>
      </c>
      <c r="J73">
        <v>6.9807958191583657</v>
      </c>
      <c r="K73">
        <v>649.97512288313897</v>
      </c>
      <c r="L73">
        <v>9.1935681599527577</v>
      </c>
      <c r="M73">
        <v>0.4100007228478541</v>
      </c>
    </row>
    <row r="74" spans="1:13" x14ac:dyDescent="0.2">
      <c r="A74">
        <v>72</v>
      </c>
      <c r="B74">
        <v>600</v>
      </c>
      <c r="C74">
        <v>75.58333333333357</v>
      </c>
      <c r="D74">
        <v>97</v>
      </c>
      <c r="E74">
        <v>73.157773990069316</v>
      </c>
      <c r="F74">
        <v>40.773930717070577</v>
      </c>
      <c r="G74">
        <v>545.92769613943972</v>
      </c>
      <c r="H74">
        <v>7.2228581628150561</v>
      </c>
      <c r="I74">
        <v>3.2731907402553269</v>
      </c>
      <c r="J74">
        <v>6.1010079035514009</v>
      </c>
      <c r="K74">
        <v>555.18162200132554</v>
      </c>
      <c r="L74">
        <v>8.1265387157040507</v>
      </c>
      <c r="M74">
        <v>0.41000097138863545</v>
      </c>
    </row>
    <row r="75" spans="1:13" x14ac:dyDescent="0.2">
      <c r="A75">
        <v>73</v>
      </c>
      <c r="B75">
        <v>600</v>
      </c>
      <c r="C75">
        <v>78.250000000000199</v>
      </c>
      <c r="D75">
        <v>95</v>
      </c>
      <c r="E75">
        <v>77.723369854803707</v>
      </c>
      <c r="F75">
        <v>45.073027571579075</v>
      </c>
      <c r="G75">
        <v>623.72092068130735</v>
      </c>
      <c r="H75">
        <v>7.9708743857035884</v>
      </c>
      <c r="I75">
        <v>3.6799742150384649</v>
      </c>
      <c r="J75">
        <v>6.8592250047315266</v>
      </c>
      <c r="K75">
        <v>634.29314114142176</v>
      </c>
      <c r="L75">
        <v>9.0863476070935043</v>
      </c>
      <c r="M75">
        <v>0.41000063198642472</v>
      </c>
    </row>
    <row r="76" spans="1:13" x14ac:dyDescent="0.2">
      <c r="A76">
        <v>74</v>
      </c>
      <c r="B76">
        <v>600</v>
      </c>
      <c r="C76">
        <v>78.4166666666667</v>
      </c>
      <c r="D76">
        <v>39</v>
      </c>
      <c r="E76">
        <v>114.9946157716374</v>
      </c>
      <c r="F76">
        <v>40.505080660958171</v>
      </c>
      <c r="G76">
        <v>693.82614882937901</v>
      </c>
      <c r="H76">
        <v>8.8479423867720985</v>
      </c>
      <c r="I76">
        <v>3.8095988337212718</v>
      </c>
      <c r="J76">
        <v>7.1008365959389961</v>
      </c>
      <c r="K76">
        <v>705.58664982731648</v>
      </c>
      <c r="L76">
        <v>10.5960666598255</v>
      </c>
      <c r="M76">
        <v>0.41000061523342229</v>
      </c>
    </row>
    <row r="77" spans="1:13" x14ac:dyDescent="0.2">
      <c r="A77">
        <v>75</v>
      </c>
      <c r="B77">
        <v>600</v>
      </c>
      <c r="C77">
        <v>77.166666666666757</v>
      </c>
      <c r="D77">
        <v>92</v>
      </c>
      <c r="E77">
        <v>78.933614001499478</v>
      </c>
      <c r="F77">
        <v>45.019605379779371</v>
      </c>
      <c r="G77">
        <v>628.24683839723218</v>
      </c>
      <c r="H77">
        <v>8.1414277114112075</v>
      </c>
      <c r="I77">
        <v>3.7120956113205792</v>
      </c>
      <c r="J77">
        <v>6.9190971320048069</v>
      </c>
      <c r="K77">
        <v>638.89590483755035</v>
      </c>
      <c r="L77">
        <v>9.3348373153990032</v>
      </c>
      <c r="M77">
        <v>0.41000075257301194</v>
      </c>
    </row>
    <row r="78" spans="1:13" x14ac:dyDescent="0.2">
      <c r="A78">
        <v>76</v>
      </c>
      <c r="B78">
        <v>600</v>
      </c>
      <c r="C78">
        <v>77.000000000000256</v>
      </c>
      <c r="D78">
        <v>99</v>
      </c>
      <c r="E78">
        <v>79.107405242264491</v>
      </c>
      <c r="F78">
        <v>48.658571547986888</v>
      </c>
      <c r="G78">
        <v>679.84238838005444</v>
      </c>
      <c r="H78">
        <v>8.8291219270136647</v>
      </c>
      <c r="I78">
        <v>4.0403655114764065</v>
      </c>
      <c r="J78">
        <v>7.5309701984648765</v>
      </c>
      <c r="K78">
        <v>691.36604660930345</v>
      </c>
      <c r="L78">
        <v>10.27500954158648</v>
      </c>
      <c r="M78">
        <v>0.41000077306581523</v>
      </c>
    </row>
    <row r="79" spans="1:13" x14ac:dyDescent="0.2">
      <c r="A79">
        <v>77</v>
      </c>
      <c r="B79">
        <v>600</v>
      </c>
      <c r="C79">
        <v>75.916666666666814</v>
      </c>
      <c r="D79">
        <v>100</v>
      </c>
      <c r="E79">
        <v>72.043062240865211</v>
      </c>
      <c r="F79">
        <v>40.763757601644038</v>
      </c>
      <c r="G79">
        <v>541.24582829399333</v>
      </c>
      <c r="H79">
        <v>7.1294730400964959</v>
      </c>
      <c r="I79">
        <v>3.4400990461053489</v>
      </c>
      <c r="J79">
        <v>6.4121137858440802</v>
      </c>
      <c r="K79">
        <v>550.42034521607695</v>
      </c>
      <c r="L79">
        <v>8.6752128426238855</v>
      </c>
      <c r="M79">
        <v>0.41000092057114862</v>
      </c>
    </row>
    <row r="80" spans="1:13" x14ac:dyDescent="0.2">
      <c r="A80">
        <v>78</v>
      </c>
      <c r="B80">
        <v>600</v>
      </c>
      <c r="C80">
        <v>74.916666666666856</v>
      </c>
      <c r="D80">
        <v>100</v>
      </c>
      <c r="E80">
        <v>74.452916833327862</v>
      </c>
      <c r="F80">
        <v>43.536480216245913</v>
      </c>
      <c r="G80">
        <v>588.51436361923481</v>
      </c>
      <c r="H80">
        <v>7.8555866111577304</v>
      </c>
      <c r="I80">
        <v>3.7038218125068711</v>
      </c>
      <c r="J80">
        <v>6.9036753262010642</v>
      </c>
      <c r="K80">
        <v>598.49028050022991</v>
      </c>
      <c r="L80">
        <v>9.5556694552016967</v>
      </c>
      <c r="M80">
        <v>0.41000108159416432</v>
      </c>
    </row>
    <row r="81" spans="1:13" x14ac:dyDescent="0.2">
      <c r="A81">
        <v>79</v>
      </c>
      <c r="B81">
        <v>600</v>
      </c>
      <c r="C81">
        <v>79.250000000000156</v>
      </c>
      <c r="D81">
        <v>99</v>
      </c>
      <c r="E81">
        <v>84.610654476004072</v>
      </c>
      <c r="F81">
        <v>55.664099121452935</v>
      </c>
      <c r="G81">
        <v>806.74037586811414</v>
      </c>
      <c r="H81">
        <v>10.179689285402052</v>
      </c>
      <c r="I81">
        <v>4.4235213880238948</v>
      </c>
      <c r="J81">
        <v>8.2451470419830279</v>
      </c>
      <c r="K81">
        <v>820.41468952736795</v>
      </c>
      <c r="L81">
        <v>11.161189256376616</v>
      </c>
      <c r="M81">
        <v>0.41000053789904578</v>
      </c>
    </row>
    <row r="82" spans="1:13" x14ac:dyDescent="0.2">
      <c r="A82">
        <v>80</v>
      </c>
      <c r="B82">
        <v>600</v>
      </c>
      <c r="C82">
        <v>80.166666666666629</v>
      </c>
      <c r="D82">
        <v>99</v>
      </c>
      <c r="E82">
        <v>82.998607434781476</v>
      </c>
      <c r="F82">
        <v>53.563221280331724</v>
      </c>
      <c r="G82">
        <v>768.20086355365481</v>
      </c>
      <c r="H82">
        <v>9.5825471545154493</v>
      </c>
      <c r="I82">
        <v>4.3473299633881357</v>
      </c>
      <c r="J82">
        <v>8.1031313390272786</v>
      </c>
      <c r="K82">
        <v>781.22183157160316</v>
      </c>
      <c r="L82">
        <v>10.975499762943398</v>
      </c>
      <c r="M82">
        <v>0.41000046401039802</v>
      </c>
    </row>
    <row r="83" spans="1:13" x14ac:dyDescent="0.2">
      <c r="A83">
        <v>81</v>
      </c>
      <c r="B83">
        <v>600</v>
      </c>
      <c r="C83">
        <v>77.500000000000227</v>
      </c>
      <c r="D83">
        <v>99</v>
      </c>
      <c r="E83">
        <v>80.811858970947938</v>
      </c>
      <c r="F83">
        <v>50.777962493945033</v>
      </c>
      <c r="G83">
        <v>717.73976499588673</v>
      </c>
      <c r="H83">
        <v>9.2611582580114167</v>
      </c>
      <c r="I83">
        <v>4.0368099312402776</v>
      </c>
      <c r="J83">
        <v>7.5243428354897999</v>
      </c>
      <c r="K83">
        <v>729.90572808181582</v>
      </c>
      <c r="L83">
        <v>10.04587273303415</v>
      </c>
      <c r="M83">
        <v>0.41000071320270459</v>
      </c>
    </row>
    <row r="84" spans="1:13" x14ac:dyDescent="0.2">
      <c r="A84">
        <v>82</v>
      </c>
      <c r="B84">
        <v>600</v>
      </c>
      <c r="C84">
        <v>78.916666666666686</v>
      </c>
      <c r="D84">
        <v>100</v>
      </c>
      <c r="E84">
        <v>86.321907073959551</v>
      </c>
      <c r="F84">
        <v>58.523721413594906</v>
      </c>
      <c r="G84">
        <v>857.48635276768107</v>
      </c>
      <c r="H84">
        <v>10.865719359252555</v>
      </c>
      <c r="I84">
        <v>4.8296902970594893</v>
      </c>
      <c r="J84">
        <v>9.0022186338480683</v>
      </c>
      <c r="K84">
        <v>872.02085866586776</v>
      </c>
      <c r="L84">
        <v>12.476346506126506</v>
      </c>
      <c r="M84">
        <v>0.41000056759221798</v>
      </c>
    </row>
    <row r="85" spans="1:13" x14ac:dyDescent="0.2">
      <c r="A85">
        <v>83</v>
      </c>
      <c r="B85">
        <v>600</v>
      </c>
      <c r="C85">
        <v>76.333333333333528</v>
      </c>
      <c r="D85">
        <v>98</v>
      </c>
      <c r="E85">
        <v>75.771713630902582</v>
      </c>
      <c r="F85">
        <v>44.190628213660858</v>
      </c>
      <c r="G85">
        <v>603.09765734168968</v>
      </c>
      <c r="H85">
        <v>7.900842672598535</v>
      </c>
      <c r="I85">
        <v>3.5412192631876551</v>
      </c>
      <c r="J85">
        <v>6.600595085158723</v>
      </c>
      <c r="K85">
        <v>613.32054632838594</v>
      </c>
      <c r="L85">
        <v>8.8008684803618848</v>
      </c>
      <c r="M85">
        <v>0.41000086077131626</v>
      </c>
    </row>
    <row r="86" spans="1:13" x14ac:dyDescent="0.2">
      <c r="A86">
        <v>84</v>
      </c>
      <c r="B86">
        <v>600</v>
      </c>
      <c r="C86">
        <v>79.000000000000171</v>
      </c>
      <c r="D86">
        <v>100</v>
      </c>
      <c r="E86">
        <v>83.121260945375397</v>
      </c>
      <c r="F86">
        <v>54.264290248590342</v>
      </c>
      <c r="G86">
        <v>778.88167339025176</v>
      </c>
      <c r="H86">
        <v>9.8592616884841782</v>
      </c>
      <c r="I86">
        <v>4.4665530813513126</v>
      </c>
      <c r="J86">
        <v>8.3253552308505352</v>
      </c>
      <c r="K86">
        <v>792.0838095184489</v>
      </c>
      <c r="L86">
        <v>11.36624576921114</v>
      </c>
      <c r="M86">
        <v>0.41000056001868546</v>
      </c>
    </row>
    <row r="87" spans="1:13" x14ac:dyDescent="0.2">
      <c r="A87">
        <v>85</v>
      </c>
      <c r="B87">
        <v>600</v>
      </c>
      <c r="C87">
        <v>75.33333333333357</v>
      </c>
      <c r="D87">
        <v>99</v>
      </c>
      <c r="E87">
        <v>70.052367437611153</v>
      </c>
      <c r="F87">
        <v>38.156691424381371</v>
      </c>
      <c r="G87">
        <v>498.95611673178718</v>
      </c>
      <c r="H87">
        <v>6.623311284050251</v>
      </c>
      <c r="I87">
        <v>3.1006692749912275</v>
      </c>
      <c r="J87">
        <v>5.7794394687627717</v>
      </c>
      <c r="K87">
        <v>507.41386983754768</v>
      </c>
      <c r="L87">
        <v>7.6423542378537492</v>
      </c>
      <c r="M87">
        <v>0.41000101133435901</v>
      </c>
    </row>
    <row r="88" spans="1:13" x14ac:dyDescent="0.2">
      <c r="A88">
        <v>86</v>
      </c>
      <c r="B88">
        <v>600</v>
      </c>
      <c r="C88">
        <v>76.416666666666785</v>
      </c>
      <c r="D88">
        <v>100</v>
      </c>
      <c r="E88">
        <v>75.554919035319458</v>
      </c>
      <c r="F88">
        <v>44.834813794768451</v>
      </c>
      <c r="G88">
        <v>610.93504662071712</v>
      </c>
      <c r="H88">
        <v>7.9947879601402336</v>
      </c>
      <c r="I88">
        <v>3.6113974871685777</v>
      </c>
      <c r="J88">
        <v>6.7314025855891479</v>
      </c>
      <c r="K88">
        <v>621.29077224724017</v>
      </c>
      <c r="L88">
        <v>8.9221356842210504</v>
      </c>
      <c r="M88">
        <v>0.4100008492858177</v>
      </c>
    </row>
    <row r="89" spans="1:13" x14ac:dyDescent="0.2">
      <c r="A89">
        <v>87</v>
      </c>
      <c r="B89">
        <v>600</v>
      </c>
      <c r="C89">
        <v>77.250000000000242</v>
      </c>
      <c r="D89">
        <v>100</v>
      </c>
      <c r="E89">
        <v>79.054477843835301</v>
      </c>
      <c r="F89">
        <v>49.084325828580695</v>
      </c>
      <c r="G89">
        <v>685.54096521568465</v>
      </c>
      <c r="H89">
        <v>8.8743167018211331</v>
      </c>
      <c r="I89">
        <v>4.0002996267980562</v>
      </c>
      <c r="J89">
        <v>7.456290077908772</v>
      </c>
      <c r="K89">
        <v>697.16118100569702</v>
      </c>
      <c r="L89">
        <v>10.00531104639852</v>
      </c>
      <c r="M89">
        <v>0.41000074253123181</v>
      </c>
    </row>
    <row r="90" spans="1:13" x14ac:dyDescent="0.2">
      <c r="A90">
        <v>88</v>
      </c>
      <c r="B90">
        <v>600</v>
      </c>
      <c r="C90">
        <v>78.666666666666686</v>
      </c>
      <c r="D90">
        <v>99</v>
      </c>
      <c r="E90">
        <v>79.398501661455143</v>
      </c>
      <c r="F90">
        <v>49.017334336104184</v>
      </c>
      <c r="G90">
        <v>686.22667428341867</v>
      </c>
      <c r="H90">
        <v>8.7232204358061676</v>
      </c>
      <c r="I90">
        <v>3.9029957316122057</v>
      </c>
      <c r="J90">
        <v>7.2749221465278753</v>
      </c>
      <c r="K90">
        <v>697.85833382628198</v>
      </c>
      <c r="L90">
        <v>9.5972265893782218</v>
      </c>
      <c r="M90">
        <v>0.41000059093290886</v>
      </c>
    </row>
    <row r="91" spans="1:13" x14ac:dyDescent="0.2">
      <c r="A91">
        <v>89</v>
      </c>
      <c r="B91">
        <v>600</v>
      </c>
      <c r="C91">
        <v>77.000000000000256</v>
      </c>
      <c r="D91">
        <v>100</v>
      </c>
      <c r="E91">
        <v>79.981771483789686</v>
      </c>
      <c r="F91">
        <v>50.24257843810345</v>
      </c>
      <c r="G91">
        <v>706.18930386967054</v>
      </c>
      <c r="H91">
        <v>9.1712896606450407</v>
      </c>
      <c r="I91">
        <v>4.1689714126696309</v>
      </c>
      <c r="J91">
        <v>7.7706829686293206</v>
      </c>
      <c r="K91">
        <v>718.15955509560024</v>
      </c>
      <c r="L91">
        <v>10.629557219874012</v>
      </c>
      <c r="M91">
        <v>0.41000077306581523</v>
      </c>
    </row>
    <row r="92" spans="1:13" x14ac:dyDescent="0.2">
      <c r="A92">
        <v>90</v>
      </c>
      <c r="B92">
        <v>600</v>
      </c>
      <c r="C92">
        <v>76.333333333333528</v>
      </c>
      <c r="D92">
        <v>100</v>
      </c>
      <c r="E92">
        <v>76.357686435474136</v>
      </c>
      <c r="F92">
        <v>45.792610682626496</v>
      </c>
      <c r="G92">
        <v>627.5888894172657</v>
      </c>
      <c r="H92">
        <v>8.2216885076497483</v>
      </c>
      <c r="I92">
        <v>3.7430139415873231</v>
      </c>
      <c r="J92">
        <v>6.9767268249530714</v>
      </c>
      <c r="K92">
        <v>638.22692036912827</v>
      </c>
      <c r="L92">
        <v>9.3260498288409845</v>
      </c>
      <c r="M92">
        <v>0.41000086077131626</v>
      </c>
    </row>
    <row r="93" spans="1:13" x14ac:dyDescent="0.2">
      <c r="A93">
        <v>91</v>
      </c>
      <c r="B93">
        <v>600</v>
      </c>
      <c r="C93">
        <v>79.333333333333414</v>
      </c>
      <c r="D93">
        <v>67</v>
      </c>
      <c r="E93">
        <v>96.902718826673905</v>
      </c>
      <c r="F93">
        <v>49.412475128783235</v>
      </c>
      <c r="G93">
        <v>771.05257872152822</v>
      </c>
      <c r="H93">
        <v>9.7191501519520287</v>
      </c>
      <c r="I93">
        <v>4.0263526559832714</v>
      </c>
      <c r="J93">
        <v>7.5048511761104777</v>
      </c>
      <c r="K93">
        <v>784.12197183640012</v>
      </c>
      <c r="L93">
        <v>10.576349482897648</v>
      </c>
      <c r="M93">
        <v>0.41000053072171699</v>
      </c>
    </row>
    <row r="94" spans="1:13" x14ac:dyDescent="0.2">
      <c r="A94">
        <v>92</v>
      </c>
      <c r="B94">
        <v>600</v>
      </c>
      <c r="C94">
        <v>79.083333333333414</v>
      </c>
      <c r="D94">
        <v>93.860024451473123</v>
      </c>
      <c r="E94">
        <v>92.623932151373594</v>
      </c>
      <c r="F94">
        <v>63.243656701184356</v>
      </c>
      <c r="G94">
        <v>962.90020184992795</v>
      </c>
      <c r="H94">
        <v>12.175766514435328</v>
      </c>
      <c r="I94">
        <v>5.2159308671061462</v>
      </c>
      <c r="J94">
        <v>9.7221451390608493</v>
      </c>
      <c r="K94">
        <v>979.22146131366537</v>
      </c>
      <c r="L94">
        <v>13.590378765938908</v>
      </c>
      <c r="M94">
        <v>0.41000055254620849</v>
      </c>
    </row>
    <row r="95" spans="1:13" x14ac:dyDescent="0.2">
      <c r="A95">
        <v>93</v>
      </c>
      <c r="B95">
        <v>600</v>
      </c>
      <c r="C95">
        <v>78.4166666666667</v>
      </c>
      <c r="D95">
        <v>100</v>
      </c>
      <c r="E95">
        <v>81.542906592912487</v>
      </c>
      <c r="F95">
        <v>52.223052944868378</v>
      </c>
      <c r="G95">
        <v>741.79591566417696</v>
      </c>
      <c r="H95">
        <v>9.4596716131457157</v>
      </c>
      <c r="I95">
        <v>4.1707100486638735</v>
      </c>
      <c r="J95">
        <v>7.7739236694573579</v>
      </c>
      <c r="K95">
        <v>754.36951442685461</v>
      </c>
      <c r="L95">
        <v>10.323161806780728</v>
      </c>
      <c r="M95">
        <v>0.41000061523342229</v>
      </c>
    </row>
    <row r="96" spans="1:13" x14ac:dyDescent="0.2">
      <c r="A96">
        <v>94</v>
      </c>
      <c r="B96">
        <v>600</v>
      </c>
      <c r="C96">
        <v>80.083333333333371</v>
      </c>
      <c r="D96">
        <v>100</v>
      </c>
      <c r="E96">
        <v>82.058065496049949</v>
      </c>
      <c r="F96">
        <v>52.884990423028484</v>
      </c>
      <c r="G96">
        <v>753.77984210477177</v>
      </c>
      <c r="H96">
        <v>9.4124433977702981</v>
      </c>
      <c r="I96">
        <v>4.3193781927604036</v>
      </c>
      <c r="J96">
        <v>8.0510311141852817</v>
      </c>
      <c r="K96">
        <v>766.55638264957111</v>
      </c>
      <c r="L96">
        <v>10.911936209443889</v>
      </c>
      <c r="M96">
        <v>0.41000047028554198</v>
      </c>
    </row>
    <row r="97" spans="1:13" x14ac:dyDescent="0.2">
      <c r="A97">
        <v>95</v>
      </c>
      <c r="B97">
        <v>600</v>
      </c>
      <c r="C97">
        <v>76.250000000000284</v>
      </c>
      <c r="D97">
        <v>100</v>
      </c>
      <c r="E97">
        <v>75.417654526000703</v>
      </c>
      <c r="F97">
        <v>44.672054349256619</v>
      </c>
      <c r="G97">
        <v>608.11457845526172</v>
      </c>
      <c r="H97">
        <v>7.9752731600689764</v>
      </c>
      <c r="I97">
        <v>3.661017060749975</v>
      </c>
      <c r="J97">
        <v>6.8238901411928703</v>
      </c>
      <c r="K97">
        <v>618.42251964825721</v>
      </c>
      <c r="L97">
        <v>9.1481808358163885</v>
      </c>
      <c r="M97">
        <v>0.4100008724121415</v>
      </c>
    </row>
    <row r="98" spans="1:13" x14ac:dyDescent="0.2">
      <c r="A98">
        <v>96</v>
      </c>
      <c r="B98">
        <v>600</v>
      </c>
      <c r="C98">
        <v>76.50000000000027</v>
      </c>
      <c r="D98">
        <v>100</v>
      </c>
      <c r="E98">
        <v>76.16508794231207</v>
      </c>
      <c r="F98">
        <v>45.561894815847715</v>
      </c>
      <c r="G98">
        <v>623.56854867517632</v>
      </c>
      <c r="H98">
        <v>8.1512228584990076</v>
      </c>
      <c r="I98">
        <v>3.6309833251863872</v>
      </c>
      <c r="J98">
        <v>6.7679092734135819</v>
      </c>
      <c r="K98">
        <v>634.13840776889901</v>
      </c>
      <c r="L98">
        <v>8.9882514428725919</v>
      </c>
      <c r="M98">
        <v>0.41000083795357306</v>
      </c>
    </row>
    <row r="99" spans="1:13" x14ac:dyDescent="0.2">
      <c r="A99">
        <v>97</v>
      </c>
      <c r="B99">
        <v>600</v>
      </c>
      <c r="C99">
        <v>77.416666666666742</v>
      </c>
      <c r="D99">
        <v>99</v>
      </c>
      <c r="E99">
        <v>78.307030905883707</v>
      </c>
      <c r="F99">
        <v>47.678939941068137</v>
      </c>
      <c r="G99">
        <v>662.47563297822728</v>
      </c>
      <c r="H99">
        <v>8.5572740535400644</v>
      </c>
      <c r="I99">
        <v>3.8792709768613061</v>
      </c>
      <c r="J99">
        <v>7.2307007956408302</v>
      </c>
      <c r="K99">
        <v>673.70485893736929</v>
      </c>
      <c r="L99">
        <v>9.5651806819074405</v>
      </c>
      <c r="M99">
        <v>0.4100007228478541</v>
      </c>
    </row>
    <row r="100" spans="1:13" x14ac:dyDescent="0.2">
      <c r="A100">
        <v>98</v>
      </c>
      <c r="B100">
        <v>600</v>
      </c>
      <c r="C100">
        <v>78.000000000000213</v>
      </c>
      <c r="D100">
        <v>95</v>
      </c>
      <c r="E100">
        <v>79.33433392122798</v>
      </c>
      <c r="F100">
        <v>46.96083888151901</v>
      </c>
      <c r="G100">
        <v>657.14687016629807</v>
      </c>
      <c r="H100">
        <v>8.4249598739268752</v>
      </c>
      <c r="I100">
        <v>3.8949295806887072</v>
      </c>
      <c r="J100">
        <v>7.2598873824579799</v>
      </c>
      <c r="K100">
        <v>668.28569799180173</v>
      </c>
      <c r="L100">
        <v>9.8221955752729357</v>
      </c>
      <c r="M100">
        <v>0.41000065797515273</v>
      </c>
    </row>
    <row r="101" spans="1:13" x14ac:dyDescent="0.2">
      <c r="A101">
        <v>99</v>
      </c>
      <c r="B101">
        <v>600</v>
      </c>
      <c r="C101">
        <v>76.166666666666799</v>
      </c>
      <c r="D101">
        <v>95</v>
      </c>
      <c r="E101">
        <v>76.910334328412816</v>
      </c>
      <c r="F101">
        <v>44.134975020365715</v>
      </c>
      <c r="G101">
        <v>607.25161306993493</v>
      </c>
      <c r="H101">
        <v>7.9726688805680599</v>
      </c>
      <c r="I101">
        <v>3.6429602901629972</v>
      </c>
      <c r="J101">
        <v>6.7902335324566572</v>
      </c>
      <c r="K101">
        <v>617.54493878239748</v>
      </c>
      <c r="L101">
        <v>9.2032329992619353</v>
      </c>
      <c r="M101">
        <v>0.41000088421039388</v>
      </c>
    </row>
    <row r="102" spans="1:13" x14ac:dyDescent="0.2">
      <c r="A102">
        <v>100</v>
      </c>
      <c r="B102">
        <v>600</v>
      </c>
      <c r="C102">
        <v>77.333333333333499</v>
      </c>
      <c r="D102">
        <v>39</v>
      </c>
      <c r="E102">
        <v>103.39357053455031</v>
      </c>
      <c r="F102">
        <v>32.744740642983921</v>
      </c>
      <c r="G102">
        <v>529.32964883232853</v>
      </c>
      <c r="H102">
        <v>6.844779941797337</v>
      </c>
      <c r="I102">
        <v>3.0380321288929633</v>
      </c>
      <c r="J102">
        <v>5.6626880314873489</v>
      </c>
      <c r="K102">
        <v>538.30200622384007</v>
      </c>
      <c r="L102">
        <v>8.1413998302318085</v>
      </c>
      <c r="M102">
        <v>0.41000073262344178</v>
      </c>
    </row>
    <row r="103" spans="1:13" x14ac:dyDescent="0.2">
      <c r="A103">
        <v>101</v>
      </c>
      <c r="B103">
        <v>600</v>
      </c>
      <c r="C103">
        <v>78.666666666666686</v>
      </c>
      <c r="D103">
        <v>93</v>
      </c>
      <c r="E103">
        <v>85.979568857829605</v>
      </c>
      <c r="F103">
        <v>53.996219730512721</v>
      </c>
      <c r="G103">
        <v>789.43903684957763</v>
      </c>
      <c r="H103">
        <v>10.03524199385056</v>
      </c>
      <c r="I103">
        <v>4.3304352043387366</v>
      </c>
      <c r="J103">
        <v>8.071640641824299</v>
      </c>
      <c r="K103">
        <v>802.82016359762906</v>
      </c>
      <c r="L103">
        <v>10.902960557118451</v>
      </c>
      <c r="M103">
        <v>0.41000059093290886</v>
      </c>
    </row>
    <row r="104" spans="1:13" x14ac:dyDescent="0.2">
      <c r="A104">
        <v>102</v>
      </c>
      <c r="B104">
        <v>600</v>
      </c>
      <c r="C104">
        <v>75.666666666666814</v>
      </c>
      <c r="D104">
        <v>100</v>
      </c>
      <c r="E104">
        <v>72.252878221587139</v>
      </c>
      <c r="F104">
        <v>41.00154156293798</v>
      </c>
      <c r="G104">
        <v>545.26605068042875</v>
      </c>
      <c r="H104">
        <v>7.2061592600937576</v>
      </c>
      <c r="I104">
        <v>3.3332863354762305</v>
      </c>
      <c r="J104">
        <v>6.2130220605335138</v>
      </c>
      <c r="K104">
        <v>554.50874892286777</v>
      </c>
      <c r="L104">
        <v>8.2495823948966205</v>
      </c>
      <c r="M104">
        <v>0.41000095842714079</v>
      </c>
    </row>
    <row r="105" spans="1:13" x14ac:dyDescent="0.2">
      <c r="A105">
        <v>103</v>
      </c>
      <c r="B105">
        <v>600</v>
      </c>
      <c r="C105">
        <v>76.166666666666799</v>
      </c>
      <c r="D105">
        <v>99</v>
      </c>
      <c r="E105">
        <v>72.856021351761257</v>
      </c>
      <c r="F105">
        <v>41.272043979982158</v>
      </c>
      <c r="G105">
        <v>551.35438769525194</v>
      </c>
      <c r="H105">
        <v>7.2387884598938861</v>
      </c>
      <c r="I105">
        <v>3.3720091083385606</v>
      </c>
      <c r="J105">
        <v>6.285198710789488</v>
      </c>
      <c r="K105">
        <v>560.70021761713804</v>
      </c>
      <c r="L105">
        <v>8.4008710594672671</v>
      </c>
      <c r="M105">
        <v>0.41000088421039388</v>
      </c>
    </row>
    <row r="106" spans="1:13" x14ac:dyDescent="0.2">
      <c r="A106">
        <v>104</v>
      </c>
      <c r="B106">
        <v>600</v>
      </c>
      <c r="C106">
        <v>76.50000000000027</v>
      </c>
      <c r="D106">
        <v>100</v>
      </c>
      <c r="E106">
        <v>73.492085137414008</v>
      </c>
      <c r="F106">
        <v>42.420034785900008</v>
      </c>
      <c r="G106">
        <v>569.38001415877113</v>
      </c>
      <c r="H106">
        <v>7.4428760020754137</v>
      </c>
      <c r="I106">
        <v>3.4209821379175076</v>
      </c>
      <c r="J106">
        <v>6.3764811517567708</v>
      </c>
      <c r="K106">
        <v>579.03134524855477</v>
      </c>
      <c r="L106">
        <v>8.3873493342920149</v>
      </c>
      <c r="M106">
        <v>0.41000083795357306</v>
      </c>
    </row>
    <row r="107" spans="1:13" x14ac:dyDescent="0.2">
      <c r="A107">
        <v>105</v>
      </c>
      <c r="B107">
        <v>600</v>
      </c>
      <c r="C107">
        <v>77.416666666666742</v>
      </c>
      <c r="D107">
        <v>100</v>
      </c>
      <c r="E107">
        <v>81.810176784549739</v>
      </c>
      <c r="F107">
        <v>52.565953148363953</v>
      </c>
      <c r="G107">
        <v>747.99852592398497</v>
      </c>
      <c r="H107">
        <v>9.6619831120428543</v>
      </c>
      <c r="I107">
        <v>4.2069884602345304</v>
      </c>
      <c r="J107">
        <v>7.8415441942861701</v>
      </c>
      <c r="K107">
        <v>760.677398997316</v>
      </c>
      <c r="L107">
        <v>10.49388096031859</v>
      </c>
      <c r="M107">
        <v>0.4100007228478541</v>
      </c>
    </row>
    <row r="108" spans="1:13" x14ac:dyDescent="0.2">
      <c r="A108">
        <v>106</v>
      </c>
      <c r="B108">
        <v>600</v>
      </c>
      <c r="C108">
        <v>78.166666666666714</v>
      </c>
      <c r="D108">
        <v>100</v>
      </c>
      <c r="E108">
        <v>79.629930757195723</v>
      </c>
      <c r="F108">
        <v>49.801515344190122</v>
      </c>
      <c r="G108">
        <v>698.31109864101211</v>
      </c>
      <c r="H108">
        <v>8.933617466622751</v>
      </c>
      <c r="I108">
        <v>4.0825263883878335</v>
      </c>
      <c r="J108">
        <v>7.6095552439661382</v>
      </c>
      <c r="K108">
        <v>710.14765094538109</v>
      </c>
      <c r="L108">
        <v>10.203857850343269</v>
      </c>
      <c r="M108">
        <v>0.41000064053322849</v>
      </c>
    </row>
    <row r="109" spans="1:13" x14ac:dyDescent="0.2">
      <c r="A109">
        <v>107</v>
      </c>
      <c r="B109">
        <v>600</v>
      </c>
      <c r="C109">
        <v>77.250000000000242</v>
      </c>
      <c r="D109">
        <v>100</v>
      </c>
      <c r="E109">
        <v>75.262799026007116</v>
      </c>
      <c r="F109">
        <v>44.488791921769653</v>
      </c>
      <c r="G109">
        <v>604.94232147099069</v>
      </c>
      <c r="H109">
        <v>7.8309685627312469</v>
      </c>
      <c r="I109">
        <v>3.6461573871222663</v>
      </c>
      <c r="J109">
        <v>6.7961927066584638</v>
      </c>
      <c r="K109">
        <v>615.19635539847786</v>
      </c>
      <c r="L109">
        <v>9.00012009138994</v>
      </c>
      <c r="M109">
        <v>0.41000074253123181</v>
      </c>
    </row>
    <row r="110" spans="1:13" x14ac:dyDescent="0.2">
      <c r="A110">
        <v>108</v>
      </c>
      <c r="B110">
        <v>600</v>
      </c>
      <c r="C110">
        <v>77.333333333333499</v>
      </c>
      <c r="D110">
        <v>100</v>
      </c>
      <c r="E110">
        <v>79.473726032647647</v>
      </c>
      <c r="F110">
        <v>49.60632235802963</v>
      </c>
      <c r="G110">
        <v>694.8304623475683</v>
      </c>
      <c r="H110">
        <v>8.9848766682875016</v>
      </c>
      <c r="I110">
        <v>4.0224037871117666</v>
      </c>
      <c r="J110">
        <v>7.4974907495093506</v>
      </c>
      <c r="K110">
        <v>706.6081272647782</v>
      </c>
      <c r="L110">
        <v>10.01443517637032</v>
      </c>
      <c r="M110">
        <v>0.41000073262344178</v>
      </c>
    </row>
    <row r="111" spans="1:13" x14ac:dyDescent="0.2">
      <c r="A111">
        <v>109</v>
      </c>
      <c r="B111">
        <v>600</v>
      </c>
      <c r="C111">
        <v>75.916666666666814</v>
      </c>
      <c r="D111">
        <v>100</v>
      </c>
      <c r="E111">
        <v>75.406864025439319</v>
      </c>
      <c r="F111">
        <v>44.659272213649622</v>
      </c>
      <c r="G111">
        <v>607.8931466955512</v>
      </c>
      <c r="H111">
        <v>8.0073740508744233</v>
      </c>
      <c r="I111">
        <v>3.755326534102291</v>
      </c>
      <c r="J111">
        <v>6.9996766712065073</v>
      </c>
      <c r="K111">
        <v>618.19738493560578</v>
      </c>
      <c r="L111">
        <v>9.5905738843760755</v>
      </c>
      <c r="M111">
        <v>0.41000092057114862</v>
      </c>
    </row>
    <row r="112" spans="1:13" x14ac:dyDescent="0.2">
      <c r="A112">
        <v>110</v>
      </c>
      <c r="B112">
        <v>600</v>
      </c>
      <c r="C112">
        <v>75.166666666666842</v>
      </c>
      <c r="D112">
        <v>100</v>
      </c>
      <c r="E112">
        <v>70.22989236115481</v>
      </c>
      <c r="F112">
        <v>38.737704946835514</v>
      </c>
      <c r="G112">
        <v>507.25254462166146</v>
      </c>
      <c r="H112">
        <v>6.7483708818846155</v>
      </c>
      <c r="I112">
        <v>3.2053684794221007</v>
      </c>
      <c r="J112">
        <v>5.9745917603394236</v>
      </c>
      <c r="K112">
        <v>515.850953689471</v>
      </c>
      <c r="L112">
        <v>8.0066530432451763</v>
      </c>
      <c r="M112">
        <v>0.41000103887331629</v>
      </c>
    </row>
    <row r="113" spans="1:13" x14ac:dyDescent="0.2">
      <c r="A113">
        <v>111</v>
      </c>
      <c r="B113">
        <v>600</v>
      </c>
      <c r="C113">
        <v>74.250000000000369</v>
      </c>
      <c r="D113">
        <v>100</v>
      </c>
      <c r="E113">
        <v>67.378836924901179</v>
      </c>
      <c r="F113">
        <v>35.656351423617927</v>
      </c>
      <c r="G113">
        <v>456.48167516705058</v>
      </c>
      <c r="H113">
        <v>6.147901349051156</v>
      </c>
      <c r="I113">
        <v>2.9300268922234838</v>
      </c>
      <c r="J113">
        <v>5.4613735176579388</v>
      </c>
      <c r="K113">
        <v>464.2196002731165</v>
      </c>
      <c r="L113">
        <v>7.2691731071674379</v>
      </c>
      <c r="M113">
        <v>0.41000120430267928</v>
      </c>
    </row>
    <row r="114" spans="1:13" x14ac:dyDescent="0.2">
      <c r="A114">
        <v>112</v>
      </c>
      <c r="B114">
        <v>600</v>
      </c>
      <c r="C114">
        <v>78.083333333333456</v>
      </c>
      <c r="D114">
        <v>100</v>
      </c>
      <c r="E114">
        <v>78.336422231305903</v>
      </c>
      <c r="F114">
        <v>48.196704802142051</v>
      </c>
      <c r="G114">
        <v>669.80670570065388</v>
      </c>
      <c r="H114">
        <v>8.5781008200723949</v>
      </c>
      <c r="I114">
        <v>3.9952639685777722</v>
      </c>
      <c r="J114">
        <v>7.4469039488868063</v>
      </c>
      <c r="K114">
        <v>681.1601112314421</v>
      </c>
      <c r="L114">
        <v>9.9921050553832913</v>
      </c>
      <c r="M114">
        <v>0.41000064919561674</v>
      </c>
    </row>
    <row r="115" spans="1:13" x14ac:dyDescent="0.2">
      <c r="A115">
        <v>113</v>
      </c>
      <c r="B115">
        <v>600</v>
      </c>
      <c r="C115">
        <v>76.666666666666771</v>
      </c>
      <c r="D115">
        <v>95</v>
      </c>
      <c r="E115">
        <v>75.183666039216391</v>
      </c>
      <c r="F115">
        <v>42.175523681669539</v>
      </c>
      <c r="G115">
        <v>573.15875442168044</v>
      </c>
      <c r="H115">
        <v>7.4759837533262568</v>
      </c>
      <c r="I115">
        <v>3.426771730793881</v>
      </c>
      <c r="J115">
        <v>6.3872725643874766</v>
      </c>
      <c r="K115">
        <v>582.87411546973465</v>
      </c>
      <c r="L115">
        <v>8.4608771167573007</v>
      </c>
      <c r="M115">
        <v>0.41000081574069358</v>
      </c>
    </row>
    <row r="116" spans="1:13" x14ac:dyDescent="0.2">
      <c r="A116">
        <v>114</v>
      </c>
      <c r="B116">
        <v>600</v>
      </c>
      <c r="C116">
        <v>79.166666666666671</v>
      </c>
      <c r="D116">
        <v>68</v>
      </c>
      <c r="E116">
        <v>100.55107208981904</v>
      </c>
      <c r="F116">
        <v>53.997319949328151</v>
      </c>
      <c r="G116">
        <v>859.73066869268041</v>
      </c>
      <c r="H116">
        <v>10.859755815065435</v>
      </c>
      <c r="I116">
        <v>4.4479352581512259</v>
      </c>
      <c r="J116">
        <v>8.2906528576910077</v>
      </c>
      <c r="K116">
        <v>874.3031828177642</v>
      </c>
      <c r="L116">
        <v>11.967279268516387</v>
      </c>
      <c r="M116">
        <v>0.4100005451734387</v>
      </c>
    </row>
    <row r="117" spans="1:13" x14ac:dyDescent="0.2">
      <c r="A117">
        <v>115</v>
      </c>
      <c r="B117">
        <v>600</v>
      </c>
      <c r="C117">
        <v>77.916666666666728</v>
      </c>
      <c r="D117">
        <v>99</v>
      </c>
      <c r="E117">
        <v>81.453451189131442</v>
      </c>
      <c r="F117">
        <v>51.587449436941917</v>
      </c>
      <c r="G117">
        <v>732.32952170234375</v>
      </c>
      <c r="H117">
        <v>9.3988815619552089</v>
      </c>
      <c r="I117">
        <v>4.273772017620888</v>
      </c>
      <c r="J117">
        <v>7.9660242639718328</v>
      </c>
      <c r="K117">
        <v>744.74272825514731</v>
      </c>
      <c r="L117">
        <v>10.895555738668673</v>
      </c>
      <c r="M117">
        <v>0.41000066687342057</v>
      </c>
    </row>
    <row r="118" spans="1:13" x14ac:dyDescent="0.2">
      <c r="A118">
        <v>116</v>
      </c>
      <c r="B118">
        <v>600</v>
      </c>
      <c r="C118">
        <v>76.333333333333528</v>
      </c>
      <c r="D118">
        <v>99</v>
      </c>
      <c r="E118">
        <v>73.675509017415322</v>
      </c>
      <c r="F118">
        <v>42.205725112027203</v>
      </c>
      <c r="G118">
        <v>567.27314810535108</v>
      </c>
      <c r="H118">
        <v>7.4315259577120036</v>
      </c>
      <c r="I118">
        <v>3.3822168915658475</v>
      </c>
      <c r="J118">
        <v>6.3042253337667233</v>
      </c>
      <c r="K118">
        <v>576.88878886869952</v>
      </c>
      <c r="L118">
        <v>8.350626075019326</v>
      </c>
      <c r="M118">
        <v>0.41000086077131626</v>
      </c>
    </row>
    <row r="119" spans="1:13" x14ac:dyDescent="0.2">
      <c r="A119">
        <v>117</v>
      </c>
      <c r="B119">
        <v>600</v>
      </c>
      <c r="C119">
        <v>77.250000000000242</v>
      </c>
      <c r="D119">
        <v>98</v>
      </c>
      <c r="E119">
        <v>77.464881812589283</v>
      </c>
      <c r="F119">
        <v>46.187630444488569</v>
      </c>
      <c r="G119">
        <v>637.98597491261251</v>
      </c>
      <c r="H119">
        <v>8.2587181218460906</v>
      </c>
      <c r="I119">
        <v>3.7811708171381486</v>
      </c>
      <c r="J119">
        <v>7.047848680593007</v>
      </c>
      <c r="K119">
        <v>648.80011305409255</v>
      </c>
      <c r="L119">
        <v>9.4059309624626302</v>
      </c>
      <c r="M119">
        <v>0.41000074253123181</v>
      </c>
    </row>
    <row r="120" spans="1:13" x14ac:dyDescent="0.2">
      <c r="A120">
        <v>118</v>
      </c>
      <c r="B120">
        <v>600</v>
      </c>
      <c r="C120">
        <v>79.000000000000171</v>
      </c>
      <c r="D120">
        <v>99</v>
      </c>
      <c r="E120">
        <v>85.536433521499717</v>
      </c>
      <c r="F120">
        <v>56.888875898751571</v>
      </c>
      <c r="G120">
        <v>829.39276446538338</v>
      </c>
      <c r="H120">
        <v>10.498642588169387</v>
      </c>
      <c r="I120">
        <v>4.6452841384346781</v>
      </c>
      <c r="J120">
        <v>8.6584979281168266</v>
      </c>
      <c r="K120">
        <v>843.45106953828679</v>
      </c>
      <c r="L120">
        <v>11.93244295371508</v>
      </c>
      <c r="M120">
        <v>0.41000056001868546</v>
      </c>
    </row>
    <row r="121" spans="1:13" x14ac:dyDescent="0.2">
      <c r="A121">
        <v>119</v>
      </c>
      <c r="B121">
        <v>600</v>
      </c>
      <c r="C121">
        <v>78.000000000000213</v>
      </c>
      <c r="D121">
        <v>99</v>
      </c>
      <c r="E121">
        <v>75.063111739536282</v>
      </c>
      <c r="F121">
        <v>43.810499443309027</v>
      </c>
      <c r="G121">
        <v>594.85778073493873</v>
      </c>
      <c r="H121">
        <v>7.6263818042940654</v>
      </c>
      <c r="I121">
        <v>3.6223564339949919</v>
      </c>
      <c r="J121">
        <v>6.7518293271108876</v>
      </c>
      <c r="K121">
        <v>604.94079063893616</v>
      </c>
      <c r="L121">
        <v>8.9957913035916679</v>
      </c>
      <c r="M121">
        <v>0.41000065797515273</v>
      </c>
    </row>
    <row r="122" spans="1:13" x14ac:dyDescent="0.2">
      <c r="A122">
        <v>120</v>
      </c>
      <c r="B122">
        <v>600</v>
      </c>
      <c r="C122">
        <v>77.083333333333499</v>
      </c>
      <c r="D122">
        <v>100</v>
      </c>
      <c r="E122">
        <v>71.646784371931872</v>
      </c>
      <c r="F122">
        <v>40.316543199306878</v>
      </c>
      <c r="G122">
        <v>533.70214465064055</v>
      </c>
      <c r="H122">
        <v>6.9237034981704575</v>
      </c>
      <c r="I122">
        <v>3.3503945193304761</v>
      </c>
      <c r="J122">
        <v>6.2449105672515861</v>
      </c>
      <c r="K122">
        <v>542.74864537667133</v>
      </c>
      <c r="L122">
        <v>8.2575169848443224</v>
      </c>
      <c r="M122">
        <v>0.41000076275059422</v>
      </c>
    </row>
    <row r="123" spans="1:13" x14ac:dyDescent="0.2">
      <c r="A123">
        <v>121</v>
      </c>
      <c r="B123">
        <v>600</v>
      </c>
      <c r="C123">
        <v>78.916666666666686</v>
      </c>
      <c r="D123">
        <v>100</v>
      </c>
      <c r="E123">
        <v>86.114340016756557</v>
      </c>
      <c r="F123">
        <v>58.242611040360359</v>
      </c>
      <c r="G123">
        <v>852.24921193438615</v>
      </c>
      <c r="H123">
        <v>10.799356434226643</v>
      </c>
      <c r="I123">
        <v>4.8188477504948946</v>
      </c>
      <c r="J123">
        <v>8.9820088546037162</v>
      </c>
      <c r="K123">
        <v>866.69494761006672</v>
      </c>
      <c r="L123">
        <v>12.43620904153858</v>
      </c>
      <c r="M123">
        <v>0.41000056759221798</v>
      </c>
    </row>
    <row r="124" spans="1:13" x14ac:dyDescent="0.2">
      <c r="A124">
        <v>122</v>
      </c>
      <c r="B124">
        <v>600</v>
      </c>
      <c r="C124">
        <v>77.500000000000227</v>
      </c>
      <c r="D124">
        <v>99</v>
      </c>
      <c r="E124">
        <v>80.037008761154524</v>
      </c>
      <c r="F124">
        <v>49.808879797539753</v>
      </c>
      <c r="G124">
        <v>700.35680426589465</v>
      </c>
      <c r="H124">
        <v>9.0368619905276457</v>
      </c>
      <c r="I124">
        <v>3.9631918629752594</v>
      </c>
      <c r="J124">
        <v>7.3871236961328224</v>
      </c>
      <c r="K124">
        <v>712.22811952975917</v>
      </c>
      <c r="L124">
        <v>9.8363763494475247</v>
      </c>
      <c r="M124">
        <v>0.41000071320270459</v>
      </c>
    </row>
    <row r="125" spans="1:13" x14ac:dyDescent="0.2">
      <c r="A125">
        <v>123</v>
      </c>
      <c r="B125">
        <v>600</v>
      </c>
      <c r="C125">
        <v>80.583333333333357</v>
      </c>
      <c r="D125">
        <v>95</v>
      </c>
      <c r="E125">
        <v>90.264000060432394</v>
      </c>
      <c r="F125">
        <v>60.791468923267217</v>
      </c>
      <c r="G125">
        <v>912.64459175401839</v>
      </c>
      <c r="H125">
        <v>11.325475802531766</v>
      </c>
      <c r="I125">
        <v>4.7206068783081898</v>
      </c>
      <c r="J125">
        <v>8.7988944609658706</v>
      </c>
      <c r="K125">
        <v>928.11382666403858</v>
      </c>
      <c r="L125">
        <v>12.107849765003415</v>
      </c>
      <c r="M125">
        <v>0.4100004338685192</v>
      </c>
    </row>
    <row r="126" spans="1:13" x14ac:dyDescent="0.2">
      <c r="A126">
        <v>124</v>
      </c>
      <c r="B126">
        <v>600</v>
      </c>
      <c r="C126">
        <v>74.666666666666856</v>
      </c>
      <c r="D126">
        <v>41</v>
      </c>
      <c r="E126">
        <v>108.92551704158774</v>
      </c>
      <c r="F126">
        <v>38.206125531158413</v>
      </c>
      <c r="G126">
        <v>635.40006670688717</v>
      </c>
      <c r="H126">
        <v>8.5098223219672171</v>
      </c>
      <c r="I126">
        <v>3.4850690150138832</v>
      </c>
      <c r="J126">
        <v>6.4959347903334264</v>
      </c>
      <c r="K126">
        <v>646.17079264209201</v>
      </c>
      <c r="L126">
        <v>9.6797564135945127</v>
      </c>
      <c r="M126">
        <v>0.4100011260717914</v>
      </c>
    </row>
    <row r="127" spans="1:13" x14ac:dyDescent="0.2">
      <c r="A127">
        <v>125</v>
      </c>
      <c r="B127">
        <v>600</v>
      </c>
      <c r="C127">
        <v>74.41666666666687</v>
      </c>
      <c r="D127">
        <v>90</v>
      </c>
      <c r="E127">
        <v>72.55283065500204</v>
      </c>
      <c r="F127">
        <v>37.208410090918768</v>
      </c>
      <c r="G127">
        <v>495.94013716586062</v>
      </c>
      <c r="H127">
        <v>6.6643691444460371</v>
      </c>
      <c r="I127">
        <v>3.0801827634118752</v>
      </c>
      <c r="J127">
        <v>5.7412539858562441</v>
      </c>
      <c r="K127">
        <v>504.34690438127711</v>
      </c>
      <c r="L127">
        <v>7.7151420446541099</v>
      </c>
      <c r="M127">
        <v>0.41000117237844025</v>
      </c>
    </row>
    <row r="128" spans="1:13" x14ac:dyDescent="0.2">
      <c r="A128">
        <v>126</v>
      </c>
      <c r="B128">
        <v>600</v>
      </c>
      <c r="C128">
        <v>76.666666666666771</v>
      </c>
      <c r="D128">
        <v>93</v>
      </c>
      <c r="E128">
        <v>80.579076880168756</v>
      </c>
      <c r="F128">
        <v>47.426099210231143</v>
      </c>
      <c r="G128">
        <v>669.30899608910136</v>
      </c>
      <c r="H128">
        <v>8.7301173402926153</v>
      </c>
      <c r="I128">
        <v>3.7794811507797208</v>
      </c>
      <c r="J128">
        <v>7.0446992558801869</v>
      </c>
      <c r="K128">
        <v>680.65415744195809</v>
      </c>
      <c r="L128">
        <v>9.5043146860648804</v>
      </c>
      <c r="M128">
        <v>0.41000081574069358</v>
      </c>
    </row>
    <row r="129" spans="1:13" x14ac:dyDescent="0.2">
      <c r="A129">
        <v>127</v>
      </c>
      <c r="B129">
        <v>600</v>
      </c>
      <c r="C129">
        <v>78.250000000000199</v>
      </c>
      <c r="D129">
        <v>98</v>
      </c>
      <c r="E129">
        <v>82.564631159037404</v>
      </c>
      <c r="F129">
        <v>52.469152247772129</v>
      </c>
      <c r="G129">
        <v>750.36380269054428</v>
      </c>
      <c r="H129">
        <v>9.5893137724030968</v>
      </c>
      <c r="I129">
        <v>4.1836086085927624</v>
      </c>
      <c r="J129">
        <v>7.7979657196510006</v>
      </c>
      <c r="K129">
        <v>763.08265063085196</v>
      </c>
      <c r="L129">
        <v>10.506406578013683</v>
      </c>
      <c r="M129">
        <v>0.41000063198642472</v>
      </c>
    </row>
    <row r="130" spans="1:13" x14ac:dyDescent="0.2">
      <c r="A130">
        <v>128</v>
      </c>
      <c r="B130">
        <v>600</v>
      </c>
      <c r="C130">
        <v>77.166666666666757</v>
      </c>
      <c r="D130">
        <v>100</v>
      </c>
      <c r="E130">
        <v>74.496082288205329</v>
      </c>
      <c r="F130">
        <v>43.58697700867755</v>
      </c>
      <c r="G130">
        <v>589.3833380667146</v>
      </c>
      <c r="H130">
        <v>7.6377970375816062</v>
      </c>
      <c r="I130">
        <v>3.6279154607627664</v>
      </c>
      <c r="J130">
        <v>6.7621909799865163</v>
      </c>
      <c r="K130">
        <v>599.37365069908867</v>
      </c>
      <c r="L130">
        <v>8.9830646051086358</v>
      </c>
      <c r="M130">
        <v>0.41000075257301194</v>
      </c>
    </row>
    <row r="131" spans="1:13" x14ac:dyDescent="0.2">
      <c r="A131">
        <v>129</v>
      </c>
      <c r="B131">
        <v>600</v>
      </c>
      <c r="C131">
        <v>75.416666666666828</v>
      </c>
      <c r="D131">
        <v>99</v>
      </c>
      <c r="E131">
        <v>75.108197459744432</v>
      </c>
      <c r="F131">
        <v>43.863143706843474</v>
      </c>
      <c r="G131">
        <v>595.76706514756734</v>
      </c>
      <c r="H131">
        <v>7.8996737920119253</v>
      </c>
      <c r="I131">
        <v>3.502186687369198</v>
      </c>
      <c r="J131">
        <v>6.5278409829807966</v>
      </c>
      <c r="K131">
        <v>605.8658366874929</v>
      </c>
      <c r="L131">
        <v>8.7497780187459355</v>
      </c>
      <c r="M131">
        <v>0.41000099783985799</v>
      </c>
    </row>
    <row r="132" spans="1:13" x14ac:dyDescent="0.2">
      <c r="A132">
        <v>130</v>
      </c>
      <c r="B132">
        <v>600</v>
      </c>
      <c r="C132">
        <v>77.000000000000256</v>
      </c>
      <c r="D132">
        <v>99</v>
      </c>
      <c r="E132">
        <v>82.341760130162896</v>
      </c>
      <c r="F132">
        <v>52.718782058533542</v>
      </c>
      <c r="G132">
        <v>752.82437131294023</v>
      </c>
      <c r="H132">
        <v>9.77693988718101</v>
      </c>
      <c r="I132">
        <v>4.3373385774020576</v>
      </c>
      <c r="J132">
        <v>8.084508065987059</v>
      </c>
      <c r="K132">
        <v>765.58510955159477</v>
      </c>
      <c r="L132">
        <v>11.150091831368856</v>
      </c>
      <c r="M132">
        <v>0.41000077306581523</v>
      </c>
    </row>
    <row r="133" spans="1:13" x14ac:dyDescent="0.2">
      <c r="A133">
        <v>131</v>
      </c>
      <c r="B133">
        <v>600</v>
      </c>
      <c r="C133">
        <v>75.58333333333357</v>
      </c>
      <c r="D133">
        <v>98</v>
      </c>
      <c r="E133">
        <v>75.05986355619217</v>
      </c>
      <c r="F133">
        <v>43.364215929070511</v>
      </c>
      <c r="G133">
        <v>588.78396395290338</v>
      </c>
      <c r="H133">
        <v>7.7898650137098331</v>
      </c>
      <c r="I133">
        <v>3.4177840318428667</v>
      </c>
      <c r="J133">
        <v>6.3705200966316244</v>
      </c>
      <c r="K133">
        <v>598.76433899087499</v>
      </c>
      <c r="L133">
        <v>8.5428881324677182</v>
      </c>
      <c r="M133">
        <v>0.41000097138863545</v>
      </c>
    </row>
    <row r="134" spans="1:13" x14ac:dyDescent="0.2">
      <c r="A134">
        <v>132</v>
      </c>
      <c r="B134">
        <v>600</v>
      </c>
      <c r="C134">
        <v>75.250000000000327</v>
      </c>
      <c r="D134">
        <v>100</v>
      </c>
      <c r="E134">
        <v>72.559068313920406</v>
      </c>
      <c r="F134">
        <v>41.34978697727508</v>
      </c>
      <c r="G134">
        <v>551.16529901517868</v>
      </c>
      <c r="H134">
        <v>7.3244558008661302</v>
      </c>
      <c r="I134">
        <v>3.4171494466328287</v>
      </c>
      <c r="J134">
        <v>6.3693372723817863</v>
      </c>
      <c r="K134">
        <v>560.50805751903579</v>
      </c>
      <c r="L134">
        <v>8.5597678630101832</v>
      </c>
      <c r="M134">
        <v>0.41000102501135577</v>
      </c>
    </row>
    <row r="135" spans="1:13" x14ac:dyDescent="0.2">
      <c r="A135">
        <v>133</v>
      </c>
      <c r="B135">
        <v>600</v>
      </c>
      <c r="C135">
        <v>74.41666666666687</v>
      </c>
      <c r="D135">
        <v>100</v>
      </c>
      <c r="E135">
        <v>69.823447987371424</v>
      </c>
      <c r="F135">
        <v>38.290625742850622</v>
      </c>
      <c r="G135">
        <v>499.815455115129</v>
      </c>
      <c r="H135">
        <v>6.7164450855336302</v>
      </c>
      <c r="I135">
        <v>3.1251024690142213</v>
      </c>
      <c r="J135">
        <v>5.824981302915603</v>
      </c>
      <c r="K135">
        <v>508.28791351672652</v>
      </c>
      <c r="L135">
        <v>7.7401045005344837</v>
      </c>
      <c r="M135">
        <v>0.41000117237844025</v>
      </c>
    </row>
    <row r="136" spans="1:13" x14ac:dyDescent="0.2">
      <c r="A136">
        <v>134</v>
      </c>
      <c r="B136">
        <v>600</v>
      </c>
      <c r="C136">
        <v>77.333333333333499</v>
      </c>
      <c r="D136">
        <v>99</v>
      </c>
      <c r="E136">
        <v>77.689882217144245</v>
      </c>
      <c r="F136">
        <v>46.930372573116237</v>
      </c>
      <c r="G136">
        <v>649.27033862128326</v>
      </c>
      <c r="H136">
        <v>8.3957371373441614</v>
      </c>
      <c r="I136">
        <v>3.761647873782124</v>
      </c>
      <c r="J136">
        <v>7.0114592241978082</v>
      </c>
      <c r="K136">
        <v>660.2757405190772</v>
      </c>
      <c r="L136">
        <v>9.3113300523663796</v>
      </c>
      <c r="M136">
        <v>0.41000073262344178</v>
      </c>
    </row>
    <row r="137" spans="1:13" x14ac:dyDescent="0.2">
      <c r="A137">
        <v>135</v>
      </c>
      <c r="B137">
        <v>600</v>
      </c>
      <c r="C137">
        <v>76.583333333333528</v>
      </c>
      <c r="D137">
        <v>100</v>
      </c>
      <c r="E137">
        <v>74.52347766365186</v>
      </c>
      <c r="F137">
        <v>43.619040470817403</v>
      </c>
      <c r="G137">
        <v>589.93496212763694</v>
      </c>
      <c r="H137">
        <v>7.7031768721780471</v>
      </c>
      <c r="I137">
        <v>3.5172692268989958</v>
      </c>
      <c r="J137">
        <v>6.5559538246020415</v>
      </c>
      <c r="K137">
        <v>599.93470048494385</v>
      </c>
      <c r="L137">
        <v>8.6639988029237003</v>
      </c>
      <c r="M137">
        <v>0.41000082677253757</v>
      </c>
    </row>
    <row r="138" spans="1:13" x14ac:dyDescent="0.2">
      <c r="A138">
        <v>136</v>
      </c>
      <c r="B138">
        <v>600</v>
      </c>
      <c r="C138">
        <v>79.000000000000171</v>
      </c>
      <c r="D138">
        <v>100</v>
      </c>
      <c r="E138">
        <v>81.391340420074187</v>
      </c>
      <c r="F138">
        <v>52.0290963532265</v>
      </c>
      <c r="G138">
        <v>738.2923936241408</v>
      </c>
      <c r="H138">
        <v>9.3454733370144201</v>
      </c>
      <c r="I138">
        <v>4.3267242594077819</v>
      </c>
      <c r="J138">
        <v>8.0647236894832837</v>
      </c>
      <c r="K138">
        <v>750.8065366782613</v>
      </c>
      <c r="L138">
        <v>10.942128458765962</v>
      </c>
      <c r="M138">
        <v>0.41000056001868546</v>
      </c>
    </row>
    <row r="139" spans="1:13" x14ac:dyDescent="0.2">
      <c r="A139">
        <v>137</v>
      </c>
      <c r="B139">
        <v>600</v>
      </c>
      <c r="C139">
        <v>77.333333333333499</v>
      </c>
      <c r="D139">
        <v>100</v>
      </c>
      <c r="E139">
        <v>78.388050210959335</v>
      </c>
      <c r="F139">
        <v>48.260254256821668</v>
      </c>
      <c r="G139">
        <v>670.93051300899549</v>
      </c>
      <c r="H139">
        <v>8.6758255992542335</v>
      </c>
      <c r="I139">
        <v>3.9207585139041665</v>
      </c>
      <c r="J139">
        <v>7.3080307808092559</v>
      </c>
      <c r="K139">
        <v>682.30306385867175</v>
      </c>
      <c r="L139">
        <v>9.7277769403050378</v>
      </c>
      <c r="M139">
        <v>0.41000073262344178</v>
      </c>
    </row>
    <row r="140" spans="1:13" x14ac:dyDescent="0.2">
      <c r="A140">
        <v>138</v>
      </c>
      <c r="B140">
        <v>600</v>
      </c>
      <c r="C140">
        <v>77.416666666666742</v>
      </c>
      <c r="D140">
        <v>99</v>
      </c>
      <c r="E140">
        <v>71.386315812555935</v>
      </c>
      <c r="F140">
        <v>39.623698818484762</v>
      </c>
      <c r="G140">
        <v>523.49089515728201</v>
      </c>
      <c r="H140">
        <v>6.7619921871769408</v>
      </c>
      <c r="I140">
        <v>3.2099609847737165</v>
      </c>
      <c r="J140">
        <v>5.983151882150449</v>
      </c>
      <c r="K140">
        <v>532.36427442837714</v>
      </c>
      <c r="L140">
        <v>7.7198198816801611</v>
      </c>
      <c r="M140">
        <v>0.4100007228478541</v>
      </c>
    </row>
    <row r="141" spans="1:13" x14ac:dyDescent="0.2">
      <c r="A141">
        <v>139</v>
      </c>
      <c r="B141">
        <v>600</v>
      </c>
      <c r="C141">
        <v>75.916666666666814</v>
      </c>
      <c r="D141">
        <v>97</v>
      </c>
      <c r="E141">
        <v>76.010077732961449</v>
      </c>
      <c r="F141">
        <v>44.015330678622668</v>
      </c>
      <c r="G141">
        <v>601.73378825755117</v>
      </c>
      <c r="H141">
        <v>7.9262408991115256</v>
      </c>
      <c r="I141">
        <v>3.7153483143387191</v>
      </c>
      <c r="J141">
        <v>6.9251599521690936</v>
      </c>
      <c r="K141">
        <v>611.93362081858788</v>
      </c>
      <c r="L141">
        <v>9.5058848488969634</v>
      </c>
      <c r="M141">
        <v>0.41000092057114862</v>
      </c>
    </row>
    <row r="142" spans="1:13" x14ac:dyDescent="0.2">
      <c r="A142">
        <v>140</v>
      </c>
      <c r="B142">
        <v>600</v>
      </c>
      <c r="C142">
        <v>76.583333333333528</v>
      </c>
      <c r="D142">
        <v>63</v>
      </c>
      <c r="E142">
        <v>90.163923183404236</v>
      </c>
      <c r="F142">
        <v>40.224998027953056</v>
      </c>
      <c r="G142">
        <v>603.52097234355631</v>
      </c>
      <c r="H142">
        <v>7.880578528969159</v>
      </c>
      <c r="I142">
        <v>3.433747853342608</v>
      </c>
      <c r="J142">
        <v>6.4002755887094276</v>
      </c>
      <c r="K142">
        <v>613.75100142136728</v>
      </c>
      <c r="L142">
        <v>8.8865825551868731</v>
      </c>
      <c r="M142">
        <v>0.41000082677253757</v>
      </c>
    </row>
    <row r="143" spans="1:13" x14ac:dyDescent="0.2">
      <c r="A143">
        <v>141</v>
      </c>
      <c r="B143">
        <v>600</v>
      </c>
      <c r="C143">
        <v>77.916666666666728</v>
      </c>
      <c r="D143">
        <v>99</v>
      </c>
      <c r="E143">
        <v>78.905831477070919</v>
      </c>
      <c r="F143">
        <v>48.410913438595237</v>
      </c>
      <c r="G143">
        <v>675.44297726490117</v>
      </c>
      <c r="H143">
        <v>8.6687868739880294</v>
      </c>
      <c r="I143">
        <v>4.0780540170830859</v>
      </c>
      <c r="J143">
        <v>7.6012190439572889</v>
      </c>
      <c r="K143">
        <v>686.89193971003078</v>
      </c>
      <c r="L143">
        <v>10.304825132582678</v>
      </c>
      <c r="M143">
        <v>0.41000066687342057</v>
      </c>
    </row>
    <row r="144" spans="1:13" x14ac:dyDescent="0.2">
      <c r="A144">
        <v>142</v>
      </c>
      <c r="B144">
        <v>600</v>
      </c>
      <c r="C144">
        <v>76.416666666666785</v>
      </c>
      <c r="D144">
        <v>100</v>
      </c>
      <c r="E144">
        <v>74.731402567823494</v>
      </c>
      <c r="F144">
        <v>43.862779418430215</v>
      </c>
      <c r="G144">
        <v>594.13242732733738</v>
      </c>
      <c r="H144">
        <v>7.7749063554286124</v>
      </c>
      <c r="I144">
        <v>3.5611503726105291</v>
      </c>
      <c r="J144">
        <v>6.63774533571394</v>
      </c>
      <c r="K144">
        <v>604.20333819953976</v>
      </c>
      <c r="L144">
        <v>8.7710914601783632</v>
      </c>
      <c r="M144">
        <v>0.4100008492858177</v>
      </c>
    </row>
    <row r="145" spans="1:13" x14ac:dyDescent="0.2">
      <c r="A145">
        <v>143</v>
      </c>
      <c r="B145">
        <v>600</v>
      </c>
      <c r="C145">
        <v>76.333333333333528</v>
      </c>
      <c r="D145">
        <v>100</v>
      </c>
      <c r="E145">
        <v>69.479747512705643</v>
      </c>
      <c r="F145">
        <v>37.914588298727757</v>
      </c>
      <c r="G145">
        <v>493.57876479466336</v>
      </c>
      <c r="H145">
        <v>6.4660973553885865</v>
      </c>
      <c r="I145">
        <v>3.1347995714087324</v>
      </c>
      <c r="J145">
        <v>5.8430560510880376</v>
      </c>
      <c r="K145">
        <v>501.94523887603719</v>
      </c>
      <c r="L145">
        <v>7.6193135377699086</v>
      </c>
      <c r="M145">
        <v>0.41000086077131626</v>
      </c>
    </row>
    <row r="146" spans="1:13" x14ac:dyDescent="0.2">
      <c r="A146">
        <v>144</v>
      </c>
      <c r="B146">
        <v>600</v>
      </c>
      <c r="C146">
        <v>79.916666666666643</v>
      </c>
      <c r="D146">
        <v>99</v>
      </c>
      <c r="E146">
        <v>89.283964937333721</v>
      </c>
      <c r="F146">
        <v>61.982917225707652</v>
      </c>
      <c r="G146">
        <v>925.01450349920435</v>
      </c>
      <c r="H146">
        <v>11.574738312815908</v>
      </c>
      <c r="I146">
        <v>5.1053239868005846</v>
      </c>
      <c r="J146">
        <v>9.5159813360681902</v>
      </c>
      <c r="K146">
        <v>940.69348566205576</v>
      </c>
      <c r="L146">
        <v>13.35580728666975</v>
      </c>
      <c r="M146">
        <v>0.41000048309156739</v>
      </c>
    </row>
    <row r="147" spans="1:13" x14ac:dyDescent="0.2">
      <c r="A147">
        <v>145</v>
      </c>
      <c r="B147">
        <v>600</v>
      </c>
      <c r="C147">
        <v>78.250000000000199</v>
      </c>
      <c r="D147">
        <v>100</v>
      </c>
      <c r="E147">
        <v>83.345486236668549</v>
      </c>
      <c r="F147">
        <v>54.557448398067088</v>
      </c>
      <c r="G147">
        <v>784.23935787058372</v>
      </c>
      <c r="H147">
        <v>10.022228215598489</v>
      </c>
      <c r="I147">
        <v>4.4024122596922428</v>
      </c>
      <c r="J147">
        <v>8.2058010432287833</v>
      </c>
      <c r="K147">
        <v>797.53240466441218</v>
      </c>
      <c r="L147">
        <v>11.083940222999123</v>
      </c>
      <c r="M147">
        <v>0.41000063198642472</v>
      </c>
    </row>
    <row r="148" spans="1:13" x14ac:dyDescent="0.2">
      <c r="A148">
        <v>146</v>
      </c>
      <c r="B148">
        <v>600</v>
      </c>
      <c r="C148">
        <v>77.083333333333499</v>
      </c>
      <c r="D148">
        <v>99</v>
      </c>
      <c r="E148">
        <v>72.953057856300958</v>
      </c>
      <c r="F148">
        <v>41.38205717742531</v>
      </c>
      <c r="G148">
        <v>553.22511373060524</v>
      </c>
      <c r="H148">
        <v>7.1769744483970257</v>
      </c>
      <c r="I148">
        <v>3.3980439413702928</v>
      </c>
      <c r="J148">
        <v>6.3337258925820921</v>
      </c>
      <c r="K148">
        <v>562.60253790471734</v>
      </c>
      <c r="L148">
        <v>8.4147515561630932</v>
      </c>
      <c r="M148">
        <v>0.41000076275059422</v>
      </c>
    </row>
    <row r="149" spans="1:13" x14ac:dyDescent="0.2">
      <c r="A149">
        <v>147</v>
      </c>
      <c r="B149">
        <v>600</v>
      </c>
      <c r="C149">
        <v>76.333333333333528</v>
      </c>
      <c r="D149">
        <v>99</v>
      </c>
      <c r="E149">
        <v>75.845396585067974</v>
      </c>
      <c r="F149">
        <v>44.728417090590391</v>
      </c>
      <c r="G149">
        <v>610.76047237715431</v>
      </c>
      <c r="H149">
        <v>8.0012288957705611</v>
      </c>
      <c r="I149">
        <v>3.5862051158555732</v>
      </c>
      <c r="J149">
        <v>6.6844456959097354</v>
      </c>
      <c r="K149">
        <v>621.11325095383575</v>
      </c>
      <c r="L149">
        <v>8.9220549610827327</v>
      </c>
      <c r="M149">
        <v>0.41000086077131626</v>
      </c>
    </row>
    <row r="150" spans="1:13" x14ac:dyDescent="0.2">
      <c r="A150">
        <v>148</v>
      </c>
      <c r="B150">
        <v>600</v>
      </c>
      <c r="C150">
        <v>76.083333333333542</v>
      </c>
      <c r="D150">
        <v>100</v>
      </c>
      <c r="E150">
        <v>75.718776660677165</v>
      </c>
      <c r="F150">
        <v>45.029493175080873</v>
      </c>
      <c r="G150">
        <v>614.31224358438203</v>
      </c>
      <c r="H150">
        <v>8.0742025443730174</v>
      </c>
      <c r="I150">
        <v>3.7500518776203089</v>
      </c>
      <c r="J150">
        <v>6.989845065461898</v>
      </c>
      <c r="K150">
        <v>624.72526442296009</v>
      </c>
      <c r="L150">
        <v>9.4930128139074963</v>
      </c>
      <c r="M150">
        <v>0.41000089616820251</v>
      </c>
    </row>
    <row r="151" spans="1:13" x14ac:dyDescent="0.2">
      <c r="A151">
        <v>149</v>
      </c>
      <c r="B151">
        <v>600</v>
      </c>
      <c r="C151">
        <v>79.5833333333334</v>
      </c>
      <c r="D151">
        <v>99</v>
      </c>
      <c r="E151">
        <v>85.83270215959574</v>
      </c>
      <c r="F151">
        <v>57.283645191327899</v>
      </c>
      <c r="G151">
        <v>836.72263965510854</v>
      </c>
      <c r="H151">
        <v>10.51379233074481</v>
      </c>
      <c r="I151">
        <v>4.4935846669917323</v>
      </c>
      <c r="J151">
        <v>8.375740292622055</v>
      </c>
      <c r="K151">
        <v>850.90511449121743</v>
      </c>
      <c r="L151">
        <v>11.2888912588446</v>
      </c>
      <c r="M151">
        <v>0.41000050975925018</v>
      </c>
    </row>
    <row r="152" spans="1:13" x14ac:dyDescent="0.2">
      <c r="A152">
        <v>150</v>
      </c>
      <c r="B152">
        <v>600</v>
      </c>
      <c r="C152">
        <v>76.166666666666799</v>
      </c>
      <c r="D152">
        <v>97</v>
      </c>
      <c r="E152">
        <v>76.123505190100033</v>
      </c>
      <c r="F152">
        <v>44.146794092258126</v>
      </c>
      <c r="G152">
        <v>604.02146927946399</v>
      </c>
      <c r="H152">
        <v>7.9302599905399944</v>
      </c>
      <c r="I152">
        <v>3.5831447659770888</v>
      </c>
      <c r="J152">
        <v>6.6787414090905655</v>
      </c>
      <c r="K152">
        <v>614.26004186913895</v>
      </c>
      <c r="L152">
        <v>9.0312237453379502</v>
      </c>
      <c r="M152">
        <v>0.41000088421039388</v>
      </c>
    </row>
    <row r="153" spans="1:13" x14ac:dyDescent="0.2">
      <c r="A153">
        <v>151</v>
      </c>
      <c r="B153">
        <v>600</v>
      </c>
      <c r="C153">
        <v>77.333333333333499</v>
      </c>
      <c r="D153">
        <v>94</v>
      </c>
      <c r="E153">
        <v>78.789381138464279</v>
      </c>
      <c r="F153">
        <v>45.830343626226416</v>
      </c>
      <c r="G153">
        <v>638.92385265639803</v>
      </c>
      <c r="H153">
        <v>8.2619463705568528</v>
      </c>
      <c r="I153">
        <v>3.7074172409737032</v>
      </c>
      <c r="J153">
        <v>6.9103769636042927</v>
      </c>
      <c r="K153">
        <v>649.75387731993351</v>
      </c>
      <c r="L153">
        <v>9.2112964714377394</v>
      </c>
      <c r="M153">
        <v>0.41000073262344178</v>
      </c>
    </row>
    <row r="154" spans="1:13" x14ac:dyDescent="0.2">
      <c r="A154">
        <v>152</v>
      </c>
      <c r="B154">
        <v>600</v>
      </c>
      <c r="C154">
        <v>77.500000000000227</v>
      </c>
      <c r="D154">
        <v>96</v>
      </c>
      <c r="E154">
        <v>83.267721155741299</v>
      </c>
      <c r="F154">
        <v>52.277459324403708</v>
      </c>
      <c r="G154">
        <v>751.08341482296021</v>
      </c>
      <c r="H154">
        <v>9.6913989009413939</v>
      </c>
      <c r="I154">
        <v>4.205448655542698</v>
      </c>
      <c r="J154">
        <v>7.8386741016639281</v>
      </c>
      <c r="K154">
        <v>763.8145655057458</v>
      </c>
      <c r="L154">
        <v>10.549695529262506</v>
      </c>
      <c r="M154">
        <v>0.41000071320270459</v>
      </c>
    </row>
    <row r="155" spans="1:13" x14ac:dyDescent="0.2">
      <c r="A155">
        <v>153</v>
      </c>
      <c r="B155">
        <v>600</v>
      </c>
      <c r="C155">
        <v>77.500000000000227</v>
      </c>
      <c r="D155">
        <v>94</v>
      </c>
      <c r="E155">
        <v>81.588872498742461</v>
      </c>
      <c r="F155">
        <v>49.14502926454923</v>
      </c>
      <c r="G155">
        <v>698.28870716029121</v>
      </c>
      <c r="H155">
        <v>9.0101768665843753</v>
      </c>
      <c r="I155">
        <v>3.927161777749161</v>
      </c>
      <c r="J155">
        <v>7.3199660349471776</v>
      </c>
      <c r="K155">
        <v>710.12496738851189</v>
      </c>
      <c r="L155">
        <v>9.7973426806570316</v>
      </c>
      <c r="M155">
        <v>0.41000071320270459</v>
      </c>
    </row>
    <row r="156" spans="1:13" x14ac:dyDescent="0.2">
      <c r="A156">
        <v>154</v>
      </c>
      <c r="B156">
        <v>600</v>
      </c>
      <c r="C156">
        <v>74.41666666666687</v>
      </c>
      <c r="D156">
        <v>48</v>
      </c>
      <c r="E156">
        <v>83.698685223345677</v>
      </c>
      <c r="F156">
        <v>26.409999357940563</v>
      </c>
      <c r="G156">
        <v>380.50725861715625</v>
      </c>
      <c r="H156">
        <v>5.1131994439035413</v>
      </c>
      <c r="I156">
        <v>2.592245557510747</v>
      </c>
      <c r="J156">
        <v>4.8317717754161169</v>
      </c>
      <c r="K156">
        <v>386.95730310286984</v>
      </c>
      <c r="L156">
        <v>6.7412444161928002</v>
      </c>
      <c r="M156">
        <v>0.41000117237844025</v>
      </c>
    </row>
    <row r="157" spans="1:13" x14ac:dyDescent="0.2">
      <c r="A157">
        <v>155</v>
      </c>
      <c r="B157">
        <v>600</v>
      </c>
      <c r="C157">
        <v>78.4166666666667</v>
      </c>
      <c r="D157">
        <v>96</v>
      </c>
      <c r="E157">
        <v>80.623721776524334</v>
      </c>
      <c r="F157">
        <v>49.010236591987429</v>
      </c>
      <c r="G157">
        <v>691.87435532022107</v>
      </c>
      <c r="H157">
        <v>8.8230523526489364</v>
      </c>
      <c r="I157">
        <v>3.9999573865272851</v>
      </c>
      <c r="J157">
        <v>7.4556521650089183</v>
      </c>
      <c r="K157">
        <v>703.60177300247358</v>
      </c>
      <c r="L157">
        <v>9.8710449819911901</v>
      </c>
      <c r="M157">
        <v>0.41000061523342229</v>
      </c>
    </row>
    <row r="158" spans="1:13" x14ac:dyDescent="0.2">
      <c r="A158">
        <v>156</v>
      </c>
      <c r="B158">
        <v>600</v>
      </c>
      <c r="C158">
        <v>76.583333333333528</v>
      </c>
      <c r="D158">
        <v>100</v>
      </c>
      <c r="E158">
        <v>75.162805278547836</v>
      </c>
      <c r="F158">
        <v>44.370655315422205</v>
      </c>
      <c r="G158">
        <v>602.8990994199811</v>
      </c>
      <c r="H158">
        <v>7.8724583166917901</v>
      </c>
      <c r="I158">
        <v>3.6063568939397856</v>
      </c>
      <c r="J158">
        <v>6.7220072580424706</v>
      </c>
      <c r="K158">
        <v>613.11858739254069</v>
      </c>
      <c r="L158">
        <v>8.903462100429147</v>
      </c>
      <c r="M158">
        <v>0.41000082677253757</v>
      </c>
    </row>
    <row r="159" spans="1:13" x14ac:dyDescent="0.2">
      <c r="A159">
        <v>157</v>
      </c>
      <c r="B159">
        <v>600</v>
      </c>
      <c r="C159">
        <v>75.916666666666814</v>
      </c>
      <c r="D159">
        <v>100</v>
      </c>
      <c r="E159">
        <v>76.011667553264829</v>
      </c>
      <c r="F159">
        <v>45.378527772869674</v>
      </c>
      <c r="G159">
        <v>620.37712978582135</v>
      </c>
      <c r="H159">
        <v>8.1718172968494418</v>
      </c>
      <c r="I159">
        <v>3.8329248429106841</v>
      </c>
      <c r="J159">
        <v>7.1443147118558885</v>
      </c>
      <c r="K159">
        <v>630.89298076842158</v>
      </c>
      <c r="L159">
        <v>9.8087761993358686</v>
      </c>
      <c r="M159">
        <v>0.41000092057114862</v>
      </c>
    </row>
    <row r="160" spans="1:13" x14ac:dyDescent="0.2">
      <c r="A160">
        <v>158</v>
      </c>
      <c r="B160">
        <v>600</v>
      </c>
      <c r="C160">
        <v>75.500000000000313</v>
      </c>
      <c r="D160">
        <v>100</v>
      </c>
      <c r="E160">
        <v>74.068408895728282</v>
      </c>
      <c r="F160">
        <v>43.087957949703245</v>
      </c>
      <c r="G160">
        <v>580.81104725076511</v>
      </c>
      <c r="H160">
        <v>7.6928615529902347</v>
      </c>
      <c r="I160">
        <v>3.4762587670251932</v>
      </c>
      <c r="J160">
        <v>6.4795130792641062</v>
      </c>
      <c r="K160">
        <v>590.65628790947051</v>
      </c>
      <c r="L160">
        <v>8.6489980383329925</v>
      </c>
      <c r="M160">
        <v>0.41000098452541767</v>
      </c>
    </row>
    <row r="161" spans="1:13" x14ac:dyDescent="0.2">
      <c r="A161">
        <v>159</v>
      </c>
      <c r="B161">
        <v>600</v>
      </c>
      <c r="C161">
        <v>77.416666666666742</v>
      </c>
      <c r="D161">
        <v>99</v>
      </c>
      <c r="E161">
        <v>82.447545803360327</v>
      </c>
      <c r="F161">
        <v>52.854326263539086</v>
      </c>
      <c r="G161">
        <v>755.28802191533589</v>
      </c>
      <c r="H161">
        <v>9.7561423713498616</v>
      </c>
      <c r="I161">
        <v>4.1643768654803264</v>
      </c>
      <c r="J161">
        <v>7.7621190409698526</v>
      </c>
      <c r="K161">
        <v>768.09045485040429</v>
      </c>
      <c r="L161">
        <v>10.411653867603713</v>
      </c>
      <c r="M161">
        <v>0.4100007228478541</v>
      </c>
    </row>
    <row r="162" spans="1:13" x14ac:dyDescent="0.2">
      <c r="A162">
        <v>160</v>
      </c>
      <c r="B162">
        <v>600</v>
      </c>
      <c r="C162">
        <v>76.000000000000298</v>
      </c>
      <c r="D162">
        <v>100</v>
      </c>
      <c r="E162">
        <v>68.028367197069073</v>
      </c>
      <c r="F162">
        <v>36.34711757607144</v>
      </c>
      <c r="G162">
        <v>467.76330910204615</v>
      </c>
      <c r="H162">
        <v>6.1547803829216354</v>
      </c>
      <c r="I162">
        <v>3.0826792628506983</v>
      </c>
      <c r="J162">
        <v>5.7459072932911424</v>
      </c>
      <c r="K162">
        <v>475.69223309600659</v>
      </c>
      <c r="L162">
        <v>7.6257686302497083</v>
      </c>
      <c r="M162">
        <v>0.41000090828772506</v>
      </c>
    </row>
    <row r="163" spans="1:13" x14ac:dyDescent="0.2">
      <c r="A163">
        <v>161</v>
      </c>
      <c r="B163">
        <v>600</v>
      </c>
      <c r="C163">
        <v>77.250000000000242</v>
      </c>
      <c r="D163">
        <v>99</v>
      </c>
      <c r="E163">
        <v>81.534885198987539</v>
      </c>
      <c r="F163">
        <v>51.690651272827985</v>
      </c>
      <c r="G163">
        <v>734.19398058686613</v>
      </c>
      <c r="H163">
        <v>9.5041291985354537</v>
      </c>
      <c r="I163">
        <v>4.1503987251893797</v>
      </c>
      <c r="J163">
        <v>7.7360647254228887</v>
      </c>
      <c r="K163">
        <v>746.63888602510406</v>
      </c>
      <c r="L163">
        <v>10.464412530748753</v>
      </c>
      <c r="M163">
        <v>0.41000074253123181</v>
      </c>
    </row>
    <row r="164" spans="1:13" x14ac:dyDescent="0.2">
      <c r="A164">
        <v>162</v>
      </c>
      <c r="B164">
        <v>600</v>
      </c>
      <c r="C164">
        <v>78.083333333333456</v>
      </c>
      <c r="D164">
        <v>98</v>
      </c>
      <c r="E164">
        <v>84.302170723856278</v>
      </c>
      <c r="F164">
        <v>54.700774082757576</v>
      </c>
      <c r="G164">
        <v>791.20303174886135</v>
      </c>
      <c r="H164">
        <v>10.132802967968326</v>
      </c>
      <c r="I164">
        <v>4.4293700906153175</v>
      </c>
      <c r="J164">
        <v>8.2560486311562293</v>
      </c>
      <c r="K164">
        <v>804.61413796828538</v>
      </c>
      <c r="L164">
        <v>11.312028107279351</v>
      </c>
      <c r="M164">
        <v>0.41000064919561674</v>
      </c>
    </row>
    <row r="165" spans="1:13" x14ac:dyDescent="0.2">
      <c r="A165">
        <v>163</v>
      </c>
      <c r="B165">
        <v>600</v>
      </c>
      <c r="C165">
        <v>77.000000000000256</v>
      </c>
      <c r="D165">
        <v>100</v>
      </c>
      <c r="E165">
        <v>77.677091046430803</v>
      </c>
      <c r="F165">
        <v>47.388808322714581</v>
      </c>
      <c r="G165">
        <v>655.5538426742736</v>
      </c>
      <c r="H165">
        <v>8.5136862684970307</v>
      </c>
      <c r="I165">
        <v>3.923742603424071</v>
      </c>
      <c r="J165">
        <v>7.3135929234372252</v>
      </c>
      <c r="K165">
        <v>666.66579827305577</v>
      </c>
      <c r="L165">
        <v>9.9306888404397942</v>
      </c>
      <c r="M165">
        <v>0.41000077306581523</v>
      </c>
    </row>
    <row r="166" spans="1:13" x14ac:dyDescent="0.2">
      <c r="A166">
        <v>164</v>
      </c>
      <c r="B166">
        <v>600</v>
      </c>
      <c r="C166">
        <v>77.083333333333499</v>
      </c>
      <c r="D166">
        <v>100</v>
      </c>
      <c r="E166">
        <v>76.456063399258156</v>
      </c>
      <c r="F166">
        <v>45.910682358890043</v>
      </c>
      <c r="G166">
        <v>629.648601837348</v>
      </c>
      <c r="H166">
        <v>8.1684142941061193</v>
      </c>
      <c r="I166">
        <v>3.8232793368053151</v>
      </c>
      <c r="J166">
        <v>7.1263361357042214</v>
      </c>
      <c r="K166">
        <v>640.32143984401273</v>
      </c>
      <c r="L166">
        <v>9.5867825533777715</v>
      </c>
      <c r="M166">
        <v>0.41000076275059422</v>
      </c>
    </row>
    <row r="167" spans="1:13" x14ac:dyDescent="0.2">
      <c r="A167">
        <v>165</v>
      </c>
      <c r="B167">
        <v>600</v>
      </c>
      <c r="C167">
        <v>78.333333333333456</v>
      </c>
      <c r="D167">
        <v>98</v>
      </c>
      <c r="E167">
        <v>83.162928191021919</v>
      </c>
      <c r="F167">
        <v>53.232333230812102</v>
      </c>
      <c r="G167">
        <v>764.27801591162029</v>
      </c>
      <c r="H167">
        <v>9.7567406286589673</v>
      </c>
      <c r="I167">
        <v>4.1958819693895739</v>
      </c>
      <c r="J167">
        <v>7.820842440614304</v>
      </c>
      <c r="K167">
        <v>777.23270202249273</v>
      </c>
      <c r="L167">
        <v>10.501490588471119</v>
      </c>
      <c r="M167">
        <v>0.41000062355366318</v>
      </c>
    </row>
    <row r="168" spans="1:13" x14ac:dyDescent="0.2">
      <c r="A168">
        <v>166</v>
      </c>
      <c r="B168">
        <v>600</v>
      </c>
      <c r="C168">
        <v>79.5833333333334</v>
      </c>
      <c r="D168">
        <v>100</v>
      </c>
      <c r="E168">
        <v>80.368968511681473</v>
      </c>
      <c r="F168">
        <v>50.730211187205718</v>
      </c>
      <c r="G168">
        <v>714.92176795593537</v>
      </c>
      <c r="H168">
        <v>8.9833101732682898</v>
      </c>
      <c r="I168">
        <v>4.0036046897426969</v>
      </c>
      <c r="J168">
        <v>7.4624504934626206</v>
      </c>
      <c r="K168">
        <v>727.03971421827248</v>
      </c>
      <c r="L168">
        <v>9.8473066919770815</v>
      </c>
      <c r="M168">
        <v>0.41000050975925018</v>
      </c>
    </row>
    <row r="169" spans="1:13" x14ac:dyDescent="0.2">
      <c r="A169">
        <v>167</v>
      </c>
      <c r="B169">
        <v>600</v>
      </c>
      <c r="C169">
        <v>78.666666666666686</v>
      </c>
      <c r="D169">
        <v>100</v>
      </c>
      <c r="E169">
        <v>83.315437710974024</v>
      </c>
      <c r="F169">
        <v>54.518116325196573</v>
      </c>
      <c r="G169">
        <v>783.52012016235733</v>
      </c>
      <c r="H169">
        <v>9.9600015274875915</v>
      </c>
      <c r="I169">
        <v>4.3811021898383178</v>
      </c>
      <c r="J169">
        <v>8.1660805029605168</v>
      </c>
      <c r="K169">
        <v>796.80092025983049</v>
      </c>
      <c r="L169">
        <v>10.927907115446359</v>
      </c>
      <c r="M169">
        <v>0.41000059093290886</v>
      </c>
    </row>
    <row r="170" spans="1:13" x14ac:dyDescent="0.2">
      <c r="A170">
        <v>168</v>
      </c>
      <c r="B170">
        <v>600</v>
      </c>
      <c r="C170">
        <v>79.250000000000156</v>
      </c>
      <c r="D170">
        <v>68</v>
      </c>
      <c r="E170">
        <v>84.868449673493856</v>
      </c>
      <c r="F170">
        <v>38.467266982402435</v>
      </c>
      <c r="G170">
        <v>558.43111113769601</v>
      </c>
      <c r="H170">
        <v>7.0464493518952036</v>
      </c>
      <c r="I170">
        <v>3.2469285141349622</v>
      </c>
      <c r="J170">
        <v>6.0520568763000231</v>
      </c>
      <c r="K170">
        <v>567.89656297226588</v>
      </c>
      <c r="L170">
        <v>8.1989816961544584</v>
      </c>
      <c r="M170">
        <v>0.41000053789904578</v>
      </c>
    </row>
    <row r="171" spans="1:13" x14ac:dyDescent="0.2">
      <c r="A171">
        <v>169</v>
      </c>
      <c r="B171">
        <v>600</v>
      </c>
      <c r="C171">
        <v>76.583333333333528</v>
      </c>
      <c r="D171">
        <v>97</v>
      </c>
      <c r="E171">
        <v>75.653099982707133</v>
      </c>
      <c r="F171">
        <v>43.602869655124039</v>
      </c>
      <c r="G171">
        <v>594.56858694620576</v>
      </c>
      <c r="H171">
        <v>7.7636812223661051</v>
      </c>
      <c r="I171">
        <v>3.5019664532145107</v>
      </c>
      <c r="J171">
        <v>6.5274304812945205</v>
      </c>
      <c r="K171">
        <v>604.64686792059126</v>
      </c>
      <c r="L171">
        <v>8.6527904431728402</v>
      </c>
      <c r="M171">
        <v>0.41000082677253757</v>
      </c>
    </row>
    <row r="172" spans="1:13" x14ac:dyDescent="0.2">
      <c r="A172">
        <v>170</v>
      </c>
      <c r="B172">
        <v>600</v>
      </c>
      <c r="C172">
        <v>77.166666666666757</v>
      </c>
      <c r="D172">
        <v>100</v>
      </c>
      <c r="E172">
        <v>77.670883202803807</v>
      </c>
      <c r="F172">
        <v>47.38123413185712</v>
      </c>
      <c r="G172">
        <v>655.42055444576124</v>
      </c>
      <c r="H172">
        <v>8.4935708999450608</v>
      </c>
      <c r="I172">
        <v>3.8936242120227842</v>
      </c>
      <c r="J172">
        <v>7.2574542628570056</v>
      </c>
      <c r="K172">
        <v>666.5302275934198</v>
      </c>
      <c r="L172">
        <v>9.7500018638282206</v>
      </c>
      <c r="M172">
        <v>0.41000075257301194</v>
      </c>
    </row>
    <row r="173" spans="1:13" x14ac:dyDescent="0.2">
      <c r="A173">
        <v>171</v>
      </c>
      <c r="B173">
        <v>600</v>
      </c>
      <c r="C173">
        <v>75.916666666666814</v>
      </c>
      <c r="D173">
        <v>100</v>
      </c>
      <c r="E173">
        <v>72.953379702728824</v>
      </c>
      <c r="F173">
        <v>41.800426573756447</v>
      </c>
      <c r="G173">
        <v>558.81937021308477</v>
      </c>
      <c r="H173">
        <v>7.360957675693748</v>
      </c>
      <c r="I173">
        <v>3.5271683625918486</v>
      </c>
      <c r="J173">
        <v>6.5744051492858313</v>
      </c>
      <c r="K173">
        <v>568.29177166247428</v>
      </c>
      <c r="L173">
        <v>8.9277893068677994</v>
      </c>
      <c r="M173">
        <v>0.41000092057114862</v>
      </c>
    </row>
    <row r="174" spans="1:13" x14ac:dyDescent="0.2">
      <c r="A174">
        <v>172</v>
      </c>
      <c r="B174">
        <v>600</v>
      </c>
      <c r="C174">
        <v>77.416666666666742</v>
      </c>
      <c r="D174">
        <v>100</v>
      </c>
      <c r="E174">
        <v>76.202721764670997</v>
      </c>
      <c r="F174">
        <v>45.606930984473188</v>
      </c>
      <c r="G174">
        <v>624.35301866752843</v>
      </c>
      <c r="H174">
        <v>8.0648398536171513</v>
      </c>
      <c r="I174">
        <v>3.6620314398545624</v>
      </c>
      <c r="J174">
        <v>6.8257808757773759</v>
      </c>
      <c r="K174">
        <v>634.93605112318482</v>
      </c>
      <c r="L174">
        <v>8.9674827267019772</v>
      </c>
      <c r="M174">
        <v>0.4100007228478541</v>
      </c>
    </row>
    <row r="175" spans="1:13" x14ac:dyDescent="0.2">
      <c r="A175">
        <v>173</v>
      </c>
      <c r="B175">
        <v>600</v>
      </c>
      <c r="C175">
        <v>75.666666666666814</v>
      </c>
      <c r="D175">
        <v>99</v>
      </c>
      <c r="E175">
        <v>76.8084387746906</v>
      </c>
      <c r="F175">
        <v>45.871500995126482</v>
      </c>
      <c r="G175">
        <v>630.68873109583501</v>
      </c>
      <c r="H175">
        <v>8.3350933625000057</v>
      </c>
      <c r="I175">
        <v>3.6787113093340422</v>
      </c>
      <c r="J175">
        <v>6.8568710332414584</v>
      </c>
      <c r="K175">
        <v>641.37941249650419</v>
      </c>
      <c r="L175">
        <v>9.2509191450466286</v>
      </c>
      <c r="M175">
        <v>0.41000095842714079</v>
      </c>
    </row>
    <row r="176" spans="1:13" x14ac:dyDescent="0.2">
      <c r="A176">
        <v>174</v>
      </c>
      <c r="B176">
        <v>600</v>
      </c>
      <c r="C176">
        <v>79.5833333333334</v>
      </c>
      <c r="D176">
        <v>97.804510132456684</v>
      </c>
      <c r="E176">
        <v>90.403388919236619</v>
      </c>
      <c r="F176">
        <v>62.779548153313037</v>
      </c>
      <c r="G176">
        <v>943.28341716791635</v>
      </c>
      <c r="H176">
        <v>11.852775922528782</v>
      </c>
      <c r="I176">
        <v>4.9592654787190709</v>
      </c>
      <c r="J176">
        <v>9.2437380777615488</v>
      </c>
      <c r="K176">
        <v>959.27210050606197</v>
      </c>
      <c r="L176">
        <v>12.605176588071631</v>
      </c>
      <c r="M176">
        <v>0.41000050975925018</v>
      </c>
    </row>
    <row r="177" spans="1:13" x14ac:dyDescent="0.2">
      <c r="A177">
        <v>175</v>
      </c>
      <c r="B177">
        <v>600</v>
      </c>
      <c r="C177">
        <v>77.583333333333485</v>
      </c>
      <c r="D177">
        <v>100</v>
      </c>
      <c r="E177">
        <v>73.41766393234181</v>
      </c>
      <c r="F177">
        <v>42.334165629480594</v>
      </c>
      <c r="G177">
        <v>567.91407173915718</v>
      </c>
      <c r="H177">
        <v>7.32005248213735</v>
      </c>
      <c r="I177">
        <v>3.4506975819092176</v>
      </c>
      <c r="J177">
        <v>6.4318687454039463</v>
      </c>
      <c r="K177">
        <v>577.54042279788177</v>
      </c>
      <c r="L177">
        <v>8.3700482739130315</v>
      </c>
      <c r="M177">
        <v>0.41000070368625285</v>
      </c>
    </row>
    <row r="178" spans="1:13" x14ac:dyDescent="0.2">
      <c r="A178">
        <v>176</v>
      </c>
      <c r="B178">
        <v>600</v>
      </c>
      <c r="C178">
        <v>77.083333333333499</v>
      </c>
      <c r="D178">
        <v>100</v>
      </c>
      <c r="E178">
        <v>75.192743805659134</v>
      </c>
      <c r="F178">
        <v>44.406009414352013</v>
      </c>
      <c r="G178">
        <v>603.5104478400707</v>
      </c>
      <c r="H178">
        <v>7.8293247287360357</v>
      </c>
      <c r="I178">
        <v>3.6492981202782264</v>
      </c>
      <c r="J178">
        <v>6.8020468225130033</v>
      </c>
      <c r="K178">
        <v>613.74023192333721</v>
      </c>
      <c r="L178">
        <v>9.1106040142788292</v>
      </c>
      <c r="M178">
        <v>0.41000076275059422</v>
      </c>
    </row>
    <row r="179" spans="1:13" x14ac:dyDescent="0.2">
      <c r="A179">
        <v>177</v>
      </c>
      <c r="B179">
        <v>600</v>
      </c>
      <c r="C179">
        <v>75.500000000000313</v>
      </c>
      <c r="D179">
        <v>100</v>
      </c>
      <c r="E179">
        <v>76.759468371268412</v>
      </c>
      <c r="F179">
        <v>46.27578533044472</v>
      </c>
      <c r="G179">
        <v>636.02623197127627</v>
      </c>
      <c r="H179">
        <v>8.424188502930777</v>
      </c>
      <c r="I179">
        <v>3.6638716866657894</v>
      </c>
      <c r="J179">
        <v>6.8292109723500269</v>
      </c>
      <c r="K179">
        <v>646.80741691713229</v>
      </c>
      <c r="L179">
        <v>9.2046788479440682</v>
      </c>
      <c r="M179">
        <v>0.41000098452541767</v>
      </c>
    </row>
    <row r="180" spans="1:13" x14ac:dyDescent="0.2">
      <c r="A180">
        <v>178</v>
      </c>
      <c r="B180">
        <v>600</v>
      </c>
      <c r="C180">
        <v>77.666666666666728</v>
      </c>
      <c r="D180">
        <v>100</v>
      </c>
      <c r="E180">
        <v>81.061796502607351</v>
      </c>
      <c r="F180">
        <v>51.60862996598896</v>
      </c>
      <c r="G180">
        <v>730.70923089263863</v>
      </c>
      <c r="H180">
        <v>9.4082733591326804</v>
      </c>
      <c r="I180">
        <v>4.1160947857785741</v>
      </c>
      <c r="J180">
        <v>7.6721244842098288</v>
      </c>
      <c r="K180">
        <v>743.09500756619548</v>
      </c>
      <c r="L180">
        <v>10.257485747800276</v>
      </c>
      <c r="M180">
        <v>0.41000069429678165</v>
      </c>
    </row>
    <row r="181" spans="1:13" x14ac:dyDescent="0.2">
      <c r="A181">
        <v>179</v>
      </c>
      <c r="B181">
        <v>600</v>
      </c>
      <c r="C181">
        <v>77.416666666666742</v>
      </c>
      <c r="D181">
        <v>100</v>
      </c>
      <c r="E181">
        <v>78.280802901492009</v>
      </c>
      <c r="F181">
        <v>48.128289199318388</v>
      </c>
      <c r="G181">
        <v>668.59711099345907</v>
      </c>
      <c r="H181">
        <v>8.6363458901200225</v>
      </c>
      <c r="I181">
        <v>3.9074863443530101</v>
      </c>
      <c r="J181">
        <v>7.283292347349505</v>
      </c>
      <c r="K181">
        <v>679.93009844421692</v>
      </c>
      <c r="L181">
        <v>9.6374120497904237</v>
      </c>
      <c r="M181">
        <v>0.4100007228478541</v>
      </c>
    </row>
    <row r="182" spans="1:13" x14ac:dyDescent="0.2">
      <c r="A182">
        <v>180</v>
      </c>
      <c r="B182">
        <v>600</v>
      </c>
      <c r="C182">
        <v>76.333333333333528</v>
      </c>
      <c r="D182">
        <v>100</v>
      </c>
      <c r="E182">
        <v>76.224414681720987</v>
      </c>
      <c r="F182">
        <v>45.63290087553392</v>
      </c>
      <c r="G182">
        <v>624.8052592357908</v>
      </c>
      <c r="H182">
        <v>8.1852217367133964</v>
      </c>
      <c r="I182">
        <v>3.7299284644471649</v>
      </c>
      <c r="J182">
        <v>6.9523363736200627</v>
      </c>
      <c r="K182">
        <v>635.39610588511334</v>
      </c>
      <c r="L182">
        <v>9.2851027966112394</v>
      </c>
      <c r="M182">
        <v>0.41000086077131626</v>
      </c>
    </row>
    <row r="183" spans="1:13" x14ac:dyDescent="0.2">
      <c r="A183">
        <v>181</v>
      </c>
      <c r="B183">
        <v>600</v>
      </c>
      <c r="C183">
        <v>77.333333333333499</v>
      </c>
      <c r="D183">
        <v>100</v>
      </c>
      <c r="E183">
        <v>74.393166080842235</v>
      </c>
      <c r="F183">
        <v>43.466629531074865</v>
      </c>
      <c r="G183">
        <v>587.31359187097053</v>
      </c>
      <c r="H183">
        <v>7.5945723086763266</v>
      </c>
      <c r="I183">
        <v>3.5146908791597826</v>
      </c>
      <c r="J183">
        <v>6.551147957427367</v>
      </c>
      <c r="K183">
        <v>597.2688011791646</v>
      </c>
      <c r="L183">
        <v>8.5989699047783397</v>
      </c>
      <c r="M183">
        <v>0.41000073262344178</v>
      </c>
    </row>
    <row r="184" spans="1:13" x14ac:dyDescent="0.2">
      <c r="A184">
        <v>182</v>
      </c>
      <c r="B184">
        <v>600</v>
      </c>
      <c r="C184">
        <v>74.666666666666856</v>
      </c>
      <c r="D184">
        <v>100</v>
      </c>
      <c r="E184">
        <v>73.37429014833647</v>
      </c>
      <c r="F184">
        <v>42.284159937021975</v>
      </c>
      <c r="G184">
        <v>567.06027531836844</v>
      </c>
      <c r="H184">
        <v>7.5945572587281296</v>
      </c>
      <c r="I184">
        <v>3.4395322207534416</v>
      </c>
      <c r="J184">
        <v>6.4110572614230037</v>
      </c>
      <c r="K184">
        <v>576.67256706056219</v>
      </c>
      <c r="L184">
        <v>8.6529241915865995</v>
      </c>
      <c r="M184">
        <v>0.4100011260717914</v>
      </c>
    </row>
    <row r="185" spans="1:13" x14ac:dyDescent="0.2">
      <c r="A185">
        <v>183</v>
      </c>
      <c r="B185">
        <v>600</v>
      </c>
      <c r="C185">
        <v>75.33333333333357</v>
      </c>
      <c r="D185">
        <v>50</v>
      </c>
      <c r="E185">
        <v>104.6355904572989</v>
      </c>
      <c r="F185">
        <v>42.995078324499111</v>
      </c>
      <c r="G185">
        <v>699.56482159622806</v>
      </c>
      <c r="H185">
        <v>9.2862586937552098</v>
      </c>
      <c r="I185">
        <v>4.0230232974166737</v>
      </c>
      <c r="J185">
        <v>7.4986454751475744</v>
      </c>
      <c r="K185">
        <v>711.42307193954798</v>
      </c>
      <c r="L185">
        <v>10.951740842485766</v>
      </c>
      <c r="M185">
        <v>0.41000101133435901</v>
      </c>
    </row>
    <row r="186" spans="1:13" x14ac:dyDescent="0.2">
      <c r="A186">
        <v>184</v>
      </c>
      <c r="B186">
        <v>600</v>
      </c>
      <c r="C186">
        <v>77.083333333333499</v>
      </c>
      <c r="D186">
        <v>90</v>
      </c>
      <c r="E186">
        <v>76.511842011746765</v>
      </c>
      <c r="F186">
        <v>41.379925662954037</v>
      </c>
      <c r="G186">
        <v>567.73637661730424</v>
      </c>
      <c r="H186">
        <v>7.365228669629877</v>
      </c>
      <c r="I186">
        <v>3.5258799514949852</v>
      </c>
      <c r="J186">
        <v>6.5720036374557038</v>
      </c>
      <c r="K186">
        <v>577.35977347778442</v>
      </c>
      <c r="L186">
        <v>8.8419161862280582</v>
      </c>
      <c r="M186">
        <v>0.41000076275059422</v>
      </c>
    </row>
    <row r="187" spans="1:13" x14ac:dyDescent="0.2">
      <c r="A187">
        <v>185</v>
      </c>
      <c r="B187">
        <v>600</v>
      </c>
      <c r="C187">
        <v>75.58333333333357</v>
      </c>
      <c r="D187">
        <v>100</v>
      </c>
      <c r="E187">
        <v>76.79990371945172</v>
      </c>
      <c r="F187">
        <v>46.324552482729402</v>
      </c>
      <c r="G187">
        <v>636.87918427061948</v>
      </c>
      <c r="H187">
        <v>8.4261854589276837</v>
      </c>
      <c r="I187">
        <v>3.6935904469656209</v>
      </c>
      <c r="J187">
        <v>6.8846047473730119</v>
      </c>
      <c r="K187">
        <v>647.67481306156708</v>
      </c>
      <c r="L187">
        <v>9.2861429480152111</v>
      </c>
      <c r="M187">
        <v>0.41000097138863545</v>
      </c>
    </row>
    <row r="188" spans="1:13" x14ac:dyDescent="0.2">
      <c r="A188">
        <v>186</v>
      </c>
      <c r="B188">
        <v>600</v>
      </c>
      <c r="C188">
        <v>75.33333333333357</v>
      </c>
      <c r="D188">
        <v>100</v>
      </c>
      <c r="E188">
        <v>74.459560629356005</v>
      </c>
      <c r="F188">
        <v>43.544250506843603</v>
      </c>
      <c r="G188">
        <v>588.64808039426396</v>
      </c>
      <c r="H188">
        <v>7.8139125716052495</v>
      </c>
      <c r="I188">
        <v>3.564918285519461</v>
      </c>
      <c r="J188">
        <v>6.6447684725432632</v>
      </c>
      <c r="K188">
        <v>598.6261926233816</v>
      </c>
      <c r="L188">
        <v>8.9391831454176831</v>
      </c>
      <c r="M188">
        <v>0.41000101133435901</v>
      </c>
    </row>
    <row r="189" spans="1:13" x14ac:dyDescent="0.2">
      <c r="A189">
        <v>187</v>
      </c>
      <c r="B189">
        <v>600</v>
      </c>
      <c r="C189">
        <v>75.416666666666828</v>
      </c>
      <c r="D189">
        <v>100</v>
      </c>
      <c r="E189">
        <v>70.442556372559608</v>
      </c>
      <c r="F189">
        <v>38.972664404115562</v>
      </c>
      <c r="G189">
        <v>511.17043108589922</v>
      </c>
      <c r="H189">
        <v>6.7779504674373232</v>
      </c>
      <c r="I189">
        <v>3.1366664984737476</v>
      </c>
      <c r="J189">
        <v>5.8465358778634622</v>
      </c>
      <c r="K189">
        <v>519.83521587091104</v>
      </c>
      <c r="L189">
        <v>7.6982595375915919</v>
      </c>
      <c r="M189">
        <v>0.41000099783985799</v>
      </c>
    </row>
    <row r="190" spans="1:13" x14ac:dyDescent="0.2">
      <c r="A190">
        <v>188</v>
      </c>
      <c r="B190">
        <v>600</v>
      </c>
      <c r="C190">
        <v>79.250000000000156</v>
      </c>
      <c r="D190">
        <v>100</v>
      </c>
      <c r="E190">
        <v>86.307808889687536</v>
      </c>
      <c r="F190">
        <v>58.504606663691447</v>
      </c>
      <c r="G190">
        <v>857.13006689690928</v>
      </c>
      <c r="H190">
        <v>10.815521348856878</v>
      </c>
      <c r="I190">
        <v>4.7056313321689043</v>
      </c>
      <c r="J190">
        <v>8.7709810478451136</v>
      </c>
      <c r="K190">
        <v>871.65848983460262</v>
      </c>
      <c r="L190">
        <v>11.948264906583733</v>
      </c>
      <c r="M190">
        <v>0.41000053789904578</v>
      </c>
    </row>
    <row r="191" spans="1:13" x14ac:dyDescent="0.2">
      <c r="A191">
        <v>189</v>
      </c>
      <c r="B191">
        <v>600</v>
      </c>
      <c r="C191">
        <v>79.000000000000171</v>
      </c>
      <c r="D191">
        <v>100</v>
      </c>
      <c r="E191">
        <v>79.942973373343676</v>
      </c>
      <c r="F191">
        <v>50.193846226323856</v>
      </c>
      <c r="G191">
        <v>705.31816458133756</v>
      </c>
      <c r="H191">
        <v>8.9280780326751401</v>
      </c>
      <c r="I191">
        <v>4.1492765168053536</v>
      </c>
      <c r="J191">
        <v>7.7339730042970238</v>
      </c>
      <c r="K191">
        <v>717.27339056831158</v>
      </c>
      <c r="L191">
        <v>10.436370111683113</v>
      </c>
      <c r="M191">
        <v>0.41000056001868546</v>
      </c>
    </row>
    <row r="192" spans="1:13" x14ac:dyDescent="0.2">
      <c r="A192">
        <v>190</v>
      </c>
      <c r="B192">
        <v>600</v>
      </c>
      <c r="C192">
        <v>77.083333333333499</v>
      </c>
      <c r="D192">
        <v>99</v>
      </c>
      <c r="E192">
        <v>79.826998018743382</v>
      </c>
      <c r="F192">
        <v>49.547833655055271</v>
      </c>
      <c r="G192">
        <v>695.68987270113223</v>
      </c>
      <c r="H192">
        <v>9.0251659161227753</v>
      </c>
      <c r="I192">
        <v>4.0743522969203552</v>
      </c>
      <c r="J192">
        <v>7.5943192859652484</v>
      </c>
      <c r="K192">
        <v>707.48214110695392</v>
      </c>
      <c r="L192">
        <v>10.331036134817785</v>
      </c>
      <c r="M192">
        <v>0.41000076275059422</v>
      </c>
    </row>
    <row r="193" spans="1:13" x14ac:dyDescent="0.2">
      <c r="A193">
        <v>191</v>
      </c>
      <c r="B193">
        <v>600</v>
      </c>
      <c r="C193">
        <v>78.083333333333456</v>
      </c>
      <c r="D193">
        <v>100</v>
      </c>
      <c r="E193">
        <v>75.773958706082368</v>
      </c>
      <c r="F193">
        <v>45.095149940425102</v>
      </c>
      <c r="G193">
        <v>615.45239498522778</v>
      </c>
      <c r="H193">
        <v>7.8819943861501844</v>
      </c>
      <c r="I193">
        <v>3.7577960418867891</v>
      </c>
      <c r="J193">
        <v>7.0042796680089259</v>
      </c>
      <c r="K193">
        <v>625.88448019084376</v>
      </c>
      <c r="L193">
        <v>9.3132172456675537</v>
      </c>
      <c r="M193">
        <v>0.41000064919561674</v>
      </c>
    </row>
    <row r="194" spans="1:13" x14ac:dyDescent="0.2">
      <c r="A194">
        <v>192</v>
      </c>
      <c r="B194">
        <v>600</v>
      </c>
      <c r="C194">
        <v>79.250000000000156</v>
      </c>
      <c r="D194">
        <v>100</v>
      </c>
      <c r="E194">
        <v>83.796114052906077</v>
      </c>
      <c r="F194">
        <v>55.148999725956486</v>
      </c>
      <c r="G194">
        <v>795.07457911058657</v>
      </c>
      <c r="H194">
        <v>10.032486802657225</v>
      </c>
      <c r="I194">
        <v>4.4685889633037048</v>
      </c>
      <c r="J194">
        <v>8.32914997819889</v>
      </c>
      <c r="K194">
        <v>808.55115658516524</v>
      </c>
      <c r="L194">
        <v>11.240955117739352</v>
      </c>
      <c r="M194">
        <v>0.41000053789904578</v>
      </c>
    </row>
    <row r="195" spans="1:13" x14ac:dyDescent="0.2">
      <c r="A195">
        <v>193</v>
      </c>
      <c r="B195">
        <v>600</v>
      </c>
      <c r="C195">
        <v>76.250000000000284</v>
      </c>
      <c r="D195">
        <v>99</v>
      </c>
      <c r="E195">
        <v>80.118041736505631</v>
      </c>
      <c r="F195">
        <v>49.909788239394743</v>
      </c>
      <c r="G195">
        <v>702.16240132066082</v>
      </c>
      <c r="H195">
        <v>9.2086872304348617</v>
      </c>
      <c r="I195">
        <v>4.0155383764526098</v>
      </c>
      <c r="J195">
        <v>7.4846940847206147</v>
      </c>
      <c r="K195">
        <v>714.06451483211708</v>
      </c>
      <c r="L195">
        <v>10.18364696786028</v>
      </c>
      <c r="M195">
        <v>0.4100008724121415</v>
      </c>
    </row>
    <row r="196" spans="1:13" x14ac:dyDescent="0.2">
      <c r="A196">
        <v>194</v>
      </c>
      <c r="B196">
        <v>600</v>
      </c>
      <c r="C196">
        <v>79.000000000000171</v>
      </c>
      <c r="D196">
        <v>100</v>
      </c>
      <c r="E196">
        <v>85.055670511337198</v>
      </c>
      <c r="F196">
        <v>56.819371626082706</v>
      </c>
      <c r="G196">
        <v>825.84009445962738</v>
      </c>
      <c r="H196">
        <v>10.453672081767412</v>
      </c>
      <c r="I196">
        <v>4.704888204653737</v>
      </c>
      <c r="J196">
        <v>8.7695959080218753</v>
      </c>
      <c r="K196">
        <v>839.83818135737408</v>
      </c>
      <c r="L196">
        <v>12.06274488613111</v>
      </c>
      <c r="M196">
        <v>0.41000056001868546</v>
      </c>
    </row>
    <row r="197" spans="1:13" x14ac:dyDescent="0.2">
      <c r="A197">
        <v>195</v>
      </c>
      <c r="B197">
        <v>600</v>
      </c>
      <c r="C197">
        <v>77.500000000000227</v>
      </c>
      <c r="D197">
        <v>100</v>
      </c>
      <c r="E197">
        <v>78.708353540126851</v>
      </c>
      <c r="F197">
        <v>48.655454840480758</v>
      </c>
      <c r="G197">
        <v>677.9288775583459</v>
      </c>
      <c r="H197">
        <v>8.7474693878495984</v>
      </c>
      <c r="I197">
        <v>3.8837927728026815</v>
      </c>
      <c r="J197">
        <v>7.2391291198558827</v>
      </c>
      <c r="K197">
        <v>689.42003090040362</v>
      </c>
      <c r="L197">
        <v>9.5948107426331113</v>
      </c>
      <c r="M197">
        <v>0.41000071320270459</v>
      </c>
    </row>
    <row r="198" spans="1:13" x14ac:dyDescent="0.2">
      <c r="A198">
        <v>196</v>
      </c>
      <c r="B198">
        <v>600</v>
      </c>
      <c r="C198">
        <v>75.416666666666828</v>
      </c>
      <c r="D198">
        <v>100</v>
      </c>
      <c r="E198">
        <v>76.489157115859697</v>
      </c>
      <c r="F198">
        <v>45.950435489431875</v>
      </c>
      <c r="G198">
        <v>630.34211764260806</v>
      </c>
      <c r="H198">
        <v>8.3581275267527957</v>
      </c>
      <c r="I198">
        <v>3.6970565734568361</v>
      </c>
      <c r="J198">
        <v>6.8910653745700561</v>
      </c>
      <c r="K198">
        <v>641.02696648783399</v>
      </c>
      <c r="L198">
        <v>9.2809934140672006</v>
      </c>
      <c r="M198">
        <v>0.41000099783985799</v>
      </c>
    </row>
    <row r="199" spans="1:13" x14ac:dyDescent="0.2">
      <c r="A199">
        <v>197</v>
      </c>
      <c r="B199">
        <v>600</v>
      </c>
      <c r="C199">
        <v>77.250000000000242</v>
      </c>
      <c r="D199">
        <v>99</v>
      </c>
      <c r="E199">
        <v>76.239323801615242</v>
      </c>
      <c r="F199">
        <v>45.194246224791677</v>
      </c>
      <c r="G199">
        <v>618.86525214123367</v>
      </c>
      <c r="H199">
        <v>8.0112006749674016</v>
      </c>
      <c r="I199">
        <v>3.6826869816429908</v>
      </c>
      <c r="J199">
        <v>6.8642814196514266</v>
      </c>
      <c r="K199">
        <v>629.35528576389106</v>
      </c>
      <c r="L199">
        <v>9.1204803256180291</v>
      </c>
      <c r="M199">
        <v>0.41000074253123181</v>
      </c>
    </row>
    <row r="200" spans="1:13" x14ac:dyDescent="0.2">
      <c r="A200">
        <v>198</v>
      </c>
      <c r="B200">
        <v>600</v>
      </c>
      <c r="C200">
        <v>76.000000000000298</v>
      </c>
      <c r="D200">
        <v>100</v>
      </c>
      <c r="E200">
        <v>73.82635652921239</v>
      </c>
      <c r="F200">
        <v>42.806798932027078</v>
      </c>
      <c r="G200">
        <v>575.99329823987034</v>
      </c>
      <c r="H200">
        <v>7.5788591873666853</v>
      </c>
      <c r="I200">
        <v>3.5759065507359709</v>
      </c>
      <c r="J200">
        <v>6.6652498615768323</v>
      </c>
      <c r="K200">
        <v>585.75679827056263</v>
      </c>
      <c r="L200">
        <v>9.0372535886143837</v>
      </c>
      <c r="M200">
        <v>0.41000090828772506</v>
      </c>
    </row>
    <row r="201" spans="1:13" x14ac:dyDescent="0.2">
      <c r="A201">
        <v>199</v>
      </c>
      <c r="B201">
        <v>600</v>
      </c>
      <c r="C201">
        <v>78.333333333333456</v>
      </c>
      <c r="D201">
        <v>100</v>
      </c>
      <c r="E201">
        <v>78.848980265597888</v>
      </c>
      <c r="F201">
        <v>48.829473720263941</v>
      </c>
      <c r="G201">
        <v>681.01548502777609</v>
      </c>
      <c r="H201">
        <v>8.6938147024822339</v>
      </c>
      <c r="I201">
        <v>3.9615852633293183</v>
      </c>
      <c r="J201">
        <v>7.3841291021981696</v>
      </c>
      <c r="K201">
        <v>692.5588523123306</v>
      </c>
      <c r="L201">
        <v>9.7673848349725567</v>
      </c>
      <c r="M201">
        <v>0.41000062355366318</v>
      </c>
    </row>
    <row r="202" spans="1:13" x14ac:dyDescent="0.2">
      <c r="A202">
        <v>200</v>
      </c>
      <c r="B202">
        <v>600</v>
      </c>
      <c r="C202">
        <v>77.333333333333499</v>
      </c>
      <c r="D202">
        <v>94</v>
      </c>
      <c r="E202">
        <v>79.212537040393457</v>
      </c>
      <c r="F202">
        <v>46.323949702174808</v>
      </c>
      <c r="G202">
        <v>647.69220341198627</v>
      </c>
      <c r="H202">
        <v>8.3753302165342873</v>
      </c>
      <c r="I202">
        <v>3.7911883563277566</v>
      </c>
      <c r="J202">
        <v>7.0665207014496856</v>
      </c>
      <c r="K202">
        <v>658.67085526254368</v>
      </c>
      <c r="L202">
        <v>9.4319786990721965</v>
      </c>
      <c r="M202">
        <v>0.41000073262344178</v>
      </c>
    </row>
    <row r="203" spans="1:13" x14ac:dyDescent="0.2">
      <c r="A203">
        <v>201</v>
      </c>
      <c r="B203">
        <v>600</v>
      </c>
      <c r="C203">
        <v>76.666666666666771</v>
      </c>
      <c r="D203">
        <v>65</v>
      </c>
      <c r="E203">
        <v>93.317071938824824</v>
      </c>
      <c r="F203">
        <v>44.455494398586417</v>
      </c>
      <c r="G203">
        <v>679.59978709634856</v>
      </c>
      <c r="H203">
        <v>8.8643450490827949</v>
      </c>
      <c r="I203">
        <v>3.7720941794289526</v>
      </c>
      <c r="J203">
        <v>7.030930436959836</v>
      </c>
      <c r="K203">
        <v>691.11938310510857</v>
      </c>
      <c r="L203">
        <v>9.8611017828241057</v>
      </c>
      <c r="M203">
        <v>0.41000081574069358</v>
      </c>
    </row>
    <row r="204" spans="1:13" x14ac:dyDescent="0.2">
      <c r="A204">
        <v>202</v>
      </c>
      <c r="B204">
        <v>600</v>
      </c>
      <c r="C204">
        <v>79.166666666666671</v>
      </c>
      <c r="D204">
        <v>100</v>
      </c>
      <c r="E204">
        <v>83.928405112401705</v>
      </c>
      <c r="F204">
        <v>55.32326743885875</v>
      </c>
      <c r="G204">
        <v>798.27258392599958</v>
      </c>
      <c r="H204">
        <v>10.083443165381048</v>
      </c>
      <c r="I204">
        <v>4.5097062976714346</v>
      </c>
      <c r="J204">
        <v>8.405789930422058</v>
      </c>
      <c r="K204">
        <v>811.80337784616756</v>
      </c>
      <c r="L204">
        <v>11.410783449764658</v>
      </c>
      <c r="M204">
        <v>0.4100005451734387</v>
      </c>
    </row>
    <row r="205" spans="1:13" x14ac:dyDescent="0.2">
      <c r="A205">
        <v>203</v>
      </c>
      <c r="B205">
        <v>600</v>
      </c>
      <c r="C205">
        <v>77.083333333333499</v>
      </c>
      <c r="D205">
        <v>98</v>
      </c>
      <c r="E205">
        <v>80.264916198720002</v>
      </c>
      <c r="F205">
        <v>49.58695842464617</v>
      </c>
      <c r="G205">
        <v>698.31708179448515</v>
      </c>
      <c r="H205">
        <v>9.0592486286851912</v>
      </c>
      <c r="I205">
        <v>4.0682064089676677</v>
      </c>
      <c r="J205">
        <v>7.5828637632202573</v>
      </c>
      <c r="K205">
        <v>710.15388262201179</v>
      </c>
      <c r="L205">
        <v>10.333255127775306</v>
      </c>
      <c r="M205">
        <v>0.41000076275059422</v>
      </c>
    </row>
    <row r="206" spans="1:13" x14ac:dyDescent="0.2">
      <c r="A206">
        <v>204</v>
      </c>
      <c r="B206">
        <v>600</v>
      </c>
      <c r="C206">
        <v>76.666666666666771</v>
      </c>
      <c r="D206">
        <v>99</v>
      </c>
      <c r="E206">
        <v>71.749272223049985</v>
      </c>
      <c r="F206">
        <v>40.027648410433571</v>
      </c>
      <c r="G206">
        <v>530.29049829298856</v>
      </c>
      <c r="H206">
        <v>6.9168325864302762</v>
      </c>
      <c r="I206">
        <v>3.2108873613357987</v>
      </c>
      <c r="J206">
        <v>5.9848785859008364</v>
      </c>
      <c r="K206">
        <v>539.2792184538929</v>
      </c>
      <c r="L206">
        <v>7.8303468615840588</v>
      </c>
      <c r="M206">
        <v>0.41000081574069358</v>
      </c>
    </row>
    <row r="207" spans="1:13" x14ac:dyDescent="0.2">
      <c r="A207">
        <v>205</v>
      </c>
      <c r="B207">
        <v>600</v>
      </c>
      <c r="C207">
        <v>79.416666666666657</v>
      </c>
      <c r="D207">
        <v>96.83879112086052</v>
      </c>
      <c r="E207">
        <v>90.933729701242484</v>
      </c>
      <c r="F207">
        <v>62.891108463629166</v>
      </c>
      <c r="G207">
        <v>947.97514536325878</v>
      </c>
      <c r="H207">
        <v>11.9367279584041</v>
      </c>
      <c r="I207">
        <v>5.0233249790709769</v>
      </c>
      <c r="J207">
        <v>9.3631406879235364</v>
      </c>
      <c r="K207">
        <v>964.04337632166141</v>
      </c>
      <c r="L207">
        <v>12.750236753894468</v>
      </c>
      <c r="M207">
        <v>0.41000052364015721</v>
      </c>
    </row>
    <row r="208" spans="1:13" x14ac:dyDescent="0.2">
      <c r="A208">
        <v>206</v>
      </c>
      <c r="B208">
        <v>600</v>
      </c>
      <c r="C208">
        <v>77.916666666666728</v>
      </c>
      <c r="D208">
        <v>100</v>
      </c>
      <c r="E208">
        <v>77.010642891167606</v>
      </c>
      <c r="F208">
        <v>46.579130714515571</v>
      </c>
      <c r="G208">
        <v>641.33605862647323</v>
      </c>
      <c r="H208">
        <v>8.2310510198049975</v>
      </c>
      <c r="I208">
        <v>3.9271234251510823</v>
      </c>
      <c r="J208">
        <v>7.3198945482778779</v>
      </c>
      <c r="K208">
        <v>652.20689850055805</v>
      </c>
      <c r="L208">
        <v>9.8564276605936314</v>
      </c>
      <c r="M208">
        <v>0.41000066687342057</v>
      </c>
    </row>
    <row r="209" spans="1:13" x14ac:dyDescent="0.2">
      <c r="A209">
        <v>207</v>
      </c>
      <c r="B209">
        <v>600</v>
      </c>
      <c r="C209">
        <v>76.50000000000027</v>
      </c>
      <c r="D209">
        <v>100</v>
      </c>
      <c r="E209">
        <v>69.788439016631145</v>
      </c>
      <c r="F209">
        <v>38.252238084476915</v>
      </c>
      <c r="G209">
        <v>499.17827338417464</v>
      </c>
      <c r="H209">
        <v>6.5252061880284034</v>
      </c>
      <c r="I209">
        <v>3.1202391289865541</v>
      </c>
      <c r="J209">
        <v>5.8159163634418523</v>
      </c>
      <c r="K209">
        <v>507.63964306602975</v>
      </c>
      <c r="L209">
        <v>7.5441843220558118</v>
      </c>
      <c r="M209">
        <v>0.41000083795357306</v>
      </c>
    </row>
    <row r="210" spans="1:13" x14ac:dyDescent="0.2">
      <c r="A210">
        <v>208</v>
      </c>
      <c r="B210">
        <v>600</v>
      </c>
      <c r="C210">
        <v>76.50000000000027</v>
      </c>
      <c r="D210">
        <v>100</v>
      </c>
      <c r="E210">
        <v>74.133351241896264</v>
      </c>
      <c r="F210">
        <v>43.163549145793247</v>
      </c>
      <c r="G210">
        <v>582.10795442204949</v>
      </c>
      <c r="H210">
        <v>7.6092543061705546</v>
      </c>
      <c r="I210">
        <v>3.4324304717936567</v>
      </c>
      <c r="J210">
        <v>6.3978200779005707</v>
      </c>
      <c r="K210">
        <v>591.97503169630966</v>
      </c>
      <c r="L210">
        <v>8.435622439734729</v>
      </c>
      <c r="M210">
        <v>0.41000083795357306</v>
      </c>
    </row>
    <row r="211" spans="1:13" x14ac:dyDescent="0.2">
      <c r="A211">
        <v>209</v>
      </c>
      <c r="B211">
        <v>600</v>
      </c>
      <c r="C211">
        <v>77.166666666666757</v>
      </c>
      <c r="D211">
        <v>99</v>
      </c>
      <c r="E211">
        <v>78.819102523302604</v>
      </c>
      <c r="F211">
        <v>48.304550693423394</v>
      </c>
      <c r="G211">
        <v>673.55527268160711</v>
      </c>
      <c r="H211">
        <v>8.7285780477098012</v>
      </c>
      <c r="I211">
        <v>3.9485673000270034</v>
      </c>
      <c r="J211">
        <v>7.3598644921286178</v>
      </c>
      <c r="K211">
        <v>684.97233745874462</v>
      </c>
      <c r="L211">
        <v>9.9270632205586686</v>
      </c>
      <c r="M211">
        <v>0.41000075257301194</v>
      </c>
    </row>
    <row r="212" spans="1:13" x14ac:dyDescent="0.2">
      <c r="A212">
        <v>210</v>
      </c>
      <c r="B212">
        <v>600</v>
      </c>
      <c r="C212">
        <v>76.083333333333542</v>
      </c>
      <c r="D212">
        <v>100</v>
      </c>
      <c r="E212">
        <v>74.171652003228033</v>
      </c>
      <c r="F212">
        <v>43.208161289337532</v>
      </c>
      <c r="G212">
        <v>582.87350616878382</v>
      </c>
      <c r="H212">
        <v>7.6609880328865136</v>
      </c>
      <c r="I212">
        <v>3.6386830402933281</v>
      </c>
      <c r="J212">
        <v>6.782261025709837</v>
      </c>
      <c r="K212">
        <v>592.75361848850014</v>
      </c>
      <c r="L212">
        <v>9.1606497787819752</v>
      </c>
      <c r="M212">
        <v>0.41000089616820251</v>
      </c>
    </row>
    <row r="213" spans="1:13" x14ac:dyDescent="0.2">
      <c r="A213">
        <v>211</v>
      </c>
      <c r="B213">
        <v>600</v>
      </c>
      <c r="C213">
        <v>77.500000000000227</v>
      </c>
      <c r="D213">
        <v>97</v>
      </c>
      <c r="E213">
        <v>75.301562492430605</v>
      </c>
      <c r="F213">
        <v>43.198591947059327</v>
      </c>
      <c r="G213">
        <v>587.56345462485604</v>
      </c>
      <c r="H213">
        <v>7.5814639306432818</v>
      </c>
      <c r="I213">
        <v>3.4155446717325035</v>
      </c>
      <c r="J213">
        <v>6.3663460796505182</v>
      </c>
      <c r="K213">
        <v>597.52287954211408</v>
      </c>
      <c r="L213">
        <v>8.3381914968713229</v>
      </c>
      <c r="M213">
        <v>0.41000071320270459</v>
      </c>
    </row>
    <row r="214" spans="1:13" x14ac:dyDescent="0.2">
      <c r="A214">
        <v>212</v>
      </c>
      <c r="B214">
        <v>600</v>
      </c>
      <c r="C214">
        <v>78.333333333333456</v>
      </c>
      <c r="D214">
        <v>100</v>
      </c>
      <c r="E214">
        <v>77.663065898431555</v>
      </c>
      <c r="F214">
        <v>47.371697098825976</v>
      </c>
      <c r="G214">
        <v>655.25284761116995</v>
      </c>
      <c r="H214">
        <v>8.3649299695042849</v>
      </c>
      <c r="I214">
        <v>3.85129373341266</v>
      </c>
      <c r="J214">
        <v>7.178553091169916</v>
      </c>
      <c r="K214">
        <v>666.35953233496514</v>
      </c>
      <c r="L214">
        <v>9.4537369154397073</v>
      </c>
      <c r="M214">
        <v>0.41000062355366318</v>
      </c>
    </row>
    <row r="215" spans="1:13" x14ac:dyDescent="0.2">
      <c r="A215">
        <v>213</v>
      </c>
      <c r="B215">
        <v>600</v>
      </c>
      <c r="C215">
        <v>77.166666666666757</v>
      </c>
      <c r="D215">
        <v>99</v>
      </c>
      <c r="E215">
        <v>77.730941536848349</v>
      </c>
      <c r="F215">
        <v>46.979991347402674</v>
      </c>
      <c r="G215">
        <v>650.14386447823631</v>
      </c>
      <c r="H215">
        <v>8.4251904684004604</v>
      </c>
      <c r="I215">
        <v>3.8491074202153666</v>
      </c>
      <c r="J215">
        <v>7.1744779500752394</v>
      </c>
      <c r="K215">
        <v>661.16409535795992</v>
      </c>
      <c r="L215">
        <v>9.6416512151068368</v>
      </c>
      <c r="M215">
        <v>0.41000075257301194</v>
      </c>
    </row>
    <row r="216" spans="1:13" x14ac:dyDescent="0.2">
      <c r="A216">
        <v>214</v>
      </c>
      <c r="B216">
        <v>600</v>
      </c>
      <c r="C216">
        <v>78.166666666666714</v>
      </c>
      <c r="D216">
        <v>100</v>
      </c>
      <c r="E216">
        <v>76.234807047827886</v>
      </c>
      <c r="F216">
        <v>45.645344818664171</v>
      </c>
      <c r="G216">
        <v>625.0222865864182</v>
      </c>
      <c r="H216">
        <v>7.9960207239200578</v>
      </c>
      <c r="I216">
        <v>3.8114063318349864</v>
      </c>
      <c r="J216">
        <v>7.1042056511369731</v>
      </c>
      <c r="K216">
        <v>635.61657472099591</v>
      </c>
      <c r="L216">
        <v>9.411924903063392</v>
      </c>
      <c r="M216">
        <v>0.41000064053322849</v>
      </c>
    </row>
    <row r="217" spans="1:13" x14ac:dyDescent="0.2">
      <c r="A217">
        <v>215</v>
      </c>
      <c r="B217">
        <v>600</v>
      </c>
      <c r="C217">
        <v>79.000000000000171</v>
      </c>
      <c r="D217">
        <v>98</v>
      </c>
      <c r="E217">
        <v>85.368248814973256</v>
      </c>
      <c r="F217">
        <v>56.093004471566509</v>
      </c>
      <c r="G217">
        <v>816.91336553788335</v>
      </c>
      <c r="H217">
        <v>10.340675513137739</v>
      </c>
      <c r="I217">
        <v>4.5723715801131304</v>
      </c>
      <c r="J217">
        <v>8.5225938119536444</v>
      </c>
      <c r="K217">
        <v>830.76014332870068</v>
      </c>
      <c r="L217">
        <v>11.737441532813545</v>
      </c>
      <c r="M217">
        <v>0.41000056001868546</v>
      </c>
    </row>
    <row r="218" spans="1:13" x14ac:dyDescent="0.2">
      <c r="A218">
        <v>216</v>
      </c>
      <c r="B218">
        <v>600</v>
      </c>
      <c r="C218">
        <v>76.166666666666799</v>
      </c>
      <c r="D218">
        <v>50</v>
      </c>
      <c r="E218">
        <v>103.26459648891893</v>
      </c>
      <c r="F218">
        <v>41.87576851548895</v>
      </c>
      <c r="G218">
        <v>676.47550079167809</v>
      </c>
      <c r="H218">
        <v>8.8815164217725631</v>
      </c>
      <c r="I218">
        <v>4.0109490887522838</v>
      </c>
      <c r="J218">
        <v>7.4761399603956828</v>
      </c>
      <c r="K218">
        <v>687.94221823841804</v>
      </c>
      <c r="L218">
        <v>10.938564757299496</v>
      </c>
      <c r="M218">
        <v>0.41000088421039388</v>
      </c>
    </row>
    <row r="219" spans="1:13" x14ac:dyDescent="0.2">
      <c r="A219">
        <v>217</v>
      </c>
      <c r="B219">
        <v>600</v>
      </c>
      <c r="C219">
        <v>74.666666666666856</v>
      </c>
      <c r="D219">
        <v>88</v>
      </c>
      <c r="E219">
        <v>73.43645953475027</v>
      </c>
      <c r="F219">
        <v>37.273142967816504</v>
      </c>
      <c r="G219">
        <v>500.08966938692902</v>
      </c>
      <c r="H219">
        <v>6.697629500717782</v>
      </c>
      <c r="I219">
        <v>2.9807949525895538</v>
      </c>
      <c r="J219">
        <v>5.5560017755630078</v>
      </c>
      <c r="K219">
        <v>508.56673612680157</v>
      </c>
      <c r="L219">
        <v>7.5014682738770846</v>
      </c>
      <c r="M219">
        <v>0.4100011260717914</v>
      </c>
    </row>
    <row r="220" spans="1:13" x14ac:dyDescent="0.2">
      <c r="A220">
        <v>218</v>
      </c>
      <c r="B220">
        <v>600</v>
      </c>
      <c r="C220">
        <v>76.916666666666771</v>
      </c>
      <c r="D220">
        <v>100</v>
      </c>
      <c r="E220">
        <v>72.695893917604764</v>
      </c>
      <c r="F220">
        <v>41.505881704128775</v>
      </c>
      <c r="G220">
        <v>553.81418688469626</v>
      </c>
      <c r="H220">
        <v>7.2001844448714474</v>
      </c>
      <c r="I220">
        <v>3.5581344025655124</v>
      </c>
      <c r="J220">
        <v>6.6321237699263964</v>
      </c>
      <c r="K220">
        <v>563.20161595059301</v>
      </c>
      <c r="L220">
        <v>8.8831289239759261</v>
      </c>
      <c r="M220">
        <v>0.41000078352053626</v>
      </c>
    </row>
    <row r="221" spans="1:13" x14ac:dyDescent="0.2">
      <c r="A221">
        <v>219</v>
      </c>
      <c r="B221">
        <v>600</v>
      </c>
      <c r="C221">
        <v>79.666666666666643</v>
      </c>
      <c r="D221">
        <v>89</v>
      </c>
      <c r="E221">
        <v>84.163683026708597</v>
      </c>
      <c r="F221">
        <v>49.514152754840545</v>
      </c>
      <c r="G221">
        <v>715.54178607498886</v>
      </c>
      <c r="H221">
        <v>8.9816960595186917</v>
      </c>
      <c r="I221">
        <v>4.0027943072839545</v>
      </c>
      <c r="J221">
        <v>7.4609399949374726</v>
      </c>
      <c r="K221">
        <v>727.67023327478057</v>
      </c>
      <c r="L221">
        <v>9.9909947339676783</v>
      </c>
      <c r="M221">
        <v>0.41000050295739809</v>
      </c>
    </row>
    <row r="222" spans="1:13" x14ac:dyDescent="0.2">
      <c r="A222">
        <v>220</v>
      </c>
      <c r="B222">
        <v>600</v>
      </c>
      <c r="C222">
        <v>77.166666666666757</v>
      </c>
      <c r="D222">
        <v>65</v>
      </c>
      <c r="E222">
        <v>98.18333352712574</v>
      </c>
      <c r="F222">
        <v>49.212880361232962</v>
      </c>
      <c r="G222">
        <v>773.44917885008658</v>
      </c>
      <c r="H222">
        <v>10.023099509936316</v>
      </c>
      <c r="I222">
        <v>4.1515310348621242</v>
      </c>
      <c r="J222">
        <v>7.7381752746731109</v>
      </c>
      <c r="K222">
        <v>786.55949026016378</v>
      </c>
      <c r="L222">
        <v>11.088785566396892</v>
      </c>
      <c r="M222">
        <v>0.41000075257301194</v>
      </c>
    </row>
    <row r="223" spans="1:13" x14ac:dyDescent="0.2">
      <c r="A223">
        <v>221</v>
      </c>
      <c r="B223">
        <v>600</v>
      </c>
      <c r="C223">
        <v>76.916666666666771</v>
      </c>
      <c r="D223">
        <v>92</v>
      </c>
      <c r="E223">
        <v>75.498195439837161</v>
      </c>
      <c r="F223">
        <v>41.186117217156195</v>
      </c>
      <c r="G223">
        <v>560.9871352357776</v>
      </c>
      <c r="H223">
        <v>7.2934405447771633</v>
      </c>
      <c r="I223">
        <v>3.4344038722261896</v>
      </c>
      <c r="J223">
        <v>6.4014983638885168</v>
      </c>
      <c r="K223">
        <v>570.49614938460252</v>
      </c>
      <c r="L223">
        <v>8.6622466624915901</v>
      </c>
      <c r="M223">
        <v>0.41000078352053626</v>
      </c>
    </row>
    <row r="224" spans="1:13" x14ac:dyDescent="0.2">
      <c r="A224">
        <v>222</v>
      </c>
      <c r="B224">
        <v>600</v>
      </c>
      <c r="C224">
        <v>79.416666666666657</v>
      </c>
      <c r="D224">
        <v>100</v>
      </c>
      <c r="E224">
        <v>80.400309300575941</v>
      </c>
      <c r="F224">
        <v>50.769784541783544</v>
      </c>
      <c r="G224">
        <v>715.63140639116557</v>
      </c>
      <c r="H224">
        <v>9.0110985064994633</v>
      </c>
      <c r="I224">
        <v>4.0739882901870406</v>
      </c>
      <c r="J224">
        <v>7.5936408018397756</v>
      </c>
      <c r="K224">
        <v>727.7613981691394</v>
      </c>
      <c r="L224">
        <v>10.013915895476631</v>
      </c>
      <c r="M224">
        <v>0.41000052364015721</v>
      </c>
    </row>
    <row r="225" spans="1:13" x14ac:dyDescent="0.2">
      <c r="A225">
        <v>223</v>
      </c>
      <c r="B225">
        <v>600</v>
      </c>
      <c r="C225">
        <v>78.000000000000213</v>
      </c>
      <c r="D225">
        <v>99</v>
      </c>
      <c r="E225">
        <v>80.382820627735725</v>
      </c>
      <c r="F225">
        <v>50.24022305936608</v>
      </c>
      <c r="G225">
        <v>708.0828396807874</v>
      </c>
      <c r="H225">
        <v>9.0779851241126366</v>
      </c>
      <c r="I225">
        <v>4.1269784349821537</v>
      </c>
      <c r="J225">
        <v>7.692410876015197</v>
      </c>
      <c r="K225">
        <v>720.08504679074758</v>
      </c>
      <c r="L225">
        <v>10.4480060740881</v>
      </c>
      <c r="M225">
        <v>0.41000065797515273</v>
      </c>
    </row>
    <row r="226" spans="1:13" x14ac:dyDescent="0.2">
      <c r="A226">
        <v>224</v>
      </c>
      <c r="B226">
        <v>600</v>
      </c>
      <c r="C226">
        <v>76.50000000000027</v>
      </c>
      <c r="D226">
        <v>99</v>
      </c>
      <c r="E226">
        <v>76.14713871321085</v>
      </c>
      <c r="F226">
        <v>45.085018687986981</v>
      </c>
      <c r="G226">
        <v>616.96272253412064</v>
      </c>
      <c r="H226">
        <v>8.0648721899884759</v>
      </c>
      <c r="I226">
        <v>3.594380032082173</v>
      </c>
      <c r="J226">
        <v>6.6996831912062866</v>
      </c>
      <c r="K226">
        <v>627.42060893188727</v>
      </c>
      <c r="L226">
        <v>8.8967223045415817</v>
      </c>
      <c r="M226">
        <v>0.41000083795357306</v>
      </c>
    </row>
    <row r="227" spans="1:13" x14ac:dyDescent="0.2">
      <c r="A227">
        <v>225</v>
      </c>
      <c r="B227">
        <v>600</v>
      </c>
      <c r="C227">
        <v>77.416666666666742</v>
      </c>
      <c r="D227">
        <v>88</v>
      </c>
      <c r="E227">
        <v>83.672598823339882</v>
      </c>
      <c r="F227">
        <v>48.388155740724237</v>
      </c>
      <c r="G227">
        <v>697.04403587559807</v>
      </c>
      <c r="H227">
        <v>9.0037980952714403</v>
      </c>
      <c r="I227">
        <v>3.9786557336783162</v>
      </c>
      <c r="J227">
        <v>7.4159473134730964</v>
      </c>
      <c r="K227">
        <v>708.85921003850444</v>
      </c>
      <c r="L227">
        <v>9.9861385818127353</v>
      </c>
      <c r="M227">
        <v>0.4100007228478541</v>
      </c>
    </row>
    <row r="228" spans="1:13" x14ac:dyDescent="0.2">
      <c r="A228">
        <v>226</v>
      </c>
      <c r="B228">
        <v>600</v>
      </c>
      <c r="C228">
        <v>79.000000000000171</v>
      </c>
      <c r="D228">
        <v>64</v>
      </c>
      <c r="E228">
        <v>98.827674837360675</v>
      </c>
      <c r="F228">
        <v>49.093840877413271</v>
      </c>
      <c r="G228">
        <v>774.33258762951164</v>
      </c>
      <c r="H228">
        <v>9.8016783244241754</v>
      </c>
      <c r="I228">
        <v>4.1905544206376906</v>
      </c>
      <c r="J228">
        <v>7.8109122472277539</v>
      </c>
      <c r="K228">
        <v>787.45761621811198</v>
      </c>
      <c r="L228">
        <v>11.298697369009526</v>
      </c>
      <c r="M228">
        <v>0.41000056001868546</v>
      </c>
    </row>
    <row r="229" spans="1:13" x14ac:dyDescent="0.2">
      <c r="A229">
        <v>227</v>
      </c>
      <c r="B229">
        <v>600</v>
      </c>
      <c r="C229">
        <v>76.916666666666771</v>
      </c>
      <c r="D229">
        <v>74</v>
      </c>
      <c r="E229">
        <v>85.722178943067746</v>
      </c>
      <c r="F229">
        <v>42.707879086209864</v>
      </c>
      <c r="G229">
        <v>623.38144581370204</v>
      </c>
      <c r="H229">
        <v>8.1046341817599288</v>
      </c>
      <c r="I229">
        <v>3.5737423273768871</v>
      </c>
      <c r="J229">
        <v>6.6612158944583157</v>
      </c>
      <c r="K229">
        <v>633.94807491450308</v>
      </c>
      <c r="L229">
        <v>9.3232843182590663</v>
      </c>
      <c r="M229">
        <v>0.41000078352053626</v>
      </c>
    </row>
    <row r="230" spans="1:13" x14ac:dyDescent="0.2">
      <c r="A230">
        <v>228</v>
      </c>
      <c r="B230">
        <v>600</v>
      </c>
      <c r="C230">
        <v>76.083333333333542</v>
      </c>
      <c r="D230">
        <v>99</v>
      </c>
      <c r="E230">
        <v>69.647663978293437</v>
      </c>
      <c r="F230">
        <v>37.717090601798972</v>
      </c>
      <c r="G230">
        <v>491.65368973690119</v>
      </c>
      <c r="H230">
        <v>6.4620419242527909</v>
      </c>
      <c r="I230">
        <v>3.1724052182800309</v>
      </c>
      <c r="J230">
        <v>5.9131504534576527</v>
      </c>
      <c r="K230">
        <v>499.98756256795912</v>
      </c>
      <c r="L230">
        <v>7.8539643788169231</v>
      </c>
      <c r="M230">
        <v>0.41000089616820251</v>
      </c>
    </row>
    <row r="231" spans="1:13" x14ac:dyDescent="0.2">
      <c r="A231">
        <v>229</v>
      </c>
      <c r="B231">
        <v>600</v>
      </c>
      <c r="C231">
        <v>77.083333333333499</v>
      </c>
      <c r="D231">
        <v>100</v>
      </c>
      <c r="E231">
        <v>78.831873702578449</v>
      </c>
      <c r="F231">
        <v>48.808288567191056</v>
      </c>
      <c r="G231">
        <v>680.63941132766411</v>
      </c>
      <c r="H231">
        <v>8.829916687494002</v>
      </c>
      <c r="I231">
        <v>4.0200062907099641</v>
      </c>
      <c r="J231">
        <v>7.4930219770921962</v>
      </c>
      <c r="K231">
        <v>692.17656738082451</v>
      </c>
      <c r="L231">
        <v>10.162317164675059</v>
      </c>
      <c r="M231">
        <v>0.41000076275059422</v>
      </c>
    </row>
    <row r="232" spans="1:13" x14ac:dyDescent="0.2">
      <c r="A232">
        <v>230</v>
      </c>
      <c r="B232">
        <v>600</v>
      </c>
      <c r="C232">
        <v>75.500000000000313</v>
      </c>
      <c r="D232">
        <v>100</v>
      </c>
      <c r="E232">
        <v>70.487043496311813</v>
      </c>
      <c r="F232">
        <v>39.021905354694262</v>
      </c>
      <c r="G232">
        <v>511.99233196762464</v>
      </c>
      <c r="H232">
        <v>6.7813553902996357</v>
      </c>
      <c r="I232">
        <v>3.148808129096456</v>
      </c>
      <c r="J232">
        <v>5.8691670626215391</v>
      </c>
      <c r="K232">
        <v>520.67103693973706</v>
      </c>
      <c r="L232">
        <v>7.7273479194569887</v>
      </c>
      <c r="M232">
        <v>0.41000098452541767</v>
      </c>
    </row>
    <row r="233" spans="1:13" x14ac:dyDescent="0.2">
      <c r="A233">
        <v>231</v>
      </c>
      <c r="B233">
        <v>600</v>
      </c>
      <c r="C233">
        <v>78.166666666666714</v>
      </c>
      <c r="D233">
        <v>100</v>
      </c>
      <c r="E233">
        <v>83.185181820106067</v>
      </c>
      <c r="F233">
        <v>54.347781633529422</v>
      </c>
      <c r="G233">
        <v>780.40666073305761</v>
      </c>
      <c r="H233">
        <v>9.983880521105208</v>
      </c>
      <c r="I233">
        <v>4.4423951978084979</v>
      </c>
      <c r="J233">
        <v>8.2803265569589897</v>
      </c>
      <c r="K233">
        <v>793.63475388011125</v>
      </c>
      <c r="L233">
        <v>11.245162889613674</v>
      </c>
      <c r="M233">
        <v>0.41000064053322849</v>
      </c>
    </row>
    <row r="234" spans="1:13" x14ac:dyDescent="0.2">
      <c r="A234">
        <v>232</v>
      </c>
      <c r="B234">
        <v>600</v>
      </c>
      <c r="C234">
        <v>77.500000000000227</v>
      </c>
      <c r="D234">
        <v>100</v>
      </c>
      <c r="E234">
        <v>80.757156290093519</v>
      </c>
      <c r="F234">
        <v>51.221455687815023</v>
      </c>
      <c r="G234">
        <v>723.7414884798925</v>
      </c>
      <c r="H234">
        <v>9.3385998513534236</v>
      </c>
      <c r="I234">
        <v>4.0674296361141025</v>
      </c>
      <c r="J234">
        <v>7.5814159107438996</v>
      </c>
      <c r="K234">
        <v>736.00918307063637</v>
      </c>
      <c r="L234">
        <v>10.119205101968308</v>
      </c>
      <c r="M234">
        <v>0.41000071320270459</v>
      </c>
    </row>
    <row r="235" spans="1:13" x14ac:dyDescent="0.2">
      <c r="A235">
        <v>233</v>
      </c>
      <c r="B235">
        <v>600</v>
      </c>
      <c r="C235">
        <v>78.333333333333456</v>
      </c>
      <c r="D235">
        <v>100</v>
      </c>
      <c r="E235">
        <v>82.956375491551384</v>
      </c>
      <c r="F235">
        <v>54.049218492712548</v>
      </c>
      <c r="G235">
        <v>774.95593025575329</v>
      </c>
      <c r="H235">
        <v>9.8930544287968356</v>
      </c>
      <c r="I235">
        <v>4.3726469459092501</v>
      </c>
      <c r="J235">
        <v>8.1503204956369988</v>
      </c>
      <c r="K235">
        <v>788.09160944213909</v>
      </c>
      <c r="L235">
        <v>10.933655724043559</v>
      </c>
      <c r="M235">
        <v>0.41000062355366318</v>
      </c>
    </row>
    <row r="236" spans="1:13" x14ac:dyDescent="0.2">
      <c r="A236">
        <v>234</v>
      </c>
      <c r="B236">
        <v>600</v>
      </c>
      <c r="C236">
        <v>76.416666666666785</v>
      </c>
      <c r="D236">
        <v>77</v>
      </c>
      <c r="E236">
        <v>84.662796097738379</v>
      </c>
      <c r="F236">
        <v>43.347676295470158</v>
      </c>
      <c r="G236">
        <v>628.4488515087703</v>
      </c>
      <c r="H236">
        <v>8.2239762465705919</v>
      </c>
      <c r="I236">
        <v>3.6541301006442519</v>
      </c>
      <c r="J236">
        <v>6.8110533096817365</v>
      </c>
      <c r="K236">
        <v>639.10144692382551</v>
      </c>
      <c r="L236">
        <v>9.2882318740586403</v>
      </c>
      <c r="M236">
        <v>0.4100008492858177</v>
      </c>
    </row>
    <row r="237" spans="1:13" x14ac:dyDescent="0.2">
      <c r="A237">
        <v>235</v>
      </c>
      <c r="B237">
        <v>600</v>
      </c>
      <c r="C237">
        <v>78.583333333333442</v>
      </c>
      <c r="D237">
        <v>94</v>
      </c>
      <c r="E237">
        <v>88.486940769690946</v>
      </c>
      <c r="F237">
        <v>57.806422962640511</v>
      </c>
      <c r="G237">
        <v>858.48225425494888</v>
      </c>
      <c r="H237">
        <v>10.924482556796789</v>
      </c>
      <c r="I237">
        <v>4.5962010598851402</v>
      </c>
      <c r="J237">
        <v>8.5670103632528232</v>
      </c>
      <c r="K237">
        <v>873.03368717669218</v>
      </c>
      <c r="L237">
        <v>11.6710456656083</v>
      </c>
      <c r="M237">
        <v>0.41000059892451662</v>
      </c>
    </row>
    <row r="238" spans="1:13" x14ac:dyDescent="0.2">
      <c r="A238">
        <v>236</v>
      </c>
      <c r="B238">
        <v>600</v>
      </c>
      <c r="C238">
        <v>76.250000000000284</v>
      </c>
      <c r="D238">
        <v>100</v>
      </c>
      <c r="E238">
        <v>74.095127685750995</v>
      </c>
      <c r="F238">
        <v>43.119049902818531</v>
      </c>
      <c r="G238">
        <v>581.34446341241846</v>
      </c>
      <c r="H238">
        <v>7.6241896840972627</v>
      </c>
      <c r="I238">
        <v>3.5564625947477655</v>
      </c>
      <c r="J238">
        <v>6.6290076323350702</v>
      </c>
      <c r="K238">
        <v>591.19863358697808</v>
      </c>
      <c r="L238">
        <v>8.8456846572858332</v>
      </c>
      <c r="M238">
        <v>0.4100008724121415</v>
      </c>
    </row>
    <row r="239" spans="1:13" x14ac:dyDescent="0.2">
      <c r="A239">
        <v>237</v>
      </c>
      <c r="B239">
        <v>600</v>
      </c>
      <c r="C239">
        <v>77.916666666666728</v>
      </c>
      <c r="D239">
        <v>99</v>
      </c>
      <c r="E239">
        <v>77.848652999522571</v>
      </c>
      <c r="F239">
        <v>47.122386913843854</v>
      </c>
      <c r="G239">
        <v>652.6522546777129</v>
      </c>
      <c r="H239">
        <v>8.3762856215321371</v>
      </c>
      <c r="I239">
        <v>3.9245536541706594</v>
      </c>
      <c r="J239">
        <v>7.3151046676060751</v>
      </c>
      <c r="K239">
        <v>663.71490749230236</v>
      </c>
      <c r="L239">
        <v>9.8820049604377793</v>
      </c>
      <c r="M239">
        <v>0.41000066687342057</v>
      </c>
    </row>
    <row r="240" spans="1:13" x14ac:dyDescent="0.2">
      <c r="A240">
        <v>238</v>
      </c>
      <c r="B240">
        <v>600</v>
      </c>
      <c r="C240">
        <v>79.500000000000142</v>
      </c>
      <c r="D240">
        <v>99</v>
      </c>
      <c r="E240">
        <v>84.878796199335966</v>
      </c>
      <c r="F240">
        <v>56.017471129436828</v>
      </c>
      <c r="G240">
        <v>813.26227379039221</v>
      </c>
      <c r="H240">
        <v>10.229714135728186</v>
      </c>
      <c r="I240">
        <v>4.4157563014047536</v>
      </c>
      <c r="J240">
        <v>8.230673441574563</v>
      </c>
      <c r="K240">
        <v>827.0471043570783</v>
      </c>
      <c r="L240">
        <v>11.06240835663526</v>
      </c>
      <c r="M240">
        <v>0.41000051665308856</v>
      </c>
    </row>
    <row r="241" spans="1:13" x14ac:dyDescent="0.2">
      <c r="A241">
        <v>239</v>
      </c>
      <c r="B241">
        <v>600</v>
      </c>
      <c r="C241">
        <v>78.666666666666686</v>
      </c>
      <c r="D241">
        <v>100</v>
      </c>
      <c r="E241">
        <v>83.293828553687462</v>
      </c>
      <c r="F241">
        <v>54.489839746331285</v>
      </c>
      <c r="G241">
        <v>783.00309451093915</v>
      </c>
      <c r="H241">
        <v>9.9534291675119366</v>
      </c>
      <c r="I241">
        <v>4.3175724135827505</v>
      </c>
      <c r="J241">
        <v>8.0476652629687795</v>
      </c>
      <c r="K241">
        <v>796.27513093515734</v>
      </c>
      <c r="L241">
        <v>10.768186574401891</v>
      </c>
      <c r="M241">
        <v>0.41000059093290886</v>
      </c>
    </row>
    <row r="242" spans="1:13" x14ac:dyDescent="0.2">
      <c r="A242">
        <v>240</v>
      </c>
      <c r="B242">
        <v>600</v>
      </c>
      <c r="C242">
        <v>75.58333333333357</v>
      </c>
      <c r="D242">
        <v>100</v>
      </c>
      <c r="E242">
        <v>72.164582788784998</v>
      </c>
      <c r="F242">
        <v>40.901392284062496</v>
      </c>
      <c r="G242">
        <v>543.57202031234783</v>
      </c>
      <c r="H242">
        <v>7.1916915587079977</v>
      </c>
      <c r="I242">
        <v>3.2519480458048502</v>
      </c>
      <c r="J242">
        <v>6.0614129465141655</v>
      </c>
      <c r="K242">
        <v>552.78601552112195</v>
      </c>
      <c r="L242">
        <v>8.0386872181179605</v>
      </c>
      <c r="M242">
        <v>0.41000097138863545</v>
      </c>
    </row>
    <row r="243" spans="1:13" x14ac:dyDescent="0.2">
      <c r="A243">
        <v>241</v>
      </c>
      <c r="B243">
        <v>600</v>
      </c>
      <c r="C243">
        <v>80.9166666666666</v>
      </c>
      <c r="D243">
        <v>99</v>
      </c>
      <c r="E243">
        <v>87.077726619705004</v>
      </c>
      <c r="F243">
        <v>58.957524525245063</v>
      </c>
      <c r="G243">
        <v>867.95438682346503</v>
      </c>
      <c r="H243">
        <v>10.726521773307509</v>
      </c>
      <c r="I243">
        <v>4.7850988752454118</v>
      </c>
      <c r="J243">
        <v>8.9191032157416803</v>
      </c>
      <c r="K243">
        <v>882.66609325556476</v>
      </c>
      <c r="L243">
        <v>12.467630504203846</v>
      </c>
      <c r="M243">
        <v>0.41000041117100455</v>
      </c>
    </row>
    <row r="244" spans="1:13" x14ac:dyDescent="0.2">
      <c r="A244">
        <v>242</v>
      </c>
      <c r="B244">
        <v>600</v>
      </c>
      <c r="C244">
        <v>76.000000000000298</v>
      </c>
      <c r="D244">
        <v>100</v>
      </c>
      <c r="E244">
        <v>73.275157839911785</v>
      </c>
      <c r="F244">
        <v>42.169981121508478</v>
      </c>
      <c r="G244">
        <v>565.1129554398284</v>
      </c>
      <c r="H244">
        <v>7.4356967821029762</v>
      </c>
      <c r="I244">
        <v>3.5760786245146585</v>
      </c>
      <c r="J244">
        <v>6.6655705955538824</v>
      </c>
      <c r="K244">
        <v>574.69202584679624</v>
      </c>
      <c r="L244">
        <v>9.02104936446759</v>
      </c>
      <c r="M244">
        <v>0.41000090828772506</v>
      </c>
    </row>
    <row r="245" spans="1:13" x14ac:dyDescent="0.2">
      <c r="A245">
        <v>243</v>
      </c>
      <c r="B245">
        <v>600</v>
      </c>
      <c r="C245">
        <v>76.916666666666771</v>
      </c>
      <c r="D245">
        <v>99</v>
      </c>
      <c r="E245">
        <v>75.50242520472753</v>
      </c>
      <c r="F245">
        <v>44.324809679481064</v>
      </c>
      <c r="G245">
        <v>603.75700573470544</v>
      </c>
      <c r="H245">
        <v>7.8494951991510895</v>
      </c>
      <c r="I245">
        <v>3.7195770741290297</v>
      </c>
      <c r="J245">
        <v>6.9330420766617511</v>
      </c>
      <c r="K245">
        <v>613.99099070402292</v>
      </c>
      <c r="L245">
        <v>9.3772508945562407</v>
      </c>
      <c r="M245">
        <v>0.41000078352053626</v>
      </c>
    </row>
    <row r="246" spans="1:13" x14ac:dyDescent="0.2">
      <c r="A246">
        <v>244</v>
      </c>
      <c r="B246">
        <v>600</v>
      </c>
      <c r="C246">
        <v>78.000000000000213</v>
      </c>
      <c r="D246">
        <v>98</v>
      </c>
      <c r="E246">
        <v>77.47674443313899</v>
      </c>
      <c r="F246">
        <v>46.20177745596466</v>
      </c>
      <c r="G246">
        <v>638.23470859416091</v>
      </c>
      <c r="H246">
        <v>8.1824962640276819</v>
      </c>
      <c r="I246">
        <v>3.8257943111873511</v>
      </c>
      <c r="J246">
        <v>7.1310238791935712</v>
      </c>
      <c r="K246">
        <v>649.05296985970085</v>
      </c>
      <c r="L246">
        <v>9.5864697066081082</v>
      </c>
      <c r="M246">
        <v>0.41000065797515273</v>
      </c>
    </row>
    <row r="247" spans="1:13" x14ac:dyDescent="0.2">
      <c r="A247">
        <v>245</v>
      </c>
      <c r="B247">
        <v>600</v>
      </c>
      <c r="C247">
        <v>74.166666666666885</v>
      </c>
      <c r="D247">
        <v>100</v>
      </c>
      <c r="E247">
        <v>73.628885748997504</v>
      </c>
      <c r="F247">
        <v>42.578105895749218</v>
      </c>
      <c r="G247">
        <v>572.08055502949151</v>
      </c>
      <c r="H247">
        <v>7.713445685790874</v>
      </c>
      <c r="I247">
        <v>3.5278122417107962</v>
      </c>
      <c r="J247">
        <v>6.5756052967582397</v>
      </c>
      <c r="K247">
        <v>581.77803920298095</v>
      </c>
      <c r="L247">
        <v>9.0316302955583705</v>
      </c>
      <c r="M247">
        <v>0.41000122058932448</v>
      </c>
    </row>
    <row r="248" spans="1:13" x14ac:dyDescent="0.2">
      <c r="A248">
        <v>246</v>
      </c>
      <c r="B248">
        <v>600</v>
      </c>
      <c r="C248">
        <v>76.000000000000298</v>
      </c>
      <c r="D248">
        <v>100</v>
      </c>
      <c r="E248">
        <v>73.52355440115835</v>
      </c>
      <c r="F248">
        <v>42.456371027217003</v>
      </c>
      <c r="G248">
        <v>570.00057002659901</v>
      </c>
      <c r="H248">
        <v>7.5000075003499571</v>
      </c>
      <c r="I248">
        <v>3.5583583858175483</v>
      </c>
      <c r="J248">
        <v>6.6325412596785602</v>
      </c>
      <c r="K248">
        <v>579.66248901064887</v>
      </c>
      <c r="L248">
        <v>8.9801872621611931</v>
      </c>
      <c r="M248">
        <v>0.41000090828772506</v>
      </c>
    </row>
    <row r="249" spans="1:13" x14ac:dyDescent="0.2">
      <c r="A249">
        <v>247</v>
      </c>
      <c r="B249">
        <v>600</v>
      </c>
      <c r="C249">
        <v>76.250000000000284</v>
      </c>
      <c r="D249">
        <v>98</v>
      </c>
      <c r="E249">
        <v>77.458183631203198</v>
      </c>
      <c r="F249">
        <v>46.179643347782608</v>
      </c>
      <c r="G249">
        <v>637.84546564347806</v>
      </c>
      <c r="H249">
        <v>8.3651864346685336</v>
      </c>
      <c r="I249">
        <v>3.7048616739480127</v>
      </c>
      <c r="J249">
        <v>6.9056135581510016</v>
      </c>
      <c r="K249">
        <v>648.65736488584355</v>
      </c>
      <c r="L249">
        <v>9.3235650960240566</v>
      </c>
      <c r="M249">
        <v>0.4100008724121415</v>
      </c>
    </row>
    <row r="250" spans="1:13" x14ac:dyDescent="0.2">
      <c r="A250">
        <v>248</v>
      </c>
      <c r="B250">
        <v>600</v>
      </c>
      <c r="C250">
        <v>76.916666666666771</v>
      </c>
      <c r="D250">
        <v>98</v>
      </c>
      <c r="E250">
        <v>75.255030447197655</v>
      </c>
      <c r="F250">
        <v>43.590016021776165</v>
      </c>
      <c r="G250">
        <v>592.68772862812204</v>
      </c>
      <c r="H250">
        <v>7.7055826040492468</v>
      </c>
      <c r="I250">
        <v>3.6718291445195095</v>
      </c>
      <c r="J250">
        <v>6.8440431398313315</v>
      </c>
      <c r="K250">
        <v>602.73408378204363</v>
      </c>
      <c r="L250">
        <v>9.2525130069646515</v>
      </c>
      <c r="M250">
        <v>0.41000078352053626</v>
      </c>
    </row>
    <row r="251" spans="1:13" x14ac:dyDescent="0.2">
      <c r="A251">
        <v>249</v>
      </c>
      <c r="B251">
        <v>600</v>
      </c>
      <c r="C251">
        <v>79.250000000000156</v>
      </c>
      <c r="D251">
        <v>100</v>
      </c>
      <c r="E251">
        <v>88.083561964827112</v>
      </c>
      <c r="F251">
        <v>60.936796382846971</v>
      </c>
      <c r="G251">
        <v>902.72201637174044</v>
      </c>
      <c r="H251">
        <v>11.390814086709636</v>
      </c>
      <c r="I251">
        <v>4.8373840163673929</v>
      </c>
      <c r="J251">
        <v>9.0165592103772436</v>
      </c>
      <c r="K251">
        <v>918.02322648620645</v>
      </c>
      <c r="L251">
        <v>12.365859783533516</v>
      </c>
      <c r="M251">
        <v>0.41000053789904578</v>
      </c>
    </row>
    <row r="252" spans="1:13" x14ac:dyDescent="0.2">
      <c r="A252">
        <v>250</v>
      </c>
      <c r="B252">
        <v>600</v>
      </c>
      <c r="C252">
        <v>76.583333333333528</v>
      </c>
      <c r="D252">
        <v>50</v>
      </c>
      <c r="E252">
        <v>104.45095303769608</v>
      </c>
      <c r="F252">
        <v>42.843476059142901</v>
      </c>
      <c r="G252">
        <v>696.42805226877908</v>
      </c>
      <c r="H252">
        <v>9.0937286476880601</v>
      </c>
      <c r="I252">
        <v>3.8982886822420029</v>
      </c>
      <c r="J252">
        <v>7.2661485223522888</v>
      </c>
      <c r="K252">
        <v>708.2329100148944</v>
      </c>
      <c r="L252">
        <v>10.459383368868108</v>
      </c>
      <c r="M252">
        <v>0.41000082677253757</v>
      </c>
    </row>
    <row r="253" spans="1:13" x14ac:dyDescent="0.2">
      <c r="A253">
        <v>251</v>
      </c>
      <c r="B253">
        <v>600</v>
      </c>
      <c r="C253">
        <v>75.166666666666842</v>
      </c>
      <c r="D253">
        <v>90</v>
      </c>
      <c r="E253">
        <v>76.570357030466695</v>
      </c>
      <c r="F253">
        <v>41.4432432609796</v>
      </c>
      <c r="G253">
        <v>568.84166065723286</v>
      </c>
      <c r="H253">
        <v>7.5677382792536347</v>
      </c>
      <c r="I253">
        <v>3.4732888604258805</v>
      </c>
      <c r="J253">
        <v>6.4739773726484255</v>
      </c>
      <c r="K253">
        <v>578.48406333219839</v>
      </c>
      <c r="L253">
        <v>8.8796593163971362</v>
      </c>
      <c r="M253">
        <v>0.41000103887331629</v>
      </c>
    </row>
    <row r="254" spans="1:13" x14ac:dyDescent="0.2">
      <c r="A254">
        <v>252</v>
      </c>
      <c r="B254">
        <v>600</v>
      </c>
      <c r="C254">
        <v>79.000000000000171</v>
      </c>
      <c r="D254">
        <v>100</v>
      </c>
      <c r="E254">
        <v>83.646808942291599</v>
      </c>
      <c r="F254">
        <v>54.952649524277732</v>
      </c>
      <c r="G254">
        <v>791.47459187624406</v>
      </c>
      <c r="H254">
        <v>10.018665719952434</v>
      </c>
      <c r="I254">
        <v>4.5208150530142213</v>
      </c>
      <c r="J254">
        <v>8.4264959049659289</v>
      </c>
      <c r="K254">
        <v>804.89017945641808</v>
      </c>
      <c r="L254">
        <v>11.531086285917707</v>
      </c>
      <c r="M254">
        <v>0.41000056001868546</v>
      </c>
    </row>
    <row r="255" spans="1:13" x14ac:dyDescent="0.2">
      <c r="A255">
        <v>253</v>
      </c>
      <c r="B255">
        <v>600</v>
      </c>
      <c r="C255">
        <v>77.416666666666742</v>
      </c>
      <c r="D255">
        <v>100</v>
      </c>
      <c r="E255">
        <v>78.854771585923643</v>
      </c>
      <c r="F255">
        <v>48.836646863348612</v>
      </c>
      <c r="G255">
        <v>681.14266198682731</v>
      </c>
      <c r="H255">
        <v>8.7983982172679429</v>
      </c>
      <c r="I255">
        <v>3.8799084346647024</v>
      </c>
      <c r="J255">
        <v>7.231888974211933</v>
      </c>
      <c r="K255">
        <v>692.6883015260147</v>
      </c>
      <c r="L255">
        <v>9.5859945795641543</v>
      </c>
      <c r="M255">
        <v>0.4100007228478541</v>
      </c>
    </row>
    <row r="256" spans="1:13" x14ac:dyDescent="0.2">
      <c r="A256">
        <v>254</v>
      </c>
      <c r="B256">
        <v>600</v>
      </c>
      <c r="C256">
        <v>78.583333333333442</v>
      </c>
      <c r="D256">
        <v>99</v>
      </c>
      <c r="E256">
        <v>84.84998463600364</v>
      </c>
      <c r="F256">
        <v>55.979448040826419</v>
      </c>
      <c r="G256">
        <v>812.5598632436911</v>
      </c>
      <c r="H256">
        <v>10.340104304267529</v>
      </c>
      <c r="I256">
        <v>4.425320257098134</v>
      </c>
      <c r="J256">
        <v>8.2485000132304442</v>
      </c>
      <c r="K256">
        <v>826.33290314787996</v>
      </c>
      <c r="L256">
        <v>11.094180894705366</v>
      </c>
      <c r="M256">
        <v>0.41000059892451662</v>
      </c>
    </row>
    <row r="257" spans="1:13" x14ac:dyDescent="0.2">
      <c r="A257">
        <v>255</v>
      </c>
      <c r="B257">
        <v>600</v>
      </c>
      <c r="C257">
        <v>80.000000000000128</v>
      </c>
      <c r="D257">
        <v>97</v>
      </c>
      <c r="E257">
        <v>82.21355505487972</v>
      </c>
      <c r="F257">
        <v>51.493032892585923</v>
      </c>
      <c r="G257">
        <v>734.69719849986632</v>
      </c>
      <c r="H257">
        <v>9.1837149812483165</v>
      </c>
      <c r="I257">
        <v>4.2798597419566047</v>
      </c>
      <c r="J257">
        <v>7.9773713736376592</v>
      </c>
      <c r="K257">
        <v>747.15029699285321</v>
      </c>
      <c r="L257">
        <v>10.858356965360684</v>
      </c>
      <c r="M257">
        <v>0.41000047664554917</v>
      </c>
    </row>
    <row r="258" spans="1:13" x14ac:dyDescent="0.2">
      <c r="A258">
        <v>256</v>
      </c>
      <c r="B258">
        <v>600</v>
      </c>
      <c r="C258">
        <v>75.083333333333584</v>
      </c>
      <c r="D258">
        <v>70</v>
      </c>
      <c r="E258">
        <v>87.528295673995842</v>
      </c>
      <c r="F258">
        <v>42.119660850084522</v>
      </c>
      <c r="G258">
        <v>621.81750012133443</v>
      </c>
      <c r="H258">
        <v>8.2816981148235165</v>
      </c>
      <c r="I258">
        <v>3.5989514721276059</v>
      </c>
      <c r="J258">
        <v>6.7082040487001038</v>
      </c>
      <c r="K258">
        <v>632.35790829970063</v>
      </c>
      <c r="L258">
        <v>9.5837676778991341</v>
      </c>
      <c r="M258">
        <v>0.41000105292274208</v>
      </c>
    </row>
    <row r="259" spans="1:13" x14ac:dyDescent="0.2">
      <c r="A259">
        <v>257</v>
      </c>
      <c r="B259">
        <v>600</v>
      </c>
      <c r="C259">
        <v>80.083333333333371</v>
      </c>
      <c r="D259">
        <v>99</v>
      </c>
      <c r="E259">
        <v>85.405329346804734</v>
      </c>
      <c r="F259">
        <v>56.714619082380445</v>
      </c>
      <c r="G259">
        <v>826.16180845520148</v>
      </c>
      <c r="H259">
        <v>10.316276484352146</v>
      </c>
      <c r="I259">
        <v>4.5666367823354053</v>
      </c>
      <c r="J259">
        <v>8.5119045337099806</v>
      </c>
      <c r="K259">
        <v>840.16522066216453</v>
      </c>
      <c r="L259">
        <v>11.693490436288666</v>
      </c>
      <c r="M259">
        <v>0.41000047028554198</v>
      </c>
    </row>
    <row r="260" spans="1:13" x14ac:dyDescent="0.2">
      <c r="A260">
        <v>258</v>
      </c>
      <c r="B260">
        <v>600</v>
      </c>
      <c r="C260">
        <v>77.250000000000242</v>
      </c>
      <c r="D260">
        <v>100</v>
      </c>
      <c r="E260">
        <v>74.308058321808502</v>
      </c>
      <c r="F260">
        <v>43.367232461396874</v>
      </c>
      <c r="G260">
        <v>585.60530254602929</v>
      </c>
      <c r="H260">
        <v>7.580651165644368</v>
      </c>
      <c r="I260">
        <v>3.5327444701727844</v>
      </c>
      <c r="J260">
        <v>6.5847986396510425</v>
      </c>
      <c r="K260">
        <v>595.53156564136361</v>
      </c>
      <c r="L260">
        <v>8.6910307771033271</v>
      </c>
      <c r="M260">
        <v>0.41000074253123181</v>
      </c>
    </row>
    <row r="261" spans="1:13" x14ac:dyDescent="0.2">
      <c r="A261">
        <v>259</v>
      </c>
      <c r="B261">
        <v>600</v>
      </c>
      <c r="C261">
        <v>75.500000000000313</v>
      </c>
      <c r="D261">
        <v>100</v>
      </c>
      <c r="E261">
        <v>73.014926764235796</v>
      </c>
      <c r="F261">
        <v>41.870986119077983</v>
      </c>
      <c r="G261">
        <v>560.01978385040491</v>
      </c>
      <c r="H261">
        <v>7.4174805808000341</v>
      </c>
      <c r="I261">
        <v>3.4059491753966529</v>
      </c>
      <c r="J261">
        <v>6.3484607183534996</v>
      </c>
      <c r="K261">
        <v>569.51259493198017</v>
      </c>
      <c r="L261">
        <v>8.4381548960457486</v>
      </c>
      <c r="M261">
        <v>0.41000098452541767</v>
      </c>
    </row>
    <row r="262" spans="1:13" x14ac:dyDescent="0.2">
      <c r="A262">
        <v>260</v>
      </c>
      <c r="B262">
        <v>600</v>
      </c>
      <c r="C262">
        <v>81.000000000000085</v>
      </c>
      <c r="D262">
        <v>70</v>
      </c>
      <c r="E262">
        <v>104.24667493902965</v>
      </c>
      <c r="F262">
        <v>59.746482871555067</v>
      </c>
      <c r="G262">
        <v>970.15496299940241</v>
      </c>
      <c r="H262">
        <v>11.97722176542471</v>
      </c>
      <c r="I262">
        <v>5.0684610751773</v>
      </c>
      <c r="J262">
        <v>9.4472713423621606</v>
      </c>
      <c r="K262">
        <v>986.59894584352719</v>
      </c>
      <c r="L262">
        <v>14.232746170055163</v>
      </c>
      <c r="M262">
        <v>0.41000040568464141</v>
      </c>
    </row>
    <row r="263" spans="1:13" x14ac:dyDescent="0.2">
      <c r="A263">
        <v>261</v>
      </c>
      <c r="B263">
        <v>600</v>
      </c>
      <c r="C263">
        <v>77.166666666666757</v>
      </c>
      <c r="D263">
        <v>100</v>
      </c>
      <c r="E263">
        <v>80.040419183676846</v>
      </c>
      <c r="F263">
        <v>50.316287532769543</v>
      </c>
      <c r="G263">
        <v>707.50777827843581</v>
      </c>
      <c r="H263">
        <v>9.1685673211028291</v>
      </c>
      <c r="I263">
        <v>4.1489647841287187</v>
      </c>
      <c r="J263">
        <v>7.7333919555055326</v>
      </c>
      <c r="K263">
        <v>719.50035329425327</v>
      </c>
      <c r="L263">
        <v>10.468381006977118</v>
      </c>
      <c r="M263">
        <v>0.41000075257301194</v>
      </c>
    </row>
    <row r="264" spans="1:13" x14ac:dyDescent="0.2">
      <c r="A264">
        <v>262</v>
      </c>
      <c r="B264">
        <v>600</v>
      </c>
      <c r="C264">
        <v>76.250000000000284</v>
      </c>
      <c r="D264">
        <v>69</v>
      </c>
      <c r="E264">
        <v>93.501283820222923</v>
      </c>
      <c r="F264">
        <v>47.377715979716584</v>
      </c>
      <c r="G264">
        <v>725.05071918443366</v>
      </c>
      <c r="H264">
        <v>9.508861890943356</v>
      </c>
      <c r="I264">
        <v>4.0506252243319061</v>
      </c>
      <c r="J264">
        <v>7.550093614784541</v>
      </c>
      <c r="K264">
        <v>737.34080470462834</v>
      </c>
      <c r="L264">
        <v>10.701975232082958</v>
      </c>
      <c r="M264">
        <v>0.4100008724121415</v>
      </c>
    </row>
    <row r="265" spans="1:13" x14ac:dyDescent="0.2">
      <c r="A265">
        <v>263</v>
      </c>
      <c r="B265">
        <v>600</v>
      </c>
      <c r="C265">
        <v>77.166666666666757</v>
      </c>
      <c r="D265">
        <v>73</v>
      </c>
      <c r="E265">
        <v>86.035927616921356</v>
      </c>
      <c r="F265">
        <v>42.439712434347754</v>
      </c>
      <c r="G265">
        <v>620.70117511132298</v>
      </c>
      <c r="H265">
        <v>8.0436437379437002</v>
      </c>
      <c r="I265">
        <v>3.732560389137082</v>
      </c>
      <c r="J265">
        <v>6.9572421046357533</v>
      </c>
      <c r="K265">
        <v>631.22233916557764</v>
      </c>
      <c r="L265">
        <v>9.6005760257142683</v>
      </c>
      <c r="M265">
        <v>0.41000075257301194</v>
      </c>
    </row>
    <row r="266" spans="1:13" x14ac:dyDescent="0.2">
      <c r="A266">
        <v>264</v>
      </c>
      <c r="B266">
        <v>600</v>
      </c>
      <c r="C266">
        <v>75.33333333333357</v>
      </c>
      <c r="D266">
        <v>88</v>
      </c>
      <c r="E266">
        <v>76.568022062650954</v>
      </c>
      <c r="F266">
        <v>40.51981093117341</v>
      </c>
      <c r="G266">
        <v>556.15760115116598</v>
      </c>
      <c r="H266">
        <v>7.3826230241304982</v>
      </c>
      <c r="I266">
        <v>3.3407348668105494</v>
      </c>
      <c r="J266">
        <v>6.2269056231324305</v>
      </c>
      <c r="K266">
        <v>565.58497065459892</v>
      </c>
      <c r="L266">
        <v>8.438796377355537</v>
      </c>
      <c r="M266">
        <v>0.41000101133435901</v>
      </c>
    </row>
    <row r="267" spans="1:13" x14ac:dyDescent="0.2">
      <c r="A267">
        <v>265</v>
      </c>
      <c r="B267">
        <v>600</v>
      </c>
      <c r="C267">
        <v>78.916666666666686</v>
      </c>
      <c r="D267">
        <v>100</v>
      </c>
      <c r="E267">
        <v>82.717529673050535</v>
      </c>
      <c r="F267">
        <v>53.738432359444111</v>
      </c>
      <c r="G267">
        <v>769.29080452444668</v>
      </c>
      <c r="H267">
        <v>9.7481411344174855</v>
      </c>
      <c r="I267">
        <v>4.4900775200875129</v>
      </c>
      <c r="J267">
        <v>8.369203206127704</v>
      </c>
      <c r="K267">
        <v>782.33038433780689</v>
      </c>
      <c r="L267">
        <v>11.443078338905901</v>
      </c>
      <c r="M267">
        <v>0.41000056759221798</v>
      </c>
    </row>
    <row r="268" spans="1:13" x14ac:dyDescent="0.2">
      <c r="A268">
        <v>266</v>
      </c>
      <c r="B268">
        <v>600</v>
      </c>
      <c r="C268">
        <v>76.50000000000027</v>
      </c>
      <c r="D268">
        <v>89</v>
      </c>
      <c r="E268">
        <v>79.198641818438077</v>
      </c>
      <c r="F268">
        <v>43.844523630461367</v>
      </c>
      <c r="G268">
        <v>612.96667766991652</v>
      </c>
      <c r="H268">
        <v>8.0126363094106452</v>
      </c>
      <c r="I268">
        <v>3.5458111373521981</v>
      </c>
      <c r="J268">
        <v>6.6091540304793996</v>
      </c>
      <c r="K268">
        <v>623.35682872208781</v>
      </c>
      <c r="L268">
        <v>8.8677762172137733</v>
      </c>
      <c r="M268">
        <v>0.41000083795357306</v>
      </c>
    </row>
    <row r="269" spans="1:13" x14ac:dyDescent="0.2">
      <c r="A269">
        <v>267</v>
      </c>
      <c r="B269">
        <v>600</v>
      </c>
      <c r="C269">
        <v>80.333333333333371</v>
      </c>
      <c r="D269">
        <v>65</v>
      </c>
      <c r="E269">
        <v>104.47068864441744</v>
      </c>
      <c r="F269">
        <v>55.717568152274417</v>
      </c>
      <c r="G269">
        <v>905.79241290805919</v>
      </c>
      <c r="H269">
        <v>11.275424227071271</v>
      </c>
      <c r="I269">
        <v>4.4236483646561409</v>
      </c>
      <c r="J269">
        <v>8.2453837179052023</v>
      </c>
      <c r="K269">
        <v>921.14553192483845</v>
      </c>
      <c r="L269">
        <v>12.099175008423488</v>
      </c>
      <c r="M269">
        <v>0.41000045171018551</v>
      </c>
    </row>
    <row r="270" spans="1:13" x14ac:dyDescent="0.2">
      <c r="A270">
        <v>268</v>
      </c>
      <c r="B270">
        <v>600</v>
      </c>
      <c r="C270">
        <v>75.166666666666842</v>
      </c>
      <c r="D270">
        <v>60</v>
      </c>
      <c r="E270">
        <v>89.257387266238851</v>
      </c>
      <c r="F270">
        <v>37.543043088184021</v>
      </c>
      <c r="G270">
        <v>560.18975731938303</v>
      </c>
      <c r="H270">
        <v>7.4526353523642799</v>
      </c>
      <c r="I270">
        <v>3.2890246450855578</v>
      </c>
      <c r="J270">
        <v>6.1305212396748505</v>
      </c>
      <c r="K270">
        <v>569.68550207236717</v>
      </c>
      <c r="L270">
        <v>8.7470501157724136</v>
      </c>
      <c r="M270">
        <v>0.41000103887331629</v>
      </c>
    </row>
    <row r="271" spans="1:13" x14ac:dyDescent="0.2">
      <c r="A271">
        <v>269</v>
      </c>
      <c r="B271">
        <v>600</v>
      </c>
      <c r="C271">
        <v>77.916666666666728</v>
      </c>
      <c r="D271">
        <v>100</v>
      </c>
      <c r="E271">
        <v>77.624124932456098</v>
      </c>
      <c r="F271">
        <v>47.324203811018712</v>
      </c>
      <c r="G271">
        <v>654.4170628257566</v>
      </c>
      <c r="H271">
        <v>8.398935565678153</v>
      </c>
      <c r="I271">
        <v>3.9479068912518258</v>
      </c>
      <c r="J271">
        <v>7.3586335344861604</v>
      </c>
      <c r="K271">
        <v>665.50962967141891</v>
      </c>
      <c r="L271">
        <v>9.931483702372562</v>
      </c>
      <c r="M271">
        <v>0.41000066687342057</v>
      </c>
    </row>
    <row r="272" spans="1:13" x14ac:dyDescent="0.2">
      <c r="A272">
        <v>270</v>
      </c>
      <c r="B272">
        <v>600</v>
      </c>
      <c r="C272">
        <v>78.333333333333456</v>
      </c>
      <c r="D272">
        <v>100</v>
      </c>
      <c r="E272">
        <v>80.510765333851083</v>
      </c>
      <c r="F272">
        <v>50.909378062010383</v>
      </c>
      <c r="G272">
        <v>718.13576954330858</v>
      </c>
      <c r="H272">
        <v>9.1676906750209461</v>
      </c>
      <c r="I272">
        <v>4.0985714789795145</v>
      </c>
      <c r="J272">
        <v>7.6394622161780328</v>
      </c>
      <c r="K272">
        <v>730.3083340888511</v>
      </c>
      <c r="L272">
        <v>10.164395028710013</v>
      </c>
      <c r="M272">
        <v>0.41000062355366318</v>
      </c>
    </row>
    <row r="273" spans="1:13" x14ac:dyDescent="0.2">
      <c r="A273">
        <v>271</v>
      </c>
      <c r="B273">
        <v>600</v>
      </c>
      <c r="C273">
        <v>77.500000000000227</v>
      </c>
      <c r="D273">
        <v>99</v>
      </c>
      <c r="E273">
        <v>80.850387651972511</v>
      </c>
      <c r="F273">
        <v>50.826392868480681</v>
      </c>
      <c r="G273">
        <v>718.61087409197137</v>
      </c>
      <c r="H273">
        <v>9.2723983753802486</v>
      </c>
      <c r="I273">
        <v>4.0022583924679793</v>
      </c>
      <c r="J273">
        <v>7.459941085681228</v>
      </c>
      <c r="K273">
        <v>730.79160280971257</v>
      </c>
      <c r="L273">
        <v>9.9607531884972769</v>
      </c>
      <c r="M273">
        <v>0.41000071320270459</v>
      </c>
    </row>
    <row r="274" spans="1:13" x14ac:dyDescent="0.2">
      <c r="A274">
        <v>272</v>
      </c>
      <c r="B274">
        <v>600</v>
      </c>
      <c r="C274">
        <v>79.000000000000171</v>
      </c>
      <c r="D274">
        <v>99</v>
      </c>
      <c r="E274">
        <v>78.46536526570975</v>
      </c>
      <c r="F274">
        <v>47.871945511135259</v>
      </c>
      <c r="G274">
        <v>665.88978010248968</v>
      </c>
      <c r="H274">
        <v>8.4289845582593443</v>
      </c>
      <c r="I274">
        <v>3.976107384924445</v>
      </c>
      <c r="J274">
        <v>7.4111973623941187</v>
      </c>
      <c r="K274">
        <v>677.17669032727747</v>
      </c>
      <c r="L274">
        <v>9.9450216647825922</v>
      </c>
      <c r="M274">
        <v>0.41000056001868546</v>
      </c>
    </row>
    <row r="275" spans="1:13" x14ac:dyDescent="0.2">
      <c r="A275">
        <v>273</v>
      </c>
      <c r="B275">
        <v>600</v>
      </c>
      <c r="C275">
        <v>79.250000000000156</v>
      </c>
      <c r="D275">
        <v>100</v>
      </c>
      <c r="E275">
        <v>85.177983376336897</v>
      </c>
      <c r="F275">
        <v>56.982905393255315</v>
      </c>
      <c r="G275">
        <v>828.86553132640643</v>
      </c>
      <c r="H275">
        <v>10.458871057746432</v>
      </c>
      <c r="I275">
        <v>4.6010107285188671</v>
      </c>
      <c r="J275">
        <v>8.5759752628497044</v>
      </c>
      <c r="K275">
        <v>842.91486813380868</v>
      </c>
      <c r="L275">
        <v>11.634416212474648</v>
      </c>
      <c r="M275">
        <v>0.41000053789904578</v>
      </c>
    </row>
    <row r="276" spans="1:13" x14ac:dyDescent="0.2">
      <c r="A276">
        <v>274</v>
      </c>
      <c r="B276">
        <v>600</v>
      </c>
      <c r="C276">
        <v>74.500000000000355</v>
      </c>
      <c r="D276">
        <v>100</v>
      </c>
      <c r="E276">
        <v>68.900527715854025</v>
      </c>
      <c r="F276">
        <v>37.285071290419395</v>
      </c>
      <c r="G276">
        <v>483.17507812933354</v>
      </c>
      <c r="H276">
        <v>6.4855715185145133</v>
      </c>
      <c r="I276">
        <v>3.0314039381235034</v>
      </c>
      <c r="J276">
        <v>5.6503335286551781</v>
      </c>
      <c r="K276">
        <v>491.36544958856871</v>
      </c>
      <c r="L276">
        <v>7.4748705124675796</v>
      </c>
      <c r="M276">
        <v>0.41000115673508558</v>
      </c>
    </row>
    <row r="277" spans="1:13" x14ac:dyDescent="0.2">
      <c r="A277">
        <v>275</v>
      </c>
      <c r="B277">
        <v>600</v>
      </c>
      <c r="C277">
        <v>79.166666666666671</v>
      </c>
      <c r="D277">
        <v>100</v>
      </c>
      <c r="E277">
        <v>83.203906198334096</v>
      </c>
      <c r="F277">
        <v>54.372250966342392</v>
      </c>
      <c r="G277">
        <v>780.8538764611734</v>
      </c>
      <c r="H277">
        <v>9.8634173868779804</v>
      </c>
      <c r="I277">
        <v>4.4688489732571126</v>
      </c>
      <c r="J277">
        <v>8.3296346193049615</v>
      </c>
      <c r="K277">
        <v>794.0894216833301</v>
      </c>
      <c r="L277">
        <v>11.277587449094808</v>
      </c>
      <c r="M277">
        <v>0.4100005451734387</v>
      </c>
    </row>
    <row r="278" spans="1:13" x14ac:dyDescent="0.2">
      <c r="A278">
        <v>276</v>
      </c>
      <c r="B278">
        <v>600</v>
      </c>
      <c r="C278">
        <v>77.166666666666757</v>
      </c>
      <c r="D278">
        <v>100</v>
      </c>
      <c r="E278">
        <v>81.451062012009729</v>
      </c>
      <c r="F278">
        <v>52.105477954379765</v>
      </c>
      <c r="G278">
        <v>739.67146971635657</v>
      </c>
      <c r="H278">
        <v>9.5853754174905728</v>
      </c>
      <c r="I278">
        <v>4.2688252925974544</v>
      </c>
      <c r="J278">
        <v>7.956803900461237</v>
      </c>
      <c r="K278">
        <v>752.20923376641122</v>
      </c>
      <c r="L278">
        <v>10.823485437870268</v>
      </c>
      <c r="M278">
        <v>0.41000075257301194</v>
      </c>
    </row>
    <row r="279" spans="1:13" x14ac:dyDescent="0.2">
      <c r="A279">
        <v>277</v>
      </c>
      <c r="B279">
        <v>600</v>
      </c>
      <c r="C279">
        <v>74.666666666666856</v>
      </c>
      <c r="D279">
        <v>98</v>
      </c>
      <c r="E279">
        <v>71.96271982865953</v>
      </c>
      <c r="F279">
        <v>39.859431049096187</v>
      </c>
      <c r="G279">
        <v>528.91676926808475</v>
      </c>
      <c r="H279">
        <v>7.0837067312689745</v>
      </c>
      <c r="I279">
        <v>3.1697442171321288</v>
      </c>
      <c r="J279">
        <v>5.908190525875356</v>
      </c>
      <c r="K279">
        <v>537.88248687312944</v>
      </c>
      <c r="L279">
        <v>7.9305257634588804</v>
      </c>
      <c r="M279">
        <v>0.4100011260717914</v>
      </c>
    </row>
    <row r="280" spans="1:13" x14ac:dyDescent="0.2">
      <c r="A280">
        <v>278</v>
      </c>
      <c r="B280">
        <v>600</v>
      </c>
      <c r="C280">
        <v>75.58333333333357</v>
      </c>
      <c r="D280">
        <v>98</v>
      </c>
      <c r="E280">
        <v>79.033610981130153</v>
      </c>
      <c r="F280">
        <v>48.077248752869593</v>
      </c>
      <c r="G280">
        <v>671.37871756027027</v>
      </c>
      <c r="H280">
        <v>8.8826291187687083</v>
      </c>
      <c r="I280">
        <v>3.7969084005848761</v>
      </c>
      <c r="J280">
        <v>7.077182480120924</v>
      </c>
      <c r="K280">
        <v>682.7591419671752</v>
      </c>
      <c r="L280">
        <v>9.6207844364118795</v>
      </c>
      <c r="M280">
        <v>0.41000097138863545</v>
      </c>
    </row>
    <row r="281" spans="1:13" x14ac:dyDescent="0.2">
      <c r="A281">
        <v>279</v>
      </c>
      <c r="B281">
        <v>600</v>
      </c>
      <c r="C281">
        <v>79.333333333333414</v>
      </c>
      <c r="D281">
        <v>100</v>
      </c>
      <c r="E281">
        <v>83.419104641104937</v>
      </c>
      <c r="F281">
        <v>54.653871283671549</v>
      </c>
      <c r="G281">
        <v>786.0034407289096</v>
      </c>
      <c r="H281">
        <v>9.9076063957425475</v>
      </c>
      <c r="I281">
        <v>4.3517242969589089</v>
      </c>
      <c r="J281">
        <v>8.1113220819364571</v>
      </c>
      <c r="K281">
        <v>799.32625196126537</v>
      </c>
      <c r="L281">
        <v>10.873353223733149</v>
      </c>
      <c r="M281">
        <v>0.41000053072171699</v>
      </c>
    </row>
    <row r="282" spans="1:13" x14ac:dyDescent="0.2">
      <c r="A282">
        <v>280</v>
      </c>
      <c r="B282">
        <v>600</v>
      </c>
      <c r="C282">
        <v>77.250000000000242</v>
      </c>
      <c r="D282">
        <v>98</v>
      </c>
      <c r="E282">
        <v>70.383807881689663</v>
      </c>
      <c r="F282">
        <v>38.129532056733915</v>
      </c>
      <c r="G282">
        <v>499.88478460922778</v>
      </c>
      <c r="H282">
        <v>6.4710004480158734</v>
      </c>
      <c r="I282">
        <v>3.1083081853935211</v>
      </c>
      <c r="J282">
        <v>5.7936778851696564</v>
      </c>
      <c r="K282">
        <v>508.35804785976967</v>
      </c>
      <c r="L282">
        <v>7.5359002097360124</v>
      </c>
      <c r="M282">
        <v>0.41000074253123181</v>
      </c>
    </row>
    <row r="283" spans="1:13" x14ac:dyDescent="0.2">
      <c r="A283">
        <v>281</v>
      </c>
      <c r="B283">
        <v>600</v>
      </c>
      <c r="C283">
        <v>80.416666666666615</v>
      </c>
      <c r="D283">
        <v>100</v>
      </c>
      <c r="E283">
        <v>77.591405006058835</v>
      </c>
      <c r="F283">
        <v>47.28431626011519</v>
      </c>
      <c r="G283">
        <v>653.7155853998438</v>
      </c>
      <c r="H283">
        <v>8.1291057251794108</v>
      </c>
      <c r="I283">
        <v>3.7932932182672929</v>
      </c>
      <c r="J283">
        <v>7.0704440228654093</v>
      </c>
      <c r="K283">
        <v>664.7960127595245</v>
      </c>
      <c r="L283">
        <v>9.2202812670879286</v>
      </c>
      <c r="M283">
        <v>0.4100004456828974</v>
      </c>
    </row>
    <row r="284" spans="1:13" x14ac:dyDescent="0.2">
      <c r="A284">
        <v>282</v>
      </c>
      <c r="B284">
        <v>600</v>
      </c>
      <c r="C284">
        <v>78.333333333333456</v>
      </c>
      <c r="D284">
        <v>100</v>
      </c>
      <c r="E284">
        <v>80.342668396753183</v>
      </c>
      <c r="F284">
        <v>50.697014491906053</v>
      </c>
      <c r="G284">
        <v>714.32644160326333</v>
      </c>
      <c r="H284">
        <v>9.1190609566373908</v>
      </c>
      <c r="I284">
        <v>4.0693995738163018</v>
      </c>
      <c r="J284">
        <v>7.5850877424348582</v>
      </c>
      <c r="K284">
        <v>726.43443717425839</v>
      </c>
      <c r="L284">
        <v>10.083640719785922</v>
      </c>
      <c r="M284">
        <v>0.41000062355366318</v>
      </c>
    </row>
    <row r="285" spans="1:13" x14ac:dyDescent="0.2">
      <c r="A285">
        <v>283</v>
      </c>
      <c r="B285">
        <v>600</v>
      </c>
      <c r="C285">
        <v>81.416666666666572</v>
      </c>
      <c r="D285">
        <v>49</v>
      </c>
      <c r="E285">
        <v>116.05524778083078</v>
      </c>
      <c r="F285">
        <v>51.834095874968085</v>
      </c>
      <c r="G285">
        <v>892.33665482943991</v>
      </c>
      <c r="H285">
        <v>10.960122679583716</v>
      </c>
      <c r="I285">
        <v>4.4098293749816078</v>
      </c>
      <c r="J285">
        <v>8.2196260484279726</v>
      </c>
      <c r="K285">
        <v>907.46158834999437</v>
      </c>
      <c r="L285">
        <v>12.82642602587446</v>
      </c>
      <c r="M285">
        <v>0.41000037933157402</v>
      </c>
    </row>
    <row r="286" spans="1:13" x14ac:dyDescent="0.2">
      <c r="A286">
        <v>284</v>
      </c>
      <c r="B286">
        <v>600</v>
      </c>
      <c r="C286">
        <v>70.416666666667041</v>
      </c>
      <c r="D286">
        <v>4</v>
      </c>
      <c r="E286">
        <v>248.80769672034711</v>
      </c>
      <c r="F286">
        <v>19.448114128488118</v>
      </c>
      <c r="G286">
        <v>507.21658409872526</v>
      </c>
      <c r="H286">
        <v>7.2030757505144036</v>
      </c>
      <c r="I286">
        <v>2.5062200406773307</v>
      </c>
      <c r="J286">
        <v>4.6714259844871027</v>
      </c>
      <c r="K286">
        <v>515.81542851563074</v>
      </c>
      <c r="L286">
        <v>10.108760214041911</v>
      </c>
      <c r="M286">
        <v>0.41000223406459607</v>
      </c>
    </row>
    <row r="287" spans="1:13" x14ac:dyDescent="0.2">
      <c r="A287">
        <v>285</v>
      </c>
      <c r="B287">
        <v>600</v>
      </c>
      <c r="C287">
        <v>72.083333333333712</v>
      </c>
      <c r="D287">
        <v>9</v>
      </c>
      <c r="E287">
        <v>144.94153268816828</v>
      </c>
      <c r="F287">
        <v>14.849714012086055</v>
      </c>
      <c r="G287">
        <v>288.54207789546615</v>
      </c>
      <c r="H287">
        <v>4.0028958783185846</v>
      </c>
      <c r="I287">
        <v>1.8247797287894103</v>
      </c>
      <c r="J287">
        <v>3.4012669688525818</v>
      </c>
      <c r="K287">
        <v>293.43347091588726</v>
      </c>
      <c r="L287">
        <v>5.8049576184045701</v>
      </c>
      <c r="M287">
        <v>0.41000170772302241</v>
      </c>
    </row>
    <row r="288" spans="1:13" x14ac:dyDescent="0.2">
      <c r="A288">
        <v>286</v>
      </c>
      <c r="B288">
        <v>600</v>
      </c>
      <c r="C288">
        <v>82.083333333333286</v>
      </c>
      <c r="D288">
        <v>8</v>
      </c>
      <c r="E288">
        <v>251.74664467795699</v>
      </c>
      <c r="F288">
        <v>39.82054963257805</v>
      </c>
      <c r="G288">
        <v>1045.2074558209615</v>
      </c>
      <c r="H288">
        <v>12.73349184756502</v>
      </c>
      <c r="I288">
        <v>4.1549344986089762</v>
      </c>
      <c r="J288">
        <v>7.7445191027194316</v>
      </c>
      <c r="K288">
        <v>1062.9234501867843</v>
      </c>
      <c r="L288">
        <v>17.837432894300083</v>
      </c>
      <c r="M288">
        <v>0.41000034068081376</v>
      </c>
    </row>
    <row r="289" spans="1:13" x14ac:dyDescent="0.2">
      <c r="A289">
        <v>287</v>
      </c>
      <c r="B289">
        <v>600</v>
      </c>
      <c r="C289">
        <v>74.666666666666856</v>
      </c>
      <c r="D289">
        <v>95</v>
      </c>
      <c r="E289">
        <v>68.42260768331451</v>
      </c>
      <c r="F289">
        <v>34.931137651718458</v>
      </c>
      <c r="G289">
        <v>450.95760197942798</v>
      </c>
      <c r="H289">
        <v>6.0396107407958954</v>
      </c>
      <c r="I289">
        <v>2.814751532633986</v>
      </c>
      <c r="J289">
        <v>5.2465079825423784</v>
      </c>
      <c r="K289">
        <v>458.60182645124922</v>
      </c>
      <c r="L289">
        <v>6.9404605368478833</v>
      </c>
      <c r="M289">
        <v>0.4100011260717914</v>
      </c>
    </row>
    <row r="290" spans="1:13" x14ac:dyDescent="0.2">
      <c r="A290">
        <v>288</v>
      </c>
      <c r="B290">
        <v>600</v>
      </c>
      <c r="C290">
        <v>76.416666666666785</v>
      </c>
      <c r="D290">
        <v>99</v>
      </c>
      <c r="E290">
        <v>79.356167747045617</v>
      </c>
      <c r="F290">
        <v>48.965077873064708</v>
      </c>
      <c r="G290">
        <v>685.29569192758788</v>
      </c>
      <c r="H290">
        <v>8.9678825552137855</v>
      </c>
      <c r="I290">
        <v>3.8753627212383424</v>
      </c>
      <c r="J290">
        <v>7.2234160694097707</v>
      </c>
      <c r="K290">
        <v>696.91187632868719</v>
      </c>
      <c r="L290">
        <v>9.6964868507620565</v>
      </c>
      <c r="M290">
        <v>0.4100008492858177</v>
      </c>
    </row>
    <row r="291" spans="1:13" x14ac:dyDescent="0.2">
      <c r="A291">
        <v>289</v>
      </c>
      <c r="B291">
        <v>600</v>
      </c>
      <c r="C291">
        <v>76.666666666666771</v>
      </c>
      <c r="D291">
        <v>100</v>
      </c>
      <c r="E291">
        <v>74.060598917282121</v>
      </c>
      <c r="F291">
        <v>43.078871801200755</v>
      </c>
      <c r="G291">
        <v>580.65538270291859</v>
      </c>
      <c r="H291">
        <v>7.5737658613424061</v>
      </c>
      <c r="I291">
        <v>3.5263307627749243</v>
      </c>
      <c r="J291">
        <v>6.5728439194313584</v>
      </c>
      <c r="K291">
        <v>590.49781578787952</v>
      </c>
      <c r="L291">
        <v>8.6742179733480675</v>
      </c>
      <c r="M291">
        <v>0.41000081574069358</v>
      </c>
    </row>
    <row r="292" spans="1:13" x14ac:dyDescent="0.2">
      <c r="A292">
        <v>290</v>
      </c>
      <c r="B292">
        <v>600</v>
      </c>
      <c r="C292">
        <v>75.33333333333357</v>
      </c>
      <c r="D292">
        <v>66</v>
      </c>
      <c r="E292">
        <v>86.131161380732379</v>
      </c>
      <c r="F292">
        <v>38.455142352198308</v>
      </c>
      <c r="G292">
        <v>562.76369603226806</v>
      </c>
      <c r="H292">
        <v>7.4703145491008804</v>
      </c>
      <c r="I292">
        <v>3.2535198331702433</v>
      </c>
      <c r="J292">
        <v>6.0643426526938358</v>
      </c>
      <c r="K292">
        <v>572.3030447611759</v>
      </c>
      <c r="L292">
        <v>8.4694874923940837</v>
      </c>
      <c r="M292">
        <v>0.41000101133435901</v>
      </c>
    </row>
    <row r="293" spans="1:13" x14ac:dyDescent="0.2">
      <c r="A293">
        <v>291</v>
      </c>
      <c r="B293">
        <v>600</v>
      </c>
      <c r="C293">
        <v>76.916666666666771</v>
      </c>
      <c r="D293">
        <v>98</v>
      </c>
      <c r="E293">
        <v>75.675760220035912</v>
      </c>
      <c r="F293">
        <v>44.07877759051329</v>
      </c>
      <c r="G293">
        <v>601.15616780414985</v>
      </c>
      <c r="H293">
        <v>7.8156814882446248</v>
      </c>
      <c r="I293">
        <v>3.7545717786022128</v>
      </c>
      <c r="J293">
        <v>6.9982698575996505</v>
      </c>
      <c r="K293">
        <v>611.34606726218362</v>
      </c>
      <c r="L293">
        <v>9.4739892718210221</v>
      </c>
      <c r="M293">
        <v>0.41000078352053626</v>
      </c>
    </row>
    <row r="294" spans="1:13" x14ac:dyDescent="0.2">
      <c r="A294">
        <v>292</v>
      </c>
      <c r="B294">
        <v>600</v>
      </c>
      <c r="C294">
        <v>75.166666666666842</v>
      </c>
      <c r="D294">
        <v>72</v>
      </c>
      <c r="E294">
        <v>80.152379275539403</v>
      </c>
      <c r="F294">
        <v>36.329148192641725</v>
      </c>
      <c r="G294">
        <v>511.22054716158101</v>
      </c>
      <c r="H294">
        <v>6.8011602726595983</v>
      </c>
      <c r="I294">
        <v>3.1881962679250448</v>
      </c>
      <c r="J294">
        <v>5.9425839103915088</v>
      </c>
      <c r="K294">
        <v>519.88621761502986</v>
      </c>
      <c r="L294">
        <v>8.2494136243225515</v>
      </c>
      <c r="M294">
        <v>0.41000103887331629</v>
      </c>
    </row>
    <row r="295" spans="1:13" x14ac:dyDescent="0.2">
      <c r="A295">
        <v>293</v>
      </c>
      <c r="B295">
        <v>600</v>
      </c>
      <c r="C295">
        <v>78.333333333333456</v>
      </c>
      <c r="D295">
        <v>71</v>
      </c>
      <c r="E295">
        <v>99.150957702522405</v>
      </c>
      <c r="F295">
        <v>54.820381933034376</v>
      </c>
      <c r="G295">
        <v>866.19386589799433</v>
      </c>
      <c r="H295">
        <v>11.057794032740336</v>
      </c>
      <c r="I295">
        <v>4.622026077144513</v>
      </c>
      <c r="J295">
        <v>8.6151464625247201</v>
      </c>
      <c r="K295">
        <v>880.87604883437928</v>
      </c>
      <c r="L295">
        <v>12.20823838769287</v>
      </c>
      <c r="M295">
        <v>0.41000062355366318</v>
      </c>
    </row>
    <row r="296" spans="1:13" x14ac:dyDescent="0.2">
      <c r="A296">
        <v>294</v>
      </c>
      <c r="B296">
        <v>600</v>
      </c>
      <c r="C296">
        <v>78.916666666666686</v>
      </c>
      <c r="D296">
        <v>71</v>
      </c>
      <c r="E296">
        <v>96.761431791884377</v>
      </c>
      <c r="F296">
        <v>52.20989288310011</v>
      </c>
      <c r="G296">
        <v>814.05734053559559</v>
      </c>
      <c r="H296">
        <v>10.315404526322222</v>
      </c>
      <c r="I296">
        <v>4.4281044283597826</v>
      </c>
      <c r="J296">
        <v>8.2536895216398545</v>
      </c>
      <c r="K296">
        <v>827.8557189929171</v>
      </c>
      <c r="L296">
        <v>11.872865765416339</v>
      </c>
      <c r="M296">
        <v>0.41000056759221798</v>
      </c>
    </row>
    <row r="297" spans="1:13" x14ac:dyDescent="0.2">
      <c r="A297">
        <v>295</v>
      </c>
      <c r="B297">
        <v>600</v>
      </c>
      <c r="C297">
        <v>78.666666666666686</v>
      </c>
      <c r="D297">
        <v>99</v>
      </c>
      <c r="E297">
        <v>79.056832693578883</v>
      </c>
      <c r="F297">
        <v>48.596377587943437</v>
      </c>
      <c r="G297">
        <v>678.73717599835993</v>
      </c>
      <c r="H297">
        <v>8.6280149491316926</v>
      </c>
      <c r="I297">
        <v>3.8457340502395336</v>
      </c>
      <c r="J297">
        <v>7.1681902147987566</v>
      </c>
      <c r="K297">
        <v>690.2418872638342</v>
      </c>
      <c r="L297">
        <v>9.4478672616598693</v>
      </c>
      <c r="M297">
        <v>0.41000059093290886</v>
      </c>
    </row>
    <row r="298" spans="1:13" x14ac:dyDescent="0.2">
      <c r="A298">
        <v>296</v>
      </c>
      <c r="B298">
        <v>600</v>
      </c>
      <c r="C298">
        <v>76.916666666666771</v>
      </c>
      <c r="D298">
        <v>100</v>
      </c>
      <c r="E298">
        <v>71.631792694537054</v>
      </c>
      <c r="F298">
        <v>40.29967295510302</v>
      </c>
      <c r="G298">
        <v>533.41799470670003</v>
      </c>
      <c r="H298">
        <v>6.9350118488411612</v>
      </c>
      <c r="I298">
        <v>3.4056615809917505</v>
      </c>
      <c r="J298">
        <v>6.3479246616808016</v>
      </c>
      <c r="K298">
        <v>542.45969805480252</v>
      </c>
      <c r="L298">
        <v>8.4711043795617069</v>
      </c>
      <c r="M298">
        <v>0.41000078352053626</v>
      </c>
    </row>
    <row r="299" spans="1:13" x14ac:dyDescent="0.2">
      <c r="A299">
        <v>297</v>
      </c>
      <c r="B299">
        <v>600</v>
      </c>
      <c r="C299">
        <v>76.166666666666799</v>
      </c>
      <c r="D299">
        <v>91</v>
      </c>
      <c r="E299">
        <v>80.372868745977286</v>
      </c>
      <c r="F299">
        <v>46.168972932266179</v>
      </c>
      <c r="G299">
        <v>650.65874019245189</v>
      </c>
      <c r="H299">
        <v>8.5425655167499013</v>
      </c>
      <c r="I299">
        <v>3.8131659061980758</v>
      </c>
      <c r="J299">
        <v>7.1074853796795443</v>
      </c>
      <c r="K299">
        <v>661.68784607922396</v>
      </c>
      <c r="L299">
        <v>9.7452351125782197</v>
      </c>
      <c r="M299">
        <v>0.41000088421039388</v>
      </c>
    </row>
    <row r="300" spans="1:13" x14ac:dyDescent="0.2">
      <c r="A300">
        <v>298</v>
      </c>
      <c r="B300">
        <v>600</v>
      </c>
      <c r="C300">
        <v>80.333333333333371</v>
      </c>
      <c r="D300">
        <v>80</v>
      </c>
      <c r="E300">
        <v>96.476883951075877</v>
      </c>
      <c r="F300">
        <v>58.482563947354663</v>
      </c>
      <c r="G300">
        <v>910.39948449495876</v>
      </c>
      <c r="H300">
        <v>11.332773665912343</v>
      </c>
      <c r="I300">
        <v>4.6980606672653016</v>
      </c>
      <c r="J300">
        <v>8.7568698364684092</v>
      </c>
      <c r="K300">
        <v>925.83069305784625</v>
      </c>
      <c r="L300">
        <v>12.406209593686809</v>
      </c>
      <c r="M300">
        <v>0.41000045171018551</v>
      </c>
    </row>
    <row r="301" spans="1:13" x14ac:dyDescent="0.2">
      <c r="A301">
        <v>299</v>
      </c>
      <c r="B301">
        <v>600</v>
      </c>
      <c r="C301">
        <v>79.916666666666643</v>
      </c>
      <c r="D301">
        <v>83</v>
      </c>
      <c r="E301">
        <v>97.108253617897205</v>
      </c>
      <c r="F301">
        <v>61.472413078591813</v>
      </c>
      <c r="G301">
        <v>960.34859359648794</v>
      </c>
      <c r="H301">
        <v>12.016874998079103</v>
      </c>
      <c r="I301">
        <v>5.2417185161159612</v>
      </c>
      <c r="J301">
        <v>9.7702115864230397</v>
      </c>
      <c r="K301">
        <v>976.62648806426046</v>
      </c>
      <c r="L301">
        <v>14.134844148010259</v>
      </c>
      <c r="M301">
        <v>0.41000048309156739</v>
      </c>
    </row>
    <row r="302" spans="1:13" x14ac:dyDescent="0.2">
      <c r="A302">
        <v>300</v>
      </c>
      <c r="B302">
        <v>600</v>
      </c>
      <c r="C302">
        <v>76.50000000000027</v>
      </c>
      <c r="D302">
        <v>71</v>
      </c>
      <c r="E302">
        <v>90.680708135480799</v>
      </c>
      <c r="F302">
        <v>45.854085446745131</v>
      </c>
      <c r="G302">
        <v>690.12278129501829</v>
      </c>
      <c r="H302">
        <v>9.0212128273858276</v>
      </c>
      <c r="I302">
        <v>3.8999864880315389</v>
      </c>
      <c r="J302">
        <v>7.2693131184185242</v>
      </c>
      <c r="K302">
        <v>701.820774356333</v>
      </c>
      <c r="L302">
        <v>10.108194114974046</v>
      </c>
      <c r="M302">
        <v>0.41000083795357306</v>
      </c>
    </row>
    <row r="303" spans="1:13" x14ac:dyDescent="0.2">
      <c r="A303">
        <v>301</v>
      </c>
      <c r="B303">
        <v>600</v>
      </c>
      <c r="C303">
        <v>76.250000000000284</v>
      </c>
      <c r="D303">
        <v>78</v>
      </c>
      <c r="E303">
        <v>80.660857176523791</v>
      </c>
      <c r="F303">
        <v>39.857508728318678</v>
      </c>
      <c r="G303">
        <v>562.80679209158859</v>
      </c>
      <c r="H303">
        <v>7.3810726831683473</v>
      </c>
      <c r="I303">
        <v>3.4357639970706764</v>
      </c>
      <c r="J303">
        <v>6.4040335453321084</v>
      </c>
      <c r="K303">
        <v>572.34673657151745</v>
      </c>
      <c r="L303">
        <v>8.7336798622372971</v>
      </c>
      <c r="M303">
        <v>0.4100008724121415</v>
      </c>
    </row>
    <row r="304" spans="1:13" x14ac:dyDescent="0.2">
      <c r="A304">
        <v>302</v>
      </c>
      <c r="B304">
        <v>600</v>
      </c>
      <c r="C304">
        <v>80.500000000000099</v>
      </c>
      <c r="D304">
        <v>100</v>
      </c>
      <c r="E304">
        <v>84.145472209515958</v>
      </c>
      <c r="F304">
        <v>55.60980667495037</v>
      </c>
      <c r="G304">
        <v>803.53701867871439</v>
      </c>
      <c r="H304">
        <v>9.9818263189902279</v>
      </c>
      <c r="I304">
        <v>4.3759739296460447</v>
      </c>
      <c r="J304">
        <v>8.1565217700765036</v>
      </c>
      <c r="K304">
        <v>817.15689922129127</v>
      </c>
      <c r="L304">
        <v>10.959649596755682</v>
      </c>
      <c r="M304">
        <v>0.41000043973603301</v>
      </c>
    </row>
    <row r="305" spans="1:13" x14ac:dyDescent="0.2">
      <c r="A305">
        <v>303</v>
      </c>
      <c r="B305">
        <v>600</v>
      </c>
      <c r="C305">
        <v>77.000000000000256</v>
      </c>
      <c r="D305">
        <v>64</v>
      </c>
      <c r="E305">
        <v>87.320832138985722</v>
      </c>
      <c r="F305">
        <v>38.327067082257443</v>
      </c>
      <c r="G305">
        <v>565.0963425456307</v>
      </c>
      <c r="H305">
        <v>7.3389135395536211</v>
      </c>
      <c r="I305">
        <v>3.196078718708133</v>
      </c>
      <c r="J305">
        <v>5.9572762697262487</v>
      </c>
      <c r="K305">
        <v>574.67499964233139</v>
      </c>
      <c r="L305">
        <v>8.3466819008327633</v>
      </c>
      <c r="M305">
        <v>0.41000077306581523</v>
      </c>
    </row>
    <row r="306" spans="1:13" x14ac:dyDescent="0.2">
      <c r="A306">
        <v>304</v>
      </c>
      <c r="B306">
        <v>600</v>
      </c>
      <c r="C306">
        <v>77.916666666666728</v>
      </c>
      <c r="D306">
        <v>100</v>
      </c>
      <c r="E306">
        <v>85.244604751190877</v>
      </c>
      <c r="F306">
        <v>57.07207782882864</v>
      </c>
      <c r="G306">
        <v>830.51605382509297</v>
      </c>
      <c r="H306">
        <v>10.659029567808672</v>
      </c>
      <c r="I306">
        <v>4.7457966259837141</v>
      </c>
      <c r="J306">
        <v>8.8458464603610683</v>
      </c>
      <c r="K306">
        <v>844.59355174923155</v>
      </c>
      <c r="L306">
        <v>12.257033172080847</v>
      </c>
      <c r="M306">
        <v>0.41000066687342057</v>
      </c>
    </row>
    <row r="307" spans="1:13" x14ac:dyDescent="0.2">
      <c r="A307">
        <v>305</v>
      </c>
      <c r="B307">
        <v>600</v>
      </c>
      <c r="C307">
        <v>78.250000000000199</v>
      </c>
      <c r="D307">
        <v>98</v>
      </c>
      <c r="E307">
        <v>82.894932541728892</v>
      </c>
      <c r="F307">
        <v>52.889799661983851</v>
      </c>
      <c r="G307">
        <v>758.02621642194867</v>
      </c>
      <c r="H307">
        <v>9.687235992612738</v>
      </c>
      <c r="I307">
        <v>4.2412501106674254</v>
      </c>
      <c r="J307">
        <v>7.9054056116820597</v>
      </c>
      <c r="K307">
        <v>770.87494412825254</v>
      </c>
      <c r="L307">
        <v>10.663212576871617</v>
      </c>
      <c r="M307">
        <v>0.41000063198642472</v>
      </c>
    </row>
    <row r="308" spans="1:13" x14ac:dyDescent="0.2">
      <c r="A308">
        <v>306</v>
      </c>
      <c r="B308">
        <v>600</v>
      </c>
      <c r="C308">
        <v>76.000000000000298</v>
      </c>
      <c r="D308">
        <v>99</v>
      </c>
      <c r="E308">
        <v>75.560204177366728</v>
      </c>
      <c r="F308">
        <v>44.392675629217742</v>
      </c>
      <c r="G308">
        <v>604.93330305441407</v>
      </c>
      <c r="H308">
        <v>7.9596487244001537</v>
      </c>
      <c r="I308">
        <v>3.7577889021009718</v>
      </c>
      <c r="J308">
        <v>7.0042663599272537</v>
      </c>
      <c r="K308">
        <v>615.18735694876841</v>
      </c>
      <c r="L308">
        <v>9.5564983402009922</v>
      </c>
      <c r="M308">
        <v>0.41000090828772506</v>
      </c>
    </row>
    <row r="309" spans="1:13" x14ac:dyDescent="0.2">
      <c r="A309">
        <v>307</v>
      </c>
      <c r="B309">
        <v>600</v>
      </c>
      <c r="C309">
        <v>76.333333333333528</v>
      </c>
      <c r="D309">
        <v>100</v>
      </c>
      <c r="E309">
        <v>71.384883929179765</v>
      </c>
      <c r="F309">
        <v>40.022332597613506</v>
      </c>
      <c r="G309">
        <v>528.75156876952587</v>
      </c>
      <c r="H309">
        <v>6.9268764467623303</v>
      </c>
      <c r="I309">
        <v>3.3087310524466584</v>
      </c>
      <c r="J309">
        <v>6.1672526606647864</v>
      </c>
      <c r="K309">
        <v>537.71424425544626</v>
      </c>
      <c r="L309">
        <v>8.0999267370287864</v>
      </c>
      <c r="M309">
        <v>0.41000086077131626</v>
      </c>
    </row>
    <row r="310" spans="1:13" x14ac:dyDescent="0.2">
      <c r="A310">
        <v>308</v>
      </c>
      <c r="B310">
        <v>600</v>
      </c>
      <c r="C310">
        <v>77.083333333333499</v>
      </c>
      <c r="D310">
        <v>100</v>
      </c>
      <c r="E310">
        <v>74.503456014263961</v>
      </c>
      <c r="F310">
        <v>43.595606035185916</v>
      </c>
      <c r="G310">
        <v>589.53179191498157</v>
      </c>
      <c r="H310">
        <v>7.6479800032213658</v>
      </c>
      <c r="I310">
        <v>3.637091008965935</v>
      </c>
      <c r="J310">
        <v>6.7792935861434005</v>
      </c>
      <c r="K310">
        <v>599.52463124874168</v>
      </c>
      <c r="L310">
        <v>9.0562109898766234</v>
      </c>
      <c r="M310">
        <v>0.41000076275059422</v>
      </c>
    </row>
    <row r="311" spans="1:13" x14ac:dyDescent="0.2">
      <c r="A311">
        <v>309</v>
      </c>
      <c r="B311">
        <v>600</v>
      </c>
      <c r="C311">
        <v>76.000000000000298</v>
      </c>
      <c r="D311">
        <v>100</v>
      </c>
      <c r="E311">
        <v>70.385201981372376</v>
      </c>
      <c r="F311">
        <v>38.909227084908423</v>
      </c>
      <c r="G311">
        <v>510.11208195388019</v>
      </c>
      <c r="H311">
        <v>6.7120010783405029</v>
      </c>
      <c r="I311">
        <v>3.2944116101326983</v>
      </c>
      <c r="J311">
        <v>6.140562181048832</v>
      </c>
      <c r="K311">
        <v>518.75884805868145</v>
      </c>
      <c r="L311">
        <v>8.2212566300148655</v>
      </c>
      <c r="M311">
        <v>0.41000090828772506</v>
      </c>
    </row>
    <row r="312" spans="1:13" x14ac:dyDescent="0.2">
      <c r="A312">
        <v>310</v>
      </c>
      <c r="B312">
        <v>600</v>
      </c>
      <c r="C312">
        <v>77.666666666666728</v>
      </c>
      <c r="D312">
        <v>100</v>
      </c>
      <c r="E312">
        <v>78.825057041683479</v>
      </c>
      <c r="F312">
        <v>48.799847941551768</v>
      </c>
      <c r="G312">
        <v>680.48973073341085</v>
      </c>
      <c r="H312">
        <v>8.7616703527906914</v>
      </c>
      <c r="I312">
        <v>3.93878333698449</v>
      </c>
      <c r="J312">
        <v>7.341627841536793</v>
      </c>
      <c r="K312">
        <v>692.02426933943991</v>
      </c>
      <c r="L312">
        <v>9.7396292180745245</v>
      </c>
      <c r="M312">
        <v>0.41000069429678165</v>
      </c>
    </row>
    <row r="313" spans="1:13" x14ac:dyDescent="0.2">
      <c r="A313">
        <v>311</v>
      </c>
      <c r="B313">
        <v>600</v>
      </c>
      <c r="C313">
        <v>76.000000000000298</v>
      </c>
      <c r="D313">
        <v>100</v>
      </c>
      <c r="E313">
        <v>74.4889424577471</v>
      </c>
      <c r="F313">
        <v>43.578622509935336</v>
      </c>
      <c r="G313">
        <v>589.23944946304221</v>
      </c>
      <c r="H313">
        <v>7.7531506508294719</v>
      </c>
      <c r="I313">
        <v>3.6528687493081096</v>
      </c>
      <c r="J313">
        <v>6.8087022354298403</v>
      </c>
      <c r="K313">
        <v>599.22748126913734</v>
      </c>
      <c r="L313">
        <v>9.2548319929775271</v>
      </c>
      <c r="M313">
        <v>0.41000090828772506</v>
      </c>
    </row>
    <row r="314" spans="1:13" x14ac:dyDescent="0.2">
      <c r="A314">
        <v>312</v>
      </c>
      <c r="B314">
        <v>600</v>
      </c>
      <c r="C314">
        <v>76.50000000000027</v>
      </c>
      <c r="D314">
        <v>100</v>
      </c>
      <c r="E314">
        <v>79.071915177238836</v>
      </c>
      <c r="F314">
        <v>49.105981632835352</v>
      </c>
      <c r="G314">
        <v>685.92570967599727</v>
      </c>
      <c r="H314">
        <v>8.9663491460914351</v>
      </c>
      <c r="I314">
        <v>3.9579246677111297</v>
      </c>
      <c r="J314">
        <v>7.3773059975976309</v>
      </c>
      <c r="K314">
        <v>697.55255986823443</v>
      </c>
      <c r="L314">
        <v>9.8929411927382915</v>
      </c>
      <c r="M314">
        <v>0.41000083795357306</v>
      </c>
    </row>
    <row r="315" spans="1:13" x14ac:dyDescent="0.2">
      <c r="A315">
        <v>313</v>
      </c>
      <c r="B315">
        <v>600</v>
      </c>
      <c r="C315">
        <v>76.50000000000027</v>
      </c>
      <c r="D315">
        <v>99</v>
      </c>
      <c r="E315">
        <v>72.373391441185746</v>
      </c>
      <c r="F315">
        <v>40.727047257165658</v>
      </c>
      <c r="G315">
        <v>542.10763634317743</v>
      </c>
      <c r="H315">
        <v>7.0863743312833405</v>
      </c>
      <c r="I315">
        <v>3.2379380668743276</v>
      </c>
      <c r="J315">
        <v>6.0352992858794536</v>
      </c>
      <c r="K315">
        <v>551.29668435073381</v>
      </c>
      <c r="L315">
        <v>7.9073565966933659</v>
      </c>
      <c r="M315">
        <v>0.41000083795357306</v>
      </c>
    </row>
    <row r="316" spans="1:13" x14ac:dyDescent="0.2">
      <c r="A316">
        <v>314</v>
      </c>
      <c r="B316">
        <v>600</v>
      </c>
      <c r="C316">
        <v>76.250000000000284</v>
      </c>
      <c r="D316">
        <v>100</v>
      </c>
      <c r="E316">
        <v>74.818646706942602</v>
      </c>
      <c r="F316">
        <v>43.965253185901148</v>
      </c>
      <c r="G316">
        <v>595.89902937333181</v>
      </c>
      <c r="H316">
        <v>7.8150692376830113</v>
      </c>
      <c r="I316">
        <v>3.6087700595701655</v>
      </c>
      <c r="J316">
        <v>6.7265052368502616</v>
      </c>
      <c r="K316">
        <v>605.99990899267357</v>
      </c>
      <c r="L316">
        <v>8.998171143194357</v>
      </c>
      <c r="M316">
        <v>0.4100008724121415</v>
      </c>
    </row>
    <row r="317" spans="1:13" x14ac:dyDescent="0.2">
      <c r="A317">
        <v>315</v>
      </c>
      <c r="B317">
        <v>600</v>
      </c>
      <c r="C317">
        <v>77.500000000000227</v>
      </c>
      <c r="D317">
        <v>99</v>
      </c>
      <c r="E317">
        <v>84.642727481249295</v>
      </c>
      <c r="F317">
        <v>55.706307832165976</v>
      </c>
      <c r="G317">
        <v>807.51855259522858</v>
      </c>
      <c r="H317">
        <v>10.419594227035176</v>
      </c>
      <c r="I317">
        <v>4.3895956583126488</v>
      </c>
      <c r="J317">
        <v>8.1819117582714789</v>
      </c>
      <c r="K317">
        <v>821.20630041303673</v>
      </c>
      <c r="L317">
        <v>11.063627528339181</v>
      </c>
      <c r="M317">
        <v>0.41000071320270459</v>
      </c>
    </row>
    <row r="318" spans="1:13" x14ac:dyDescent="0.2">
      <c r="A318">
        <v>316</v>
      </c>
      <c r="B318">
        <v>600</v>
      </c>
      <c r="C318">
        <v>77.166666666666757</v>
      </c>
      <c r="D318">
        <v>99</v>
      </c>
      <c r="E318">
        <v>76.172030570539903</v>
      </c>
      <c r="F318">
        <v>45.114499330302166</v>
      </c>
      <c r="G318">
        <v>617.47615633885744</v>
      </c>
      <c r="H318">
        <v>8.0018508380845361</v>
      </c>
      <c r="I318">
        <v>3.701630339984741</v>
      </c>
      <c r="J318">
        <v>6.8995905684710905</v>
      </c>
      <c r="K318">
        <v>627.94265487459245</v>
      </c>
      <c r="L318">
        <v>9.2185104794885273</v>
      </c>
      <c r="M318">
        <v>0.41000075257301194</v>
      </c>
    </row>
    <row r="319" spans="1:13" x14ac:dyDescent="0.2">
      <c r="A319">
        <v>317</v>
      </c>
      <c r="B319">
        <v>600</v>
      </c>
      <c r="C319">
        <v>78.166666666666714</v>
      </c>
      <c r="D319">
        <v>46</v>
      </c>
      <c r="E319">
        <v>95.491232617992281</v>
      </c>
      <c r="F319">
        <v>32.943877297245685</v>
      </c>
      <c r="G319">
        <v>509.97740588834853</v>
      </c>
      <c r="H319">
        <v>6.5242312053946465</v>
      </c>
      <c r="I319">
        <v>2.9121942039068904</v>
      </c>
      <c r="J319">
        <v>5.4281345832374468</v>
      </c>
      <c r="K319">
        <v>518.62165377527344</v>
      </c>
      <c r="L319">
        <v>7.6815547586392787</v>
      </c>
      <c r="M319">
        <v>0.41000064053322849</v>
      </c>
    </row>
    <row r="320" spans="1:13" x14ac:dyDescent="0.2">
      <c r="A320">
        <v>318</v>
      </c>
      <c r="B320">
        <v>600</v>
      </c>
      <c r="C320">
        <v>83.666666666666401</v>
      </c>
      <c r="D320">
        <v>5</v>
      </c>
      <c r="E320">
        <v>245.13561566712963</v>
      </c>
      <c r="F320">
        <v>23.597865113827375</v>
      </c>
      <c r="G320">
        <v>610.48187039980337</v>
      </c>
      <c r="H320">
        <v>7.2965960605554416</v>
      </c>
      <c r="I320">
        <v>3.1185438741489491</v>
      </c>
      <c r="J320">
        <v>5.8127565221788418</v>
      </c>
      <c r="K320">
        <v>620.82929847600781</v>
      </c>
      <c r="L320">
        <v>12.808784807163279</v>
      </c>
      <c r="M320">
        <v>0.41000026393883637</v>
      </c>
    </row>
    <row r="321" spans="1:13" x14ac:dyDescent="0.2">
      <c r="A321">
        <v>319</v>
      </c>
      <c r="B321">
        <v>600</v>
      </c>
      <c r="C321">
        <v>79.250000000000156</v>
      </c>
      <c r="D321">
        <v>9</v>
      </c>
      <c r="E321">
        <v>205.87488313442401</v>
      </c>
      <c r="F321">
        <v>29.959814641938351</v>
      </c>
      <c r="G321">
        <v>704.77267349593626</v>
      </c>
      <c r="H321">
        <v>8.8930305803903451</v>
      </c>
      <c r="I321">
        <v>3.2568918977247918</v>
      </c>
      <c r="J321">
        <v>6.0706279547526405</v>
      </c>
      <c r="K321">
        <v>716.71862647428304</v>
      </c>
      <c r="L321">
        <v>12.627235456005833</v>
      </c>
      <c r="M321">
        <v>0.41000053789904578</v>
      </c>
    </row>
    <row r="322" spans="1:13" x14ac:dyDescent="0.2">
      <c r="A322">
        <v>320</v>
      </c>
      <c r="B322">
        <v>600</v>
      </c>
      <c r="C322">
        <v>77.333333333333499</v>
      </c>
      <c r="D322">
        <v>94</v>
      </c>
      <c r="E322">
        <v>81.886366111177367</v>
      </c>
      <c r="F322">
        <v>49.504073005454778</v>
      </c>
      <c r="G322">
        <v>704.78609681224634</v>
      </c>
      <c r="H322">
        <v>9.1136133208479944</v>
      </c>
      <c r="I322">
        <v>4.0007829967264277</v>
      </c>
      <c r="J322">
        <v>7.4571910470203671</v>
      </c>
      <c r="K322">
        <v>716.73251386845584</v>
      </c>
      <c r="L322">
        <v>10.039264971279788</v>
      </c>
      <c r="M322">
        <v>0.41000073262344178</v>
      </c>
    </row>
    <row r="323" spans="1:13" x14ac:dyDescent="0.2">
      <c r="A323">
        <v>321</v>
      </c>
      <c r="B323">
        <v>600</v>
      </c>
      <c r="C323">
        <v>77.083333333333499</v>
      </c>
      <c r="D323">
        <v>99</v>
      </c>
      <c r="E323">
        <v>77.377751470750709</v>
      </c>
      <c r="F323">
        <v>46.554030488233828</v>
      </c>
      <c r="G323">
        <v>642.65293452380422</v>
      </c>
      <c r="H323">
        <v>8.3371191505790634</v>
      </c>
      <c r="I323">
        <v>3.8317692545787674</v>
      </c>
      <c r="J323">
        <v>7.1421607727470029</v>
      </c>
      <c r="K323">
        <v>653.54620204582454</v>
      </c>
      <c r="L323">
        <v>9.6390641090203104</v>
      </c>
      <c r="M323">
        <v>0.41000076275059422</v>
      </c>
    </row>
    <row r="324" spans="1:13" x14ac:dyDescent="0.2">
      <c r="A324">
        <v>322</v>
      </c>
      <c r="B324">
        <v>600</v>
      </c>
      <c r="C324">
        <v>78.166666666666714</v>
      </c>
      <c r="D324">
        <v>79</v>
      </c>
      <c r="E324">
        <v>90.868674658460861</v>
      </c>
      <c r="F324">
        <v>51.23247776884859</v>
      </c>
      <c r="G324">
        <v>771.94023421028749</v>
      </c>
      <c r="H324">
        <v>9.8755680282765912</v>
      </c>
      <c r="I324">
        <v>4.1812860459976902</v>
      </c>
      <c r="J324">
        <v>7.7936366188214166</v>
      </c>
      <c r="K324">
        <v>785.02481925534653</v>
      </c>
      <c r="L324">
        <v>10.865597354150658</v>
      </c>
      <c r="M324">
        <v>0.41000064053322849</v>
      </c>
    </row>
    <row r="325" spans="1:13" x14ac:dyDescent="0.2">
      <c r="A325">
        <v>323</v>
      </c>
      <c r="B325">
        <v>600</v>
      </c>
      <c r="C325">
        <v>76.583333333333528</v>
      </c>
      <c r="D325">
        <v>50</v>
      </c>
      <c r="E325">
        <v>99.430820005974965</v>
      </c>
      <c r="F325">
        <v>38.824147458901791</v>
      </c>
      <c r="G325">
        <v>614.38640418469413</v>
      </c>
      <c r="H325">
        <v>8.0224557673735699</v>
      </c>
      <c r="I325">
        <v>3.3794819052452647</v>
      </c>
      <c r="J325">
        <v>6.2991275027870728</v>
      </c>
      <c r="K325">
        <v>624.80060860813762</v>
      </c>
      <c r="L325">
        <v>8.9789023137817026</v>
      </c>
      <c r="M325">
        <v>0.41000082677253757</v>
      </c>
    </row>
    <row r="326" spans="1:13" x14ac:dyDescent="0.2">
      <c r="A326">
        <v>324</v>
      </c>
      <c r="B326">
        <v>600</v>
      </c>
      <c r="C326">
        <v>75.916666666666814</v>
      </c>
      <c r="D326">
        <v>97</v>
      </c>
      <c r="E326">
        <v>63.750983183652451</v>
      </c>
      <c r="F326">
        <v>30.962455081426707</v>
      </c>
      <c r="G326">
        <v>384.6177265268721</v>
      </c>
      <c r="H326">
        <v>5.0663147292233326</v>
      </c>
      <c r="I326">
        <v>2.6826032595102518</v>
      </c>
      <c r="J326">
        <v>5.0001924687982324</v>
      </c>
      <c r="K326">
        <v>391.13728133189761</v>
      </c>
      <c r="L326">
        <v>6.5506596118171174</v>
      </c>
      <c r="M326">
        <v>0.41000092057114862</v>
      </c>
    </row>
    <row r="327" spans="1:13" x14ac:dyDescent="0.2">
      <c r="A327">
        <v>325</v>
      </c>
      <c r="B327">
        <v>600</v>
      </c>
      <c r="C327">
        <v>75.250000000000327</v>
      </c>
      <c r="D327">
        <v>99</v>
      </c>
      <c r="E327">
        <v>69.921707156350493</v>
      </c>
      <c r="F327">
        <v>38.014485965000524</v>
      </c>
      <c r="G327">
        <v>496.59130835303216</v>
      </c>
      <c r="H327">
        <v>6.5992200445585381</v>
      </c>
      <c r="I327">
        <v>3.1327641600849754</v>
      </c>
      <c r="J327">
        <v>5.8392621809598788</v>
      </c>
      <c r="K327">
        <v>505.00898754536655</v>
      </c>
      <c r="L327">
        <v>7.7679360400926241</v>
      </c>
      <c r="M327">
        <v>0.41000102501135577</v>
      </c>
    </row>
    <row r="328" spans="1:13" x14ac:dyDescent="0.2">
      <c r="A328">
        <v>326</v>
      </c>
      <c r="B328">
        <v>600</v>
      </c>
      <c r="C328">
        <v>77.250000000000242</v>
      </c>
      <c r="D328">
        <v>98</v>
      </c>
      <c r="E328">
        <v>76.012652946007506</v>
      </c>
      <c r="F328">
        <v>44.472110241519147</v>
      </c>
      <c r="G328">
        <v>607.98982700855754</v>
      </c>
      <c r="H328">
        <v>7.8704184726026618</v>
      </c>
      <c r="I328">
        <v>3.6338830186220257</v>
      </c>
      <c r="J328">
        <v>6.7733141074035883</v>
      </c>
      <c r="K328">
        <v>618.29551747265543</v>
      </c>
      <c r="L328">
        <v>8.9947095470784042</v>
      </c>
      <c r="M328">
        <v>0.41000074253123181</v>
      </c>
    </row>
    <row r="329" spans="1:13" x14ac:dyDescent="0.2">
      <c r="A329">
        <v>327</v>
      </c>
      <c r="B329">
        <v>600</v>
      </c>
      <c r="C329">
        <v>76.250000000000284</v>
      </c>
      <c r="D329">
        <v>100</v>
      </c>
      <c r="E329">
        <v>73.781589201960912</v>
      </c>
      <c r="F329">
        <v>42.754899717627168</v>
      </c>
      <c r="G329">
        <v>575.10495003055314</v>
      </c>
      <c r="H329">
        <v>7.5423600004006692</v>
      </c>
      <c r="I329">
        <v>3.4917111936537562</v>
      </c>
      <c r="J329">
        <v>6.5083153656174382</v>
      </c>
      <c r="K329">
        <v>584.85335635847628</v>
      </c>
      <c r="L329">
        <v>8.6726837981848313</v>
      </c>
      <c r="M329">
        <v>0.4100008724121415</v>
      </c>
    </row>
    <row r="330" spans="1:13" x14ac:dyDescent="0.2">
      <c r="A330">
        <v>328</v>
      </c>
      <c r="B330">
        <v>600</v>
      </c>
      <c r="C330">
        <v>77.083333333333499</v>
      </c>
      <c r="D330">
        <v>100</v>
      </c>
      <c r="E330">
        <v>75.084985285249445</v>
      </c>
      <c r="F330">
        <v>44.278824346904763</v>
      </c>
      <c r="G330">
        <v>601.31199968322233</v>
      </c>
      <c r="H330">
        <v>7.800804320214759</v>
      </c>
      <c r="I330">
        <v>3.6670878002980478</v>
      </c>
      <c r="J330">
        <v>6.835205592354237</v>
      </c>
      <c r="K330">
        <v>611.50451904299769</v>
      </c>
      <c r="L330">
        <v>9.1503434897890283</v>
      </c>
      <c r="M330">
        <v>0.41000076275059422</v>
      </c>
    </row>
    <row r="331" spans="1:13" x14ac:dyDescent="0.2">
      <c r="A331">
        <v>329</v>
      </c>
      <c r="B331">
        <v>600</v>
      </c>
      <c r="C331">
        <v>80.9166666666666</v>
      </c>
      <c r="D331">
        <v>98.64164789470874</v>
      </c>
      <c r="E331">
        <v>89.950350608161642</v>
      </c>
      <c r="F331">
        <v>62.683887316892651</v>
      </c>
      <c r="G331">
        <v>939.27238451304561</v>
      </c>
      <c r="H331">
        <v>11.607897645887286</v>
      </c>
      <c r="I331">
        <v>5.0700023576608997</v>
      </c>
      <c r="J331">
        <v>9.4501441894890963</v>
      </c>
      <c r="K331">
        <v>955.19292111094921</v>
      </c>
      <c r="L331">
        <v>13.355497746702245</v>
      </c>
      <c r="M331">
        <v>0.41000041117100455</v>
      </c>
    </row>
    <row r="332" spans="1:13" x14ac:dyDescent="0.2">
      <c r="A332">
        <v>330</v>
      </c>
      <c r="B332">
        <v>600</v>
      </c>
      <c r="C332">
        <v>75.166666666666842</v>
      </c>
      <c r="D332">
        <v>99</v>
      </c>
      <c r="E332">
        <v>69.158235009710012</v>
      </c>
      <c r="F332">
        <v>37.188861079134931</v>
      </c>
      <c r="G332">
        <v>482.90940487081571</v>
      </c>
      <c r="H332">
        <v>6.4245153641350043</v>
      </c>
      <c r="I332">
        <v>3.0572702167728458</v>
      </c>
      <c r="J332">
        <v>5.6985465363892738</v>
      </c>
      <c r="K332">
        <v>491.09517475959706</v>
      </c>
      <c r="L332">
        <v>7.6026562593990556</v>
      </c>
      <c r="M332">
        <v>0.41000103887331629</v>
      </c>
    </row>
    <row r="333" spans="1:13" x14ac:dyDescent="0.2">
      <c r="A333">
        <v>331</v>
      </c>
      <c r="B333">
        <v>600</v>
      </c>
      <c r="C333">
        <v>75.33333333333357</v>
      </c>
      <c r="D333">
        <v>99</v>
      </c>
      <c r="E333">
        <v>72.494023458709037</v>
      </c>
      <c r="F333">
        <v>40.862928145557554</v>
      </c>
      <c r="G333">
        <v>544.40979103439099</v>
      </c>
      <c r="H333">
        <v>7.2266786420494151</v>
      </c>
      <c r="I333">
        <v>3.3231544416141574</v>
      </c>
      <c r="J333">
        <v>6.1941368902407401</v>
      </c>
      <c r="K333">
        <v>553.63802463354466</v>
      </c>
      <c r="L333">
        <v>8.2730586364200303</v>
      </c>
      <c r="M333">
        <v>0.41000101133435901</v>
      </c>
    </row>
    <row r="334" spans="1:13" x14ac:dyDescent="0.2">
      <c r="A334">
        <v>332</v>
      </c>
      <c r="B334">
        <v>600</v>
      </c>
      <c r="C334">
        <v>77.333333333333499</v>
      </c>
      <c r="D334">
        <v>98</v>
      </c>
      <c r="E334">
        <v>80.179791033278704</v>
      </c>
      <c r="F334">
        <v>49.481835043443439</v>
      </c>
      <c r="G334">
        <v>696.43405087838198</v>
      </c>
      <c r="H334">
        <v>9.0056127268756097</v>
      </c>
      <c r="I334">
        <v>3.9401668222886381</v>
      </c>
      <c r="J334">
        <v>7.3442065653096691</v>
      </c>
      <c r="K334">
        <v>708.23889728719951</v>
      </c>
      <c r="L334">
        <v>9.8335924882401677</v>
      </c>
      <c r="M334">
        <v>0.41000073262344178</v>
      </c>
    </row>
    <row r="335" spans="1:13" x14ac:dyDescent="0.2">
      <c r="A335">
        <v>333</v>
      </c>
      <c r="B335">
        <v>600</v>
      </c>
      <c r="C335">
        <v>77.000000000000256</v>
      </c>
      <c r="D335">
        <v>99</v>
      </c>
      <c r="E335">
        <v>74.667540838647668</v>
      </c>
      <c r="F335">
        <v>43.349967106859495</v>
      </c>
      <c r="G335">
        <v>586.91295804178924</v>
      </c>
      <c r="H335">
        <v>7.6222462083349001</v>
      </c>
      <c r="I335">
        <v>3.6312161563716128</v>
      </c>
      <c r="J335">
        <v>6.7683432551195013</v>
      </c>
      <c r="K335">
        <v>596.86141735293506</v>
      </c>
      <c r="L335">
        <v>9.0930627087227354</v>
      </c>
      <c r="M335">
        <v>0.41000077306581523</v>
      </c>
    </row>
    <row r="336" spans="1:13" x14ac:dyDescent="0.2">
      <c r="A336">
        <v>334</v>
      </c>
      <c r="B336">
        <v>600</v>
      </c>
      <c r="C336">
        <v>77.416666666666742</v>
      </c>
      <c r="D336">
        <v>100</v>
      </c>
      <c r="E336">
        <v>83.819541812764243</v>
      </c>
      <c r="F336">
        <v>55.179841207045612</v>
      </c>
      <c r="G336">
        <v>795.64010647408838</v>
      </c>
      <c r="H336">
        <v>10.277374895251938</v>
      </c>
      <c r="I336">
        <v>4.3889715140596186</v>
      </c>
      <c r="J336">
        <v>8.1807483952648976</v>
      </c>
      <c r="K336">
        <v>809.1265233217357</v>
      </c>
      <c r="L336">
        <v>11.02089623933918</v>
      </c>
      <c r="M336">
        <v>0.4100007228478541</v>
      </c>
    </row>
    <row r="337" spans="1:13" x14ac:dyDescent="0.2">
      <c r="A337">
        <v>335</v>
      </c>
      <c r="B337">
        <v>600</v>
      </c>
      <c r="C337">
        <v>78.666666666666686</v>
      </c>
      <c r="D337">
        <v>69</v>
      </c>
      <c r="E337">
        <v>95.323038220235745</v>
      </c>
      <c r="F337">
        <v>49.241891210850746</v>
      </c>
      <c r="G337">
        <v>761.54215681787764</v>
      </c>
      <c r="H337">
        <v>9.6806206375153927</v>
      </c>
      <c r="I337">
        <v>4.1130959895702661</v>
      </c>
      <c r="J337">
        <v>7.6665349293015206</v>
      </c>
      <c r="K337">
        <v>774.45042667622033</v>
      </c>
      <c r="L337">
        <v>10.691729989893952</v>
      </c>
      <c r="M337">
        <v>0.41000059093290886</v>
      </c>
    </row>
    <row r="338" spans="1:13" x14ac:dyDescent="0.2">
      <c r="A338">
        <v>336</v>
      </c>
      <c r="B338">
        <v>600</v>
      </c>
      <c r="C338">
        <v>80.000000000000128</v>
      </c>
      <c r="D338">
        <v>84.920935773187182</v>
      </c>
      <c r="E338">
        <v>98.252732679853082</v>
      </c>
      <c r="F338">
        <v>64.386368200002266</v>
      </c>
      <c r="G338">
        <v>1012.3117541174636</v>
      </c>
      <c r="H338">
        <v>12.653896926468274</v>
      </c>
      <c r="I338">
        <v>5.5136588959324753</v>
      </c>
      <c r="J338">
        <v>10.277090206770689</v>
      </c>
      <c r="K338">
        <v>1029.4704121406239</v>
      </c>
      <c r="L338">
        <v>14.647685061021964</v>
      </c>
      <c r="M338">
        <v>0.41000047664554917</v>
      </c>
    </row>
    <row r="339" spans="1:13" x14ac:dyDescent="0.2">
      <c r="A339">
        <v>337</v>
      </c>
      <c r="B339">
        <v>600</v>
      </c>
      <c r="C339">
        <v>77.500000000000227</v>
      </c>
      <c r="D339">
        <v>100</v>
      </c>
      <c r="E339">
        <v>72.266576901299956</v>
      </c>
      <c r="F339">
        <v>41.017090292446007</v>
      </c>
      <c r="G339">
        <v>545.52938429895983</v>
      </c>
      <c r="H339">
        <v>7.0390888296639771</v>
      </c>
      <c r="I339">
        <v>3.3690641264201959</v>
      </c>
      <c r="J339">
        <v>6.2797094621066085</v>
      </c>
      <c r="K339">
        <v>554.77631567346555</v>
      </c>
      <c r="L339">
        <v>8.1321115468004805</v>
      </c>
      <c r="M339">
        <v>0.41000071320270459</v>
      </c>
    </row>
    <row r="340" spans="1:13" x14ac:dyDescent="0.2">
      <c r="A340">
        <v>338</v>
      </c>
      <c r="B340">
        <v>600</v>
      </c>
      <c r="C340">
        <v>75.000000000000341</v>
      </c>
      <c r="D340">
        <v>100</v>
      </c>
      <c r="E340">
        <v>66.909923744325383</v>
      </c>
      <c r="F340">
        <v>35.161788007477043</v>
      </c>
      <c r="G340">
        <v>448.44112895709026</v>
      </c>
      <c r="H340">
        <v>5.9792150527611758</v>
      </c>
      <c r="I340">
        <v>3.0098190898339077</v>
      </c>
      <c r="J340">
        <v>5.6101008198208895</v>
      </c>
      <c r="K340">
        <v>456.04265092494626</v>
      </c>
      <c r="L340">
        <v>7.5031042842078888</v>
      </c>
      <c r="M340">
        <v>0.41000106716216822</v>
      </c>
    </row>
    <row r="341" spans="1:13" x14ac:dyDescent="0.2">
      <c r="A341">
        <v>339</v>
      </c>
      <c r="B341">
        <v>600</v>
      </c>
      <c r="C341">
        <v>74.166666666666885</v>
      </c>
      <c r="D341">
        <v>99</v>
      </c>
      <c r="E341">
        <v>70.323825715440435</v>
      </c>
      <c r="F341">
        <v>38.452984584620822</v>
      </c>
      <c r="G341">
        <v>503.89083385270737</v>
      </c>
      <c r="H341">
        <v>6.7940337148679451</v>
      </c>
      <c r="I341">
        <v>3.1472217163374943</v>
      </c>
      <c r="J341">
        <v>5.8662100956896444</v>
      </c>
      <c r="K341">
        <v>512.43241657824001</v>
      </c>
      <c r="L341">
        <v>7.9482597870843676</v>
      </c>
      <c r="M341">
        <v>0.41000122058932448</v>
      </c>
    </row>
    <row r="342" spans="1:13" x14ac:dyDescent="0.2">
      <c r="A342">
        <v>340</v>
      </c>
      <c r="B342">
        <v>600</v>
      </c>
      <c r="C342">
        <v>74.666666666666856</v>
      </c>
      <c r="D342">
        <v>100</v>
      </c>
      <c r="E342">
        <v>69.391548365703628</v>
      </c>
      <c r="F342">
        <v>37.818390141121142</v>
      </c>
      <c r="G342">
        <v>491.98569935990321</v>
      </c>
      <c r="H342">
        <v>6.5890941878558298</v>
      </c>
      <c r="I342">
        <v>3.0791346354674793</v>
      </c>
      <c r="J342">
        <v>5.7393003456989362</v>
      </c>
      <c r="K342">
        <v>500.32539494619613</v>
      </c>
      <c r="L342">
        <v>7.6218452810753119</v>
      </c>
      <c r="M342">
        <v>0.4100011260717914</v>
      </c>
    </row>
    <row r="343" spans="1:13" x14ac:dyDescent="0.2">
      <c r="A343">
        <v>341</v>
      </c>
      <c r="B343">
        <v>600</v>
      </c>
      <c r="C343">
        <v>78.000000000000213</v>
      </c>
      <c r="D343">
        <v>99</v>
      </c>
      <c r="E343">
        <v>76.603102120670499</v>
      </c>
      <c r="F343">
        <v>45.626566705270967</v>
      </c>
      <c r="G343">
        <v>626.4073918861352</v>
      </c>
      <c r="H343">
        <v>8.0308639985401733</v>
      </c>
      <c r="I343">
        <v>3.7817951026217353</v>
      </c>
      <c r="J343">
        <v>7.049012306843867</v>
      </c>
      <c r="K343">
        <v>637.02517674308319</v>
      </c>
      <c r="L343">
        <v>9.445755539485738</v>
      </c>
      <c r="M343">
        <v>0.41000065797515273</v>
      </c>
    </row>
    <row r="344" spans="1:13" x14ac:dyDescent="0.2">
      <c r="A344">
        <v>342</v>
      </c>
      <c r="B344">
        <v>600</v>
      </c>
      <c r="C344">
        <v>78.4166666666667</v>
      </c>
      <c r="D344">
        <v>100</v>
      </c>
      <c r="E344">
        <v>82.534449027790245</v>
      </c>
      <c r="F344">
        <v>53.500814552047295</v>
      </c>
      <c r="G344">
        <v>764.96531299444075</v>
      </c>
      <c r="H344">
        <v>9.7551368288345195</v>
      </c>
      <c r="I344">
        <v>4.3034677082191717</v>
      </c>
      <c r="J344">
        <v>8.0213750386191442</v>
      </c>
      <c r="K344">
        <v>777.93163797662442</v>
      </c>
      <c r="L344">
        <v>10.690954597547362</v>
      </c>
      <c r="M344">
        <v>0.41000061523342229</v>
      </c>
    </row>
    <row r="345" spans="1:13" x14ac:dyDescent="0.2">
      <c r="A345">
        <v>343</v>
      </c>
      <c r="B345">
        <v>600</v>
      </c>
      <c r="C345">
        <v>75.58333333333357</v>
      </c>
      <c r="D345">
        <v>100</v>
      </c>
      <c r="E345">
        <v>76.569218094285972</v>
      </c>
      <c r="F345">
        <v>46.046678206101568</v>
      </c>
      <c r="G345">
        <v>632.0224387141983</v>
      </c>
      <c r="H345">
        <v>8.3619286268691901</v>
      </c>
      <c r="I345">
        <v>3.68250665659833</v>
      </c>
      <c r="J345">
        <v>6.8639453058682749</v>
      </c>
      <c r="K345">
        <v>642.73574165205764</v>
      </c>
      <c r="L345">
        <v>9.2485115613440207</v>
      </c>
      <c r="M345">
        <v>0.41000097138863545</v>
      </c>
    </row>
    <row r="346" spans="1:13" x14ac:dyDescent="0.2">
      <c r="A346">
        <v>344</v>
      </c>
      <c r="B346">
        <v>600</v>
      </c>
      <c r="C346">
        <v>78.666666666666686</v>
      </c>
      <c r="D346">
        <v>100</v>
      </c>
      <c r="E346">
        <v>80.46401357667348</v>
      </c>
      <c r="F346">
        <v>50.850270144678852</v>
      </c>
      <c r="G346">
        <v>717.07510977325671</v>
      </c>
      <c r="H346">
        <v>9.1153615649142754</v>
      </c>
      <c r="I346">
        <v>4.0594372659900984</v>
      </c>
      <c r="J346">
        <v>7.5665186691334538</v>
      </c>
      <c r="K346">
        <v>729.2296555758569</v>
      </c>
      <c r="L346">
        <v>10.019907115756247</v>
      </c>
      <c r="M346">
        <v>0.41000059093290886</v>
      </c>
    </row>
    <row r="347" spans="1:13" x14ac:dyDescent="0.2">
      <c r="A347">
        <v>345</v>
      </c>
      <c r="B347">
        <v>600</v>
      </c>
      <c r="C347">
        <v>78.666666666666686</v>
      </c>
      <c r="D347">
        <v>99</v>
      </c>
      <c r="E347">
        <v>77.653200678438253</v>
      </c>
      <c r="F347">
        <v>46.886066369321433</v>
      </c>
      <c r="G347">
        <v>648.49068786694124</v>
      </c>
      <c r="H347">
        <v>8.2435256932238268</v>
      </c>
      <c r="I347">
        <v>3.753128833389785</v>
      </c>
      <c r="J347">
        <v>6.9955803045475955</v>
      </c>
      <c r="K347">
        <v>659.48271598339727</v>
      </c>
      <c r="L347">
        <v>9.1705006509285507</v>
      </c>
      <c r="M347">
        <v>0.41000059093290886</v>
      </c>
    </row>
    <row r="348" spans="1:13" x14ac:dyDescent="0.2">
      <c r="A348">
        <v>346</v>
      </c>
      <c r="B348">
        <v>600</v>
      </c>
      <c r="C348">
        <v>78.500000000000185</v>
      </c>
      <c r="D348">
        <v>100</v>
      </c>
      <c r="E348">
        <v>81.449449624004686</v>
      </c>
      <c r="F348">
        <v>52.103415036745268</v>
      </c>
      <c r="G348">
        <v>739.63439228426853</v>
      </c>
      <c r="H348">
        <v>9.4220941692263285</v>
      </c>
      <c r="I348">
        <v>4.1206198633038031</v>
      </c>
      <c r="J348">
        <v>7.6805589250769852</v>
      </c>
      <c r="K348">
        <v>752.17134229960823</v>
      </c>
      <c r="L348">
        <v>10.209470834247258</v>
      </c>
      <c r="M348">
        <v>0.41000060702420055</v>
      </c>
    </row>
    <row r="349" spans="1:13" x14ac:dyDescent="0.2">
      <c r="A349">
        <v>347</v>
      </c>
      <c r="B349">
        <v>600</v>
      </c>
      <c r="C349">
        <v>77.083333333333499</v>
      </c>
      <c r="D349">
        <v>100</v>
      </c>
      <c r="E349">
        <v>80.511222932169218</v>
      </c>
      <c r="F349">
        <v>50.909956770010126</v>
      </c>
      <c r="G349">
        <v>718.14598676359526</v>
      </c>
      <c r="H349">
        <v>9.3164884769331078</v>
      </c>
      <c r="I349">
        <v>4.2000630028172798</v>
      </c>
      <c r="J349">
        <v>7.8286356063695797</v>
      </c>
      <c r="K349">
        <v>730.31889679547396</v>
      </c>
      <c r="L349">
        <v>10.676416227064356</v>
      </c>
      <c r="M349">
        <v>0.41000076275059422</v>
      </c>
    </row>
    <row r="350" spans="1:13" x14ac:dyDescent="0.2">
      <c r="A350">
        <v>348</v>
      </c>
      <c r="B350">
        <v>600</v>
      </c>
      <c r="C350">
        <v>75.33333333333357</v>
      </c>
      <c r="D350">
        <v>100</v>
      </c>
      <c r="E350">
        <v>71.994674844694998</v>
      </c>
      <c r="F350">
        <v>40.709018404478513</v>
      </c>
      <c r="G350">
        <v>540.32116213783172</v>
      </c>
      <c r="H350">
        <v>7.1724048071393369</v>
      </c>
      <c r="I350">
        <v>3.3288294618098089</v>
      </c>
      <c r="J350">
        <v>6.2047147470825879</v>
      </c>
      <c r="K350">
        <v>549.4800898149042</v>
      </c>
      <c r="L350">
        <v>8.2709178405848647</v>
      </c>
      <c r="M350">
        <v>0.41000101133435901</v>
      </c>
    </row>
    <row r="351" spans="1:13" x14ac:dyDescent="0.2">
      <c r="A351">
        <v>349</v>
      </c>
      <c r="B351">
        <v>600</v>
      </c>
      <c r="C351">
        <v>77.083333333333499</v>
      </c>
      <c r="D351">
        <v>96</v>
      </c>
      <c r="E351">
        <v>78.904217993227476</v>
      </c>
      <c r="F351">
        <v>46.941996242200062</v>
      </c>
      <c r="G351">
        <v>654.94082101077743</v>
      </c>
      <c r="H351">
        <v>8.4965295698695265</v>
      </c>
      <c r="I351">
        <v>3.9299699907702781</v>
      </c>
      <c r="J351">
        <v>7.3252003555829965</v>
      </c>
      <c r="K351">
        <v>666.04237395030998</v>
      </c>
      <c r="L351">
        <v>9.9348642973595318</v>
      </c>
      <c r="M351">
        <v>0.41000076275059422</v>
      </c>
    </row>
    <row r="352" spans="1:13" x14ac:dyDescent="0.2">
      <c r="A352">
        <v>350</v>
      </c>
      <c r="B352">
        <v>600</v>
      </c>
      <c r="C352">
        <v>77.416666666666742</v>
      </c>
      <c r="D352">
        <v>39</v>
      </c>
      <c r="E352">
        <v>119.40232067644619</v>
      </c>
      <c r="F352">
        <v>43.669681438426295</v>
      </c>
      <c r="G352">
        <v>763.51737321521489</v>
      </c>
      <c r="H352">
        <v>9.862441849927416</v>
      </c>
      <c r="I352">
        <v>3.8192177672387326</v>
      </c>
      <c r="J352">
        <v>7.1187656425698638</v>
      </c>
      <c r="K352">
        <v>776.45929693400922</v>
      </c>
      <c r="L352">
        <v>10.709900751084133</v>
      </c>
      <c r="M352">
        <v>0.4100007228478541</v>
      </c>
    </row>
    <row r="353" spans="1:13" x14ac:dyDescent="0.2">
      <c r="A353">
        <v>351</v>
      </c>
      <c r="B353">
        <v>600</v>
      </c>
      <c r="C353">
        <v>75.916666666666814</v>
      </c>
      <c r="D353">
        <v>89</v>
      </c>
      <c r="E353">
        <v>83.188352942252934</v>
      </c>
      <c r="F353">
        <v>48.373213536569914</v>
      </c>
      <c r="G353">
        <v>694.62897778569891</v>
      </c>
      <c r="H353">
        <v>9.1498877425119325</v>
      </c>
      <c r="I353">
        <v>4.1308371955771639</v>
      </c>
      <c r="J353">
        <v>7.6996033468353478</v>
      </c>
      <c r="K353">
        <v>706.40345248484221</v>
      </c>
      <c r="L353">
        <v>10.819569911510021</v>
      </c>
      <c r="M353">
        <v>0.41000092057114862</v>
      </c>
    </row>
    <row r="354" spans="1:13" x14ac:dyDescent="0.2">
      <c r="A354">
        <v>352</v>
      </c>
      <c r="B354">
        <v>600</v>
      </c>
      <c r="C354">
        <v>76.000000000000298</v>
      </c>
      <c r="D354">
        <v>89</v>
      </c>
      <c r="E354">
        <v>79.445368559029504</v>
      </c>
      <c r="F354">
        <v>44.118125959130829</v>
      </c>
      <c r="G354">
        <v>617.83758272339651</v>
      </c>
      <c r="H354">
        <v>8.1294418779393958</v>
      </c>
      <c r="I354">
        <v>3.7306442597402154</v>
      </c>
      <c r="J354">
        <v>6.9536705680153128</v>
      </c>
      <c r="K354">
        <v>628.31037342480954</v>
      </c>
      <c r="L354">
        <v>9.6124456058273768</v>
      </c>
      <c r="M354">
        <v>0.41000090828772506</v>
      </c>
    </row>
    <row r="355" spans="1:13" x14ac:dyDescent="0.2">
      <c r="A355">
        <v>353</v>
      </c>
      <c r="B355">
        <v>600</v>
      </c>
      <c r="C355">
        <v>78.500000000000185</v>
      </c>
      <c r="D355">
        <v>5</v>
      </c>
      <c r="E355">
        <v>352.22896358137524</v>
      </c>
      <c r="F355">
        <v>48.720306912638222</v>
      </c>
      <c r="G355">
        <v>1535.5209942341471</v>
      </c>
      <c r="H355">
        <v>19.560776996613296</v>
      </c>
      <c r="I355">
        <v>6.3361983008924421</v>
      </c>
      <c r="J355">
        <v>11.810248463918811</v>
      </c>
      <c r="K355">
        <v>1561.5483804036369</v>
      </c>
      <c r="L355">
        <v>31.028074326859603</v>
      </c>
      <c r="M355">
        <v>0.41000060702420055</v>
      </c>
    </row>
    <row r="356" spans="1:13" x14ac:dyDescent="0.2">
      <c r="A356">
        <v>354</v>
      </c>
      <c r="B356">
        <v>600</v>
      </c>
      <c r="C356">
        <v>76.416666666666785</v>
      </c>
      <c r="D356">
        <v>95</v>
      </c>
      <c r="E356">
        <v>84.048221091385756</v>
      </c>
      <c r="F356">
        <v>52.70727195793328</v>
      </c>
      <c r="G356">
        <v>761.11657278572864</v>
      </c>
      <c r="H356">
        <v>9.9600860124631723</v>
      </c>
      <c r="I356">
        <v>4.2465345170864621</v>
      </c>
      <c r="J356">
        <v>7.9152553906551022</v>
      </c>
      <c r="K356">
        <v>774.01796785410147</v>
      </c>
      <c r="L356">
        <v>10.779423659346094</v>
      </c>
      <c r="M356">
        <v>0.4100008492858177</v>
      </c>
    </row>
    <row r="357" spans="1:13" x14ac:dyDescent="0.2">
      <c r="A357">
        <v>355</v>
      </c>
      <c r="B357">
        <v>600</v>
      </c>
      <c r="C357">
        <v>78.000000000000213</v>
      </c>
      <c r="D357">
        <v>96</v>
      </c>
      <c r="E357">
        <v>84.76677053029681</v>
      </c>
      <c r="F357">
        <v>54.176680257958495</v>
      </c>
      <c r="G357">
        <v>785.97184169020841</v>
      </c>
      <c r="H357">
        <v>10.07656207295136</v>
      </c>
      <c r="I357">
        <v>4.5325698432481545</v>
      </c>
      <c r="J357">
        <v>8.4484060451969327</v>
      </c>
      <c r="K357">
        <v>799.29428971170739</v>
      </c>
      <c r="L357">
        <v>11.648894048575634</v>
      </c>
      <c r="M357">
        <v>0.41000065797515273</v>
      </c>
    </row>
    <row r="358" spans="1:13" x14ac:dyDescent="0.2">
      <c r="A358">
        <v>356</v>
      </c>
      <c r="B358">
        <v>600</v>
      </c>
      <c r="C358">
        <v>79.000000000000171</v>
      </c>
      <c r="D358">
        <v>79</v>
      </c>
      <c r="E358">
        <v>89.705631183072967</v>
      </c>
      <c r="F358">
        <v>49.929404379484552</v>
      </c>
      <c r="G358">
        <v>747.04617126909659</v>
      </c>
      <c r="H358">
        <v>9.4562806489758859</v>
      </c>
      <c r="I358">
        <v>4.2392436774717934</v>
      </c>
      <c r="J358">
        <v>7.9016657548402494</v>
      </c>
      <c r="K358">
        <v>759.70869188562858</v>
      </c>
      <c r="L358">
        <v>11.05761325788202</v>
      </c>
      <c r="M358">
        <v>0.41000056001868546</v>
      </c>
    </row>
    <row r="359" spans="1:13" x14ac:dyDescent="0.2">
      <c r="A359">
        <v>357</v>
      </c>
      <c r="B359">
        <v>600</v>
      </c>
      <c r="C359">
        <v>77.000000000000256</v>
      </c>
      <c r="D359">
        <v>77</v>
      </c>
      <c r="E359">
        <v>81.138918482125789</v>
      </c>
      <c r="F359">
        <v>39.81429552787101</v>
      </c>
      <c r="G359">
        <v>564.00921157610071</v>
      </c>
      <c r="H359">
        <v>7.3247949555337524</v>
      </c>
      <c r="I359">
        <v>3.4522536583694539</v>
      </c>
      <c r="J359">
        <v>6.4347691675106313</v>
      </c>
      <c r="K359">
        <v>573.56944127557301</v>
      </c>
      <c r="L359">
        <v>8.8360556938686781</v>
      </c>
      <c r="M359">
        <v>0.41000077306581523</v>
      </c>
    </row>
    <row r="360" spans="1:13" x14ac:dyDescent="0.2">
      <c r="A360">
        <v>358</v>
      </c>
      <c r="B360">
        <v>600</v>
      </c>
      <c r="C360">
        <v>78.916666666666686</v>
      </c>
      <c r="D360">
        <v>100</v>
      </c>
      <c r="E360">
        <v>79.776329414770785</v>
      </c>
      <c r="F360">
        <v>49.98480263364587</v>
      </c>
      <c r="G360">
        <v>701.58280449897222</v>
      </c>
      <c r="H360">
        <v>8.8901728130809552</v>
      </c>
      <c r="I360">
        <v>4.1630206352714314</v>
      </c>
      <c r="J360">
        <v>7.7595911188656679</v>
      </c>
      <c r="K360">
        <v>713.47472485099138</v>
      </c>
      <c r="L360">
        <v>10.493881077746876</v>
      </c>
      <c r="M360">
        <v>0.41000056759221798</v>
      </c>
    </row>
    <row r="361" spans="1:13" x14ac:dyDescent="0.2">
      <c r="A361">
        <v>359</v>
      </c>
      <c r="B361">
        <v>600</v>
      </c>
      <c r="C361">
        <v>78.083333333333456</v>
      </c>
      <c r="D361">
        <v>99</v>
      </c>
      <c r="E361">
        <v>77.811992357707567</v>
      </c>
      <c r="F361">
        <v>47.078015428557741</v>
      </c>
      <c r="G361">
        <v>651.87044945228922</v>
      </c>
      <c r="H361">
        <v>8.3483942299119089</v>
      </c>
      <c r="I361">
        <v>3.8227600614095198</v>
      </c>
      <c r="J361">
        <v>7.1253682412106603</v>
      </c>
      <c r="K361">
        <v>662.91983056952847</v>
      </c>
      <c r="L361">
        <v>9.5469508916202592</v>
      </c>
      <c r="M361">
        <v>0.41000064919561674</v>
      </c>
    </row>
    <row r="362" spans="1:13" x14ac:dyDescent="0.2">
      <c r="A362">
        <v>360</v>
      </c>
      <c r="B362">
        <v>600</v>
      </c>
      <c r="C362">
        <v>77.583333333333485</v>
      </c>
      <c r="D362">
        <v>98</v>
      </c>
      <c r="E362">
        <v>72.758913664350672</v>
      </c>
      <c r="F362">
        <v>40.746317915716496</v>
      </c>
      <c r="G362">
        <v>543.93605240350053</v>
      </c>
      <c r="H362">
        <v>7.0109910084231943</v>
      </c>
      <c r="I362">
        <v>3.2599602472228861</v>
      </c>
      <c r="J362">
        <v>6.076347152325976</v>
      </c>
      <c r="K362">
        <v>553.1559672717799</v>
      </c>
      <c r="L362">
        <v>7.8894684758562592</v>
      </c>
      <c r="M362">
        <v>0.41000070368625285</v>
      </c>
    </row>
    <row r="363" spans="1:13" x14ac:dyDescent="0.2">
      <c r="A363">
        <v>361</v>
      </c>
      <c r="B363">
        <v>600</v>
      </c>
      <c r="C363">
        <v>76.916666666666771</v>
      </c>
      <c r="D363">
        <v>100</v>
      </c>
      <c r="E363">
        <v>77.096950133795175</v>
      </c>
      <c r="F363">
        <v>46.683593393804422</v>
      </c>
      <c r="G363">
        <v>643.16653617429381</v>
      </c>
      <c r="H363">
        <v>8.3618617920818146</v>
      </c>
      <c r="I363">
        <v>3.9194043400573912</v>
      </c>
      <c r="J363">
        <v>7.3055066916260785</v>
      </c>
      <c r="K363">
        <v>654.06853250966719</v>
      </c>
      <c r="L363">
        <v>9.9378652098783107</v>
      </c>
      <c r="M363">
        <v>0.41000078352053626</v>
      </c>
    </row>
    <row r="364" spans="1:13" x14ac:dyDescent="0.2">
      <c r="A364">
        <v>362</v>
      </c>
      <c r="B364">
        <v>600</v>
      </c>
      <c r="C364">
        <v>78.4166666666667</v>
      </c>
      <c r="D364">
        <v>100</v>
      </c>
      <c r="E364">
        <v>77.195003802631007</v>
      </c>
      <c r="F364">
        <v>46.802415434934652</v>
      </c>
      <c r="G364">
        <v>645.25031457992873</v>
      </c>
      <c r="H364">
        <v>8.2284843517100335</v>
      </c>
      <c r="I364">
        <v>3.7602038948775625</v>
      </c>
      <c r="J364">
        <v>7.0087677444129772</v>
      </c>
      <c r="K364">
        <v>656.18744484136369</v>
      </c>
      <c r="L364">
        <v>9.1663575514561</v>
      </c>
      <c r="M364">
        <v>0.41000061523342229</v>
      </c>
    </row>
    <row r="365" spans="1:13" x14ac:dyDescent="0.2">
      <c r="A365">
        <v>363</v>
      </c>
      <c r="B365">
        <v>600</v>
      </c>
      <c r="C365">
        <v>76.50000000000027</v>
      </c>
      <c r="D365">
        <v>100</v>
      </c>
      <c r="E365">
        <v>73.146740059861401</v>
      </c>
      <c r="F365">
        <v>42.022301329777186</v>
      </c>
      <c r="G365">
        <v>562.5962023260995</v>
      </c>
      <c r="H365">
        <v>7.3541987232169612</v>
      </c>
      <c r="I365">
        <v>3.375164360477974</v>
      </c>
      <c r="J365">
        <v>6.2910798890549371</v>
      </c>
      <c r="K365">
        <v>572.13254375621875</v>
      </c>
      <c r="L365">
        <v>8.2653637855197548</v>
      </c>
      <c r="M365">
        <v>0.41000083795357306</v>
      </c>
    </row>
    <row r="366" spans="1:13" x14ac:dyDescent="0.2">
      <c r="A366">
        <v>364</v>
      </c>
      <c r="B366">
        <v>600</v>
      </c>
      <c r="C366">
        <v>77.250000000000242</v>
      </c>
      <c r="D366">
        <v>100</v>
      </c>
      <c r="E366">
        <v>80.55356522269463</v>
      </c>
      <c r="F366">
        <v>50.963519762784479</v>
      </c>
      <c r="G366">
        <v>719.10749890229533</v>
      </c>
      <c r="H366">
        <v>9.3088349372465125</v>
      </c>
      <c r="I366">
        <v>4.1072085937519986</v>
      </c>
      <c r="J366">
        <v>7.6555612185498578</v>
      </c>
      <c r="K366">
        <v>731.29668195254783</v>
      </c>
      <c r="L366">
        <v>10.321033761664916</v>
      </c>
      <c r="M366">
        <v>0.41000074253123181</v>
      </c>
    </row>
    <row r="367" spans="1:13" x14ac:dyDescent="0.2">
      <c r="A367">
        <v>365</v>
      </c>
      <c r="B367">
        <v>600</v>
      </c>
      <c r="C367">
        <v>76.333333333333528</v>
      </c>
      <c r="D367">
        <v>99</v>
      </c>
      <c r="E367">
        <v>74.917543454677215</v>
      </c>
      <c r="F367">
        <v>43.6407426794648</v>
      </c>
      <c r="G367">
        <v>591.92641952703548</v>
      </c>
      <c r="H367">
        <v>7.754494578956777</v>
      </c>
      <c r="I367">
        <v>3.5413640887153051</v>
      </c>
      <c r="J367">
        <v>6.6008650302242398</v>
      </c>
      <c r="K367">
        <v>601.95994892555734</v>
      </c>
      <c r="L367">
        <v>8.7811510684568077</v>
      </c>
      <c r="M367">
        <v>0.41000086077131626</v>
      </c>
    </row>
    <row r="368" spans="1:13" x14ac:dyDescent="0.2">
      <c r="A368">
        <v>366</v>
      </c>
      <c r="B368">
        <v>600</v>
      </c>
      <c r="C368">
        <v>77.166666666666757</v>
      </c>
      <c r="D368">
        <v>98</v>
      </c>
      <c r="E368">
        <v>79.100375400459981</v>
      </c>
      <c r="F368">
        <v>48.158510518138492</v>
      </c>
      <c r="G368">
        <v>672.82314506958471</v>
      </c>
      <c r="H368">
        <v>8.7190904328671781</v>
      </c>
      <c r="I368">
        <v>3.9100793023181546</v>
      </c>
      <c r="J368">
        <v>7.2881254470049477</v>
      </c>
      <c r="K368">
        <v>684.22779995445273</v>
      </c>
      <c r="L368">
        <v>9.8383200474227461</v>
      </c>
      <c r="M368">
        <v>0.41000075257301194</v>
      </c>
    </row>
    <row r="369" spans="1:13" x14ac:dyDescent="0.2">
      <c r="A369">
        <v>367</v>
      </c>
      <c r="B369">
        <v>600</v>
      </c>
      <c r="C369">
        <v>76.000000000000298</v>
      </c>
      <c r="D369">
        <v>100</v>
      </c>
      <c r="E369">
        <v>72.418635794882107</v>
      </c>
      <c r="F369">
        <v>41.189883176952698</v>
      </c>
      <c r="G369">
        <v>548.45493508969219</v>
      </c>
      <c r="H369">
        <v>7.2165123038117107</v>
      </c>
      <c r="I369">
        <v>3.5001213932322983</v>
      </c>
      <c r="J369">
        <v>6.5239914132941248</v>
      </c>
      <c r="K369">
        <v>557.75164008946376</v>
      </c>
      <c r="L369">
        <v>8.8027002242252674</v>
      </c>
      <c r="M369">
        <v>0.41000090828772506</v>
      </c>
    </row>
    <row r="370" spans="1:13" x14ac:dyDescent="0.2">
      <c r="A370">
        <v>368</v>
      </c>
      <c r="B370">
        <v>600</v>
      </c>
      <c r="C370">
        <v>75.666666666666814</v>
      </c>
      <c r="D370">
        <v>98</v>
      </c>
      <c r="E370">
        <v>71.765365219818591</v>
      </c>
      <c r="F370">
        <v>39.64110534503633</v>
      </c>
      <c r="G370">
        <v>525.23356655524344</v>
      </c>
      <c r="H370">
        <v>6.9414127738578291</v>
      </c>
      <c r="I370">
        <v>3.1711880522652489</v>
      </c>
      <c r="J370">
        <v>5.9108817376798664</v>
      </c>
      <c r="K370">
        <v>534.13669807500742</v>
      </c>
      <c r="L370">
        <v>7.8292101454115661</v>
      </c>
      <c r="M370">
        <v>0.41000095842714079</v>
      </c>
    </row>
    <row r="371" spans="1:13" x14ac:dyDescent="0.2">
      <c r="A371">
        <v>369</v>
      </c>
      <c r="B371">
        <v>600</v>
      </c>
      <c r="C371">
        <v>76.250000000000284</v>
      </c>
      <c r="D371">
        <v>99</v>
      </c>
      <c r="E371">
        <v>73.19657225774904</v>
      </c>
      <c r="F371">
        <v>41.658781572671913</v>
      </c>
      <c r="G371">
        <v>557.93628557844158</v>
      </c>
      <c r="H371">
        <v>7.317197187913961</v>
      </c>
      <c r="I371">
        <v>3.4372852562382898</v>
      </c>
      <c r="J371">
        <v>6.4068690703416387</v>
      </c>
      <c r="K371">
        <v>567.39367177659869</v>
      </c>
      <c r="L371">
        <v>8.5209063531389706</v>
      </c>
      <c r="M371">
        <v>0.4100008724121415</v>
      </c>
    </row>
    <row r="372" spans="1:13" x14ac:dyDescent="0.2">
      <c r="A372">
        <v>370</v>
      </c>
      <c r="B372">
        <v>600</v>
      </c>
      <c r="C372">
        <v>79.5833333333334</v>
      </c>
      <c r="D372">
        <v>68</v>
      </c>
      <c r="E372">
        <v>93.994705799484194</v>
      </c>
      <c r="F372">
        <v>47.185176059820847</v>
      </c>
      <c r="G372">
        <v>724.17778786079828</v>
      </c>
      <c r="H372">
        <v>9.0996161825440538</v>
      </c>
      <c r="I372">
        <v>3.8689633741232932</v>
      </c>
      <c r="J372">
        <v>7.2114881157936495</v>
      </c>
      <c r="K372">
        <v>736.45262394918018</v>
      </c>
      <c r="L372">
        <v>10.021837591548588</v>
      </c>
      <c r="M372">
        <v>0.41000050975925018</v>
      </c>
    </row>
    <row r="373" spans="1:13" x14ac:dyDescent="0.2">
      <c r="A373">
        <v>371</v>
      </c>
      <c r="B373">
        <v>600</v>
      </c>
      <c r="C373">
        <v>77.166666666666757</v>
      </c>
      <c r="D373">
        <v>100</v>
      </c>
      <c r="E373">
        <v>74.359654242538838</v>
      </c>
      <c r="F373">
        <v>43.427477586081778</v>
      </c>
      <c r="G373">
        <v>586.64056324341516</v>
      </c>
      <c r="H373">
        <v>7.6022535193531029</v>
      </c>
      <c r="I373">
        <v>3.5916928155971251</v>
      </c>
      <c r="J373">
        <v>6.694674399994641</v>
      </c>
      <c r="K373">
        <v>596.58438460907848</v>
      </c>
      <c r="L373">
        <v>8.8898794403593602</v>
      </c>
      <c r="M373">
        <v>0.41000075257301194</v>
      </c>
    </row>
    <row r="374" spans="1:13" x14ac:dyDescent="0.2">
      <c r="A374">
        <v>372</v>
      </c>
      <c r="B374">
        <v>600</v>
      </c>
      <c r="C374">
        <v>74.333333333333613</v>
      </c>
      <c r="D374">
        <v>100</v>
      </c>
      <c r="E374">
        <v>66.79697148762115</v>
      </c>
      <c r="F374">
        <v>35.043173284773729</v>
      </c>
      <c r="G374">
        <v>446.51714853210234</v>
      </c>
      <c r="H374">
        <v>6.006957155140368</v>
      </c>
      <c r="I374">
        <v>2.9138562593345561</v>
      </c>
      <c r="J374">
        <v>5.431232543028063</v>
      </c>
      <c r="K374">
        <v>454.0861503043551</v>
      </c>
      <c r="L374">
        <v>7.1676091567316123</v>
      </c>
      <c r="M374">
        <v>0.41000118823335113</v>
      </c>
    </row>
    <row r="375" spans="1:13" x14ac:dyDescent="0.2">
      <c r="A375">
        <v>373</v>
      </c>
      <c r="B375">
        <v>600</v>
      </c>
      <c r="C375">
        <v>76.583333333333528</v>
      </c>
      <c r="D375">
        <v>100</v>
      </c>
      <c r="E375">
        <v>75.657905404766794</v>
      </c>
      <c r="F375">
        <v>44.957122749649379</v>
      </c>
      <c r="G375">
        <v>613.05638771178815</v>
      </c>
      <c r="H375">
        <v>8.0050888493378007</v>
      </c>
      <c r="I375">
        <v>3.6260877387896961</v>
      </c>
      <c r="J375">
        <v>6.7587842288717521</v>
      </c>
      <c r="K375">
        <v>623.44804758779196</v>
      </c>
      <c r="L375">
        <v>8.9675553713756138</v>
      </c>
      <c r="M375">
        <v>0.41000082677253757</v>
      </c>
    </row>
    <row r="376" spans="1:13" x14ac:dyDescent="0.2">
      <c r="A376">
        <v>374</v>
      </c>
      <c r="B376">
        <v>600</v>
      </c>
      <c r="C376">
        <v>77.250000000000242</v>
      </c>
      <c r="D376">
        <v>100</v>
      </c>
      <c r="E376">
        <v>75.016271951942656</v>
      </c>
      <c r="F376">
        <v>44.197818712411589</v>
      </c>
      <c r="G376">
        <v>599.91269922689742</v>
      </c>
      <c r="H376">
        <v>7.7658601841669324</v>
      </c>
      <c r="I376">
        <v>3.6504404041457224</v>
      </c>
      <c r="J376">
        <v>6.8041759629929581</v>
      </c>
      <c r="K376">
        <v>610.0814788825262</v>
      </c>
      <c r="L376">
        <v>9.0031019776296404</v>
      </c>
      <c r="M376">
        <v>0.41000074253123181</v>
      </c>
    </row>
    <row r="377" spans="1:13" x14ac:dyDescent="0.2">
      <c r="A377">
        <v>375</v>
      </c>
      <c r="B377">
        <v>600</v>
      </c>
      <c r="C377">
        <v>77.000000000000256</v>
      </c>
      <c r="D377">
        <v>100</v>
      </c>
      <c r="E377">
        <v>75.780475782274252</v>
      </c>
      <c r="F377">
        <v>45.10290725365703</v>
      </c>
      <c r="G377">
        <v>615.58697353742446</v>
      </c>
      <c r="H377">
        <v>7.9946360199665252</v>
      </c>
      <c r="I377">
        <v>3.7755374142569722</v>
      </c>
      <c r="J377">
        <v>7.0373483956327521</v>
      </c>
      <c r="K377">
        <v>626.02147131907407</v>
      </c>
      <c r="L377">
        <v>9.4870768937479593</v>
      </c>
      <c r="M377">
        <v>0.41000077306581523</v>
      </c>
    </row>
    <row r="378" spans="1:13" x14ac:dyDescent="0.2">
      <c r="A378">
        <v>376</v>
      </c>
      <c r="B378">
        <v>600</v>
      </c>
      <c r="C378">
        <v>74.916666666666856</v>
      </c>
      <c r="D378">
        <v>99</v>
      </c>
      <c r="E378">
        <v>64.321125166969679</v>
      </c>
      <c r="F378">
        <v>32.168613425916455</v>
      </c>
      <c r="G378">
        <v>401.54326561801878</v>
      </c>
      <c r="H378">
        <v>5.3598656144785464</v>
      </c>
      <c r="I378">
        <v>2.7914204967179264</v>
      </c>
      <c r="J378">
        <v>5.2030204971443172</v>
      </c>
      <c r="K378">
        <v>408.3498322705201</v>
      </c>
      <c r="L378">
        <v>6.9075891719420897</v>
      </c>
      <c r="M378">
        <v>0.41000108159416432</v>
      </c>
    </row>
    <row r="379" spans="1:13" x14ac:dyDescent="0.2">
      <c r="A379">
        <v>377</v>
      </c>
      <c r="B379">
        <v>600</v>
      </c>
      <c r="C379">
        <v>78.500000000000185</v>
      </c>
      <c r="D379">
        <v>99</v>
      </c>
      <c r="E379">
        <v>85.141949181491782</v>
      </c>
      <c r="F379">
        <v>56.365355796518685</v>
      </c>
      <c r="G379">
        <v>819.69369718995597</v>
      </c>
      <c r="H379">
        <v>10.441957925986676</v>
      </c>
      <c r="I379">
        <v>4.4123933980797156</v>
      </c>
      <c r="J379">
        <v>8.2244052154328333</v>
      </c>
      <c r="K379">
        <v>833.58766834213827</v>
      </c>
      <c r="L379">
        <v>11.078975834548489</v>
      </c>
      <c r="M379">
        <v>0.41000060702420055</v>
      </c>
    </row>
    <row r="380" spans="1:13" x14ac:dyDescent="0.2">
      <c r="A380">
        <v>378</v>
      </c>
      <c r="B380">
        <v>600</v>
      </c>
      <c r="C380">
        <v>78.000000000000213</v>
      </c>
      <c r="D380">
        <v>100</v>
      </c>
      <c r="E380">
        <v>78.194928056883739</v>
      </c>
      <c r="F380">
        <v>48.022752663506417</v>
      </c>
      <c r="G380">
        <v>666.73233506105089</v>
      </c>
      <c r="H380">
        <v>8.5478504495006291</v>
      </c>
      <c r="I380">
        <v>3.9620821346760442</v>
      </c>
      <c r="J380">
        <v>7.3850552370476112</v>
      </c>
      <c r="K380">
        <v>678.03363926426755</v>
      </c>
      <c r="L380">
        <v>9.9532435566814996</v>
      </c>
      <c r="M380">
        <v>0.41000065797515273</v>
      </c>
    </row>
    <row r="381" spans="1:13" x14ac:dyDescent="0.2">
      <c r="A381">
        <v>379</v>
      </c>
      <c r="B381">
        <v>600</v>
      </c>
      <c r="C381">
        <v>78.666666666666686</v>
      </c>
      <c r="D381">
        <v>100</v>
      </c>
      <c r="E381">
        <v>81.911251028455396</v>
      </c>
      <c r="F381">
        <v>52.695920989810453</v>
      </c>
      <c r="G381">
        <v>750.35257634531661</v>
      </c>
      <c r="H381">
        <v>9.5383802077794435</v>
      </c>
      <c r="I381">
        <v>4.1945351715984831</v>
      </c>
      <c r="J381">
        <v>7.8183320999039756</v>
      </c>
      <c r="K381">
        <v>763.07118090010601</v>
      </c>
      <c r="L381">
        <v>10.410327890924146</v>
      </c>
      <c r="M381">
        <v>0.41000059093290886</v>
      </c>
    </row>
    <row r="382" spans="1:13" x14ac:dyDescent="0.2">
      <c r="A382">
        <v>380</v>
      </c>
      <c r="B382">
        <v>600</v>
      </c>
      <c r="C382">
        <v>76.916666666666771</v>
      </c>
      <c r="D382">
        <v>100</v>
      </c>
      <c r="E382">
        <v>76.449637162585503</v>
      </c>
      <c r="F382">
        <v>45.902964971973567</v>
      </c>
      <c r="G382">
        <v>629.51391570358987</v>
      </c>
      <c r="H382">
        <v>8.1843629343911903</v>
      </c>
      <c r="I382">
        <v>3.8539400249299214</v>
      </c>
      <c r="J382">
        <v>7.183485600987737</v>
      </c>
      <c r="K382">
        <v>640.18449325398535</v>
      </c>
      <c r="L382">
        <v>9.7533992815768205</v>
      </c>
      <c r="M382">
        <v>0.41000078352053626</v>
      </c>
    </row>
    <row r="383" spans="1:13" x14ac:dyDescent="0.2">
      <c r="A383">
        <v>381</v>
      </c>
      <c r="B383">
        <v>600</v>
      </c>
      <c r="C383">
        <v>75.916666666666814</v>
      </c>
      <c r="D383">
        <v>99</v>
      </c>
      <c r="E383">
        <v>71.977425103793976</v>
      </c>
      <c r="F383">
        <v>40.282618055138897</v>
      </c>
      <c r="G383">
        <v>534.59195168270992</v>
      </c>
      <c r="H383">
        <v>7.0418259277634538</v>
      </c>
      <c r="I383">
        <v>3.4046966919975334</v>
      </c>
      <c r="J383">
        <v>6.3461261733411618</v>
      </c>
      <c r="K383">
        <v>543.65368047715083</v>
      </c>
      <c r="L383">
        <v>8.58911394870902</v>
      </c>
      <c r="M383">
        <v>0.41000092057114862</v>
      </c>
    </row>
    <row r="384" spans="1:13" x14ac:dyDescent="0.2">
      <c r="A384">
        <v>382</v>
      </c>
      <c r="B384">
        <v>600</v>
      </c>
      <c r="C384">
        <v>76.166666666666799</v>
      </c>
      <c r="D384">
        <v>100</v>
      </c>
      <c r="E384">
        <v>73.188914393547023</v>
      </c>
      <c r="F384">
        <v>42.070773031324165</v>
      </c>
      <c r="G384">
        <v>563.42196792054881</v>
      </c>
      <c r="H384">
        <v>7.3972249617577397</v>
      </c>
      <c r="I384">
        <v>3.4840522873298188</v>
      </c>
      <c r="J384">
        <v>6.4940396781543672</v>
      </c>
      <c r="K384">
        <v>572.97235149226753</v>
      </c>
      <c r="L384">
        <v>8.6904118563267119</v>
      </c>
      <c r="M384">
        <v>0.41000088421039388</v>
      </c>
    </row>
    <row r="385" spans="1:13" x14ac:dyDescent="0.2">
      <c r="A385">
        <v>383</v>
      </c>
      <c r="B385">
        <v>600</v>
      </c>
      <c r="C385">
        <v>78.4166666666667</v>
      </c>
      <c r="D385">
        <v>99</v>
      </c>
      <c r="E385">
        <v>83.853974226155941</v>
      </c>
      <c r="F385">
        <v>54.672933560460208</v>
      </c>
      <c r="G385">
        <v>788.50751005869802</v>
      </c>
      <c r="H385">
        <v>10.055356132523244</v>
      </c>
      <c r="I385">
        <v>4.3420375052310192</v>
      </c>
      <c r="J385">
        <v>8.0932665521547413</v>
      </c>
      <c r="K385">
        <v>801.87288029527997</v>
      </c>
      <c r="L385">
        <v>10.835959319187481</v>
      </c>
      <c r="M385">
        <v>0.41000061523342229</v>
      </c>
    </row>
    <row r="386" spans="1:13" x14ac:dyDescent="0.2">
      <c r="A386">
        <v>384</v>
      </c>
      <c r="B386">
        <v>600</v>
      </c>
      <c r="C386">
        <v>76.166666666666799</v>
      </c>
      <c r="D386">
        <v>44</v>
      </c>
      <c r="E386">
        <v>118.72314382249796</v>
      </c>
      <c r="F386">
        <v>48.709462193879027</v>
      </c>
      <c r="G386">
        <v>848.99021895492285</v>
      </c>
      <c r="H386">
        <v>11.146479898751704</v>
      </c>
      <c r="I386">
        <v>4.3425510634641746</v>
      </c>
      <c r="J386">
        <v>8.0942237902407719</v>
      </c>
      <c r="K386">
        <v>863.3811775992624</v>
      </c>
      <c r="L386">
        <v>12.33130620044893</v>
      </c>
      <c r="M386">
        <v>0.41000088421039388</v>
      </c>
    </row>
    <row r="387" spans="1:13" x14ac:dyDescent="0.2">
      <c r="A387">
        <v>385</v>
      </c>
      <c r="B387">
        <v>600</v>
      </c>
      <c r="C387">
        <v>78.166666666666714</v>
      </c>
      <c r="D387">
        <v>96</v>
      </c>
      <c r="E387">
        <v>80.296194777776932</v>
      </c>
      <c r="F387">
        <v>48.612845599659039</v>
      </c>
      <c r="G387">
        <v>684.74441168349676</v>
      </c>
      <c r="H387">
        <v>8.7600564394477143</v>
      </c>
      <c r="I387">
        <v>3.9280479543064311</v>
      </c>
      <c r="J387">
        <v>7.3216178085860779</v>
      </c>
      <c r="K387">
        <v>696.35100516280602</v>
      </c>
      <c r="L387">
        <v>9.8437372882978327</v>
      </c>
      <c r="M387">
        <v>0.41000064053322849</v>
      </c>
    </row>
    <row r="388" spans="1:13" x14ac:dyDescent="0.2">
      <c r="A388">
        <v>386</v>
      </c>
      <c r="B388">
        <v>600</v>
      </c>
      <c r="C388">
        <v>78.000000000000213</v>
      </c>
      <c r="D388">
        <v>100</v>
      </c>
      <c r="E388">
        <v>83.419072599131184</v>
      </c>
      <c r="F388">
        <v>54.653829297664146</v>
      </c>
      <c r="G388">
        <v>786.00250292936084</v>
      </c>
      <c r="H388">
        <v>10.076955165761008</v>
      </c>
      <c r="I388">
        <v>4.5268406870020659</v>
      </c>
      <c r="J388">
        <v>8.4377272823896838</v>
      </c>
      <c r="K388">
        <v>799.32547066765278</v>
      </c>
      <c r="L388">
        <v>11.579228856056858</v>
      </c>
      <c r="M388">
        <v>0.41000065797515273</v>
      </c>
    </row>
    <row r="389" spans="1:13" x14ac:dyDescent="0.2">
      <c r="A389">
        <v>387</v>
      </c>
      <c r="B389">
        <v>600</v>
      </c>
      <c r="C389">
        <v>76.166666666666799</v>
      </c>
      <c r="D389">
        <v>90</v>
      </c>
      <c r="E389">
        <v>75.178263120965056</v>
      </c>
      <c r="F389">
        <v>39.950016808145683</v>
      </c>
      <c r="G389">
        <v>542.89314988133754</v>
      </c>
      <c r="H389">
        <v>7.1276999984420559</v>
      </c>
      <c r="I389">
        <v>3.3239235041907165</v>
      </c>
      <c r="J389">
        <v>6.1955703712781292</v>
      </c>
      <c r="K389">
        <v>552.09555609734184</v>
      </c>
      <c r="L389">
        <v>8.3465489096290195</v>
      </c>
      <c r="M389">
        <v>0.41000088421039388</v>
      </c>
    </row>
    <row r="390" spans="1:13" x14ac:dyDescent="0.2">
      <c r="A390">
        <v>388</v>
      </c>
      <c r="B390">
        <v>600</v>
      </c>
      <c r="C390">
        <v>77.166666666666757</v>
      </c>
      <c r="D390">
        <v>97</v>
      </c>
      <c r="E390">
        <v>78.187580983612193</v>
      </c>
      <c r="F390">
        <v>46.573316937782373</v>
      </c>
      <c r="G390">
        <v>646.57564189451944</v>
      </c>
      <c r="H390">
        <v>8.3789500029527257</v>
      </c>
      <c r="I390">
        <v>3.7789217604498209</v>
      </c>
      <c r="J390">
        <v>7.0436565898412313</v>
      </c>
      <c r="K390">
        <v>657.53538979678035</v>
      </c>
      <c r="L390">
        <v>9.4796183636246845</v>
      </c>
      <c r="M390">
        <v>0.41000075257301194</v>
      </c>
    </row>
    <row r="391" spans="1:13" x14ac:dyDescent="0.2">
      <c r="A391">
        <v>389</v>
      </c>
      <c r="B391">
        <v>600</v>
      </c>
      <c r="C391">
        <v>78.916666666666686</v>
      </c>
      <c r="D391">
        <v>72</v>
      </c>
      <c r="E391">
        <v>93.276710525131776</v>
      </c>
      <c r="F391">
        <v>49.200421310376875</v>
      </c>
      <c r="G391">
        <v>751.95950807038776</v>
      </c>
      <c r="H391">
        <v>9.5285259734368015</v>
      </c>
      <c r="I391">
        <v>4.2730358608122208</v>
      </c>
      <c r="J391">
        <v>7.9646521170777635</v>
      </c>
      <c r="K391">
        <v>764.70532014071432</v>
      </c>
      <c r="L391">
        <v>11.317024083842265</v>
      </c>
      <c r="M391">
        <v>0.41000056759221798</v>
      </c>
    </row>
    <row r="392" spans="1:13" x14ac:dyDescent="0.2">
      <c r="A392">
        <v>390</v>
      </c>
      <c r="B392">
        <v>600</v>
      </c>
      <c r="C392">
        <v>76.333333333333528</v>
      </c>
      <c r="D392">
        <v>82</v>
      </c>
      <c r="E392">
        <v>78.62643920217684</v>
      </c>
      <c r="F392">
        <v>39.814470993182965</v>
      </c>
      <c r="G392">
        <v>554.43050083302705</v>
      </c>
      <c r="H392">
        <v>7.2632816703016463</v>
      </c>
      <c r="I392">
        <v>3.3737057528313956</v>
      </c>
      <c r="J392">
        <v>6.2883611422765995</v>
      </c>
      <c r="K392">
        <v>563.82845055453174</v>
      </c>
      <c r="L392">
        <v>8.4685117910816885</v>
      </c>
      <c r="M392">
        <v>0.41000086077131626</v>
      </c>
    </row>
    <row r="393" spans="1:13" x14ac:dyDescent="0.2">
      <c r="A393">
        <v>391</v>
      </c>
      <c r="B393">
        <v>600</v>
      </c>
      <c r="C393">
        <v>80.000000000000128</v>
      </c>
      <c r="D393">
        <v>100</v>
      </c>
      <c r="E393">
        <v>84.873553963220047</v>
      </c>
      <c r="F393">
        <v>56.576315055043139</v>
      </c>
      <c r="G393">
        <v>821.34799920574869</v>
      </c>
      <c r="H393">
        <v>10.266849990071842</v>
      </c>
      <c r="I393">
        <v>4.6499994642696381</v>
      </c>
      <c r="J393">
        <v>8.6672869790673577</v>
      </c>
      <c r="K393">
        <v>835.26982652727861</v>
      </c>
      <c r="L393">
        <v>11.925056292716429</v>
      </c>
      <c r="M393">
        <v>0.41000047664554917</v>
      </c>
    </row>
    <row r="394" spans="1:13" x14ac:dyDescent="0.2">
      <c r="A394">
        <v>392</v>
      </c>
      <c r="B394">
        <v>600</v>
      </c>
      <c r="C394">
        <v>76.416666666666785</v>
      </c>
      <c r="D394">
        <v>100</v>
      </c>
      <c r="E394">
        <v>73.862129299488913</v>
      </c>
      <c r="F394">
        <v>42.848293294167206</v>
      </c>
      <c r="G394">
        <v>576.7038454288803</v>
      </c>
      <c r="H394">
        <v>7.546833309865379</v>
      </c>
      <c r="I394">
        <v>3.505789464079657</v>
      </c>
      <c r="J394">
        <v>6.5345563170170671</v>
      </c>
      <c r="K394">
        <v>586.47933109475662</v>
      </c>
      <c r="L394">
        <v>8.6100687236318905</v>
      </c>
      <c r="M394">
        <v>0.4100008492858177</v>
      </c>
    </row>
    <row r="395" spans="1:13" x14ac:dyDescent="0.2">
      <c r="A395">
        <v>393</v>
      </c>
      <c r="B395">
        <v>600</v>
      </c>
      <c r="C395">
        <v>76.333333333333528</v>
      </c>
      <c r="D395">
        <v>100</v>
      </c>
      <c r="E395">
        <v>77.887847262926101</v>
      </c>
      <c r="F395">
        <v>47.646311146538864</v>
      </c>
      <c r="G395">
        <v>660.08942015396417</v>
      </c>
      <c r="H395">
        <v>8.6474596526719978</v>
      </c>
      <c r="I395">
        <v>3.8611064455331103</v>
      </c>
      <c r="J395">
        <v>7.1968433281139053</v>
      </c>
      <c r="K395">
        <v>671.27835577886844</v>
      </c>
      <c r="L395">
        <v>9.6702311793645528</v>
      </c>
      <c r="M395">
        <v>0.41000086077131626</v>
      </c>
    </row>
    <row r="396" spans="1:13" x14ac:dyDescent="0.2">
      <c r="A396">
        <v>394</v>
      </c>
      <c r="B396">
        <v>600</v>
      </c>
      <c r="C396">
        <v>76.416666666666785</v>
      </c>
      <c r="D396">
        <v>99</v>
      </c>
      <c r="E396">
        <v>77.528153246896551</v>
      </c>
      <c r="F396">
        <v>46.735183689674471</v>
      </c>
      <c r="G396">
        <v>645.83631643469391</v>
      </c>
      <c r="H396">
        <v>8.4515112292435273</v>
      </c>
      <c r="I396">
        <v>3.7205868898148342</v>
      </c>
      <c r="J396">
        <v>6.9349243053398597</v>
      </c>
      <c r="K396">
        <v>656.78364009804591</v>
      </c>
      <c r="L396">
        <v>9.2523930613472007</v>
      </c>
      <c r="M396">
        <v>0.4100008492858177</v>
      </c>
    </row>
    <row r="397" spans="1:13" x14ac:dyDescent="0.2">
      <c r="A397">
        <v>395</v>
      </c>
      <c r="B397">
        <v>600</v>
      </c>
      <c r="C397">
        <v>78.000000000000213</v>
      </c>
      <c r="D397">
        <v>100</v>
      </c>
      <c r="E397">
        <v>79.512999836597629</v>
      </c>
      <c r="F397">
        <v>49.655362725400067</v>
      </c>
      <c r="G397">
        <v>695.7046492737295</v>
      </c>
      <c r="H397">
        <v>8.9192903753042003</v>
      </c>
      <c r="I397">
        <v>4.1451687012684175</v>
      </c>
      <c r="J397">
        <v>7.7263163117771061</v>
      </c>
      <c r="K397">
        <v>707.49704250798698</v>
      </c>
      <c r="L397">
        <v>10.461406004635132</v>
      </c>
      <c r="M397">
        <v>0.41000065797515273</v>
      </c>
    </row>
    <row r="398" spans="1:13" x14ac:dyDescent="0.2">
      <c r="A398">
        <v>396</v>
      </c>
      <c r="B398">
        <v>600</v>
      </c>
      <c r="C398">
        <v>76.333333333333528</v>
      </c>
      <c r="D398">
        <v>99</v>
      </c>
      <c r="E398">
        <v>83.384176215958917</v>
      </c>
      <c r="F398">
        <v>54.062031479031006</v>
      </c>
      <c r="G398">
        <v>777.31413425188305</v>
      </c>
      <c r="H398">
        <v>10.183154597186215</v>
      </c>
      <c r="I398">
        <v>4.3609442512852237</v>
      </c>
      <c r="J398">
        <v>8.1285074581271637</v>
      </c>
      <c r="K398">
        <v>790.49010335989249</v>
      </c>
      <c r="L398">
        <v>11.113381006569208</v>
      </c>
      <c r="M398">
        <v>0.41000086077131626</v>
      </c>
    </row>
    <row r="399" spans="1:13" x14ac:dyDescent="0.2">
      <c r="A399">
        <v>397</v>
      </c>
      <c r="B399">
        <v>600</v>
      </c>
      <c r="C399">
        <v>77.583333333333485</v>
      </c>
      <c r="D399">
        <v>99</v>
      </c>
      <c r="E399">
        <v>81.257586575544025</v>
      </c>
      <c r="F399">
        <v>51.339651280473525</v>
      </c>
      <c r="G399">
        <v>727.8566436407076</v>
      </c>
      <c r="H399">
        <v>9.3816108739940631</v>
      </c>
      <c r="I399">
        <v>4.0557762392563044</v>
      </c>
      <c r="J399">
        <v>7.5596947609623566</v>
      </c>
      <c r="K399">
        <v>740.19407974376759</v>
      </c>
      <c r="L399">
        <v>10.110122191869628</v>
      </c>
      <c r="M399">
        <v>0.41000070368625285</v>
      </c>
    </row>
    <row r="400" spans="1:13" x14ac:dyDescent="0.2">
      <c r="A400">
        <v>398</v>
      </c>
      <c r="B400">
        <v>600</v>
      </c>
      <c r="C400">
        <v>76.333333333333528</v>
      </c>
      <c r="D400">
        <v>99</v>
      </c>
      <c r="E400">
        <v>69.936831146404344</v>
      </c>
      <c r="F400">
        <v>38.030932728372548</v>
      </c>
      <c r="G400">
        <v>496.86482406967571</v>
      </c>
      <c r="H400">
        <v>6.5091461668516297</v>
      </c>
      <c r="I400">
        <v>3.0965589075441624</v>
      </c>
      <c r="J400">
        <v>5.7717780196536106</v>
      </c>
      <c r="K400">
        <v>505.28699894637379</v>
      </c>
      <c r="L400">
        <v>7.5396400126556111</v>
      </c>
      <c r="M400">
        <v>0.41000086077131626</v>
      </c>
    </row>
    <row r="401" spans="1:13" x14ac:dyDescent="0.2">
      <c r="A401">
        <v>399</v>
      </c>
      <c r="B401">
        <v>600</v>
      </c>
      <c r="C401">
        <v>79.416666666666657</v>
      </c>
      <c r="D401">
        <v>100</v>
      </c>
      <c r="E401">
        <v>87.729709816698232</v>
      </c>
      <c r="F401">
        <v>60.448185232284558</v>
      </c>
      <c r="G401">
        <v>893.52243691444778</v>
      </c>
      <c r="H401">
        <v>11.251069509940582</v>
      </c>
      <c r="I401">
        <v>4.8017950669117049</v>
      </c>
      <c r="J401">
        <v>8.9502237966667373</v>
      </c>
      <c r="K401">
        <v>908.66769146366357</v>
      </c>
      <c r="L401">
        <v>12.134695024169726</v>
      </c>
      <c r="M401">
        <v>0.41000052364015721</v>
      </c>
    </row>
    <row r="402" spans="1:13" x14ac:dyDescent="0.2">
      <c r="A402">
        <v>400</v>
      </c>
      <c r="B402">
        <v>600</v>
      </c>
      <c r="C402">
        <v>77.250000000000242</v>
      </c>
      <c r="D402">
        <v>100</v>
      </c>
      <c r="E402">
        <v>78.003041198214348</v>
      </c>
      <c r="F402">
        <v>47.78735047406898</v>
      </c>
      <c r="G402">
        <v>662.57666419942075</v>
      </c>
      <c r="H402">
        <v>8.5770441967562281</v>
      </c>
      <c r="I402">
        <v>3.9233759606789849</v>
      </c>
      <c r="J402">
        <v>7.3129095259626924</v>
      </c>
      <c r="K402">
        <v>673.80762515738695</v>
      </c>
      <c r="L402">
        <v>9.7775852248601005</v>
      </c>
      <c r="M402">
        <v>0.41000074253123181</v>
      </c>
    </row>
    <row r="403" spans="1:13" x14ac:dyDescent="0.2">
      <c r="A403">
        <v>401</v>
      </c>
      <c r="B403">
        <v>600</v>
      </c>
      <c r="C403">
        <v>79.500000000000142</v>
      </c>
      <c r="D403">
        <v>100</v>
      </c>
      <c r="E403">
        <v>86.936756927184916</v>
      </c>
      <c r="F403">
        <v>59.36039087278364</v>
      </c>
      <c r="G403">
        <v>873.11421731623648</v>
      </c>
      <c r="H403">
        <v>10.982568771273396</v>
      </c>
      <c r="I403">
        <v>4.6800571400939495</v>
      </c>
      <c r="J403">
        <v>8.7233124698862063</v>
      </c>
      <c r="K403">
        <v>887.91354090341554</v>
      </c>
      <c r="L403">
        <v>11.81520716422764</v>
      </c>
      <c r="M403">
        <v>0.41000051665308856</v>
      </c>
    </row>
    <row r="404" spans="1:13" x14ac:dyDescent="0.2">
      <c r="A404">
        <v>402</v>
      </c>
      <c r="B404">
        <v>600</v>
      </c>
      <c r="C404">
        <v>75.33333333333357</v>
      </c>
      <c r="D404">
        <v>100</v>
      </c>
      <c r="E404">
        <v>67.77136108286642</v>
      </c>
      <c r="F404">
        <v>36.073002931900056</v>
      </c>
      <c r="G404">
        <v>463.27941044365127</v>
      </c>
      <c r="H404">
        <v>6.149726687305086</v>
      </c>
      <c r="I404">
        <v>3.019711505974922</v>
      </c>
      <c r="J404">
        <v>5.6285396197109447</v>
      </c>
      <c r="K404">
        <v>471.13241142133234</v>
      </c>
      <c r="L404">
        <v>7.3802613689469947</v>
      </c>
      <c r="M404">
        <v>0.41000101133435901</v>
      </c>
    </row>
    <row r="405" spans="1:13" x14ac:dyDescent="0.2">
      <c r="A405">
        <v>403</v>
      </c>
      <c r="B405">
        <v>600</v>
      </c>
      <c r="C405">
        <v>79.666666666666643</v>
      </c>
      <c r="D405">
        <v>89.949097737581468</v>
      </c>
      <c r="E405">
        <v>94.97705816521632</v>
      </c>
      <c r="F405">
        <v>63.727094739167882</v>
      </c>
      <c r="G405">
        <v>983.6106900201064</v>
      </c>
      <c r="H405">
        <v>12.346577698997155</v>
      </c>
      <c r="I405">
        <v>5.2123640813692971</v>
      </c>
      <c r="J405">
        <v>9.7154968897843368</v>
      </c>
      <c r="K405">
        <v>1000.2829103589048</v>
      </c>
      <c r="L405">
        <v>13.343156516941953</v>
      </c>
      <c r="M405">
        <v>0.41000050295739809</v>
      </c>
    </row>
    <row r="406" spans="1:13" x14ac:dyDescent="0.2">
      <c r="A406">
        <v>404</v>
      </c>
      <c r="B406">
        <v>600</v>
      </c>
      <c r="C406">
        <v>78.166666666666714</v>
      </c>
      <c r="D406">
        <v>71</v>
      </c>
      <c r="E406">
        <v>89.462289193873787</v>
      </c>
      <c r="F406">
        <v>44.630139448942977</v>
      </c>
      <c r="G406">
        <v>666.77093633778975</v>
      </c>
      <c r="H406">
        <v>8.5301185885431465</v>
      </c>
      <c r="I406">
        <v>3.9306866906395861</v>
      </c>
      <c r="J406">
        <v>7.3265362360476907</v>
      </c>
      <c r="K406">
        <v>678.07287479810418</v>
      </c>
      <c r="L406">
        <v>10.16291933010249</v>
      </c>
      <c r="M406">
        <v>0.41000064053322849</v>
      </c>
    </row>
    <row r="407" spans="1:13" x14ac:dyDescent="0.2">
      <c r="A407">
        <v>405</v>
      </c>
      <c r="B407">
        <v>600</v>
      </c>
      <c r="C407">
        <v>78.333333333333456</v>
      </c>
      <c r="D407">
        <v>98</v>
      </c>
      <c r="E407">
        <v>79.46814275595743</v>
      </c>
      <c r="F407">
        <v>48.607365553564463</v>
      </c>
      <c r="G407">
        <v>680.81225290928592</v>
      </c>
      <c r="H407">
        <v>8.6912202499057631</v>
      </c>
      <c r="I407">
        <v>3.8845257353015969</v>
      </c>
      <c r="J407">
        <v>7.240495312770916</v>
      </c>
      <c r="K407">
        <v>692.35217536323182</v>
      </c>
      <c r="L407">
        <v>9.5983509712541117</v>
      </c>
      <c r="M407">
        <v>0.41000062355366318</v>
      </c>
    </row>
    <row r="408" spans="1:13" x14ac:dyDescent="0.2">
      <c r="A408">
        <v>406</v>
      </c>
      <c r="B408">
        <v>600</v>
      </c>
      <c r="C408">
        <v>78.666666666666686</v>
      </c>
      <c r="D408">
        <v>98</v>
      </c>
      <c r="E408">
        <v>78.423671806463574</v>
      </c>
      <c r="F408">
        <v>47.338043171361271</v>
      </c>
      <c r="G408">
        <v>658.27266049628838</v>
      </c>
      <c r="H408">
        <v>8.3678728029189173</v>
      </c>
      <c r="I408">
        <v>3.766102296883981</v>
      </c>
      <c r="J408">
        <v>7.0197619699608209</v>
      </c>
      <c r="K408">
        <v>669.43049472251278</v>
      </c>
      <c r="L408">
        <v>9.2292434739071059</v>
      </c>
      <c r="M408">
        <v>0.41000059093290886</v>
      </c>
    </row>
    <row r="409" spans="1:13" x14ac:dyDescent="0.2">
      <c r="A409">
        <v>407</v>
      </c>
      <c r="B409">
        <v>600</v>
      </c>
      <c r="C409">
        <v>75.416666666666828</v>
      </c>
      <c r="D409">
        <v>100</v>
      </c>
      <c r="E409">
        <v>72.027494095984594</v>
      </c>
      <c r="F409">
        <v>40.746141817533669</v>
      </c>
      <c r="G409">
        <v>540.94817770609518</v>
      </c>
      <c r="H409">
        <v>7.1727935165448935</v>
      </c>
      <c r="I409">
        <v>3.2713357675267711</v>
      </c>
      <c r="J409">
        <v>6.0975503588569815</v>
      </c>
      <c r="K409">
        <v>550.11772127634913</v>
      </c>
      <c r="L409">
        <v>8.0791532720877299</v>
      </c>
      <c r="M409">
        <v>0.41000099783985799</v>
      </c>
    </row>
    <row r="410" spans="1:13" x14ac:dyDescent="0.2">
      <c r="A410">
        <v>408</v>
      </c>
      <c r="B410">
        <v>600</v>
      </c>
      <c r="C410">
        <v>77.583333333333485</v>
      </c>
      <c r="D410">
        <v>100</v>
      </c>
      <c r="E410">
        <v>77.664628848169258</v>
      </c>
      <c r="F410">
        <v>47.373603805075923</v>
      </c>
      <c r="G410">
        <v>655.28631558128825</v>
      </c>
      <c r="H410">
        <v>8.4462253350971466</v>
      </c>
      <c r="I410">
        <v>3.7974050453624701</v>
      </c>
      <c r="J410">
        <v>7.0781081926607072</v>
      </c>
      <c r="K410">
        <v>666.39365810310028</v>
      </c>
      <c r="L410">
        <v>9.3500664725822293</v>
      </c>
      <c r="M410">
        <v>0.41000070368625285</v>
      </c>
    </row>
    <row r="411" spans="1:13" x14ac:dyDescent="0.2">
      <c r="A411">
        <v>409</v>
      </c>
      <c r="B411">
        <v>600</v>
      </c>
      <c r="C411">
        <v>77.333333333333499</v>
      </c>
      <c r="D411">
        <v>100</v>
      </c>
      <c r="E411">
        <v>76.952238603157795</v>
      </c>
      <c r="F411">
        <v>46.508506985376798</v>
      </c>
      <c r="G411">
        <v>640.09900977007305</v>
      </c>
      <c r="H411">
        <v>8.2771423677164435</v>
      </c>
      <c r="I411">
        <v>3.7976717882340911</v>
      </c>
      <c r="J411">
        <v>7.0786053834745415</v>
      </c>
      <c r="K411">
        <v>650.94895383475739</v>
      </c>
      <c r="L411">
        <v>9.3751686340999836</v>
      </c>
      <c r="M411">
        <v>0.41000073262344178</v>
      </c>
    </row>
    <row r="412" spans="1:13" x14ac:dyDescent="0.2">
      <c r="A412">
        <v>410</v>
      </c>
      <c r="B412">
        <v>600</v>
      </c>
      <c r="C412">
        <v>78.083333333333456</v>
      </c>
      <c r="D412">
        <v>99</v>
      </c>
      <c r="E412">
        <v>82.156389469683106</v>
      </c>
      <c r="F412">
        <v>52.481684495412253</v>
      </c>
      <c r="G412">
        <v>748.51930560772121</v>
      </c>
      <c r="H412">
        <v>9.5861597303016435</v>
      </c>
      <c r="I412">
        <v>4.2644406329624971</v>
      </c>
      <c r="J412">
        <v>7.9486311891192853</v>
      </c>
      <c r="K412">
        <v>761.20691107936068</v>
      </c>
      <c r="L412">
        <v>10.813029202488201</v>
      </c>
      <c r="M412">
        <v>0.41000064919561674</v>
      </c>
    </row>
    <row r="413" spans="1:13" x14ac:dyDescent="0.2">
      <c r="A413">
        <v>411</v>
      </c>
      <c r="B413">
        <v>600</v>
      </c>
      <c r="C413">
        <v>78.666666666666686</v>
      </c>
      <c r="D413">
        <v>100</v>
      </c>
      <c r="E413">
        <v>85.253848131745286</v>
      </c>
      <c r="F413">
        <v>57.084455563171332</v>
      </c>
      <c r="G413">
        <v>830.74534508486715</v>
      </c>
      <c r="H413">
        <v>10.560322183282208</v>
      </c>
      <c r="I413">
        <v>4.5525768921347893</v>
      </c>
      <c r="J413">
        <v>8.4856978418169415</v>
      </c>
      <c r="K413">
        <v>844.82662082503862</v>
      </c>
      <c r="L413">
        <v>11.432628048768112</v>
      </c>
      <c r="M413">
        <v>0.41000059093290886</v>
      </c>
    </row>
    <row r="414" spans="1:13" x14ac:dyDescent="0.2">
      <c r="A414">
        <v>412</v>
      </c>
      <c r="B414">
        <v>600</v>
      </c>
      <c r="C414">
        <v>76.666666666666771</v>
      </c>
      <c r="D414">
        <v>99</v>
      </c>
      <c r="E414">
        <v>78.138422635193763</v>
      </c>
      <c r="F414">
        <v>47.473839357183046</v>
      </c>
      <c r="G414">
        <v>658.85174723091848</v>
      </c>
      <c r="H414">
        <v>8.5937184421424035</v>
      </c>
      <c r="I414">
        <v>3.8130489036894288</v>
      </c>
      <c r="J414">
        <v>7.1072672948544797</v>
      </c>
      <c r="K414">
        <v>670.01965237431693</v>
      </c>
      <c r="L414">
        <v>9.5085091523025103</v>
      </c>
      <c r="M414">
        <v>0.41000081574069358</v>
      </c>
    </row>
    <row r="415" spans="1:13" x14ac:dyDescent="0.2">
      <c r="A415">
        <v>413</v>
      </c>
      <c r="B415">
        <v>600</v>
      </c>
      <c r="C415">
        <v>78.500000000000185</v>
      </c>
      <c r="D415">
        <v>96</v>
      </c>
      <c r="E415">
        <v>82.671863259488489</v>
      </c>
      <c r="F415">
        <v>51.53194874393018</v>
      </c>
      <c r="G415">
        <v>737.48204245272052</v>
      </c>
      <c r="H415">
        <v>9.3946757000346341</v>
      </c>
      <c r="I415">
        <v>4.0022374970187586</v>
      </c>
      <c r="J415">
        <v>7.4599021379659982</v>
      </c>
      <c r="K415">
        <v>749.98250971045036</v>
      </c>
      <c r="L415">
        <v>9.9618272265062409</v>
      </c>
      <c r="M415">
        <v>0.41000060702420055</v>
      </c>
    </row>
    <row r="416" spans="1:13" x14ac:dyDescent="0.2">
      <c r="A416">
        <v>414</v>
      </c>
      <c r="B416">
        <v>600</v>
      </c>
      <c r="C416">
        <v>75.58333333333357</v>
      </c>
      <c r="D416">
        <v>100</v>
      </c>
      <c r="E416">
        <v>72.561584177920039</v>
      </c>
      <c r="F416">
        <v>41.352654496012747</v>
      </c>
      <c r="G416">
        <v>551.21398149581682</v>
      </c>
      <c r="H416">
        <v>7.2927979911243455</v>
      </c>
      <c r="I416">
        <v>3.3196183168526106</v>
      </c>
      <c r="J416">
        <v>6.1875457909647906</v>
      </c>
      <c r="K416">
        <v>560.55751426557447</v>
      </c>
      <c r="L416">
        <v>8.2239852170717676</v>
      </c>
      <c r="M416">
        <v>0.41000097138863545</v>
      </c>
    </row>
    <row r="417" spans="1:13" x14ac:dyDescent="0.2">
      <c r="A417">
        <v>415</v>
      </c>
      <c r="B417">
        <v>600</v>
      </c>
      <c r="C417">
        <v>78.083333333333456</v>
      </c>
      <c r="D417">
        <v>99</v>
      </c>
      <c r="E417">
        <v>80.453593204170687</v>
      </c>
      <c r="F417">
        <v>50.328729415959593</v>
      </c>
      <c r="G417">
        <v>709.67036472270888</v>
      </c>
      <c r="H417">
        <v>9.0886279366835581</v>
      </c>
      <c r="I417">
        <v>4.137741608542119</v>
      </c>
      <c r="J417">
        <v>7.7124727093049739</v>
      </c>
      <c r="K417">
        <v>721.69947009789473</v>
      </c>
      <c r="L417">
        <v>10.429205847484765</v>
      </c>
      <c r="M417">
        <v>0.41000064919561674</v>
      </c>
    </row>
    <row r="418" spans="1:13" x14ac:dyDescent="0.2">
      <c r="A418">
        <v>416</v>
      </c>
      <c r="B418">
        <v>600</v>
      </c>
      <c r="C418">
        <v>76.250000000000284</v>
      </c>
      <c r="D418">
        <v>50</v>
      </c>
      <c r="E418">
        <v>98.6356953469042</v>
      </c>
      <c r="F418">
        <v>38.205695215785006</v>
      </c>
      <c r="G418">
        <v>601.96109263086737</v>
      </c>
      <c r="H418">
        <v>7.8945717066342969</v>
      </c>
      <c r="I418">
        <v>3.4630036554693548</v>
      </c>
      <c r="J418">
        <v>6.4548064407630097</v>
      </c>
      <c r="K418">
        <v>612.16472820078297</v>
      </c>
      <c r="L418">
        <v>9.2415937942609876</v>
      </c>
      <c r="M418">
        <v>0.4100008724121415</v>
      </c>
    </row>
    <row r="419" spans="1:13" x14ac:dyDescent="0.2">
      <c r="A419">
        <v>417</v>
      </c>
      <c r="B419">
        <v>600</v>
      </c>
      <c r="C419">
        <v>79.083333333333414</v>
      </c>
      <c r="D419">
        <v>4</v>
      </c>
      <c r="E419">
        <v>331.24669170989938</v>
      </c>
      <c r="F419">
        <v>34.470927712687747</v>
      </c>
      <c r="G419">
        <v>1050.6781268632496</v>
      </c>
      <c r="H419">
        <v>13.285708664234964</v>
      </c>
      <c r="I419">
        <v>3.7334263306621951</v>
      </c>
      <c r="J419">
        <v>6.9588561615325153</v>
      </c>
      <c r="K419">
        <v>1068.48723136698</v>
      </c>
      <c r="L419">
        <v>18.177540600049181</v>
      </c>
      <c r="M419">
        <v>0.41000055254620849</v>
      </c>
    </row>
    <row r="420" spans="1:13" x14ac:dyDescent="0.2">
      <c r="A420">
        <v>418</v>
      </c>
      <c r="B420">
        <v>600</v>
      </c>
      <c r="C420">
        <v>76.666666666666771</v>
      </c>
      <c r="D420">
        <v>99</v>
      </c>
      <c r="E420">
        <v>76.996147711955572</v>
      </c>
      <c r="F420">
        <v>46.095981852945528</v>
      </c>
      <c r="G420">
        <v>634.61847241563612</v>
      </c>
      <c r="H420">
        <v>8.2776322488995895</v>
      </c>
      <c r="I420">
        <v>3.7125859551220728</v>
      </c>
      <c r="J420">
        <v>6.9200110999479447</v>
      </c>
      <c r="K420">
        <v>645.37561001445658</v>
      </c>
      <c r="L420">
        <v>9.2247482569323047</v>
      </c>
      <c r="M420">
        <v>0.41000081574069358</v>
      </c>
    </row>
    <row r="421" spans="1:13" x14ac:dyDescent="0.2">
      <c r="A421">
        <v>419</v>
      </c>
      <c r="B421">
        <v>600</v>
      </c>
      <c r="C421">
        <v>76.50000000000027</v>
      </c>
      <c r="D421">
        <v>97</v>
      </c>
      <c r="E421">
        <v>75.702002181767313</v>
      </c>
      <c r="F421">
        <v>43.65925770436791</v>
      </c>
      <c r="G421">
        <v>595.54706703623413</v>
      </c>
      <c r="H421">
        <v>7.7849289808657778</v>
      </c>
      <c r="I421">
        <v>3.4179698848257405</v>
      </c>
      <c r="J421">
        <v>6.3708665141206717</v>
      </c>
      <c r="K421">
        <v>605.64194529080089</v>
      </c>
      <c r="L421">
        <v>8.4479401088037722</v>
      </c>
      <c r="M421">
        <v>0.41000083795357306</v>
      </c>
    </row>
    <row r="422" spans="1:13" x14ac:dyDescent="0.2">
      <c r="A422">
        <v>420</v>
      </c>
      <c r="B422">
        <v>600</v>
      </c>
      <c r="C422">
        <v>75.166666666666842</v>
      </c>
      <c r="D422">
        <v>100</v>
      </c>
      <c r="E422">
        <v>72.847877016136053</v>
      </c>
      <c r="F422">
        <v>41.679613295877601</v>
      </c>
      <c r="G422">
        <v>556.76506712619721</v>
      </c>
      <c r="H422">
        <v>7.4070740637631394</v>
      </c>
      <c r="I422">
        <v>3.4479385757393199</v>
      </c>
      <c r="J422">
        <v>6.4267261430369427</v>
      </c>
      <c r="K422">
        <v>566.20276015026695</v>
      </c>
      <c r="L422">
        <v>8.6970066993007329</v>
      </c>
      <c r="M422">
        <v>0.41000103887331629</v>
      </c>
    </row>
    <row r="423" spans="1:13" x14ac:dyDescent="0.2">
      <c r="A423">
        <v>421</v>
      </c>
      <c r="B423">
        <v>600</v>
      </c>
      <c r="C423">
        <v>75.33333333333357</v>
      </c>
      <c r="D423">
        <v>100</v>
      </c>
      <c r="E423">
        <v>69.819568805936058</v>
      </c>
      <c r="F423">
        <v>38.286371236300283</v>
      </c>
      <c r="G423">
        <v>499.74493269458645</v>
      </c>
      <c r="H423">
        <v>6.6337822924059937</v>
      </c>
      <c r="I423">
        <v>3.1099231862309482</v>
      </c>
      <c r="J423">
        <v>5.7966881383615059</v>
      </c>
      <c r="K423">
        <v>508.21605693747819</v>
      </c>
      <c r="L423">
        <v>7.6577814794239156</v>
      </c>
      <c r="M423">
        <v>0.41000101133435901</v>
      </c>
    </row>
    <row r="424" spans="1:13" x14ac:dyDescent="0.2">
      <c r="A424">
        <v>422</v>
      </c>
      <c r="B424">
        <v>600</v>
      </c>
      <c r="C424">
        <v>78.916666666666686</v>
      </c>
      <c r="D424">
        <v>100</v>
      </c>
      <c r="E424">
        <v>81.383993413138143</v>
      </c>
      <c r="F424">
        <v>52.019703686217099</v>
      </c>
      <c r="G424">
        <v>738.12280714680685</v>
      </c>
      <c r="H424">
        <v>9.3531929099912166</v>
      </c>
      <c r="I424">
        <v>4.3142417122973731</v>
      </c>
      <c r="J424">
        <v>8.0414570592681685</v>
      </c>
      <c r="K424">
        <v>750.63408532567712</v>
      </c>
      <c r="L424">
        <v>10.940926843875843</v>
      </c>
      <c r="M424">
        <v>0.41000056759221798</v>
      </c>
    </row>
    <row r="425" spans="1:13" x14ac:dyDescent="0.2">
      <c r="A425">
        <v>423</v>
      </c>
      <c r="B425">
        <v>600</v>
      </c>
      <c r="C425">
        <v>77.083333333333499</v>
      </c>
      <c r="D425">
        <v>100</v>
      </c>
      <c r="E425">
        <v>82.906246286416547</v>
      </c>
      <c r="F425">
        <v>53.983916080250658</v>
      </c>
      <c r="G425">
        <v>773.76463754931387</v>
      </c>
      <c r="H425">
        <v>10.038027730369455</v>
      </c>
      <c r="I425">
        <v>4.4813335544030961</v>
      </c>
      <c r="J425">
        <v>8.3529050408259007</v>
      </c>
      <c r="K425">
        <v>786.88030970002046</v>
      </c>
      <c r="L425">
        <v>11.481054848094969</v>
      </c>
      <c r="M425">
        <v>0.41000076275059422</v>
      </c>
    </row>
    <row r="426" spans="1:13" x14ac:dyDescent="0.2">
      <c r="A426">
        <v>424</v>
      </c>
      <c r="B426">
        <v>600</v>
      </c>
      <c r="C426">
        <v>78.333333333333456</v>
      </c>
      <c r="D426">
        <v>99</v>
      </c>
      <c r="E426">
        <v>84.472564993467245</v>
      </c>
      <c r="F426">
        <v>55.482553329579297</v>
      </c>
      <c r="G426">
        <v>803.39400979714401</v>
      </c>
      <c r="H426">
        <v>10.256093742091185</v>
      </c>
      <c r="I426">
        <v>4.4319362572640264</v>
      </c>
      <c r="J426">
        <v>8.2608317935955746</v>
      </c>
      <c r="K426">
        <v>817.01172089650493</v>
      </c>
      <c r="L426">
        <v>11.143306238649526</v>
      </c>
      <c r="M426">
        <v>0.41000062355366318</v>
      </c>
    </row>
    <row r="427" spans="1:13" x14ac:dyDescent="0.2">
      <c r="A427">
        <v>425</v>
      </c>
      <c r="B427">
        <v>600</v>
      </c>
      <c r="C427">
        <v>78.333333333333456</v>
      </c>
      <c r="D427">
        <v>100</v>
      </c>
      <c r="E427">
        <v>77.778245465843625</v>
      </c>
      <c r="F427">
        <v>47.512312139215936</v>
      </c>
      <c r="G427">
        <v>657.72858017573583</v>
      </c>
      <c r="H427">
        <v>8.396535066073211</v>
      </c>
      <c r="I427">
        <v>3.8433403705292424</v>
      </c>
      <c r="J427">
        <v>7.1637285564384747</v>
      </c>
      <c r="K427">
        <v>668.87722912930167</v>
      </c>
      <c r="L427">
        <v>9.4396287086480122</v>
      </c>
      <c r="M427">
        <v>0.41000062355366318</v>
      </c>
    </row>
    <row r="428" spans="1:13" x14ac:dyDescent="0.2">
      <c r="A428">
        <v>426</v>
      </c>
      <c r="B428">
        <v>600</v>
      </c>
      <c r="C428">
        <v>76.166666666666799</v>
      </c>
      <c r="D428">
        <v>99</v>
      </c>
      <c r="E428">
        <v>77.144172709884216</v>
      </c>
      <c r="F428">
        <v>46.273391158982669</v>
      </c>
      <c r="G428">
        <v>637.72767939205028</v>
      </c>
      <c r="H428">
        <v>8.372792289611148</v>
      </c>
      <c r="I428">
        <v>3.7700512326663822</v>
      </c>
      <c r="J428">
        <v>7.0271225212793693</v>
      </c>
      <c r="K428">
        <v>648.53759504900438</v>
      </c>
      <c r="L428">
        <v>9.529996420347068</v>
      </c>
      <c r="M428">
        <v>0.41000088421039388</v>
      </c>
    </row>
    <row r="429" spans="1:13" x14ac:dyDescent="0.2">
      <c r="A429">
        <v>427</v>
      </c>
      <c r="B429">
        <v>600</v>
      </c>
      <c r="C429">
        <v>78.4166666666667</v>
      </c>
      <c r="D429">
        <v>98</v>
      </c>
      <c r="E429">
        <v>86.381355795281138</v>
      </c>
      <c r="F429">
        <v>57.432270986928472</v>
      </c>
      <c r="G429">
        <v>841.81003129148098</v>
      </c>
      <c r="H429">
        <v>10.735090728477967</v>
      </c>
      <c r="I429">
        <v>4.5008130264561306</v>
      </c>
      <c r="J429">
        <v>8.3892134696293201</v>
      </c>
      <c r="K429">
        <v>856.07889061565118</v>
      </c>
      <c r="L429">
        <v>11.332839292744929</v>
      </c>
      <c r="M429">
        <v>0.41000061523342229</v>
      </c>
    </row>
    <row r="430" spans="1:13" x14ac:dyDescent="0.2">
      <c r="A430">
        <v>428</v>
      </c>
      <c r="B430">
        <v>600</v>
      </c>
      <c r="C430">
        <v>76.416666666666785</v>
      </c>
      <c r="D430">
        <v>100</v>
      </c>
      <c r="E430">
        <v>75.992773541102721</v>
      </c>
      <c r="F430">
        <v>45.355971343715346</v>
      </c>
      <c r="G430">
        <v>619.98487342889746</v>
      </c>
      <c r="H430">
        <v>8.1132153556671298</v>
      </c>
      <c r="I430">
        <v>3.6599710479199148</v>
      </c>
      <c r="J430">
        <v>6.8219404434667563</v>
      </c>
      <c r="K430">
        <v>630.49399919822042</v>
      </c>
      <c r="L430">
        <v>9.0568495263189046</v>
      </c>
      <c r="M430">
        <v>0.4100008492858177</v>
      </c>
    </row>
    <row r="431" spans="1:13" x14ac:dyDescent="0.2">
      <c r="A431">
        <v>429</v>
      </c>
      <c r="B431">
        <v>600</v>
      </c>
      <c r="C431">
        <v>79.500000000000142</v>
      </c>
      <c r="D431">
        <v>100</v>
      </c>
      <c r="E431">
        <v>85.537888612440099</v>
      </c>
      <c r="F431">
        <v>57.465466090248619</v>
      </c>
      <c r="G431">
        <v>837.80679729488406</v>
      </c>
      <c r="H431">
        <v>10.538450280438774</v>
      </c>
      <c r="I431">
        <v>4.5687511734280299</v>
      </c>
      <c r="J431">
        <v>8.515845616827642</v>
      </c>
      <c r="K431">
        <v>852.00765859206558</v>
      </c>
      <c r="L431">
        <v>11.47284941624878</v>
      </c>
      <c r="M431">
        <v>0.41000051665308856</v>
      </c>
    </row>
    <row r="432" spans="1:13" x14ac:dyDescent="0.2">
      <c r="A432">
        <v>430</v>
      </c>
      <c r="B432">
        <v>600</v>
      </c>
      <c r="C432">
        <v>75.666666666666814</v>
      </c>
      <c r="D432">
        <v>100</v>
      </c>
      <c r="E432">
        <v>72.332049923573976</v>
      </c>
      <c r="F432">
        <v>41.091446364357552</v>
      </c>
      <c r="G432">
        <v>546.78774473037709</v>
      </c>
      <c r="H432">
        <v>7.2262697541459389</v>
      </c>
      <c r="I432">
        <v>3.335308994654699</v>
      </c>
      <c r="J432">
        <v>6.2167921615185451</v>
      </c>
      <c r="K432">
        <v>556.05623691121275</v>
      </c>
      <c r="L432">
        <v>8.2550100640531667</v>
      </c>
      <c r="M432">
        <v>0.41000095842714079</v>
      </c>
    </row>
    <row r="433" spans="1:13" x14ac:dyDescent="0.2">
      <c r="A433">
        <v>431</v>
      </c>
      <c r="B433">
        <v>600</v>
      </c>
      <c r="C433">
        <v>77.916666666666728</v>
      </c>
      <c r="D433">
        <v>99</v>
      </c>
      <c r="E433">
        <v>81.002894524674488</v>
      </c>
      <c r="F433">
        <v>51.018319836374069</v>
      </c>
      <c r="G433">
        <v>722.06531111315076</v>
      </c>
      <c r="H433">
        <v>9.2671483779227835</v>
      </c>
      <c r="I433">
        <v>4.2139145635994453</v>
      </c>
      <c r="J433">
        <v>7.8544539862058622</v>
      </c>
      <c r="K433">
        <v>734.30453619672596</v>
      </c>
      <c r="L433">
        <v>10.729078129340349</v>
      </c>
      <c r="M433">
        <v>0.41000066687342057</v>
      </c>
    </row>
    <row r="434" spans="1:13" x14ac:dyDescent="0.2">
      <c r="A434">
        <v>432</v>
      </c>
      <c r="B434">
        <v>600</v>
      </c>
      <c r="C434">
        <v>75.416666666666828</v>
      </c>
      <c r="D434">
        <v>100</v>
      </c>
      <c r="E434">
        <v>66.472728858931887</v>
      </c>
      <c r="F434">
        <v>34.703789245504161</v>
      </c>
      <c r="G434">
        <v>441.02241052929935</v>
      </c>
      <c r="H434">
        <v>5.8478109683442883</v>
      </c>
      <c r="I434">
        <v>2.8603530519557623</v>
      </c>
      <c r="J434">
        <v>5.3315061546239741</v>
      </c>
      <c r="K434">
        <v>448.49812516421207</v>
      </c>
      <c r="L434">
        <v>6.9141523137980672</v>
      </c>
      <c r="M434">
        <v>0.41000099783985799</v>
      </c>
    </row>
    <row r="435" spans="1:13" x14ac:dyDescent="0.2">
      <c r="A435">
        <v>433</v>
      </c>
      <c r="B435">
        <v>600</v>
      </c>
      <c r="C435">
        <v>76.50000000000027</v>
      </c>
      <c r="D435">
        <v>100</v>
      </c>
      <c r="E435">
        <v>76.873440777727353</v>
      </c>
      <c r="F435">
        <v>46.413307860587629</v>
      </c>
      <c r="G435">
        <v>638.43228889437989</v>
      </c>
      <c r="H435">
        <v>8.3455201162663748</v>
      </c>
      <c r="I435">
        <v>3.6918186077491262</v>
      </c>
      <c r="J435">
        <v>6.8813021579666849</v>
      </c>
      <c r="K435">
        <v>649.25409725664167</v>
      </c>
      <c r="L435">
        <v>9.1603122404657782</v>
      </c>
      <c r="M435">
        <v>0.41000083795357306</v>
      </c>
    </row>
    <row r="436" spans="1:13" x14ac:dyDescent="0.2">
      <c r="A436">
        <v>434</v>
      </c>
      <c r="B436">
        <v>600</v>
      </c>
      <c r="C436">
        <v>76.000000000000298</v>
      </c>
      <c r="D436">
        <v>100</v>
      </c>
      <c r="E436">
        <v>69.315231689086971</v>
      </c>
      <c r="F436">
        <v>37.735250715223252</v>
      </c>
      <c r="G436">
        <v>490.61015125703199</v>
      </c>
      <c r="H436">
        <v>6.4553967270661854</v>
      </c>
      <c r="I436">
        <v>3.207235781901232</v>
      </c>
      <c r="J436">
        <v>5.9780722868615692</v>
      </c>
      <c r="K436">
        <v>498.92634563202478</v>
      </c>
      <c r="L436">
        <v>7.972024471199779</v>
      </c>
      <c r="M436">
        <v>0.41000090828772506</v>
      </c>
    </row>
    <row r="437" spans="1:13" x14ac:dyDescent="0.2">
      <c r="A437">
        <v>435</v>
      </c>
      <c r="B437">
        <v>600</v>
      </c>
      <c r="C437">
        <v>75.58333333333357</v>
      </c>
      <c r="D437">
        <v>100</v>
      </c>
      <c r="E437">
        <v>71.357141084315401</v>
      </c>
      <c r="F437">
        <v>39.991230281698563</v>
      </c>
      <c r="G437">
        <v>528.22870940227858</v>
      </c>
      <c r="H437">
        <v>6.9886929579132557</v>
      </c>
      <c r="I437">
        <v>3.2581423198554624</v>
      </c>
      <c r="J437">
        <v>6.072958657698905</v>
      </c>
      <c r="K437">
        <v>537.18262280417309</v>
      </c>
      <c r="L437">
        <v>8.0338382778077602</v>
      </c>
      <c r="M437">
        <v>0.41000097138863545</v>
      </c>
    </row>
    <row r="438" spans="1:13" x14ac:dyDescent="0.2">
      <c r="A438">
        <v>436</v>
      </c>
      <c r="B438">
        <v>600</v>
      </c>
      <c r="C438">
        <v>74.333333333333613</v>
      </c>
      <c r="D438">
        <v>100</v>
      </c>
      <c r="E438">
        <v>73.011892618651657</v>
      </c>
      <c r="F438">
        <v>41.867506281909641</v>
      </c>
      <c r="G438">
        <v>559.96037291655318</v>
      </c>
      <c r="H438">
        <v>7.5330991872181761</v>
      </c>
      <c r="I438">
        <v>3.3847331419281517</v>
      </c>
      <c r="J438">
        <v>6.3089154555976732</v>
      </c>
      <c r="K438">
        <v>569.45237354615938</v>
      </c>
      <c r="L438">
        <v>8.5466818258764619</v>
      </c>
      <c r="M438">
        <v>0.41000118823335113</v>
      </c>
    </row>
    <row r="439" spans="1:13" x14ac:dyDescent="0.2">
      <c r="A439">
        <v>437</v>
      </c>
      <c r="B439">
        <v>600</v>
      </c>
      <c r="C439">
        <v>79.000000000000171</v>
      </c>
      <c r="D439">
        <v>67</v>
      </c>
      <c r="E439">
        <v>98.047982752176694</v>
      </c>
      <c r="F439">
        <v>50.587359340354176</v>
      </c>
      <c r="G439">
        <v>794.45410692356472</v>
      </c>
      <c r="H439">
        <v>10.056381100298266</v>
      </c>
      <c r="I439">
        <v>4.2908042475035755</v>
      </c>
      <c r="J439">
        <v>7.9977711975835497</v>
      </c>
      <c r="K439">
        <v>807.92019763482347</v>
      </c>
      <c r="L439">
        <v>11.534105443140181</v>
      </c>
      <c r="M439">
        <v>0.41000056001868546</v>
      </c>
    </row>
    <row r="440" spans="1:13" x14ac:dyDescent="0.2">
      <c r="A440">
        <v>438</v>
      </c>
      <c r="B440">
        <v>600</v>
      </c>
      <c r="C440">
        <v>77.333333333333499</v>
      </c>
      <c r="D440">
        <v>99</v>
      </c>
      <c r="E440">
        <v>73.217184311363425</v>
      </c>
      <c r="F440">
        <v>41.682246986785366</v>
      </c>
      <c r="G440">
        <v>558.33631304257483</v>
      </c>
      <c r="H440">
        <v>7.2198661169298317</v>
      </c>
      <c r="I440">
        <v>3.4264715281810023</v>
      </c>
      <c r="J440">
        <v>6.3867130068611404</v>
      </c>
      <c r="K440">
        <v>567.80034543964109</v>
      </c>
      <c r="L440">
        <v>8.3470178553478611</v>
      </c>
      <c r="M440">
        <v>0.41000073262344178</v>
      </c>
    </row>
    <row r="441" spans="1:13" x14ac:dyDescent="0.2">
      <c r="A441">
        <v>439</v>
      </c>
      <c r="B441">
        <v>600</v>
      </c>
      <c r="C441">
        <v>76.333333333333528</v>
      </c>
      <c r="D441">
        <v>100</v>
      </c>
      <c r="E441">
        <v>81.015273377089699</v>
      </c>
      <c r="F441">
        <v>51.549408338002891</v>
      </c>
      <c r="G441">
        <v>729.64232743263995</v>
      </c>
      <c r="H441">
        <v>9.5586331104712396</v>
      </c>
      <c r="I441">
        <v>4.1706517846218372</v>
      </c>
      <c r="J441">
        <v>7.7738150691926124</v>
      </c>
      <c r="K441">
        <v>742.01022908594155</v>
      </c>
      <c r="L441">
        <v>10.548010629501777</v>
      </c>
      <c r="M441">
        <v>0.41000086077131626</v>
      </c>
    </row>
    <row r="442" spans="1:13" x14ac:dyDescent="0.2">
      <c r="A442">
        <v>440</v>
      </c>
      <c r="B442">
        <v>600</v>
      </c>
      <c r="C442">
        <v>77.250000000000242</v>
      </c>
      <c r="D442">
        <v>100</v>
      </c>
      <c r="E442">
        <v>79.136432763741993</v>
      </c>
      <c r="F442">
        <v>49.186148957326722</v>
      </c>
      <c r="G442">
        <v>687.35091371393037</v>
      </c>
      <c r="H442">
        <v>8.8977464558437305</v>
      </c>
      <c r="I442">
        <v>4.0089058194636591</v>
      </c>
      <c r="J442">
        <v>7.472331443548291</v>
      </c>
      <c r="K442">
        <v>699.00180891361424</v>
      </c>
      <c r="L442">
        <v>10.02911374112413</v>
      </c>
      <c r="M442">
        <v>0.41000074253123181</v>
      </c>
    </row>
    <row r="443" spans="1:13" x14ac:dyDescent="0.2">
      <c r="A443">
        <v>441</v>
      </c>
      <c r="B443">
        <v>600</v>
      </c>
      <c r="C443">
        <v>76.916666666666771</v>
      </c>
      <c r="D443">
        <v>100</v>
      </c>
      <c r="E443">
        <v>78.1309548727464</v>
      </c>
      <c r="F443">
        <v>47.94420762824231</v>
      </c>
      <c r="G443">
        <v>665.34501282854148</v>
      </c>
      <c r="H443">
        <v>8.6502060172724669</v>
      </c>
      <c r="I443">
        <v>4.0455337231705011</v>
      </c>
      <c r="J443">
        <v>7.5406033982674758</v>
      </c>
      <c r="K443">
        <v>676.62294550016611</v>
      </c>
      <c r="L443">
        <v>10.297356924303999</v>
      </c>
      <c r="M443">
        <v>0.41000078352053626</v>
      </c>
    </row>
    <row r="444" spans="1:13" x14ac:dyDescent="0.2">
      <c r="A444">
        <v>442</v>
      </c>
      <c r="B444">
        <v>600</v>
      </c>
      <c r="C444">
        <v>77.083333333333499</v>
      </c>
      <c r="D444">
        <v>99</v>
      </c>
      <c r="E444">
        <v>76.673605966033094</v>
      </c>
      <c r="F444">
        <v>45.710592774015261</v>
      </c>
      <c r="G444">
        <v>627.87542410900653</v>
      </c>
      <c r="H444">
        <v>8.145410907360068</v>
      </c>
      <c r="I444">
        <v>3.8061962822688411</v>
      </c>
      <c r="J444">
        <v>7.0944944683482589</v>
      </c>
      <c r="K444">
        <v>638.51820592465231</v>
      </c>
      <c r="L444">
        <v>9.5513095438850169</v>
      </c>
      <c r="M444">
        <v>0.41000076275059422</v>
      </c>
    </row>
    <row r="445" spans="1:13" x14ac:dyDescent="0.2">
      <c r="A445">
        <v>443</v>
      </c>
      <c r="B445">
        <v>600</v>
      </c>
      <c r="C445">
        <v>78.166666666666714</v>
      </c>
      <c r="D445">
        <v>100</v>
      </c>
      <c r="E445">
        <v>83.703973387981918</v>
      </c>
      <c r="F445">
        <v>55.02778475509357</v>
      </c>
      <c r="G445">
        <v>792.85162778061147</v>
      </c>
      <c r="H445">
        <v>10.143091186958776</v>
      </c>
      <c r="I445">
        <v>4.4995316138129109</v>
      </c>
      <c r="J445">
        <v>8.3868250024471767</v>
      </c>
      <c r="K445">
        <v>806.29066631242449</v>
      </c>
      <c r="L445">
        <v>11.41025450613869</v>
      </c>
      <c r="M445">
        <v>0.41000064053322849</v>
      </c>
    </row>
    <row r="446" spans="1:13" x14ac:dyDescent="0.2">
      <c r="A446">
        <v>444</v>
      </c>
      <c r="B446">
        <v>600</v>
      </c>
      <c r="C446">
        <v>78.333333333333456</v>
      </c>
      <c r="D446">
        <v>100</v>
      </c>
      <c r="E446">
        <v>80.531576935077737</v>
      </c>
      <c r="F446">
        <v>50.935701066363848</v>
      </c>
      <c r="G446">
        <v>718.60824732551589</v>
      </c>
      <c r="H446">
        <v>9.1737223062831674</v>
      </c>
      <c r="I446">
        <v>4.0924518134379237</v>
      </c>
      <c r="J446">
        <v>7.6280555702477599</v>
      </c>
      <c r="K446">
        <v>730.78882047687398</v>
      </c>
      <c r="L446">
        <v>10.147556300006666</v>
      </c>
      <c r="M446">
        <v>0.41000062355366318</v>
      </c>
    </row>
    <row r="447" spans="1:13" x14ac:dyDescent="0.2">
      <c r="A447">
        <v>445</v>
      </c>
      <c r="B447">
        <v>600</v>
      </c>
      <c r="C447">
        <v>75.58333333333357</v>
      </c>
      <c r="D447">
        <v>100</v>
      </c>
      <c r="E447">
        <v>77.827034909716801</v>
      </c>
      <c r="F447">
        <v>47.571938743845408</v>
      </c>
      <c r="G447">
        <v>658.7786079942631</v>
      </c>
      <c r="H447">
        <v>8.7159242513022406</v>
      </c>
      <c r="I447">
        <v>3.7933746457527131</v>
      </c>
      <c r="J447">
        <v>7.0705957982343204</v>
      </c>
      <c r="K447">
        <v>669.9454501253465</v>
      </c>
      <c r="L447">
        <v>9.5715436069642141</v>
      </c>
      <c r="M447">
        <v>0.41000097138863545</v>
      </c>
    </row>
    <row r="448" spans="1:13" x14ac:dyDescent="0.2">
      <c r="A448">
        <v>446</v>
      </c>
      <c r="B448">
        <v>600</v>
      </c>
      <c r="C448">
        <v>77.166666666666757</v>
      </c>
      <c r="D448">
        <v>100</v>
      </c>
      <c r="E448">
        <v>76.492015831600639</v>
      </c>
      <c r="F448">
        <v>45.953870268762905</v>
      </c>
      <c r="G448">
        <v>630.40233072167507</v>
      </c>
      <c r="H448">
        <v>8.1693606573003148</v>
      </c>
      <c r="I448">
        <v>3.7677600965941971</v>
      </c>
      <c r="J448">
        <v>7.0228519973796768</v>
      </c>
      <c r="K448">
        <v>641.08793372624109</v>
      </c>
      <c r="L448">
        <v>9.3954751567431636</v>
      </c>
      <c r="M448">
        <v>0.41000075257301194</v>
      </c>
    </row>
    <row r="449" spans="1:13" x14ac:dyDescent="0.2">
      <c r="A449">
        <v>447</v>
      </c>
      <c r="B449">
        <v>600</v>
      </c>
      <c r="C449">
        <v>77.666666666666728</v>
      </c>
      <c r="D449">
        <v>99</v>
      </c>
      <c r="E449">
        <v>83.875912117287953</v>
      </c>
      <c r="F449">
        <v>54.701544387082663</v>
      </c>
      <c r="G449">
        <v>789.03245521501901</v>
      </c>
      <c r="H449">
        <v>10.159216161566761</v>
      </c>
      <c r="I449">
        <v>4.3390645030465222</v>
      </c>
      <c r="J449">
        <v>8.087725075575996</v>
      </c>
      <c r="K449">
        <v>802.40683091100288</v>
      </c>
      <c r="L449">
        <v>10.913590558411936</v>
      </c>
      <c r="M449">
        <v>0.41000069429678165</v>
      </c>
    </row>
    <row r="450" spans="1:13" x14ac:dyDescent="0.2">
      <c r="A450">
        <v>448</v>
      </c>
      <c r="B450">
        <v>600</v>
      </c>
      <c r="C450">
        <v>75.58333333333357</v>
      </c>
      <c r="D450">
        <v>100</v>
      </c>
      <c r="E450">
        <v>75.018928056118966</v>
      </c>
      <c r="F450">
        <v>44.200948595731518</v>
      </c>
      <c r="G450">
        <v>599.96652029300856</v>
      </c>
      <c r="H450">
        <v>7.9378150424653589</v>
      </c>
      <c r="I450">
        <v>3.5856580033680525</v>
      </c>
      <c r="J450">
        <v>6.6834259149451105</v>
      </c>
      <c r="K450">
        <v>610.13644890748753</v>
      </c>
      <c r="L450">
        <v>8.9621340951169906</v>
      </c>
      <c r="M450">
        <v>0.41000097138863545</v>
      </c>
    </row>
    <row r="451" spans="1:13" x14ac:dyDescent="0.2">
      <c r="A451">
        <v>449</v>
      </c>
      <c r="B451">
        <v>600</v>
      </c>
      <c r="C451">
        <v>79.166666666666671</v>
      </c>
      <c r="D451">
        <v>43</v>
      </c>
      <c r="E451">
        <v>121.2868558714332</v>
      </c>
      <c r="F451">
        <v>49.680483387768035</v>
      </c>
      <c r="G451">
        <v>876.05088318887738</v>
      </c>
      <c r="H451">
        <v>11.065905892912134</v>
      </c>
      <c r="I451">
        <v>4.3733504536496914</v>
      </c>
      <c r="J451">
        <v>8.1516317868586974</v>
      </c>
      <c r="K451">
        <v>890.9000264548431</v>
      </c>
      <c r="L451">
        <v>12.814335729648096</v>
      </c>
      <c r="M451">
        <v>0.4100005451734387</v>
      </c>
    </row>
    <row r="452" spans="1:13" x14ac:dyDescent="0.2">
      <c r="A452">
        <v>450</v>
      </c>
      <c r="B452">
        <v>600</v>
      </c>
      <c r="C452">
        <v>71.083333333333755</v>
      </c>
      <c r="D452">
        <v>11</v>
      </c>
      <c r="E452">
        <v>134.22848427512781</v>
      </c>
      <c r="F452">
        <v>15.56581765923746</v>
      </c>
      <c r="G452">
        <v>290.06681045774349</v>
      </c>
      <c r="H452">
        <v>4.0806585293000017</v>
      </c>
      <c r="I452">
        <v>1.7585452616492434</v>
      </c>
      <c r="J452">
        <v>3.2778103665409937</v>
      </c>
      <c r="K452">
        <v>294.9842002378561</v>
      </c>
      <c r="L452">
        <v>5.5551315240710402</v>
      </c>
      <c r="M452">
        <v>0.41000200643183099</v>
      </c>
    </row>
    <row r="453" spans="1:13" x14ac:dyDescent="0.2">
      <c r="A453">
        <v>451</v>
      </c>
      <c r="B453">
        <v>600</v>
      </c>
      <c r="C453">
        <v>87.166666666666103</v>
      </c>
      <c r="D453">
        <v>10</v>
      </c>
      <c r="E453">
        <v>265.17224179577119</v>
      </c>
      <c r="F453">
        <v>55.226306871909898</v>
      </c>
      <c r="G453">
        <v>1491.1873225964978</v>
      </c>
      <c r="H453">
        <v>17.107311540304099</v>
      </c>
      <c r="I453">
        <v>5.1447263433171955</v>
      </c>
      <c r="J453">
        <v>9.5894246846546043</v>
      </c>
      <c r="K453">
        <v>1516.4620698819056</v>
      </c>
      <c r="L453">
        <v>21.457622010418177</v>
      </c>
      <c r="M453">
        <v>0.4100001501339402</v>
      </c>
    </row>
    <row r="454" spans="1:13" x14ac:dyDescent="0.2">
      <c r="A454">
        <v>452</v>
      </c>
      <c r="B454">
        <v>600</v>
      </c>
      <c r="C454">
        <v>77.333333333333499</v>
      </c>
      <c r="D454">
        <v>99</v>
      </c>
      <c r="E454">
        <v>75.515235585864147</v>
      </c>
      <c r="F454">
        <v>44.339852000959972</v>
      </c>
      <c r="G454">
        <v>604.01776732615838</v>
      </c>
      <c r="H454">
        <v>7.8105745774934103</v>
      </c>
      <c r="I454">
        <v>3.6720018428566696</v>
      </c>
      <c r="J454">
        <v>6.844365037943466</v>
      </c>
      <c r="K454">
        <v>614.2561193459785</v>
      </c>
      <c r="L454">
        <v>9.02047694925988</v>
      </c>
      <c r="M454">
        <v>0.41000073262344178</v>
      </c>
    </row>
    <row r="455" spans="1:13" x14ac:dyDescent="0.2">
      <c r="A455">
        <v>453</v>
      </c>
      <c r="B455">
        <v>600</v>
      </c>
      <c r="C455">
        <v>77.083333333333499</v>
      </c>
      <c r="D455">
        <v>99</v>
      </c>
      <c r="E455">
        <v>78.29514230260483</v>
      </c>
      <c r="F455">
        <v>47.664463770371043</v>
      </c>
      <c r="G455">
        <v>662.2196791380785</v>
      </c>
      <c r="H455">
        <v>8.5909579996291079</v>
      </c>
      <c r="I455">
        <v>3.9133353499308487</v>
      </c>
      <c r="J455">
        <v>7.2941945012690548</v>
      </c>
      <c r="K455">
        <v>673.44461212394083</v>
      </c>
      <c r="L455">
        <v>9.8734808842157218</v>
      </c>
      <c r="M455">
        <v>0.41000076275059422</v>
      </c>
    </row>
    <row r="456" spans="1:13" x14ac:dyDescent="0.2">
      <c r="A456">
        <v>454</v>
      </c>
      <c r="B456">
        <v>600</v>
      </c>
      <c r="C456">
        <v>78.500000000000185</v>
      </c>
      <c r="D456">
        <v>97</v>
      </c>
      <c r="E456">
        <v>81.284270929789457</v>
      </c>
      <c r="F456">
        <v>50.335529917136419</v>
      </c>
      <c r="G456">
        <v>713.74868977473272</v>
      </c>
      <c r="H456">
        <v>9.0923399971303311</v>
      </c>
      <c r="I456">
        <v>3.9351587004359474</v>
      </c>
      <c r="J456">
        <v>7.3348717622291657</v>
      </c>
      <c r="K456">
        <v>725.84687198552012</v>
      </c>
      <c r="L456">
        <v>9.7460994999120398</v>
      </c>
      <c r="M456">
        <v>0.41000060702420055</v>
      </c>
    </row>
    <row r="457" spans="1:13" x14ac:dyDescent="0.2">
      <c r="A457">
        <v>455</v>
      </c>
      <c r="B457">
        <v>600</v>
      </c>
      <c r="C457">
        <v>81.166666666666586</v>
      </c>
      <c r="D457">
        <v>99</v>
      </c>
      <c r="E457">
        <v>85.436571657829504</v>
      </c>
      <c r="F457">
        <v>56.756120470481584</v>
      </c>
      <c r="G457">
        <v>826.93119077095821</v>
      </c>
      <c r="H457">
        <v>10.188063952003604</v>
      </c>
      <c r="I457">
        <v>4.5638806834485077</v>
      </c>
      <c r="J457">
        <v>8.5067673503234058</v>
      </c>
      <c r="K457">
        <v>840.94753657364981</v>
      </c>
      <c r="L457">
        <v>11.695323051697894</v>
      </c>
      <c r="M457">
        <v>0.41000039493055634</v>
      </c>
    </row>
    <row r="458" spans="1:13" x14ac:dyDescent="0.2">
      <c r="A458">
        <v>456</v>
      </c>
      <c r="B458">
        <v>600</v>
      </c>
      <c r="C458">
        <v>75.500000000000313</v>
      </c>
      <c r="D458">
        <v>100</v>
      </c>
      <c r="E458">
        <v>70.810630298057021</v>
      </c>
      <c r="F458">
        <v>39.381005592714821</v>
      </c>
      <c r="G458">
        <v>517.99466324986031</v>
      </c>
      <c r="H458">
        <v>6.8608564668855383</v>
      </c>
      <c r="I458">
        <v>3.1950774405044169</v>
      </c>
      <c r="J458">
        <v>5.9554099543418761</v>
      </c>
      <c r="K458">
        <v>526.77511283627825</v>
      </c>
      <c r="L458">
        <v>7.8506404666969933</v>
      </c>
      <c r="M458">
        <v>0.41000098452541767</v>
      </c>
    </row>
    <row r="459" spans="1:13" x14ac:dyDescent="0.2">
      <c r="A459">
        <v>457</v>
      </c>
      <c r="B459">
        <v>600</v>
      </c>
      <c r="C459">
        <v>76.000000000000298</v>
      </c>
      <c r="D459">
        <v>100</v>
      </c>
      <c r="E459">
        <v>72.018333242683084</v>
      </c>
      <c r="F459">
        <v>40.735777839298784</v>
      </c>
      <c r="G459">
        <v>540.77319967036635</v>
      </c>
      <c r="H459">
        <v>7.11543683776795</v>
      </c>
      <c r="I459">
        <v>3.4630449917072519</v>
      </c>
      <c r="J459">
        <v>6.4548834887367219</v>
      </c>
      <c r="K459">
        <v>549.93969373846289</v>
      </c>
      <c r="L459">
        <v>8.6970405833151005</v>
      </c>
      <c r="M459">
        <v>0.41000090828772506</v>
      </c>
    </row>
    <row r="460" spans="1:13" x14ac:dyDescent="0.2">
      <c r="A460">
        <v>458</v>
      </c>
      <c r="B460">
        <v>600</v>
      </c>
      <c r="C460">
        <v>78.4166666666667</v>
      </c>
      <c r="D460">
        <v>100</v>
      </c>
      <c r="E460">
        <v>85.080516587133488</v>
      </c>
      <c r="F460">
        <v>56.85257210762461</v>
      </c>
      <c r="G460">
        <v>826.45404071797589</v>
      </c>
      <c r="H460">
        <v>10.539265131366321</v>
      </c>
      <c r="I460">
        <v>4.5209990890319149</v>
      </c>
      <c r="J460">
        <v>8.4268389357538016</v>
      </c>
      <c r="K460">
        <v>840.46261273131381</v>
      </c>
      <c r="L460">
        <v>11.329218078084471</v>
      </c>
      <c r="M460">
        <v>0.41000061523342229</v>
      </c>
    </row>
    <row r="461" spans="1:13" x14ac:dyDescent="0.2">
      <c r="A461">
        <v>459</v>
      </c>
      <c r="B461">
        <v>600</v>
      </c>
      <c r="C461">
        <v>78.000000000000213</v>
      </c>
      <c r="D461">
        <v>99</v>
      </c>
      <c r="E461">
        <v>74.96742336339554</v>
      </c>
      <c r="F461">
        <v>43.698873814404074</v>
      </c>
      <c r="G461">
        <v>592.93001324631791</v>
      </c>
      <c r="H461">
        <v>7.6016668364912343</v>
      </c>
      <c r="I461">
        <v>3.6509909932949451</v>
      </c>
      <c r="J461">
        <v>6.8052022242217047</v>
      </c>
      <c r="K461">
        <v>602.98034693877389</v>
      </c>
      <c r="L461">
        <v>9.0615998468034107</v>
      </c>
      <c r="M461">
        <v>0.41000065797515273</v>
      </c>
    </row>
    <row r="462" spans="1:13" x14ac:dyDescent="0.2">
      <c r="A462">
        <v>460</v>
      </c>
      <c r="B462">
        <v>600</v>
      </c>
      <c r="C462">
        <v>81.333333333333329</v>
      </c>
      <c r="D462">
        <v>99</v>
      </c>
      <c r="E462">
        <v>86.575125145419889</v>
      </c>
      <c r="F462">
        <v>58.278898120063538</v>
      </c>
      <c r="G462">
        <v>855.26295822097154</v>
      </c>
      <c r="H462">
        <v>10.515528174848011</v>
      </c>
      <c r="I462">
        <v>4.5692107001154145</v>
      </c>
      <c r="J462">
        <v>8.5167021437379571</v>
      </c>
      <c r="K462">
        <v>869.75950732486035</v>
      </c>
      <c r="L462">
        <v>11.652857589793072</v>
      </c>
      <c r="M462">
        <v>0.4100003844615458</v>
      </c>
    </row>
    <row r="463" spans="1:13" x14ac:dyDescent="0.2">
      <c r="A463">
        <v>461</v>
      </c>
      <c r="B463">
        <v>600</v>
      </c>
      <c r="C463">
        <v>77.666666666666728</v>
      </c>
      <c r="D463">
        <v>100</v>
      </c>
      <c r="E463">
        <v>79.729659275511551</v>
      </c>
      <c r="F463">
        <v>49.926336285065673</v>
      </c>
      <c r="G463">
        <v>700.5386929469679</v>
      </c>
      <c r="H463">
        <v>9.0198114971712542</v>
      </c>
      <c r="I463">
        <v>3.9891112274141971</v>
      </c>
      <c r="J463">
        <v>7.4354356522165821</v>
      </c>
      <c r="K463">
        <v>712.41306846488362</v>
      </c>
      <c r="L463">
        <v>9.8972488370443354</v>
      </c>
      <c r="M463">
        <v>0.41000069429678165</v>
      </c>
    </row>
    <row r="464" spans="1:13" x14ac:dyDescent="0.2">
      <c r="A464">
        <v>462</v>
      </c>
      <c r="B464">
        <v>600</v>
      </c>
      <c r="C464">
        <v>79.333333333333414</v>
      </c>
      <c r="D464">
        <v>100</v>
      </c>
      <c r="E464">
        <v>85.691753099060392</v>
      </c>
      <c r="F464">
        <v>57.672388354209545</v>
      </c>
      <c r="G464">
        <v>841.64706240225962</v>
      </c>
      <c r="H464">
        <v>10.608996584902419</v>
      </c>
      <c r="I464">
        <v>4.6210932802403866</v>
      </c>
      <c r="J464">
        <v>8.61340779168758</v>
      </c>
      <c r="K464">
        <v>855.9130367677833</v>
      </c>
      <c r="L464">
        <v>11.645857998886072</v>
      </c>
      <c r="M464">
        <v>0.41000053072171699</v>
      </c>
    </row>
    <row r="465" spans="1:13" x14ac:dyDescent="0.2">
      <c r="A465">
        <v>463</v>
      </c>
      <c r="B465">
        <v>600</v>
      </c>
      <c r="C465">
        <v>78.166666666666714</v>
      </c>
      <c r="D465">
        <v>100</v>
      </c>
      <c r="E465">
        <v>78.947175631562033</v>
      </c>
      <c r="F465">
        <v>48.951169997607252</v>
      </c>
      <c r="G465">
        <v>683.1757257946449</v>
      </c>
      <c r="H465">
        <v>8.7399879632577129</v>
      </c>
      <c r="I465">
        <v>4.0630825951268852</v>
      </c>
      <c r="J465">
        <v>7.5733133180370649</v>
      </c>
      <c r="K465">
        <v>694.75572964562275</v>
      </c>
      <c r="L465">
        <v>10.131361614855049</v>
      </c>
      <c r="M465">
        <v>0.41000064053322849</v>
      </c>
    </row>
    <row r="466" spans="1:13" x14ac:dyDescent="0.2">
      <c r="A466">
        <v>464</v>
      </c>
      <c r="B466">
        <v>600</v>
      </c>
      <c r="C466">
        <v>77.166666666666757</v>
      </c>
      <c r="D466">
        <v>100</v>
      </c>
      <c r="E466">
        <v>75.91342312844948</v>
      </c>
      <c r="F466">
        <v>45.261300867604582</v>
      </c>
      <c r="G466">
        <v>618.33892011816818</v>
      </c>
      <c r="H466">
        <v>8.0130313622224723</v>
      </c>
      <c r="I466">
        <v>3.7251471539893526</v>
      </c>
      <c r="J466">
        <v>6.9434243317602089</v>
      </c>
      <c r="K466">
        <v>628.82004288795679</v>
      </c>
      <c r="L466">
        <v>9.2719781261224234</v>
      </c>
      <c r="M466">
        <v>0.41000075257301194</v>
      </c>
    </row>
    <row r="467" spans="1:13" x14ac:dyDescent="0.2">
      <c r="A467">
        <v>465</v>
      </c>
      <c r="B467">
        <v>600</v>
      </c>
      <c r="C467">
        <v>78.4166666666667</v>
      </c>
      <c r="D467">
        <v>100</v>
      </c>
      <c r="E467">
        <v>86.845850476795803</v>
      </c>
      <c r="F467">
        <v>59.236313985258548</v>
      </c>
      <c r="G467">
        <v>870.79268188921844</v>
      </c>
      <c r="H467">
        <v>11.104688823241888</v>
      </c>
      <c r="I467">
        <v>4.7053055031778026</v>
      </c>
      <c r="J467">
        <v>8.7703737244693425</v>
      </c>
      <c r="K467">
        <v>885.55280331392021</v>
      </c>
      <c r="L467">
        <v>11.865552427951007</v>
      </c>
      <c r="M467">
        <v>0.41000061523342229</v>
      </c>
    </row>
    <row r="468" spans="1:13" x14ac:dyDescent="0.2">
      <c r="A468">
        <v>466</v>
      </c>
      <c r="B468">
        <v>600</v>
      </c>
      <c r="C468">
        <v>77.500000000000227</v>
      </c>
      <c r="D468">
        <v>99</v>
      </c>
      <c r="E468">
        <v>79.145998099416104</v>
      </c>
      <c r="F468">
        <v>48.706059677805307</v>
      </c>
      <c r="G468">
        <v>680.68676027417291</v>
      </c>
      <c r="H468">
        <v>8.7830549712796255</v>
      </c>
      <c r="I468">
        <v>3.8609788880964362</v>
      </c>
      <c r="J468">
        <v>7.1966055696112496</v>
      </c>
      <c r="K468">
        <v>692.22466078136267</v>
      </c>
      <c r="L468">
        <v>9.5554437324733996</v>
      </c>
      <c r="M468">
        <v>0.41000071320270459</v>
      </c>
    </row>
    <row r="469" spans="1:13" x14ac:dyDescent="0.2">
      <c r="A469">
        <v>467</v>
      </c>
      <c r="B469">
        <v>600</v>
      </c>
      <c r="C469">
        <v>77.000000000000256</v>
      </c>
      <c r="D469">
        <v>99</v>
      </c>
      <c r="E469">
        <v>77.989232944380902</v>
      </c>
      <c r="F469">
        <v>47.292728816028614</v>
      </c>
      <c r="G469">
        <v>655.65541922195905</v>
      </c>
      <c r="H469">
        <v>8.5150054444409982</v>
      </c>
      <c r="I469">
        <v>3.9174412387351158</v>
      </c>
      <c r="J469">
        <v>7.3018476024885661</v>
      </c>
      <c r="K469">
        <v>666.76909659249259</v>
      </c>
      <c r="L469">
        <v>9.9252838119307754</v>
      </c>
      <c r="M469">
        <v>0.41000077306581523</v>
      </c>
    </row>
    <row r="470" spans="1:13" x14ac:dyDescent="0.2">
      <c r="A470">
        <v>468</v>
      </c>
      <c r="B470">
        <v>600</v>
      </c>
      <c r="C470">
        <v>78.583333333333442</v>
      </c>
      <c r="D470">
        <v>99</v>
      </c>
      <c r="E470">
        <v>81.385643911300988</v>
      </c>
      <c r="F470">
        <v>51.501595529476482</v>
      </c>
      <c r="G470">
        <v>730.77925258773098</v>
      </c>
      <c r="H470">
        <v>9.2994178484122578</v>
      </c>
      <c r="I470">
        <v>4.0906766583301719</v>
      </c>
      <c r="J470">
        <v>7.6247468002426313</v>
      </c>
      <c r="K470">
        <v>743.16609602209041</v>
      </c>
      <c r="L470">
        <v>10.130776395652267</v>
      </c>
      <c r="M470">
        <v>0.41000059892451662</v>
      </c>
    </row>
    <row r="471" spans="1:13" x14ac:dyDescent="0.2">
      <c r="A471">
        <v>469</v>
      </c>
      <c r="B471">
        <v>600</v>
      </c>
      <c r="C471">
        <v>78.250000000000199</v>
      </c>
      <c r="D471">
        <v>66</v>
      </c>
      <c r="E471">
        <v>93.184700117672477</v>
      </c>
      <c r="F471">
        <v>45.011453857770618</v>
      </c>
      <c r="G471">
        <v>687.56721918601124</v>
      </c>
      <c r="H471">
        <v>8.7868015231438914</v>
      </c>
      <c r="I471">
        <v>3.713914105737667</v>
      </c>
      <c r="J471">
        <v>6.9224866835744017</v>
      </c>
      <c r="K471">
        <v>699.22164984779192</v>
      </c>
      <c r="L471">
        <v>9.6717008603912031</v>
      </c>
      <c r="M471">
        <v>0.41000063198642472</v>
      </c>
    </row>
    <row r="472" spans="1:13" x14ac:dyDescent="0.2">
      <c r="A472">
        <v>470</v>
      </c>
      <c r="B472">
        <v>600</v>
      </c>
      <c r="C472">
        <v>77.000000000000256</v>
      </c>
      <c r="D472">
        <v>100</v>
      </c>
      <c r="E472">
        <v>76.539400080465413</v>
      </c>
      <c r="F472">
        <v>46.010821678461824</v>
      </c>
      <c r="G472">
        <v>631.39652320224184</v>
      </c>
      <c r="H472">
        <v>8.1999548467823349</v>
      </c>
      <c r="I472">
        <v>3.8748574087805738</v>
      </c>
      <c r="J472">
        <v>7.2224742008957561</v>
      </c>
      <c r="K472">
        <v>642.09900051886837</v>
      </c>
      <c r="L472">
        <v>9.7623641395801606</v>
      </c>
      <c r="M472">
        <v>0.41000077306581523</v>
      </c>
    </row>
    <row r="473" spans="1:13" x14ac:dyDescent="0.2">
      <c r="A473">
        <v>471</v>
      </c>
      <c r="B473">
        <v>600</v>
      </c>
      <c r="C473">
        <v>78.000000000000213</v>
      </c>
      <c r="D473">
        <v>99</v>
      </c>
      <c r="E473">
        <v>82.13434978759625</v>
      </c>
      <c r="F473">
        <v>52.453530276347685</v>
      </c>
      <c r="G473">
        <v>748.00842072685577</v>
      </c>
      <c r="H473">
        <v>9.5898515477801762</v>
      </c>
      <c r="I473">
        <v>4.3054116267988176</v>
      </c>
      <c r="J473">
        <v>8.0249983724115896</v>
      </c>
      <c r="K473">
        <v>760.68737788052044</v>
      </c>
      <c r="L473">
        <v>10.966138378706892</v>
      </c>
      <c r="M473">
        <v>0.41000065797515273</v>
      </c>
    </row>
    <row r="474" spans="1:13" x14ac:dyDescent="0.2">
      <c r="A474">
        <v>472</v>
      </c>
      <c r="B474">
        <v>600</v>
      </c>
      <c r="C474">
        <v>76.333333333333528</v>
      </c>
      <c r="D474">
        <v>99</v>
      </c>
      <c r="E474">
        <v>74.322641920802184</v>
      </c>
      <c r="F474">
        <v>42.950413955328337</v>
      </c>
      <c r="G474">
        <v>580.03871517677408</v>
      </c>
      <c r="H474">
        <v>7.5987604608310821</v>
      </c>
      <c r="I474">
        <v>3.4521291553770115</v>
      </c>
      <c r="J474">
        <v>6.4345371022870657</v>
      </c>
      <c r="K474">
        <v>589.87074042352219</v>
      </c>
      <c r="L474">
        <v>8.5427795811970366</v>
      </c>
      <c r="M474">
        <v>0.41000086077131626</v>
      </c>
    </row>
    <row r="475" spans="1:13" x14ac:dyDescent="0.2">
      <c r="A475">
        <v>473</v>
      </c>
      <c r="B475">
        <v>600</v>
      </c>
      <c r="C475">
        <v>76.50000000000027</v>
      </c>
      <c r="D475">
        <v>100</v>
      </c>
      <c r="E475">
        <v>72.369782403207438</v>
      </c>
      <c r="F475">
        <v>41.134328781603969</v>
      </c>
      <c r="G475">
        <v>547.51398738816465</v>
      </c>
      <c r="H475">
        <v>7.1570455867733687</v>
      </c>
      <c r="I475">
        <v>3.2970994347182514</v>
      </c>
      <c r="J475">
        <v>6.1455721057190145</v>
      </c>
      <c r="K475">
        <v>556.79467627285976</v>
      </c>
      <c r="L475">
        <v>8.0511358921956564</v>
      </c>
      <c r="M475">
        <v>0.41000083795357306</v>
      </c>
    </row>
    <row r="476" spans="1:13" x14ac:dyDescent="0.2">
      <c r="A476">
        <v>474</v>
      </c>
      <c r="B476">
        <v>600</v>
      </c>
      <c r="C476">
        <v>76.333333333333528</v>
      </c>
      <c r="D476">
        <v>97</v>
      </c>
      <c r="E476">
        <v>75.118296525786661</v>
      </c>
      <c r="F476">
        <v>42.988577769051538</v>
      </c>
      <c r="G476">
        <v>583.93125335121897</v>
      </c>
      <c r="H476">
        <v>7.6497544107146398</v>
      </c>
      <c r="I476">
        <v>3.4302847799744618</v>
      </c>
      <c r="J476">
        <v>6.3938206523289116</v>
      </c>
      <c r="K476">
        <v>593.82925959648276</v>
      </c>
      <c r="L476">
        <v>8.5128134284670338</v>
      </c>
      <c r="M476">
        <v>0.41000086077131626</v>
      </c>
    </row>
    <row r="477" spans="1:13" x14ac:dyDescent="0.2">
      <c r="A477">
        <v>475</v>
      </c>
      <c r="B477">
        <v>600</v>
      </c>
      <c r="C477">
        <v>77.083333333333499</v>
      </c>
      <c r="D477">
        <v>100</v>
      </c>
      <c r="E477">
        <v>75.075233020704374</v>
      </c>
      <c r="F477">
        <v>44.267322959132755</v>
      </c>
      <c r="G477">
        <v>601.11327799562582</v>
      </c>
      <c r="H477">
        <v>7.798226309132426</v>
      </c>
      <c r="I477">
        <v>3.6367743778042576</v>
      </c>
      <c r="J477">
        <v>6.7787034069044871</v>
      </c>
      <c r="K477">
        <v>611.30242892994295</v>
      </c>
      <c r="L477">
        <v>9.0756059070290043</v>
      </c>
      <c r="M477">
        <v>0.41000076275059422</v>
      </c>
    </row>
    <row r="478" spans="1:13" x14ac:dyDescent="0.2">
      <c r="A478">
        <v>476</v>
      </c>
      <c r="B478">
        <v>600</v>
      </c>
      <c r="C478">
        <v>77.166666666666757</v>
      </c>
      <c r="D478">
        <v>100</v>
      </c>
      <c r="E478">
        <v>73.970411730614316</v>
      </c>
      <c r="F478">
        <v>42.974017216333912</v>
      </c>
      <c r="G478">
        <v>578.85779898719238</v>
      </c>
      <c r="H478">
        <v>7.5013969631169548</v>
      </c>
      <c r="I478">
        <v>3.5469788701106992</v>
      </c>
      <c r="J478">
        <v>6.6113306059845272</v>
      </c>
      <c r="K478">
        <v>588.66969899871833</v>
      </c>
      <c r="L478">
        <v>8.7679121420474928</v>
      </c>
      <c r="M478">
        <v>0.41000075257301194</v>
      </c>
    </row>
    <row r="479" spans="1:13" x14ac:dyDescent="0.2">
      <c r="A479">
        <v>477</v>
      </c>
      <c r="B479">
        <v>600</v>
      </c>
      <c r="C479">
        <v>78.333333333333456</v>
      </c>
      <c r="D479">
        <v>100</v>
      </c>
      <c r="E479">
        <v>78.256318541317981</v>
      </c>
      <c r="F479">
        <v>48.098187155458227</v>
      </c>
      <c r="G479">
        <v>668.06520135014273</v>
      </c>
      <c r="H479">
        <v>8.5284919321294677</v>
      </c>
      <c r="I479">
        <v>3.877955157753517</v>
      </c>
      <c r="J479">
        <v>7.2282481971174581</v>
      </c>
      <c r="K479">
        <v>679.38905838240976</v>
      </c>
      <c r="L479">
        <v>9.5415547999919799</v>
      </c>
      <c r="M479">
        <v>0.41000062355366318</v>
      </c>
    </row>
    <row r="480" spans="1:13" x14ac:dyDescent="0.2">
      <c r="A480">
        <v>478</v>
      </c>
      <c r="B480">
        <v>600</v>
      </c>
      <c r="C480">
        <v>77.416666666666742</v>
      </c>
      <c r="D480">
        <v>100</v>
      </c>
      <c r="E480">
        <v>79.937541080801864</v>
      </c>
      <c r="F480">
        <v>50.187024904053111</v>
      </c>
      <c r="G480">
        <v>705.19601436824178</v>
      </c>
      <c r="H480">
        <v>9.1090981403863225</v>
      </c>
      <c r="I480">
        <v>3.987086140358616</v>
      </c>
      <c r="J480">
        <v>7.4316610258315299</v>
      </c>
      <c r="K480">
        <v>717.14936781496033</v>
      </c>
      <c r="L480">
        <v>9.8876899662379447</v>
      </c>
      <c r="M480">
        <v>0.4100007228478541</v>
      </c>
    </row>
    <row r="481" spans="1:13" x14ac:dyDescent="0.2">
      <c r="A481">
        <v>479</v>
      </c>
      <c r="B481">
        <v>600</v>
      </c>
      <c r="C481">
        <v>75.58333333333357</v>
      </c>
      <c r="D481">
        <v>99</v>
      </c>
      <c r="E481">
        <v>76.815389967295658</v>
      </c>
      <c r="F481">
        <v>45.879804147023229</v>
      </c>
      <c r="G481">
        <v>630.83397267561782</v>
      </c>
      <c r="H481">
        <v>8.3462047101514774</v>
      </c>
      <c r="I481">
        <v>3.6481474446250282</v>
      </c>
      <c r="J481">
        <v>6.7999020403076011</v>
      </c>
      <c r="K481">
        <v>641.52713013141386</v>
      </c>
      <c r="L481">
        <v>9.1743651401218997</v>
      </c>
      <c r="M481">
        <v>0.41000097138863545</v>
      </c>
    </row>
    <row r="482" spans="1:13" x14ac:dyDescent="0.2">
      <c r="A482">
        <v>480</v>
      </c>
      <c r="B482">
        <v>600</v>
      </c>
      <c r="C482">
        <v>80.083333333333371</v>
      </c>
      <c r="D482">
        <v>98</v>
      </c>
      <c r="E482">
        <v>83.535541059613209</v>
      </c>
      <c r="F482">
        <v>53.710418561829464</v>
      </c>
      <c r="G482">
        <v>773.02236564674831</v>
      </c>
      <c r="H482">
        <v>9.6527246490748961</v>
      </c>
      <c r="I482">
        <v>4.3184558893765237</v>
      </c>
      <c r="J482">
        <v>8.0493120025657472</v>
      </c>
      <c r="K482">
        <v>786.1250662564438</v>
      </c>
      <c r="L482">
        <v>10.976434267604892</v>
      </c>
      <c r="M482">
        <v>0.41000047028554198</v>
      </c>
    </row>
    <row r="483" spans="1:13" x14ac:dyDescent="0.2">
      <c r="A483">
        <v>481</v>
      </c>
      <c r="B483">
        <v>600</v>
      </c>
      <c r="C483">
        <v>74.583333333333613</v>
      </c>
      <c r="D483">
        <v>100</v>
      </c>
      <c r="E483">
        <v>65.964407840256783</v>
      </c>
      <c r="F483">
        <v>34.175054644731546</v>
      </c>
      <c r="G483">
        <v>432.49085721317101</v>
      </c>
      <c r="H483">
        <v>5.7987600967128854</v>
      </c>
      <c r="I483">
        <v>2.8132469753042693</v>
      </c>
      <c r="J483">
        <v>5.2437035886379668</v>
      </c>
      <c r="K483">
        <v>439.82206152038248</v>
      </c>
      <c r="L483">
        <v>6.8560916200525979</v>
      </c>
      <c r="M483">
        <v>0.41000114130046439</v>
      </c>
    </row>
    <row r="484" spans="1:13" x14ac:dyDescent="0.2">
      <c r="A484">
        <v>482</v>
      </c>
      <c r="B484">
        <v>600</v>
      </c>
      <c r="C484">
        <v>80.416666666666615</v>
      </c>
      <c r="D484">
        <v>43</v>
      </c>
      <c r="E484">
        <v>118.18295345779686</v>
      </c>
      <c r="F484">
        <v>47.170232299787607</v>
      </c>
      <c r="G484">
        <v>820.12279850766765</v>
      </c>
      <c r="H484">
        <v>10.198418219784475</v>
      </c>
      <c r="I484">
        <v>4.0898835084422069</v>
      </c>
      <c r="J484">
        <v>7.6232684220730782</v>
      </c>
      <c r="K484">
        <v>834.02381494025576</v>
      </c>
      <c r="L484">
        <v>11.841330345331968</v>
      </c>
      <c r="M484">
        <v>0.4100004456828974</v>
      </c>
    </row>
    <row r="485" spans="1:13" x14ac:dyDescent="0.2">
      <c r="A485">
        <v>483</v>
      </c>
      <c r="B485">
        <v>600</v>
      </c>
      <c r="C485">
        <v>75.916666666666814</v>
      </c>
      <c r="D485">
        <v>97</v>
      </c>
      <c r="E485">
        <v>72.80541442291549</v>
      </c>
      <c r="F485">
        <v>40.382106725118767</v>
      </c>
      <c r="G485">
        <v>539.26151485986668</v>
      </c>
      <c r="H485">
        <v>7.1033349926656282</v>
      </c>
      <c r="I485">
        <v>3.4570958152557929</v>
      </c>
      <c r="J485">
        <v>6.4437946230303691</v>
      </c>
      <c r="K485">
        <v>548.4023962022776</v>
      </c>
      <c r="L485">
        <v>8.7465198154581749</v>
      </c>
      <c r="M485">
        <v>0.41000092057114862</v>
      </c>
    </row>
    <row r="486" spans="1:13" x14ac:dyDescent="0.2">
      <c r="A486">
        <v>484</v>
      </c>
      <c r="B486">
        <v>600</v>
      </c>
      <c r="C486">
        <v>76.583333333333528</v>
      </c>
      <c r="D486">
        <v>100</v>
      </c>
      <c r="E486">
        <v>79.482807358022015</v>
      </c>
      <c r="F486">
        <v>49.617659863262404</v>
      </c>
      <c r="G486">
        <v>695.0324110100488</v>
      </c>
      <c r="H486">
        <v>9.0755048227644881</v>
      </c>
      <c r="I486">
        <v>3.9426954211955576</v>
      </c>
      <c r="J486">
        <v>7.3489197039991749</v>
      </c>
      <c r="K486">
        <v>706.81361183069964</v>
      </c>
      <c r="L486">
        <v>9.8752054355991596</v>
      </c>
      <c r="M486">
        <v>0.41000082677253757</v>
      </c>
    </row>
    <row r="487" spans="1:13" x14ac:dyDescent="0.2">
      <c r="A487">
        <v>485</v>
      </c>
      <c r="B487">
        <v>600</v>
      </c>
      <c r="C487">
        <v>77.083333333333499</v>
      </c>
      <c r="D487">
        <v>100</v>
      </c>
      <c r="E487">
        <v>76.566715127331335</v>
      </c>
      <c r="F487">
        <v>46.043667820648125</v>
      </c>
      <c r="G487">
        <v>631.97008964617908</v>
      </c>
      <c r="H487">
        <v>8.1985308927071703</v>
      </c>
      <c r="I487">
        <v>3.8176151243711782</v>
      </c>
      <c r="J487">
        <v>7.1157784238046196</v>
      </c>
      <c r="K487">
        <v>642.68227795592679</v>
      </c>
      <c r="L487">
        <v>9.5741063279105632</v>
      </c>
      <c r="M487">
        <v>0.41000076275059422</v>
      </c>
    </row>
    <row r="488" spans="1:13" x14ac:dyDescent="0.2">
      <c r="A488">
        <v>486</v>
      </c>
      <c r="B488">
        <v>600</v>
      </c>
      <c r="C488">
        <v>78.500000000000185</v>
      </c>
      <c r="D488">
        <v>100</v>
      </c>
      <c r="E488">
        <v>85.574440696764299</v>
      </c>
      <c r="F488">
        <v>57.51458891490234</v>
      </c>
      <c r="G488">
        <v>838.7180024902317</v>
      </c>
      <c r="H488">
        <v>10.684305764206748</v>
      </c>
      <c r="I488">
        <v>4.5547469736571697</v>
      </c>
      <c r="J488">
        <v>8.4897427281587508</v>
      </c>
      <c r="K488">
        <v>852.93443939997496</v>
      </c>
      <c r="L488">
        <v>11.452887188875357</v>
      </c>
      <c r="M488">
        <v>0.41000060702420055</v>
      </c>
    </row>
    <row r="489" spans="1:13" x14ac:dyDescent="0.2">
      <c r="A489">
        <v>487</v>
      </c>
      <c r="B489">
        <v>600</v>
      </c>
      <c r="C489">
        <v>76.333333333333528</v>
      </c>
      <c r="D489">
        <v>98</v>
      </c>
      <c r="E489">
        <v>74.856165954555252</v>
      </c>
      <c r="F489">
        <v>43.129171509747763</v>
      </c>
      <c r="G489">
        <v>584.72656059237363</v>
      </c>
      <c r="H489">
        <v>7.6601732828695042</v>
      </c>
      <c r="I489">
        <v>3.4968962779002797</v>
      </c>
      <c r="J489">
        <v>6.5179800147255911</v>
      </c>
      <c r="K489">
        <v>594.63804780135467</v>
      </c>
      <c r="L489">
        <v>8.6690517561898215</v>
      </c>
      <c r="M489">
        <v>0.41000086077131626</v>
      </c>
    </row>
    <row r="490" spans="1:13" x14ac:dyDescent="0.2">
      <c r="A490">
        <v>488</v>
      </c>
      <c r="B490">
        <v>600</v>
      </c>
      <c r="C490">
        <v>78.583333333333442</v>
      </c>
      <c r="D490">
        <v>100</v>
      </c>
      <c r="E490">
        <v>82.196485738589175</v>
      </c>
      <c r="F490">
        <v>53.063559765412514</v>
      </c>
      <c r="G490">
        <v>757.01952824232603</v>
      </c>
      <c r="H490">
        <v>9.6333343996902432</v>
      </c>
      <c r="I490">
        <v>4.2026042865961442</v>
      </c>
      <c r="J490">
        <v>7.8333723888092148</v>
      </c>
      <c r="K490">
        <v>769.8511492002084</v>
      </c>
      <c r="L490">
        <v>10.434403366903728</v>
      </c>
      <c r="M490">
        <v>0.41000059892451662</v>
      </c>
    </row>
    <row r="491" spans="1:13" x14ac:dyDescent="0.2">
      <c r="A491">
        <v>489</v>
      </c>
      <c r="B491">
        <v>600</v>
      </c>
      <c r="C491">
        <v>76.333333333333528</v>
      </c>
      <c r="D491">
        <v>99</v>
      </c>
      <c r="E491">
        <v>73.15484092394189</v>
      </c>
      <c r="F491">
        <v>41.61129353081153</v>
      </c>
      <c r="G491">
        <v>557.12719795136184</v>
      </c>
      <c r="H491">
        <v>7.2986095801488267</v>
      </c>
      <c r="I491">
        <v>3.3725680417189325</v>
      </c>
      <c r="J491">
        <v>6.2862405251051863</v>
      </c>
      <c r="K491">
        <v>566.57085840467903</v>
      </c>
      <c r="L491">
        <v>8.3104705216489112</v>
      </c>
      <c r="M491">
        <v>0.41000086077131626</v>
      </c>
    </row>
    <row r="492" spans="1:13" x14ac:dyDescent="0.2">
      <c r="A492">
        <v>490</v>
      </c>
      <c r="B492">
        <v>600</v>
      </c>
      <c r="C492">
        <v>76.333333333333528</v>
      </c>
      <c r="D492">
        <v>100</v>
      </c>
      <c r="E492">
        <v>74.199665341005471</v>
      </c>
      <c r="F492">
        <v>43.24080538876435</v>
      </c>
      <c r="G492">
        <v>583.43389776515369</v>
      </c>
      <c r="H492">
        <v>7.6432388353513394</v>
      </c>
      <c r="I492">
        <v>3.5220693009028405</v>
      </c>
      <c r="J492">
        <v>6.5649008404526379</v>
      </c>
      <c r="K492">
        <v>593.32347351681256</v>
      </c>
      <c r="L492">
        <v>8.7065075077119065</v>
      </c>
      <c r="M492">
        <v>0.41000086077131626</v>
      </c>
    </row>
    <row r="493" spans="1:13" x14ac:dyDescent="0.2">
      <c r="A493">
        <v>491</v>
      </c>
      <c r="B493">
        <v>600</v>
      </c>
      <c r="C493">
        <v>78.083333333333456</v>
      </c>
      <c r="D493">
        <v>99</v>
      </c>
      <c r="E493">
        <v>81.47693876256227</v>
      </c>
      <c r="F493">
        <v>51.61720480480485</v>
      </c>
      <c r="G493">
        <v>732.86703133463573</v>
      </c>
      <c r="H493">
        <v>9.3857037097285119</v>
      </c>
      <c r="I493">
        <v>4.2239501078157815</v>
      </c>
      <c r="J493">
        <v>7.8731595672241967</v>
      </c>
      <c r="K493">
        <v>745.2893265073651</v>
      </c>
      <c r="L493">
        <v>10.685075512353452</v>
      </c>
      <c r="M493">
        <v>0.41000064919561674</v>
      </c>
    </row>
    <row r="494" spans="1:13" x14ac:dyDescent="0.2">
      <c r="A494">
        <v>492</v>
      </c>
      <c r="B494">
        <v>600</v>
      </c>
      <c r="C494">
        <v>77.666666666666728</v>
      </c>
      <c r="D494">
        <v>100</v>
      </c>
      <c r="E494">
        <v>85.406958056093359</v>
      </c>
      <c r="F494">
        <v>57.28967902825022</v>
      </c>
      <c r="G494">
        <v>834.54705817337344</v>
      </c>
      <c r="H494">
        <v>10.745241092361024</v>
      </c>
      <c r="I494">
        <v>4.6225304678869596</v>
      </c>
      <c r="J494">
        <v>8.6160866130232243</v>
      </c>
      <c r="K494">
        <v>848.69292228608242</v>
      </c>
      <c r="L494">
        <v>11.684578278651893</v>
      </c>
      <c r="M494">
        <v>0.41000069429678165</v>
      </c>
    </row>
    <row r="495" spans="1:13" x14ac:dyDescent="0.2">
      <c r="A495">
        <v>493</v>
      </c>
      <c r="B495">
        <v>600</v>
      </c>
      <c r="C495">
        <v>76.50000000000027</v>
      </c>
      <c r="D495">
        <v>100</v>
      </c>
      <c r="E495">
        <v>77.91088185313869</v>
      </c>
      <c r="F495">
        <v>47.674497200731651</v>
      </c>
      <c r="G495">
        <v>660.58632321769244</v>
      </c>
      <c r="H495">
        <v>8.6351153361789557</v>
      </c>
      <c r="I495">
        <v>3.8121009677769697</v>
      </c>
      <c r="J495">
        <v>7.1055004059216564</v>
      </c>
      <c r="K495">
        <v>671.78365568496622</v>
      </c>
      <c r="L495">
        <v>9.4941531365012803</v>
      </c>
      <c r="M495">
        <v>0.41000083795357306</v>
      </c>
    </row>
    <row r="496" spans="1:13" x14ac:dyDescent="0.2">
      <c r="A496">
        <v>494</v>
      </c>
      <c r="B496">
        <v>600</v>
      </c>
      <c r="C496">
        <v>78.000000000000213</v>
      </c>
      <c r="D496">
        <v>100</v>
      </c>
      <c r="E496">
        <v>82.659007569199801</v>
      </c>
      <c r="F496">
        <v>53.662420088799642</v>
      </c>
      <c r="G496">
        <v>767.90644445285784</v>
      </c>
      <c r="H496">
        <v>9.8449544160622526</v>
      </c>
      <c r="I496">
        <v>4.4188740748806472</v>
      </c>
      <c r="J496">
        <v>8.2364847621260893</v>
      </c>
      <c r="K496">
        <v>780.9226788125992</v>
      </c>
      <c r="L496">
        <v>11.274041312786656</v>
      </c>
      <c r="M496">
        <v>0.41000065797515273</v>
      </c>
    </row>
    <row r="497" spans="1:13" x14ac:dyDescent="0.2">
      <c r="A497">
        <v>495</v>
      </c>
      <c r="B497">
        <v>600</v>
      </c>
      <c r="C497">
        <v>75.250000000000327</v>
      </c>
      <c r="D497">
        <v>100</v>
      </c>
      <c r="E497">
        <v>72.561368769269293</v>
      </c>
      <c r="F497">
        <v>41.352408974738971</v>
      </c>
      <c r="G497">
        <v>551.20976738428033</v>
      </c>
      <c r="H497">
        <v>7.3250467426482118</v>
      </c>
      <c r="I497">
        <v>3.4231968229334857</v>
      </c>
      <c r="J497">
        <v>6.3806091760176793</v>
      </c>
      <c r="K497">
        <v>560.55327966787343</v>
      </c>
      <c r="L497">
        <v>8.5756832361870785</v>
      </c>
      <c r="M497">
        <v>0.41000102501135577</v>
      </c>
    </row>
    <row r="498" spans="1:13" x14ac:dyDescent="0.2">
      <c r="A498">
        <v>496</v>
      </c>
      <c r="B498">
        <v>600</v>
      </c>
      <c r="C498">
        <v>79.500000000000142</v>
      </c>
      <c r="D498">
        <v>100</v>
      </c>
      <c r="E498">
        <v>83.188147953902799</v>
      </c>
      <c r="F498">
        <v>54.351657460025379</v>
      </c>
      <c r="G498">
        <v>780.47763781772051</v>
      </c>
      <c r="H498">
        <v>9.8173287775813716</v>
      </c>
      <c r="I498">
        <v>4.291502465888775</v>
      </c>
      <c r="J498">
        <v>7.9990726298020043</v>
      </c>
      <c r="K498">
        <v>793.70676739268652</v>
      </c>
      <c r="L498">
        <v>10.681406299890014</v>
      </c>
      <c r="M498">
        <v>0.41000051665308856</v>
      </c>
    </row>
    <row r="499" spans="1:13" x14ac:dyDescent="0.2">
      <c r="A499">
        <v>497</v>
      </c>
      <c r="B499">
        <v>600</v>
      </c>
      <c r="C499">
        <v>77.416666666666742</v>
      </c>
      <c r="D499">
        <v>99</v>
      </c>
      <c r="E499">
        <v>79.466403921193105</v>
      </c>
      <c r="F499">
        <v>49.101210251405881</v>
      </c>
      <c r="G499">
        <v>687.72090695207555</v>
      </c>
      <c r="H499">
        <v>8.8833701651505912</v>
      </c>
      <c r="I499">
        <v>3.9146544224725126</v>
      </c>
      <c r="J499">
        <v>7.2966531639748604</v>
      </c>
      <c r="K499">
        <v>699.37805036469183</v>
      </c>
      <c r="L499">
        <v>9.6913881135923177</v>
      </c>
      <c r="M499">
        <v>0.4100007228478541</v>
      </c>
    </row>
    <row r="500" spans="1:13" x14ac:dyDescent="0.2">
      <c r="A500">
        <v>498</v>
      </c>
      <c r="B500">
        <v>600</v>
      </c>
      <c r="C500">
        <v>76.000000000000298</v>
      </c>
      <c r="D500">
        <v>100</v>
      </c>
      <c r="E500">
        <v>74.127640738762764</v>
      </c>
      <c r="F500">
        <v>43.156899612617963</v>
      </c>
      <c r="G500">
        <v>581.99378783181157</v>
      </c>
      <c r="H500">
        <v>7.657812997786964</v>
      </c>
      <c r="I500">
        <v>3.5968751831868979</v>
      </c>
      <c r="J500">
        <v>6.704333985436902</v>
      </c>
      <c r="K500">
        <v>591.85900047008818</v>
      </c>
      <c r="L500">
        <v>9.1017380897052753</v>
      </c>
      <c r="M500">
        <v>0.41000090828772506</v>
      </c>
    </row>
    <row r="501" spans="1:13" x14ac:dyDescent="0.2">
      <c r="A501">
        <v>499</v>
      </c>
      <c r="B501">
        <v>600</v>
      </c>
      <c r="C501">
        <v>80.000000000000128</v>
      </c>
      <c r="D501">
        <v>100</v>
      </c>
      <c r="E501">
        <v>88.766677075997691</v>
      </c>
      <c r="F501">
        <v>61.885628605365198</v>
      </c>
      <c r="G501">
        <v>920.64412827862884</v>
      </c>
      <c r="H501">
        <v>11.508051603482842</v>
      </c>
      <c r="I501">
        <v>5.079544667096286</v>
      </c>
      <c r="J501">
        <v>9.4679304139725726</v>
      </c>
      <c r="K501">
        <v>936.24902241713005</v>
      </c>
      <c r="L501">
        <v>13.231245748238626</v>
      </c>
      <c r="M501">
        <v>0.41000047664554917</v>
      </c>
    </row>
    <row r="502" spans="1:13" x14ac:dyDescent="0.2">
      <c r="A502">
        <v>500</v>
      </c>
      <c r="B502">
        <v>600</v>
      </c>
      <c r="C502">
        <v>74.333333333333613</v>
      </c>
      <c r="D502">
        <v>71</v>
      </c>
      <c r="E502">
        <v>77.868798162188099</v>
      </c>
      <c r="F502">
        <v>33.812335817956587</v>
      </c>
      <c r="G502">
        <v>468.37160624256597</v>
      </c>
      <c r="H502">
        <v>6.3009633126802358</v>
      </c>
      <c r="I502">
        <v>2.8982572030616858</v>
      </c>
      <c r="J502">
        <v>5.4021569488568231</v>
      </c>
      <c r="K502">
        <v>476.31106731226322</v>
      </c>
      <c r="L502">
        <v>7.4502651586155659</v>
      </c>
      <c r="M502">
        <v>0.41000118823335113</v>
      </c>
    </row>
    <row r="503" spans="1:13" x14ac:dyDescent="0.2">
      <c r="A503">
        <v>501</v>
      </c>
      <c r="B503">
        <v>600</v>
      </c>
      <c r="C503">
        <v>76.416666666666785</v>
      </c>
      <c r="D503">
        <v>92</v>
      </c>
      <c r="E503">
        <v>79.22184897692388</v>
      </c>
      <c r="F503">
        <v>45.348993995452311</v>
      </c>
      <c r="G503">
        <v>634.10104193337736</v>
      </c>
      <c r="H503">
        <v>8.2979416610692649</v>
      </c>
      <c r="I503">
        <v>3.6201395774052001</v>
      </c>
      <c r="J503">
        <v>6.7476972551821053</v>
      </c>
      <c r="K503">
        <v>644.84944546019472</v>
      </c>
      <c r="L503">
        <v>9.0534103801181445</v>
      </c>
      <c r="M503">
        <v>0.4100008492858177</v>
      </c>
    </row>
    <row r="504" spans="1:13" x14ac:dyDescent="0.2">
      <c r="A504">
        <v>502</v>
      </c>
      <c r="B504">
        <v>600</v>
      </c>
      <c r="C504">
        <v>75.916666666666814</v>
      </c>
      <c r="D504">
        <v>100</v>
      </c>
      <c r="E504">
        <v>73.425973096280899</v>
      </c>
      <c r="F504">
        <v>42.343748648312562</v>
      </c>
      <c r="G504">
        <v>568.07743678964596</v>
      </c>
      <c r="H504">
        <v>7.4829080587000423</v>
      </c>
      <c r="I504">
        <v>3.5681544451230671</v>
      </c>
      <c r="J504">
        <v>6.6508004568929486</v>
      </c>
      <c r="K504">
        <v>577.70676931181652</v>
      </c>
      <c r="L504">
        <v>9.0489108899725377</v>
      </c>
      <c r="M504">
        <v>0.41000092057114862</v>
      </c>
    </row>
    <row r="505" spans="1:13" x14ac:dyDescent="0.2">
      <c r="A505">
        <v>503</v>
      </c>
      <c r="B505">
        <v>600</v>
      </c>
      <c r="C505">
        <v>76.50000000000027</v>
      </c>
      <c r="D505">
        <v>100</v>
      </c>
      <c r="E505">
        <v>79.897887951041255</v>
      </c>
      <c r="F505">
        <v>50.137246564745709</v>
      </c>
      <c r="G505">
        <v>704.30604762694384</v>
      </c>
      <c r="H505">
        <v>9.2066150016593635</v>
      </c>
      <c r="I505">
        <v>3.9724557329212731</v>
      </c>
      <c r="J505">
        <v>7.404390928091841</v>
      </c>
      <c r="K505">
        <v>716.2444555182492</v>
      </c>
      <c r="L505">
        <v>9.9520078101498015</v>
      </c>
      <c r="M505">
        <v>0.41000083795357306</v>
      </c>
    </row>
    <row r="506" spans="1:13" x14ac:dyDescent="0.2">
      <c r="A506">
        <v>504</v>
      </c>
      <c r="B506">
        <v>600</v>
      </c>
      <c r="C506">
        <v>76.166666666666799</v>
      </c>
      <c r="D506">
        <v>100</v>
      </c>
      <c r="E506">
        <v>71.750673084038169</v>
      </c>
      <c r="F506">
        <v>40.433546926029159</v>
      </c>
      <c r="G506">
        <v>535.67351914435267</v>
      </c>
      <c r="H506">
        <v>7.0329127239958655</v>
      </c>
      <c r="I506">
        <v>3.4148544527985205</v>
      </c>
      <c r="J506">
        <v>6.3650595578723586</v>
      </c>
      <c r="K506">
        <v>544.75354773450954</v>
      </c>
      <c r="L506">
        <v>8.4718782541694324</v>
      </c>
      <c r="M506">
        <v>0.41000088421039388</v>
      </c>
    </row>
    <row r="507" spans="1:13" x14ac:dyDescent="0.2">
      <c r="A507">
        <v>505</v>
      </c>
      <c r="B507">
        <v>600</v>
      </c>
      <c r="C507">
        <v>76.166666666666799</v>
      </c>
      <c r="D507">
        <v>100</v>
      </c>
      <c r="E507">
        <v>80.448848820590584</v>
      </c>
      <c r="F507">
        <v>50.831104824853959</v>
      </c>
      <c r="G507">
        <v>716.73090134009021</v>
      </c>
      <c r="H507">
        <v>9.4100337156248006</v>
      </c>
      <c r="I507">
        <v>4.2210512065139474</v>
      </c>
      <c r="J507">
        <v>7.8677562097184461</v>
      </c>
      <c r="K507">
        <v>728.87997506322711</v>
      </c>
      <c r="L507">
        <v>10.787706067675126</v>
      </c>
      <c r="M507">
        <v>0.41000088421039388</v>
      </c>
    </row>
    <row r="508" spans="1:13" x14ac:dyDescent="0.2">
      <c r="A508">
        <v>506</v>
      </c>
      <c r="B508">
        <v>600</v>
      </c>
      <c r="C508">
        <v>76.583333333333528</v>
      </c>
      <c r="D508">
        <v>100</v>
      </c>
      <c r="E508">
        <v>74.055931704306772</v>
      </c>
      <c r="F508">
        <v>43.073442411291857</v>
      </c>
      <c r="G508">
        <v>580.56226013657897</v>
      </c>
      <c r="H508">
        <v>7.5807912096179866</v>
      </c>
      <c r="I508">
        <v>3.4338498759582432</v>
      </c>
      <c r="J508">
        <v>6.4004657520190911</v>
      </c>
      <c r="K508">
        <v>590.40312578142016</v>
      </c>
      <c r="L508">
        <v>8.4443343229017387</v>
      </c>
      <c r="M508">
        <v>0.41000082677253757</v>
      </c>
    </row>
    <row r="509" spans="1:13" x14ac:dyDescent="0.2">
      <c r="A509">
        <v>507</v>
      </c>
      <c r="B509">
        <v>600</v>
      </c>
      <c r="C509">
        <v>80.000000000000128</v>
      </c>
      <c r="D509">
        <v>99</v>
      </c>
      <c r="E509">
        <v>85.214451232780746</v>
      </c>
      <c r="F509">
        <v>56.461391743925418</v>
      </c>
      <c r="G509">
        <v>821.47125947029906</v>
      </c>
      <c r="H509">
        <v>10.268390743378722</v>
      </c>
      <c r="I509">
        <v>4.5753675362247135</v>
      </c>
      <c r="J509">
        <v>8.5281780731122332</v>
      </c>
      <c r="K509">
        <v>835.3951760501219</v>
      </c>
      <c r="L509">
        <v>11.7500461819173</v>
      </c>
      <c r="M509">
        <v>0.41000047664554917</v>
      </c>
    </row>
    <row r="510" spans="1:13" x14ac:dyDescent="0.2">
      <c r="A510">
        <v>508</v>
      </c>
      <c r="B510">
        <v>600</v>
      </c>
      <c r="C510">
        <v>76.000000000000298</v>
      </c>
      <c r="D510">
        <v>100</v>
      </c>
      <c r="E510">
        <v>73.552103836789982</v>
      </c>
      <c r="F510">
        <v>42.489349323054618</v>
      </c>
      <c r="G510">
        <v>570.56396523645378</v>
      </c>
      <c r="H510">
        <v>7.5074205952164679</v>
      </c>
      <c r="I510">
        <v>3.5387691756505548</v>
      </c>
      <c r="J510">
        <v>6.5960282863943229</v>
      </c>
      <c r="K510">
        <v>580.23543417388942</v>
      </c>
      <c r="L510">
        <v>8.934289295890613</v>
      </c>
      <c r="M510">
        <v>0.41000090828772506</v>
      </c>
    </row>
    <row r="511" spans="1:13" x14ac:dyDescent="0.2">
      <c r="A511">
        <v>509</v>
      </c>
      <c r="B511">
        <v>600</v>
      </c>
      <c r="C511">
        <v>79.416666666666657</v>
      </c>
      <c r="D511">
        <v>100</v>
      </c>
      <c r="E511">
        <v>83.287786269754889</v>
      </c>
      <c r="F511">
        <v>54.481934451378166</v>
      </c>
      <c r="G511">
        <v>782.85865179115217</v>
      </c>
      <c r="H511">
        <v>9.8576115650512364</v>
      </c>
      <c r="I511">
        <v>4.3269231120924578</v>
      </c>
      <c r="J511">
        <v>8.0650943375441901</v>
      </c>
      <c r="K511">
        <v>796.1281490836617</v>
      </c>
      <c r="L511">
        <v>10.75138556680105</v>
      </c>
      <c r="M511">
        <v>0.41000052364015721</v>
      </c>
    </row>
    <row r="512" spans="1:13" x14ac:dyDescent="0.2">
      <c r="A512">
        <v>510</v>
      </c>
      <c r="B512">
        <v>600</v>
      </c>
      <c r="C512">
        <v>76.333333333333528</v>
      </c>
      <c r="D512">
        <v>100</v>
      </c>
      <c r="E512">
        <v>79.642639217242987</v>
      </c>
      <c r="F512">
        <v>49.817412659824981</v>
      </c>
      <c r="G512">
        <v>698.59447014495026</v>
      </c>
      <c r="H512">
        <v>9.1518926219862244</v>
      </c>
      <c r="I512">
        <v>4.0096600135694427</v>
      </c>
      <c r="J512">
        <v>7.4737372107538524</v>
      </c>
      <c r="K512">
        <v>710.43609086437152</v>
      </c>
      <c r="L512">
        <v>10.099647317519068</v>
      </c>
      <c r="M512">
        <v>0.41000086077131626</v>
      </c>
    </row>
    <row r="513" spans="1:13" x14ac:dyDescent="0.2">
      <c r="A513">
        <v>511</v>
      </c>
      <c r="B513">
        <v>600</v>
      </c>
      <c r="C513">
        <v>76.166666666666799</v>
      </c>
      <c r="D513">
        <v>100</v>
      </c>
      <c r="E513">
        <v>75.380908041032399</v>
      </c>
      <c r="F513">
        <v>44.628532946426141</v>
      </c>
      <c r="G513">
        <v>607.36086141537237</v>
      </c>
      <c r="H513">
        <v>7.9741032133309142</v>
      </c>
      <c r="I513">
        <v>3.7160074816181727</v>
      </c>
      <c r="J513">
        <v>6.9263885957468272</v>
      </c>
      <c r="K513">
        <v>617.65603896120831</v>
      </c>
      <c r="L513">
        <v>9.3412283681617865</v>
      </c>
      <c r="M513">
        <v>0.41000088421039388</v>
      </c>
    </row>
    <row r="514" spans="1:13" x14ac:dyDescent="0.2">
      <c r="A514">
        <v>512</v>
      </c>
      <c r="B514">
        <v>600</v>
      </c>
      <c r="C514">
        <v>74.583333333333613</v>
      </c>
      <c r="D514">
        <v>48</v>
      </c>
      <c r="E514">
        <v>92.767320510889675</v>
      </c>
      <c r="F514">
        <v>32.443010267552424</v>
      </c>
      <c r="G514">
        <v>494.36867497906519</v>
      </c>
      <c r="H514">
        <v>6.6284068153617435</v>
      </c>
      <c r="I514">
        <v>2.8969116381427495</v>
      </c>
      <c r="J514">
        <v>5.3996489061374637</v>
      </c>
      <c r="K514">
        <v>502.74877758449571</v>
      </c>
      <c r="L514">
        <v>7.7050222519789502</v>
      </c>
      <c r="M514">
        <v>0.41000114130046439</v>
      </c>
    </row>
    <row r="515" spans="1:13" x14ac:dyDescent="0.2">
      <c r="A515">
        <v>513</v>
      </c>
      <c r="B515">
        <v>600</v>
      </c>
      <c r="C515">
        <v>80.6666666666666</v>
      </c>
      <c r="D515">
        <v>4</v>
      </c>
      <c r="E515">
        <v>310.67557803840788</v>
      </c>
      <c r="F515">
        <v>30.322437027221032</v>
      </c>
      <c r="G515">
        <v>892.51197213925525</v>
      </c>
      <c r="H515">
        <v>11.064198001726314</v>
      </c>
      <c r="I515">
        <v>2.903152942458199</v>
      </c>
      <c r="J515">
        <v>5.4112822785800532</v>
      </c>
      <c r="K515">
        <v>907.63995224648477</v>
      </c>
      <c r="L515">
        <v>13.439160929162428</v>
      </c>
      <c r="M515">
        <v>0.4100004280792971</v>
      </c>
    </row>
    <row r="516" spans="1:13" x14ac:dyDescent="0.2">
      <c r="A516">
        <v>514</v>
      </c>
      <c r="B516">
        <v>600</v>
      </c>
      <c r="C516">
        <v>78.500000000000185</v>
      </c>
      <c r="D516">
        <v>95</v>
      </c>
      <c r="E516">
        <v>83.509034375411971</v>
      </c>
      <c r="F516">
        <v>52.033185024708636</v>
      </c>
      <c r="G516">
        <v>748.75331391723853</v>
      </c>
      <c r="H516">
        <v>9.5382587760157556</v>
      </c>
      <c r="I516">
        <v>4.096358531718896</v>
      </c>
      <c r="J516">
        <v>7.6353374309765067</v>
      </c>
      <c r="K516">
        <v>761.44483146742914</v>
      </c>
      <c r="L516">
        <v>10.223027206091132</v>
      </c>
      <c r="M516">
        <v>0.41000060702420055</v>
      </c>
    </row>
    <row r="517" spans="1:13" x14ac:dyDescent="0.2">
      <c r="A517">
        <v>515</v>
      </c>
      <c r="B517">
        <v>600</v>
      </c>
      <c r="C517">
        <v>77.083333333333499</v>
      </c>
      <c r="D517">
        <v>100</v>
      </c>
      <c r="E517">
        <v>78.354506409810568</v>
      </c>
      <c r="F517">
        <v>48.218960054386798</v>
      </c>
      <c r="G517">
        <v>670.2001254840319</v>
      </c>
      <c r="H517">
        <v>8.694488114387422</v>
      </c>
      <c r="I517">
        <v>4.0001749197302967</v>
      </c>
      <c r="J517">
        <v>7.4560576323025094</v>
      </c>
      <c r="K517">
        <v>681.56033076434983</v>
      </c>
      <c r="L517">
        <v>10.096381373745196</v>
      </c>
      <c r="M517">
        <v>0.41000076275059422</v>
      </c>
    </row>
    <row r="518" spans="1:13" x14ac:dyDescent="0.2">
      <c r="A518">
        <v>516</v>
      </c>
      <c r="B518">
        <v>600</v>
      </c>
      <c r="C518">
        <v>75.416666666666828</v>
      </c>
      <c r="D518">
        <v>99</v>
      </c>
      <c r="E518">
        <v>71.880850574797648</v>
      </c>
      <c r="F518">
        <v>40.174593490393015</v>
      </c>
      <c r="G518">
        <v>532.76851058407283</v>
      </c>
      <c r="H518">
        <v>7.0643338419987405</v>
      </c>
      <c r="I518">
        <v>3.232402142433473</v>
      </c>
      <c r="J518">
        <v>6.0249806941910018</v>
      </c>
      <c r="K518">
        <v>541.79940166013841</v>
      </c>
      <c r="L518">
        <v>7.9781059290561531</v>
      </c>
      <c r="M518">
        <v>0.41000099783985799</v>
      </c>
    </row>
    <row r="519" spans="1:13" x14ac:dyDescent="0.2">
      <c r="A519">
        <v>517</v>
      </c>
      <c r="B519">
        <v>600</v>
      </c>
      <c r="C519">
        <v>77.500000000000227</v>
      </c>
      <c r="D519">
        <v>100</v>
      </c>
      <c r="E519">
        <v>80.131563062259048</v>
      </c>
      <c r="F519">
        <v>50.430945420693774</v>
      </c>
      <c r="G519">
        <v>709.55978061554583</v>
      </c>
      <c r="H519">
        <v>9.1556100724586287</v>
      </c>
      <c r="I519">
        <v>4.0760073470822906</v>
      </c>
      <c r="J519">
        <v>7.5974041884106063</v>
      </c>
      <c r="K519">
        <v>721.58708984269754</v>
      </c>
      <c r="L519">
        <v>10.120446939205095</v>
      </c>
      <c r="M519">
        <v>0.41000071320270459</v>
      </c>
    </row>
    <row r="520" spans="1:13" x14ac:dyDescent="0.2">
      <c r="A520">
        <v>518</v>
      </c>
      <c r="B520">
        <v>600</v>
      </c>
      <c r="C520">
        <v>76.666666666666771</v>
      </c>
      <c r="D520">
        <v>99</v>
      </c>
      <c r="E520">
        <v>77.181381955896896</v>
      </c>
      <c r="F520">
        <v>46.318040370341315</v>
      </c>
      <c r="G520">
        <v>638.51078884886374</v>
      </c>
      <c r="H520">
        <v>8.3284015936808196</v>
      </c>
      <c r="I520">
        <v>3.7032881353744891</v>
      </c>
      <c r="J520">
        <v>6.9026805878368851</v>
      </c>
      <c r="K520">
        <v>649.33390338543552</v>
      </c>
      <c r="L520">
        <v>9.2074621357644144</v>
      </c>
      <c r="M520">
        <v>0.41000081574069358</v>
      </c>
    </row>
    <row r="521" spans="1:13" x14ac:dyDescent="0.2">
      <c r="A521">
        <v>519</v>
      </c>
      <c r="B521">
        <v>600</v>
      </c>
      <c r="C521">
        <v>77.583333333333485</v>
      </c>
      <c r="D521">
        <v>100</v>
      </c>
      <c r="E521">
        <v>77.51043536535829</v>
      </c>
      <c r="F521">
        <v>47.185681715352608</v>
      </c>
      <c r="G521">
        <v>651.98076189229278</v>
      </c>
      <c r="H521">
        <v>8.4036188428651961</v>
      </c>
      <c r="I521">
        <v>3.7989003455897334</v>
      </c>
      <c r="J521">
        <v>7.0808953319473122</v>
      </c>
      <c r="K521">
        <v>663.03207407107016</v>
      </c>
      <c r="L521">
        <v>9.3467536439479364</v>
      </c>
      <c r="M521">
        <v>0.41000070368625285</v>
      </c>
    </row>
    <row r="522" spans="1:13" x14ac:dyDescent="0.2">
      <c r="A522">
        <v>520</v>
      </c>
      <c r="B522">
        <v>600</v>
      </c>
      <c r="C522">
        <v>76.666666666666771</v>
      </c>
      <c r="D522">
        <v>100</v>
      </c>
      <c r="E522">
        <v>75.654879199173692</v>
      </c>
      <c r="F522">
        <v>44.953526383223526</v>
      </c>
      <c r="G522">
        <v>612.99400159870095</v>
      </c>
      <c r="H522">
        <v>7.9955739338960887</v>
      </c>
      <c r="I522">
        <v>3.6150470755916211</v>
      </c>
      <c r="J522">
        <v>6.7382051735165343</v>
      </c>
      <c r="K522">
        <v>623.38459233796652</v>
      </c>
      <c r="L522">
        <v>8.9351203265635792</v>
      </c>
      <c r="M522">
        <v>0.41000081574069358</v>
      </c>
    </row>
    <row r="523" spans="1:13" x14ac:dyDescent="0.2">
      <c r="A523">
        <v>521</v>
      </c>
      <c r="B523">
        <v>600</v>
      </c>
      <c r="C523">
        <v>76.50000000000027</v>
      </c>
      <c r="D523">
        <v>100</v>
      </c>
      <c r="E523">
        <v>77.381826783459999</v>
      </c>
      <c r="F523">
        <v>47.029226676987292</v>
      </c>
      <c r="G523">
        <v>649.23129978839336</v>
      </c>
      <c r="H523">
        <v>8.4866836573645887</v>
      </c>
      <c r="I523">
        <v>3.7256589085738572</v>
      </c>
      <c r="J523">
        <v>6.9443782079661815</v>
      </c>
      <c r="K523">
        <v>660.2361578309891</v>
      </c>
      <c r="L523">
        <v>9.2626080405618847</v>
      </c>
      <c r="M523">
        <v>0.41000083795357306</v>
      </c>
    </row>
    <row r="524" spans="1:13" x14ac:dyDescent="0.2">
      <c r="A524">
        <v>522</v>
      </c>
      <c r="B524">
        <v>600</v>
      </c>
      <c r="C524">
        <v>78.583333333333442</v>
      </c>
      <c r="D524">
        <v>100</v>
      </c>
      <c r="E524">
        <v>84.351131883353546</v>
      </c>
      <c r="F524">
        <v>55.881970359967625</v>
      </c>
      <c r="G524">
        <v>808.5438314870338</v>
      </c>
      <c r="H524">
        <v>10.288998916059802</v>
      </c>
      <c r="I524">
        <v>4.441193934939899</v>
      </c>
      <c r="J524">
        <v>8.2780874835785632</v>
      </c>
      <c r="K524">
        <v>822.24879891048238</v>
      </c>
      <c r="L524">
        <v>11.115124701257658</v>
      </c>
      <c r="M524">
        <v>0.41000059892451662</v>
      </c>
    </row>
    <row r="525" spans="1:13" x14ac:dyDescent="0.2">
      <c r="A525">
        <v>523</v>
      </c>
      <c r="B525">
        <v>600</v>
      </c>
      <c r="C525">
        <v>78.250000000000199</v>
      </c>
      <c r="D525">
        <v>100</v>
      </c>
      <c r="E525">
        <v>83.255409607691902</v>
      </c>
      <c r="F525">
        <v>54.439584896700012</v>
      </c>
      <c r="G525">
        <v>782.08433111367572</v>
      </c>
      <c r="H525">
        <v>9.9946879375549358</v>
      </c>
      <c r="I525">
        <v>4.4060369152055854</v>
      </c>
      <c r="J525">
        <v>8.2125571578855272</v>
      </c>
      <c r="K525">
        <v>795.34084968275488</v>
      </c>
      <c r="L525">
        <v>11.092281394042988</v>
      </c>
      <c r="M525">
        <v>0.41000063198642472</v>
      </c>
    </row>
    <row r="526" spans="1:13" x14ac:dyDescent="0.2">
      <c r="A526">
        <v>524</v>
      </c>
      <c r="B526">
        <v>600</v>
      </c>
      <c r="C526">
        <v>76.000000000000298</v>
      </c>
      <c r="D526">
        <v>99</v>
      </c>
      <c r="E526">
        <v>79.704946378252671</v>
      </c>
      <c r="F526">
        <v>49.396436973662603</v>
      </c>
      <c r="G526">
        <v>692.98616000137019</v>
      </c>
      <c r="H526">
        <v>9.1182389473864145</v>
      </c>
      <c r="I526">
        <v>4.0850728290619251</v>
      </c>
      <c r="J526">
        <v>7.6143016385124422</v>
      </c>
      <c r="K526">
        <v>704.73277305245654</v>
      </c>
      <c r="L526">
        <v>10.53492539738934</v>
      </c>
      <c r="M526">
        <v>0.41000090828772506</v>
      </c>
    </row>
    <row r="527" spans="1:13" x14ac:dyDescent="0.2">
      <c r="A527">
        <v>525</v>
      </c>
      <c r="B527">
        <v>600</v>
      </c>
      <c r="C527">
        <v>75.58333333333357</v>
      </c>
      <c r="D527">
        <v>100</v>
      </c>
      <c r="E527">
        <v>70.765228436602726</v>
      </c>
      <c r="F527">
        <v>39.330521710478173</v>
      </c>
      <c r="G527">
        <v>517.14993686599917</v>
      </c>
      <c r="H527">
        <v>6.8421160335082369</v>
      </c>
      <c r="I527">
        <v>3.1662161390299683</v>
      </c>
      <c r="J527">
        <v>5.9016144250325588</v>
      </c>
      <c r="K527">
        <v>525.91605591267694</v>
      </c>
      <c r="L527">
        <v>7.7901608784575727</v>
      </c>
      <c r="M527">
        <v>0.41000097138863545</v>
      </c>
    </row>
    <row r="528" spans="1:13" x14ac:dyDescent="0.2">
      <c r="A528">
        <v>526</v>
      </c>
      <c r="B528">
        <v>600</v>
      </c>
      <c r="C528">
        <v>75.083333333333584</v>
      </c>
      <c r="D528">
        <v>100</v>
      </c>
      <c r="E528">
        <v>68.600840547886051</v>
      </c>
      <c r="F528">
        <v>36.961429161826445</v>
      </c>
      <c r="G528">
        <v>477.84517148534172</v>
      </c>
      <c r="H528">
        <v>6.3641976224462615</v>
      </c>
      <c r="I528">
        <v>3.1006317581164722</v>
      </c>
      <c r="J528">
        <v>5.7793695398256695</v>
      </c>
      <c r="K528">
        <v>485.94510941332561</v>
      </c>
      <c r="L528">
        <v>7.7411051363903036</v>
      </c>
      <c r="M528">
        <v>0.41000105292274208</v>
      </c>
    </row>
    <row r="529" spans="1:13" x14ac:dyDescent="0.2">
      <c r="A529">
        <v>527</v>
      </c>
      <c r="B529">
        <v>600</v>
      </c>
      <c r="C529">
        <v>79.916666666666643</v>
      </c>
      <c r="D529">
        <v>100</v>
      </c>
      <c r="E529">
        <v>85.531191246236673</v>
      </c>
      <c r="F529">
        <v>57.456467687091632</v>
      </c>
      <c r="G529">
        <v>837.63992826771232</v>
      </c>
      <c r="H529">
        <v>10.481417246311317</v>
      </c>
      <c r="I529">
        <v>4.7586051024561353</v>
      </c>
      <c r="J529">
        <v>8.8697206010365974</v>
      </c>
      <c r="K529">
        <v>851.8379126717623</v>
      </c>
      <c r="L529">
        <v>12.258187139258302</v>
      </c>
      <c r="M529">
        <v>0.41000048309156739</v>
      </c>
    </row>
    <row r="530" spans="1:13" x14ac:dyDescent="0.2">
      <c r="A530">
        <v>528</v>
      </c>
      <c r="B530">
        <v>600</v>
      </c>
      <c r="C530">
        <v>77.083333333333499</v>
      </c>
      <c r="D530">
        <v>100</v>
      </c>
      <c r="E530">
        <v>73.083192571572312</v>
      </c>
      <c r="F530">
        <v>41.949317852553001</v>
      </c>
      <c r="G530">
        <v>561.35334768535267</v>
      </c>
      <c r="H530">
        <v>7.282421807809965</v>
      </c>
      <c r="I530">
        <v>3.4798021450898533</v>
      </c>
      <c r="J530">
        <v>6.4861176982103501</v>
      </c>
      <c r="K530">
        <v>570.86854922294356</v>
      </c>
      <c r="L530">
        <v>8.6210303862358035</v>
      </c>
      <c r="M530">
        <v>0.41000076275059422</v>
      </c>
    </row>
    <row r="531" spans="1:13" x14ac:dyDescent="0.2">
      <c r="A531">
        <v>529</v>
      </c>
      <c r="B531">
        <v>600</v>
      </c>
      <c r="C531">
        <v>75.083333333333584</v>
      </c>
      <c r="D531">
        <v>100</v>
      </c>
      <c r="E531">
        <v>70.637565239193847</v>
      </c>
      <c r="F531">
        <v>39.188742162098258</v>
      </c>
      <c r="G531">
        <v>514.77907334517033</v>
      </c>
      <c r="H531">
        <v>6.8561030856182281</v>
      </c>
      <c r="I531">
        <v>3.2888897051273869</v>
      </c>
      <c r="J531">
        <v>6.1302697206475054</v>
      </c>
      <c r="K531">
        <v>523.50507663983547</v>
      </c>
      <c r="L531">
        <v>8.2773989452221297</v>
      </c>
      <c r="M531">
        <v>0.41000105292274208</v>
      </c>
    </row>
    <row r="532" spans="1:13" x14ac:dyDescent="0.2">
      <c r="A532">
        <v>530</v>
      </c>
      <c r="B532">
        <v>600</v>
      </c>
      <c r="C532">
        <v>77.500000000000227</v>
      </c>
      <c r="D532">
        <v>100</v>
      </c>
      <c r="E532">
        <v>82.767249752132585</v>
      </c>
      <c r="F532">
        <v>53.803054263106453</v>
      </c>
      <c r="G532">
        <v>770.46784887379818</v>
      </c>
      <c r="H532">
        <v>9.9415206306296255</v>
      </c>
      <c r="I532">
        <v>4.2664366849082258</v>
      </c>
      <c r="J532">
        <v>7.9523516960078764</v>
      </c>
      <c r="K532">
        <v>783.52757311570031</v>
      </c>
      <c r="L532">
        <v>10.685703847281076</v>
      </c>
      <c r="M532">
        <v>0.41000071320270459</v>
      </c>
    </row>
    <row r="533" spans="1:13" x14ac:dyDescent="0.2">
      <c r="A533">
        <v>531</v>
      </c>
      <c r="B533">
        <v>600</v>
      </c>
      <c r="C533">
        <v>76.333333333333528</v>
      </c>
      <c r="D533">
        <v>94</v>
      </c>
      <c r="E533">
        <v>72.714058162389534</v>
      </c>
      <c r="F533">
        <v>39.035028559457437</v>
      </c>
      <c r="G533">
        <v>520.91633743834893</v>
      </c>
      <c r="H533">
        <v>6.8242314948255149</v>
      </c>
      <c r="I533">
        <v>3.2002592658888656</v>
      </c>
      <c r="J533">
        <v>5.9650685291497956</v>
      </c>
      <c r="K533">
        <v>529.74620076837937</v>
      </c>
      <c r="L533">
        <v>7.8720923962678508</v>
      </c>
      <c r="M533">
        <v>0.41000086077131626</v>
      </c>
    </row>
    <row r="534" spans="1:13" x14ac:dyDescent="0.2">
      <c r="A534">
        <v>532</v>
      </c>
      <c r="B534">
        <v>600</v>
      </c>
      <c r="C534">
        <v>79.000000000000171</v>
      </c>
      <c r="D534">
        <v>75</v>
      </c>
      <c r="E534">
        <v>90.702531193862484</v>
      </c>
      <c r="F534">
        <v>48.460730734008237</v>
      </c>
      <c r="G534">
        <v>729.44980817740236</v>
      </c>
      <c r="H534">
        <v>9.2335418756633008</v>
      </c>
      <c r="I534">
        <v>4.1575928772850075</v>
      </c>
      <c r="J534">
        <v>7.7494741421901354</v>
      </c>
      <c r="K534">
        <v>741.81406836640815</v>
      </c>
      <c r="L534">
        <v>10.880959194316596</v>
      </c>
      <c r="M534">
        <v>0.41000056001868546</v>
      </c>
    </row>
    <row r="535" spans="1:13" x14ac:dyDescent="0.2">
      <c r="A535">
        <v>533</v>
      </c>
      <c r="B535">
        <v>600</v>
      </c>
      <c r="C535">
        <v>75.166666666666842</v>
      </c>
      <c r="D535">
        <v>100</v>
      </c>
      <c r="E535">
        <v>73.572511542816386</v>
      </c>
      <c r="F535">
        <v>42.512930713629011</v>
      </c>
      <c r="G535">
        <v>570.96677209004383</v>
      </c>
      <c r="H535">
        <v>7.5960102717078826</v>
      </c>
      <c r="I535">
        <v>3.5025579637315829</v>
      </c>
      <c r="J535">
        <v>6.5285330172070504</v>
      </c>
      <c r="K535">
        <v>580.64519740818332</v>
      </c>
      <c r="L535">
        <v>8.8622027022788874</v>
      </c>
      <c r="M535">
        <v>0.41000103887331629</v>
      </c>
    </row>
    <row r="536" spans="1:13" x14ac:dyDescent="0.2">
      <c r="A536">
        <v>534</v>
      </c>
      <c r="B536">
        <v>600</v>
      </c>
      <c r="C536">
        <v>78.666666666666686</v>
      </c>
      <c r="D536">
        <v>99</v>
      </c>
      <c r="E536">
        <v>79.226592675332967</v>
      </c>
      <c r="F536">
        <v>48.80530519782306</v>
      </c>
      <c r="G536">
        <v>682.4521355368114</v>
      </c>
      <c r="H536">
        <v>8.6752390110611604</v>
      </c>
      <c r="I536">
        <v>3.8707723531107305</v>
      </c>
      <c r="J536">
        <v>7.2148599312408761</v>
      </c>
      <c r="K536">
        <v>694.0198160020941</v>
      </c>
      <c r="L536">
        <v>9.5154555174890127</v>
      </c>
      <c r="M536">
        <v>0.41000059093290886</v>
      </c>
    </row>
    <row r="537" spans="1:13" x14ac:dyDescent="0.2">
      <c r="A537">
        <v>535</v>
      </c>
      <c r="B537">
        <v>600</v>
      </c>
      <c r="C537">
        <v>77.333333333333499</v>
      </c>
      <c r="D537">
        <v>99</v>
      </c>
      <c r="E537">
        <v>78.055647072950194</v>
      </c>
      <c r="F537">
        <v>47.3733102660726</v>
      </c>
      <c r="G537">
        <v>657.07721567459521</v>
      </c>
      <c r="H537">
        <v>8.496688133723195</v>
      </c>
      <c r="I537">
        <v>3.7810960089557422</v>
      </c>
      <c r="J537">
        <v>7.0477092431607486</v>
      </c>
      <c r="K537">
        <v>668.21494738083345</v>
      </c>
      <c r="L537">
        <v>9.3686112382290112</v>
      </c>
      <c r="M537">
        <v>0.41000073262344178</v>
      </c>
    </row>
    <row r="538" spans="1:13" x14ac:dyDescent="0.2">
      <c r="A538">
        <v>536</v>
      </c>
      <c r="B538">
        <v>600</v>
      </c>
      <c r="C538">
        <v>79.083333333333414</v>
      </c>
      <c r="D538">
        <v>100</v>
      </c>
      <c r="E538">
        <v>83.605211597342219</v>
      </c>
      <c r="F538">
        <v>54.898007489158452</v>
      </c>
      <c r="G538">
        <v>790.47339696282211</v>
      </c>
      <c r="H538">
        <v>9.9954486444192359</v>
      </c>
      <c r="I538">
        <v>4.5160414620483911</v>
      </c>
      <c r="J538">
        <v>8.4175982517211381</v>
      </c>
      <c r="K538">
        <v>803.87200399003586</v>
      </c>
      <c r="L538">
        <v>11.469482198845418</v>
      </c>
      <c r="M538">
        <v>0.41000055254620849</v>
      </c>
    </row>
    <row r="539" spans="1:13" x14ac:dyDescent="0.2">
      <c r="A539">
        <v>537</v>
      </c>
      <c r="B539">
        <v>600</v>
      </c>
      <c r="C539">
        <v>76.416666666666785</v>
      </c>
      <c r="D539">
        <v>100</v>
      </c>
      <c r="E539">
        <v>76.087740430621281</v>
      </c>
      <c r="F539">
        <v>45.469403363856401</v>
      </c>
      <c r="G539">
        <v>621.95837134595342</v>
      </c>
      <c r="H539">
        <v>8.1390408464028674</v>
      </c>
      <c r="I539">
        <v>3.668874645212052</v>
      </c>
      <c r="J539">
        <v>6.8385361513738152</v>
      </c>
      <c r="K539">
        <v>632.5009491214538</v>
      </c>
      <c r="L539">
        <v>9.0816929435450824</v>
      </c>
      <c r="M539">
        <v>0.4100008492858177</v>
      </c>
    </row>
    <row r="540" spans="1:13" x14ac:dyDescent="0.2">
      <c r="A540">
        <v>538</v>
      </c>
      <c r="B540">
        <v>600</v>
      </c>
      <c r="C540">
        <v>78.500000000000185</v>
      </c>
      <c r="D540">
        <v>99</v>
      </c>
      <c r="E540">
        <v>81.348895103488488</v>
      </c>
      <c r="F540">
        <v>51.455096052451871</v>
      </c>
      <c r="G540">
        <v>729.93984679623156</v>
      </c>
      <c r="H540">
        <v>9.2985967744742659</v>
      </c>
      <c r="I540">
        <v>4.0779972629501495</v>
      </c>
      <c r="J540">
        <v>7.6011132580617877</v>
      </c>
      <c r="K540">
        <v>742.31247233792215</v>
      </c>
      <c r="L540">
        <v>10.100179296711786</v>
      </c>
      <c r="M540">
        <v>0.41000060702420055</v>
      </c>
    </row>
    <row r="541" spans="1:13" x14ac:dyDescent="0.2">
      <c r="A541">
        <v>539</v>
      </c>
      <c r="B541">
        <v>600</v>
      </c>
      <c r="C541">
        <v>78.250000000000199</v>
      </c>
      <c r="D541">
        <v>100</v>
      </c>
      <c r="E541">
        <v>81.594339886212893</v>
      </c>
      <c r="F541">
        <v>52.288953237402303</v>
      </c>
      <c r="G541">
        <v>742.98711111276668</v>
      </c>
      <c r="H541">
        <v>9.4950429535177605</v>
      </c>
      <c r="I541">
        <v>4.2758232320427814</v>
      </c>
      <c r="J541">
        <v>7.9698475900145036</v>
      </c>
      <c r="K541">
        <v>755.58092234668754</v>
      </c>
      <c r="L541">
        <v>10.702849760158951</v>
      </c>
      <c r="M541">
        <v>0.41000063198642472</v>
      </c>
    </row>
    <row r="542" spans="1:13" x14ac:dyDescent="0.2">
      <c r="A542">
        <v>540</v>
      </c>
      <c r="B542">
        <v>600</v>
      </c>
      <c r="C542">
        <v>79.666666666666643</v>
      </c>
      <c r="D542">
        <v>99</v>
      </c>
      <c r="E542">
        <v>87.237681369080036</v>
      </c>
      <c r="F542">
        <v>59.174323883521517</v>
      </c>
      <c r="G542">
        <v>872.01718239179161</v>
      </c>
      <c r="H542">
        <v>10.945822373118729</v>
      </c>
      <c r="I542">
        <v>4.6800242416118536</v>
      </c>
      <c r="J542">
        <v>8.7232511493231186</v>
      </c>
      <c r="K542">
        <v>886.79789060446535</v>
      </c>
      <c r="L542">
        <v>11.821202733088713</v>
      </c>
      <c r="M542">
        <v>0.41000050295739809</v>
      </c>
    </row>
    <row r="543" spans="1:13" x14ac:dyDescent="0.2">
      <c r="A543">
        <v>541</v>
      </c>
      <c r="B543">
        <v>600</v>
      </c>
      <c r="C543">
        <v>76.916666666666771</v>
      </c>
      <c r="D543">
        <v>100</v>
      </c>
      <c r="E543">
        <v>81.206117204187152</v>
      </c>
      <c r="F543">
        <v>51.792559370686533</v>
      </c>
      <c r="G543">
        <v>734.02417353451608</v>
      </c>
      <c r="H543">
        <v>9.5431095150749528</v>
      </c>
      <c r="I543">
        <v>4.2834286162992745</v>
      </c>
      <c r="J543">
        <v>7.9840235159352737</v>
      </c>
      <c r="K543">
        <v>746.46625252940362</v>
      </c>
      <c r="L543">
        <v>11.01478880850178</v>
      </c>
      <c r="M543">
        <v>0.41000078352053626</v>
      </c>
    </row>
    <row r="544" spans="1:13" x14ac:dyDescent="0.2">
      <c r="A544">
        <v>542</v>
      </c>
      <c r="B544">
        <v>600</v>
      </c>
      <c r="C544">
        <v>78.333333333333456</v>
      </c>
      <c r="D544">
        <v>100</v>
      </c>
      <c r="E544">
        <v>79.649182024073866</v>
      </c>
      <c r="F544">
        <v>49.825598202132639</v>
      </c>
      <c r="G544">
        <v>698.7408031628637</v>
      </c>
      <c r="H544">
        <v>8.9200953595259058</v>
      </c>
      <c r="I544">
        <v>4.0353614160505265</v>
      </c>
      <c r="J544">
        <v>7.5216429003737666</v>
      </c>
      <c r="K544">
        <v>710.58461861925468</v>
      </c>
      <c r="L544">
        <v>9.9773207946035303</v>
      </c>
      <c r="M544">
        <v>0.41000062355366318</v>
      </c>
    </row>
    <row r="545" spans="1:13" x14ac:dyDescent="0.2">
      <c r="A545">
        <v>543</v>
      </c>
      <c r="B545">
        <v>600</v>
      </c>
      <c r="C545">
        <v>77.166666666666757</v>
      </c>
      <c r="D545">
        <v>94</v>
      </c>
      <c r="E545">
        <v>76.554085910124243</v>
      </c>
      <c r="F545">
        <v>43.266771034106299</v>
      </c>
      <c r="G545">
        <v>593.80258315721676</v>
      </c>
      <c r="H545">
        <v>7.6950658724477243</v>
      </c>
      <c r="I545">
        <v>3.7044259846061949</v>
      </c>
      <c r="J545">
        <v>6.9048014624532978</v>
      </c>
      <c r="K545">
        <v>603.86780398125779</v>
      </c>
      <c r="L545">
        <v>9.2396289455913632</v>
      </c>
      <c r="M545">
        <v>0.41000075257301194</v>
      </c>
    </row>
    <row r="546" spans="1:13" x14ac:dyDescent="0.2">
      <c r="A546">
        <v>544</v>
      </c>
      <c r="B546">
        <v>600</v>
      </c>
      <c r="C546">
        <v>77.583333333333485</v>
      </c>
      <c r="D546">
        <v>36</v>
      </c>
      <c r="E546">
        <v>124.49415610661949</v>
      </c>
      <c r="F546">
        <v>43.821810190888534</v>
      </c>
      <c r="G546">
        <v>783.80497228775369</v>
      </c>
      <c r="H546">
        <v>10.102749374278224</v>
      </c>
      <c r="I546">
        <v>3.788998612357835</v>
      </c>
      <c r="J546">
        <v>7.0624391656250411</v>
      </c>
      <c r="K546">
        <v>797.09075300755489</v>
      </c>
      <c r="L546">
        <v>10.858332541706607</v>
      </c>
      <c r="M546">
        <v>0.41000070368625285</v>
      </c>
    </row>
    <row r="547" spans="1:13" x14ac:dyDescent="0.2">
      <c r="A547">
        <v>545</v>
      </c>
      <c r="B547">
        <v>600</v>
      </c>
      <c r="C547">
        <v>77.583333333333485</v>
      </c>
      <c r="D547">
        <v>80</v>
      </c>
      <c r="E547">
        <v>84.721099772062786</v>
      </c>
      <c r="F547">
        <v>45.098597675621463</v>
      </c>
      <c r="G547">
        <v>654.07886065003913</v>
      </c>
      <c r="H547">
        <v>8.4306620062303477</v>
      </c>
      <c r="I547">
        <v>3.5426324638646665</v>
      </c>
      <c r="J547">
        <v>6.6032291963926673</v>
      </c>
      <c r="K547">
        <v>665.16573636950511</v>
      </c>
      <c r="L547">
        <v>8.930726541668216</v>
      </c>
      <c r="M547">
        <v>0.41000070368625285</v>
      </c>
    </row>
    <row r="548" spans="1:13" x14ac:dyDescent="0.2">
      <c r="A548">
        <v>546</v>
      </c>
      <c r="B548">
        <v>600</v>
      </c>
      <c r="C548">
        <v>76.916666666666771</v>
      </c>
      <c r="D548">
        <v>100</v>
      </c>
      <c r="E548">
        <v>70.426658355684239</v>
      </c>
      <c r="F548">
        <v>38.955075089031602</v>
      </c>
      <c r="G548">
        <v>510.8770988569193</v>
      </c>
      <c r="H548">
        <v>6.6419557814550636</v>
      </c>
      <c r="I548">
        <v>3.3488530247486752</v>
      </c>
      <c r="J548">
        <v>6.2420373247878382</v>
      </c>
      <c r="K548">
        <v>519.53672268109005</v>
      </c>
      <c r="L548">
        <v>8.2906045440774232</v>
      </c>
      <c r="M548">
        <v>0.41000078352053626</v>
      </c>
    </row>
    <row r="549" spans="1:13" x14ac:dyDescent="0.2">
      <c r="A549">
        <v>547</v>
      </c>
      <c r="B549">
        <v>600</v>
      </c>
      <c r="C549">
        <v>76.666666666666771</v>
      </c>
      <c r="D549">
        <v>100</v>
      </c>
      <c r="E549">
        <v>70.485475051067482</v>
      </c>
      <c r="F549">
        <v>39.020168779065493</v>
      </c>
      <c r="G549">
        <v>511.96348813220669</v>
      </c>
      <c r="H549">
        <v>6.6777846278113833</v>
      </c>
      <c r="I549">
        <v>3.1720578370490111</v>
      </c>
      <c r="J549">
        <v>5.9125029581528628</v>
      </c>
      <c r="K549">
        <v>520.6415552336058</v>
      </c>
      <c r="L549">
        <v>7.6997854482995134</v>
      </c>
      <c r="M549">
        <v>0.41000081574069358</v>
      </c>
    </row>
    <row r="550" spans="1:13" x14ac:dyDescent="0.2">
      <c r="A550">
        <v>548</v>
      </c>
      <c r="B550">
        <v>600</v>
      </c>
      <c r="C550">
        <v>75.58333333333357</v>
      </c>
      <c r="D550">
        <v>100</v>
      </c>
      <c r="E550">
        <v>71.42690483860116</v>
      </c>
      <c r="F550">
        <v>40.069464979457372</v>
      </c>
      <c r="G550">
        <v>529.54387023088816</v>
      </c>
      <c r="H550">
        <v>7.0060931011804168</v>
      </c>
      <c r="I550">
        <v>3.2317024932344189</v>
      </c>
      <c r="J550">
        <v>6.0236765950315352</v>
      </c>
      <c r="K550">
        <v>538.52007669629711</v>
      </c>
      <c r="L550">
        <v>7.9713145253747788</v>
      </c>
      <c r="M550">
        <v>0.41000097138863545</v>
      </c>
    </row>
    <row r="551" spans="1:13" x14ac:dyDescent="0.2">
      <c r="A551">
        <v>549</v>
      </c>
      <c r="B551">
        <v>600</v>
      </c>
      <c r="C551">
        <v>78.166666666666714</v>
      </c>
      <c r="D551">
        <v>99</v>
      </c>
      <c r="E551">
        <v>76.378830331997776</v>
      </c>
      <c r="F551">
        <v>45.359794938324498</v>
      </c>
      <c r="G551">
        <v>621.75112981631992</v>
      </c>
      <c r="H551">
        <v>7.9541722364561132</v>
      </c>
      <c r="I551">
        <v>3.7603628240608722</v>
      </c>
      <c r="J551">
        <v>7.0090639777462656</v>
      </c>
      <c r="K551">
        <v>632.28997100428546</v>
      </c>
      <c r="L551">
        <v>9.2903872932513636</v>
      </c>
      <c r="M551">
        <v>0.41000064053322849</v>
      </c>
    </row>
    <row r="552" spans="1:13" x14ac:dyDescent="0.2">
      <c r="A552">
        <v>550</v>
      </c>
      <c r="B552">
        <v>600</v>
      </c>
      <c r="C552">
        <v>77.083333333333499</v>
      </c>
      <c r="D552">
        <v>99</v>
      </c>
      <c r="E552">
        <v>80.51563297344677</v>
      </c>
      <c r="F552">
        <v>50.406378816317627</v>
      </c>
      <c r="G552">
        <v>711.06363042645933</v>
      </c>
      <c r="H552">
        <v>9.2246092595864795</v>
      </c>
      <c r="I552">
        <v>4.1459330859086601</v>
      </c>
      <c r="J552">
        <v>7.7277410734550971</v>
      </c>
      <c r="K552">
        <v>723.11649120916763</v>
      </c>
      <c r="L552">
        <v>10.539400365579681</v>
      </c>
      <c r="M552">
        <v>0.41000076275059422</v>
      </c>
    </row>
    <row r="553" spans="1:13" x14ac:dyDescent="0.2">
      <c r="A553">
        <v>551</v>
      </c>
      <c r="B553">
        <v>600</v>
      </c>
      <c r="C553">
        <v>76.416666666666785</v>
      </c>
      <c r="D553">
        <v>99</v>
      </c>
      <c r="E553">
        <v>74.54017478621364</v>
      </c>
      <c r="F553">
        <v>43.202202628193128</v>
      </c>
      <c r="G553">
        <v>584.3686326566143</v>
      </c>
      <c r="H553">
        <v>7.6471358690069362</v>
      </c>
      <c r="I553">
        <v>3.4848361689498368</v>
      </c>
      <c r="J553">
        <v>6.4955007808943837</v>
      </c>
      <c r="K553">
        <v>594.27404119065</v>
      </c>
      <c r="L553">
        <v>8.5784421002296991</v>
      </c>
      <c r="M553">
        <v>0.4100008492858177</v>
      </c>
    </row>
    <row r="554" spans="1:13" x14ac:dyDescent="0.2">
      <c r="A554">
        <v>552</v>
      </c>
      <c r="B554">
        <v>600</v>
      </c>
      <c r="C554">
        <v>78.000000000000213</v>
      </c>
      <c r="D554">
        <v>100</v>
      </c>
      <c r="E554">
        <v>79.841243855173175</v>
      </c>
      <c r="F554">
        <v>50.066181550048903</v>
      </c>
      <c r="G554">
        <v>703.03633285691114</v>
      </c>
      <c r="H554">
        <v>9.0132863186783236</v>
      </c>
      <c r="I554">
        <v>4.1708695883624838</v>
      </c>
      <c r="J554">
        <v>7.7742210407502021</v>
      </c>
      <c r="K554">
        <v>714.95300022958679</v>
      </c>
      <c r="L554">
        <v>10.538131924016945</v>
      </c>
      <c r="M554">
        <v>0.41000065797515273</v>
      </c>
    </row>
    <row r="555" spans="1:13" x14ac:dyDescent="0.2">
      <c r="A555">
        <v>553</v>
      </c>
      <c r="B555">
        <v>600</v>
      </c>
      <c r="C555">
        <v>76.916666666666771</v>
      </c>
      <c r="D555">
        <v>100</v>
      </c>
      <c r="E555">
        <v>81.336956676462279</v>
      </c>
      <c r="F555">
        <v>51.959590390862274</v>
      </c>
      <c r="G555">
        <v>737.03743802605402</v>
      </c>
      <c r="H555">
        <v>9.5822852181068647</v>
      </c>
      <c r="I555">
        <v>4.3308333110714061</v>
      </c>
      <c r="J555">
        <v>8.0723826860604024</v>
      </c>
      <c r="K555">
        <v>749.53059336990657</v>
      </c>
      <c r="L555">
        <v>11.139167086092204</v>
      </c>
      <c r="M555">
        <v>0.41000078352053626</v>
      </c>
    </row>
    <row r="556" spans="1:13" x14ac:dyDescent="0.2">
      <c r="A556">
        <v>554</v>
      </c>
      <c r="B556">
        <v>600</v>
      </c>
      <c r="C556">
        <v>74.916666666666856</v>
      </c>
      <c r="D556">
        <v>100</v>
      </c>
      <c r="E556">
        <v>67.944253625632086</v>
      </c>
      <c r="F556">
        <v>36.257290466928183</v>
      </c>
      <c r="G556">
        <v>466.29281130025686</v>
      </c>
      <c r="H556">
        <v>6.2241532097920667</v>
      </c>
      <c r="I556">
        <v>3.1088131250229716</v>
      </c>
      <c r="J556">
        <v>5.7946190587567035</v>
      </c>
      <c r="K556">
        <v>474.19694859119738</v>
      </c>
      <c r="L556">
        <v>7.8194276395218045</v>
      </c>
      <c r="M556">
        <v>0.41000108159416432</v>
      </c>
    </row>
    <row r="557" spans="1:13" x14ac:dyDescent="0.2">
      <c r="A557">
        <v>555</v>
      </c>
      <c r="B557">
        <v>600</v>
      </c>
      <c r="C557">
        <v>76.083333333333542</v>
      </c>
      <c r="D557">
        <v>99</v>
      </c>
      <c r="E557">
        <v>76.349135895454197</v>
      </c>
      <c r="F557">
        <v>45.324531980846309</v>
      </c>
      <c r="G557">
        <v>621.13593187948061</v>
      </c>
      <c r="H557">
        <v>8.1638895756338954</v>
      </c>
      <c r="I557">
        <v>3.7258868241208503</v>
      </c>
      <c r="J557">
        <v>6.9448030272522843</v>
      </c>
      <c r="K557">
        <v>631.66461899226181</v>
      </c>
      <c r="L557">
        <v>9.4519635434719298</v>
      </c>
      <c r="M557">
        <v>0.41000089616820251</v>
      </c>
    </row>
    <row r="558" spans="1:13" x14ac:dyDescent="0.2">
      <c r="A558">
        <v>556</v>
      </c>
      <c r="B558">
        <v>600</v>
      </c>
      <c r="C558">
        <v>77.083333333333499</v>
      </c>
      <c r="D558">
        <v>100</v>
      </c>
      <c r="E558">
        <v>79.268840861980919</v>
      </c>
      <c r="F558">
        <v>49.350879475778854</v>
      </c>
      <c r="G558">
        <v>690.28120442685679</v>
      </c>
      <c r="H558">
        <v>8.9549994087808251</v>
      </c>
      <c r="I558">
        <v>4.1168996008752448</v>
      </c>
      <c r="J558">
        <v>7.6736246055456556</v>
      </c>
      <c r="K558">
        <v>701.98179337821023</v>
      </c>
      <c r="L558">
        <v>10.422203324549365</v>
      </c>
      <c r="M558">
        <v>0.41000076275059422</v>
      </c>
    </row>
    <row r="559" spans="1:13" x14ac:dyDescent="0.2">
      <c r="A559">
        <v>557</v>
      </c>
      <c r="B559">
        <v>600</v>
      </c>
      <c r="C559">
        <v>77.583333333333485</v>
      </c>
      <c r="D559">
        <v>99</v>
      </c>
      <c r="E559">
        <v>74.441118372943535</v>
      </c>
      <c r="F559">
        <v>43.087456137011223</v>
      </c>
      <c r="G559">
        <v>582.39467338534598</v>
      </c>
      <c r="H559">
        <v>7.5066982606059485</v>
      </c>
      <c r="I559">
        <v>3.4692279128731465</v>
      </c>
      <c r="J559">
        <v>6.4664080389061436</v>
      </c>
      <c r="K559">
        <v>592.26647593387236</v>
      </c>
      <c r="L559">
        <v>8.4473500902315237</v>
      </c>
      <c r="M559">
        <v>0.41000070368625285</v>
      </c>
    </row>
    <row r="560" spans="1:13" x14ac:dyDescent="0.2">
      <c r="A560">
        <v>558</v>
      </c>
      <c r="B560">
        <v>600</v>
      </c>
      <c r="C560">
        <v>77.916666666666728</v>
      </c>
      <c r="D560">
        <v>98</v>
      </c>
      <c r="E560">
        <v>74.165897674908607</v>
      </c>
      <c r="F560">
        <v>42.337428119135012</v>
      </c>
      <c r="G560">
        <v>571.10349473136853</v>
      </c>
      <c r="H560">
        <v>7.3296705206164887</v>
      </c>
      <c r="I560">
        <v>3.5084582026064512</v>
      </c>
      <c r="J560">
        <v>6.5395306665544286</v>
      </c>
      <c r="K560">
        <v>580.78387143753912</v>
      </c>
      <c r="L560">
        <v>8.7151834239538601</v>
      </c>
      <c r="M560">
        <v>0.41000066687342057</v>
      </c>
    </row>
    <row r="561" spans="1:13" x14ac:dyDescent="0.2">
      <c r="A561">
        <v>559</v>
      </c>
      <c r="B561">
        <v>600</v>
      </c>
      <c r="C561">
        <v>77.083333333333499</v>
      </c>
      <c r="D561">
        <v>100</v>
      </c>
      <c r="E561">
        <v>80.154351441297962</v>
      </c>
      <c r="F561">
        <v>50.459633315201998</v>
      </c>
      <c r="G561">
        <v>710.07332780918625</v>
      </c>
      <c r="H561">
        <v>9.2117620904975315</v>
      </c>
      <c r="I561">
        <v>4.2107794339814806</v>
      </c>
      <c r="J561">
        <v>7.8486103149701405</v>
      </c>
      <c r="K561">
        <v>722.10940249980933</v>
      </c>
      <c r="L561">
        <v>10.690817099673446</v>
      </c>
      <c r="M561">
        <v>0.41000076275059422</v>
      </c>
    </row>
    <row r="562" spans="1:13" x14ac:dyDescent="0.2">
      <c r="A562">
        <v>560</v>
      </c>
      <c r="B562">
        <v>600</v>
      </c>
      <c r="C562">
        <v>77.250000000000242</v>
      </c>
      <c r="D562">
        <v>100</v>
      </c>
      <c r="E562">
        <v>79.699852214228343</v>
      </c>
      <c r="F562">
        <v>49.889013180870727</v>
      </c>
      <c r="G562">
        <v>699.87237754064176</v>
      </c>
      <c r="H562">
        <v>9.0598366024678256</v>
      </c>
      <c r="I562">
        <v>4.0849116352177548</v>
      </c>
      <c r="J562">
        <v>7.6140011840032704</v>
      </c>
      <c r="K562">
        <v>711.7355169665002</v>
      </c>
      <c r="L562">
        <v>10.237822704691244</v>
      </c>
      <c r="M562">
        <v>0.41000074253123181</v>
      </c>
    </row>
    <row r="563" spans="1:13" x14ac:dyDescent="0.2">
      <c r="A563">
        <v>561</v>
      </c>
      <c r="B563">
        <v>600</v>
      </c>
      <c r="C563">
        <v>77.916666666666728</v>
      </c>
      <c r="D563">
        <v>99</v>
      </c>
      <c r="E563">
        <v>76.614326701304392</v>
      </c>
      <c r="F563">
        <v>45.639938920872723</v>
      </c>
      <c r="G563">
        <v>626.64097896088151</v>
      </c>
      <c r="H563">
        <v>8.0424510668776179</v>
      </c>
      <c r="I563">
        <v>3.7956245729602891</v>
      </c>
      <c r="J563">
        <v>7.0747895115755624</v>
      </c>
      <c r="K563">
        <v>637.26273279679219</v>
      </c>
      <c r="L563">
        <v>9.5123086616082677</v>
      </c>
      <c r="M563">
        <v>0.41000066687342057</v>
      </c>
    </row>
    <row r="564" spans="1:13" x14ac:dyDescent="0.2">
      <c r="A564">
        <v>562</v>
      </c>
      <c r="B564">
        <v>600</v>
      </c>
      <c r="C564">
        <v>78.166666666666714</v>
      </c>
      <c r="D564">
        <v>100</v>
      </c>
      <c r="E564">
        <v>79.751440345955089</v>
      </c>
      <c r="F564">
        <v>49.953618418106792</v>
      </c>
      <c r="G564">
        <v>701.02585854218376</v>
      </c>
      <c r="H564">
        <v>8.9683478704756929</v>
      </c>
      <c r="I564">
        <v>4.1093829647199378</v>
      </c>
      <c r="J564">
        <v>7.6596141001303586</v>
      </c>
      <c r="K564">
        <v>712.90842672346855</v>
      </c>
      <c r="L564">
        <v>10.278145886342394</v>
      </c>
      <c r="M564">
        <v>0.41000064053322849</v>
      </c>
    </row>
    <row r="565" spans="1:13" x14ac:dyDescent="0.2">
      <c r="A565">
        <v>563</v>
      </c>
      <c r="B565">
        <v>600</v>
      </c>
      <c r="C565">
        <v>78.083333333333456</v>
      </c>
      <c r="D565">
        <v>75</v>
      </c>
      <c r="E565">
        <v>85.077000576917229</v>
      </c>
      <c r="F565">
        <v>42.635904946721858</v>
      </c>
      <c r="G565">
        <v>619.77531360868386</v>
      </c>
      <c r="H565">
        <v>7.937357271402556</v>
      </c>
      <c r="I565">
        <v>3.5959044602660288</v>
      </c>
      <c r="J565">
        <v>6.7025246230494471</v>
      </c>
      <c r="K565">
        <v>630.28067345874717</v>
      </c>
      <c r="L565">
        <v>9.2080376296095139</v>
      </c>
      <c r="M565">
        <v>0.41000064919561674</v>
      </c>
    </row>
    <row r="566" spans="1:13" x14ac:dyDescent="0.2">
      <c r="A566">
        <v>564</v>
      </c>
      <c r="B566">
        <v>600</v>
      </c>
      <c r="C566">
        <v>77.333333333333499</v>
      </c>
      <c r="D566">
        <v>88</v>
      </c>
      <c r="E566">
        <v>88.635975640341158</v>
      </c>
      <c r="F566">
        <v>54.299097644091603</v>
      </c>
      <c r="G566">
        <v>807.13435556104878</v>
      </c>
      <c r="H566">
        <v>10.437082183979056</v>
      </c>
      <c r="I566">
        <v>4.407287097603553</v>
      </c>
      <c r="J566">
        <v>8.2148874139861192</v>
      </c>
      <c r="K566">
        <v>820.81561811083475</v>
      </c>
      <c r="L566">
        <v>11.302537615556048</v>
      </c>
      <c r="M566">
        <v>0.41000073262344178</v>
      </c>
    </row>
    <row r="567" spans="1:13" x14ac:dyDescent="0.2">
      <c r="A567">
        <v>565</v>
      </c>
      <c r="B567">
        <v>600</v>
      </c>
      <c r="C567">
        <v>77.333333333333499</v>
      </c>
      <c r="D567">
        <v>100</v>
      </c>
      <c r="E567">
        <v>76.958499713477295</v>
      </c>
      <c r="F567">
        <v>46.516075491365633</v>
      </c>
      <c r="G567">
        <v>640.23154799016208</v>
      </c>
      <c r="H567">
        <v>8.2788562240106991</v>
      </c>
      <c r="I567">
        <v>3.7570420451408482</v>
      </c>
      <c r="J567">
        <v>7.0028742686688679</v>
      </c>
      <c r="K567">
        <v>651.08373863272334</v>
      </c>
      <c r="L567">
        <v>9.2768821140139632</v>
      </c>
      <c r="M567">
        <v>0.41000073262344178</v>
      </c>
    </row>
    <row r="568" spans="1:13" x14ac:dyDescent="0.2">
      <c r="A568">
        <v>566</v>
      </c>
      <c r="B568">
        <v>600</v>
      </c>
      <c r="C568">
        <v>76.666666666666771</v>
      </c>
      <c r="D568">
        <v>100</v>
      </c>
      <c r="E568">
        <v>75.771597561808392</v>
      </c>
      <c r="F568">
        <v>45.092339621472092</v>
      </c>
      <c r="G568">
        <v>615.40342089490809</v>
      </c>
      <c r="H568">
        <v>8.0270011421074852</v>
      </c>
      <c r="I568">
        <v>3.6136989189660422</v>
      </c>
      <c r="J568">
        <v>6.7356923000299007</v>
      </c>
      <c r="K568">
        <v>625.83485263712134</v>
      </c>
      <c r="L568">
        <v>8.9414435390121518</v>
      </c>
      <c r="M568">
        <v>0.41000081574069358</v>
      </c>
    </row>
    <row r="569" spans="1:13" x14ac:dyDescent="0.2">
      <c r="A569">
        <v>567</v>
      </c>
      <c r="B569">
        <v>600</v>
      </c>
      <c r="C569">
        <v>78.000000000000213</v>
      </c>
      <c r="D569">
        <v>100</v>
      </c>
      <c r="E569">
        <v>79.371532216615179</v>
      </c>
      <c r="F569">
        <v>49.478828649824614</v>
      </c>
      <c r="G569">
        <v>692.55919480999739</v>
      </c>
      <c r="H569">
        <v>8.8789640360255842</v>
      </c>
      <c r="I569">
        <v>4.0661078955563168</v>
      </c>
      <c r="J569">
        <v>7.5789522750350713</v>
      </c>
      <c r="K569">
        <v>704.29827168942597</v>
      </c>
      <c r="L569">
        <v>10.258194232078374</v>
      </c>
      <c r="M569">
        <v>0.41000065797515273</v>
      </c>
    </row>
    <row r="570" spans="1:13" x14ac:dyDescent="0.2">
      <c r="A570">
        <v>568</v>
      </c>
      <c r="B570">
        <v>600</v>
      </c>
      <c r="C570">
        <v>77.916666666666728</v>
      </c>
      <c r="D570">
        <v>100</v>
      </c>
      <c r="E570">
        <v>80.425185631513344</v>
      </c>
      <c r="F570">
        <v>50.801206344944191</v>
      </c>
      <c r="G570">
        <v>716.1948161445722</v>
      </c>
      <c r="H570">
        <v>9.1918051269891539</v>
      </c>
      <c r="I570">
        <v>4.2408389230952412</v>
      </c>
      <c r="J570">
        <v>7.904639185638846</v>
      </c>
      <c r="K570">
        <v>728.33453456556902</v>
      </c>
      <c r="L570">
        <v>10.774721529146133</v>
      </c>
      <c r="M570">
        <v>0.41000066687342057</v>
      </c>
    </row>
    <row r="571" spans="1:13" x14ac:dyDescent="0.2">
      <c r="A571">
        <v>569</v>
      </c>
      <c r="B571">
        <v>600</v>
      </c>
      <c r="C571">
        <v>76.416666666666785</v>
      </c>
      <c r="D571">
        <v>99</v>
      </c>
      <c r="E571">
        <v>74.306789335612066</v>
      </c>
      <c r="F571">
        <v>42.93209376473115</v>
      </c>
      <c r="G571">
        <v>579.72395092008446</v>
      </c>
      <c r="H571">
        <v>7.5863548648211587</v>
      </c>
      <c r="I571">
        <v>3.4439420276299608</v>
      </c>
      <c r="J571">
        <v>6.4192768455358067</v>
      </c>
      <c r="K571">
        <v>589.55062923565902</v>
      </c>
      <c r="L571">
        <v>8.4728404505012556</v>
      </c>
      <c r="M571">
        <v>0.4100008492858177</v>
      </c>
    </row>
    <row r="572" spans="1:13" x14ac:dyDescent="0.2">
      <c r="A572">
        <v>570</v>
      </c>
      <c r="B572">
        <v>600</v>
      </c>
      <c r="C572">
        <v>80.500000000000099</v>
      </c>
      <c r="D572">
        <v>100</v>
      </c>
      <c r="E572">
        <v>88.500929877754956</v>
      </c>
      <c r="F572">
        <v>61.515640333464994</v>
      </c>
      <c r="G572">
        <v>913.64669520440123</v>
      </c>
      <c r="H572">
        <v>11.349648387632298</v>
      </c>
      <c r="I572">
        <v>4.8096194523575857</v>
      </c>
      <c r="J572">
        <v>8.9648079261091986</v>
      </c>
      <c r="K572">
        <v>929.13292490824961</v>
      </c>
      <c r="L572">
        <v>12.265816144670644</v>
      </c>
      <c r="M572">
        <v>0.41000043973603301</v>
      </c>
    </row>
    <row r="573" spans="1:13" x14ac:dyDescent="0.2">
      <c r="A573">
        <v>571</v>
      </c>
      <c r="B573">
        <v>600</v>
      </c>
      <c r="C573">
        <v>75.58333333333357</v>
      </c>
      <c r="D573">
        <v>100</v>
      </c>
      <c r="E573">
        <v>72.526757930838428</v>
      </c>
      <c r="F573">
        <v>41.312969250044432</v>
      </c>
      <c r="G573">
        <v>550.54101145592415</v>
      </c>
      <c r="H573">
        <v>7.2838943081268681</v>
      </c>
      <c r="I573">
        <v>3.3140681368753242</v>
      </c>
      <c r="J573">
        <v>6.1772006279129981</v>
      </c>
      <c r="K573">
        <v>559.87313682704553</v>
      </c>
      <c r="L573">
        <v>8.2101297907614779</v>
      </c>
      <c r="M573">
        <v>0.41000097138863545</v>
      </c>
    </row>
    <row r="574" spans="1:13" x14ac:dyDescent="0.2">
      <c r="A574">
        <v>572</v>
      </c>
      <c r="B574">
        <v>600</v>
      </c>
      <c r="C574">
        <v>76.416666666666785</v>
      </c>
      <c r="D574">
        <v>100</v>
      </c>
      <c r="E574">
        <v>75.386012303533903</v>
      </c>
      <c r="F574">
        <v>44.634577008921411</v>
      </c>
      <c r="G574">
        <v>607.46555665347432</v>
      </c>
      <c r="H574">
        <v>7.9493856923028146</v>
      </c>
      <c r="I574">
        <v>3.599546156789426</v>
      </c>
      <c r="J574">
        <v>6.7093125010054537</v>
      </c>
      <c r="K574">
        <v>617.76247228642535</v>
      </c>
      <c r="L574">
        <v>8.8881380624616124</v>
      </c>
      <c r="M574">
        <v>0.4100008492858177</v>
      </c>
    </row>
    <row r="575" spans="1:13" x14ac:dyDescent="0.2">
      <c r="A575">
        <v>573</v>
      </c>
      <c r="B575">
        <v>600</v>
      </c>
      <c r="C575">
        <v>75.58333333333357</v>
      </c>
      <c r="D575">
        <v>100</v>
      </c>
      <c r="E575">
        <v>76.730549261602619</v>
      </c>
      <c r="F575">
        <v>46.240923118766766</v>
      </c>
      <c r="G575">
        <v>635.41665561158425</v>
      </c>
      <c r="H575">
        <v>8.4068355758974498</v>
      </c>
      <c r="I575">
        <v>3.7291547335990831</v>
      </c>
      <c r="J575">
        <v>6.9508941912378068</v>
      </c>
      <c r="K575">
        <v>646.18749333243716</v>
      </c>
      <c r="L575">
        <v>9.3744712095389708</v>
      </c>
      <c r="M575">
        <v>0.41000097138863545</v>
      </c>
    </row>
    <row r="576" spans="1:13" x14ac:dyDescent="0.2">
      <c r="A576">
        <v>574</v>
      </c>
      <c r="B576">
        <v>600</v>
      </c>
      <c r="C576">
        <v>77.333333333333499</v>
      </c>
      <c r="D576">
        <v>100</v>
      </c>
      <c r="E576">
        <v>81.885252394511625</v>
      </c>
      <c r="F576">
        <v>52.662474924210514</v>
      </c>
      <c r="G576">
        <v>749.74649417851697</v>
      </c>
      <c r="H576">
        <v>9.6949977695497687</v>
      </c>
      <c r="I576">
        <v>4.2392157889777353</v>
      </c>
      <c r="J576">
        <v>7.9016137725586857</v>
      </c>
      <c r="K576">
        <v>762.45500864325902</v>
      </c>
      <c r="L576">
        <v>10.637678860880486</v>
      </c>
      <c r="M576">
        <v>0.41000073262344178</v>
      </c>
    </row>
    <row r="577" spans="1:13" x14ac:dyDescent="0.2">
      <c r="A577">
        <v>575</v>
      </c>
      <c r="B577">
        <v>600</v>
      </c>
      <c r="C577">
        <v>75.500000000000313</v>
      </c>
      <c r="D577">
        <v>49</v>
      </c>
      <c r="E577">
        <v>97.964082356842553</v>
      </c>
      <c r="F577">
        <v>36.933435826225995</v>
      </c>
      <c r="G577">
        <v>579.75391496236045</v>
      </c>
      <c r="H577">
        <v>7.6788598008259346</v>
      </c>
      <c r="I577">
        <v>3.2520584038879421</v>
      </c>
      <c r="J577">
        <v>6.0616186465758464</v>
      </c>
      <c r="K577">
        <v>589.58123633072751</v>
      </c>
      <c r="L577">
        <v>8.6932168155460587</v>
      </c>
      <c r="M577">
        <v>0.41000098452541767</v>
      </c>
    </row>
    <row r="578" spans="1:13" x14ac:dyDescent="0.2">
      <c r="A578">
        <v>576</v>
      </c>
      <c r="B578">
        <v>600</v>
      </c>
      <c r="C578">
        <v>79.000000000000171</v>
      </c>
      <c r="D578">
        <v>7</v>
      </c>
      <c r="E578">
        <v>259.27806708410623</v>
      </c>
      <c r="F578">
        <v>36.95893788736926</v>
      </c>
      <c r="G578">
        <v>985.7978523207604</v>
      </c>
      <c r="H578">
        <v>12.478453826845042</v>
      </c>
      <c r="I578">
        <v>4.6500154216178915</v>
      </c>
      <c r="J578">
        <v>8.6673167224937391</v>
      </c>
      <c r="K578">
        <v>1002.507242059736</v>
      </c>
      <c r="L578">
        <v>20.305499487120919</v>
      </c>
      <c r="M578">
        <v>0.41000056001868546</v>
      </c>
    </row>
    <row r="579" spans="1:13" x14ac:dyDescent="0.2">
      <c r="A579">
        <v>577</v>
      </c>
      <c r="B579">
        <v>600</v>
      </c>
      <c r="C579">
        <v>76.166666666666799</v>
      </c>
      <c r="D579">
        <v>97</v>
      </c>
      <c r="E579">
        <v>79.599507769631344</v>
      </c>
      <c r="F579">
        <v>48.270564745386984</v>
      </c>
      <c r="G579">
        <v>676.7031395464453</v>
      </c>
      <c r="H579">
        <v>8.8845051143953278</v>
      </c>
      <c r="I579">
        <v>3.9176089601036921</v>
      </c>
      <c r="J579">
        <v>7.302160223865223</v>
      </c>
      <c r="K579">
        <v>688.17371562410051</v>
      </c>
      <c r="L579">
        <v>9.9866551779927324</v>
      </c>
      <c r="M579">
        <v>0.41000088421039388</v>
      </c>
    </row>
    <row r="580" spans="1:13" x14ac:dyDescent="0.2">
      <c r="A580">
        <v>578</v>
      </c>
      <c r="B580">
        <v>600</v>
      </c>
      <c r="C580">
        <v>77.166666666666757</v>
      </c>
      <c r="D580">
        <v>100</v>
      </c>
      <c r="E580">
        <v>74.842497968384492</v>
      </c>
      <c r="F580">
        <v>43.993288814421355</v>
      </c>
      <c r="G580">
        <v>596.38267413034509</v>
      </c>
      <c r="H580">
        <v>7.7285011766351328</v>
      </c>
      <c r="I580">
        <v>3.6347714136759031</v>
      </c>
      <c r="J580">
        <v>6.7749700161713005</v>
      </c>
      <c r="K580">
        <v>606.49162865667586</v>
      </c>
      <c r="L580">
        <v>9.0117391736976842</v>
      </c>
      <c r="M580">
        <v>0.41000075257301194</v>
      </c>
    </row>
    <row r="581" spans="1:13" x14ac:dyDescent="0.2">
      <c r="A581">
        <v>579</v>
      </c>
      <c r="B581">
        <v>600</v>
      </c>
      <c r="C581">
        <v>76.583333333333528</v>
      </c>
      <c r="D581">
        <v>100</v>
      </c>
      <c r="E581">
        <v>78.588612088035006</v>
      </c>
      <c r="F581">
        <v>48.507525355005377</v>
      </c>
      <c r="G581">
        <v>675.30734354474896</v>
      </c>
      <c r="H581">
        <v>8.817941373816069</v>
      </c>
      <c r="I581">
        <v>3.8535593049796182</v>
      </c>
      <c r="J581">
        <v>7.1827759645472851</v>
      </c>
      <c r="K581">
        <v>686.7541930785701</v>
      </c>
      <c r="L581">
        <v>9.6241681348196089</v>
      </c>
      <c r="M581">
        <v>0.41000082677253757</v>
      </c>
    </row>
    <row r="582" spans="1:13" x14ac:dyDescent="0.2">
      <c r="A582">
        <v>580</v>
      </c>
      <c r="B582">
        <v>600</v>
      </c>
      <c r="C582">
        <v>76.583333333333528</v>
      </c>
      <c r="D582">
        <v>99</v>
      </c>
      <c r="E582">
        <v>77.325473779948609</v>
      </c>
      <c r="F582">
        <v>46.491146389675187</v>
      </c>
      <c r="G582">
        <v>641.54856579441218</v>
      </c>
      <c r="H582">
        <v>8.3771303476963297</v>
      </c>
      <c r="I582">
        <v>3.7076082409279216</v>
      </c>
      <c r="J582">
        <v>6.9107329747025563</v>
      </c>
      <c r="K582">
        <v>652.42318454613428</v>
      </c>
      <c r="L582">
        <v>9.2184764461763073</v>
      </c>
      <c r="M582">
        <v>0.41000082677253757</v>
      </c>
    </row>
    <row r="583" spans="1:13" x14ac:dyDescent="0.2">
      <c r="A583">
        <v>581</v>
      </c>
      <c r="B583">
        <v>600</v>
      </c>
      <c r="C583">
        <v>78.166666666666714</v>
      </c>
      <c r="D583">
        <v>100</v>
      </c>
      <c r="E583">
        <v>76.071151470088012</v>
      </c>
      <c r="F583">
        <v>45.449578674441405</v>
      </c>
      <c r="G583">
        <v>621.61358320938291</v>
      </c>
      <c r="H583">
        <v>7.9524125783716313</v>
      </c>
      <c r="I583">
        <v>3.7152600297209002</v>
      </c>
      <c r="J583">
        <v>6.9249953955655172</v>
      </c>
      <c r="K583">
        <v>632.15009294706726</v>
      </c>
      <c r="L583">
        <v>9.1704439603876207</v>
      </c>
      <c r="M583">
        <v>0.41000064053322849</v>
      </c>
    </row>
    <row r="584" spans="1:13" x14ac:dyDescent="0.2">
      <c r="A584">
        <v>582</v>
      </c>
      <c r="B584">
        <v>600</v>
      </c>
      <c r="C584">
        <v>80.583333333333357</v>
      </c>
      <c r="D584">
        <v>100</v>
      </c>
      <c r="E584">
        <v>89.172239630660343</v>
      </c>
      <c r="F584">
        <v>62.452414030243496</v>
      </c>
      <c r="G584">
        <v>931.38575569484442</v>
      </c>
      <c r="H584">
        <v>11.558044538095276</v>
      </c>
      <c r="I584">
        <v>4.8785982907810386</v>
      </c>
      <c r="J584">
        <v>9.0933798523411706</v>
      </c>
      <c r="K584">
        <v>947.17265146661441</v>
      </c>
      <c r="L584">
        <v>12.457370697726796</v>
      </c>
      <c r="M584">
        <v>0.4100004338685192</v>
      </c>
    </row>
    <row r="585" spans="1:13" x14ac:dyDescent="0.2">
      <c r="A585">
        <v>583</v>
      </c>
      <c r="B585">
        <v>600</v>
      </c>
      <c r="C585">
        <v>77.000000000000256</v>
      </c>
      <c r="D585">
        <v>99</v>
      </c>
      <c r="E585">
        <v>78.933998021837269</v>
      </c>
      <c r="F585">
        <v>48.445481518226899</v>
      </c>
      <c r="G585">
        <v>676.05657445960912</v>
      </c>
      <c r="H585">
        <v>8.7799555124624273</v>
      </c>
      <c r="I585">
        <v>3.996561563690201</v>
      </c>
      <c r="J585">
        <v>7.4493225791056865</v>
      </c>
      <c r="K585">
        <v>687.51606130666073</v>
      </c>
      <c r="L585">
        <v>10.158121130607576</v>
      </c>
      <c r="M585">
        <v>0.41000077306581523</v>
      </c>
    </row>
    <row r="586" spans="1:13" x14ac:dyDescent="0.2">
      <c r="A586">
        <v>584</v>
      </c>
      <c r="B586">
        <v>600</v>
      </c>
      <c r="C586">
        <v>76.666666666666771</v>
      </c>
      <c r="D586">
        <v>100</v>
      </c>
      <c r="E586">
        <v>78.911947613780654</v>
      </c>
      <c r="F586">
        <v>48.907493503080872</v>
      </c>
      <c r="G586">
        <v>682.40004254869984</v>
      </c>
      <c r="H586">
        <v>8.9008701202004215</v>
      </c>
      <c r="I586">
        <v>3.9219232595451201</v>
      </c>
      <c r="J586">
        <v>7.3102017885277153</v>
      </c>
      <c r="K586">
        <v>693.96710445157123</v>
      </c>
      <c r="L586">
        <v>9.8092880765954114</v>
      </c>
      <c r="M586">
        <v>0.41000081574069358</v>
      </c>
    </row>
    <row r="587" spans="1:13" x14ac:dyDescent="0.2">
      <c r="A587">
        <v>585</v>
      </c>
      <c r="B587">
        <v>600</v>
      </c>
      <c r="C587">
        <v>80.000000000000128</v>
      </c>
      <c r="D587">
        <v>98</v>
      </c>
      <c r="E587">
        <v>82.385815657071845</v>
      </c>
      <c r="F587">
        <v>52.242126758912214</v>
      </c>
      <c r="G587">
        <v>746.23549423221493</v>
      </c>
      <c r="H587">
        <v>9.3279436779026721</v>
      </c>
      <c r="I587">
        <v>4.26384602769404</v>
      </c>
      <c r="J587">
        <v>7.9475228847978379</v>
      </c>
      <c r="K587">
        <v>758.88416653913441</v>
      </c>
      <c r="L587">
        <v>10.827216361578531</v>
      </c>
      <c r="M587">
        <v>0.41000047664554917</v>
      </c>
    </row>
    <row r="588" spans="1:13" x14ac:dyDescent="0.2">
      <c r="A588">
        <v>586</v>
      </c>
      <c r="B588">
        <v>600</v>
      </c>
      <c r="C588">
        <v>76.083333333333542</v>
      </c>
      <c r="D588">
        <v>99</v>
      </c>
      <c r="E588">
        <v>74.017587938064622</v>
      </c>
      <c r="F588">
        <v>42.59856138897733</v>
      </c>
      <c r="G588">
        <v>573.99959454228701</v>
      </c>
      <c r="H588">
        <v>7.5443539260760408</v>
      </c>
      <c r="I588">
        <v>3.5289346075238166</v>
      </c>
      <c r="J588">
        <v>6.5776973113211863</v>
      </c>
      <c r="K588">
        <v>583.72928787287935</v>
      </c>
      <c r="L588">
        <v>8.8783930120468941</v>
      </c>
      <c r="M588">
        <v>0.41000089616820251</v>
      </c>
    </row>
    <row r="589" spans="1:13" x14ac:dyDescent="0.2">
      <c r="A589">
        <v>587</v>
      </c>
      <c r="B589">
        <v>600</v>
      </c>
      <c r="C589">
        <v>78.500000000000185</v>
      </c>
      <c r="D589">
        <v>99</v>
      </c>
      <c r="E589">
        <v>76.665597699915182</v>
      </c>
      <c r="F589">
        <v>45.701044678035991</v>
      </c>
      <c r="G589">
        <v>627.70872386849589</v>
      </c>
      <c r="H589">
        <v>7.9962894760317758</v>
      </c>
      <c r="I589">
        <v>3.6516690268245329</v>
      </c>
      <c r="J589">
        <v>6.8064660332237326</v>
      </c>
      <c r="K589">
        <v>638.34851154930925</v>
      </c>
      <c r="L589">
        <v>8.8915478806414949</v>
      </c>
      <c r="M589">
        <v>0.41000060702420055</v>
      </c>
    </row>
    <row r="590" spans="1:13" x14ac:dyDescent="0.2">
      <c r="A590">
        <v>588</v>
      </c>
      <c r="B590">
        <v>600</v>
      </c>
      <c r="C590">
        <v>76.416666666666785</v>
      </c>
      <c r="D590">
        <v>100</v>
      </c>
      <c r="E590">
        <v>74.390493821031413</v>
      </c>
      <c r="F590">
        <v>43.463506877552945</v>
      </c>
      <c r="G590">
        <v>587.25979232345776</v>
      </c>
      <c r="H590">
        <v>7.6849700194999802</v>
      </c>
      <c r="I590">
        <v>3.4945402748197631</v>
      </c>
      <c r="J590">
        <v>6.5135885830750473</v>
      </c>
      <c r="K590">
        <v>597.21420779598543</v>
      </c>
      <c r="L590">
        <v>8.5964110263111682</v>
      </c>
      <c r="M590">
        <v>0.4100008492858177</v>
      </c>
    </row>
    <row r="591" spans="1:13" x14ac:dyDescent="0.2">
      <c r="A591">
        <v>589</v>
      </c>
      <c r="B591">
        <v>600</v>
      </c>
      <c r="C591">
        <v>80.166666666666629</v>
      </c>
      <c r="D591">
        <v>100</v>
      </c>
      <c r="E591">
        <v>85.724926481385467</v>
      </c>
      <c r="F591">
        <v>57.71704979338751</v>
      </c>
      <c r="G591">
        <v>842.47652546090785</v>
      </c>
      <c r="H591">
        <v>10.509062687662055</v>
      </c>
      <c r="I591">
        <v>4.6580877491055324</v>
      </c>
      <c r="J591">
        <v>8.682362999264738</v>
      </c>
      <c r="K591">
        <v>856.75646240754543</v>
      </c>
      <c r="L591">
        <v>11.887858833711617</v>
      </c>
      <c r="M591">
        <v>0.41000046401039802</v>
      </c>
    </row>
    <row r="592" spans="1:13" x14ac:dyDescent="0.2">
      <c r="A592">
        <v>590</v>
      </c>
      <c r="B592">
        <v>600</v>
      </c>
      <c r="C592">
        <v>77.500000000000227</v>
      </c>
      <c r="D592">
        <v>100</v>
      </c>
      <c r="E592">
        <v>77.71299959426392</v>
      </c>
      <c r="F592">
        <v>47.432632224710375</v>
      </c>
      <c r="G592">
        <v>656.32535413277526</v>
      </c>
      <c r="H592">
        <v>8.4687142468744945</v>
      </c>
      <c r="I592">
        <v>3.783478832417865</v>
      </c>
      <c r="J592">
        <v>7.0521506662029161</v>
      </c>
      <c r="K592">
        <v>667.45031950345447</v>
      </c>
      <c r="L592">
        <v>9.3110817260226035</v>
      </c>
      <c r="M592">
        <v>0.41000071320270459</v>
      </c>
    </row>
    <row r="593" spans="1:13" x14ac:dyDescent="0.2">
      <c r="A593">
        <v>591</v>
      </c>
      <c r="B593">
        <v>600</v>
      </c>
      <c r="C593">
        <v>80.166666666666629</v>
      </c>
      <c r="D593">
        <v>82</v>
      </c>
      <c r="E593">
        <v>90.762482613239982</v>
      </c>
      <c r="F593">
        <v>53.053796459820042</v>
      </c>
      <c r="G593">
        <v>798.87402477172361</v>
      </c>
      <c r="H593">
        <v>9.9651645501670352</v>
      </c>
      <c r="I593">
        <v>4.3675150845715978</v>
      </c>
      <c r="J593">
        <v>8.1407550504596404</v>
      </c>
      <c r="K593">
        <v>812.41490141016266</v>
      </c>
      <c r="L593">
        <v>11.377911279816308</v>
      </c>
      <c r="M593">
        <v>0.41000046401039802</v>
      </c>
    </row>
    <row r="594" spans="1:13" x14ac:dyDescent="0.2">
      <c r="A594">
        <v>592</v>
      </c>
      <c r="B594">
        <v>600</v>
      </c>
      <c r="C594">
        <v>77.000000000000256</v>
      </c>
      <c r="D594">
        <v>72</v>
      </c>
      <c r="E594">
        <v>91.206276023926776</v>
      </c>
      <c r="F594">
        <v>47.040488734394174</v>
      </c>
      <c r="G594">
        <v>710.2108460968127</v>
      </c>
      <c r="H594">
        <v>9.2235174817767582</v>
      </c>
      <c r="I594">
        <v>4.0922935426431621</v>
      </c>
      <c r="J594">
        <v>7.6277605641065458</v>
      </c>
      <c r="K594">
        <v>722.24926441407456</v>
      </c>
      <c r="L594">
        <v>10.814913271987256</v>
      </c>
      <c r="M594">
        <v>0.41000077306581523</v>
      </c>
    </row>
    <row r="595" spans="1:13" x14ac:dyDescent="0.2">
      <c r="A595">
        <v>593</v>
      </c>
      <c r="B595">
        <v>600</v>
      </c>
      <c r="C595">
        <v>79.000000000000171</v>
      </c>
      <c r="D595">
        <v>100</v>
      </c>
      <c r="E595">
        <v>81.138180873857834</v>
      </c>
      <c r="F595">
        <v>51.705937211432087</v>
      </c>
      <c r="G595">
        <v>732.46281566786331</v>
      </c>
      <c r="H595">
        <v>9.2716812109855908</v>
      </c>
      <c r="I595">
        <v>4.2614612177204751</v>
      </c>
      <c r="J595">
        <v>7.9430777590316399</v>
      </c>
      <c r="K595">
        <v>744.87814668881106</v>
      </c>
      <c r="L595">
        <v>10.764286111784733</v>
      </c>
      <c r="M595">
        <v>0.41000056001868546</v>
      </c>
    </row>
    <row r="596" spans="1:13" x14ac:dyDescent="0.2">
      <c r="A596">
        <v>594</v>
      </c>
      <c r="B596">
        <v>600</v>
      </c>
      <c r="C596">
        <v>76.166666666666799</v>
      </c>
      <c r="D596">
        <v>100</v>
      </c>
      <c r="E596">
        <v>76.686885477159649</v>
      </c>
      <c r="F596">
        <v>46.188310978121862</v>
      </c>
      <c r="G596">
        <v>634.4970257169058</v>
      </c>
      <c r="H596">
        <v>8.3303767052547659</v>
      </c>
      <c r="I596">
        <v>3.7852085420244856</v>
      </c>
      <c r="J596">
        <v>7.0553747288434021</v>
      </c>
      <c r="K596">
        <v>645.25217960818202</v>
      </c>
      <c r="L596">
        <v>9.5540525076435099</v>
      </c>
      <c r="M596">
        <v>0.41000088421039388</v>
      </c>
    </row>
    <row r="597" spans="1:13" x14ac:dyDescent="0.2">
      <c r="A597">
        <v>595</v>
      </c>
      <c r="B597">
        <v>600</v>
      </c>
      <c r="C597">
        <v>76.333333333333528</v>
      </c>
      <c r="D597">
        <v>100</v>
      </c>
      <c r="E597">
        <v>73.581442955898751</v>
      </c>
      <c r="F597">
        <v>42.523253144783176</v>
      </c>
      <c r="G597">
        <v>571.1433421267127</v>
      </c>
      <c r="H597">
        <v>7.4822271894328987</v>
      </c>
      <c r="I597">
        <v>3.4562455545113342</v>
      </c>
      <c r="J597">
        <v>6.4422097940565415</v>
      </c>
      <c r="K597">
        <v>580.82458514096663</v>
      </c>
      <c r="L597">
        <v>8.5266104126733158</v>
      </c>
      <c r="M597">
        <v>0.41000086077131626</v>
      </c>
    </row>
    <row r="598" spans="1:13" x14ac:dyDescent="0.2">
      <c r="A598">
        <v>596</v>
      </c>
      <c r="B598">
        <v>600</v>
      </c>
      <c r="C598">
        <v>75.500000000000313</v>
      </c>
      <c r="D598">
        <v>100</v>
      </c>
      <c r="E598">
        <v>77.31598360847417</v>
      </c>
      <c r="F598">
        <v>46.949227630133315</v>
      </c>
      <c r="G598">
        <v>647.8263134046324</v>
      </c>
      <c r="H598">
        <v>8.5804809722467521</v>
      </c>
      <c r="I598">
        <v>3.743166043251831</v>
      </c>
      <c r="J598">
        <v>6.977010332249451</v>
      </c>
      <c r="K598">
        <v>658.80751975513215</v>
      </c>
      <c r="L598">
        <v>9.4191087137878409</v>
      </c>
      <c r="M598">
        <v>0.41000098452541767</v>
      </c>
    </row>
    <row r="599" spans="1:13" x14ac:dyDescent="0.2">
      <c r="A599">
        <v>597</v>
      </c>
      <c r="B599">
        <v>600</v>
      </c>
      <c r="C599">
        <v>76.333333333333528</v>
      </c>
      <c r="D599">
        <v>100</v>
      </c>
      <c r="E599">
        <v>75.541597564003965</v>
      </c>
      <c r="F599">
        <v>44.819005081317222</v>
      </c>
      <c r="G599">
        <v>610.6609644579662</v>
      </c>
      <c r="H599">
        <v>7.9999252985759561</v>
      </c>
      <c r="I599">
        <v>3.6268395204804129</v>
      </c>
      <c r="J599">
        <v>6.7601854994975072</v>
      </c>
      <c r="K599">
        <v>621.01205631210996</v>
      </c>
      <c r="L599">
        <v>9.0134773040053595</v>
      </c>
      <c r="M599">
        <v>0.41000086077131626</v>
      </c>
    </row>
    <row r="600" spans="1:13" x14ac:dyDescent="0.2">
      <c r="A600">
        <v>598</v>
      </c>
      <c r="B600">
        <v>600</v>
      </c>
      <c r="C600">
        <v>77.250000000000242</v>
      </c>
      <c r="D600">
        <v>100</v>
      </c>
      <c r="E600">
        <v>77.135044382548543</v>
      </c>
      <c r="F600">
        <v>46.729738300229357</v>
      </c>
      <c r="G600">
        <v>643.97557987810148</v>
      </c>
      <c r="H600">
        <v>8.3362534612051711</v>
      </c>
      <c r="I600">
        <v>3.8424501643562112</v>
      </c>
      <c r="J600">
        <v>7.1620692718661898</v>
      </c>
      <c r="K600">
        <v>654.89124441366653</v>
      </c>
      <c r="L600">
        <v>9.5453157679654232</v>
      </c>
      <c r="M600">
        <v>0.41000074253123181</v>
      </c>
    </row>
    <row r="601" spans="1:13" x14ac:dyDescent="0.2">
      <c r="A601">
        <v>599</v>
      </c>
      <c r="B601">
        <v>600</v>
      </c>
      <c r="C601">
        <v>78.333333333333456</v>
      </c>
      <c r="D601">
        <v>99</v>
      </c>
      <c r="E601">
        <v>82.016284419477742</v>
      </c>
      <c r="F601">
        <v>52.302838286899707</v>
      </c>
      <c r="G601">
        <v>745.27534564641462</v>
      </c>
      <c r="H601">
        <v>9.5141533486776204</v>
      </c>
      <c r="I601">
        <v>4.1731466425554942</v>
      </c>
      <c r="J601">
        <v>7.7784653169720297</v>
      </c>
      <c r="K601">
        <v>757.90793217646831</v>
      </c>
      <c r="L601">
        <v>10.402881518010815</v>
      </c>
      <c r="M601">
        <v>0.41000062355366318</v>
      </c>
    </row>
    <row r="602" spans="1:13" x14ac:dyDescent="0.2">
      <c r="A602">
        <v>600</v>
      </c>
      <c r="B602">
        <v>600</v>
      </c>
      <c r="C602">
        <v>77.083333333333499</v>
      </c>
      <c r="D602">
        <v>100</v>
      </c>
      <c r="E602">
        <v>77.73444657787735</v>
      </c>
      <c r="F602">
        <v>47.458816447817391</v>
      </c>
      <c r="G602">
        <v>656.78632016244546</v>
      </c>
      <c r="H602">
        <v>8.5204711804857602</v>
      </c>
      <c r="I602">
        <v>3.9423933328907186</v>
      </c>
      <c r="J602">
        <v>7.3483566316695583</v>
      </c>
      <c r="K602">
        <v>667.91915517491475</v>
      </c>
      <c r="L602">
        <v>9.9297449220203031</v>
      </c>
      <c r="M602">
        <v>0.41000076275059422</v>
      </c>
    </row>
    <row r="603" spans="1:13" x14ac:dyDescent="0.2">
      <c r="A603">
        <v>601</v>
      </c>
      <c r="B603">
        <v>600</v>
      </c>
      <c r="C603">
        <v>76.166666666666799</v>
      </c>
      <c r="D603">
        <v>100</v>
      </c>
      <c r="E603">
        <v>75.720892799318364</v>
      </c>
      <c r="F603">
        <v>45.032010119654892</v>
      </c>
      <c r="G603">
        <v>614.35594539395288</v>
      </c>
      <c r="H603">
        <v>8.0659423902925838</v>
      </c>
      <c r="I603">
        <v>3.7433088799565919</v>
      </c>
      <c r="J603">
        <v>6.9772765702825561</v>
      </c>
      <c r="K603">
        <v>624.76969434615125</v>
      </c>
      <c r="L603">
        <v>9.4208990979008558</v>
      </c>
      <c r="M603">
        <v>0.41000088421039388</v>
      </c>
    </row>
    <row r="604" spans="1:13" x14ac:dyDescent="0.2">
      <c r="A604">
        <v>602</v>
      </c>
      <c r="B604">
        <v>600</v>
      </c>
      <c r="C604">
        <v>76.50000000000027</v>
      </c>
      <c r="D604">
        <v>100</v>
      </c>
      <c r="E604">
        <v>76.758778584288734</v>
      </c>
      <c r="F604">
        <v>46.274953633940072</v>
      </c>
      <c r="G604">
        <v>636.01184571365457</v>
      </c>
      <c r="H604">
        <v>8.3138803361261733</v>
      </c>
      <c r="I604">
        <v>3.6904498509312198</v>
      </c>
      <c r="J604">
        <v>6.8787508871038572</v>
      </c>
      <c r="K604">
        <v>646.7926261192963</v>
      </c>
      <c r="L604">
        <v>9.1530824030160503</v>
      </c>
      <c r="M604">
        <v>0.41000083795357306</v>
      </c>
    </row>
    <row r="605" spans="1:13" x14ac:dyDescent="0.2">
      <c r="A605">
        <v>603</v>
      </c>
      <c r="B605">
        <v>600</v>
      </c>
      <c r="C605">
        <v>76.333333333333528</v>
      </c>
      <c r="D605">
        <v>100</v>
      </c>
      <c r="E605">
        <v>76.223799583404883</v>
      </c>
      <c r="F605">
        <v>45.632164402650439</v>
      </c>
      <c r="G605">
        <v>624.7924291665696</v>
      </c>
      <c r="H605">
        <v>8.1850536572039481</v>
      </c>
      <c r="I605">
        <v>3.6793611141057778</v>
      </c>
      <c r="J605">
        <v>6.8580822257330425</v>
      </c>
      <c r="K605">
        <v>635.38305833805623</v>
      </c>
      <c r="L605">
        <v>9.1654495134097793</v>
      </c>
      <c r="M605">
        <v>0.41000086077131626</v>
      </c>
    </row>
    <row r="606" spans="1:13" x14ac:dyDescent="0.2">
      <c r="A606">
        <v>604</v>
      </c>
      <c r="B606">
        <v>600</v>
      </c>
      <c r="C606">
        <v>77.666666666666728</v>
      </c>
      <c r="D606">
        <v>40</v>
      </c>
      <c r="E606">
        <v>119.99318830243855</v>
      </c>
      <c r="F606">
        <v>45.233798458496267</v>
      </c>
      <c r="G606">
        <v>792.99367070002756</v>
      </c>
      <c r="H606">
        <v>10.210218936051849</v>
      </c>
      <c r="I606">
        <v>3.8314916027365098</v>
      </c>
      <c r="J606">
        <v>7.1416432483439127</v>
      </c>
      <c r="K606">
        <v>806.43519038198951</v>
      </c>
      <c r="L606">
        <v>10.829809121614035</v>
      </c>
      <c r="M606">
        <v>0.41000069429678165</v>
      </c>
    </row>
    <row r="607" spans="1:13" x14ac:dyDescent="0.2">
      <c r="A607">
        <v>605</v>
      </c>
      <c r="B607">
        <v>600</v>
      </c>
      <c r="C607">
        <v>78.500000000000185</v>
      </c>
      <c r="D607">
        <v>96</v>
      </c>
      <c r="E607">
        <v>83.826605777753258</v>
      </c>
      <c r="F607">
        <v>52.981576567143549</v>
      </c>
      <c r="G607">
        <v>763.97846807817666</v>
      </c>
      <c r="H607">
        <v>9.7322097844353479</v>
      </c>
      <c r="I607">
        <v>4.1828924426494174</v>
      </c>
      <c r="J607">
        <v>7.796630834388476</v>
      </c>
      <c r="K607">
        <v>776.9280550187076</v>
      </c>
      <c r="L607">
        <v>10.453081083389858</v>
      </c>
      <c r="M607">
        <v>0.41000060702420055</v>
      </c>
    </row>
    <row r="608" spans="1:13" x14ac:dyDescent="0.2">
      <c r="A608">
        <v>606</v>
      </c>
      <c r="B608">
        <v>600</v>
      </c>
      <c r="C608">
        <v>75.33333333333357</v>
      </c>
      <c r="D608">
        <v>100</v>
      </c>
      <c r="E608">
        <v>71.254019467033373</v>
      </c>
      <c r="F608">
        <v>39.875727322500239</v>
      </c>
      <c r="G608">
        <v>526.28829738862567</v>
      </c>
      <c r="H608">
        <v>6.9861278414419115</v>
      </c>
      <c r="I608">
        <v>3.2540872509242149</v>
      </c>
      <c r="J608">
        <v>6.0654002813126091</v>
      </c>
      <c r="K608">
        <v>535.20935543862004</v>
      </c>
      <c r="L608">
        <v>8.0622698774997925</v>
      </c>
      <c r="M608">
        <v>0.41000101133435901</v>
      </c>
    </row>
    <row r="609" spans="1:13" x14ac:dyDescent="0.2">
      <c r="A609">
        <v>607</v>
      </c>
      <c r="B609">
        <v>600</v>
      </c>
      <c r="C609">
        <v>75.166666666666842</v>
      </c>
      <c r="D609">
        <v>100</v>
      </c>
      <c r="E609">
        <v>74.861927246000533</v>
      </c>
      <c r="F609">
        <v>44.016133288973435</v>
      </c>
      <c r="G609">
        <v>596.77643973898046</v>
      </c>
      <c r="H609">
        <v>7.9393761384343113</v>
      </c>
      <c r="I609">
        <v>3.6230952650156159</v>
      </c>
      <c r="J609">
        <v>6.7532064585565994</v>
      </c>
      <c r="K609">
        <v>606.89236326723801</v>
      </c>
      <c r="L609">
        <v>9.2122048106348178</v>
      </c>
      <c r="M609">
        <v>0.41000103887331629</v>
      </c>
    </row>
    <row r="610" spans="1:13" x14ac:dyDescent="0.2">
      <c r="A610">
        <v>608</v>
      </c>
      <c r="B610">
        <v>600</v>
      </c>
      <c r="C610">
        <v>75.000000000000341</v>
      </c>
      <c r="D610">
        <v>99</v>
      </c>
      <c r="E610">
        <v>72.675927353723992</v>
      </c>
      <c r="F610">
        <v>41.068254078176388</v>
      </c>
      <c r="G610">
        <v>547.89265953967436</v>
      </c>
      <c r="H610">
        <v>7.3052354605289578</v>
      </c>
      <c r="I610">
        <v>3.4208782525130448</v>
      </c>
      <c r="J610">
        <v>6.3762875163337274</v>
      </c>
      <c r="K610">
        <v>557.17998360204058</v>
      </c>
      <c r="L610">
        <v>8.7247130911847446</v>
      </c>
      <c r="M610">
        <v>0.41000106716216822</v>
      </c>
    </row>
    <row r="611" spans="1:13" x14ac:dyDescent="0.2">
      <c r="A611">
        <v>609</v>
      </c>
      <c r="B611">
        <v>600</v>
      </c>
      <c r="C611">
        <v>79.166666666666671</v>
      </c>
      <c r="D611">
        <v>100</v>
      </c>
      <c r="E611">
        <v>82.59260133579329</v>
      </c>
      <c r="F611">
        <v>53.576232560638715</v>
      </c>
      <c r="G611">
        <v>766.33769537046408</v>
      </c>
      <c r="H611">
        <v>9.6800550994163874</v>
      </c>
      <c r="I611">
        <v>4.3655216816996392</v>
      </c>
      <c r="J611">
        <v>8.1370394812668003</v>
      </c>
      <c r="K611">
        <v>779.32718998434325</v>
      </c>
      <c r="L611">
        <v>10.992390628575309</v>
      </c>
      <c r="M611">
        <v>0.4100005451734387</v>
      </c>
    </row>
    <row r="612" spans="1:13" x14ac:dyDescent="0.2">
      <c r="A612">
        <v>610</v>
      </c>
      <c r="B612">
        <v>600</v>
      </c>
      <c r="C612">
        <v>78.000000000000213</v>
      </c>
      <c r="D612">
        <v>98</v>
      </c>
      <c r="E612">
        <v>85.885604772723852</v>
      </c>
      <c r="F612">
        <v>56.774943842453531</v>
      </c>
      <c r="G612">
        <v>829.5703782173581</v>
      </c>
      <c r="H612">
        <v>10.63551766945328</v>
      </c>
      <c r="I612">
        <v>4.6680654303914482</v>
      </c>
      <c r="J612">
        <v>8.7009607276634622</v>
      </c>
      <c r="K612">
        <v>843.63183393084682</v>
      </c>
      <c r="L612">
        <v>12.040161872459816</v>
      </c>
      <c r="M612">
        <v>0.41000065797515273</v>
      </c>
    </row>
    <row r="613" spans="1:13" x14ac:dyDescent="0.2">
      <c r="A613">
        <v>611</v>
      </c>
      <c r="B613">
        <v>600</v>
      </c>
      <c r="C613">
        <v>78.000000000000213</v>
      </c>
      <c r="D613">
        <v>98</v>
      </c>
      <c r="E613">
        <v>74.303526117501818</v>
      </c>
      <c r="F613">
        <v>42.494703655703745</v>
      </c>
      <c r="G613">
        <v>573.80421092033953</v>
      </c>
      <c r="H613">
        <v>7.3564642425684355</v>
      </c>
      <c r="I613">
        <v>3.5503731192958718</v>
      </c>
      <c r="J613">
        <v>6.617657258706191</v>
      </c>
      <c r="K613">
        <v>583.53035678081244</v>
      </c>
      <c r="L613">
        <v>8.7914140227262205</v>
      </c>
      <c r="M613">
        <v>0.41000065797515273</v>
      </c>
    </row>
    <row r="614" spans="1:13" x14ac:dyDescent="0.2">
      <c r="A614">
        <v>612</v>
      </c>
      <c r="B614">
        <v>600</v>
      </c>
      <c r="C614">
        <v>78.083333333333456</v>
      </c>
      <c r="D614">
        <v>99</v>
      </c>
      <c r="E614">
        <v>80.077411868027866</v>
      </c>
      <c r="F614">
        <v>49.85918006408928</v>
      </c>
      <c r="G614">
        <v>701.25689413178065</v>
      </c>
      <c r="H614">
        <v>8.9808780465115845</v>
      </c>
      <c r="I614">
        <v>4.1105733703059597</v>
      </c>
      <c r="J614">
        <v>7.6618329362646032</v>
      </c>
      <c r="K614">
        <v>713.143388895984</v>
      </c>
      <c r="L614">
        <v>10.34450943133913</v>
      </c>
      <c r="M614">
        <v>0.41000064919561674</v>
      </c>
    </row>
    <row r="615" spans="1:13" x14ac:dyDescent="0.2">
      <c r="A615">
        <v>613</v>
      </c>
      <c r="B615">
        <v>600</v>
      </c>
      <c r="C615">
        <v>76.416666666666785</v>
      </c>
      <c r="D615">
        <v>100</v>
      </c>
      <c r="E615">
        <v>71.395282961638571</v>
      </c>
      <c r="F615">
        <v>40.033993997827714</v>
      </c>
      <c r="G615">
        <v>528.94760963391229</v>
      </c>
      <c r="H615">
        <v>6.9218880213816112</v>
      </c>
      <c r="I615">
        <v>3.2572932725219532</v>
      </c>
      <c r="J615">
        <v>6.0713760904416638</v>
      </c>
      <c r="K615">
        <v>537.91359766565586</v>
      </c>
      <c r="L615">
        <v>7.9278507958479167</v>
      </c>
      <c r="M615">
        <v>0.4100008492858177</v>
      </c>
    </row>
    <row r="616" spans="1:13" x14ac:dyDescent="0.2">
      <c r="A616">
        <v>614</v>
      </c>
      <c r="B616">
        <v>600</v>
      </c>
      <c r="C616">
        <v>77.916666666666728</v>
      </c>
      <c r="D616">
        <v>97</v>
      </c>
      <c r="E616">
        <v>80.24139465163573</v>
      </c>
      <c r="F616">
        <v>49.052207017882509</v>
      </c>
      <c r="G616">
        <v>690.67618983246484</v>
      </c>
      <c r="H616">
        <v>8.8642933454433912</v>
      </c>
      <c r="I616">
        <v>4.030805367642385</v>
      </c>
      <c r="J616">
        <v>7.5131507318590574</v>
      </c>
      <c r="K616">
        <v>702.38335983097056</v>
      </c>
      <c r="L616">
        <v>10.235231658479655</v>
      </c>
      <c r="M616">
        <v>0.41000066687342057</v>
      </c>
    </row>
    <row r="617" spans="1:13" x14ac:dyDescent="0.2">
      <c r="A617">
        <v>615</v>
      </c>
      <c r="B617">
        <v>600</v>
      </c>
      <c r="C617">
        <v>77.000000000000256</v>
      </c>
      <c r="D617">
        <v>100</v>
      </c>
      <c r="E617">
        <v>78.428001094274819</v>
      </c>
      <c r="F617">
        <v>48.309458978695069</v>
      </c>
      <c r="G617">
        <v>671.8009525602663</v>
      </c>
      <c r="H617">
        <v>8.7246876955878445</v>
      </c>
      <c r="I617">
        <v>3.9841145676135841</v>
      </c>
      <c r="J617">
        <v>7.4261222136320297</v>
      </c>
      <c r="K617">
        <v>683.18830455200566</v>
      </c>
      <c r="L617">
        <v>10.110130362012017</v>
      </c>
      <c r="M617">
        <v>0.41000077306581523</v>
      </c>
    </row>
    <row r="618" spans="1:13" x14ac:dyDescent="0.2">
      <c r="A618">
        <v>616</v>
      </c>
      <c r="B618">
        <v>600</v>
      </c>
      <c r="C618">
        <v>76.50000000000027</v>
      </c>
      <c r="D618">
        <v>100</v>
      </c>
      <c r="E618">
        <v>71.559450338556474</v>
      </c>
      <c r="F618">
        <v>40.218315193952456</v>
      </c>
      <c r="G618">
        <v>532.04816109451247</v>
      </c>
      <c r="H618">
        <v>6.9548779228040596</v>
      </c>
      <c r="I618">
        <v>3.2550224076520395</v>
      </c>
      <c r="J618">
        <v>6.0671433507027759</v>
      </c>
      <c r="K618">
        <v>541.06669499233521</v>
      </c>
      <c r="L618">
        <v>7.9240998053286082</v>
      </c>
      <c r="M618">
        <v>0.41000083795357306</v>
      </c>
    </row>
    <row r="619" spans="1:13" x14ac:dyDescent="0.2">
      <c r="A619">
        <v>617</v>
      </c>
      <c r="B619">
        <v>600</v>
      </c>
      <c r="C619">
        <v>76.000000000000298</v>
      </c>
      <c r="D619">
        <v>100</v>
      </c>
      <c r="E619">
        <v>73.498174521730732</v>
      </c>
      <c r="F619">
        <v>42.427064729209427</v>
      </c>
      <c r="G619">
        <v>569.50000656601276</v>
      </c>
      <c r="H619">
        <v>7.493421139026454</v>
      </c>
      <c r="I619">
        <v>3.5401629537131409</v>
      </c>
      <c r="J619">
        <v>6.5986261951782668</v>
      </c>
      <c r="K619">
        <v>579.15344063994701</v>
      </c>
      <c r="L619">
        <v>8.9373801931598926</v>
      </c>
      <c r="M619">
        <v>0.41000090828772506</v>
      </c>
    </row>
    <row r="620" spans="1:13" x14ac:dyDescent="0.2">
      <c r="A620">
        <v>618</v>
      </c>
      <c r="B620">
        <v>600</v>
      </c>
      <c r="C620">
        <v>77.666666666666728</v>
      </c>
      <c r="D620">
        <v>100</v>
      </c>
      <c r="E620">
        <v>81.933345870838295</v>
      </c>
      <c r="F620">
        <v>52.724353350074047</v>
      </c>
      <c r="G620">
        <v>750.86760201767481</v>
      </c>
      <c r="H620">
        <v>9.6678232019443033</v>
      </c>
      <c r="I620">
        <v>4.2429178685889672</v>
      </c>
      <c r="J620">
        <v>7.9085142005386162</v>
      </c>
      <c r="K620">
        <v>763.59507012238055</v>
      </c>
      <c r="L620">
        <v>10.604105186694426</v>
      </c>
      <c r="M620">
        <v>0.41000069429678165</v>
      </c>
    </row>
    <row r="621" spans="1:13" x14ac:dyDescent="0.2">
      <c r="A621">
        <v>619</v>
      </c>
      <c r="B621">
        <v>600</v>
      </c>
      <c r="C621">
        <v>77.583333333333485</v>
      </c>
      <c r="D621">
        <v>100</v>
      </c>
      <c r="E621">
        <v>83.642109982665815</v>
      </c>
      <c r="F621">
        <v>54.946475635953881</v>
      </c>
      <c r="G621">
        <v>791.36126155050658</v>
      </c>
      <c r="H621">
        <v>10.20014515424926</v>
      </c>
      <c r="I621">
        <v>4.3661853836534155</v>
      </c>
      <c r="J621">
        <v>8.1382765771731869</v>
      </c>
      <c r="K621">
        <v>804.77512413473801</v>
      </c>
      <c r="L621">
        <v>10.968471478929732</v>
      </c>
      <c r="M621">
        <v>0.41000070368625285</v>
      </c>
    </row>
    <row r="622" spans="1:13" x14ac:dyDescent="0.2">
      <c r="A622">
        <v>620</v>
      </c>
      <c r="B622">
        <v>600</v>
      </c>
      <c r="C622">
        <v>76.083333333333542</v>
      </c>
      <c r="D622">
        <v>100</v>
      </c>
      <c r="E622">
        <v>71.335012789378865</v>
      </c>
      <c r="F622">
        <v>39.966431067135176</v>
      </c>
      <c r="G622">
        <v>527.81203680104329</v>
      </c>
      <c r="H622">
        <v>6.9372885450301229</v>
      </c>
      <c r="I622">
        <v>3.3406501067783898</v>
      </c>
      <c r="J622">
        <v>6.2267476361200167</v>
      </c>
      <c r="K622">
        <v>536.75881882510464</v>
      </c>
      <c r="L622">
        <v>8.3238839917730214</v>
      </c>
      <c r="M622">
        <v>0.41000089616820251</v>
      </c>
    </row>
    <row r="623" spans="1:13" x14ac:dyDescent="0.2">
      <c r="A623">
        <v>621</v>
      </c>
      <c r="B623">
        <v>600</v>
      </c>
      <c r="C623">
        <v>75.58333333333357</v>
      </c>
      <c r="D623">
        <v>69</v>
      </c>
      <c r="E623">
        <v>87.546387162581937</v>
      </c>
      <c r="F623">
        <v>41.535116125397138</v>
      </c>
      <c r="G623">
        <v>613.25691536879037</v>
      </c>
      <c r="H623">
        <v>8.1136526840413019</v>
      </c>
      <c r="I623">
        <v>3.4245875332552131</v>
      </c>
      <c r="J623">
        <v>6.3832013667385139</v>
      </c>
      <c r="K623">
        <v>623.65212716925942</v>
      </c>
      <c r="L623">
        <v>8.9028937395894108</v>
      </c>
      <c r="M623">
        <v>0.41000097138863545</v>
      </c>
    </row>
    <row r="624" spans="1:13" x14ac:dyDescent="0.2">
      <c r="A624">
        <v>622</v>
      </c>
      <c r="B624">
        <v>600</v>
      </c>
      <c r="C624">
        <v>77.250000000000242</v>
      </c>
      <c r="D624">
        <v>100</v>
      </c>
      <c r="E624">
        <v>77.358991554505209</v>
      </c>
      <c r="F624">
        <v>47.001474302895467</v>
      </c>
      <c r="G624">
        <v>648.74398460390341</v>
      </c>
      <c r="H624">
        <v>8.3979803832220252</v>
      </c>
      <c r="I624">
        <v>3.8267917060422416</v>
      </c>
      <c r="J624">
        <v>7.132882956276311</v>
      </c>
      <c r="K624">
        <v>659.74047566144077</v>
      </c>
      <c r="L624">
        <v>9.5160730642748419</v>
      </c>
      <c r="M624">
        <v>0.41000074253123181</v>
      </c>
    </row>
    <row r="625" spans="1:13" x14ac:dyDescent="0.2">
      <c r="A625">
        <v>623</v>
      </c>
      <c r="B625">
        <v>600</v>
      </c>
      <c r="C625">
        <v>77.250000000000242</v>
      </c>
      <c r="D625">
        <v>100</v>
      </c>
      <c r="E625">
        <v>76.989264865270286</v>
      </c>
      <c r="F625">
        <v>46.55327372609721</v>
      </c>
      <c r="G625">
        <v>640.88303091285968</v>
      </c>
      <c r="H625">
        <v>8.2962204648913609</v>
      </c>
      <c r="I625">
        <v>3.8174646446197498</v>
      </c>
      <c r="J625">
        <v>7.115497939645385</v>
      </c>
      <c r="K625">
        <v>651.74627540623806</v>
      </c>
      <c r="L625">
        <v>9.4811968111711167</v>
      </c>
      <c r="M625">
        <v>0.41000074253123181</v>
      </c>
    </row>
    <row r="626" spans="1:13" x14ac:dyDescent="0.2">
      <c r="A626">
        <v>624</v>
      </c>
      <c r="B626">
        <v>600</v>
      </c>
      <c r="C626">
        <v>76.50000000000027</v>
      </c>
      <c r="D626">
        <v>100</v>
      </c>
      <c r="E626">
        <v>72.715080543206525</v>
      </c>
      <c r="F626">
        <v>41.527793888186395</v>
      </c>
      <c r="G626">
        <v>554.18616571172822</v>
      </c>
      <c r="H626">
        <v>7.2442636040748534</v>
      </c>
      <c r="I626">
        <v>3.36074873565819</v>
      </c>
      <c r="J626">
        <v>6.264210131702125</v>
      </c>
      <c r="K626">
        <v>563.57995200147707</v>
      </c>
      <c r="L626">
        <v>8.2163683817875643</v>
      </c>
      <c r="M626">
        <v>0.41000083795357306</v>
      </c>
    </row>
    <row r="627" spans="1:13" x14ac:dyDescent="0.2">
      <c r="A627">
        <v>625</v>
      </c>
      <c r="B627">
        <v>600</v>
      </c>
      <c r="C627">
        <v>79.416666666666657</v>
      </c>
      <c r="D627">
        <v>98</v>
      </c>
      <c r="E627">
        <v>83.807138714310923</v>
      </c>
      <c r="F627">
        <v>54.06024182921427</v>
      </c>
      <c r="G627">
        <v>779.43399553105314</v>
      </c>
      <c r="H627">
        <v>9.8144889258894423</v>
      </c>
      <c r="I627">
        <v>4.268002955593257</v>
      </c>
      <c r="J627">
        <v>7.9552711194655306</v>
      </c>
      <c r="K627">
        <v>792.64544471121542</v>
      </c>
      <c r="L627">
        <v>10.627503995845167</v>
      </c>
      <c r="M627">
        <v>0.41000052364015721</v>
      </c>
    </row>
    <row r="628" spans="1:13" x14ac:dyDescent="0.2">
      <c r="A628">
        <v>626</v>
      </c>
      <c r="B628">
        <v>600</v>
      </c>
      <c r="C628">
        <v>77.416666666666742</v>
      </c>
      <c r="D628">
        <v>99</v>
      </c>
      <c r="E628">
        <v>78.546211413034186</v>
      </c>
      <c r="F628">
        <v>47.970645267211616</v>
      </c>
      <c r="G628">
        <v>667.63688909678922</v>
      </c>
      <c r="H628">
        <v>8.6239425932846743</v>
      </c>
      <c r="I628">
        <v>3.8137228695137297</v>
      </c>
      <c r="J628">
        <v>7.1085235219268021</v>
      </c>
      <c r="K628">
        <v>678.95360040377386</v>
      </c>
      <c r="L628">
        <v>9.4144323508939873</v>
      </c>
      <c r="M628">
        <v>0.4100007228478541</v>
      </c>
    </row>
    <row r="629" spans="1:13" x14ac:dyDescent="0.2">
      <c r="A629">
        <v>627</v>
      </c>
      <c r="B629">
        <v>600</v>
      </c>
      <c r="C629">
        <v>75.416666666666828</v>
      </c>
      <c r="D629">
        <v>99</v>
      </c>
      <c r="E629">
        <v>73.849676617549392</v>
      </c>
      <c r="F629">
        <v>42.40550815027121</v>
      </c>
      <c r="G629">
        <v>570.69175179711874</v>
      </c>
      <c r="H629">
        <v>7.5671834492435472</v>
      </c>
      <c r="I629">
        <v>3.3845478367105657</v>
      </c>
      <c r="J629">
        <v>6.3085700591063665</v>
      </c>
      <c r="K629">
        <v>580.36547489843099</v>
      </c>
      <c r="L629">
        <v>8.4186948237110091</v>
      </c>
      <c r="M629">
        <v>0.41000099783985799</v>
      </c>
    </row>
    <row r="630" spans="1:13" x14ac:dyDescent="0.2">
      <c r="A630">
        <v>628</v>
      </c>
      <c r="B630">
        <v>600</v>
      </c>
      <c r="C630">
        <v>77.666666666666728</v>
      </c>
      <c r="D630">
        <v>100</v>
      </c>
      <c r="E630">
        <v>73.317918537800821</v>
      </c>
      <c r="F630">
        <v>42.219213194746629</v>
      </c>
      <c r="G630">
        <v>565.95272816436272</v>
      </c>
      <c r="H630">
        <v>7.2869449978244072</v>
      </c>
      <c r="I630">
        <v>3.4700420434830663</v>
      </c>
      <c r="J630">
        <v>6.4679255237335802</v>
      </c>
      <c r="K630">
        <v>575.54582457327342</v>
      </c>
      <c r="L630">
        <v>8.4155741618868962</v>
      </c>
      <c r="M630">
        <v>0.41000069429678165</v>
      </c>
    </row>
    <row r="631" spans="1:13" x14ac:dyDescent="0.2">
      <c r="A631">
        <v>629</v>
      </c>
      <c r="B631">
        <v>600</v>
      </c>
      <c r="C631">
        <v>78.000000000000213</v>
      </c>
      <c r="D631">
        <v>100</v>
      </c>
      <c r="E631">
        <v>81.775572648740365</v>
      </c>
      <c r="F631">
        <v>52.521493772959893</v>
      </c>
      <c r="G631">
        <v>747.19375591534799</v>
      </c>
      <c r="H631">
        <v>9.5794071271198202</v>
      </c>
      <c r="I631">
        <v>4.3574546212376299</v>
      </c>
      <c r="J631">
        <v>8.1220030218781538</v>
      </c>
      <c r="K631">
        <v>759.85890426692777</v>
      </c>
      <c r="L631">
        <v>11.080627656191398</v>
      </c>
      <c r="M631">
        <v>0.41000065797515273</v>
      </c>
    </row>
    <row r="632" spans="1:13" x14ac:dyDescent="0.2">
      <c r="A632">
        <v>630</v>
      </c>
      <c r="B632">
        <v>600</v>
      </c>
      <c r="C632">
        <v>76.250000000000284</v>
      </c>
      <c r="D632">
        <v>100</v>
      </c>
      <c r="E632">
        <v>73.620512517960265</v>
      </c>
      <c r="F632">
        <v>42.568422303711245</v>
      </c>
      <c r="G632">
        <v>571.91535347813522</v>
      </c>
      <c r="H632">
        <v>7.5005292259427288</v>
      </c>
      <c r="I632">
        <v>3.5059312274269789</v>
      </c>
      <c r="J632">
        <v>6.5348205543839306</v>
      </c>
      <c r="K632">
        <v>581.609694051254</v>
      </c>
      <c r="L632">
        <v>8.7040821161238355</v>
      </c>
      <c r="M632">
        <v>0.4100008724121415</v>
      </c>
    </row>
    <row r="633" spans="1:13" x14ac:dyDescent="0.2">
      <c r="A633">
        <v>631</v>
      </c>
      <c r="B633">
        <v>600</v>
      </c>
      <c r="C633">
        <v>78.500000000000185</v>
      </c>
      <c r="D633">
        <v>100</v>
      </c>
      <c r="E633">
        <v>80.565226553984729</v>
      </c>
      <c r="F633">
        <v>50.978276291638281</v>
      </c>
      <c r="G633">
        <v>719.37260095006241</v>
      </c>
      <c r="H633">
        <v>9.1639821777077799</v>
      </c>
      <c r="I633">
        <v>4.0491888879548323</v>
      </c>
      <c r="J633">
        <v>7.5474163801581202</v>
      </c>
      <c r="K633">
        <v>731.56610957350892</v>
      </c>
      <c r="L633">
        <v>10.000845645828768</v>
      </c>
      <c r="M633">
        <v>0.41000060702420055</v>
      </c>
    </row>
    <row r="634" spans="1:13" x14ac:dyDescent="0.2">
      <c r="A634">
        <v>632</v>
      </c>
      <c r="B634">
        <v>600</v>
      </c>
      <c r="C634">
        <v>77.000000000000256</v>
      </c>
      <c r="D634">
        <v>51</v>
      </c>
      <c r="E634">
        <v>95.781134076716938</v>
      </c>
      <c r="F634">
        <v>36.746840752063093</v>
      </c>
      <c r="G634">
        <v>569.78789399080256</v>
      </c>
      <c r="H634">
        <v>7.3998427791013075</v>
      </c>
      <c r="I634">
        <v>3.412455042940564</v>
      </c>
      <c r="J634">
        <v>6.3605872189013297</v>
      </c>
      <c r="K634">
        <v>579.4460751600576</v>
      </c>
      <c r="L634">
        <v>9.1354796956920126</v>
      </c>
      <c r="M634">
        <v>0.41000077306581523</v>
      </c>
    </row>
    <row r="635" spans="1:13" x14ac:dyDescent="0.2">
      <c r="A635">
        <v>633</v>
      </c>
      <c r="B635">
        <v>600</v>
      </c>
      <c r="C635">
        <v>72.500000000000441</v>
      </c>
      <c r="D635">
        <v>5</v>
      </c>
      <c r="E635">
        <v>195.52353623210891</v>
      </c>
      <c r="F635">
        <v>15.012671173616679</v>
      </c>
      <c r="G635">
        <v>343.37090483362203</v>
      </c>
      <c r="H635">
        <v>4.7361504114982065</v>
      </c>
      <c r="I635">
        <v>1.6514570222416791</v>
      </c>
      <c r="J635">
        <v>3.0782050740758224</v>
      </c>
      <c r="K635">
        <v>349.19169573907271</v>
      </c>
      <c r="L635">
        <v>5.8775258174894613</v>
      </c>
      <c r="M635">
        <v>0.4100015967902057</v>
      </c>
    </row>
    <row r="636" spans="1:13" x14ac:dyDescent="0.2">
      <c r="A636">
        <v>634</v>
      </c>
      <c r="B636">
        <v>600</v>
      </c>
      <c r="C636">
        <v>75.500000000000313</v>
      </c>
      <c r="D636">
        <v>98</v>
      </c>
      <c r="E636">
        <v>72.175184622666166</v>
      </c>
      <c r="F636">
        <v>40.095142747639819</v>
      </c>
      <c r="G636">
        <v>532.89973895911942</v>
      </c>
      <c r="H636">
        <v>7.0582746882002283</v>
      </c>
      <c r="I636">
        <v>3.2761029716709742</v>
      </c>
      <c r="J636">
        <v>6.1064361074948259</v>
      </c>
      <c r="K636">
        <v>541.93284224089746</v>
      </c>
      <c r="L636">
        <v>8.0911619216938373</v>
      </c>
      <c r="M636">
        <v>0.41000098452541767</v>
      </c>
    </row>
    <row r="637" spans="1:13" x14ac:dyDescent="0.2">
      <c r="A637">
        <v>635</v>
      </c>
      <c r="B637">
        <v>600</v>
      </c>
      <c r="C637">
        <v>77.583333333333485</v>
      </c>
      <c r="D637">
        <v>99</v>
      </c>
      <c r="E637">
        <v>80.331375497208953</v>
      </c>
      <c r="F637">
        <v>50.175935995686451</v>
      </c>
      <c r="G637">
        <v>706.9301626862964</v>
      </c>
      <c r="H637">
        <v>9.1118817961713638</v>
      </c>
      <c r="I637">
        <v>3.9852161691979848</v>
      </c>
      <c r="J637">
        <v>7.4281755250661403</v>
      </c>
      <c r="K637">
        <v>718.91288728965014</v>
      </c>
      <c r="L637">
        <v>9.9034717994697328</v>
      </c>
      <c r="M637">
        <v>0.41000070368625285</v>
      </c>
    </row>
    <row r="638" spans="1:13" x14ac:dyDescent="0.2">
      <c r="A638">
        <v>636</v>
      </c>
      <c r="B638">
        <v>600</v>
      </c>
      <c r="C638">
        <v>81.000000000000085</v>
      </c>
      <c r="D638">
        <v>99</v>
      </c>
      <c r="E638">
        <v>86.984222573438032</v>
      </c>
      <c r="F638">
        <v>58.830975348762166</v>
      </c>
      <c r="G638">
        <v>865.58467749126919</v>
      </c>
      <c r="H638">
        <v>10.686230586311954</v>
      </c>
      <c r="I638">
        <v>4.7589380415265428</v>
      </c>
      <c r="J638">
        <v>8.8703411771230982</v>
      </c>
      <c r="K638">
        <v>880.25620949353595</v>
      </c>
      <c r="L638">
        <v>12.37281565975497</v>
      </c>
      <c r="M638">
        <v>0.41000040568464141</v>
      </c>
    </row>
    <row r="639" spans="1:13" x14ac:dyDescent="0.2">
      <c r="A639">
        <v>637</v>
      </c>
      <c r="B639">
        <v>600</v>
      </c>
      <c r="C639">
        <v>80.250000000000114</v>
      </c>
      <c r="D639">
        <v>100</v>
      </c>
      <c r="E639">
        <v>87.126642050164179</v>
      </c>
      <c r="F639">
        <v>59.619981065828412</v>
      </c>
      <c r="G639">
        <v>877.97532544576882</v>
      </c>
      <c r="H639">
        <v>10.940502497766571</v>
      </c>
      <c r="I639">
        <v>4.7759414606590012</v>
      </c>
      <c r="J639">
        <v>8.9020344094296391</v>
      </c>
      <c r="K639">
        <v>892.85695599038388</v>
      </c>
      <c r="L639">
        <v>12.195510246676781</v>
      </c>
      <c r="M639">
        <v>0.41000045781898492</v>
      </c>
    </row>
    <row r="640" spans="1:13" x14ac:dyDescent="0.2">
      <c r="A640">
        <v>638</v>
      </c>
      <c r="B640">
        <v>600</v>
      </c>
      <c r="C640">
        <v>77.000000000000256</v>
      </c>
      <c r="D640">
        <v>100</v>
      </c>
      <c r="E640">
        <v>77.095368647961863</v>
      </c>
      <c r="F640">
        <v>46.681678177074254</v>
      </c>
      <c r="G640">
        <v>643.13297525804001</v>
      </c>
      <c r="H640">
        <v>8.3523763020524395</v>
      </c>
      <c r="I640">
        <v>3.9215606352616228</v>
      </c>
      <c r="J640">
        <v>7.3095258811959409</v>
      </c>
      <c r="K640">
        <v>654.03439112958256</v>
      </c>
      <c r="L640">
        <v>9.8992642492909422</v>
      </c>
      <c r="M640">
        <v>0.41000077306581523</v>
      </c>
    </row>
    <row r="641" spans="1:13" x14ac:dyDescent="0.2">
      <c r="A641">
        <v>639</v>
      </c>
      <c r="B641">
        <v>600</v>
      </c>
      <c r="C641">
        <v>78.583333333333442</v>
      </c>
      <c r="D641">
        <v>100</v>
      </c>
      <c r="E641">
        <v>82.225973996976123</v>
      </c>
      <c r="F641">
        <v>53.101640046513971</v>
      </c>
      <c r="G641">
        <v>757.71081760289383</v>
      </c>
      <c r="H641">
        <v>9.6421312950527156</v>
      </c>
      <c r="I641">
        <v>4.1933975419341634</v>
      </c>
      <c r="J641">
        <v>7.8162116345464367</v>
      </c>
      <c r="K641">
        <v>770.55415604324014</v>
      </c>
      <c r="L641">
        <v>10.414927156189936</v>
      </c>
      <c r="M641">
        <v>0.41000059892451662</v>
      </c>
    </row>
    <row r="642" spans="1:13" x14ac:dyDescent="0.2">
      <c r="A642">
        <v>640</v>
      </c>
      <c r="B642">
        <v>600</v>
      </c>
      <c r="C642">
        <v>77.916666666666728</v>
      </c>
      <c r="D642">
        <v>99</v>
      </c>
      <c r="E642">
        <v>79.412635433693481</v>
      </c>
      <c r="F642">
        <v>49.034787096234005</v>
      </c>
      <c r="G642">
        <v>686.53747800855501</v>
      </c>
      <c r="H642">
        <v>8.811176188345085</v>
      </c>
      <c r="I642">
        <v>4.0726308466689183</v>
      </c>
      <c r="J642">
        <v>7.5911106182086074</v>
      </c>
      <c r="K642">
        <v>698.17449559177476</v>
      </c>
      <c r="L642">
        <v>10.31029291184038</v>
      </c>
      <c r="M642">
        <v>0.41000066687342057</v>
      </c>
    </row>
    <row r="643" spans="1:13" x14ac:dyDescent="0.2">
      <c r="A643">
        <v>641</v>
      </c>
      <c r="B643">
        <v>600</v>
      </c>
      <c r="C643">
        <v>80.250000000000114</v>
      </c>
      <c r="D643">
        <v>95.166577507990326</v>
      </c>
      <c r="E643">
        <v>91.872221641629636</v>
      </c>
      <c r="F643">
        <v>63.087420353756428</v>
      </c>
      <c r="G643">
        <v>956.26762666714319</v>
      </c>
      <c r="H643">
        <v>11.916107497409866</v>
      </c>
      <c r="I643">
        <v>5.096981219173081</v>
      </c>
      <c r="J643">
        <v>9.5004309770234503</v>
      </c>
      <c r="K643">
        <v>972.47630714983325</v>
      </c>
      <c r="L643">
        <v>13.12905868653958</v>
      </c>
      <c r="M643">
        <v>0.41000045781898492</v>
      </c>
    </row>
    <row r="644" spans="1:13" x14ac:dyDescent="0.2">
      <c r="A644">
        <v>642</v>
      </c>
      <c r="B644">
        <v>600</v>
      </c>
      <c r="C644">
        <v>76.583333333333528</v>
      </c>
      <c r="D644">
        <v>99</v>
      </c>
      <c r="E644">
        <v>71.094410348006363</v>
      </c>
      <c r="F644">
        <v>39.300311175492325</v>
      </c>
      <c r="G644">
        <v>518.06079882613392</v>
      </c>
      <c r="H644">
        <v>6.7646676669353552</v>
      </c>
      <c r="I644">
        <v>3.1563320002884776</v>
      </c>
      <c r="J644">
        <v>5.8831910536597896</v>
      </c>
      <c r="K644">
        <v>526.84222860062141</v>
      </c>
      <c r="L644">
        <v>7.6786392511508526</v>
      </c>
      <c r="M644">
        <v>0.41000082677253757</v>
      </c>
    </row>
    <row r="645" spans="1:13" x14ac:dyDescent="0.2">
      <c r="A645">
        <v>643</v>
      </c>
      <c r="B645">
        <v>600</v>
      </c>
      <c r="C645">
        <v>76.583333333333528</v>
      </c>
      <c r="D645">
        <v>99</v>
      </c>
      <c r="E645">
        <v>80.47320692916928</v>
      </c>
      <c r="F645">
        <v>50.353271618372425</v>
      </c>
      <c r="G645">
        <v>710.11049254378281</v>
      </c>
      <c r="H645">
        <v>9.2723894565020366</v>
      </c>
      <c r="I645">
        <v>3.9565177502175959</v>
      </c>
      <c r="J645">
        <v>7.3746835977960776</v>
      </c>
      <c r="K645">
        <v>722.14727555560216</v>
      </c>
      <c r="L645">
        <v>9.9421906350600224</v>
      </c>
      <c r="M645">
        <v>0.41000082677253757</v>
      </c>
    </row>
    <row r="646" spans="1:13" x14ac:dyDescent="0.2">
      <c r="A646">
        <v>644</v>
      </c>
      <c r="B646">
        <v>600</v>
      </c>
      <c r="C646">
        <v>80.250000000000114</v>
      </c>
      <c r="D646">
        <v>100</v>
      </c>
      <c r="E646">
        <v>79.528731452904736</v>
      </c>
      <c r="F646">
        <v>49.675013257806242</v>
      </c>
      <c r="G646">
        <v>696.05520390192817</v>
      </c>
      <c r="H646">
        <v>8.6735850953511182</v>
      </c>
      <c r="I646">
        <v>4.015551288055704</v>
      </c>
      <c r="J646">
        <v>7.4847181510823928</v>
      </c>
      <c r="K646">
        <v>707.85329899972146</v>
      </c>
      <c r="L646">
        <v>9.9414637982137339</v>
      </c>
      <c r="M646">
        <v>0.41000045781898492</v>
      </c>
    </row>
    <row r="647" spans="1:13" x14ac:dyDescent="0.2">
      <c r="A647">
        <v>645</v>
      </c>
      <c r="B647">
        <v>600</v>
      </c>
      <c r="C647">
        <v>78.083333333333456</v>
      </c>
      <c r="D647">
        <v>100</v>
      </c>
      <c r="E647">
        <v>77.35780397452092</v>
      </c>
      <c r="F647">
        <v>47.000031223544362</v>
      </c>
      <c r="G647">
        <v>648.7187442969489</v>
      </c>
      <c r="H647">
        <v>8.3080308768018938</v>
      </c>
      <c r="I647">
        <v>3.870811999375825</v>
      </c>
      <c r="J647">
        <v>7.2149338292186842</v>
      </c>
      <c r="K647">
        <v>659.71470315603881</v>
      </c>
      <c r="L647">
        <v>9.6499610764612207</v>
      </c>
      <c r="M647">
        <v>0.41000064919561674</v>
      </c>
    </row>
    <row r="648" spans="1:13" x14ac:dyDescent="0.2">
      <c r="A648">
        <v>646</v>
      </c>
      <c r="B648">
        <v>600</v>
      </c>
      <c r="C648">
        <v>78.666666666666686</v>
      </c>
      <c r="D648">
        <v>100</v>
      </c>
      <c r="E648">
        <v>74.547218562403003</v>
      </c>
      <c r="F648">
        <v>43.646836279708957</v>
      </c>
      <c r="G648">
        <v>590.41355456441534</v>
      </c>
      <c r="H648">
        <v>7.5052570495476507</v>
      </c>
      <c r="I648">
        <v>3.5366727097811523</v>
      </c>
      <c r="J648">
        <v>6.5921206146899376</v>
      </c>
      <c r="K648">
        <v>600.42116533436433</v>
      </c>
      <c r="L648">
        <v>8.5426459324429675</v>
      </c>
      <c r="M648">
        <v>0.41000059093290886</v>
      </c>
    </row>
    <row r="649" spans="1:13" x14ac:dyDescent="0.2">
      <c r="A649">
        <v>647</v>
      </c>
      <c r="B649">
        <v>600</v>
      </c>
      <c r="C649">
        <v>75.416666666666828</v>
      </c>
      <c r="D649">
        <v>100</v>
      </c>
      <c r="E649">
        <v>73.325516973553974</v>
      </c>
      <c r="F649">
        <v>42.227964578003309</v>
      </c>
      <c r="G649">
        <v>566.10170452563943</v>
      </c>
      <c r="H649">
        <v>7.5063209439863634</v>
      </c>
      <c r="I649">
        <v>3.4290409179038899</v>
      </c>
      <c r="J649">
        <v>6.3915021768944813</v>
      </c>
      <c r="K649">
        <v>575.69762232104631</v>
      </c>
      <c r="L649">
        <v>8.5131050078067965</v>
      </c>
      <c r="M649">
        <v>0.41000099783985799</v>
      </c>
    </row>
    <row r="650" spans="1:13" x14ac:dyDescent="0.2">
      <c r="A650">
        <v>648</v>
      </c>
      <c r="B650">
        <v>600</v>
      </c>
      <c r="C650">
        <v>76.250000000000284</v>
      </c>
      <c r="D650">
        <v>99</v>
      </c>
      <c r="E650">
        <v>76.942110130994152</v>
      </c>
      <c r="F650">
        <v>46.031302220628191</v>
      </c>
      <c r="G650">
        <v>633.48564412701296</v>
      </c>
      <c r="H650">
        <v>8.3080084475673512</v>
      </c>
      <c r="I650">
        <v>3.7363948115738381</v>
      </c>
      <c r="J650">
        <v>6.9643892107620466</v>
      </c>
      <c r="K650">
        <v>644.22364153344824</v>
      </c>
      <c r="L650">
        <v>9.3861684803327314</v>
      </c>
      <c r="M650">
        <v>0.4100008724121415</v>
      </c>
    </row>
    <row r="651" spans="1:13" x14ac:dyDescent="0.2">
      <c r="A651">
        <v>649</v>
      </c>
      <c r="B651">
        <v>600</v>
      </c>
      <c r="C651">
        <v>77.000000000000256</v>
      </c>
      <c r="D651">
        <v>100</v>
      </c>
      <c r="E651">
        <v>77.392026009730913</v>
      </c>
      <c r="F651">
        <v>47.041624764621197</v>
      </c>
      <c r="G651">
        <v>649.44914645248105</v>
      </c>
      <c r="H651">
        <v>8.4344044993828433</v>
      </c>
      <c r="I651">
        <v>3.9361332441318249</v>
      </c>
      <c r="J651">
        <v>7.3366882462848544</v>
      </c>
      <c r="K651">
        <v>660.45762448932282</v>
      </c>
      <c r="L651">
        <v>9.9515489427618515</v>
      </c>
      <c r="M651">
        <v>0.41000077306581523</v>
      </c>
    </row>
    <row r="652" spans="1:13" x14ac:dyDescent="0.2">
      <c r="A652">
        <v>650</v>
      </c>
      <c r="B652">
        <v>600</v>
      </c>
      <c r="C652">
        <v>76.250000000000284</v>
      </c>
      <c r="D652">
        <v>56</v>
      </c>
      <c r="E652">
        <v>89.482025839247271</v>
      </c>
      <c r="F652">
        <v>35.216770242384143</v>
      </c>
      <c r="G652">
        <v>526.19892133861629</v>
      </c>
      <c r="H652">
        <v>6.9009694601785485</v>
      </c>
      <c r="I652">
        <v>3.0056857402261179</v>
      </c>
      <c r="J652">
        <v>5.6023965335062771</v>
      </c>
      <c r="K652">
        <v>535.11833838458529</v>
      </c>
      <c r="L652">
        <v>7.8502034945632726</v>
      </c>
      <c r="M652">
        <v>0.4100008724121415</v>
      </c>
    </row>
    <row r="653" spans="1:13" x14ac:dyDescent="0.2">
      <c r="A653">
        <v>651</v>
      </c>
      <c r="B653">
        <v>600</v>
      </c>
      <c r="C653">
        <v>76.333333333333528</v>
      </c>
      <c r="D653">
        <v>91</v>
      </c>
      <c r="E653">
        <v>77.830323575607238</v>
      </c>
      <c r="F653">
        <v>43.294122905370322</v>
      </c>
      <c r="G653">
        <v>599.55311022707872</v>
      </c>
      <c r="H653">
        <v>7.8544075575599637</v>
      </c>
      <c r="I653">
        <v>3.5647260045050366</v>
      </c>
      <c r="J653">
        <v>6.6444100736347371</v>
      </c>
      <c r="K653">
        <v>609.71591688511785</v>
      </c>
      <c r="L653">
        <v>8.9256398148153639</v>
      </c>
      <c r="M653">
        <v>0.41000086077131626</v>
      </c>
    </row>
    <row r="654" spans="1:13" x14ac:dyDescent="0.2">
      <c r="A654">
        <v>652</v>
      </c>
      <c r="B654">
        <v>600</v>
      </c>
      <c r="C654">
        <v>77.916666666666728</v>
      </c>
      <c r="D654">
        <v>100</v>
      </c>
      <c r="E654">
        <v>75.374286005153479</v>
      </c>
      <c r="F654">
        <v>44.620692267050174</v>
      </c>
      <c r="G654">
        <v>607.22532126513488</v>
      </c>
      <c r="H654">
        <v>7.793266155274452</v>
      </c>
      <c r="I654">
        <v>3.7605070898130699</v>
      </c>
      <c r="J654">
        <v>7.0093328794279026</v>
      </c>
      <c r="K654">
        <v>617.51797383966846</v>
      </c>
      <c r="L654">
        <v>9.3823464120625104</v>
      </c>
      <c r="M654">
        <v>0.41000066687342057</v>
      </c>
    </row>
    <row r="655" spans="1:13" x14ac:dyDescent="0.2">
      <c r="A655">
        <v>653</v>
      </c>
      <c r="B655">
        <v>600</v>
      </c>
      <c r="C655">
        <v>77.416666666666742</v>
      </c>
      <c r="D655">
        <v>99</v>
      </c>
      <c r="E655">
        <v>81.241192592183026</v>
      </c>
      <c r="F655">
        <v>51.318937485728895</v>
      </c>
      <c r="G655">
        <v>727.48299552451658</v>
      </c>
      <c r="H655">
        <v>9.3969816429431567</v>
      </c>
      <c r="I655">
        <v>4.0926546182657608</v>
      </c>
      <c r="J655">
        <v>7.6284335848383229</v>
      </c>
      <c r="K655">
        <v>739.81412218264495</v>
      </c>
      <c r="L655">
        <v>10.192948506788074</v>
      </c>
      <c r="M655">
        <v>0.4100007228478541</v>
      </c>
    </row>
    <row r="656" spans="1:13" x14ac:dyDescent="0.2">
      <c r="A656">
        <v>654</v>
      </c>
      <c r="B656">
        <v>600</v>
      </c>
      <c r="C656">
        <v>77.916666666666728</v>
      </c>
      <c r="D656">
        <v>100</v>
      </c>
      <c r="E656">
        <v>79.990765638895937</v>
      </c>
      <c r="F656">
        <v>50.253878886770551</v>
      </c>
      <c r="G656">
        <v>706.39153030585612</v>
      </c>
      <c r="H656">
        <v>9.0659875547275579</v>
      </c>
      <c r="I656">
        <v>4.2126827874066448</v>
      </c>
      <c r="J656">
        <v>7.8521580380366158</v>
      </c>
      <c r="K656">
        <v>718.36508007134216</v>
      </c>
      <c r="L656">
        <v>10.687043763566152</v>
      </c>
      <c r="M656">
        <v>0.41000066687342057</v>
      </c>
    </row>
    <row r="657" spans="1:13" x14ac:dyDescent="0.2">
      <c r="A657">
        <v>655</v>
      </c>
      <c r="B657">
        <v>600</v>
      </c>
      <c r="C657">
        <v>78.333333333333456</v>
      </c>
      <c r="D657">
        <v>100</v>
      </c>
      <c r="E657">
        <v>81.355803101107853</v>
      </c>
      <c r="F657">
        <v>51.983672087430733</v>
      </c>
      <c r="G657">
        <v>737.47229320721294</v>
      </c>
      <c r="H657">
        <v>9.4145399132835568</v>
      </c>
      <c r="I657">
        <v>4.142913318173334</v>
      </c>
      <c r="J657">
        <v>7.7221124290276499</v>
      </c>
      <c r="K657">
        <v>749.9726162245762</v>
      </c>
      <c r="L657">
        <v>10.303365359067504</v>
      </c>
      <c r="M657">
        <v>0.41000062355366318</v>
      </c>
    </row>
    <row r="658" spans="1:13" x14ac:dyDescent="0.2">
      <c r="A658">
        <v>656</v>
      </c>
      <c r="B658">
        <v>600</v>
      </c>
      <c r="C658">
        <v>77.583333333333485</v>
      </c>
      <c r="D658">
        <v>100</v>
      </c>
      <c r="E658">
        <v>79.956456550732014</v>
      </c>
      <c r="F658">
        <v>50.210779036704089</v>
      </c>
      <c r="G658">
        <v>705.62074696223976</v>
      </c>
      <c r="H658">
        <v>9.0950042573006016</v>
      </c>
      <c r="I658">
        <v>4.0368521002160804</v>
      </c>
      <c r="J658">
        <v>7.5244214356310906</v>
      </c>
      <c r="K658">
        <v>717.58127649054825</v>
      </c>
      <c r="L658">
        <v>10.012969086961354</v>
      </c>
      <c r="M658">
        <v>0.41000070368625285</v>
      </c>
    </row>
    <row r="659" spans="1:13" x14ac:dyDescent="0.2">
      <c r="A659">
        <v>657</v>
      </c>
      <c r="B659">
        <v>600</v>
      </c>
      <c r="C659">
        <v>77.916666666666728</v>
      </c>
      <c r="D659">
        <v>100</v>
      </c>
      <c r="E659">
        <v>87.909296481439199</v>
      </c>
      <c r="F659">
        <v>60.695918845884059</v>
      </c>
      <c r="G659">
        <v>898.18404198589258</v>
      </c>
      <c r="H659">
        <v>11.527495726022142</v>
      </c>
      <c r="I659">
        <v>5.0535150993630928</v>
      </c>
      <c r="J659">
        <v>9.419413046343136</v>
      </c>
      <c r="K659">
        <v>913.40853274475955</v>
      </c>
      <c r="L659">
        <v>13.171884239881363</v>
      </c>
      <c r="M659">
        <v>0.41000066687342057</v>
      </c>
    </row>
    <row r="660" spans="1:13" x14ac:dyDescent="0.2">
      <c r="A660">
        <v>658</v>
      </c>
      <c r="B660">
        <v>600</v>
      </c>
      <c r="C660">
        <v>78.666666666666686</v>
      </c>
      <c r="D660">
        <v>100</v>
      </c>
      <c r="E660">
        <v>87.009946110470466</v>
      </c>
      <c r="F660">
        <v>59.460380047508721</v>
      </c>
      <c r="G660">
        <v>874.98579514038192</v>
      </c>
      <c r="H660">
        <v>11.122700785682818</v>
      </c>
      <c r="I660">
        <v>4.7360658492281997</v>
      </c>
      <c r="J660">
        <v>8.827708945439328</v>
      </c>
      <c r="K660">
        <v>889.81695407855966</v>
      </c>
      <c r="L660">
        <v>11.967791426081163</v>
      </c>
      <c r="M660">
        <v>0.41000059093290886</v>
      </c>
    </row>
    <row r="661" spans="1:13" x14ac:dyDescent="0.2">
      <c r="A661">
        <v>659</v>
      </c>
      <c r="B661">
        <v>600</v>
      </c>
      <c r="C661">
        <v>77.583333333333485</v>
      </c>
      <c r="D661">
        <v>99</v>
      </c>
      <c r="E661">
        <v>80.110337191023262</v>
      </c>
      <c r="F661">
        <v>49.900189558850009</v>
      </c>
      <c r="G661">
        <v>701.99078805277657</v>
      </c>
      <c r="H661">
        <v>9.0482163873612276</v>
      </c>
      <c r="I661">
        <v>3.9529921610207137</v>
      </c>
      <c r="J661">
        <v>7.3681121361057098</v>
      </c>
      <c r="K661">
        <v>713.8897884510103</v>
      </c>
      <c r="L661">
        <v>9.8114953206095485</v>
      </c>
      <c r="M661">
        <v>0.41000070368625285</v>
      </c>
    </row>
    <row r="662" spans="1:13" x14ac:dyDescent="0.2">
      <c r="A662">
        <v>660</v>
      </c>
      <c r="B662">
        <v>600</v>
      </c>
      <c r="C662">
        <v>80.083333333333371</v>
      </c>
      <c r="D662">
        <v>99.395798198994726</v>
      </c>
      <c r="E662">
        <v>89.547424228237716</v>
      </c>
      <c r="F662">
        <v>62.598525471548918</v>
      </c>
      <c r="G662">
        <v>935.70221376587483</v>
      </c>
      <c r="H662">
        <v>11.684106727565547</v>
      </c>
      <c r="I662">
        <v>5.0770642827131383</v>
      </c>
      <c r="J662">
        <v>9.4633071439201082</v>
      </c>
      <c r="K662">
        <v>951.56233180598599</v>
      </c>
      <c r="L662">
        <v>13.195569773681408</v>
      </c>
      <c r="M662">
        <v>0.41000047028554198</v>
      </c>
    </row>
    <row r="663" spans="1:13" x14ac:dyDescent="0.2">
      <c r="A663">
        <v>661</v>
      </c>
      <c r="B663">
        <v>600</v>
      </c>
      <c r="C663">
        <v>77.416666666666742</v>
      </c>
      <c r="D663">
        <v>99</v>
      </c>
      <c r="E663">
        <v>73.75059723936937</v>
      </c>
      <c r="F663">
        <v>42.291798974497638</v>
      </c>
      <c r="G663">
        <v>568.74565892554631</v>
      </c>
      <c r="H663">
        <v>7.3465531831071571</v>
      </c>
      <c r="I663">
        <v>3.4210469010336713</v>
      </c>
      <c r="J663">
        <v>6.3766018658595911</v>
      </c>
      <c r="K663">
        <v>578.38612447541811</v>
      </c>
      <c r="L663">
        <v>8.3040705904305732</v>
      </c>
      <c r="M663">
        <v>0.4100007228478541</v>
      </c>
    </row>
    <row r="664" spans="1:13" x14ac:dyDescent="0.2">
      <c r="A664">
        <v>662</v>
      </c>
      <c r="B664">
        <v>600</v>
      </c>
      <c r="C664">
        <v>78.166666666666714</v>
      </c>
      <c r="D664">
        <v>90</v>
      </c>
      <c r="E664">
        <v>76.740064404410646</v>
      </c>
      <c r="F664">
        <v>41.627153022617016</v>
      </c>
      <c r="G664">
        <v>572.0557896839141</v>
      </c>
      <c r="H664">
        <v>7.3184109554445254</v>
      </c>
      <c r="I664">
        <v>3.4395329015435459</v>
      </c>
      <c r="J664">
        <v>6.4110585303700756</v>
      </c>
      <c r="K664">
        <v>581.75228210511159</v>
      </c>
      <c r="L664">
        <v>8.5104304689854207</v>
      </c>
      <c r="M664">
        <v>0.41000064053322849</v>
      </c>
    </row>
    <row r="665" spans="1:13" x14ac:dyDescent="0.2">
      <c r="A665">
        <v>663</v>
      </c>
      <c r="B665">
        <v>600</v>
      </c>
      <c r="C665">
        <v>80.000000000000128</v>
      </c>
      <c r="D665">
        <v>37</v>
      </c>
      <c r="E665">
        <v>131.42342065499713</v>
      </c>
      <c r="F665">
        <v>50.192304819542812</v>
      </c>
      <c r="G665">
        <v>924.63093892063</v>
      </c>
      <c r="H665">
        <v>11.557886736507855</v>
      </c>
      <c r="I665">
        <v>4.6727351849392411</v>
      </c>
      <c r="J665">
        <v>8.7096648367926193</v>
      </c>
      <c r="K665">
        <v>940.3034093962932</v>
      </c>
      <c r="L665">
        <v>14.561363388843905</v>
      </c>
      <c r="M665">
        <v>0.41000047664554917</v>
      </c>
    </row>
    <row r="666" spans="1:13" x14ac:dyDescent="0.2">
      <c r="A666">
        <v>664</v>
      </c>
      <c r="B666">
        <v>600</v>
      </c>
      <c r="C666">
        <v>78.666666666666686</v>
      </c>
      <c r="D666">
        <v>86</v>
      </c>
      <c r="E666">
        <v>95.760719653299844</v>
      </c>
      <c r="F666">
        <v>61.938849615024751</v>
      </c>
      <c r="G666">
        <v>960.2980668744234</v>
      </c>
      <c r="H666">
        <v>12.207178816200294</v>
      </c>
      <c r="I666">
        <v>5.1050347091398951</v>
      </c>
      <c r="J666">
        <v>9.5154421419196566</v>
      </c>
      <c r="K666">
        <v>976.57528341546958</v>
      </c>
      <c r="L666">
        <v>13.294980738034589</v>
      </c>
      <c r="M666">
        <v>0.41000059093290886</v>
      </c>
    </row>
    <row r="667" spans="1:13" x14ac:dyDescent="0.2">
      <c r="A667">
        <v>665</v>
      </c>
      <c r="B667">
        <v>600</v>
      </c>
      <c r="C667">
        <v>79.083333333333414</v>
      </c>
      <c r="D667">
        <v>99</v>
      </c>
      <c r="E667">
        <v>84.74386468655247</v>
      </c>
      <c r="F667">
        <v>55.839511153978705</v>
      </c>
      <c r="G667">
        <v>809.97637255398888</v>
      </c>
      <c r="H667">
        <v>10.242061612906069</v>
      </c>
      <c r="I667">
        <v>4.5686233721501059</v>
      </c>
      <c r="J667">
        <v>8.5156074038212584</v>
      </c>
      <c r="K667">
        <v>823.70555706402672</v>
      </c>
      <c r="L667">
        <v>11.65297677182962</v>
      </c>
      <c r="M667">
        <v>0.41000055254620849</v>
      </c>
    </row>
    <row r="668" spans="1:13" x14ac:dyDescent="0.2">
      <c r="A668">
        <v>666</v>
      </c>
      <c r="B668">
        <v>600</v>
      </c>
      <c r="C668">
        <v>78.583333333333442</v>
      </c>
      <c r="D668">
        <v>99</v>
      </c>
      <c r="E668">
        <v>84.091703386042823</v>
      </c>
      <c r="F668">
        <v>54.983372622460521</v>
      </c>
      <c r="G668">
        <v>794.20853969963912</v>
      </c>
      <c r="H668">
        <v>10.10657738748214</v>
      </c>
      <c r="I668">
        <v>4.3228647511455298</v>
      </c>
      <c r="J668">
        <v>8.0575298250615646</v>
      </c>
      <c r="K668">
        <v>807.67052127705074</v>
      </c>
      <c r="L668">
        <v>10.80880144606485</v>
      </c>
      <c r="M668">
        <v>0.41000059892451662</v>
      </c>
    </row>
    <row r="669" spans="1:13" x14ac:dyDescent="0.2">
      <c r="A669">
        <v>667</v>
      </c>
      <c r="B669">
        <v>600</v>
      </c>
      <c r="C669">
        <v>74.166666666666885</v>
      </c>
      <c r="D669">
        <v>99</v>
      </c>
      <c r="E669">
        <v>71.028239777758515</v>
      </c>
      <c r="F669">
        <v>39.227188301839711</v>
      </c>
      <c r="G669">
        <v>516.83432958521291</v>
      </c>
      <c r="H669">
        <v>6.9685527584522884</v>
      </c>
      <c r="I669">
        <v>3.2358432490670488</v>
      </c>
      <c r="J669">
        <v>6.0313946860522814</v>
      </c>
      <c r="K669">
        <v>525.59532082570388</v>
      </c>
      <c r="L669">
        <v>8.2006658509635262</v>
      </c>
      <c r="M669">
        <v>0.41000122058932448</v>
      </c>
    </row>
    <row r="670" spans="1:13" x14ac:dyDescent="0.2">
      <c r="A670">
        <v>668</v>
      </c>
      <c r="B670">
        <v>600</v>
      </c>
      <c r="C670">
        <v>77.000000000000256</v>
      </c>
      <c r="D670">
        <v>100</v>
      </c>
      <c r="E670">
        <v>76.549250375518753</v>
      </c>
      <c r="F670">
        <v>46.022665234393969</v>
      </c>
      <c r="G670">
        <v>631.60332110422439</v>
      </c>
      <c r="H670">
        <v>8.2026405338210679</v>
      </c>
      <c r="I670">
        <v>3.853257182820768</v>
      </c>
      <c r="J670">
        <v>7.1822128291160618</v>
      </c>
      <c r="K670">
        <v>642.30930374559341</v>
      </c>
      <c r="L670">
        <v>9.7081505227769096</v>
      </c>
      <c r="M670">
        <v>0.41000077306581523</v>
      </c>
    </row>
    <row r="671" spans="1:13" x14ac:dyDescent="0.2">
      <c r="A671">
        <v>669</v>
      </c>
      <c r="B671">
        <v>600</v>
      </c>
      <c r="C671">
        <v>78.500000000000185</v>
      </c>
      <c r="D671">
        <v>100</v>
      </c>
      <c r="E671">
        <v>81.465339978002945</v>
      </c>
      <c r="F671">
        <v>52.123747217669369</v>
      </c>
      <c r="G671">
        <v>740.0016445999147</v>
      </c>
      <c r="H671">
        <v>9.4267725426740512</v>
      </c>
      <c r="I671">
        <v>4.12365595875879</v>
      </c>
      <c r="J671">
        <v>7.6862180032782659</v>
      </c>
      <c r="K671">
        <v>752.54481961502768</v>
      </c>
      <c r="L671">
        <v>10.217568484723046</v>
      </c>
      <c r="M671">
        <v>0.41000060702420055</v>
      </c>
    </row>
    <row r="672" spans="1:13" x14ac:dyDescent="0.2">
      <c r="A672">
        <v>670</v>
      </c>
      <c r="B672">
        <v>600</v>
      </c>
      <c r="C672">
        <v>78.083333333333456</v>
      </c>
      <c r="D672">
        <v>100</v>
      </c>
      <c r="E672">
        <v>80.372240260766262</v>
      </c>
      <c r="F672">
        <v>50.734341634652665</v>
      </c>
      <c r="G672">
        <v>714.99566181864441</v>
      </c>
      <c r="H672">
        <v>9.156828112938868</v>
      </c>
      <c r="I672">
        <v>4.1504536017391915</v>
      </c>
      <c r="J672">
        <v>7.7361670116294343</v>
      </c>
      <c r="K672">
        <v>727.11503242555693</v>
      </c>
      <c r="L672">
        <v>10.458613868169245</v>
      </c>
      <c r="M672">
        <v>0.41000064919561674</v>
      </c>
    </row>
    <row r="673" spans="1:13" x14ac:dyDescent="0.2">
      <c r="A673">
        <v>671</v>
      </c>
      <c r="B673">
        <v>600</v>
      </c>
      <c r="C673">
        <v>79.333333333333414</v>
      </c>
      <c r="D673">
        <v>100</v>
      </c>
      <c r="E673">
        <v>86.736167385605512</v>
      </c>
      <c r="F673">
        <v>59.086781932370911</v>
      </c>
      <c r="G673">
        <v>867.99692815099377</v>
      </c>
      <c r="H673">
        <v>10.941137749802431</v>
      </c>
      <c r="I673">
        <v>4.7015281815564549</v>
      </c>
      <c r="J673">
        <v>8.7633330504314166</v>
      </c>
      <c r="K673">
        <v>882.70953451477283</v>
      </c>
      <c r="L673">
        <v>11.897068642938928</v>
      </c>
      <c r="M673">
        <v>0.41000053072171699</v>
      </c>
    </row>
    <row r="674" spans="1:13" x14ac:dyDescent="0.2">
      <c r="A674">
        <v>672</v>
      </c>
      <c r="B674">
        <v>600</v>
      </c>
      <c r="C674">
        <v>76.083333333333542</v>
      </c>
      <c r="D674">
        <v>98</v>
      </c>
      <c r="E674">
        <v>74.498797344277051</v>
      </c>
      <c r="F674">
        <v>42.718351092057297</v>
      </c>
      <c r="G674">
        <v>577.6491002801838</v>
      </c>
      <c r="H674">
        <v>7.5923211427844324</v>
      </c>
      <c r="I674">
        <v>3.5151864322717459</v>
      </c>
      <c r="J674">
        <v>6.5520716351756674</v>
      </c>
      <c r="K674">
        <v>587.44065527753628</v>
      </c>
      <c r="L674">
        <v>8.860219240874315</v>
      </c>
      <c r="M674">
        <v>0.41000089616820251</v>
      </c>
    </row>
    <row r="675" spans="1:13" x14ac:dyDescent="0.2">
      <c r="A675">
        <v>673</v>
      </c>
      <c r="B675">
        <v>600</v>
      </c>
      <c r="C675">
        <v>78.250000000000199</v>
      </c>
      <c r="D675">
        <v>100</v>
      </c>
      <c r="E675">
        <v>77.612813063842623</v>
      </c>
      <c r="F675">
        <v>47.310412063394843</v>
      </c>
      <c r="G675">
        <v>654.17445169670623</v>
      </c>
      <c r="H675">
        <v>8.3600568906927109</v>
      </c>
      <c r="I675">
        <v>3.9004814997225612</v>
      </c>
      <c r="J675">
        <v>7.2702357869945207</v>
      </c>
      <c r="K675">
        <v>665.26286687309221</v>
      </c>
      <c r="L675">
        <v>9.6263711910842105</v>
      </c>
      <c r="M675">
        <v>0.41000063198642472</v>
      </c>
    </row>
    <row r="676" spans="1:13" x14ac:dyDescent="0.2">
      <c r="A676">
        <v>674</v>
      </c>
      <c r="B676">
        <v>600</v>
      </c>
      <c r="C676">
        <v>76.250000000000284</v>
      </c>
      <c r="D676">
        <v>100</v>
      </c>
      <c r="E676">
        <v>68.594972711385054</v>
      </c>
      <c r="F676">
        <v>36.955106372024979</v>
      </c>
      <c r="G676">
        <v>477.74131517729739</v>
      </c>
      <c r="H676">
        <v>6.2654598711776472</v>
      </c>
      <c r="I676">
        <v>3.0966941918532989</v>
      </c>
      <c r="J676">
        <v>5.7720301805280494</v>
      </c>
      <c r="K676">
        <v>485.83934399749319</v>
      </c>
      <c r="L676">
        <v>7.5465807021475246</v>
      </c>
      <c r="M676">
        <v>0.4100008724121415</v>
      </c>
    </row>
    <row r="677" spans="1:13" x14ac:dyDescent="0.2">
      <c r="A677">
        <v>675</v>
      </c>
      <c r="B677">
        <v>600</v>
      </c>
      <c r="C677">
        <v>78.666666666666686</v>
      </c>
      <c r="D677">
        <v>100</v>
      </c>
      <c r="E677">
        <v>79.90997727619019</v>
      </c>
      <c r="F677">
        <v>50.152420215706194</v>
      </c>
      <c r="G677">
        <v>704.57755875140379</v>
      </c>
      <c r="H677">
        <v>8.9564943909076735</v>
      </c>
      <c r="I677">
        <v>4.0369231789306399</v>
      </c>
      <c r="J677">
        <v>7.524553921585535</v>
      </c>
      <c r="K677">
        <v>716.52026892584581</v>
      </c>
      <c r="L677">
        <v>9.9457535665456884</v>
      </c>
      <c r="M677">
        <v>0.41000059093290886</v>
      </c>
    </row>
    <row r="678" spans="1:13" x14ac:dyDescent="0.2">
      <c r="A678">
        <v>676</v>
      </c>
      <c r="B678">
        <v>600</v>
      </c>
      <c r="C678">
        <v>78.500000000000185</v>
      </c>
      <c r="D678">
        <v>100</v>
      </c>
      <c r="E678">
        <v>79.740952607290538</v>
      </c>
      <c r="F678">
        <v>49.940480948859985</v>
      </c>
      <c r="G678">
        <v>700.79132976420783</v>
      </c>
      <c r="H678">
        <v>8.927278086168231</v>
      </c>
      <c r="I678">
        <v>4.0030406045809235</v>
      </c>
      <c r="J678">
        <v>7.461399076572083</v>
      </c>
      <c r="K678">
        <v>712.66988214642413</v>
      </c>
      <c r="L678">
        <v>9.8587900920288458</v>
      </c>
      <c r="M678">
        <v>0.41000060702420055</v>
      </c>
    </row>
    <row r="679" spans="1:13" x14ac:dyDescent="0.2">
      <c r="A679">
        <v>677</v>
      </c>
      <c r="B679">
        <v>600</v>
      </c>
      <c r="C679">
        <v>77.000000000000256</v>
      </c>
      <c r="D679">
        <v>100</v>
      </c>
      <c r="E679">
        <v>74.501505177902459</v>
      </c>
      <c r="F679">
        <v>43.593323006061212</v>
      </c>
      <c r="G679">
        <v>589.49250088677718</v>
      </c>
      <c r="H679">
        <v>7.6557467647633146</v>
      </c>
      <c r="I679">
        <v>3.6284351250724018</v>
      </c>
      <c r="J679">
        <v>6.7631595993893781</v>
      </c>
      <c r="K679">
        <v>599.48468470030969</v>
      </c>
      <c r="L679">
        <v>9.0753635222959943</v>
      </c>
      <c r="M679">
        <v>0.41000077306581523</v>
      </c>
    </row>
    <row r="680" spans="1:13" x14ac:dyDescent="0.2">
      <c r="A680">
        <v>678</v>
      </c>
      <c r="B680">
        <v>600</v>
      </c>
      <c r="C680">
        <v>77.916666666666728</v>
      </c>
      <c r="D680">
        <v>100</v>
      </c>
      <c r="E680">
        <v>75.467558627793764</v>
      </c>
      <c r="F680">
        <v>44.731193189763339</v>
      </c>
      <c r="G680">
        <v>609.13927930751572</v>
      </c>
      <c r="H680">
        <v>7.8178303226632968</v>
      </c>
      <c r="I680">
        <v>3.7401139761110782</v>
      </c>
      <c r="J680">
        <v>6.9713214838976301</v>
      </c>
      <c r="K680">
        <v>619.46437404887365</v>
      </c>
      <c r="L680">
        <v>9.331248018873886</v>
      </c>
      <c r="M680">
        <v>0.41000066687342057</v>
      </c>
    </row>
    <row r="681" spans="1:13" x14ac:dyDescent="0.2">
      <c r="A681">
        <v>679</v>
      </c>
      <c r="B681">
        <v>600</v>
      </c>
      <c r="C681">
        <v>79.000000000000171</v>
      </c>
      <c r="D681">
        <v>100</v>
      </c>
      <c r="E681">
        <v>79.929705892095996</v>
      </c>
      <c r="F681">
        <v>50.177187084821838</v>
      </c>
      <c r="G681">
        <v>705.02033065027706</v>
      </c>
      <c r="H681">
        <v>8.9243079829148808</v>
      </c>
      <c r="I681">
        <v>4.1608813138224843</v>
      </c>
      <c r="J681">
        <v>7.7556035672366876</v>
      </c>
      <c r="K681">
        <v>716.97050831703018</v>
      </c>
      <c r="L681">
        <v>10.46301802156502</v>
      </c>
      <c r="M681">
        <v>0.41000056001868546</v>
      </c>
    </row>
    <row r="682" spans="1:13" x14ac:dyDescent="0.2">
      <c r="A682">
        <v>680</v>
      </c>
      <c r="B682">
        <v>600</v>
      </c>
      <c r="C682">
        <v>80.250000000000114</v>
      </c>
      <c r="D682">
        <v>99</v>
      </c>
      <c r="E682">
        <v>88.398531188048139</v>
      </c>
      <c r="F682">
        <v>60.759637454171418</v>
      </c>
      <c r="G682">
        <v>901.84942381545341</v>
      </c>
      <c r="H682">
        <v>11.237999050659839</v>
      </c>
      <c r="I682">
        <v>4.8230699651770337</v>
      </c>
      <c r="J682">
        <v>8.9898787794539299</v>
      </c>
      <c r="K682">
        <v>917.13571893460323</v>
      </c>
      <c r="L682">
        <v>12.382990846123374</v>
      </c>
      <c r="M682">
        <v>0.41000045781898492</v>
      </c>
    </row>
    <row r="683" spans="1:13" x14ac:dyDescent="0.2">
      <c r="A683">
        <v>681</v>
      </c>
      <c r="B683">
        <v>600</v>
      </c>
      <c r="C683">
        <v>75.250000000000327</v>
      </c>
      <c r="D683">
        <v>84</v>
      </c>
      <c r="E683">
        <v>70.457997665249522</v>
      </c>
      <c r="F683">
        <v>32.751391854266323</v>
      </c>
      <c r="G683">
        <v>429.62269646081012</v>
      </c>
      <c r="H683">
        <v>5.7092717137648936</v>
      </c>
      <c r="I683">
        <v>2.7751782023518254</v>
      </c>
      <c r="J683">
        <v>5.1727459503295901</v>
      </c>
      <c r="K683">
        <v>436.90519611741263</v>
      </c>
      <c r="L683">
        <v>6.8952791862659151</v>
      </c>
      <c r="M683">
        <v>0.41000102501135577</v>
      </c>
    </row>
    <row r="684" spans="1:13" x14ac:dyDescent="0.2">
      <c r="A684">
        <v>682</v>
      </c>
      <c r="B684">
        <v>600</v>
      </c>
      <c r="C684">
        <v>77.333333333333499</v>
      </c>
      <c r="D684">
        <v>69</v>
      </c>
      <c r="E684">
        <v>96.635152681531636</v>
      </c>
      <c r="F684">
        <v>50.606843095267514</v>
      </c>
      <c r="G684">
        <v>788.50126345141962</v>
      </c>
      <c r="H684">
        <v>10.196137027389025</v>
      </c>
      <c r="I684">
        <v>4.2285045436004145</v>
      </c>
      <c r="J684">
        <v>7.881648729916896</v>
      </c>
      <c r="K684">
        <v>801.8666873511595</v>
      </c>
      <c r="L684">
        <v>11.113688311595419</v>
      </c>
      <c r="M684">
        <v>0.41000073262344178</v>
      </c>
    </row>
    <row r="685" spans="1:13" x14ac:dyDescent="0.2">
      <c r="A685">
        <v>683</v>
      </c>
      <c r="B685">
        <v>600</v>
      </c>
      <c r="C685">
        <v>78.000000000000213</v>
      </c>
      <c r="D685">
        <v>100</v>
      </c>
      <c r="E685">
        <v>80.422875560538344</v>
      </c>
      <c r="F685">
        <v>50.798288037551984</v>
      </c>
      <c r="G685">
        <v>716.14247999562917</v>
      </c>
      <c r="H685">
        <v>9.1813138460977832</v>
      </c>
      <c r="I685">
        <v>4.2440828136663189</v>
      </c>
      <c r="J685">
        <v>7.9106855799931379</v>
      </c>
      <c r="K685">
        <v>728.28130031928356</v>
      </c>
      <c r="L685">
        <v>10.74346130873441</v>
      </c>
      <c r="M685">
        <v>0.41000065797515273</v>
      </c>
    </row>
    <row r="686" spans="1:13" x14ac:dyDescent="0.2">
      <c r="A686">
        <v>684</v>
      </c>
      <c r="B686">
        <v>600</v>
      </c>
      <c r="C686">
        <v>76.416666666666785</v>
      </c>
      <c r="D686">
        <v>100</v>
      </c>
      <c r="E686">
        <v>75.680230703713491</v>
      </c>
      <c r="F686">
        <v>44.983658754948848</v>
      </c>
      <c r="G686">
        <v>613.51681056534994</v>
      </c>
      <c r="H686">
        <v>8.0285733116512414</v>
      </c>
      <c r="I686">
        <v>3.672978263779163</v>
      </c>
      <c r="J686">
        <v>6.8461850210236026</v>
      </c>
      <c r="K686">
        <v>623.91629868215898</v>
      </c>
      <c r="L686">
        <v>9.0745929973205914</v>
      </c>
      <c r="M686">
        <v>0.4100008492858177</v>
      </c>
    </row>
    <row r="687" spans="1:13" x14ac:dyDescent="0.2">
      <c r="A687">
        <v>685</v>
      </c>
      <c r="B687">
        <v>600</v>
      </c>
      <c r="C687">
        <v>79.5833333333334</v>
      </c>
      <c r="D687">
        <v>100</v>
      </c>
      <c r="E687">
        <v>79.248140636769349</v>
      </c>
      <c r="F687">
        <v>49.325107913542588</v>
      </c>
      <c r="G687">
        <v>689.82288591124177</v>
      </c>
      <c r="H687">
        <v>8.6679315507171673</v>
      </c>
      <c r="I687">
        <v>3.9664521529297767</v>
      </c>
      <c r="J687">
        <v>7.3932006578374212</v>
      </c>
      <c r="K687">
        <v>701.51540534019</v>
      </c>
      <c r="L687">
        <v>9.7128893101596816</v>
      </c>
      <c r="M687">
        <v>0.41000050975925018</v>
      </c>
    </row>
    <row r="688" spans="1:13" x14ac:dyDescent="0.2">
      <c r="A688">
        <v>686</v>
      </c>
      <c r="B688">
        <v>600</v>
      </c>
      <c r="C688">
        <v>75.500000000000313</v>
      </c>
      <c r="D688">
        <v>100</v>
      </c>
      <c r="E688">
        <v>73.8709539429572</v>
      </c>
      <c r="F688">
        <v>42.85853246552719</v>
      </c>
      <c r="G688">
        <v>576.87906282747338</v>
      </c>
      <c r="H688">
        <v>7.6407822891055757</v>
      </c>
      <c r="I688">
        <v>3.4495708540408012</v>
      </c>
      <c r="J688">
        <v>6.4297686002624435</v>
      </c>
      <c r="K688">
        <v>586.65765300992359</v>
      </c>
      <c r="L688">
        <v>8.5711042360724061</v>
      </c>
      <c r="M688">
        <v>0.41000098452541767</v>
      </c>
    </row>
    <row r="689" spans="1:13" x14ac:dyDescent="0.2">
      <c r="A689">
        <v>687</v>
      </c>
      <c r="B689">
        <v>600</v>
      </c>
      <c r="C689">
        <v>78.666666666666686</v>
      </c>
      <c r="D689">
        <v>98</v>
      </c>
      <c r="E689">
        <v>82.74505064369454</v>
      </c>
      <c r="F689">
        <v>52.698713024206931</v>
      </c>
      <c r="G689">
        <v>754.54341460994897</v>
      </c>
      <c r="H689">
        <v>9.5916535755501968</v>
      </c>
      <c r="I689">
        <v>4.1851450145253315</v>
      </c>
      <c r="J689">
        <v>7.8008294772140365</v>
      </c>
      <c r="K689">
        <v>767.33305459037865</v>
      </c>
      <c r="L689">
        <v>10.417802766083891</v>
      </c>
      <c r="M689">
        <v>0.41000059093290886</v>
      </c>
    </row>
    <row r="690" spans="1:13" x14ac:dyDescent="0.2">
      <c r="A690">
        <v>688</v>
      </c>
      <c r="B690">
        <v>600</v>
      </c>
      <c r="C690">
        <v>78.333333333333456</v>
      </c>
      <c r="D690">
        <v>99</v>
      </c>
      <c r="E690">
        <v>81.799145834177125</v>
      </c>
      <c r="F690">
        <v>52.026260761377912</v>
      </c>
      <c r="G690">
        <v>740.26460723489731</v>
      </c>
      <c r="H690">
        <v>9.4501864753391001</v>
      </c>
      <c r="I690">
        <v>4.1479150877081059</v>
      </c>
      <c r="J690">
        <v>7.7314353918138048</v>
      </c>
      <c r="K690">
        <v>752.81226060979873</v>
      </c>
      <c r="L690">
        <v>10.332257292212509</v>
      </c>
      <c r="M690">
        <v>0.41000062355366318</v>
      </c>
    </row>
    <row r="691" spans="1:13" x14ac:dyDescent="0.2">
      <c r="A691">
        <v>689</v>
      </c>
      <c r="B691">
        <v>600</v>
      </c>
      <c r="C691">
        <v>76.333333333333528</v>
      </c>
      <c r="D691">
        <v>100</v>
      </c>
      <c r="E691">
        <v>75.125277783055111</v>
      </c>
      <c r="F691">
        <v>44.326359366690269</v>
      </c>
      <c r="G691">
        <v>602.13336174527581</v>
      </c>
      <c r="H691">
        <v>7.8882099791957332</v>
      </c>
      <c r="I691">
        <v>3.6019301074843129</v>
      </c>
      <c r="J691">
        <v>6.7137560251338542</v>
      </c>
      <c r="K691">
        <v>612.33990530812162</v>
      </c>
      <c r="L691">
        <v>8.9382796632680428</v>
      </c>
      <c r="M691">
        <v>0.41000086077131626</v>
      </c>
    </row>
    <row r="692" spans="1:13" x14ac:dyDescent="0.2">
      <c r="A692">
        <v>690</v>
      </c>
      <c r="B692">
        <v>600</v>
      </c>
      <c r="C692">
        <v>77.583333333333485</v>
      </c>
      <c r="D692">
        <v>99</v>
      </c>
      <c r="E692">
        <v>80.891775475833583</v>
      </c>
      <c r="F692">
        <v>50.87844289020881</v>
      </c>
      <c r="G692">
        <v>719.5473528522474</v>
      </c>
      <c r="H692">
        <v>9.2745093815541928</v>
      </c>
      <c r="I692">
        <v>4.0210232966464279</v>
      </c>
      <c r="J692">
        <v>7.4949176079150561</v>
      </c>
      <c r="K692">
        <v>731.74394343983397</v>
      </c>
      <c r="L692">
        <v>10.00715453996586</v>
      </c>
      <c r="M692">
        <v>0.41000070368625285</v>
      </c>
    </row>
    <row r="693" spans="1:13" x14ac:dyDescent="0.2">
      <c r="A693">
        <v>691</v>
      </c>
      <c r="B693">
        <v>600</v>
      </c>
      <c r="C693">
        <v>76.666666666666771</v>
      </c>
      <c r="D693">
        <v>99</v>
      </c>
      <c r="E693">
        <v>82.736562720491818</v>
      </c>
      <c r="F693">
        <v>53.225533645386946</v>
      </c>
      <c r="G693">
        <v>762.04359180453514</v>
      </c>
      <c r="H693">
        <v>9.9396990235374005</v>
      </c>
      <c r="I693">
        <v>4.2481253286714091</v>
      </c>
      <c r="J693">
        <v>7.9182205567034636</v>
      </c>
      <c r="K693">
        <v>774.96065635536331</v>
      </c>
      <c r="L693">
        <v>10.755473967727358</v>
      </c>
      <c r="M693">
        <v>0.41000081574069358</v>
      </c>
    </row>
    <row r="694" spans="1:13" x14ac:dyDescent="0.2">
      <c r="A694">
        <v>692</v>
      </c>
      <c r="B694">
        <v>600</v>
      </c>
      <c r="C694">
        <v>78.583333333333442</v>
      </c>
      <c r="D694">
        <v>100</v>
      </c>
      <c r="E694">
        <v>79.823680807979514</v>
      </c>
      <c r="F694">
        <v>50.044157394275345</v>
      </c>
      <c r="G694">
        <v>702.64293180477773</v>
      </c>
      <c r="H694">
        <v>8.9413734694139144</v>
      </c>
      <c r="I694">
        <v>4.0113491384427737</v>
      </c>
      <c r="J694">
        <v>7.4768856261747878</v>
      </c>
      <c r="K694">
        <v>714.55285940015676</v>
      </c>
      <c r="L694">
        <v>9.8760114102056402</v>
      </c>
      <c r="M694">
        <v>0.41000059892451662</v>
      </c>
    </row>
    <row r="695" spans="1:13" x14ac:dyDescent="0.2">
      <c r="A695">
        <v>693</v>
      </c>
      <c r="B695">
        <v>600</v>
      </c>
      <c r="C695">
        <v>78.250000000000199</v>
      </c>
      <c r="D695">
        <v>100</v>
      </c>
      <c r="E695">
        <v>80.00069062305964</v>
      </c>
      <c r="F695">
        <v>50.26635032371496</v>
      </c>
      <c r="G695">
        <v>706.61462795984312</v>
      </c>
      <c r="H695">
        <v>9.0302188876657041</v>
      </c>
      <c r="I695">
        <v>4.0859077760703562</v>
      </c>
      <c r="J695">
        <v>7.6158579237098891</v>
      </c>
      <c r="K695">
        <v>718.59191680719005</v>
      </c>
      <c r="L695">
        <v>10.170847667604022</v>
      </c>
      <c r="M695">
        <v>0.41000063198642472</v>
      </c>
    </row>
    <row r="696" spans="1:13" x14ac:dyDescent="0.2">
      <c r="A696">
        <v>694</v>
      </c>
      <c r="B696">
        <v>600</v>
      </c>
      <c r="C696">
        <v>75.33333333333357</v>
      </c>
      <c r="D696">
        <v>92</v>
      </c>
      <c r="E696">
        <v>79.510596578495225</v>
      </c>
      <c r="F696">
        <v>45.680172241402865</v>
      </c>
      <c r="G696">
        <v>639.99866724341382</v>
      </c>
      <c r="H696">
        <v>8.4955575297798021</v>
      </c>
      <c r="I696">
        <v>3.7939578267161354</v>
      </c>
      <c r="J696">
        <v>7.0716828084177727</v>
      </c>
      <c r="K696">
        <v>650.84721791559707</v>
      </c>
      <c r="L696">
        <v>9.6760866424408274</v>
      </c>
      <c r="M696">
        <v>0.41000101133435901</v>
      </c>
    </row>
    <row r="697" spans="1:13" x14ac:dyDescent="0.2">
      <c r="A697">
        <v>695</v>
      </c>
      <c r="B697">
        <v>600</v>
      </c>
      <c r="C697">
        <v>76.583333333333528</v>
      </c>
      <c r="D697">
        <v>34</v>
      </c>
      <c r="E697">
        <v>111.16531715514895</v>
      </c>
      <c r="F697">
        <v>32.999504675796111</v>
      </c>
      <c r="G697">
        <v>554.92830038759109</v>
      </c>
      <c r="H697">
        <v>7.2460713869979063</v>
      </c>
      <c r="I697">
        <v>2.8824539268950717</v>
      </c>
      <c r="J697">
        <v>5.3727007025071227</v>
      </c>
      <c r="K697">
        <v>564.33465560838977</v>
      </c>
      <c r="L697">
        <v>7.8850581062160447</v>
      </c>
      <c r="M697">
        <v>0.41000082677253757</v>
      </c>
    </row>
    <row r="698" spans="1:13" x14ac:dyDescent="0.2">
      <c r="A698">
        <v>696</v>
      </c>
      <c r="B698">
        <v>600</v>
      </c>
      <c r="C698">
        <v>77.583333333333485</v>
      </c>
      <c r="D698">
        <v>99</v>
      </c>
      <c r="E698">
        <v>79.151225829760506</v>
      </c>
      <c r="F698">
        <v>48.712494129612494</v>
      </c>
      <c r="G698">
        <v>680.801188178708</v>
      </c>
      <c r="H698">
        <v>8.7750958734097537</v>
      </c>
      <c r="I698">
        <v>3.885325699936867</v>
      </c>
      <c r="J698">
        <v>7.2419863931721666</v>
      </c>
      <c r="K698">
        <v>692.3410171153912</v>
      </c>
      <c r="L698">
        <v>9.6150455335133103</v>
      </c>
      <c r="M698">
        <v>0.41000070368625285</v>
      </c>
    </row>
    <row r="699" spans="1:13" x14ac:dyDescent="0.2">
      <c r="A699">
        <v>697</v>
      </c>
      <c r="B699">
        <v>600</v>
      </c>
      <c r="C699">
        <v>78.083333333333456</v>
      </c>
      <c r="D699">
        <v>100</v>
      </c>
      <c r="E699">
        <v>75.61419140871044</v>
      </c>
      <c r="F699">
        <v>44.905186663695375</v>
      </c>
      <c r="G699">
        <v>612.15560393074043</v>
      </c>
      <c r="H699">
        <v>7.8397729425494918</v>
      </c>
      <c r="I699">
        <v>3.7278698400935251</v>
      </c>
      <c r="J699">
        <v>6.9484992359618349</v>
      </c>
      <c r="K699">
        <v>622.53180763282217</v>
      </c>
      <c r="L699">
        <v>9.2329549433851064</v>
      </c>
      <c r="M699">
        <v>0.41000064919561674</v>
      </c>
    </row>
    <row r="700" spans="1:13" x14ac:dyDescent="0.2">
      <c r="A700">
        <v>698</v>
      </c>
      <c r="B700">
        <v>600</v>
      </c>
      <c r="C700">
        <v>78.916666666666686</v>
      </c>
      <c r="D700">
        <v>99</v>
      </c>
      <c r="E700">
        <v>79.577642649257328</v>
      </c>
      <c r="F700">
        <v>49.238772259628462</v>
      </c>
      <c r="G700">
        <v>690.17348499524257</v>
      </c>
      <c r="H700">
        <v>8.745598542706345</v>
      </c>
      <c r="I700">
        <v>4.0795098634782638</v>
      </c>
      <c r="J700">
        <v>7.6039326439483004</v>
      </c>
      <c r="K700">
        <v>701.87201588854202</v>
      </c>
      <c r="L700">
        <v>10.275881969351214</v>
      </c>
      <c r="M700">
        <v>0.41000056759221798</v>
      </c>
    </row>
    <row r="701" spans="1:13" x14ac:dyDescent="0.2">
      <c r="A701">
        <v>699</v>
      </c>
      <c r="B701">
        <v>600</v>
      </c>
      <c r="C701">
        <v>78.000000000000213</v>
      </c>
      <c r="D701">
        <v>100</v>
      </c>
      <c r="E701">
        <v>82.096555200313389</v>
      </c>
      <c r="F701">
        <v>52.934613943050358</v>
      </c>
      <c r="G701">
        <v>754.67964185421761</v>
      </c>
      <c r="H701">
        <v>9.6753800237719965</v>
      </c>
      <c r="I701">
        <v>4.3756130811997505</v>
      </c>
      <c r="J701">
        <v>8.1558491727861142</v>
      </c>
      <c r="K701">
        <v>767.47167811834777</v>
      </c>
      <c r="L701">
        <v>11.143177016683079</v>
      </c>
      <c r="M701">
        <v>0.41000065797515273</v>
      </c>
    </row>
    <row r="702" spans="1:13" x14ac:dyDescent="0.2">
      <c r="A702">
        <v>700</v>
      </c>
      <c r="B702">
        <v>600</v>
      </c>
      <c r="C702">
        <v>76.583333333333528</v>
      </c>
      <c r="D702">
        <v>100</v>
      </c>
      <c r="E702">
        <v>70.940889460492571</v>
      </c>
      <c r="F702">
        <v>39.526024920099559</v>
      </c>
      <c r="G702">
        <v>520.4230250006201</v>
      </c>
      <c r="H702">
        <v>6.7955128400516056</v>
      </c>
      <c r="I702">
        <v>3.1998182698132438</v>
      </c>
      <c r="J702">
        <v>5.9642465420563724</v>
      </c>
      <c r="K702">
        <v>529.24449587319816</v>
      </c>
      <c r="L702">
        <v>7.7798600308853478</v>
      </c>
      <c r="M702">
        <v>0.41000082677253757</v>
      </c>
    </row>
    <row r="703" spans="1:13" x14ac:dyDescent="0.2">
      <c r="A703">
        <v>701</v>
      </c>
      <c r="B703">
        <v>600</v>
      </c>
      <c r="C703">
        <v>80.333333333333371</v>
      </c>
      <c r="D703">
        <v>99</v>
      </c>
      <c r="E703">
        <v>89.088192469187689</v>
      </c>
      <c r="F703">
        <v>61.711396017684223</v>
      </c>
      <c r="G703">
        <v>919.86194019535037</v>
      </c>
      <c r="H703">
        <v>11.450563570896472</v>
      </c>
      <c r="I703">
        <v>4.8868688291471827</v>
      </c>
      <c r="J703">
        <v>9.1087955808894367</v>
      </c>
      <c r="K703">
        <v>935.45353673067916</v>
      </c>
      <c r="L703">
        <v>12.518804970107146</v>
      </c>
      <c r="M703">
        <v>0.41000045171018551</v>
      </c>
    </row>
    <row r="704" spans="1:13" x14ac:dyDescent="0.2">
      <c r="A704">
        <v>702</v>
      </c>
      <c r="B704">
        <v>600</v>
      </c>
      <c r="C704">
        <v>77.583333333333485</v>
      </c>
      <c r="D704">
        <v>99</v>
      </c>
      <c r="E704">
        <v>82.879524673304246</v>
      </c>
      <c r="F704">
        <v>53.409631220546217</v>
      </c>
      <c r="G704">
        <v>765.39894007306759</v>
      </c>
      <c r="H704">
        <v>9.8655072834337201</v>
      </c>
      <c r="I704">
        <v>4.2321442915104956</v>
      </c>
      <c r="J704">
        <v>7.8884329757884348</v>
      </c>
      <c r="K704">
        <v>778.37273182039235</v>
      </c>
      <c r="L704">
        <v>10.605555069016379</v>
      </c>
      <c r="M704">
        <v>0.41000070368625285</v>
      </c>
    </row>
    <row r="705" spans="1:13" x14ac:dyDescent="0.2">
      <c r="A705">
        <v>703</v>
      </c>
      <c r="B705">
        <v>600</v>
      </c>
      <c r="C705">
        <v>76.916666666666771</v>
      </c>
      <c r="D705">
        <v>100</v>
      </c>
      <c r="E705">
        <v>76.366565700522813</v>
      </c>
      <c r="F705">
        <v>45.803261303082671</v>
      </c>
      <c r="G705">
        <v>627.77469863788383</v>
      </c>
      <c r="H705">
        <v>8.1617512282281641</v>
      </c>
      <c r="I705">
        <v>3.8421071995505889</v>
      </c>
      <c r="J705">
        <v>7.1614300084819913</v>
      </c>
      <c r="K705">
        <v>638.41579558409626</v>
      </c>
      <c r="L705">
        <v>9.7206823996152831</v>
      </c>
      <c r="M705">
        <v>0.41000078352053626</v>
      </c>
    </row>
    <row r="706" spans="1:13" x14ac:dyDescent="0.2">
      <c r="A706">
        <v>704</v>
      </c>
      <c r="B706">
        <v>600</v>
      </c>
      <c r="C706">
        <v>78.166666666666714</v>
      </c>
      <c r="D706">
        <v>99</v>
      </c>
      <c r="E706">
        <v>83.721939294942473</v>
      </c>
      <c r="F706">
        <v>54.500895112838791</v>
      </c>
      <c r="G706">
        <v>785.35189569924091</v>
      </c>
      <c r="H706">
        <v>10.047145787197106</v>
      </c>
      <c r="I706">
        <v>4.4160731537762725</v>
      </c>
      <c r="J706">
        <v>8.2312640331337779</v>
      </c>
      <c r="K706">
        <v>798.66381184788884</v>
      </c>
      <c r="L706">
        <v>11.20002998859395</v>
      </c>
      <c r="M706">
        <v>0.41000064053322849</v>
      </c>
    </row>
    <row r="707" spans="1:13" x14ac:dyDescent="0.2">
      <c r="A707">
        <v>705</v>
      </c>
      <c r="B707">
        <v>600</v>
      </c>
      <c r="C707">
        <v>77.000000000000256</v>
      </c>
      <c r="D707">
        <v>100</v>
      </c>
      <c r="E707">
        <v>74.146418820004371</v>
      </c>
      <c r="F707">
        <v>43.178767472031609</v>
      </c>
      <c r="G707">
        <v>582.36916287191764</v>
      </c>
      <c r="H707">
        <v>7.5632358814534504</v>
      </c>
      <c r="I707">
        <v>3.6319905613925392</v>
      </c>
      <c r="J707">
        <v>6.7697866941147051</v>
      </c>
      <c r="K707">
        <v>592.24060265104208</v>
      </c>
      <c r="L707">
        <v>9.0789015948651617</v>
      </c>
      <c r="M707">
        <v>0.41000077306581523</v>
      </c>
    </row>
    <row r="708" spans="1:13" x14ac:dyDescent="0.2">
      <c r="A708">
        <v>706</v>
      </c>
      <c r="B708">
        <v>600</v>
      </c>
      <c r="C708">
        <v>77.666666666666728</v>
      </c>
      <c r="D708">
        <v>100</v>
      </c>
      <c r="E708">
        <v>76.468700456164015</v>
      </c>
      <c r="F708">
        <v>45.925860327176899</v>
      </c>
      <c r="G708">
        <v>629.91353974362335</v>
      </c>
      <c r="H708">
        <v>8.1104747606475041</v>
      </c>
      <c r="I708">
        <v>3.6760399239411168</v>
      </c>
      <c r="J708">
        <v>6.8518917501232366</v>
      </c>
      <c r="K708">
        <v>640.59079424796744</v>
      </c>
      <c r="L708">
        <v>9.0161975695922578</v>
      </c>
      <c r="M708">
        <v>0.41000069429678165</v>
      </c>
    </row>
    <row r="709" spans="1:13" x14ac:dyDescent="0.2">
      <c r="A709">
        <v>707</v>
      </c>
      <c r="B709">
        <v>600</v>
      </c>
      <c r="C709">
        <v>77.666666666666728</v>
      </c>
      <c r="D709">
        <v>98</v>
      </c>
      <c r="E709">
        <v>81.853213290799374</v>
      </c>
      <c r="F709">
        <v>51.568847218566788</v>
      </c>
      <c r="G709">
        <v>734.02026996419852</v>
      </c>
      <c r="H709">
        <v>9.4509047634875287</v>
      </c>
      <c r="I709">
        <v>4.0825696842862929</v>
      </c>
      <c r="J709">
        <v>7.6096359446156434</v>
      </c>
      <c r="K709">
        <v>746.4621699064428</v>
      </c>
      <c r="L709">
        <v>10.200665932233974</v>
      </c>
      <c r="M709">
        <v>0.41000069429678165</v>
      </c>
    </row>
    <row r="710" spans="1:13" x14ac:dyDescent="0.2">
      <c r="A710">
        <v>708</v>
      </c>
      <c r="B710">
        <v>600</v>
      </c>
      <c r="C710">
        <v>78.250000000000199</v>
      </c>
      <c r="D710">
        <v>100</v>
      </c>
      <c r="E710">
        <v>80.561153550703878</v>
      </c>
      <c r="F710">
        <v>50.973121972661048</v>
      </c>
      <c r="G710">
        <v>719.28002814080571</v>
      </c>
      <c r="H710">
        <v>9.1920770369431803</v>
      </c>
      <c r="I710">
        <v>4.1563187618197786</v>
      </c>
      <c r="J710">
        <v>7.7470992764581128</v>
      </c>
      <c r="K710">
        <v>731.47199858450267</v>
      </c>
      <c r="L710">
        <v>10.36621343047455</v>
      </c>
      <c r="M710">
        <v>0.41000063198642472</v>
      </c>
    </row>
    <row r="711" spans="1:13" x14ac:dyDescent="0.2">
      <c r="A711">
        <v>709</v>
      </c>
      <c r="B711">
        <v>600</v>
      </c>
      <c r="C711">
        <v>79.5833333333334</v>
      </c>
      <c r="D711">
        <v>100</v>
      </c>
      <c r="E711">
        <v>81.416681792351497</v>
      </c>
      <c r="F711">
        <v>52.061500143366992</v>
      </c>
      <c r="G711">
        <v>738.87754476845828</v>
      </c>
      <c r="H711">
        <v>9.2843251698654363</v>
      </c>
      <c r="I711">
        <v>4.1278726137497097</v>
      </c>
      <c r="J711">
        <v>7.6940775652371096</v>
      </c>
      <c r="K711">
        <v>751.40154219485032</v>
      </c>
      <c r="L711">
        <v>10.193583487491267</v>
      </c>
      <c r="M711">
        <v>0.41000050975925018</v>
      </c>
    </row>
    <row r="712" spans="1:13" x14ac:dyDescent="0.2">
      <c r="A712">
        <v>710</v>
      </c>
      <c r="B712">
        <v>600</v>
      </c>
      <c r="C712">
        <v>76.666666666666771</v>
      </c>
      <c r="D712">
        <v>100</v>
      </c>
      <c r="E712">
        <v>74.055782420796035</v>
      </c>
      <c r="F712">
        <v>43.073268754757571</v>
      </c>
      <c r="G712">
        <v>580.55929290955521</v>
      </c>
      <c r="H712">
        <v>7.5725125162115798</v>
      </c>
      <c r="I712">
        <v>3.5028372136289585</v>
      </c>
      <c r="J712">
        <v>6.5290535202776478</v>
      </c>
      <c r="K712">
        <v>590.40009721884394</v>
      </c>
      <c r="L712">
        <v>8.6130125509865252</v>
      </c>
      <c r="M712">
        <v>0.41000081574069358</v>
      </c>
    </row>
    <row r="713" spans="1:13" x14ac:dyDescent="0.2">
      <c r="A713">
        <v>711</v>
      </c>
      <c r="B713">
        <v>600</v>
      </c>
      <c r="C713">
        <v>76.666666666666771</v>
      </c>
      <c r="D713">
        <v>99</v>
      </c>
      <c r="E713">
        <v>76.026534125056628</v>
      </c>
      <c r="F713">
        <v>44.942317223959279</v>
      </c>
      <c r="G713">
        <v>614.47918758777234</v>
      </c>
      <c r="H713">
        <v>8.0149459250578889</v>
      </c>
      <c r="I713">
        <v>3.5946822430759577</v>
      </c>
      <c r="J713">
        <v>6.7002464922198639</v>
      </c>
      <c r="K713">
        <v>624.89495305916239</v>
      </c>
      <c r="L713">
        <v>8.9039074806560219</v>
      </c>
      <c r="M713">
        <v>0.41000081574069358</v>
      </c>
    </row>
    <row r="714" spans="1:13" x14ac:dyDescent="0.2">
      <c r="A714">
        <v>712</v>
      </c>
      <c r="B714">
        <v>600</v>
      </c>
      <c r="C714">
        <v>77.250000000000242</v>
      </c>
      <c r="D714">
        <v>100</v>
      </c>
      <c r="E714">
        <v>79.656426299237367</v>
      </c>
      <c r="F714">
        <v>49.834662118396913</v>
      </c>
      <c r="G714">
        <v>698.90239454546338</v>
      </c>
      <c r="H714">
        <v>9.0472801882907596</v>
      </c>
      <c r="I714">
        <v>4.0643107013151534</v>
      </c>
      <c r="J714">
        <v>7.5756024255641261</v>
      </c>
      <c r="K714">
        <v>710.74909234013046</v>
      </c>
      <c r="L714">
        <v>10.186983021296966</v>
      </c>
      <c r="M714">
        <v>0.41000074253123181</v>
      </c>
    </row>
    <row r="715" spans="1:13" x14ac:dyDescent="0.2">
      <c r="A715">
        <v>713</v>
      </c>
      <c r="B715">
        <v>600</v>
      </c>
      <c r="C715">
        <v>79.000000000000171</v>
      </c>
      <c r="D715">
        <v>97</v>
      </c>
      <c r="E715">
        <v>87.724480287339176</v>
      </c>
      <c r="F715">
        <v>58.627749501653504</v>
      </c>
      <c r="G715">
        <v>866.58524550825882</v>
      </c>
      <c r="H715">
        <v>10.96943348744629</v>
      </c>
      <c r="I715">
        <v>4.836337569022235</v>
      </c>
      <c r="J715">
        <v>9.0146087027441464</v>
      </c>
      <c r="K715">
        <v>881.27396751668493</v>
      </c>
      <c r="L715">
        <v>12.522471715040339</v>
      </c>
      <c r="M715">
        <v>0.41000056001868546</v>
      </c>
    </row>
    <row r="716" spans="1:13" x14ac:dyDescent="0.2">
      <c r="A716">
        <v>714</v>
      </c>
      <c r="B716">
        <v>600</v>
      </c>
      <c r="C716">
        <v>75.916666666666814</v>
      </c>
      <c r="D716">
        <v>57</v>
      </c>
      <c r="E716">
        <v>90.409958453881799</v>
      </c>
      <c r="F716">
        <v>36.592937709295853</v>
      </c>
      <c r="G716">
        <v>549.84233856951778</v>
      </c>
      <c r="H716">
        <v>7.2427091798399568</v>
      </c>
      <c r="I716">
        <v>3.3366426609600683</v>
      </c>
      <c r="J716">
        <v>6.2192780260206293</v>
      </c>
      <c r="K716">
        <v>559.16257269600419</v>
      </c>
      <c r="L716">
        <v>8.8935848994694151</v>
      </c>
      <c r="M716">
        <v>0.41000092057114862</v>
      </c>
    </row>
    <row r="717" spans="1:13" x14ac:dyDescent="0.2">
      <c r="A717">
        <v>715</v>
      </c>
      <c r="B717">
        <v>600</v>
      </c>
      <c r="C717">
        <v>74.083333333333627</v>
      </c>
      <c r="D717">
        <v>99</v>
      </c>
      <c r="E717">
        <v>70.055282156380102</v>
      </c>
      <c r="F717">
        <v>38.159866715736854</v>
      </c>
      <c r="G717">
        <v>499.0087565323945</v>
      </c>
      <c r="H717">
        <v>6.7357762411571542</v>
      </c>
      <c r="I717">
        <v>3.1997377481874705</v>
      </c>
      <c r="J717">
        <v>5.9640964551490594</v>
      </c>
      <c r="K717">
        <v>507.46759611132961</v>
      </c>
      <c r="L717">
        <v>8.1262349912529785</v>
      </c>
      <c r="M717">
        <v>0.41000123709622555</v>
      </c>
    </row>
    <row r="718" spans="1:13" x14ac:dyDescent="0.2">
      <c r="A718">
        <v>716</v>
      </c>
      <c r="B718">
        <v>600</v>
      </c>
      <c r="C718">
        <v>76.666666666666771</v>
      </c>
      <c r="D718">
        <v>100</v>
      </c>
      <c r="E718">
        <v>74.598709918110515</v>
      </c>
      <c r="F718">
        <v>43.707152707104527</v>
      </c>
      <c r="G718">
        <v>591.45164018070568</v>
      </c>
      <c r="H718">
        <v>7.7145866110526722</v>
      </c>
      <c r="I718">
        <v>3.5200384222807544</v>
      </c>
      <c r="J718">
        <v>6.5611154189762422</v>
      </c>
      <c r="K718">
        <v>601.47707586059391</v>
      </c>
      <c r="L718">
        <v>8.6703377248607865</v>
      </c>
      <c r="M718">
        <v>0.41000081574069358</v>
      </c>
    </row>
    <row r="719" spans="1:13" x14ac:dyDescent="0.2">
      <c r="A719">
        <v>717</v>
      </c>
      <c r="B719">
        <v>600</v>
      </c>
      <c r="C719">
        <v>75.416666666666828</v>
      </c>
      <c r="D719">
        <v>100</v>
      </c>
      <c r="E719">
        <v>75.597517572611636</v>
      </c>
      <c r="F719">
        <v>44.885384582757823</v>
      </c>
      <c r="G719">
        <v>611.81179781755873</v>
      </c>
      <c r="H719">
        <v>8.1124216285200976</v>
      </c>
      <c r="I719">
        <v>3.6104719521645219</v>
      </c>
      <c r="J719">
        <v>6.7296774504464514</v>
      </c>
      <c r="K719">
        <v>622.18254157470199</v>
      </c>
      <c r="L719">
        <v>9.0366280295675505</v>
      </c>
      <c r="M719">
        <v>0.41000099783985799</v>
      </c>
    </row>
    <row r="720" spans="1:13" x14ac:dyDescent="0.2">
      <c r="A720">
        <v>718</v>
      </c>
      <c r="B720">
        <v>600</v>
      </c>
      <c r="C720">
        <v>76.166666666666799</v>
      </c>
      <c r="D720">
        <v>98</v>
      </c>
      <c r="E720">
        <v>70.281094239958179</v>
      </c>
      <c r="F720">
        <v>38.018325643674785</v>
      </c>
      <c r="G720">
        <v>498.03039818881342</v>
      </c>
      <c r="H720">
        <v>6.5386923175774081</v>
      </c>
      <c r="I720">
        <v>3.1679718908818835</v>
      </c>
      <c r="J720">
        <v>5.9048870286707977</v>
      </c>
      <c r="K720">
        <v>506.47235040916019</v>
      </c>
      <c r="L720">
        <v>7.8154974360537723</v>
      </c>
      <c r="M720">
        <v>0.41000088421039388</v>
      </c>
    </row>
    <row r="721" spans="1:13" x14ac:dyDescent="0.2">
      <c r="A721">
        <v>719</v>
      </c>
      <c r="B721">
        <v>600</v>
      </c>
      <c r="C721">
        <v>79.666666666666643</v>
      </c>
      <c r="D721">
        <v>72</v>
      </c>
      <c r="E721">
        <v>93.939094838118095</v>
      </c>
      <c r="F721">
        <v>49.901674624825951</v>
      </c>
      <c r="G721">
        <v>765.62260142509501</v>
      </c>
      <c r="H721">
        <v>9.610325540900778</v>
      </c>
      <c r="I721">
        <v>4.0425467001178514</v>
      </c>
      <c r="J721">
        <v>7.5350357877313163</v>
      </c>
      <c r="K721">
        <v>778.5999194197401</v>
      </c>
      <c r="L721">
        <v>10.471778368381356</v>
      </c>
      <c r="M721">
        <v>0.41000050295739809</v>
      </c>
    </row>
    <row r="722" spans="1:13" x14ac:dyDescent="0.2">
      <c r="A722">
        <v>720</v>
      </c>
      <c r="B722">
        <v>600</v>
      </c>
      <c r="C722">
        <v>76.250000000000284</v>
      </c>
      <c r="D722">
        <v>70</v>
      </c>
      <c r="E722">
        <v>86.386037011692082</v>
      </c>
      <c r="F722">
        <v>41.027497103825539</v>
      </c>
      <c r="G722">
        <v>601.37554122028234</v>
      </c>
      <c r="H722">
        <v>7.8868923438725256</v>
      </c>
      <c r="I722">
        <v>3.4950031324666528</v>
      </c>
      <c r="J722">
        <v>6.5144513186703685</v>
      </c>
      <c r="K722">
        <v>611.56925130950788</v>
      </c>
      <c r="L722">
        <v>9.0421300209801601</v>
      </c>
      <c r="M722">
        <v>0.4100008724121415</v>
      </c>
    </row>
    <row r="723" spans="1:13" x14ac:dyDescent="0.2">
      <c r="A723">
        <v>721</v>
      </c>
      <c r="B723">
        <v>600</v>
      </c>
      <c r="C723">
        <v>78.000000000000213</v>
      </c>
      <c r="D723">
        <v>80</v>
      </c>
      <c r="E723">
        <v>85.18723088093482</v>
      </c>
      <c r="F723">
        <v>45.596223178387952</v>
      </c>
      <c r="G723">
        <v>663.27549800460292</v>
      </c>
      <c r="H723">
        <v>8.5035320257000144</v>
      </c>
      <c r="I723">
        <v>3.9156963713555282</v>
      </c>
      <c r="J723">
        <v>7.2985952867763793</v>
      </c>
      <c r="K723">
        <v>674.51820782878406</v>
      </c>
      <c r="L723">
        <v>10.074494888315703</v>
      </c>
      <c r="M723">
        <v>0.41000065797515273</v>
      </c>
    </row>
    <row r="724" spans="1:13" x14ac:dyDescent="0.2">
      <c r="A724">
        <v>722</v>
      </c>
      <c r="B724">
        <v>600</v>
      </c>
      <c r="C724">
        <v>77.000000000000256</v>
      </c>
      <c r="D724">
        <v>100</v>
      </c>
      <c r="E724">
        <v>78.342281086809734</v>
      </c>
      <c r="F724">
        <v>48.20391442649801</v>
      </c>
      <c r="G724">
        <v>669.93405038096057</v>
      </c>
      <c r="H724">
        <v>8.7004422127397181</v>
      </c>
      <c r="I724">
        <v>4.0402312411707442</v>
      </c>
      <c r="J724">
        <v>7.5307199276248724</v>
      </c>
      <c r="K724">
        <v>681.28975747525101</v>
      </c>
      <c r="L724">
        <v>10.248105673273589</v>
      </c>
      <c r="M724">
        <v>0.41000077306581523</v>
      </c>
    </row>
    <row r="725" spans="1:13" x14ac:dyDescent="0.2">
      <c r="A725">
        <v>723</v>
      </c>
      <c r="B725">
        <v>600</v>
      </c>
      <c r="C725">
        <v>77.916666666666728</v>
      </c>
      <c r="D725">
        <v>100</v>
      </c>
      <c r="E725">
        <v>85.204973614109235</v>
      </c>
      <c r="F725">
        <v>57.019023314195984</v>
      </c>
      <c r="G725">
        <v>829.53385752319184</v>
      </c>
      <c r="H725">
        <v>10.646423839869833</v>
      </c>
      <c r="I725">
        <v>4.7186284803976228</v>
      </c>
      <c r="J725">
        <v>8.7952068600142077</v>
      </c>
      <c r="K725">
        <v>843.59470692339471</v>
      </c>
      <c r="L725">
        <v>12.184125927748228</v>
      </c>
      <c r="M725">
        <v>0.41000066687342057</v>
      </c>
    </row>
    <row r="726" spans="1:13" x14ac:dyDescent="0.2">
      <c r="A726">
        <v>724</v>
      </c>
      <c r="B726">
        <v>600</v>
      </c>
      <c r="C726">
        <v>78.666666666666686</v>
      </c>
      <c r="D726">
        <v>100</v>
      </c>
      <c r="E726">
        <v>80.908090434049939</v>
      </c>
      <c r="F726">
        <v>51.413099167022914</v>
      </c>
      <c r="G726">
        <v>727.18873382178924</v>
      </c>
      <c r="H726">
        <v>9.2439245824803695</v>
      </c>
      <c r="I726">
        <v>4.1159212896025279</v>
      </c>
      <c r="J726">
        <v>7.6718010989795493</v>
      </c>
      <c r="K726">
        <v>739.51470728245874</v>
      </c>
      <c r="L726">
        <v>10.175147197459728</v>
      </c>
      <c r="M726">
        <v>0.41000059093290886</v>
      </c>
    </row>
    <row r="727" spans="1:13" x14ac:dyDescent="0.2">
      <c r="A727">
        <v>725</v>
      </c>
      <c r="B727">
        <v>600</v>
      </c>
      <c r="C727">
        <v>78.4166666666667</v>
      </c>
      <c r="D727">
        <v>99</v>
      </c>
      <c r="E727">
        <v>80.266924239614255</v>
      </c>
      <c r="F727">
        <v>50.095454244988993</v>
      </c>
      <c r="G727">
        <v>705.48785378183641</v>
      </c>
      <c r="H727">
        <v>8.9966570089075812</v>
      </c>
      <c r="I727">
        <v>3.9723485711652695</v>
      </c>
      <c r="J727">
        <v>7.4041911857693741</v>
      </c>
      <c r="K727">
        <v>717.44602316249836</v>
      </c>
      <c r="L727">
        <v>9.7887837602630512</v>
      </c>
      <c r="M727">
        <v>0.41000061523342229</v>
      </c>
    </row>
    <row r="728" spans="1:13" x14ac:dyDescent="0.2">
      <c r="A728">
        <v>726</v>
      </c>
      <c r="B728">
        <v>600</v>
      </c>
      <c r="C728">
        <v>78.333333333333456</v>
      </c>
      <c r="D728">
        <v>92</v>
      </c>
      <c r="E728">
        <v>81.629546712434902</v>
      </c>
      <c r="F728">
        <v>48.147359937948721</v>
      </c>
      <c r="G728">
        <v>684.29893989605307</v>
      </c>
      <c r="H728">
        <v>8.7357311476091741</v>
      </c>
      <c r="I728">
        <v>3.9545154778174103</v>
      </c>
      <c r="J728">
        <v>7.3709514963977822</v>
      </c>
      <c r="K728">
        <v>695.8979624870434</v>
      </c>
      <c r="L728">
        <v>9.8450323323398798</v>
      </c>
      <c r="M728">
        <v>0.41000062355366318</v>
      </c>
    </row>
    <row r="729" spans="1:13" x14ac:dyDescent="0.2">
      <c r="A729">
        <v>727</v>
      </c>
      <c r="B729">
        <v>600</v>
      </c>
      <c r="C729">
        <v>77.000000000000256</v>
      </c>
      <c r="D729">
        <v>38</v>
      </c>
      <c r="E729">
        <v>132.96545583094652</v>
      </c>
      <c r="F729">
        <v>52.765630447359058</v>
      </c>
      <c r="G729">
        <v>978.23157915420722</v>
      </c>
      <c r="H729">
        <v>12.70430622278187</v>
      </c>
      <c r="I729">
        <v>4.8580010766788169</v>
      </c>
      <c r="J729">
        <v>9.0549880273603272</v>
      </c>
      <c r="K729">
        <v>994.81307889577636</v>
      </c>
      <c r="L729">
        <v>14.625764015936619</v>
      </c>
      <c r="M729">
        <v>0.41000077306581523</v>
      </c>
    </row>
    <row r="730" spans="1:13" x14ac:dyDescent="0.2">
      <c r="A730">
        <v>728</v>
      </c>
      <c r="B730">
        <v>600</v>
      </c>
      <c r="C730">
        <v>76.250000000000284</v>
      </c>
      <c r="D730">
        <v>82</v>
      </c>
      <c r="E730">
        <v>77.956856660599357</v>
      </c>
      <c r="F730">
        <v>39.139238574038835</v>
      </c>
      <c r="G730">
        <v>542.49451970763084</v>
      </c>
      <c r="H730">
        <v>7.1146822256738202</v>
      </c>
      <c r="I730">
        <v>3.294728565297989</v>
      </c>
      <c r="J730">
        <v>6.1411529642087386</v>
      </c>
      <c r="K730">
        <v>551.69015784028909</v>
      </c>
      <c r="L730">
        <v>8.30071838940448</v>
      </c>
      <c r="M730">
        <v>0.4100008724121415</v>
      </c>
    </row>
    <row r="731" spans="1:13" x14ac:dyDescent="0.2">
      <c r="A731">
        <v>729</v>
      </c>
      <c r="B731">
        <v>600</v>
      </c>
      <c r="C731">
        <v>77.333333333333499</v>
      </c>
      <c r="D731">
        <v>100</v>
      </c>
      <c r="E731">
        <v>77.155346350932476</v>
      </c>
      <c r="F731">
        <v>46.754340101575927</v>
      </c>
      <c r="G731">
        <v>644.40699123703132</v>
      </c>
      <c r="H731">
        <v>8.3328490246167668</v>
      </c>
      <c r="I731">
        <v>3.8030962833364441</v>
      </c>
      <c r="J731">
        <v>7.0887162783531101</v>
      </c>
      <c r="K731">
        <v>655.32995737679266</v>
      </c>
      <c r="L731">
        <v>9.3970618925702816</v>
      </c>
      <c r="M731">
        <v>0.41000073262344178</v>
      </c>
    </row>
    <row r="732" spans="1:13" x14ac:dyDescent="0.2">
      <c r="A732">
        <v>730</v>
      </c>
      <c r="B732">
        <v>600</v>
      </c>
      <c r="C732">
        <v>76.416666666666785</v>
      </c>
      <c r="D732">
        <v>100</v>
      </c>
      <c r="E732">
        <v>70.826233879870088</v>
      </c>
      <c r="F732">
        <v>39.398363225118594</v>
      </c>
      <c r="G732">
        <v>518.28529241331285</v>
      </c>
      <c r="H732">
        <v>6.7823593336529386</v>
      </c>
      <c r="I732">
        <v>3.2196760436635232</v>
      </c>
      <c r="J732">
        <v>6.0012601000252062</v>
      </c>
      <c r="K732">
        <v>527.07054759581115</v>
      </c>
      <c r="L732">
        <v>7.8191361338371843</v>
      </c>
      <c r="M732">
        <v>0.4100008492858177</v>
      </c>
    </row>
    <row r="733" spans="1:13" x14ac:dyDescent="0.2">
      <c r="A733">
        <v>731</v>
      </c>
      <c r="B733">
        <v>600</v>
      </c>
      <c r="C733">
        <v>77.083333333333499</v>
      </c>
      <c r="D733">
        <v>100</v>
      </c>
      <c r="E733">
        <v>79.444538212166265</v>
      </c>
      <c r="F733">
        <v>49.56989183883023</v>
      </c>
      <c r="G733">
        <v>694.18123912680539</v>
      </c>
      <c r="H733">
        <v>9.005594453536915</v>
      </c>
      <c r="I733">
        <v>4.1383261607118751</v>
      </c>
      <c r="J733">
        <v>7.7135622753250219</v>
      </c>
      <c r="K733">
        <v>705.94793548862788</v>
      </c>
      <c r="L733">
        <v>10.482514340777664</v>
      </c>
      <c r="M733">
        <v>0.41000076275059422</v>
      </c>
    </row>
    <row r="734" spans="1:13" x14ac:dyDescent="0.2">
      <c r="A734">
        <v>732</v>
      </c>
      <c r="B734">
        <v>600</v>
      </c>
      <c r="C734">
        <v>78.000000000000213</v>
      </c>
      <c r="D734">
        <v>100</v>
      </c>
      <c r="E734">
        <v>82.110165194331984</v>
      </c>
      <c r="F734">
        <v>52.952166433401629</v>
      </c>
      <c r="G734">
        <v>754.99805268348678</v>
      </c>
      <c r="H734">
        <v>9.6794622138908295</v>
      </c>
      <c r="I734">
        <v>4.3967855940811615</v>
      </c>
      <c r="J734">
        <v>8.1953133160879066</v>
      </c>
      <c r="K734">
        <v>767.79548610244797</v>
      </c>
      <c r="L734">
        <v>11.198185192151875</v>
      </c>
      <c r="M734">
        <v>0.41000065797515273</v>
      </c>
    </row>
    <row r="735" spans="1:13" x14ac:dyDescent="0.2">
      <c r="A735">
        <v>733</v>
      </c>
      <c r="B735">
        <v>600</v>
      </c>
      <c r="C735">
        <v>76.583333333333528</v>
      </c>
      <c r="D735">
        <v>99</v>
      </c>
      <c r="E735">
        <v>82.856228240987448</v>
      </c>
      <c r="F735">
        <v>53.379609837307328</v>
      </c>
      <c r="G735">
        <v>764.85142143553128</v>
      </c>
      <c r="H735">
        <v>9.9871785171124596</v>
      </c>
      <c r="I735">
        <v>4.2251344818081504</v>
      </c>
      <c r="J735">
        <v>7.8753671608726004</v>
      </c>
      <c r="K735">
        <v>777.81609481068699</v>
      </c>
      <c r="L735">
        <v>10.696290454312329</v>
      </c>
      <c r="M735">
        <v>0.41000082677253757</v>
      </c>
    </row>
    <row r="736" spans="1:13" x14ac:dyDescent="0.2">
      <c r="A736">
        <v>734</v>
      </c>
      <c r="B736">
        <v>600</v>
      </c>
      <c r="C736">
        <v>78.000000000000213</v>
      </c>
      <c r="D736">
        <v>100</v>
      </c>
      <c r="E736">
        <v>77.873523075717458</v>
      </c>
      <c r="F736">
        <v>47.628787695921645</v>
      </c>
      <c r="G736">
        <v>659.78077534859415</v>
      </c>
      <c r="H736">
        <v>8.4587278890845177</v>
      </c>
      <c r="I736">
        <v>3.9966618253483919</v>
      </c>
      <c r="J736">
        <v>7.4495094601088381</v>
      </c>
      <c r="K736">
        <v>670.96424862196682</v>
      </c>
      <c r="L736">
        <v>10.02687901606301</v>
      </c>
      <c r="M736">
        <v>0.41000065797515273</v>
      </c>
    </row>
    <row r="737" spans="1:13" x14ac:dyDescent="0.2">
      <c r="A737">
        <v>735</v>
      </c>
      <c r="B737">
        <v>600</v>
      </c>
      <c r="C737">
        <v>78.333333333333456</v>
      </c>
      <c r="D737">
        <v>100</v>
      </c>
      <c r="E737">
        <v>72.24015210657511</v>
      </c>
      <c r="F737">
        <v>40.987099387229598</v>
      </c>
      <c r="G737">
        <v>545.0220019713646</v>
      </c>
      <c r="H737">
        <v>6.9577276847408136</v>
      </c>
      <c r="I737">
        <v>3.364453264772477</v>
      </c>
      <c r="J737">
        <v>6.2711151253913817</v>
      </c>
      <c r="K737">
        <v>554.26024880309717</v>
      </c>
      <c r="L737">
        <v>8.0882441959899758</v>
      </c>
      <c r="M737">
        <v>0.41000062355366318</v>
      </c>
    </row>
    <row r="738" spans="1:13" x14ac:dyDescent="0.2">
      <c r="A738">
        <v>736</v>
      </c>
      <c r="B738">
        <v>600</v>
      </c>
      <c r="C738">
        <v>76.416666666666785</v>
      </c>
      <c r="D738">
        <v>100</v>
      </c>
      <c r="E738">
        <v>72.854048415291444</v>
      </c>
      <c r="F738">
        <v>41.686675476307542</v>
      </c>
      <c r="G738">
        <v>556.88527991893022</v>
      </c>
      <c r="H738">
        <v>7.2874845790917693</v>
      </c>
      <c r="I738">
        <v>3.3801684716175333</v>
      </c>
      <c r="J738">
        <v>6.3004072164352891</v>
      </c>
      <c r="K738">
        <v>566.32482868305635</v>
      </c>
      <c r="L738">
        <v>8.2716589349012999</v>
      </c>
      <c r="M738">
        <v>0.4100008492858177</v>
      </c>
    </row>
    <row r="739" spans="1:13" x14ac:dyDescent="0.2">
      <c r="A739">
        <v>737</v>
      </c>
      <c r="B739">
        <v>600</v>
      </c>
      <c r="C739">
        <v>79.000000000000171</v>
      </c>
      <c r="D739">
        <v>97</v>
      </c>
      <c r="E739">
        <v>82.167709491209777</v>
      </c>
      <c r="F739">
        <v>51.435619759226817</v>
      </c>
      <c r="G739">
        <v>733.6549890745614</v>
      </c>
      <c r="H739">
        <v>9.2867720136020235</v>
      </c>
      <c r="I739">
        <v>4.2201249168543429</v>
      </c>
      <c r="J739">
        <v>7.8660296679484487</v>
      </c>
      <c r="K739">
        <v>746.09052757520897</v>
      </c>
      <c r="L739">
        <v>10.70480781990871</v>
      </c>
      <c r="M739">
        <v>0.41000056001868546</v>
      </c>
    </row>
    <row r="740" spans="1:13" x14ac:dyDescent="0.2">
      <c r="A740">
        <v>738</v>
      </c>
      <c r="B740">
        <v>600</v>
      </c>
      <c r="C740">
        <v>74.666666666666856</v>
      </c>
      <c r="D740">
        <v>100</v>
      </c>
      <c r="E740">
        <v>71.078135305762217</v>
      </c>
      <c r="F740">
        <v>39.679110968824737</v>
      </c>
      <c r="G740">
        <v>522.98868699489526</v>
      </c>
      <c r="H740">
        <v>7.0043127722530434</v>
      </c>
      <c r="I740">
        <v>3.2347503697497793</v>
      </c>
      <c r="J740">
        <v>6.029357632338824</v>
      </c>
      <c r="K740">
        <v>531.85391712310229</v>
      </c>
      <c r="L740">
        <v>8.065100717027283</v>
      </c>
      <c r="M740">
        <v>0.4100011260717914</v>
      </c>
    </row>
    <row r="741" spans="1:13" x14ac:dyDescent="0.2">
      <c r="A741">
        <v>739</v>
      </c>
      <c r="B741">
        <v>600</v>
      </c>
      <c r="C741">
        <v>77.666666666666728</v>
      </c>
      <c r="D741">
        <v>100</v>
      </c>
      <c r="E741">
        <v>81.353134638814836</v>
      </c>
      <c r="F741">
        <v>51.980262024753287</v>
      </c>
      <c r="G741">
        <v>737.41065255349747</v>
      </c>
      <c r="H741">
        <v>9.4945577581995302</v>
      </c>
      <c r="I741">
        <v>4.1620452507942476</v>
      </c>
      <c r="J741">
        <v>7.7577730676500414</v>
      </c>
      <c r="K741">
        <v>749.91002066476665</v>
      </c>
      <c r="L741">
        <v>10.38179429510979</v>
      </c>
      <c r="M741">
        <v>0.41000069429678165</v>
      </c>
    </row>
    <row r="742" spans="1:13" x14ac:dyDescent="0.2">
      <c r="A742">
        <v>740</v>
      </c>
      <c r="B742">
        <v>600</v>
      </c>
      <c r="C742">
        <v>78.250000000000199</v>
      </c>
      <c r="D742">
        <v>99</v>
      </c>
      <c r="E742">
        <v>82.606210778963316</v>
      </c>
      <c r="F742">
        <v>53.057951479751623</v>
      </c>
      <c r="G742">
        <v>758.99236737957312</v>
      </c>
      <c r="H742">
        <v>9.6995829697069809</v>
      </c>
      <c r="I742">
        <v>4.2671660268165201</v>
      </c>
      <c r="J742">
        <v>7.9537111403849394</v>
      </c>
      <c r="K742">
        <v>771.85747157828428</v>
      </c>
      <c r="L742">
        <v>10.719389437807321</v>
      </c>
      <c r="M742">
        <v>0.41000063198642472</v>
      </c>
    </row>
    <row r="743" spans="1:13" x14ac:dyDescent="0.2">
      <c r="A743">
        <v>741</v>
      </c>
      <c r="B743">
        <v>600</v>
      </c>
      <c r="C743">
        <v>78.166666666666714</v>
      </c>
      <c r="D743">
        <v>99</v>
      </c>
      <c r="E743">
        <v>87.249328666263878</v>
      </c>
      <c r="F743">
        <v>59.190125929949602</v>
      </c>
      <c r="G743">
        <v>872.31327612453515</v>
      </c>
      <c r="H743">
        <v>11.159658116731784</v>
      </c>
      <c r="I743">
        <v>4.797256656693448</v>
      </c>
      <c r="J743">
        <v>8.9417645045544223</v>
      </c>
      <c r="K743">
        <v>887.09920998515599</v>
      </c>
      <c r="L743">
        <v>12.314873956604412</v>
      </c>
      <c r="M743">
        <v>0.41000064053322849</v>
      </c>
    </row>
    <row r="744" spans="1:13" x14ac:dyDescent="0.2">
      <c r="A744">
        <v>742</v>
      </c>
      <c r="B744">
        <v>600</v>
      </c>
      <c r="C744">
        <v>75.916666666666814</v>
      </c>
      <c r="D744">
        <v>99</v>
      </c>
      <c r="E744">
        <v>78.352327657541025</v>
      </c>
      <c r="F744">
        <v>47.734115720740505</v>
      </c>
      <c r="G744">
        <v>663.4509994375253</v>
      </c>
      <c r="H744">
        <v>8.7392008707467497</v>
      </c>
      <c r="I744">
        <v>3.9881865215502672</v>
      </c>
      <c r="J744">
        <v>7.433712062535446</v>
      </c>
      <c r="K744">
        <v>674.69698435439489</v>
      </c>
      <c r="L744">
        <v>10.287820811514004</v>
      </c>
      <c r="M744">
        <v>0.41000092057114862</v>
      </c>
    </row>
    <row r="745" spans="1:13" x14ac:dyDescent="0.2">
      <c r="A745">
        <v>743</v>
      </c>
      <c r="B745">
        <v>600</v>
      </c>
      <c r="C745">
        <v>76.000000000000298</v>
      </c>
      <c r="D745">
        <v>94</v>
      </c>
      <c r="E745">
        <v>80.402967746112481</v>
      </c>
      <c r="F745">
        <v>47.726753494005266</v>
      </c>
      <c r="G745">
        <v>672.74968582787881</v>
      </c>
      <c r="H745">
        <v>8.8519695503667908</v>
      </c>
      <c r="I745">
        <v>3.9933769383559481</v>
      </c>
      <c r="J745">
        <v>7.443386651176044</v>
      </c>
      <c r="K745">
        <v>684.15327610974578</v>
      </c>
      <c r="L745">
        <v>10.317817721474434</v>
      </c>
      <c r="M745">
        <v>0.41000090828772506</v>
      </c>
    </row>
    <row r="746" spans="1:13" x14ac:dyDescent="0.2">
      <c r="A746">
        <v>744</v>
      </c>
      <c r="B746">
        <v>600</v>
      </c>
      <c r="C746">
        <v>76.50000000000027</v>
      </c>
      <c r="D746">
        <v>60</v>
      </c>
      <c r="E746">
        <v>88.60936203052168</v>
      </c>
      <c r="F746">
        <v>36.999883039711349</v>
      </c>
      <c r="G746">
        <v>549.89839869349532</v>
      </c>
      <c r="H746">
        <v>7.1882143620064491</v>
      </c>
      <c r="I746">
        <v>3.1315735292862037</v>
      </c>
      <c r="J746">
        <v>5.8370429250441811</v>
      </c>
      <c r="K746">
        <v>559.21950477301584</v>
      </c>
      <c r="L746">
        <v>8.0659597850004783</v>
      </c>
      <c r="M746">
        <v>0.41000083795357306</v>
      </c>
    </row>
    <row r="747" spans="1:13" x14ac:dyDescent="0.2">
      <c r="A747">
        <v>745</v>
      </c>
      <c r="B747">
        <v>600</v>
      </c>
      <c r="C747">
        <v>77.666666666666728</v>
      </c>
      <c r="D747">
        <v>89</v>
      </c>
      <c r="E747">
        <v>86.814118636079527</v>
      </c>
      <c r="F747">
        <v>52.681800458475223</v>
      </c>
      <c r="G747">
        <v>774.28499757395036</v>
      </c>
      <c r="H747">
        <v>9.9693347327118005</v>
      </c>
      <c r="I747">
        <v>4.2892763912876841</v>
      </c>
      <c r="J747">
        <v>7.9949233761187024</v>
      </c>
      <c r="K747">
        <v>787.40939871217211</v>
      </c>
      <c r="L747">
        <v>10.892222221827335</v>
      </c>
      <c r="M747">
        <v>0.41000069429678165</v>
      </c>
    </row>
    <row r="748" spans="1:13" x14ac:dyDescent="0.2">
      <c r="A748">
        <v>746</v>
      </c>
      <c r="B748">
        <v>600</v>
      </c>
      <c r="C748">
        <v>75.416666666666828</v>
      </c>
      <c r="D748">
        <v>68</v>
      </c>
      <c r="E748">
        <v>81.363699895642895</v>
      </c>
      <c r="F748">
        <v>35.355759628232057</v>
      </c>
      <c r="G748">
        <v>501.60471685606598</v>
      </c>
      <c r="H748">
        <v>6.651112267704729</v>
      </c>
      <c r="I748">
        <v>3.0281433954466599</v>
      </c>
      <c r="J748">
        <v>5.6442560958931214</v>
      </c>
      <c r="K748">
        <v>510.10735443913507</v>
      </c>
      <c r="L748">
        <v>7.7204009946295011</v>
      </c>
      <c r="M748">
        <v>0.41000099783985799</v>
      </c>
    </row>
    <row r="749" spans="1:13" x14ac:dyDescent="0.2">
      <c r="A749">
        <v>747</v>
      </c>
      <c r="B749">
        <v>600</v>
      </c>
      <c r="C749">
        <v>80.000000000000128</v>
      </c>
      <c r="D749">
        <v>86</v>
      </c>
      <c r="E749">
        <v>90.332669481522601</v>
      </c>
      <c r="F749">
        <v>55.11604191123017</v>
      </c>
      <c r="G749">
        <v>827.7838228787798</v>
      </c>
      <c r="H749">
        <v>10.347297785984731</v>
      </c>
      <c r="I749">
        <v>4.6224270464452424</v>
      </c>
      <c r="J749">
        <v>8.6158938423956055</v>
      </c>
      <c r="K749">
        <v>841.81473724494163</v>
      </c>
      <c r="L749">
        <v>12.119091159173166</v>
      </c>
      <c r="M749">
        <v>0.41000047664554917</v>
      </c>
    </row>
    <row r="750" spans="1:13" x14ac:dyDescent="0.2">
      <c r="A750">
        <v>748</v>
      </c>
      <c r="B750">
        <v>600</v>
      </c>
      <c r="C750">
        <v>77.416666666666742</v>
      </c>
      <c r="D750">
        <v>100</v>
      </c>
      <c r="E750">
        <v>80.320731143384336</v>
      </c>
      <c r="F750">
        <v>50.669333026015487</v>
      </c>
      <c r="G750">
        <v>713.8300975166718</v>
      </c>
      <c r="H750">
        <v>9.2206255868676568</v>
      </c>
      <c r="I750">
        <v>4.0834230205983486</v>
      </c>
      <c r="J750">
        <v>7.6112265062410973</v>
      </c>
      <c r="K750">
        <v>725.92980211322492</v>
      </c>
      <c r="L750">
        <v>10.139017589205034</v>
      </c>
      <c r="M750">
        <v>0.4100007228478541</v>
      </c>
    </row>
    <row r="751" spans="1:13" x14ac:dyDescent="0.2">
      <c r="A751">
        <v>749</v>
      </c>
      <c r="B751">
        <v>600</v>
      </c>
      <c r="C751">
        <v>77.666666666666728</v>
      </c>
      <c r="D751">
        <v>95</v>
      </c>
      <c r="E751">
        <v>80.02618768913652</v>
      </c>
      <c r="F751">
        <v>47.783476451161789</v>
      </c>
      <c r="G751">
        <v>671.82838617596497</v>
      </c>
      <c r="H751">
        <v>8.6501508949694994</v>
      </c>
      <c r="I751">
        <v>3.8629530767024738</v>
      </c>
      <c r="J751">
        <v>7.2002853247017207</v>
      </c>
      <c r="K751">
        <v>683.21611196665538</v>
      </c>
      <c r="L751">
        <v>9.5923780874231834</v>
      </c>
      <c r="M751">
        <v>0.41000069429678165</v>
      </c>
    </row>
    <row r="752" spans="1:13" x14ac:dyDescent="0.2">
      <c r="A752">
        <v>750</v>
      </c>
      <c r="B752">
        <v>600</v>
      </c>
      <c r="C752">
        <v>78.250000000000199</v>
      </c>
      <c r="D752">
        <v>59</v>
      </c>
      <c r="E752">
        <v>101.03850525039394</v>
      </c>
      <c r="F752">
        <v>47.305944552333457</v>
      </c>
      <c r="G752">
        <v>755.1789080808303</v>
      </c>
      <c r="H752">
        <v>9.6508486655696917</v>
      </c>
      <c r="I752">
        <v>3.9083355868011966</v>
      </c>
      <c r="J752">
        <v>7.2848752782874113</v>
      </c>
      <c r="K752">
        <v>767.97937322209566</v>
      </c>
      <c r="L752">
        <v>10.444205216254494</v>
      </c>
      <c r="M752">
        <v>0.41000063198642472</v>
      </c>
    </row>
    <row r="753" spans="1:13" x14ac:dyDescent="0.2">
      <c r="A753">
        <v>751</v>
      </c>
      <c r="B753">
        <v>600</v>
      </c>
      <c r="C753">
        <v>79.5833333333334</v>
      </c>
      <c r="D753">
        <v>95</v>
      </c>
      <c r="E753">
        <v>84.982983504704052</v>
      </c>
      <c r="F753">
        <v>53.886184571182703</v>
      </c>
      <c r="G753">
        <v>782.84316196949339</v>
      </c>
      <c r="H753">
        <v>9.8367727158470295</v>
      </c>
      <c r="I753">
        <v>4.2669219914196983</v>
      </c>
      <c r="J753">
        <v>7.9532562747804247</v>
      </c>
      <c r="K753">
        <v>796.11237797855063</v>
      </c>
      <c r="L753">
        <v>10.679525270253263</v>
      </c>
      <c r="M753">
        <v>0.41000050975925018</v>
      </c>
    </row>
    <row r="754" spans="1:13" x14ac:dyDescent="0.2">
      <c r="A754">
        <v>752</v>
      </c>
      <c r="B754">
        <v>600</v>
      </c>
      <c r="C754">
        <v>79.5833333333334</v>
      </c>
      <c r="D754">
        <v>100</v>
      </c>
      <c r="E754">
        <v>81.465270961515856</v>
      </c>
      <c r="F754">
        <v>52.1236589004438</v>
      </c>
      <c r="G754">
        <v>740.00017126912735</v>
      </c>
      <c r="H754">
        <v>9.2984314714445233</v>
      </c>
      <c r="I754">
        <v>4.1346912026592246</v>
      </c>
      <c r="J754">
        <v>7.7067869574263268</v>
      </c>
      <c r="K754">
        <v>752.54319724971583</v>
      </c>
      <c r="L754">
        <v>10.21221080914996</v>
      </c>
      <c r="M754">
        <v>0.41000050975925018</v>
      </c>
    </row>
    <row r="755" spans="1:13" x14ac:dyDescent="0.2">
      <c r="A755">
        <v>753</v>
      </c>
      <c r="B755">
        <v>600</v>
      </c>
      <c r="C755">
        <v>78.000000000000213</v>
      </c>
      <c r="D755">
        <v>72</v>
      </c>
      <c r="E755">
        <v>87.318163642345993</v>
      </c>
      <c r="F755">
        <v>43.115315166317302</v>
      </c>
      <c r="G755">
        <v>635.6840725888195</v>
      </c>
      <c r="H755">
        <v>8.1497958024207406</v>
      </c>
      <c r="I755">
        <v>3.6599575026868769</v>
      </c>
      <c r="J755">
        <v>6.8219151960612789</v>
      </c>
      <c r="K755">
        <v>646.4590998429095</v>
      </c>
      <c r="L755">
        <v>9.485462723567414</v>
      </c>
      <c r="M755">
        <v>0.41000065797515273</v>
      </c>
    </row>
    <row r="756" spans="1:13" x14ac:dyDescent="0.2">
      <c r="A756">
        <v>754</v>
      </c>
      <c r="B756">
        <v>600</v>
      </c>
      <c r="C756">
        <v>76.083333333333542</v>
      </c>
      <c r="D756">
        <v>89</v>
      </c>
      <c r="E756">
        <v>78.91182420278345</v>
      </c>
      <c r="F756">
        <v>43.527533071340173</v>
      </c>
      <c r="G756">
        <v>607.33353808025333</v>
      </c>
      <c r="H756">
        <v>7.9824780470569774</v>
      </c>
      <c r="I756">
        <v>3.6723359686628698</v>
      </c>
      <c r="J756">
        <v>6.8449878260258519</v>
      </c>
      <c r="K756">
        <v>617.62826499485425</v>
      </c>
      <c r="L756">
        <v>9.3944580274333092</v>
      </c>
      <c r="M756">
        <v>0.41000089616820251</v>
      </c>
    </row>
    <row r="757" spans="1:13" x14ac:dyDescent="0.2">
      <c r="A757">
        <v>755</v>
      </c>
      <c r="B757">
        <v>600</v>
      </c>
      <c r="C757">
        <v>76.583333333333528</v>
      </c>
      <c r="D757">
        <v>98</v>
      </c>
      <c r="E757">
        <v>79.752586519578287</v>
      </c>
      <c r="F757">
        <v>48.955953192045257</v>
      </c>
      <c r="G757">
        <v>687.03024992713256</v>
      </c>
      <c r="H757">
        <v>8.9710152329984432</v>
      </c>
      <c r="I757">
        <v>3.868103871103032</v>
      </c>
      <c r="J757">
        <v>7.2098860598378973</v>
      </c>
      <c r="K757">
        <v>698.6758094953417</v>
      </c>
      <c r="L757">
        <v>9.6980302966036707</v>
      </c>
      <c r="M757">
        <v>0.41000082677253757</v>
      </c>
    </row>
    <row r="758" spans="1:13" x14ac:dyDescent="0.2">
      <c r="A758">
        <v>756</v>
      </c>
      <c r="B758">
        <v>600</v>
      </c>
      <c r="C758">
        <v>75.416666666666828</v>
      </c>
      <c r="D758">
        <v>99</v>
      </c>
      <c r="E758">
        <v>72.116508474840188</v>
      </c>
      <c r="F758">
        <v>40.438446229115833</v>
      </c>
      <c r="G758">
        <v>537.22448694886759</v>
      </c>
      <c r="H758">
        <v>7.1234186114766818</v>
      </c>
      <c r="I758">
        <v>3.2461283621272004</v>
      </c>
      <c r="J758">
        <v>6.0505654466490215</v>
      </c>
      <c r="K758">
        <v>546.33091071199817</v>
      </c>
      <c r="L758">
        <v>8.018359363622201</v>
      </c>
      <c r="M758">
        <v>0.41000099783985799</v>
      </c>
    </row>
    <row r="759" spans="1:13" x14ac:dyDescent="0.2">
      <c r="A759">
        <v>757</v>
      </c>
      <c r="B759">
        <v>600</v>
      </c>
      <c r="C759">
        <v>76.250000000000284</v>
      </c>
      <c r="D759">
        <v>100</v>
      </c>
      <c r="E759">
        <v>72.039739303923511</v>
      </c>
      <c r="F759">
        <v>40.759997287523277</v>
      </c>
      <c r="G759">
        <v>541.18234733052293</v>
      </c>
      <c r="H759">
        <v>7.0974734076133892</v>
      </c>
      <c r="I759">
        <v>3.3211435050625484</v>
      </c>
      <c r="J759">
        <v>6.1903886394455698</v>
      </c>
      <c r="K759">
        <v>550.35574328024813</v>
      </c>
      <c r="L759">
        <v>8.1986528292467522</v>
      </c>
      <c r="M759">
        <v>0.4100008724121415</v>
      </c>
    </row>
    <row r="760" spans="1:13" x14ac:dyDescent="0.2">
      <c r="A760">
        <v>758</v>
      </c>
      <c r="B760">
        <v>600</v>
      </c>
      <c r="C760">
        <v>78.4166666666667</v>
      </c>
      <c r="D760">
        <v>100</v>
      </c>
      <c r="E760">
        <v>82.752421964478188</v>
      </c>
      <c r="F760">
        <v>53.783778310242838</v>
      </c>
      <c r="G760">
        <v>770.11678132647648</v>
      </c>
      <c r="H760">
        <v>9.8208303676064954</v>
      </c>
      <c r="I760">
        <v>4.353906186026367</v>
      </c>
      <c r="J760">
        <v>8.1153889767499834</v>
      </c>
      <c r="K760">
        <v>783.17042479407905</v>
      </c>
      <c r="L760">
        <v>10.824036291605012</v>
      </c>
      <c r="M760">
        <v>0.41000061523342229</v>
      </c>
    </row>
    <row r="761" spans="1:13" x14ac:dyDescent="0.2">
      <c r="A761">
        <v>759</v>
      </c>
      <c r="B761">
        <v>600</v>
      </c>
      <c r="C761">
        <v>74.500000000000355</v>
      </c>
      <c r="D761">
        <v>43</v>
      </c>
      <c r="E761">
        <v>92.321432246991776</v>
      </c>
      <c r="F761">
        <v>28.784812422557636</v>
      </c>
      <c r="G761">
        <v>437.47518084512632</v>
      </c>
      <c r="H761">
        <v>5.8721500784580432</v>
      </c>
      <c r="I761">
        <v>2.5600273138585639</v>
      </c>
      <c r="J761">
        <v>4.7717191311436409</v>
      </c>
      <c r="K761">
        <v>444.89088665758248</v>
      </c>
      <c r="L761">
        <v>6.8328107864906977</v>
      </c>
      <c r="M761">
        <v>0.41000115673508558</v>
      </c>
    </row>
    <row r="762" spans="1:13" x14ac:dyDescent="0.2">
      <c r="A762">
        <v>760</v>
      </c>
      <c r="B762">
        <v>600</v>
      </c>
      <c r="C762">
        <v>77.500000000000227</v>
      </c>
      <c r="D762">
        <v>100</v>
      </c>
      <c r="E762">
        <v>79.280737688590861</v>
      </c>
      <c r="F762">
        <v>49.365693945317567</v>
      </c>
      <c r="G762">
        <v>690.54492081259411</v>
      </c>
      <c r="H762">
        <v>8.9102570427431242</v>
      </c>
      <c r="I762">
        <v>3.9032810818252166</v>
      </c>
      <c r="J762">
        <v>7.2754540201774773</v>
      </c>
      <c r="K762">
        <v>702.24992090525313</v>
      </c>
      <c r="L762">
        <v>9.6629927970674832</v>
      </c>
      <c r="M762">
        <v>0.41000071320270459</v>
      </c>
    </row>
    <row r="763" spans="1:13" x14ac:dyDescent="0.2">
      <c r="A763">
        <v>761</v>
      </c>
      <c r="B763">
        <v>600</v>
      </c>
      <c r="C763">
        <v>75.083333333333584</v>
      </c>
      <c r="D763">
        <v>100</v>
      </c>
      <c r="E763">
        <v>71.805375958455812</v>
      </c>
      <c r="F763">
        <v>40.495223682419059</v>
      </c>
      <c r="G763">
        <v>536.71322986756797</v>
      </c>
      <c r="H763">
        <v>7.1482339161052098</v>
      </c>
      <c r="I763">
        <v>3.3765769069820877</v>
      </c>
      <c r="J763">
        <v>6.2937127809544968</v>
      </c>
      <c r="K763">
        <v>545.81103833456928</v>
      </c>
      <c r="L763">
        <v>8.5378364790106964</v>
      </c>
      <c r="M763">
        <v>0.41000105292274208</v>
      </c>
    </row>
    <row r="764" spans="1:13" x14ac:dyDescent="0.2">
      <c r="A764">
        <v>762</v>
      </c>
      <c r="B764">
        <v>600</v>
      </c>
      <c r="C764">
        <v>76.916666666666771</v>
      </c>
      <c r="D764">
        <v>99</v>
      </c>
      <c r="E764">
        <v>78.375170388731362</v>
      </c>
      <c r="F764">
        <v>47.761952456424538</v>
      </c>
      <c r="G764">
        <v>663.94346445300187</v>
      </c>
      <c r="H764">
        <v>8.6319843699198398</v>
      </c>
      <c r="I764">
        <v>3.9830794197604611</v>
      </c>
      <c r="J764">
        <v>7.424192767493869</v>
      </c>
      <c r="K764">
        <v>675.19764017460716</v>
      </c>
      <c r="L764">
        <v>10.146562350046668</v>
      </c>
      <c r="M764">
        <v>0.41000078352053626</v>
      </c>
    </row>
    <row r="765" spans="1:13" x14ac:dyDescent="0.2">
      <c r="A765">
        <v>763</v>
      </c>
      <c r="B765">
        <v>600</v>
      </c>
      <c r="C765">
        <v>77.000000000000256</v>
      </c>
      <c r="D765">
        <v>100</v>
      </c>
      <c r="E765">
        <v>73.551437840007807</v>
      </c>
      <c r="F765">
        <v>42.488579864661588</v>
      </c>
      <c r="G765">
        <v>570.55094935638215</v>
      </c>
      <c r="H765">
        <v>7.4097525890438991</v>
      </c>
      <c r="I765">
        <v>3.6004310427950879</v>
      </c>
      <c r="J765">
        <v>6.7109618691427544</v>
      </c>
      <c r="K765">
        <v>580.22206468419097</v>
      </c>
      <c r="L765">
        <v>8.9800291412700428</v>
      </c>
      <c r="M765">
        <v>0.41000077306581523</v>
      </c>
    </row>
    <row r="766" spans="1:13" x14ac:dyDescent="0.2">
      <c r="A766">
        <v>764</v>
      </c>
      <c r="B766">
        <v>600</v>
      </c>
      <c r="C766">
        <v>76.666666666666771</v>
      </c>
      <c r="D766">
        <v>99</v>
      </c>
      <c r="E766">
        <v>78.354487579517382</v>
      </c>
      <c r="F766">
        <v>47.73674750947594</v>
      </c>
      <c r="G766">
        <v>663.49765887783678</v>
      </c>
      <c r="H766">
        <v>8.6543172897109031</v>
      </c>
      <c r="I766">
        <v>3.801322994035893</v>
      </c>
      <c r="J766">
        <v>7.0854109860874042</v>
      </c>
      <c r="K766">
        <v>674.74431481880913</v>
      </c>
      <c r="L766">
        <v>9.4907869467557244</v>
      </c>
      <c r="M766">
        <v>0.41000081574069358</v>
      </c>
    </row>
    <row r="767" spans="1:13" x14ac:dyDescent="0.2">
      <c r="A767">
        <v>765</v>
      </c>
      <c r="B767">
        <v>600</v>
      </c>
      <c r="C767">
        <v>78.166666666666714</v>
      </c>
      <c r="D767">
        <v>100</v>
      </c>
      <c r="E767">
        <v>80.748622742280006</v>
      </c>
      <c r="F767">
        <v>51.210631194551127</v>
      </c>
      <c r="G767">
        <v>723.54698190584884</v>
      </c>
      <c r="H767">
        <v>9.2564645872816431</v>
      </c>
      <c r="I767">
        <v>4.1975089650548645</v>
      </c>
      <c r="J767">
        <v>7.8238750513604183</v>
      </c>
      <c r="K767">
        <v>735.81128890693174</v>
      </c>
      <c r="L767">
        <v>10.536483519549192</v>
      </c>
      <c r="M767">
        <v>0.41000064053322849</v>
      </c>
    </row>
    <row r="768" spans="1:13" x14ac:dyDescent="0.2">
      <c r="A768">
        <v>766</v>
      </c>
      <c r="B768">
        <v>600</v>
      </c>
      <c r="C768">
        <v>77.583333333333485</v>
      </c>
      <c r="D768">
        <v>100</v>
      </c>
      <c r="E768">
        <v>78.079678563237763</v>
      </c>
      <c r="F768">
        <v>47.88129798314273</v>
      </c>
      <c r="G768">
        <v>664.23450452653947</v>
      </c>
      <c r="H768">
        <v>8.5615618198909331</v>
      </c>
      <c r="I768">
        <v>3.8121785947229463</v>
      </c>
      <c r="J768">
        <v>7.1056450973400667</v>
      </c>
      <c r="K768">
        <v>675.49352212106623</v>
      </c>
      <c r="L768">
        <v>9.396382625987906</v>
      </c>
      <c r="M768">
        <v>0.41000070368625285</v>
      </c>
    </row>
    <row r="769" spans="1:13" x14ac:dyDescent="0.2">
      <c r="A769">
        <v>767</v>
      </c>
      <c r="B769">
        <v>600</v>
      </c>
      <c r="C769">
        <v>77.333333333333499</v>
      </c>
      <c r="D769">
        <v>99</v>
      </c>
      <c r="E769">
        <v>81.532839172668218</v>
      </c>
      <c r="F769">
        <v>51.68805706776498</v>
      </c>
      <c r="G769">
        <v>734.14711084908015</v>
      </c>
      <c r="H769">
        <v>9.4932816058070504</v>
      </c>
      <c r="I769">
        <v>4.1207278945656602</v>
      </c>
      <c r="J769">
        <v>7.6807602881000188</v>
      </c>
      <c r="K769">
        <v>746.59120928757534</v>
      </c>
      <c r="L769">
        <v>10.330592340570869</v>
      </c>
      <c r="M769">
        <v>0.41000073262344178</v>
      </c>
    </row>
    <row r="770" spans="1:13" x14ac:dyDescent="0.2">
      <c r="A770">
        <v>768</v>
      </c>
      <c r="B770">
        <v>600</v>
      </c>
      <c r="C770">
        <v>80.9166666666666</v>
      </c>
      <c r="D770">
        <v>89.873864427090552</v>
      </c>
      <c r="E770">
        <v>95.023915279289113</v>
      </c>
      <c r="F770">
        <v>63.73663615308373</v>
      </c>
      <c r="G770">
        <v>984.02244668385242</v>
      </c>
      <c r="H770">
        <v>12.16093651926492</v>
      </c>
      <c r="I770">
        <v>5.3505857224642996</v>
      </c>
      <c r="J770">
        <v>9.9731327538943138</v>
      </c>
      <c r="K770">
        <v>1000.7014906266922</v>
      </c>
      <c r="L770">
        <v>14.184515378035227</v>
      </c>
      <c r="M770">
        <v>0.41000041117100455</v>
      </c>
    </row>
    <row r="771" spans="1:13" x14ac:dyDescent="0.2">
      <c r="A771">
        <v>769</v>
      </c>
      <c r="B771">
        <v>600</v>
      </c>
      <c r="C771">
        <v>79.250000000000156</v>
      </c>
      <c r="D771">
        <v>100</v>
      </c>
      <c r="E771">
        <v>86.653703794100949</v>
      </c>
      <c r="F771">
        <v>58.97448294223102</v>
      </c>
      <c r="G771">
        <v>865.89847146647855</v>
      </c>
      <c r="H771">
        <v>10.926163677810433</v>
      </c>
      <c r="I771">
        <v>4.7202442705784433</v>
      </c>
      <c r="J771">
        <v>8.7982185844891756</v>
      </c>
      <c r="K771">
        <v>880.57551956037094</v>
      </c>
      <c r="L771">
        <v>12.00167458193399</v>
      </c>
      <c r="M771">
        <v>0.41000053789904578</v>
      </c>
    </row>
    <row r="772" spans="1:13" x14ac:dyDescent="0.2">
      <c r="A772">
        <v>770</v>
      </c>
      <c r="B772">
        <v>600</v>
      </c>
      <c r="C772">
        <v>77.583333333333485</v>
      </c>
      <c r="D772">
        <v>100</v>
      </c>
      <c r="E772">
        <v>79.3707584541757</v>
      </c>
      <c r="F772">
        <v>49.477863954511889</v>
      </c>
      <c r="G772">
        <v>692.54196076103801</v>
      </c>
      <c r="H772">
        <v>8.926426991549345</v>
      </c>
      <c r="I772">
        <v>3.9550405866954375</v>
      </c>
      <c r="J772">
        <v>7.3719302641107873</v>
      </c>
      <c r="K772">
        <v>704.28080008362701</v>
      </c>
      <c r="L772">
        <v>9.7942566858478362</v>
      </c>
      <c r="M772">
        <v>0.41000070368625285</v>
      </c>
    </row>
    <row r="773" spans="1:13" x14ac:dyDescent="0.2">
      <c r="A773">
        <v>771</v>
      </c>
      <c r="B773">
        <v>600</v>
      </c>
      <c r="C773">
        <v>76.416666666666785</v>
      </c>
      <c r="D773">
        <v>100</v>
      </c>
      <c r="E773">
        <v>75.673512605327602</v>
      </c>
      <c r="F773">
        <v>44.975672753078051</v>
      </c>
      <c r="G773">
        <v>613.37823163876124</v>
      </c>
      <c r="H773">
        <v>8.0267598469630563</v>
      </c>
      <c r="I773">
        <v>3.681911694304048</v>
      </c>
      <c r="J773">
        <v>6.862836336074646</v>
      </c>
      <c r="K773">
        <v>623.77537075734324</v>
      </c>
      <c r="L773">
        <v>9.1016184317126463</v>
      </c>
      <c r="M773">
        <v>0.4100008492858177</v>
      </c>
    </row>
    <row r="774" spans="1:13" x14ac:dyDescent="0.2">
      <c r="A774">
        <v>772</v>
      </c>
      <c r="B774">
        <v>600</v>
      </c>
      <c r="C774">
        <v>74.083333333333627</v>
      </c>
      <c r="D774">
        <v>98</v>
      </c>
      <c r="E774">
        <v>71.552833713868822</v>
      </c>
      <c r="F774">
        <v>39.406660537538578</v>
      </c>
      <c r="G774">
        <v>521.28417133635878</v>
      </c>
      <c r="H774">
        <v>7.0364567559463227</v>
      </c>
      <c r="I774">
        <v>3.306614795749613</v>
      </c>
      <c r="J774">
        <v>6.1633081001856711</v>
      </c>
      <c r="K774">
        <v>530.12060781698017</v>
      </c>
      <c r="L774">
        <v>8.4513351191777026</v>
      </c>
      <c r="M774">
        <v>0.41000123709622555</v>
      </c>
    </row>
    <row r="775" spans="1:13" x14ac:dyDescent="0.2">
      <c r="A775">
        <v>773</v>
      </c>
      <c r="B775">
        <v>600</v>
      </c>
      <c r="C775">
        <v>77.083333333333499</v>
      </c>
      <c r="D775">
        <v>62</v>
      </c>
      <c r="E775">
        <v>96.260737775202145</v>
      </c>
      <c r="F775">
        <v>45.121127432083</v>
      </c>
      <c r="G775">
        <v>701.54370179406897</v>
      </c>
      <c r="H775">
        <v>9.1011074827338483</v>
      </c>
      <c r="I775">
        <v>3.9350430787783028</v>
      </c>
      <c r="J775">
        <v>7.3346562512177123</v>
      </c>
      <c r="K775">
        <v>713.43519533823815</v>
      </c>
      <c r="L775">
        <v>10.506576464166628</v>
      </c>
      <c r="M775">
        <v>0.41000076275059422</v>
      </c>
    </row>
    <row r="776" spans="1:13" x14ac:dyDescent="0.2">
      <c r="A776">
        <v>774</v>
      </c>
      <c r="B776">
        <v>600</v>
      </c>
      <c r="C776">
        <v>77.166666666666757</v>
      </c>
      <c r="D776">
        <v>98</v>
      </c>
      <c r="E776">
        <v>81.283470913468364</v>
      </c>
      <c r="F776">
        <v>50.85345187116878</v>
      </c>
      <c r="G776">
        <v>721.08868548868588</v>
      </c>
      <c r="H776">
        <v>9.3445617989894405</v>
      </c>
      <c r="I776">
        <v>4.1211778903769805</v>
      </c>
      <c r="J776">
        <v>7.6815990500968878</v>
      </c>
      <c r="K776">
        <v>733.31146298919987</v>
      </c>
      <c r="L776">
        <v>10.44318945702749</v>
      </c>
      <c r="M776">
        <v>0.41000075257301194</v>
      </c>
    </row>
    <row r="777" spans="1:13" x14ac:dyDescent="0.2">
      <c r="A777">
        <v>775</v>
      </c>
      <c r="B777">
        <v>600</v>
      </c>
      <c r="C777">
        <v>77.000000000000256</v>
      </c>
      <c r="D777">
        <v>100</v>
      </c>
      <c r="E777">
        <v>77.497696849498382</v>
      </c>
      <c r="F777">
        <v>47.170173450951012</v>
      </c>
      <c r="G777">
        <v>651.70805446821521</v>
      </c>
      <c r="H777">
        <v>8.4637409671196497</v>
      </c>
      <c r="I777">
        <v>3.9067543529782705</v>
      </c>
      <c r="J777">
        <v>7.2819279645447716</v>
      </c>
      <c r="K777">
        <v>662.75482209156928</v>
      </c>
      <c r="L777">
        <v>9.8819641021989355</v>
      </c>
      <c r="M777">
        <v>0.41000077306581523</v>
      </c>
    </row>
    <row r="778" spans="1:13" x14ac:dyDescent="0.2">
      <c r="A778">
        <v>776</v>
      </c>
      <c r="B778">
        <v>600</v>
      </c>
      <c r="C778">
        <v>78.083333333333456</v>
      </c>
      <c r="D778">
        <v>99</v>
      </c>
      <c r="E778">
        <v>76.985430734499332</v>
      </c>
      <c r="F778">
        <v>46.083150685860012</v>
      </c>
      <c r="G778">
        <v>634.39389826835088</v>
      </c>
      <c r="H778">
        <v>8.1245750045039475</v>
      </c>
      <c r="I778">
        <v>3.8147237900777551</v>
      </c>
      <c r="J778">
        <v>7.1103891706947895</v>
      </c>
      <c r="K778">
        <v>645.14704709770444</v>
      </c>
      <c r="L778">
        <v>9.4952296864058727</v>
      </c>
      <c r="M778">
        <v>0.41000064919561674</v>
      </c>
    </row>
    <row r="779" spans="1:13" x14ac:dyDescent="0.2">
      <c r="A779">
        <v>777</v>
      </c>
      <c r="B779">
        <v>600</v>
      </c>
      <c r="C779">
        <v>74.41666666666687</v>
      </c>
      <c r="D779">
        <v>60</v>
      </c>
      <c r="E779">
        <v>91.246602303575074</v>
      </c>
      <c r="F779">
        <v>39.235079367623371</v>
      </c>
      <c r="G779">
        <v>592.50809364790416</v>
      </c>
      <c r="H779">
        <v>7.9620348530513221</v>
      </c>
      <c r="I779">
        <v>3.1942664931187186</v>
      </c>
      <c r="J779">
        <v>5.9538984028307889</v>
      </c>
      <c r="K779">
        <v>602.55180102963243</v>
      </c>
      <c r="L779">
        <v>8.5098017578003962</v>
      </c>
      <c r="M779">
        <v>0.41000117237844025</v>
      </c>
    </row>
    <row r="780" spans="1:13" x14ac:dyDescent="0.2">
      <c r="A780">
        <v>778</v>
      </c>
      <c r="B780">
        <v>600</v>
      </c>
      <c r="C780">
        <v>75.33333333333357</v>
      </c>
      <c r="D780">
        <v>76</v>
      </c>
      <c r="E780">
        <v>80.925705712570931</v>
      </c>
      <c r="F780">
        <v>39.09097155236627</v>
      </c>
      <c r="G780">
        <v>552.96928791711991</v>
      </c>
      <c r="H780">
        <v>7.3403002820856393</v>
      </c>
      <c r="I780">
        <v>3.30716174422394</v>
      </c>
      <c r="J780">
        <v>6.1643275754407085</v>
      </c>
      <c r="K780">
        <v>562.34261265538589</v>
      </c>
      <c r="L780">
        <v>8.472014116462363</v>
      </c>
      <c r="M780">
        <v>0.41000101133435901</v>
      </c>
    </row>
    <row r="781" spans="1:13" x14ac:dyDescent="0.2">
      <c r="A781">
        <v>779</v>
      </c>
      <c r="B781">
        <v>600</v>
      </c>
      <c r="C781">
        <v>76.000000000000298</v>
      </c>
      <c r="D781">
        <v>63</v>
      </c>
      <c r="E781">
        <v>93.084545154961674</v>
      </c>
      <c r="F781">
        <v>42.873169679632305</v>
      </c>
      <c r="G781">
        <v>654.52029840048044</v>
      </c>
      <c r="H781">
        <v>8.6121091894799715</v>
      </c>
      <c r="I781">
        <v>3.8141528143076049</v>
      </c>
      <c r="J781">
        <v>7.1093249101726084</v>
      </c>
      <c r="K781">
        <v>665.61488747477995</v>
      </c>
      <c r="L781">
        <v>10.234622248355198</v>
      </c>
      <c r="M781">
        <v>0.41000090828772506</v>
      </c>
    </row>
    <row r="782" spans="1:13" x14ac:dyDescent="0.2">
      <c r="A782">
        <v>780</v>
      </c>
      <c r="B782">
        <v>600</v>
      </c>
      <c r="C782">
        <v>76.083333333333542</v>
      </c>
      <c r="D782">
        <v>100</v>
      </c>
      <c r="E782">
        <v>75.982421459240285</v>
      </c>
      <c r="F782">
        <v>45.343614991242575</v>
      </c>
      <c r="G782">
        <v>619.76992864641841</v>
      </c>
      <c r="H782">
        <v>8.1459355353307785</v>
      </c>
      <c r="I782">
        <v>3.759841032863338</v>
      </c>
      <c r="J782">
        <v>7.0080913939670779</v>
      </c>
      <c r="K782">
        <v>630.27546105199667</v>
      </c>
      <c r="L782">
        <v>9.5259751027355044</v>
      </c>
      <c r="M782">
        <v>0.41000089616820251</v>
      </c>
    </row>
    <row r="783" spans="1:13" x14ac:dyDescent="0.2">
      <c r="A783">
        <v>781</v>
      </c>
      <c r="B783">
        <v>600</v>
      </c>
      <c r="C783">
        <v>77.250000000000242</v>
      </c>
      <c r="D783">
        <v>100</v>
      </c>
      <c r="E783">
        <v>79.547454445909494</v>
      </c>
      <c r="F783">
        <v>49.698405417813539</v>
      </c>
      <c r="G783">
        <v>696.47193925642034</v>
      </c>
      <c r="H783">
        <v>9.0158179839018526</v>
      </c>
      <c r="I783">
        <v>4.0974336074107276</v>
      </c>
      <c r="J783">
        <v>7.6373412999267973</v>
      </c>
      <c r="K783">
        <v>708.27743978300327</v>
      </c>
      <c r="L783">
        <v>10.263744562139539</v>
      </c>
      <c r="M783">
        <v>0.41000074253123181</v>
      </c>
    </row>
    <row r="784" spans="1:13" x14ac:dyDescent="0.2">
      <c r="A784">
        <v>782</v>
      </c>
      <c r="B784">
        <v>600</v>
      </c>
      <c r="C784">
        <v>76.166666666666799</v>
      </c>
      <c r="D784">
        <v>100</v>
      </c>
      <c r="E784">
        <v>78.439806285703384</v>
      </c>
      <c r="F784">
        <v>48.32400340988837</v>
      </c>
      <c r="G784">
        <v>672.0581791619569</v>
      </c>
      <c r="H784">
        <v>8.8235209517981055</v>
      </c>
      <c r="I784">
        <v>3.9372881915496474</v>
      </c>
      <c r="J784">
        <v>7.3388409907728747</v>
      </c>
      <c r="K784">
        <v>683.45002001828061</v>
      </c>
      <c r="L784">
        <v>10.0005048171166</v>
      </c>
      <c r="M784">
        <v>0.41000088421039388</v>
      </c>
    </row>
    <row r="785" spans="1:13" x14ac:dyDescent="0.2">
      <c r="A785">
        <v>783</v>
      </c>
      <c r="B785">
        <v>600</v>
      </c>
      <c r="C785">
        <v>78.083333333333456</v>
      </c>
      <c r="D785">
        <v>98</v>
      </c>
      <c r="E785">
        <v>79.575146359417914</v>
      </c>
      <c r="F785">
        <v>48.738353010007238</v>
      </c>
      <c r="G785">
        <v>683.14740568271918</v>
      </c>
      <c r="H785">
        <v>8.7489529009526326</v>
      </c>
      <c r="I785">
        <v>4.0209093098566235</v>
      </c>
      <c r="J785">
        <v>7.494705144187555</v>
      </c>
      <c r="K785">
        <v>694.72693970053479</v>
      </c>
      <c r="L785">
        <v>10.103412471377466</v>
      </c>
      <c r="M785">
        <v>0.41000064919561674</v>
      </c>
    </row>
    <row r="786" spans="1:13" x14ac:dyDescent="0.2">
      <c r="A786">
        <v>784</v>
      </c>
      <c r="B786">
        <v>600</v>
      </c>
      <c r="C786">
        <v>74.250000000000369</v>
      </c>
      <c r="D786">
        <v>64</v>
      </c>
      <c r="E786">
        <v>81.168049762595402</v>
      </c>
      <c r="F786">
        <v>33.116168052457596</v>
      </c>
      <c r="G786">
        <v>469.21494737154291</v>
      </c>
      <c r="H786">
        <v>6.3193932305931382</v>
      </c>
      <c r="I786">
        <v>2.9036656971522685</v>
      </c>
      <c r="J786">
        <v>5.4122380189231469</v>
      </c>
      <c r="K786">
        <v>477.16871708218667</v>
      </c>
      <c r="L786">
        <v>7.5914020768928117</v>
      </c>
      <c r="M786">
        <v>0.41000120430267928</v>
      </c>
    </row>
    <row r="787" spans="1:13" x14ac:dyDescent="0.2">
      <c r="A787">
        <v>785</v>
      </c>
      <c r="B787">
        <v>600</v>
      </c>
      <c r="C787">
        <v>75.916666666666814</v>
      </c>
      <c r="D787">
        <v>70</v>
      </c>
      <c r="E787">
        <v>91.581369464780195</v>
      </c>
      <c r="F787">
        <v>46.110750230840395</v>
      </c>
      <c r="G787">
        <v>697.73166592947325</v>
      </c>
      <c r="H787">
        <v>9.1907573997295966</v>
      </c>
      <c r="I787">
        <v>4.0368517314427868</v>
      </c>
      <c r="J787">
        <v>7.5244207482624166</v>
      </c>
      <c r="K787">
        <v>709.55873348641046</v>
      </c>
      <c r="L787">
        <v>10.842147615444055</v>
      </c>
      <c r="M787">
        <v>0.41000092057114862</v>
      </c>
    </row>
    <row r="788" spans="1:13" x14ac:dyDescent="0.2">
      <c r="A788">
        <v>786</v>
      </c>
      <c r="B788">
        <v>600</v>
      </c>
      <c r="C788">
        <v>76.583333333333528</v>
      </c>
      <c r="D788">
        <v>66</v>
      </c>
      <c r="E788">
        <v>90.586729561309696</v>
      </c>
      <c r="F788">
        <v>42.536620075303077</v>
      </c>
      <c r="G788">
        <v>639.83209905571437</v>
      </c>
      <c r="H788">
        <v>8.3547172890843893</v>
      </c>
      <c r="I788">
        <v>3.4974464433958716</v>
      </c>
      <c r="J788">
        <v>6.5190054862923974</v>
      </c>
      <c r="K788">
        <v>650.67762270477613</v>
      </c>
      <c r="L788">
        <v>9.06183484359339</v>
      </c>
      <c r="M788">
        <v>0.41000082677253757</v>
      </c>
    </row>
    <row r="789" spans="1:13" x14ac:dyDescent="0.2">
      <c r="A789">
        <v>787</v>
      </c>
      <c r="B789">
        <v>600</v>
      </c>
      <c r="C789">
        <v>77.083333333333499</v>
      </c>
      <c r="D789">
        <v>100</v>
      </c>
      <c r="E789">
        <v>77.257356165114444</v>
      </c>
      <c r="F789">
        <v>46.878052965790125</v>
      </c>
      <c r="G789">
        <v>646.57724000380392</v>
      </c>
      <c r="H789">
        <v>8.3880290595087903</v>
      </c>
      <c r="I789">
        <v>3.9405215096405386</v>
      </c>
      <c r="J789">
        <v>7.3448676787335287</v>
      </c>
      <c r="K789">
        <v>657.53702633735566</v>
      </c>
      <c r="L789">
        <v>9.9077534112286223</v>
      </c>
      <c r="M789">
        <v>0.41000076275059422</v>
      </c>
    </row>
    <row r="790" spans="1:13" x14ac:dyDescent="0.2">
      <c r="A790">
        <v>788</v>
      </c>
      <c r="B790">
        <v>600</v>
      </c>
      <c r="C790">
        <v>74.500000000000355</v>
      </c>
      <c r="D790">
        <v>53</v>
      </c>
      <c r="E790">
        <v>91.032333849566953</v>
      </c>
      <c r="F790">
        <v>34.495075929691104</v>
      </c>
      <c r="G790">
        <v>520.26033505309488</v>
      </c>
      <c r="H790">
        <v>6.9833602020549312</v>
      </c>
      <c r="I790">
        <v>2.9688596805269487</v>
      </c>
      <c r="J790">
        <v>5.533755229313976</v>
      </c>
      <c r="K790">
        <v>529.07934412965653</v>
      </c>
      <c r="L790">
        <v>7.8942387674509567</v>
      </c>
      <c r="M790">
        <v>0.41000115673508558</v>
      </c>
    </row>
    <row r="791" spans="1:13" x14ac:dyDescent="0.2">
      <c r="A791">
        <v>789</v>
      </c>
      <c r="B791">
        <v>600</v>
      </c>
      <c r="C791">
        <v>74.583333333333613</v>
      </c>
      <c r="D791">
        <v>8</v>
      </c>
      <c r="E791">
        <v>188.04507400022169</v>
      </c>
      <c r="F791">
        <v>22.217940058155527</v>
      </c>
      <c r="G791">
        <v>497.48961354682558</v>
      </c>
      <c r="H791">
        <v>6.6702518017451231</v>
      </c>
      <c r="I791">
        <v>2.4783200790768367</v>
      </c>
      <c r="J791">
        <v>4.6194223281954079</v>
      </c>
      <c r="K791">
        <v>505.92261955562037</v>
      </c>
      <c r="L791">
        <v>8.5859949472909687</v>
      </c>
      <c r="M791">
        <v>0.41000114130046439</v>
      </c>
    </row>
    <row r="792" spans="1:13" x14ac:dyDescent="0.2">
      <c r="A792">
        <v>790</v>
      </c>
      <c r="B792">
        <v>600</v>
      </c>
      <c r="C792">
        <v>80.166666666666629</v>
      </c>
      <c r="D792">
        <v>18</v>
      </c>
      <c r="E792">
        <v>196.4247082938607</v>
      </c>
      <c r="F792">
        <v>54.544959067727056</v>
      </c>
      <c r="G792">
        <v>1250.6874174978277</v>
      </c>
      <c r="H792">
        <v>15.601090446958354</v>
      </c>
      <c r="I792">
        <v>5.4132172182143794</v>
      </c>
      <c r="J792">
        <v>10.089873659299869</v>
      </c>
      <c r="K792">
        <v>1271.8865096055288</v>
      </c>
      <c r="L792">
        <v>20.76905939657216</v>
      </c>
      <c r="M792">
        <v>0.41000046401039802</v>
      </c>
    </row>
    <row r="793" spans="1:13" x14ac:dyDescent="0.2">
      <c r="A793">
        <v>791</v>
      </c>
      <c r="B793">
        <v>600</v>
      </c>
      <c r="C793">
        <v>75.416666666666828</v>
      </c>
      <c r="D793">
        <v>99</v>
      </c>
      <c r="E793">
        <v>75.281276959187011</v>
      </c>
      <c r="F793">
        <v>44.065533286328957</v>
      </c>
      <c r="G793">
        <v>599.26687111498791</v>
      </c>
      <c r="H793">
        <v>7.9460800589832479</v>
      </c>
      <c r="I793">
        <v>3.5661267540343431</v>
      </c>
      <c r="J793">
        <v>6.6470209767648516</v>
      </c>
      <c r="K793">
        <v>609.42496741951811</v>
      </c>
      <c r="L793">
        <v>8.9154609658926525</v>
      </c>
      <c r="M793">
        <v>0.41000099783985799</v>
      </c>
    </row>
    <row r="794" spans="1:13" x14ac:dyDescent="0.2">
      <c r="A794">
        <v>792</v>
      </c>
      <c r="B794">
        <v>600</v>
      </c>
      <c r="C794">
        <v>75.916666666666814</v>
      </c>
      <c r="D794">
        <v>100</v>
      </c>
      <c r="E794">
        <v>76.556802974445546</v>
      </c>
      <c r="F794">
        <v>46.031747175172498</v>
      </c>
      <c r="G794">
        <v>631.76175088275966</v>
      </c>
      <c r="H794">
        <v>8.3217793749649847</v>
      </c>
      <c r="I794">
        <v>3.8987256566203379</v>
      </c>
      <c r="J794">
        <v>7.2669630132718313</v>
      </c>
      <c r="K794">
        <v>642.47057960938162</v>
      </c>
      <c r="L794">
        <v>9.9943767752155797</v>
      </c>
      <c r="M794">
        <v>0.41000092057114862</v>
      </c>
    </row>
    <row r="795" spans="1:13" x14ac:dyDescent="0.2">
      <c r="A795">
        <v>793</v>
      </c>
      <c r="B795">
        <v>600</v>
      </c>
      <c r="C795">
        <v>79.083333333333414</v>
      </c>
      <c r="D795">
        <v>99</v>
      </c>
      <c r="E795">
        <v>82.982259825385682</v>
      </c>
      <c r="F795">
        <v>53.542123471263494</v>
      </c>
      <c r="G795">
        <v>767.81577667604211</v>
      </c>
      <c r="H795">
        <v>9.7089455427950444</v>
      </c>
      <c r="I795">
        <v>4.3641875513945161</v>
      </c>
      <c r="J795">
        <v>8.1345527519003085</v>
      </c>
      <c r="K795">
        <v>780.830334661807</v>
      </c>
      <c r="L795">
        <v>11.058670003619429</v>
      </c>
      <c r="M795">
        <v>0.41000055254620849</v>
      </c>
    </row>
    <row r="796" spans="1:13" x14ac:dyDescent="0.2">
      <c r="A796">
        <v>794</v>
      </c>
      <c r="B796">
        <v>600</v>
      </c>
      <c r="C796">
        <v>78.250000000000199</v>
      </c>
      <c r="D796">
        <v>100</v>
      </c>
      <c r="E796">
        <v>81.470057858115098</v>
      </c>
      <c r="F796">
        <v>52.129784649323099</v>
      </c>
      <c r="G796">
        <v>740.11067259180959</v>
      </c>
      <c r="H796">
        <v>9.4582833558058486</v>
      </c>
      <c r="I796">
        <v>4.2359003866630758</v>
      </c>
      <c r="J796">
        <v>7.8954340851129086</v>
      </c>
      <c r="K796">
        <v>752.65572749709827</v>
      </c>
      <c r="L796">
        <v>10.596314989603568</v>
      </c>
      <c r="M796">
        <v>0.41000063198642472</v>
      </c>
    </row>
    <row r="797" spans="1:13" x14ac:dyDescent="0.2">
      <c r="A797">
        <v>795</v>
      </c>
      <c r="B797">
        <v>600</v>
      </c>
      <c r="C797">
        <v>78.4166666666667</v>
      </c>
      <c r="D797">
        <v>100</v>
      </c>
      <c r="E797">
        <v>81.514416667339518</v>
      </c>
      <c r="F797">
        <v>52.186567343843635</v>
      </c>
      <c r="G797">
        <v>741.13657637953736</v>
      </c>
      <c r="H797">
        <v>9.4512634607379855</v>
      </c>
      <c r="I797">
        <v>4.1918945942174179</v>
      </c>
      <c r="J797">
        <v>7.8134102408525949</v>
      </c>
      <c r="K797">
        <v>753.69899920091041</v>
      </c>
      <c r="L797">
        <v>10.37663875267272</v>
      </c>
      <c r="M797">
        <v>0.41000061523342229</v>
      </c>
    </row>
    <row r="798" spans="1:13" x14ac:dyDescent="0.2">
      <c r="A798">
        <v>796</v>
      </c>
      <c r="B798">
        <v>600</v>
      </c>
      <c r="C798">
        <v>78.166666666666714</v>
      </c>
      <c r="D798">
        <v>100</v>
      </c>
      <c r="E798">
        <v>78.370539572003409</v>
      </c>
      <c r="F798">
        <v>48.238695524371991</v>
      </c>
      <c r="G798">
        <v>670.5492961372338</v>
      </c>
      <c r="H798">
        <v>8.578455814122389</v>
      </c>
      <c r="I798">
        <v>3.9696304243335589</v>
      </c>
      <c r="J798">
        <v>7.3991247424670252</v>
      </c>
      <c r="K798">
        <v>681.91527876565306</v>
      </c>
      <c r="L798">
        <v>9.8787135970387432</v>
      </c>
      <c r="M798">
        <v>0.41000064053322849</v>
      </c>
    </row>
    <row r="799" spans="1:13" x14ac:dyDescent="0.2">
      <c r="A799">
        <v>797</v>
      </c>
      <c r="B799">
        <v>600</v>
      </c>
      <c r="C799">
        <v>75.58333333333357</v>
      </c>
      <c r="D799">
        <v>98</v>
      </c>
      <c r="E799">
        <v>70.202599599278926</v>
      </c>
      <c r="F799">
        <v>37.933450234546108</v>
      </c>
      <c r="G799">
        <v>496.61609750054339</v>
      </c>
      <c r="H799">
        <v>6.5704445093787234</v>
      </c>
      <c r="I799">
        <v>3.0397216532629803</v>
      </c>
      <c r="J799">
        <v>5.6658371915432992</v>
      </c>
      <c r="K799">
        <v>505.03415099111999</v>
      </c>
      <c r="L799">
        <v>7.4623354759249052</v>
      </c>
      <c r="M799">
        <v>0.41000097138863545</v>
      </c>
    </row>
    <row r="800" spans="1:13" x14ac:dyDescent="0.2">
      <c r="A800">
        <v>798</v>
      </c>
      <c r="B800">
        <v>600</v>
      </c>
      <c r="C800">
        <v>77.083333333333499</v>
      </c>
      <c r="D800">
        <v>100</v>
      </c>
      <c r="E800">
        <v>79.859142196336393</v>
      </c>
      <c r="F800">
        <v>50.088631151188522</v>
      </c>
      <c r="G800">
        <v>703.43732860287889</v>
      </c>
      <c r="H800">
        <v>9.1256734521454366</v>
      </c>
      <c r="I800">
        <v>4.1475910036405716</v>
      </c>
      <c r="J800">
        <v>7.7308313208584742</v>
      </c>
      <c r="K800">
        <v>715.36092000626115</v>
      </c>
      <c r="L800">
        <v>10.520150582971391</v>
      </c>
      <c r="M800">
        <v>0.41000076275059422</v>
      </c>
    </row>
    <row r="801" spans="1:13" x14ac:dyDescent="0.2">
      <c r="A801">
        <v>799</v>
      </c>
      <c r="B801">
        <v>600</v>
      </c>
      <c r="C801">
        <v>76.083333333333542</v>
      </c>
      <c r="D801">
        <v>100</v>
      </c>
      <c r="E801">
        <v>73.729736542189073</v>
      </c>
      <c r="F801">
        <v>42.694825754185388</v>
      </c>
      <c r="G801">
        <v>574.07697935340241</v>
      </c>
      <c r="H801">
        <v>7.5453710320271741</v>
      </c>
      <c r="I801">
        <v>3.5870032308647435</v>
      </c>
      <c r="J801">
        <v>6.6859333287320464</v>
      </c>
      <c r="K801">
        <v>583.80798441049728</v>
      </c>
      <c r="L801">
        <v>9.0163025999899222</v>
      </c>
      <c r="M801">
        <v>0.41000089616820251</v>
      </c>
    </row>
    <row r="802" spans="1:13" x14ac:dyDescent="0.2">
      <c r="A802">
        <v>800</v>
      </c>
      <c r="B802">
        <v>600</v>
      </c>
      <c r="C802">
        <v>78.4166666666667</v>
      </c>
      <c r="D802">
        <v>70</v>
      </c>
      <c r="E802">
        <v>93.498943270179581</v>
      </c>
      <c r="F802">
        <v>48.061943254527492</v>
      </c>
      <c r="G802">
        <v>735.51216731390969</v>
      </c>
      <c r="H802">
        <v>9.3795387967767407</v>
      </c>
      <c r="I802">
        <v>3.9549624405341128</v>
      </c>
      <c r="J802">
        <v>7.3717846049098092</v>
      </c>
      <c r="K802">
        <v>747.97925520369972</v>
      </c>
      <c r="L802">
        <v>10.201675134422864</v>
      </c>
      <c r="M802">
        <v>0.41000061523342229</v>
      </c>
    </row>
    <row r="803" spans="1:13" x14ac:dyDescent="0.2">
      <c r="A803">
        <v>801</v>
      </c>
      <c r="B803">
        <v>600</v>
      </c>
      <c r="C803">
        <v>77.583333333333485</v>
      </c>
      <c r="D803">
        <v>96</v>
      </c>
      <c r="E803">
        <v>84.657334184896072</v>
      </c>
      <c r="F803">
        <v>54.036883243934625</v>
      </c>
      <c r="G803">
        <v>783.39221668229686</v>
      </c>
      <c r="H803">
        <v>10.097429216098329</v>
      </c>
      <c r="I803">
        <v>4.3093805156386225</v>
      </c>
      <c r="J803">
        <v>8.0323961148902558</v>
      </c>
      <c r="K803">
        <v>796.67100104374504</v>
      </c>
      <c r="L803">
        <v>10.861145868955855</v>
      </c>
      <c r="M803">
        <v>0.41000070368625285</v>
      </c>
    </row>
    <row r="804" spans="1:13" x14ac:dyDescent="0.2">
      <c r="A804">
        <v>802</v>
      </c>
      <c r="B804">
        <v>600</v>
      </c>
      <c r="C804">
        <v>76.416666666666785</v>
      </c>
      <c r="D804">
        <v>98</v>
      </c>
      <c r="E804">
        <v>78.098175354983979</v>
      </c>
      <c r="F804">
        <v>46.945906751157132</v>
      </c>
      <c r="G804">
        <v>651.34213768755205</v>
      </c>
      <c r="H804">
        <v>8.5235612347334921</v>
      </c>
      <c r="I804">
        <v>3.758705231046179</v>
      </c>
      <c r="J804">
        <v>7.0059743355939963</v>
      </c>
      <c r="K804">
        <v>662.38278841498175</v>
      </c>
      <c r="L804">
        <v>9.3668395549058552</v>
      </c>
      <c r="M804">
        <v>0.4100008492858177</v>
      </c>
    </row>
    <row r="805" spans="1:13" x14ac:dyDescent="0.2">
      <c r="A805">
        <v>803</v>
      </c>
      <c r="B805">
        <v>600</v>
      </c>
      <c r="C805">
        <v>76.333333333333528</v>
      </c>
      <c r="D805">
        <v>100</v>
      </c>
      <c r="E805">
        <v>74.475846912203707</v>
      </c>
      <c r="F805">
        <v>43.56330115747167</v>
      </c>
      <c r="G805">
        <v>588.9759237150422</v>
      </c>
      <c r="H805">
        <v>7.7158417953935459</v>
      </c>
      <c r="I805">
        <v>3.5572733179393063</v>
      </c>
      <c r="J805">
        <v>6.6305187659632914</v>
      </c>
      <c r="K805">
        <v>598.95944033242563</v>
      </c>
      <c r="L805">
        <v>8.8044361178247694</v>
      </c>
      <c r="M805">
        <v>0.41000086077131626</v>
      </c>
    </row>
    <row r="806" spans="1:13" x14ac:dyDescent="0.2">
      <c r="A806">
        <v>804</v>
      </c>
      <c r="B806">
        <v>600</v>
      </c>
      <c r="C806">
        <v>77.916666666666728</v>
      </c>
      <c r="D806">
        <v>100</v>
      </c>
      <c r="E806">
        <v>79.661770923314592</v>
      </c>
      <c r="F806">
        <v>49.841349751343408</v>
      </c>
      <c r="G806">
        <v>699.021820318962</v>
      </c>
      <c r="H806">
        <v>8.9714030415267771</v>
      </c>
      <c r="I806">
        <v>4.1828401816026153</v>
      </c>
      <c r="J806">
        <v>7.7965334233040355</v>
      </c>
      <c r="K806">
        <v>710.8704512745536</v>
      </c>
      <c r="L806">
        <v>10.598827596222909</v>
      </c>
      <c r="M806">
        <v>0.41000066687342057</v>
      </c>
    </row>
    <row r="807" spans="1:13" x14ac:dyDescent="0.2">
      <c r="A807">
        <v>805</v>
      </c>
      <c r="B807">
        <v>600</v>
      </c>
      <c r="C807">
        <v>76.000000000000298</v>
      </c>
      <c r="D807">
        <v>99</v>
      </c>
      <c r="E807">
        <v>72.117050713997216</v>
      </c>
      <c r="F807">
        <v>40.439054339294579</v>
      </c>
      <c r="G807">
        <v>537.23484749769648</v>
      </c>
      <c r="H807">
        <v>7.0688795723380835</v>
      </c>
      <c r="I807">
        <v>3.4182103202346603</v>
      </c>
      <c r="J807">
        <v>6.3713146695893013</v>
      </c>
      <c r="K807">
        <v>546.34136395554651</v>
      </c>
      <c r="L807">
        <v>8.5865296401110651</v>
      </c>
      <c r="M807">
        <v>0.41000090828772506</v>
      </c>
    </row>
    <row r="808" spans="1:13" x14ac:dyDescent="0.2">
      <c r="A808">
        <v>806</v>
      </c>
      <c r="B808">
        <v>600</v>
      </c>
      <c r="C808">
        <v>77.416666666666742</v>
      </c>
      <c r="D808">
        <v>100</v>
      </c>
      <c r="E808">
        <v>76.11020712702215</v>
      </c>
      <c r="F808">
        <v>45.496259151479016</v>
      </c>
      <c r="G808">
        <v>622.42593999775283</v>
      </c>
      <c r="H808">
        <v>8.0399475564833445</v>
      </c>
      <c r="I808">
        <v>3.6709570187082066</v>
      </c>
      <c r="J808">
        <v>6.8424175558400862</v>
      </c>
      <c r="K808">
        <v>632.97630770206331</v>
      </c>
      <c r="L808">
        <v>8.9877549128158361</v>
      </c>
      <c r="M808">
        <v>0.4100007228478541</v>
      </c>
    </row>
    <row r="809" spans="1:13" x14ac:dyDescent="0.2">
      <c r="A809">
        <v>807</v>
      </c>
      <c r="B809">
        <v>600</v>
      </c>
      <c r="C809">
        <v>76.583333333333528</v>
      </c>
      <c r="D809">
        <v>100</v>
      </c>
      <c r="E809">
        <v>78.638646224317</v>
      </c>
      <c r="F809">
        <v>48.56931050849181</v>
      </c>
      <c r="G809">
        <v>676.40195093348291</v>
      </c>
      <c r="H809">
        <v>8.8322343973903958</v>
      </c>
      <c r="I809">
        <v>3.884546933716909</v>
      </c>
      <c r="J809">
        <v>7.2405348251946107</v>
      </c>
      <c r="K809">
        <v>687.86735469479345</v>
      </c>
      <c r="L809">
        <v>9.70109118161613</v>
      </c>
      <c r="M809">
        <v>0.41000082677253757</v>
      </c>
    </row>
    <row r="810" spans="1:13" x14ac:dyDescent="0.2">
      <c r="A810">
        <v>808</v>
      </c>
      <c r="B810">
        <v>600</v>
      </c>
      <c r="C810">
        <v>78.166666666666714</v>
      </c>
      <c r="D810">
        <v>100</v>
      </c>
      <c r="E810">
        <v>81.293347863802154</v>
      </c>
      <c r="F810">
        <v>51.903889053962381</v>
      </c>
      <c r="G810">
        <v>736.03246236416032</v>
      </c>
      <c r="H810">
        <v>9.4161935483687849</v>
      </c>
      <c r="I810">
        <v>4.2490742507390644</v>
      </c>
      <c r="J810">
        <v>7.9199892837633996</v>
      </c>
      <c r="K810">
        <v>748.50840146271037</v>
      </c>
      <c r="L810">
        <v>10.686042275107672</v>
      </c>
      <c r="M810">
        <v>0.41000064053322849</v>
      </c>
    </row>
    <row r="811" spans="1:13" x14ac:dyDescent="0.2">
      <c r="A811">
        <v>809</v>
      </c>
      <c r="B811">
        <v>600</v>
      </c>
      <c r="C811">
        <v>77.000000000000256</v>
      </c>
      <c r="D811">
        <v>100</v>
      </c>
      <c r="E811">
        <v>80.0484152475304</v>
      </c>
      <c r="F811">
        <v>50.32634126183919</v>
      </c>
      <c r="G811">
        <v>707.68762762493782</v>
      </c>
      <c r="H811">
        <v>9.1907484107134483</v>
      </c>
      <c r="I811">
        <v>4.1922282451259916</v>
      </c>
      <c r="J811">
        <v>7.8140321437576716</v>
      </c>
      <c r="K811">
        <v>719.6832761652563</v>
      </c>
      <c r="L811">
        <v>10.691852709066502</v>
      </c>
      <c r="M811">
        <v>0.41000077306581523</v>
      </c>
    </row>
    <row r="812" spans="1:13" x14ac:dyDescent="0.2">
      <c r="A812">
        <v>810</v>
      </c>
      <c r="B812">
        <v>600</v>
      </c>
      <c r="C812">
        <v>76.416666666666785</v>
      </c>
      <c r="D812">
        <v>100</v>
      </c>
      <c r="E812">
        <v>78.714608293631727</v>
      </c>
      <c r="F812">
        <v>48.663188199268973</v>
      </c>
      <c r="G812">
        <v>678.06582094025839</v>
      </c>
      <c r="H812">
        <v>8.8732713754450252</v>
      </c>
      <c r="I812">
        <v>3.9155993919298298</v>
      </c>
      <c r="J812">
        <v>7.2984145236343512</v>
      </c>
      <c r="K812">
        <v>689.55945457155963</v>
      </c>
      <c r="L812">
        <v>9.7768081607616484</v>
      </c>
      <c r="M812">
        <v>0.4100008492858177</v>
      </c>
    </row>
    <row r="813" spans="1:13" x14ac:dyDescent="0.2">
      <c r="A813">
        <v>811</v>
      </c>
      <c r="B813">
        <v>600</v>
      </c>
      <c r="C813">
        <v>79.250000000000156</v>
      </c>
      <c r="D813">
        <v>100</v>
      </c>
      <c r="E813">
        <v>81.924180711590267</v>
      </c>
      <c r="F813">
        <v>52.712558394982331</v>
      </c>
      <c r="G813">
        <v>750.65408267837938</v>
      </c>
      <c r="H813">
        <v>9.4719758066672295</v>
      </c>
      <c r="I813">
        <v>4.2610790639095484</v>
      </c>
      <c r="J813">
        <v>7.9423654499712004</v>
      </c>
      <c r="K813">
        <v>763.3777291986097</v>
      </c>
      <c r="L813">
        <v>10.641603322216044</v>
      </c>
      <c r="M813">
        <v>0.41000053789904578</v>
      </c>
    </row>
    <row r="814" spans="1:13" x14ac:dyDescent="0.2">
      <c r="A814">
        <v>812</v>
      </c>
      <c r="B814">
        <v>600</v>
      </c>
      <c r="C814">
        <v>79.166666666666671</v>
      </c>
      <c r="D814">
        <v>99</v>
      </c>
      <c r="E814">
        <v>80.090989911300483</v>
      </c>
      <c r="F814">
        <v>49.876089888829362</v>
      </c>
      <c r="G814">
        <v>701.55963792099578</v>
      </c>
      <c r="H814">
        <v>8.8618059526862627</v>
      </c>
      <c r="I814">
        <v>4.0320605589284781</v>
      </c>
      <c r="J814">
        <v>7.5154903241910125</v>
      </c>
      <c r="K814">
        <v>713.45113848679318</v>
      </c>
      <c r="L814">
        <v>10.057265480057785</v>
      </c>
      <c r="M814">
        <v>0.4100005451734387</v>
      </c>
    </row>
    <row r="815" spans="1:13" x14ac:dyDescent="0.2">
      <c r="A815">
        <v>813</v>
      </c>
      <c r="B815">
        <v>600</v>
      </c>
      <c r="C815">
        <v>76.250000000000284</v>
      </c>
      <c r="D815">
        <v>96</v>
      </c>
      <c r="E815">
        <v>70.236219337913667</v>
      </c>
      <c r="F815">
        <v>37.194897583810409</v>
      </c>
      <c r="G815">
        <v>487.07422454773746</v>
      </c>
      <c r="H815">
        <v>6.3878586825932544</v>
      </c>
      <c r="I815">
        <v>3.1028456789793313</v>
      </c>
      <c r="J815">
        <v>5.7834961397564415</v>
      </c>
      <c r="K815">
        <v>495.3304523066833</v>
      </c>
      <c r="L815">
        <v>7.6076847936272944</v>
      </c>
      <c r="M815">
        <v>0.4100008724121415</v>
      </c>
    </row>
    <row r="816" spans="1:13" x14ac:dyDescent="0.2">
      <c r="A816">
        <v>814</v>
      </c>
      <c r="B816">
        <v>600</v>
      </c>
      <c r="C816">
        <v>77.250000000000242</v>
      </c>
      <c r="D816">
        <v>66</v>
      </c>
      <c r="E816">
        <v>81.485566620607798</v>
      </c>
      <c r="F816">
        <v>34.418758140671287</v>
      </c>
      <c r="G816">
        <v>488.7096097839854</v>
      </c>
      <c r="H816">
        <v>6.326337990731183</v>
      </c>
      <c r="I816">
        <v>2.9899282225000761</v>
      </c>
      <c r="J816">
        <v>5.5730255778193403</v>
      </c>
      <c r="K816">
        <v>496.99344898906622</v>
      </c>
      <c r="L816">
        <v>7.5348197703139599</v>
      </c>
      <c r="M816">
        <v>0.41000074253123181</v>
      </c>
    </row>
    <row r="817" spans="1:13" x14ac:dyDescent="0.2">
      <c r="A817">
        <v>815</v>
      </c>
      <c r="B817">
        <v>600</v>
      </c>
      <c r="C817">
        <v>77.916666666666728</v>
      </c>
      <c r="D817">
        <v>45</v>
      </c>
      <c r="E817">
        <v>112.48360380662294</v>
      </c>
      <c r="F817">
        <v>44.717842215470057</v>
      </c>
      <c r="G817">
        <v>756.83154407198913</v>
      </c>
      <c r="H817">
        <v>9.7133460201752513</v>
      </c>
      <c r="I817">
        <v>4.2272224504583589</v>
      </c>
      <c r="J817">
        <v>7.8792589943305833</v>
      </c>
      <c r="K817">
        <v>769.66006730344964</v>
      </c>
      <c r="L817">
        <v>11.931868368119943</v>
      </c>
      <c r="M817">
        <v>0.41000066687342057</v>
      </c>
    </row>
    <row r="818" spans="1:13" x14ac:dyDescent="0.2">
      <c r="A818">
        <v>816</v>
      </c>
      <c r="B818">
        <v>600</v>
      </c>
      <c r="C818">
        <v>77.083333333333499</v>
      </c>
      <c r="D818">
        <v>98</v>
      </c>
      <c r="E818">
        <v>78.776113303536363</v>
      </c>
      <c r="F818">
        <v>47.764480233233321</v>
      </c>
      <c r="G818">
        <v>665.8266638761695</v>
      </c>
      <c r="H818">
        <v>8.6377513151502878</v>
      </c>
      <c r="I818">
        <v>3.9607423141303779</v>
      </c>
      <c r="J818">
        <v>7.3825579014545717</v>
      </c>
      <c r="K818">
        <v>677.11273693871885</v>
      </c>
      <c r="L818">
        <v>10.0103990072981</v>
      </c>
      <c r="M818">
        <v>0.41000076275059422</v>
      </c>
    </row>
    <row r="819" spans="1:13" x14ac:dyDescent="0.2">
      <c r="A819">
        <v>817</v>
      </c>
      <c r="B819">
        <v>600</v>
      </c>
      <c r="C819">
        <v>76.416666666666785</v>
      </c>
      <c r="D819">
        <v>100</v>
      </c>
      <c r="E819">
        <v>78.370554557434986</v>
      </c>
      <c r="F819">
        <v>48.238713972062783</v>
      </c>
      <c r="G819">
        <v>670.54938515947356</v>
      </c>
      <c r="H819">
        <v>8.774910165663762</v>
      </c>
      <c r="I819">
        <v>3.877635611134425</v>
      </c>
      <c r="J819">
        <v>7.2276525836615564</v>
      </c>
      <c r="K819">
        <v>681.9156105710864</v>
      </c>
      <c r="L819">
        <v>9.6712993017467568</v>
      </c>
      <c r="M819">
        <v>0.4100008492858177</v>
      </c>
    </row>
    <row r="820" spans="1:13" x14ac:dyDescent="0.2">
      <c r="A820">
        <v>818</v>
      </c>
      <c r="B820">
        <v>600</v>
      </c>
      <c r="C820">
        <v>77.500000000000227</v>
      </c>
      <c r="D820">
        <v>100</v>
      </c>
      <c r="E820">
        <v>79.241374493659293</v>
      </c>
      <c r="F820">
        <v>49.316685596271256</v>
      </c>
      <c r="G820">
        <v>689.67278398546898</v>
      </c>
      <c r="H820">
        <v>8.8990036643286068</v>
      </c>
      <c r="I820">
        <v>3.8819457771069921</v>
      </c>
      <c r="J820">
        <v>7.2356864438154549</v>
      </c>
      <c r="K820">
        <v>701.36300102588245</v>
      </c>
      <c r="L820">
        <v>9.6087826280846969</v>
      </c>
      <c r="M820">
        <v>0.41000071320270459</v>
      </c>
    </row>
    <row r="821" spans="1:13" x14ac:dyDescent="0.2">
      <c r="A821">
        <v>819</v>
      </c>
      <c r="B821">
        <v>600</v>
      </c>
      <c r="C821">
        <v>78.166666666666714</v>
      </c>
      <c r="D821">
        <v>100</v>
      </c>
      <c r="E821">
        <v>79.955295859278564</v>
      </c>
      <c r="F821">
        <v>50.209321273276174</v>
      </c>
      <c r="G821">
        <v>705.59475697352445</v>
      </c>
      <c r="H821">
        <v>9.0267985966762136</v>
      </c>
      <c r="I821">
        <v>4.1023884808443567</v>
      </c>
      <c r="J821">
        <v>7.6465768515272252</v>
      </c>
      <c r="K821">
        <v>717.5547691555721</v>
      </c>
      <c r="L821">
        <v>10.269193780531918</v>
      </c>
      <c r="M821">
        <v>0.41000064053322849</v>
      </c>
    </row>
    <row r="822" spans="1:13" x14ac:dyDescent="0.2">
      <c r="A822">
        <v>820</v>
      </c>
      <c r="B822">
        <v>600</v>
      </c>
      <c r="C822">
        <v>76.50000000000027</v>
      </c>
      <c r="D822">
        <v>99</v>
      </c>
      <c r="E822">
        <v>75.921440032919662</v>
      </c>
      <c r="F822">
        <v>44.818152481216295</v>
      </c>
      <c r="G822">
        <v>612.31996352700196</v>
      </c>
      <c r="H822">
        <v>8.0041825297647033</v>
      </c>
      <c r="I822">
        <v>3.5983250781233624</v>
      </c>
      <c r="J822">
        <v>6.7070364923082231</v>
      </c>
      <c r="K822">
        <v>622.69915238844214</v>
      </c>
      <c r="L822">
        <v>8.8991914667458083</v>
      </c>
      <c r="M822">
        <v>0.41000083795357306</v>
      </c>
    </row>
    <row r="823" spans="1:13" x14ac:dyDescent="0.2">
      <c r="A823">
        <v>821</v>
      </c>
      <c r="B823">
        <v>600</v>
      </c>
      <c r="C823">
        <v>75.083333333333584</v>
      </c>
      <c r="D823">
        <v>100</v>
      </c>
      <c r="E823">
        <v>70.285440229043132</v>
      </c>
      <c r="F823">
        <v>38.799007842769569</v>
      </c>
      <c r="G823">
        <v>508.27411038825073</v>
      </c>
      <c r="H823">
        <v>6.7694665090554809</v>
      </c>
      <c r="I823">
        <v>3.2510691885159866</v>
      </c>
      <c r="J823">
        <v>6.0597748155004405</v>
      </c>
      <c r="K823">
        <v>516.88984826784201</v>
      </c>
      <c r="L823">
        <v>8.1711492249471558</v>
      </c>
      <c r="M823">
        <v>0.41000105292274208</v>
      </c>
    </row>
    <row r="824" spans="1:13" x14ac:dyDescent="0.2">
      <c r="A824">
        <v>822</v>
      </c>
      <c r="B824">
        <v>600</v>
      </c>
      <c r="C824">
        <v>78.500000000000185</v>
      </c>
      <c r="D824">
        <v>99</v>
      </c>
      <c r="E824">
        <v>78.564925936463339</v>
      </c>
      <c r="F824">
        <v>47.993507088243923</v>
      </c>
      <c r="G824">
        <v>668.041885358385</v>
      </c>
      <c r="H824">
        <v>8.5100877115717637</v>
      </c>
      <c r="I824">
        <v>3.8247577159455712</v>
      </c>
      <c r="J824">
        <v>7.1290917352200758</v>
      </c>
      <c r="K824">
        <v>679.36532814614611</v>
      </c>
      <c r="L824">
        <v>9.3796105717058484</v>
      </c>
      <c r="M824">
        <v>0.41000060702420055</v>
      </c>
    </row>
    <row r="825" spans="1:13" x14ac:dyDescent="0.2">
      <c r="A825">
        <v>823</v>
      </c>
      <c r="B825">
        <v>600</v>
      </c>
      <c r="C825">
        <v>79.5833333333334</v>
      </c>
      <c r="D825">
        <v>90</v>
      </c>
      <c r="E825">
        <v>85.01394049061814</v>
      </c>
      <c r="F825">
        <v>51.087268667272731</v>
      </c>
      <c r="G825">
        <v>742.32855878523674</v>
      </c>
      <c r="H825">
        <v>9.3276886967778356</v>
      </c>
      <c r="I825">
        <v>4.088023304264869</v>
      </c>
      <c r="J825">
        <v>7.6198011263091683</v>
      </c>
      <c r="K825">
        <v>754.91105100683615</v>
      </c>
      <c r="L825">
        <v>10.235880376246406</v>
      </c>
      <c r="M825">
        <v>0.41000050975925018</v>
      </c>
    </row>
    <row r="826" spans="1:13" x14ac:dyDescent="0.2">
      <c r="A826">
        <v>824</v>
      </c>
      <c r="B826">
        <v>600</v>
      </c>
      <c r="C826">
        <v>77.250000000000242</v>
      </c>
      <c r="D826">
        <v>97</v>
      </c>
      <c r="E826">
        <v>81.46792141436427</v>
      </c>
      <c r="F826">
        <v>50.563239098333419</v>
      </c>
      <c r="G826">
        <v>717.85931194340083</v>
      </c>
      <c r="H826">
        <v>9.2926771772608223</v>
      </c>
      <c r="I826">
        <v>4.1237287450667139</v>
      </c>
      <c r="J826">
        <v>7.6863536720721592</v>
      </c>
      <c r="K826">
        <v>730.02733768498092</v>
      </c>
      <c r="L826">
        <v>10.394727997728276</v>
      </c>
      <c r="M826">
        <v>0.41000074253123181</v>
      </c>
    </row>
    <row r="827" spans="1:13" x14ac:dyDescent="0.2">
      <c r="A827">
        <v>825</v>
      </c>
      <c r="B827">
        <v>600</v>
      </c>
      <c r="C827">
        <v>76.916666666666771</v>
      </c>
      <c r="D827">
        <v>100</v>
      </c>
      <c r="E827">
        <v>75.8321833419065</v>
      </c>
      <c r="F827">
        <v>45.164478704568083</v>
      </c>
      <c r="G827">
        <v>616.65639064839081</v>
      </c>
      <c r="H827">
        <v>8.0172011785272801</v>
      </c>
      <c r="I827">
        <v>3.791662093419085</v>
      </c>
      <c r="J827">
        <v>7.0674037155994123</v>
      </c>
      <c r="K827">
        <v>627.1090266810769</v>
      </c>
      <c r="L827">
        <v>9.5695150422649462</v>
      </c>
      <c r="M827">
        <v>0.41000078352053626</v>
      </c>
    </row>
    <row r="828" spans="1:13" x14ac:dyDescent="0.2">
      <c r="A828">
        <v>826</v>
      </c>
      <c r="B828">
        <v>600</v>
      </c>
      <c r="C828">
        <v>78.583333333333442</v>
      </c>
      <c r="D828">
        <v>99</v>
      </c>
      <c r="E828">
        <v>86.498946319999163</v>
      </c>
      <c r="F828">
        <v>58.176382189465549</v>
      </c>
      <c r="G828">
        <v>853.34891128530035</v>
      </c>
      <c r="H828">
        <v>10.859158998328304</v>
      </c>
      <c r="I828">
        <v>4.5834926480893321</v>
      </c>
      <c r="J828">
        <v>8.5433227364200039</v>
      </c>
      <c r="K828">
        <v>867.81333309467993</v>
      </c>
      <c r="L828">
        <v>11.557817788904474</v>
      </c>
      <c r="M828">
        <v>0.41000059892451662</v>
      </c>
    </row>
    <row r="829" spans="1:13" x14ac:dyDescent="0.2">
      <c r="A829">
        <v>827</v>
      </c>
      <c r="B829">
        <v>600</v>
      </c>
      <c r="C829">
        <v>80.500000000000099</v>
      </c>
      <c r="D829">
        <v>99</v>
      </c>
      <c r="E829">
        <v>88.212966553568322</v>
      </c>
      <c r="F829">
        <v>60.504814081167623</v>
      </c>
      <c r="G829">
        <v>897.0397693687629</v>
      </c>
      <c r="H829">
        <v>11.143351172282756</v>
      </c>
      <c r="I829">
        <v>4.7343521203285572</v>
      </c>
      <c r="J829">
        <v>8.8245146697643175</v>
      </c>
      <c r="K829">
        <v>912.24451316617137</v>
      </c>
      <c r="L829">
        <v>12.056271117806638</v>
      </c>
      <c r="M829">
        <v>0.41000043973603301</v>
      </c>
    </row>
    <row r="830" spans="1:13" x14ac:dyDescent="0.2">
      <c r="A830">
        <v>828</v>
      </c>
      <c r="B830">
        <v>600</v>
      </c>
      <c r="C830">
        <v>75.250000000000327</v>
      </c>
      <c r="D830">
        <v>95</v>
      </c>
      <c r="E830">
        <v>71.330734238502728</v>
      </c>
      <c r="F830">
        <v>37.963555127084319</v>
      </c>
      <c r="G830">
        <v>501.34479871850402</v>
      </c>
      <c r="H830">
        <v>6.6623893517408881</v>
      </c>
      <c r="I830">
        <v>3.112630091047198</v>
      </c>
      <c r="J830">
        <v>5.8017336273013935</v>
      </c>
      <c r="K830">
        <v>509.84305394241073</v>
      </c>
      <c r="L830">
        <v>7.7583652167163315</v>
      </c>
      <c r="M830">
        <v>0.41000102501135577</v>
      </c>
    </row>
    <row r="831" spans="1:13" x14ac:dyDescent="0.2">
      <c r="A831">
        <v>829</v>
      </c>
      <c r="B831">
        <v>600</v>
      </c>
      <c r="C831">
        <v>78.250000000000199</v>
      </c>
      <c r="D831">
        <v>67</v>
      </c>
      <c r="E831">
        <v>98.437524713424537</v>
      </c>
      <c r="F831">
        <v>50.990122234959905</v>
      </c>
      <c r="G831">
        <v>802.51062289230424</v>
      </c>
      <c r="H831">
        <v>10.255726810125267</v>
      </c>
      <c r="I831">
        <v>4.2942390429769857</v>
      </c>
      <c r="J831">
        <v>8.0041734258657691</v>
      </c>
      <c r="K831">
        <v>816.11337204738072</v>
      </c>
      <c r="L831">
        <v>11.373647468685594</v>
      </c>
      <c r="M831">
        <v>0.41000063198642472</v>
      </c>
    </row>
    <row r="832" spans="1:13" x14ac:dyDescent="0.2">
      <c r="A832">
        <v>830</v>
      </c>
      <c r="B832">
        <v>600</v>
      </c>
      <c r="C832">
        <v>77.083333333333499</v>
      </c>
      <c r="D832">
        <v>100</v>
      </c>
      <c r="E832">
        <v>74.369931559420522</v>
      </c>
      <c r="F832">
        <v>43.439482719674174</v>
      </c>
      <c r="G832">
        <v>586.84689977033736</v>
      </c>
      <c r="H832">
        <v>7.6131489699935493</v>
      </c>
      <c r="I832">
        <v>3.569046995545099</v>
      </c>
      <c r="J832">
        <v>6.6524641109880678</v>
      </c>
      <c r="K832">
        <v>596.7942289277205</v>
      </c>
      <c r="L832">
        <v>8.8825926505207811</v>
      </c>
      <c r="M832">
        <v>0.41000076275059422</v>
      </c>
    </row>
    <row r="833" spans="1:13" x14ac:dyDescent="0.2">
      <c r="A833">
        <v>831</v>
      </c>
      <c r="B833">
        <v>600</v>
      </c>
      <c r="C833">
        <v>79.250000000000156</v>
      </c>
      <c r="D833">
        <v>99</v>
      </c>
      <c r="E833">
        <v>82.813930776913423</v>
      </c>
      <c r="F833">
        <v>53.325123991718478</v>
      </c>
      <c r="G833">
        <v>763.85860714976195</v>
      </c>
      <c r="H833">
        <v>9.6385944119843607</v>
      </c>
      <c r="I833">
        <v>4.2722892864188653</v>
      </c>
      <c r="J833">
        <v>7.9632605525048739</v>
      </c>
      <c r="K833">
        <v>776.80607141203677</v>
      </c>
      <c r="L833">
        <v>10.708084407287128</v>
      </c>
      <c r="M833">
        <v>0.41000053789904578</v>
      </c>
    </row>
    <row r="834" spans="1:13" x14ac:dyDescent="0.2">
      <c r="A834">
        <v>832</v>
      </c>
      <c r="B834">
        <v>600</v>
      </c>
      <c r="C834">
        <v>75.33333333333357</v>
      </c>
      <c r="D834">
        <v>100</v>
      </c>
      <c r="E834">
        <v>72.801488386053677</v>
      </c>
      <c r="F834">
        <v>41.626548068982061</v>
      </c>
      <c r="G834">
        <v>555.86333592637391</v>
      </c>
      <c r="H834">
        <v>7.3787168485801615</v>
      </c>
      <c r="I834">
        <v>3.38944076351547</v>
      </c>
      <c r="J834">
        <v>6.3176901463475668</v>
      </c>
      <c r="K834">
        <v>565.28571737066602</v>
      </c>
      <c r="L834">
        <v>8.4482021685193516</v>
      </c>
      <c r="M834">
        <v>0.41000101133435901</v>
      </c>
    </row>
    <row r="835" spans="1:13" x14ac:dyDescent="0.2">
      <c r="A835">
        <v>833</v>
      </c>
      <c r="B835">
        <v>600</v>
      </c>
      <c r="C835">
        <v>79.916666666666643</v>
      </c>
      <c r="D835">
        <v>100</v>
      </c>
      <c r="E835">
        <v>86.03001319606463</v>
      </c>
      <c r="F835">
        <v>58.128599611273593</v>
      </c>
      <c r="G835">
        <v>850.12723822782959</v>
      </c>
      <c r="H835">
        <v>10.637671385541145</v>
      </c>
      <c r="I835">
        <v>4.7866829869232461</v>
      </c>
      <c r="J835">
        <v>8.922055893612761</v>
      </c>
      <c r="K835">
        <v>864.53688235114453</v>
      </c>
      <c r="L835">
        <v>12.358444980178168</v>
      </c>
      <c r="M835">
        <v>0.41000048309156739</v>
      </c>
    </row>
    <row r="836" spans="1:13" x14ac:dyDescent="0.2">
      <c r="A836">
        <v>834</v>
      </c>
      <c r="B836">
        <v>600</v>
      </c>
      <c r="C836">
        <v>78.166666666666714</v>
      </c>
      <c r="D836">
        <v>99</v>
      </c>
      <c r="E836">
        <v>78.393689961152205</v>
      </c>
      <c r="F836">
        <v>47.784526836491828</v>
      </c>
      <c r="G836">
        <v>664.34292554306467</v>
      </c>
      <c r="H836">
        <v>8.4990566167556203</v>
      </c>
      <c r="I836">
        <v>3.9106828388564678</v>
      </c>
      <c r="J836">
        <v>7.2892503986141053</v>
      </c>
      <c r="K836">
        <v>675.60370859739567</v>
      </c>
      <c r="L836">
        <v>9.7348366612658808</v>
      </c>
      <c r="M836">
        <v>0.41000064053322849</v>
      </c>
    </row>
    <row r="837" spans="1:13" x14ac:dyDescent="0.2">
      <c r="A837">
        <v>835</v>
      </c>
      <c r="B837">
        <v>600</v>
      </c>
      <c r="C837">
        <v>78.583333333333442</v>
      </c>
      <c r="D837">
        <v>100</v>
      </c>
      <c r="E837">
        <v>80.461333650573053</v>
      </c>
      <c r="F837">
        <v>50.846882973427078</v>
      </c>
      <c r="G837">
        <v>717.01432698879273</v>
      </c>
      <c r="H837">
        <v>9.1242544261564156</v>
      </c>
      <c r="I837">
        <v>4.0257616399853475</v>
      </c>
      <c r="J837">
        <v>7.5037495619484575</v>
      </c>
      <c r="K837">
        <v>729.16785238945613</v>
      </c>
      <c r="L837">
        <v>9.9374478410902682</v>
      </c>
      <c r="M837">
        <v>0.41000059892451662</v>
      </c>
    </row>
    <row r="838" spans="1:13" x14ac:dyDescent="0.2">
      <c r="A838">
        <v>836</v>
      </c>
      <c r="B838">
        <v>600</v>
      </c>
      <c r="C838">
        <v>78.916666666666686</v>
      </c>
      <c r="D838">
        <v>100</v>
      </c>
      <c r="E838">
        <v>84.435094814435345</v>
      </c>
      <c r="F838">
        <v>55.993275309443803</v>
      </c>
      <c r="G838">
        <v>810.59348179085896</v>
      </c>
      <c r="H838">
        <v>10.271511912872551</v>
      </c>
      <c r="I838">
        <v>4.618059926820961</v>
      </c>
      <c r="J838">
        <v>8.6077538244565908</v>
      </c>
      <c r="K838">
        <v>824.33314738914385</v>
      </c>
      <c r="L838">
        <v>11.84402230063113</v>
      </c>
      <c r="M838">
        <v>0.41000056759221798</v>
      </c>
    </row>
    <row r="839" spans="1:13" x14ac:dyDescent="0.2">
      <c r="A839">
        <v>837</v>
      </c>
      <c r="B839">
        <v>600</v>
      </c>
      <c r="C839">
        <v>78.4166666666667</v>
      </c>
      <c r="D839">
        <v>98</v>
      </c>
      <c r="E839">
        <v>79.073674334010533</v>
      </c>
      <c r="F839">
        <v>48.126003300518668</v>
      </c>
      <c r="G839">
        <v>672.24550580697553</v>
      </c>
      <c r="H839">
        <v>8.5727375873365599</v>
      </c>
      <c r="I839">
        <v>3.8086162515735622</v>
      </c>
      <c r="J839">
        <v>7.0990051287484848</v>
      </c>
      <c r="K839">
        <v>683.64021030930769</v>
      </c>
      <c r="L839">
        <v>9.3436253404660636</v>
      </c>
      <c r="M839">
        <v>0.41000061523342229</v>
      </c>
    </row>
    <row r="840" spans="1:13" x14ac:dyDescent="0.2">
      <c r="A840">
        <v>838</v>
      </c>
      <c r="B840">
        <v>600</v>
      </c>
      <c r="C840">
        <v>78.333333333333456</v>
      </c>
      <c r="D840">
        <v>99</v>
      </c>
      <c r="E840">
        <v>77.794351336399231</v>
      </c>
      <c r="F840">
        <v>47.056671414481123</v>
      </c>
      <c r="G840">
        <v>651.4944680886058</v>
      </c>
      <c r="H840">
        <v>8.316950656450274</v>
      </c>
      <c r="I840">
        <v>3.7535732079899229</v>
      </c>
      <c r="J840">
        <v>6.9964085889840115</v>
      </c>
      <c r="K840">
        <v>662.53744742511162</v>
      </c>
      <c r="L840">
        <v>9.2199088327448706</v>
      </c>
      <c r="M840">
        <v>0.41000062355366318</v>
      </c>
    </row>
    <row r="841" spans="1:13" x14ac:dyDescent="0.2">
      <c r="A841">
        <v>839</v>
      </c>
      <c r="B841">
        <v>600</v>
      </c>
      <c r="C841">
        <v>77.166666666666757</v>
      </c>
      <c r="D841">
        <v>97</v>
      </c>
      <c r="E841">
        <v>80.254710772095038</v>
      </c>
      <c r="F841">
        <v>49.068488870872805</v>
      </c>
      <c r="G841">
        <v>690.96779588430445</v>
      </c>
      <c r="H841">
        <v>8.9542262965568504</v>
      </c>
      <c r="I841">
        <v>3.9524329328368695</v>
      </c>
      <c r="J841">
        <v>7.3670697722961211</v>
      </c>
      <c r="K841">
        <v>702.68001076033011</v>
      </c>
      <c r="L841">
        <v>9.9841020729375405</v>
      </c>
      <c r="M841">
        <v>0.41000075257301194</v>
      </c>
    </row>
    <row r="842" spans="1:13" x14ac:dyDescent="0.2">
      <c r="A842">
        <v>840</v>
      </c>
      <c r="B842">
        <v>600</v>
      </c>
      <c r="C842">
        <v>77.083333333333499</v>
      </c>
      <c r="D842">
        <v>99</v>
      </c>
      <c r="E842">
        <v>78.047399383091673</v>
      </c>
      <c r="F842">
        <v>47.363299466272366</v>
      </c>
      <c r="G842">
        <v>656.90051915294123</v>
      </c>
      <c r="H842">
        <v>8.5219526809030022</v>
      </c>
      <c r="I842">
        <v>3.8979816116685591</v>
      </c>
      <c r="J842">
        <v>7.2655761634083111</v>
      </c>
      <c r="K842">
        <v>668.03528989165932</v>
      </c>
      <c r="L842">
        <v>9.8280338357783581</v>
      </c>
      <c r="M842">
        <v>0.41000076275059422</v>
      </c>
    </row>
    <row r="843" spans="1:13" x14ac:dyDescent="0.2">
      <c r="A843">
        <v>841</v>
      </c>
      <c r="B843">
        <v>600</v>
      </c>
      <c r="C843">
        <v>77.083333333333499</v>
      </c>
      <c r="D843">
        <v>100</v>
      </c>
      <c r="E843">
        <v>74.592867348560091</v>
      </c>
      <c r="F843">
        <v>43.700306688457658</v>
      </c>
      <c r="G843">
        <v>591.33382360288283</v>
      </c>
      <c r="H843">
        <v>7.6713577116049496</v>
      </c>
      <c r="I843">
        <v>3.6395698755894688</v>
      </c>
      <c r="J843">
        <v>6.7839140271937906</v>
      </c>
      <c r="K843">
        <v>601.35720821575865</v>
      </c>
      <c r="L843">
        <v>9.0632716369000406</v>
      </c>
      <c r="M843">
        <v>0.41000076275059422</v>
      </c>
    </row>
    <row r="844" spans="1:13" x14ac:dyDescent="0.2">
      <c r="A844">
        <v>842</v>
      </c>
      <c r="B844">
        <v>600</v>
      </c>
      <c r="C844">
        <v>78.250000000000199</v>
      </c>
      <c r="D844">
        <v>100</v>
      </c>
      <c r="E844">
        <v>78.902910949436958</v>
      </c>
      <c r="F844">
        <v>48.896292783536936</v>
      </c>
      <c r="G844">
        <v>682.20141554249801</v>
      </c>
      <c r="H844">
        <v>8.7182289526197607</v>
      </c>
      <c r="I844">
        <v>3.9729549353971838</v>
      </c>
      <c r="J844">
        <v>7.4053214080096623</v>
      </c>
      <c r="K844">
        <v>693.76489453473562</v>
      </c>
      <c r="L844">
        <v>9.8511734341294677</v>
      </c>
      <c r="M844">
        <v>0.41000063198642472</v>
      </c>
    </row>
    <row r="845" spans="1:13" x14ac:dyDescent="0.2">
      <c r="A845">
        <v>843</v>
      </c>
      <c r="B845">
        <v>600</v>
      </c>
      <c r="C845">
        <v>78.250000000000199</v>
      </c>
      <c r="D845">
        <v>43</v>
      </c>
      <c r="E845">
        <v>106.90949395680862</v>
      </c>
      <c r="F845">
        <v>38.600318192329368</v>
      </c>
      <c r="G845">
        <v>635.45698965693225</v>
      </c>
      <c r="H845">
        <v>8.1208560978521493</v>
      </c>
      <c r="I845">
        <v>3.363271208598869</v>
      </c>
      <c r="J845">
        <v>6.2689118520016187</v>
      </c>
      <c r="K845">
        <v>646.22813932469592</v>
      </c>
      <c r="L845">
        <v>9.1647448766110635</v>
      </c>
      <c r="M845">
        <v>0.41000063198642472</v>
      </c>
    </row>
    <row r="846" spans="1:13" x14ac:dyDescent="0.2">
      <c r="A846">
        <v>844</v>
      </c>
      <c r="B846">
        <v>600</v>
      </c>
      <c r="C846">
        <v>73.250000000000412</v>
      </c>
      <c r="D846">
        <v>7</v>
      </c>
      <c r="E846">
        <v>164.52973326306892</v>
      </c>
      <c r="F846">
        <v>14.882528011076715</v>
      </c>
      <c r="G846">
        <v>309.85218674759881</v>
      </c>
      <c r="H846">
        <v>4.2300639829023492</v>
      </c>
      <c r="I846">
        <v>1.7127424459327412</v>
      </c>
      <c r="J846">
        <v>3.1924369914869355</v>
      </c>
      <c r="K846">
        <v>315.10467441948134</v>
      </c>
      <c r="L846">
        <v>5.6046136422359281</v>
      </c>
      <c r="M846">
        <v>0.41000141495500048</v>
      </c>
    </row>
    <row r="847" spans="1:13" x14ac:dyDescent="0.2">
      <c r="A847">
        <v>845</v>
      </c>
      <c r="B847">
        <v>600</v>
      </c>
      <c r="C847">
        <v>77.083333333333499</v>
      </c>
      <c r="D847">
        <v>99</v>
      </c>
      <c r="E847">
        <v>75.720265937916466</v>
      </c>
      <c r="F847">
        <v>44.580951875417703</v>
      </c>
      <c r="G847">
        <v>608.19969832216475</v>
      </c>
      <c r="H847">
        <v>7.8901582485037416</v>
      </c>
      <c r="I847">
        <v>3.7238990525675919</v>
      </c>
      <c r="J847">
        <v>6.9410979544596305</v>
      </c>
      <c r="K847">
        <v>618.5089673921716</v>
      </c>
      <c r="L847">
        <v>9.3132036974980554</v>
      </c>
      <c r="M847">
        <v>0.41000076275059422</v>
      </c>
    </row>
    <row r="848" spans="1:13" x14ac:dyDescent="0.2">
      <c r="A848">
        <v>846</v>
      </c>
      <c r="B848">
        <v>600</v>
      </c>
      <c r="C848">
        <v>77.666666666666728</v>
      </c>
      <c r="D848">
        <v>100</v>
      </c>
      <c r="E848">
        <v>71.196348797380253</v>
      </c>
      <c r="F848">
        <v>39.811205228726827</v>
      </c>
      <c r="G848">
        <v>525.20531538513887</v>
      </c>
      <c r="H848">
        <v>6.7623001980919115</v>
      </c>
      <c r="I848">
        <v>3.2119157967642509</v>
      </c>
      <c r="J848">
        <v>5.9867955205298244</v>
      </c>
      <c r="K848">
        <v>534.10772891586532</v>
      </c>
      <c r="L848">
        <v>7.7289488634671688</v>
      </c>
      <c r="M848">
        <v>0.41000069429678165</v>
      </c>
    </row>
    <row r="849" spans="1:13" x14ac:dyDescent="0.2">
      <c r="A849">
        <v>847</v>
      </c>
      <c r="B849">
        <v>600</v>
      </c>
      <c r="C849">
        <v>75.58333333333357</v>
      </c>
      <c r="D849">
        <v>100</v>
      </c>
      <c r="E849">
        <v>73.442418414927332</v>
      </c>
      <c r="F849">
        <v>42.362718350498454</v>
      </c>
      <c r="G849">
        <v>568.40121392132653</v>
      </c>
      <c r="H849">
        <v>7.5201924664342856</v>
      </c>
      <c r="I849">
        <v>3.3665162820245551</v>
      </c>
      <c r="J849">
        <v>6.2749604511175292</v>
      </c>
      <c r="K849">
        <v>578.03608449233775</v>
      </c>
      <c r="L849">
        <v>8.3662912940941805</v>
      </c>
      <c r="M849">
        <v>0.41000097138863545</v>
      </c>
    </row>
    <row r="850" spans="1:13" x14ac:dyDescent="0.2">
      <c r="A850">
        <v>848</v>
      </c>
      <c r="B850">
        <v>600</v>
      </c>
      <c r="C850">
        <v>78.083333333333456</v>
      </c>
      <c r="D850">
        <v>99</v>
      </c>
      <c r="E850">
        <v>81.849165301476503</v>
      </c>
      <c r="F850">
        <v>52.089907428397339</v>
      </c>
      <c r="G850">
        <v>741.41701668570636</v>
      </c>
      <c r="H850">
        <v>9.4952019212683698</v>
      </c>
      <c r="I850">
        <v>4.2785675355025266</v>
      </c>
      <c r="J850">
        <v>7.9749627875163585</v>
      </c>
      <c r="K850">
        <v>753.98423643166984</v>
      </c>
      <c r="L850">
        <v>10.836903632507919</v>
      </c>
      <c r="M850">
        <v>0.41000064919561674</v>
      </c>
    </row>
    <row r="851" spans="1:13" x14ac:dyDescent="0.2">
      <c r="A851">
        <v>849</v>
      </c>
      <c r="B851">
        <v>600</v>
      </c>
      <c r="C851">
        <v>77.916666666666728</v>
      </c>
      <c r="D851">
        <v>100</v>
      </c>
      <c r="E851">
        <v>72.6059010089932</v>
      </c>
      <c r="F851">
        <v>41.403182010218131</v>
      </c>
      <c r="G851">
        <v>552.07135084023935</v>
      </c>
      <c r="H851">
        <v>7.0854077113185738</v>
      </c>
      <c r="I851">
        <v>3.4761056054104702</v>
      </c>
      <c r="J851">
        <v>6.4792275962916488</v>
      </c>
      <c r="K851">
        <v>561.42912695984057</v>
      </c>
      <c r="L851">
        <v>8.5836413640980354</v>
      </c>
      <c r="M851">
        <v>0.41000066687342057</v>
      </c>
    </row>
    <row r="852" spans="1:13" x14ac:dyDescent="0.2">
      <c r="A852">
        <v>850</v>
      </c>
      <c r="B852">
        <v>600</v>
      </c>
      <c r="C852">
        <v>77.500000000000227</v>
      </c>
      <c r="D852">
        <v>99</v>
      </c>
      <c r="E852">
        <v>76.845964287647504</v>
      </c>
      <c r="F852">
        <v>45.916333883907505</v>
      </c>
      <c r="G852">
        <v>631.47338567623467</v>
      </c>
      <c r="H852">
        <v>8.1480436861449395</v>
      </c>
      <c r="I852">
        <v>3.6250594719457179</v>
      </c>
      <c r="J852">
        <v>6.7568676084729118</v>
      </c>
      <c r="K852">
        <v>642.17710069184034</v>
      </c>
      <c r="L852">
        <v>8.9005445972913044</v>
      </c>
      <c r="M852">
        <v>0.41000071320270459</v>
      </c>
    </row>
    <row r="853" spans="1:13" x14ac:dyDescent="0.2">
      <c r="A853">
        <v>851</v>
      </c>
      <c r="B853">
        <v>600</v>
      </c>
      <c r="C853">
        <v>75.916666666666814</v>
      </c>
      <c r="D853">
        <v>99</v>
      </c>
      <c r="E853">
        <v>76.386540443452191</v>
      </c>
      <c r="F853">
        <v>45.368953149436656</v>
      </c>
      <c r="G853">
        <v>621.91056028954608</v>
      </c>
      <c r="H853">
        <v>8.1920161618820408</v>
      </c>
      <c r="I853">
        <v>3.8298702627925079</v>
      </c>
      <c r="J853">
        <v>7.1386211794827741</v>
      </c>
      <c r="K853">
        <v>632.45240405281982</v>
      </c>
      <c r="L853">
        <v>9.8144476625724124</v>
      </c>
      <c r="M853">
        <v>0.41000092057114862</v>
      </c>
    </row>
    <row r="854" spans="1:13" x14ac:dyDescent="0.2">
      <c r="A854">
        <v>852</v>
      </c>
      <c r="B854">
        <v>600</v>
      </c>
      <c r="C854">
        <v>76.583333333333528</v>
      </c>
      <c r="D854">
        <v>63</v>
      </c>
      <c r="E854">
        <v>94.361407263645319</v>
      </c>
      <c r="F854">
        <v>44.057439050523641</v>
      </c>
      <c r="G854">
        <v>677.60988417759393</v>
      </c>
      <c r="H854">
        <v>8.8480071927433155</v>
      </c>
      <c r="I854">
        <v>3.800674083488742</v>
      </c>
      <c r="J854">
        <v>7.0842014603704415</v>
      </c>
      <c r="K854">
        <v>689.09576310510022</v>
      </c>
      <c r="L854">
        <v>9.9574528041548511</v>
      </c>
      <c r="M854">
        <v>0.41000082677253757</v>
      </c>
    </row>
    <row r="855" spans="1:13" x14ac:dyDescent="0.2">
      <c r="A855">
        <v>853</v>
      </c>
      <c r="B855">
        <v>600</v>
      </c>
      <c r="C855">
        <v>79.666666666666643</v>
      </c>
      <c r="D855">
        <v>59</v>
      </c>
      <c r="E855">
        <v>110.39391006910556</v>
      </c>
      <c r="F855">
        <v>56.471864262585314</v>
      </c>
      <c r="G855">
        <v>946.05097286048044</v>
      </c>
      <c r="H855">
        <v>11.875116814148294</v>
      </c>
      <c r="I855">
        <v>4.660433427936475</v>
      </c>
      <c r="J855">
        <v>8.6867351872068497</v>
      </c>
      <c r="K855">
        <v>962.08655526243876</v>
      </c>
      <c r="L855">
        <v>12.891366170494139</v>
      </c>
      <c r="M855">
        <v>0.41000050295739809</v>
      </c>
    </row>
    <row r="856" spans="1:13" x14ac:dyDescent="0.2">
      <c r="A856">
        <v>854</v>
      </c>
      <c r="B856">
        <v>600</v>
      </c>
      <c r="C856">
        <v>74.250000000000369</v>
      </c>
      <c r="D856">
        <v>95</v>
      </c>
      <c r="E856">
        <v>69.691709164608213</v>
      </c>
      <c r="F856">
        <v>36.238959346254539</v>
      </c>
      <c r="G856">
        <v>472.54825324103547</v>
      </c>
      <c r="H856">
        <v>6.3642862389364732</v>
      </c>
      <c r="I856">
        <v>2.9927648158857338</v>
      </c>
      <c r="J856">
        <v>5.5783127975502955</v>
      </c>
      <c r="K856">
        <v>480.55852658058029</v>
      </c>
      <c r="L856">
        <v>7.4931965369652476</v>
      </c>
      <c r="M856">
        <v>0.41000120430267928</v>
      </c>
    </row>
    <row r="857" spans="1:13" x14ac:dyDescent="0.2">
      <c r="A857">
        <v>855</v>
      </c>
      <c r="B857">
        <v>600</v>
      </c>
      <c r="C857">
        <v>75.000000000000341</v>
      </c>
      <c r="D857">
        <v>96</v>
      </c>
      <c r="E857">
        <v>71.540477855323047</v>
      </c>
      <c r="F857">
        <v>38.589112262604381</v>
      </c>
      <c r="G857">
        <v>510.42150638052431</v>
      </c>
      <c r="H857">
        <v>6.8056200850736266</v>
      </c>
      <c r="I857">
        <v>3.2424262484244544</v>
      </c>
      <c r="J857">
        <v>6.0436649551247985</v>
      </c>
      <c r="K857">
        <v>519.07365722726115</v>
      </c>
      <c r="L857">
        <v>8.2347391295542085</v>
      </c>
      <c r="M857">
        <v>0.41000106716216822</v>
      </c>
    </row>
    <row r="858" spans="1:13" x14ac:dyDescent="0.2">
      <c r="A858">
        <v>856</v>
      </c>
      <c r="B858">
        <v>600</v>
      </c>
      <c r="C858">
        <v>79.250000000000156</v>
      </c>
      <c r="D858">
        <v>70</v>
      </c>
      <c r="E858">
        <v>99.450237627905523</v>
      </c>
      <c r="F858">
        <v>54.375037781385174</v>
      </c>
      <c r="G858">
        <v>860.56889766635322</v>
      </c>
      <c r="H858">
        <v>10.858913535222101</v>
      </c>
      <c r="I858">
        <v>4.4678369744699964</v>
      </c>
      <c r="J858">
        <v>8.3277483214724999</v>
      </c>
      <c r="K858">
        <v>875.15560905962536</v>
      </c>
      <c r="L858">
        <v>11.91119699194747</v>
      </c>
      <c r="M858">
        <v>0.41000053789904578</v>
      </c>
    </row>
    <row r="859" spans="1:13" x14ac:dyDescent="0.2">
      <c r="A859">
        <v>857</v>
      </c>
      <c r="B859">
        <v>600</v>
      </c>
      <c r="C859">
        <v>74.666666666666856</v>
      </c>
      <c r="D859">
        <v>100</v>
      </c>
      <c r="E859">
        <v>66.202568037213922</v>
      </c>
      <c r="F859">
        <v>34.422273741376522</v>
      </c>
      <c r="G859">
        <v>436.4754542339403</v>
      </c>
      <c r="H859">
        <v>5.8456534049188287</v>
      </c>
      <c r="I859">
        <v>2.8714116932196432</v>
      </c>
      <c r="J859">
        <v>5.352118719887498</v>
      </c>
      <c r="K859">
        <v>443.87419046537121</v>
      </c>
      <c r="L859">
        <v>7.0081413960681997</v>
      </c>
      <c r="M859">
        <v>0.4100011260717914</v>
      </c>
    </row>
    <row r="860" spans="1:13" x14ac:dyDescent="0.2">
      <c r="A860">
        <v>858</v>
      </c>
      <c r="B860">
        <v>600</v>
      </c>
      <c r="C860">
        <v>79.666666666666643</v>
      </c>
      <c r="D860">
        <v>68</v>
      </c>
      <c r="E860">
        <v>102.21117662532755</v>
      </c>
      <c r="F860">
        <v>55.795036965559504</v>
      </c>
      <c r="G860">
        <v>896.31269665932325</v>
      </c>
      <c r="H860">
        <v>11.250786987355523</v>
      </c>
      <c r="I860">
        <v>4.5893313611688002</v>
      </c>
      <c r="J860">
        <v>8.5542057058132333</v>
      </c>
      <c r="K860">
        <v>911.50521431166919</v>
      </c>
      <c r="L860">
        <v>12.27067063788394</v>
      </c>
      <c r="M860">
        <v>0.41000050295739809</v>
      </c>
    </row>
    <row r="861" spans="1:13" x14ac:dyDescent="0.2">
      <c r="A861">
        <v>859</v>
      </c>
      <c r="B861">
        <v>600</v>
      </c>
      <c r="C861">
        <v>77.250000000000242</v>
      </c>
      <c r="D861">
        <v>96</v>
      </c>
      <c r="E861">
        <v>83.077277950681918</v>
      </c>
      <c r="F861">
        <v>52.038603219830421</v>
      </c>
      <c r="G861">
        <v>746.71976655105118</v>
      </c>
      <c r="H861">
        <v>9.6662752951592079</v>
      </c>
      <c r="I861">
        <v>4.2123438492263778</v>
      </c>
      <c r="J861">
        <v>7.8515262800118881</v>
      </c>
      <c r="K861">
        <v>759.3769894775628</v>
      </c>
      <c r="L861">
        <v>10.672521649935431</v>
      </c>
      <c r="M861">
        <v>0.41000074253123181</v>
      </c>
    </row>
    <row r="862" spans="1:13" x14ac:dyDescent="0.2">
      <c r="A862">
        <v>860</v>
      </c>
      <c r="B862">
        <v>600</v>
      </c>
      <c r="C862">
        <v>78.500000000000185</v>
      </c>
      <c r="D862">
        <v>100</v>
      </c>
      <c r="E862">
        <v>82.561382302411872</v>
      </c>
      <c r="F862">
        <v>53.535737841875111</v>
      </c>
      <c r="G862">
        <v>765.60071556631726</v>
      </c>
      <c r="H862">
        <v>9.7528753575326803</v>
      </c>
      <c r="I862">
        <v>4.2420890744765263</v>
      </c>
      <c r="J862">
        <v>7.9069693839264223</v>
      </c>
      <c r="K862">
        <v>778.57779992433382</v>
      </c>
      <c r="L862">
        <v>10.552350070021664</v>
      </c>
      <c r="M862">
        <v>0.41000060702420055</v>
      </c>
    </row>
    <row r="863" spans="1:13" x14ac:dyDescent="0.2">
      <c r="A863">
        <v>861</v>
      </c>
      <c r="B863">
        <v>600</v>
      </c>
      <c r="C863">
        <v>78.250000000000199</v>
      </c>
      <c r="D863">
        <v>99</v>
      </c>
      <c r="E863">
        <v>77.706464746375175</v>
      </c>
      <c r="F863">
        <v>46.95040883284279</v>
      </c>
      <c r="G863">
        <v>649.62316128054965</v>
      </c>
      <c r="H863">
        <v>8.3018934348951827</v>
      </c>
      <c r="I863">
        <v>3.822772828214914</v>
      </c>
      <c r="J863">
        <v>7.1253920376792426</v>
      </c>
      <c r="K863">
        <v>660.6344309835963</v>
      </c>
      <c r="L863">
        <v>9.4382745826528929</v>
      </c>
      <c r="M863">
        <v>0.41000063198642472</v>
      </c>
    </row>
    <row r="864" spans="1:13" x14ac:dyDescent="0.2">
      <c r="A864">
        <v>862</v>
      </c>
      <c r="B864">
        <v>600</v>
      </c>
      <c r="C864">
        <v>76.083333333333542</v>
      </c>
      <c r="D864">
        <v>98</v>
      </c>
      <c r="E864">
        <v>72.295633762435756</v>
      </c>
      <c r="F864">
        <v>40.229079508800609</v>
      </c>
      <c r="G864">
        <v>535.16580645645001</v>
      </c>
      <c r="H864">
        <v>7.0339426916510215</v>
      </c>
      <c r="I864">
        <v>3.3586994422057717</v>
      </c>
      <c r="J864">
        <v>6.2603903862176544</v>
      </c>
      <c r="K864">
        <v>544.23724000335437</v>
      </c>
      <c r="L864">
        <v>8.399357924862926</v>
      </c>
      <c r="M864">
        <v>0.41000089616820251</v>
      </c>
    </row>
    <row r="865" spans="1:13" x14ac:dyDescent="0.2">
      <c r="A865">
        <v>863</v>
      </c>
      <c r="B865">
        <v>600</v>
      </c>
      <c r="C865">
        <v>76.083333333333542</v>
      </c>
      <c r="D865">
        <v>100</v>
      </c>
      <c r="E865">
        <v>71.86332312910551</v>
      </c>
      <c r="F865">
        <v>40.560609608087738</v>
      </c>
      <c r="G865">
        <v>537.81624399916768</v>
      </c>
      <c r="H865">
        <v>7.0687786724972561</v>
      </c>
      <c r="I865">
        <v>3.361766491392836</v>
      </c>
      <c r="J865">
        <v>6.2661071600984819</v>
      </c>
      <c r="K865">
        <v>546.93260431035503</v>
      </c>
      <c r="L865">
        <v>8.3863165794451859</v>
      </c>
      <c r="M865">
        <v>0.41000089616820251</v>
      </c>
    </row>
    <row r="866" spans="1:13" x14ac:dyDescent="0.2">
      <c r="A866">
        <v>864</v>
      </c>
      <c r="B866">
        <v>600</v>
      </c>
      <c r="C866">
        <v>77.083333333333499</v>
      </c>
      <c r="D866">
        <v>100</v>
      </c>
      <c r="E866">
        <v>80.152671347674001</v>
      </c>
      <c r="F866">
        <v>50.457517995991431</v>
      </c>
      <c r="G866">
        <v>710.03545398682058</v>
      </c>
      <c r="H866">
        <v>9.2112707544235981</v>
      </c>
      <c r="I866">
        <v>4.1788320823598113</v>
      </c>
      <c r="J866">
        <v>7.7890625952652588</v>
      </c>
      <c r="K866">
        <v>722.07088669845791</v>
      </c>
      <c r="L866">
        <v>10.609630761445162</v>
      </c>
      <c r="M866">
        <v>0.41000076275059422</v>
      </c>
    </row>
    <row r="867" spans="1:13" x14ac:dyDescent="0.2">
      <c r="A867">
        <v>865</v>
      </c>
      <c r="B867">
        <v>600</v>
      </c>
      <c r="C867">
        <v>79.5833333333334</v>
      </c>
      <c r="D867">
        <v>100</v>
      </c>
      <c r="E867">
        <v>81.032568072189534</v>
      </c>
      <c r="F867">
        <v>51.571419655677069</v>
      </c>
      <c r="G867">
        <v>730.03918966679112</v>
      </c>
      <c r="H867">
        <v>9.1732673047135975</v>
      </c>
      <c r="I867">
        <v>4.0632436845781026</v>
      </c>
      <c r="J867">
        <v>7.5736135779647764</v>
      </c>
      <c r="K867">
        <v>742.41337669857785</v>
      </c>
      <c r="L867">
        <v>10.020742954950578</v>
      </c>
      <c r="M867">
        <v>0.41000050975925018</v>
      </c>
    </row>
    <row r="868" spans="1:13" x14ac:dyDescent="0.2">
      <c r="A868">
        <v>866</v>
      </c>
      <c r="B868">
        <v>600</v>
      </c>
      <c r="C868">
        <v>77.083333333333499</v>
      </c>
      <c r="D868">
        <v>99</v>
      </c>
      <c r="E868">
        <v>77.039288489158196</v>
      </c>
      <c r="F868">
        <v>46.147651284493733</v>
      </c>
      <c r="G868">
        <v>635.52375375484758</v>
      </c>
      <c r="H868">
        <v>8.2446324811439506</v>
      </c>
      <c r="I868">
        <v>3.798180809547747</v>
      </c>
      <c r="J868">
        <v>7.0795541650470586</v>
      </c>
      <c r="K868">
        <v>646.29617833169925</v>
      </c>
      <c r="L868">
        <v>9.543407924243688</v>
      </c>
      <c r="M868">
        <v>0.41000076275059422</v>
      </c>
    </row>
    <row r="869" spans="1:13" x14ac:dyDescent="0.2">
      <c r="A869">
        <v>867</v>
      </c>
      <c r="B869">
        <v>600</v>
      </c>
      <c r="C869">
        <v>76.000000000000298</v>
      </c>
      <c r="D869">
        <v>100</v>
      </c>
      <c r="E869">
        <v>72.319653134623991</v>
      </c>
      <c r="F869">
        <v>41.077362473847849</v>
      </c>
      <c r="G869">
        <v>546.54935271848035</v>
      </c>
      <c r="H869">
        <v>7.1914388515589236</v>
      </c>
      <c r="I869">
        <v>3.4648511939057598</v>
      </c>
      <c r="J869">
        <v>6.4582501284357123</v>
      </c>
      <c r="K869">
        <v>555.81375672864556</v>
      </c>
      <c r="L869">
        <v>8.7103966510647179</v>
      </c>
      <c r="M869">
        <v>0.41000090828772506</v>
      </c>
    </row>
    <row r="870" spans="1:13" x14ac:dyDescent="0.2">
      <c r="A870">
        <v>868</v>
      </c>
      <c r="B870">
        <v>600</v>
      </c>
      <c r="C870">
        <v>77.666666666666728</v>
      </c>
      <c r="D870">
        <v>100</v>
      </c>
      <c r="E870">
        <v>72.130964863532071</v>
      </c>
      <c r="F870">
        <v>40.863293271544691</v>
      </c>
      <c r="G870">
        <v>542.928129449322</v>
      </c>
      <c r="H870">
        <v>6.9904909371157284</v>
      </c>
      <c r="I870">
        <v>3.309087061882539</v>
      </c>
      <c r="J870">
        <v>6.1679162383644721</v>
      </c>
      <c r="K870">
        <v>552.13095086836506</v>
      </c>
      <c r="L870">
        <v>7.9908275611488753</v>
      </c>
      <c r="M870">
        <v>0.41000069429678165</v>
      </c>
    </row>
    <row r="871" spans="1:13" x14ac:dyDescent="0.2">
      <c r="A871">
        <v>869</v>
      </c>
      <c r="B871">
        <v>600</v>
      </c>
      <c r="C871">
        <v>78.4166666666667</v>
      </c>
      <c r="D871">
        <v>100</v>
      </c>
      <c r="E871">
        <v>84.675091102721836</v>
      </c>
      <c r="F871">
        <v>56.312035570224097</v>
      </c>
      <c r="G871">
        <v>816.46931162810677</v>
      </c>
      <c r="H871">
        <v>10.411935961251091</v>
      </c>
      <c r="I871">
        <v>4.4898238637447063</v>
      </c>
      <c r="J871">
        <v>8.3687304077254545</v>
      </c>
      <c r="K871">
        <v>830.30864035676348</v>
      </c>
      <c r="L871">
        <v>11.236352799793789</v>
      </c>
      <c r="M871">
        <v>0.41000061523342229</v>
      </c>
    </row>
    <row r="872" spans="1:13" x14ac:dyDescent="0.2">
      <c r="A872">
        <v>870</v>
      </c>
      <c r="B872">
        <v>600</v>
      </c>
      <c r="C872">
        <v>77.916666666666728</v>
      </c>
      <c r="D872">
        <v>99</v>
      </c>
      <c r="E872">
        <v>76.58223584154554</v>
      </c>
      <c r="F872">
        <v>45.60171322068782</v>
      </c>
      <c r="G872">
        <v>625.97327149050307</v>
      </c>
      <c r="H872">
        <v>8.0338815592363968</v>
      </c>
      <c r="I872">
        <v>3.8215820661061111</v>
      </c>
      <c r="J872">
        <v>7.1231725370104577</v>
      </c>
      <c r="K872">
        <v>636.58370748314633</v>
      </c>
      <c r="L872">
        <v>9.5769053455869084</v>
      </c>
      <c r="M872">
        <v>0.41000066687342057</v>
      </c>
    </row>
    <row r="873" spans="1:13" x14ac:dyDescent="0.2">
      <c r="A873">
        <v>871</v>
      </c>
      <c r="B873">
        <v>600</v>
      </c>
      <c r="C873">
        <v>79.666666666666643</v>
      </c>
      <c r="D873">
        <v>100</v>
      </c>
      <c r="E873">
        <v>88.33704655568819</v>
      </c>
      <c r="F873">
        <v>61.28802570143985</v>
      </c>
      <c r="G873">
        <v>909.34746919684358</v>
      </c>
      <c r="H873">
        <v>11.41440337903988</v>
      </c>
      <c r="I873">
        <v>4.8308714092492773</v>
      </c>
      <c r="J873">
        <v>9.0044201477153347</v>
      </c>
      <c r="K873">
        <v>924.760926497382</v>
      </c>
      <c r="L873">
        <v>12.254080879384318</v>
      </c>
      <c r="M873">
        <v>0.41000050295739809</v>
      </c>
    </row>
    <row r="874" spans="1:13" x14ac:dyDescent="0.2">
      <c r="A874">
        <v>872</v>
      </c>
      <c r="B874">
        <v>600</v>
      </c>
      <c r="C874">
        <v>77.916666666666728</v>
      </c>
      <c r="D874">
        <v>100</v>
      </c>
      <c r="E874">
        <v>78.28360758558857</v>
      </c>
      <c r="F874">
        <v>48.13173799034908</v>
      </c>
      <c r="G874">
        <v>668.65813398481112</v>
      </c>
      <c r="H874">
        <v>8.5817086714628097</v>
      </c>
      <c r="I874">
        <v>4.0276532067470816</v>
      </c>
      <c r="J874">
        <v>7.5072753154652023</v>
      </c>
      <c r="K874">
        <v>679.99209128735356</v>
      </c>
      <c r="L874">
        <v>10.157062805100304</v>
      </c>
      <c r="M874">
        <v>0.41000066687342057</v>
      </c>
    </row>
    <row r="875" spans="1:13" x14ac:dyDescent="0.2">
      <c r="A875">
        <v>873</v>
      </c>
      <c r="B875">
        <v>600</v>
      </c>
      <c r="C875">
        <v>76.166666666666799</v>
      </c>
      <c r="D875">
        <v>100</v>
      </c>
      <c r="E875">
        <v>72.167223003074625</v>
      </c>
      <c r="F875">
        <v>40.90438517646578</v>
      </c>
      <c r="G875">
        <v>543.62270885395219</v>
      </c>
      <c r="H875">
        <v>7.1372784532247424</v>
      </c>
      <c r="I875">
        <v>3.4161660455468965</v>
      </c>
      <c r="J875">
        <v>6.3675042787453799</v>
      </c>
      <c r="K875">
        <v>552.83748158816729</v>
      </c>
      <c r="L875">
        <v>8.4884197104248376</v>
      </c>
      <c r="M875">
        <v>0.41000088421039388</v>
      </c>
    </row>
    <row r="876" spans="1:13" x14ac:dyDescent="0.2">
      <c r="A876">
        <v>874</v>
      </c>
      <c r="B876">
        <v>600</v>
      </c>
      <c r="C876">
        <v>82.083333333333286</v>
      </c>
      <c r="D876">
        <v>41</v>
      </c>
      <c r="E876">
        <v>139.1396600744753</v>
      </c>
      <c r="F876">
        <v>62.341265515466269</v>
      </c>
      <c r="G876">
        <v>1184.6871191010143</v>
      </c>
      <c r="H876">
        <v>14.432736476357544</v>
      </c>
      <c r="I876">
        <v>5.4153791960520294</v>
      </c>
      <c r="J876">
        <v>10.093903440917108</v>
      </c>
      <c r="K876">
        <v>1204.7672574605051</v>
      </c>
      <c r="L876">
        <v>17.740853873271998</v>
      </c>
      <c r="M876">
        <v>0.41000034068081376</v>
      </c>
    </row>
    <row r="877" spans="1:13" x14ac:dyDescent="0.2">
      <c r="A877">
        <v>875</v>
      </c>
      <c r="B877">
        <v>600</v>
      </c>
      <c r="C877">
        <v>74.916666666666856</v>
      </c>
      <c r="D877">
        <v>20</v>
      </c>
      <c r="E877">
        <v>131.10611432361335</v>
      </c>
      <c r="F877">
        <v>27.000124657001127</v>
      </c>
      <c r="G877">
        <v>496.73500861295759</v>
      </c>
      <c r="H877">
        <v>6.6305006711406849</v>
      </c>
      <c r="I877">
        <v>2.8943527720611368</v>
      </c>
      <c r="J877">
        <v>5.3948793514653062</v>
      </c>
      <c r="K877">
        <v>505.1551721028149</v>
      </c>
      <c r="L877">
        <v>8.7012636683569617</v>
      </c>
      <c r="M877">
        <v>0.41000108159416432</v>
      </c>
    </row>
    <row r="878" spans="1:13" x14ac:dyDescent="0.2">
      <c r="A878">
        <v>876</v>
      </c>
      <c r="B878">
        <v>600</v>
      </c>
      <c r="C878">
        <v>78.000000000000213</v>
      </c>
      <c r="D878">
        <v>100</v>
      </c>
      <c r="E878">
        <v>78.762684058939556</v>
      </c>
      <c r="F878">
        <v>48.72264944817347</v>
      </c>
      <c r="G878">
        <v>679.12038956833328</v>
      </c>
      <c r="H878">
        <v>8.7066716611324537</v>
      </c>
      <c r="I878">
        <v>4.0940566135231293</v>
      </c>
      <c r="J878">
        <v>7.6310468099219557</v>
      </c>
      <c r="K878">
        <v>690.63167484657913</v>
      </c>
      <c r="L878">
        <v>10.30378673152439</v>
      </c>
      <c r="M878">
        <v>0.41000065797515273</v>
      </c>
    </row>
    <row r="879" spans="1:13" x14ac:dyDescent="0.2">
      <c r="A879">
        <v>877</v>
      </c>
      <c r="B879">
        <v>600</v>
      </c>
      <c r="C879">
        <v>79.416666666666657</v>
      </c>
      <c r="D879">
        <v>100</v>
      </c>
      <c r="E879">
        <v>84.512017802524596</v>
      </c>
      <c r="F879">
        <v>56.095345000770045</v>
      </c>
      <c r="G879">
        <v>812.47406412957105</v>
      </c>
      <c r="H879">
        <v>10.230523367843498</v>
      </c>
      <c r="I879">
        <v>4.4416738576239174</v>
      </c>
      <c r="J879">
        <v>8.2789820272579995</v>
      </c>
      <c r="K879">
        <v>826.24554429337172</v>
      </c>
      <c r="L879">
        <v>11.089275925366112</v>
      </c>
      <c r="M879">
        <v>0.41000052364015721</v>
      </c>
    </row>
    <row r="880" spans="1:13" x14ac:dyDescent="0.2">
      <c r="A880">
        <v>878</v>
      </c>
      <c r="B880">
        <v>600</v>
      </c>
      <c r="C880">
        <v>77.083333333333499</v>
      </c>
      <c r="D880">
        <v>100</v>
      </c>
      <c r="E880">
        <v>81.501415954984452</v>
      </c>
      <c r="F880">
        <v>52.169922228177803</v>
      </c>
      <c r="G880">
        <v>740.83563531353343</v>
      </c>
      <c r="H880">
        <v>9.6108406743377106</v>
      </c>
      <c r="I880">
        <v>4.2603974117985555</v>
      </c>
      <c r="J880">
        <v>7.941094896176244</v>
      </c>
      <c r="K880">
        <v>753.39314549015148</v>
      </c>
      <c r="L880">
        <v>10.865474135736992</v>
      </c>
      <c r="M880">
        <v>0.41000076275059422</v>
      </c>
    </row>
    <row r="881" spans="1:13" x14ac:dyDescent="0.2">
      <c r="A881">
        <v>879</v>
      </c>
      <c r="B881">
        <v>600</v>
      </c>
      <c r="C881">
        <v>76.50000000000027</v>
      </c>
      <c r="D881">
        <v>99</v>
      </c>
      <c r="E881">
        <v>72.54795620262891</v>
      </c>
      <c r="F881">
        <v>40.923751632066931</v>
      </c>
      <c r="G881">
        <v>545.44119746193451</v>
      </c>
      <c r="H881">
        <v>7.1299502936200341</v>
      </c>
      <c r="I881">
        <v>3.3004148913722613</v>
      </c>
      <c r="J881">
        <v>6.1517518944496938</v>
      </c>
      <c r="K881">
        <v>554.6867513201795</v>
      </c>
      <c r="L881">
        <v>8.0640016962957137</v>
      </c>
      <c r="M881">
        <v>0.41000083795357306</v>
      </c>
    </row>
    <row r="882" spans="1:13" x14ac:dyDescent="0.2">
      <c r="A882">
        <v>880</v>
      </c>
      <c r="B882">
        <v>600</v>
      </c>
      <c r="C882">
        <v>79.500000000000142</v>
      </c>
      <c r="D882">
        <v>98</v>
      </c>
      <c r="E882">
        <v>85.241261529296168</v>
      </c>
      <c r="F882">
        <v>55.926249253001984</v>
      </c>
      <c r="G882">
        <v>813.82471381212974</v>
      </c>
      <c r="H882">
        <v>10.236788852982746</v>
      </c>
      <c r="I882">
        <v>4.4407588976454404</v>
      </c>
      <c r="J882">
        <v>8.277276603253382</v>
      </c>
      <c r="K882">
        <v>827.61907776140765</v>
      </c>
      <c r="L882">
        <v>11.138700742214365</v>
      </c>
      <c r="M882">
        <v>0.41000051665308856</v>
      </c>
    </row>
    <row r="883" spans="1:13" x14ac:dyDescent="0.2">
      <c r="A883">
        <v>881</v>
      </c>
      <c r="B883">
        <v>600</v>
      </c>
      <c r="C883">
        <v>76.416666666666785</v>
      </c>
      <c r="D883">
        <v>67</v>
      </c>
      <c r="E883">
        <v>91.314655435717683</v>
      </c>
      <c r="F883">
        <v>43.877881756982546</v>
      </c>
      <c r="G883">
        <v>662.89082419553722</v>
      </c>
      <c r="H883">
        <v>8.6746890843472571</v>
      </c>
      <c r="I883">
        <v>3.6957971186425778</v>
      </c>
      <c r="J883">
        <v>6.888717835307693</v>
      </c>
      <c r="K883">
        <v>674.12723227799995</v>
      </c>
      <c r="L883">
        <v>9.5898747595677953</v>
      </c>
      <c r="M883">
        <v>0.4100008492858177</v>
      </c>
    </row>
    <row r="884" spans="1:13" x14ac:dyDescent="0.2">
      <c r="A884">
        <v>882</v>
      </c>
      <c r="B884">
        <v>600</v>
      </c>
      <c r="C884">
        <v>77.250000000000242</v>
      </c>
      <c r="D884">
        <v>91</v>
      </c>
      <c r="E884">
        <v>78.841468017072728</v>
      </c>
      <c r="F884">
        <v>44.426354532884368</v>
      </c>
      <c r="G884">
        <v>619.57372944268479</v>
      </c>
      <c r="H884">
        <v>8.0203719021706519</v>
      </c>
      <c r="I884">
        <v>3.6815028800562239</v>
      </c>
      <c r="J884">
        <v>6.8620743337487857</v>
      </c>
      <c r="K884">
        <v>630.07577206194912</v>
      </c>
      <c r="L884">
        <v>9.1964362190022779</v>
      </c>
      <c r="M884">
        <v>0.41000074253123181</v>
      </c>
    </row>
    <row r="885" spans="1:13" x14ac:dyDescent="0.2">
      <c r="A885">
        <v>883</v>
      </c>
      <c r="B885">
        <v>600</v>
      </c>
      <c r="C885">
        <v>79.166666666666671</v>
      </c>
      <c r="D885">
        <v>98</v>
      </c>
      <c r="E885">
        <v>90.175415130440285</v>
      </c>
      <c r="F885">
        <v>62.588170600103858</v>
      </c>
      <c r="G885">
        <v>939.11537121310801</v>
      </c>
      <c r="H885">
        <v>11.862509952165572</v>
      </c>
      <c r="I885">
        <v>5.0706578588665279</v>
      </c>
      <c r="J885">
        <v>9.4513659997512161</v>
      </c>
      <c r="K885">
        <v>955.03346336735922</v>
      </c>
      <c r="L885">
        <v>13.135827380053843</v>
      </c>
      <c r="M885">
        <v>0.4100005451734387</v>
      </c>
    </row>
    <row r="886" spans="1:13" x14ac:dyDescent="0.2">
      <c r="A886">
        <v>884</v>
      </c>
      <c r="B886">
        <v>600</v>
      </c>
      <c r="C886">
        <v>76.583333333333528</v>
      </c>
      <c r="D886">
        <v>67</v>
      </c>
      <c r="E886">
        <v>88.313310094372412</v>
      </c>
      <c r="F886">
        <v>41.040912664784685</v>
      </c>
      <c r="G886">
        <v>608.84596136762889</v>
      </c>
      <c r="H886">
        <v>7.9501104857579197</v>
      </c>
      <c r="I886">
        <v>3.3758624683974467</v>
      </c>
      <c r="J886">
        <v>6.2923811153726872</v>
      </c>
      <c r="K886">
        <v>619.16625208513699</v>
      </c>
      <c r="L886">
        <v>8.6887474631587143</v>
      </c>
      <c r="M886">
        <v>0.41000082677253757</v>
      </c>
    </row>
    <row r="887" spans="1:13" x14ac:dyDescent="0.2">
      <c r="A887">
        <v>885</v>
      </c>
      <c r="B887">
        <v>600</v>
      </c>
      <c r="C887">
        <v>77.583333333333485</v>
      </c>
      <c r="D887">
        <v>72</v>
      </c>
      <c r="E887">
        <v>89.446849892552635</v>
      </c>
      <c r="F887">
        <v>45.243112907734996</v>
      </c>
      <c r="G887">
        <v>675.86509919237687</v>
      </c>
      <c r="H887">
        <v>8.7114728145096745</v>
      </c>
      <c r="I887">
        <v>3.7637873820764858</v>
      </c>
      <c r="J887">
        <v>7.0154471240941012</v>
      </c>
      <c r="K887">
        <v>687.32125961686074</v>
      </c>
      <c r="L887">
        <v>9.6310944583295424</v>
      </c>
      <c r="M887">
        <v>0.41000070368625285</v>
      </c>
    </row>
    <row r="888" spans="1:13" x14ac:dyDescent="0.2">
      <c r="A888">
        <v>886</v>
      </c>
      <c r="B888">
        <v>600</v>
      </c>
      <c r="C888">
        <v>76.583333333333528</v>
      </c>
      <c r="D888">
        <v>90</v>
      </c>
      <c r="E888">
        <v>84.062253706461604</v>
      </c>
      <c r="F888">
        <v>49.949880010296305</v>
      </c>
      <c r="G888">
        <v>721.36422203405368</v>
      </c>
      <c r="H888">
        <v>9.4193369580072037</v>
      </c>
      <c r="I888">
        <v>4.009166829905384</v>
      </c>
      <c r="J888">
        <v>7.4728179494974523</v>
      </c>
      <c r="K888">
        <v>733.59176226094087</v>
      </c>
      <c r="L888">
        <v>10.186968871000468</v>
      </c>
      <c r="M888">
        <v>0.41000082677253757</v>
      </c>
    </row>
    <row r="889" spans="1:13" x14ac:dyDescent="0.2">
      <c r="A889">
        <v>887</v>
      </c>
      <c r="B889">
        <v>600</v>
      </c>
      <c r="C889">
        <v>77.666666666666728</v>
      </c>
      <c r="D889">
        <v>67</v>
      </c>
      <c r="E889">
        <v>92.510924596927154</v>
      </c>
      <c r="F889">
        <v>45.035058072628317</v>
      </c>
      <c r="G889">
        <v>685.21384906449543</v>
      </c>
      <c r="H889">
        <v>8.822495910701651</v>
      </c>
      <c r="I889">
        <v>3.8663798181072857</v>
      </c>
      <c r="J889">
        <v>7.206672540740513</v>
      </c>
      <c r="K889">
        <v>696.82846312619756</v>
      </c>
      <c r="L889">
        <v>9.9944713856188976</v>
      </c>
      <c r="M889">
        <v>0.41000069429678165</v>
      </c>
    </row>
    <row r="890" spans="1:13" x14ac:dyDescent="0.2">
      <c r="A890">
        <v>888</v>
      </c>
      <c r="B890">
        <v>600</v>
      </c>
      <c r="C890">
        <v>77.583333333333485</v>
      </c>
      <c r="D890">
        <v>91</v>
      </c>
      <c r="E890">
        <v>84.431066638515858</v>
      </c>
      <c r="F890">
        <v>50.949018896772095</v>
      </c>
      <c r="G890">
        <v>737.55035140763118</v>
      </c>
      <c r="H890">
        <v>9.5065566239436698</v>
      </c>
      <c r="I890">
        <v>4.0958330613482277</v>
      </c>
      <c r="J890">
        <v>7.6343579894654754</v>
      </c>
      <c r="K890">
        <v>750.05209939988129</v>
      </c>
      <c r="L890">
        <v>10.312492537102459</v>
      </c>
      <c r="M890">
        <v>0.41000070368625285</v>
      </c>
    </row>
    <row r="891" spans="1:13" x14ac:dyDescent="0.2">
      <c r="A891">
        <v>889</v>
      </c>
      <c r="B891">
        <v>600</v>
      </c>
      <c r="C891">
        <v>78.166666666666714</v>
      </c>
      <c r="D891">
        <v>74</v>
      </c>
      <c r="E891">
        <v>89.090321084252494</v>
      </c>
      <c r="F891">
        <v>46.129914471704097</v>
      </c>
      <c r="G891">
        <v>687.61515760189411</v>
      </c>
      <c r="H891">
        <v>8.7967824000242256</v>
      </c>
      <c r="I891">
        <v>3.9233707205007087</v>
      </c>
      <c r="J891">
        <v>7.3128997586220104</v>
      </c>
      <c r="K891">
        <v>699.27041096113624</v>
      </c>
      <c r="L891">
        <v>10.131448742134239</v>
      </c>
      <c r="M891">
        <v>0.41000064053322849</v>
      </c>
    </row>
    <row r="892" spans="1:13" x14ac:dyDescent="0.2">
      <c r="A892">
        <v>890</v>
      </c>
      <c r="B892">
        <v>600</v>
      </c>
      <c r="C892">
        <v>80.250000000000114</v>
      </c>
      <c r="D892">
        <v>98</v>
      </c>
      <c r="E892">
        <v>87.054921969158457</v>
      </c>
      <c r="F892">
        <v>58.331429313405252</v>
      </c>
      <c r="G892">
        <v>858.61463273645199</v>
      </c>
      <c r="H892">
        <v>10.699247759955773</v>
      </c>
      <c r="I892">
        <v>4.5743823543253503</v>
      </c>
      <c r="J892">
        <v>8.5263417601590863</v>
      </c>
      <c r="K892">
        <v>873.16810066916037</v>
      </c>
      <c r="L892">
        <v>11.678317084168549</v>
      </c>
      <c r="M892">
        <v>0.41000045781898492</v>
      </c>
    </row>
    <row r="893" spans="1:13" x14ac:dyDescent="0.2">
      <c r="A893">
        <v>891</v>
      </c>
      <c r="B893">
        <v>600</v>
      </c>
      <c r="C893">
        <v>75.083333333333584</v>
      </c>
      <c r="D893">
        <v>99</v>
      </c>
      <c r="E893">
        <v>74.31867815844636</v>
      </c>
      <c r="F893">
        <v>42.945832829311868</v>
      </c>
      <c r="G893">
        <v>579.95981045162478</v>
      </c>
      <c r="H893">
        <v>7.7242150115643442</v>
      </c>
      <c r="I893">
        <v>3.5624573516743467</v>
      </c>
      <c r="J893">
        <v>6.6401814569885307</v>
      </c>
      <c r="K893">
        <v>589.7906902966198</v>
      </c>
      <c r="L893">
        <v>9.0937682177176846</v>
      </c>
      <c r="M893">
        <v>0.41000105292274208</v>
      </c>
    </row>
    <row r="894" spans="1:13" x14ac:dyDescent="0.2">
      <c r="A894">
        <v>892</v>
      </c>
      <c r="B894">
        <v>600</v>
      </c>
      <c r="C894">
        <v>77.583333333333485</v>
      </c>
      <c r="D894">
        <v>100</v>
      </c>
      <c r="E894">
        <v>79.300755646028946</v>
      </c>
      <c r="F894">
        <v>49.390626233960077</v>
      </c>
      <c r="G894">
        <v>690.98870947229204</v>
      </c>
      <c r="H894">
        <v>8.9064065667749599</v>
      </c>
      <c r="I894">
        <v>3.9250989241512593</v>
      </c>
      <c r="J894">
        <v>7.3161210142614337</v>
      </c>
      <c r="K894">
        <v>702.70122061790516</v>
      </c>
      <c r="L894">
        <v>9.7190239792355033</v>
      </c>
      <c r="M894">
        <v>0.41000070368625285</v>
      </c>
    </row>
    <row r="895" spans="1:13" x14ac:dyDescent="0.2">
      <c r="A895">
        <v>893</v>
      </c>
      <c r="B895">
        <v>600</v>
      </c>
      <c r="C895">
        <v>77.000000000000256</v>
      </c>
      <c r="D895">
        <v>99</v>
      </c>
      <c r="E895">
        <v>76.480324518223668</v>
      </c>
      <c r="F895">
        <v>45.480425596058339</v>
      </c>
      <c r="G895">
        <v>623.8555769471667</v>
      </c>
      <c r="H895">
        <v>8.1020204798333069</v>
      </c>
      <c r="I895">
        <v>3.731579687425981</v>
      </c>
      <c r="J895">
        <v>6.9554141424529004</v>
      </c>
      <c r="K895">
        <v>634.43023156715947</v>
      </c>
      <c r="L895">
        <v>9.4039375231672757</v>
      </c>
      <c r="M895">
        <v>0.41000077306581523</v>
      </c>
    </row>
    <row r="896" spans="1:13" x14ac:dyDescent="0.2">
      <c r="A896">
        <v>894</v>
      </c>
      <c r="B896">
        <v>600</v>
      </c>
      <c r="C896">
        <v>78.333333333333456</v>
      </c>
      <c r="D896">
        <v>100</v>
      </c>
      <c r="E896">
        <v>84.585645707108654</v>
      </c>
      <c r="F896">
        <v>56.193129480412992</v>
      </c>
      <c r="G896">
        <v>814.27637215203958</v>
      </c>
      <c r="H896">
        <v>10.395017516834532</v>
      </c>
      <c r="I896">
        <v>4.4906406871092512</v>
      </c>
      <c r="J896">
        <v>8.3702529116668227</v>
      </c>
      <c r="K896">
        <v>828.07854176717285</v>
      </c>
      <c r="L896">
        <v>11.29540959242734</v>
      </c>
      <c r="M896">
        <v>0.41000062355366318</v>
      </c>
    </row>
    <row r="897" spans="1:13" x14ac:dyDescent="0.2">
      <c r="A897">
        <v>895</v>
      </c>
      <c r="B897">
        <v>600</v>
      </c>
      <c r="C897">
        <v>75.500000000000313</v>
      </c>
      <c r="D897">
        <v>99</v>
      </c>
      <c r="E897">
        <v>74.12353952905552</v>
      </c>
      <c r="F897">
        <v>42.720603076491017</v>
      </c>
      <c r="G897">
        <v>576.09266010157671</v>
      </c>
      <c r="H897">
        <v>7.6303663589612496</v>
      </c>
      <c r="I897">
        <v>3.4346400098425804</v>
      </c>
      <c r="J897">
        <v>6.4019385085602609</v>
      </c>
      <c r="K897">
        <v>585.85792008976182</v>
      </c>
      <c r="L897">
        <v>8.5439356428978286</v>
      </c>
      <c r="M897">
        <v>0.41000098452541767</v>
      </c>
    </row>
    <row r="898" spans="1:13" x14ac:dyDescent="0.2">
      <c r="A898">
        <v>896</v>
      </c>
      <c r="B898">
        <v>600</v>
      </c>
      <c r="C898">
        <v>78.250000000000199</v>
      </c>
      <c r="D898">
        <v>100</v>
      </c>
      <c r="E898">
        <v>83.342131901067177</v>
      </c>
      <c r="F898">
        <v>54.553057031068306</v>
      </c>
      <c r="G898">
        <v>784.15904296538167</v>
      </c>
      <c r="H898">
        <v>10.021201827033606</v>
      </c>
      <c r="I898">
        <v>4.4210798285525099</v>
      </c>
      <c r="J898">
        <v>8.2405961389608748</v>
      </c>
      <c r="K898">
        <v>797.45072840214186</v>
      </c>
      <c r="L898">
        <v>11.132815331673578</v>
      </c>
      <c r="M898">
        <v>0.41000063198642472</v>
      </c>
    </row>
    <row r="899" spans="1:13" x14ac:dyDescent="0.2">
      <c r="A899">
        <v>897</v>
      </c>
      <c r="B899">
        <v>600</v>
      </c>
      <c r="C899">
        <v>77.500000000000227</v>
      </c>
      <c r="D899">
        <v>99</v>
      </c>
      <c r="E899">
        <v>76.06799371478435</v>
      </c>
      <c r="F899">
        <v>44.991347423992281</v>
      </c>
      <c r="G899">
        <v>615.33236807283572</v>
      </c>
      <c r="H899">
        <v>7.9397724912623726</v>
      </c>
      <c r="I899">
        <v>3.5767018187039969</v>
      </c>
      <c r="J899">
        <v>6.6667321877054926</v>
      </c>
      <c r="K899">
        <v>625.76248667660911</v>
      </c>
      <c r="L899">
        <v>8.7572753650225152</v>
      </c>
      <c r="M899">
        <v>0.41000071320270459</v>
      </c>
    </row>
    <row r="900" spans="1:13" x14ac:dyDescent="0.2">
      <c r="A900">
        <v>898</v>
      </c>
      <c r="B900">
        <v>600</v>
      </c>
      <c r="C900">
        <v>78.083333333333456</v>
      </c>
      <c r="D900">
        <v>100</v>
      </c>
      <c r="E900">
        <v>78.959930642028951</v>
      </c>
      <c r="F900">
        <v>48.966988755370863</v>
      </c>
      <c r="G900">
        <v>683.45662590877714</v>
      </c>
      <c r="H900">
        <v>8.7529130319160213</v>
      </c>
      <c r="I900">
        <v>4.0344325670865198</v>
      </c>
      <c r="J900">
        <v>7.5199115882320964</v>
      </c>
      <c r="K900">
        <v>695.04140129338543</v>
      </c>
      <c r="L900">
        <v>10.115501600507832</v>
      </c>
      <c r="M900">
        <v>0.41000064919561674</v>
      </c>
    </row>
    <row r="901" spans="1:13" x14ac:dyDescent="0.2">
      <c r="A901">
        <v>899</v>
      </c>
      <c r="B901">
        <v>600</v>
      </c>
      <c r="C901">
        <v>77.916666666666728</v>
      </c>
      <c r="D901">
        <v>100</v>
      </c>
      <c r="E901">
        <v>81.860583115975345</v>
      </c>
      <c r="F901">
        <v>52.630748831174323</v>
      </c>
      <c r="G901">
        <v>749.17193121328842</v>
      </c>
      <c r="H901">
        <v>9.6150408284058315</v>
      </c>
      <c r="I901">
        <v>4.401028868535251</v>
      </c>
      <c r="J901">
        <v>8.2032224949398884</v>
      </c>
      <c r="K901">
        <v>761.8706216936281</v>
      </c>
      <c r="L901">
        <v>11.237205910084716</v>
      </c>
      <c r="M901">
        <v>0.41000066687342057</v>
      </c>
    </row>
    <row r="902" spans="1:13" x14ac:dyDescent="0.2">
      <c r="A902">
        <v>900</v>
      </c>
      <c r="B902">
        <v>600</v>
      </c>
      <c r="C902">
        <v>75.250000000000327</v>
      </c>
      <c r="D902">
        <v>100</v>
      </c>
      <c r="E902">
        <v>73.437516512708385</v>
      </c>
      <c r="F902">
        <v>42.357063553787832</v>
      </c>
      <c r="G902">
        <v>568.30462680982225</v>
      </c>
      <c r="H902">
        <v>7.5522209542833192</v>
      </c>
      <c r="I902">
        <v>3.4652358791995383</v>
      </c>
      <c r="J902">
        <v>6.4589671560103232</v>
      </c>
      <c r="K902">
        <v>577.93791267596055</v>
      </c>
      <c r="L902">
        <v>8.710633870430156</v>
      </c>
      <c r="M902">
        <v>0.41000102501135577</v>
      </c>
    </row>
    <row r="903" spans="1:13" x14ac:dyDescent="0.2">
      <c r="A903">
        <v>901</v>
      </c>
      <c r="B903">
        <v>600</v>
      </c>
      <c r="C903">
        <v>77.666666666666728</v>
      </c>
      <c r="D903">
        <v>97</v>
      </c>
      <c r="E903">
        <v>84.116423742862182</v>
      </c>
      <c r="F903">
        <v>53.904275824371069</v>
      </c>
      <c r="G903">
        <v>778.74604466719745</v>
      </c>
      <c r="H903">
        <v>10.026773107302963</v>
      </c>
      <c r="I903">
        <v>4.2512593217176908</v>
      </c>
      <c r="J903">
        <v>7.9240621094458348</v>
      </c>
      <c r="K903">
        <v>791.94606211172993</v>
      </c>
      <c r="L903">
        <v>10.701678085308236</v>
      </c>
      <c r="M903">
        <v>0.41000069429678165</v>
      </c>
    </row>
    <row r="904" spans="1:13" x14ac:dyDescent="0.2">
      <c r="A904">
        <v>902</v>
      </c>
      <c r="B904">
        <v>600</v>
      </c>
      <c r="C904">
        <v>78.583333333333442</v>
      </c>
      <c r="D904">
        <v>99</v>
      </c>
      <c r="E904">
        <v>84.643621791414532</v>
      </c>
      <c r="F904">
        <v>55.707484991315503</v>
      </c>
      <c r="G904">
        <v>807.54042057595439</v>
      </c>
      <c r="H904">
        <v>10.276230166396012</v>
      </c>
      <c r="I904">
        <v>4.3943609645865678</v>
      </c>
      <c r="J904">
        <v>8.1907939694064638</v>
      </c>
      <c r="K904">
        <v>821.22837999895444</v>
      </c>
      <c r="L904">
        <v>11.008698978708855</v>
      </c>
      <c r="M904">
        <v>0.41000059892451662</v>
      </c>
    </row>
    <row r="905" spans="1:13" x14ac:dyDescent="0.2">
      <c r="A905">
        <v>903</v>
      </c>
      <c r="B905">
        <v>600</v>
      </c>
      <c r="C905">
        <v>79.000000000000171</v>
      </c>
      <c r="D905">
        <v>100</v>
      </c>
      <c r="E905">
        <v>80.590445286578316</v>
      </c>
      <c r="F905">
        <v>51.010195986646899</v>
      </c>
      <c r="G905">
        <v>719.94581200271909</v>
      </c>
      <c r="H905">
        <v>9.1132381266166753</v>
      </c>
      <c r="I905">
        <v>4.1958752800582664</v>
      </c>
      <c r="J905">
        <v>7.8208299721496095</v>
      </c>
      <c r="K905">
        <v>732.14897833684722</v>
      </c>
      <c r="L905">
        <v>10.576831772586464</v>
      </c>
      <c r="M905">
        <v>0.41000056001868546</v>
      </c>
    </row>
    <row r="906" spans="1:13" x14ac:dyDescent="0.2">
      <c r="A906">
        <v>904</v>
      </c>
      <c r="B906">
        <v>600</v>
      </c>
      <c r="C906">
        <v>78.083333333333456</v>
      </c>
      <c r="D906">
        <v>44</v>
      </c>
      <c r="E906">
        <v>104.17329422809496</v>
      </c>
      <c r="F906">
        <v>37.502079801800527</v>
      </c>
      <c r="G906">
        <v>608.71970815979898</v>
      </c>
      <c r="H906">
        <v>7.7957700084499217</v>
      </c>
      <c r="I906">
        <v>3.5592504768397286</v>
      </c>
      <c r="J906">
        <v>6.634204057483184</v>
      </c>
      <c r="K906">
        <v>619.03767249563214</v>
      </c>
      <c r="L906">
        <v>9.7059981954823709</v>
      </c>
      <c r="M906">
        <v>0.41000064919561674</v>
      </c>
    </row>
    <row r="907" spans="1:13" x14ac:dyDescent="0.2">
      <c r="A907">
        <v>905</v>
      </c>
      <c r="B907">
        <v>600</v>
      </c>
      <c r="C907">
        <v>76.916666666666771</v>
      </c>
      <c r="D907">
        <v>79</v>
      </c>
      <c r="E907">
        <v>86.921083092924036</v>
      </c>
      <c r="F907">
        <v>46.877801012837949</v>
      </c>
      <c r="G907">
        <v>689.44351283442847</v>
      </c>
      <c r="H907">
        <v>8.9635126262330775</v>
      </c>
      <c r="I907">
        <v>3.9698236605131569</v>
      </c>
      <c r="J907">
        <v>7.3994849217393401</v>
      </c>
      <c r="K907">
        <v>701.12992720398915</v>
      </c>
      <c r="L907">
        <v>10.39073533812862</v>
      </c>
      <c r="M907">
        <v>0.41000078352053626</v>
      </c>
    </row>
    <row r="908" spans="1:13" x14ac:dyDescent="0.2">
      <c r="A908">
        <v>906</v>
      </c>
      <c r="B908">
        <v>600</v>
      </c>
      <c r="C908">
        <v>76.000000000000298</v>
      </c>
      <c r="D908">
        <v>66</v>
      </c>
      <c r="E908">
        <v>89.61096957529908</v>
      </c>
      <c r="F908">
        <v>41.625184317778995</v>
      </c>
      <c r="G908">
        <v>622.43959425656021</v>
      </c>
      <c r="H908">
        <v>8.1899946612704966</v>
      </c>
      <c r="I908">
        <v>3.6547795999810839</v>
      </c>
      <c r="J908">
        <v>6.8122639328631562</v>
      </c>
      <c r="K908">
        <v>632.9903923582026</v>
      </c>
      <c r="L908">
        <v>9.7077645627263038</v>
      </c>
      <c r="M908">
        <v>0.41000090828772506</v>
      </c>
    </row>
    <row r="909" spans="1:13" x14ac:dyDescent="0.2">
      <c r="A909">
        <v>907</v>
      </c>
      <c r="B909">
        <v>600</v>
      </c>
      <c r="C909">
        <v>79.166666666666671</v>
      </c>
      <c r="D909">
        <v>100</v>
      </c>
      <c r="E909">
        <v>88.022300866380036</v>
      </c>
      <c r="F909">
        <v>60.852064184223224</v>
      </c>
      <c r="G909">
        <v>901.12521742206377</v>
      </c>
      <c r="H909">
        <v>11.382634325331331</v>
      </c>
      <c r="I909">
        <v>4.9016673686569616</v>
      </c>
      <c r="J909">
        <v>9.1363790655302157</v>
      </c>
      <c r="K909">
        <v>916.3993729658232</v>
      </c>
      <c r="L909">
        <v>12.596613817452988</v>
      </c>
      <c r="M909">
        <v>0.4100005451734387</v>
      </c>
    </row>
    <row r="910" spans="1:13" x14ac:dyDescent="0.2">
      <c r="A910">
        <v>908</v>
      </c>
      <c r="B910">
        <v>600</v>
      </c>
      <c r="C910">
        <v>76.333333333333528</v>
      </c>
      <c r="D910">
        <v>99</v>
      </c>
      <c r="E910">
        <v>69.814232858491565</v>
      </c>
      <c r="F910">
        <v>37.897714208422258</v>
      </c>
      <c r="G910">
        <v>494.65139766812428</v>
      </c>
      <c r="H910">
        <v>6.4801493144295588</v>
      </c>
      <c r="I910">
        <v>3.1236887055009204</v>
      </c>
      <c r="J910">
        <v>5.8223461425925818</v>
      </c>
      <c r="K910">
        <v>503.03605355911947</v>
      </c>
      <c r="L910">
        <v>7.6000042970753707</v>
      </c>
      <c r="M910">
        <v>0.41000086077131626</v>
      </c>
    </row>
    <row r="911" spans="1:13" x14ac:dyDescent="0.2">
      <c r="A911">
        <v>909</v>
      </c>
      <c r="B911">
        <v>600</v>
      </c>
      <c r="C911">
        <v>77.666666666666728</v>
      </c>
      <c r="D911">
        <v>63</v>
      </c>
      <c r="E911">
        <v>96.927091530712914</v>
      </c>
      <c r="F911">
        <v>46.485851780319443</v>
      </c>
      <c r="G911">
        <v>725.48351653094892</v>
      </c>
      <c r="H911">
        <v>9.3409894832310965</v>
      </c>
      <c r="I911">
        <v>4.0111663113165301</v>
      </c>
      <c r="J911">
        <v>7.4765448486794597</v>
      </c>
      <c r="K911">
        <v>737.7807155209249</v>
      </c>
      <c r="L911">
        <v>10.513171236740671</v>
      </c>
      <c r="M911">
        <v>0.41000069429678165</v>
      </c>
    </row>
    <row r="912" spans="1:13" x14ac:dyDescent="0.2">
      <c r="A912">
        <v>910</v>
      </c>
      <c r="B912">
        <v>600</v>
      </c>
      <c r="C912">
        <v>76.166666666666799</v>
      </c>
      <c r="D912">
        <v>90</v>
      </c>
      <c r="E912">
        <v>82.782562469734941</v>
      </c>
      <c r="F912">
        <v>48.440667819761295</v>
      </c>
      <c r="G912">
        <v>693.74736759766188</v>
      </c>
      <c r="H912">
        <v>9.1082805373872304</v>
      </c>
      <c r="I912">
        <v>4.0369710548297837</v>
      </c>
      <c r="J912">
        <v>7.5246431590489911</v>
      </c>
      <c r="K912">
        <v>705.50685487303588</v>
      </c>
      <c r="L912">
        <v>10.391318103837865</v>
      </c>
      <c r="M912">
        <v>0.41000088421039388</v>
      </c>
    </row>
    <row r="913" spans="1:13" x14ac:dyDescent="0.2">
      <c r="A913">
        <v>911</v>
      </c>
      <c r="B913">
        <v>600</v>
      </c>
      <c r="C913">
        <v>77.083333333333499</v>
      </c>
      <c r="D913">
        <v>100</v>
      </c>
      <c r="E913">
        <v>71.941098652952704</v>
      </c>
      <c r="F913">
        <v>40.648452184780332</v>
      </c>
      <c r="G913">
        <v>539.29877854794779</v>
      </c>
      <c r="H913">
        <v>6.9963084784598486</v>
      </c>
      <c r="I913">
        <v>3.4122300247120023</v>
      </c>
      <c r="J913">
        <v>6.3601678000223716</v>
      </c>
      <c r="K913">
        <v>548.44014483358478</v>
      </c>
      <c r="L913">
        <v>8.4182180298609079</v>
      </c>
      <c r="M913">
        <v>0.41000076275059422</v>
      </c>
    </row>
    <row r="914" spans="1:13" x14ac:dyDescent="0.2">
      <c r="A914">
        <v>912</v>
      </c>
      <c r="B914">
        <v>600</v>
      </c>
      <c r="C914">
        <v>77.916666666666728</v>
      </c>
      <c r="D914">
        <v>98</v>
      </c>
      <c r="E914">
        <v>77.757573002575157</v>
      </c>
      <c r="F914">
        <v>46.537317982047675</v>
      </c>
      <c r="G914">
        <v>644.13809395672854</v>
      </c>
      <c r="H914">
        <v>8.2670129705676327</v>
      </c>
      <c r="I914">
        <v>3.9206194357401127</v>
      </c>
      <c r="J914">
        <v>7.3077715484438253</v>
      </c>
      <c r="K914">
        <v>655.05642917586226</v>
      </c>
      <c r="L914">
        <v>9.8610848731354288</v>
      </c>
      <c r="M914">
        <v>0.41000066687342057</v>
      </c>
    </row>
    <row r="915" spans="1:13" x14ac:dyDescent="0.2">
      <c r="A915">
        <v>913</v>
      </c>
      <c r="B915">
        <v>600</v>
      </c>
      <c r="C915">
        <v>79.666666666666643</v>
      </c>
      <c r="D915">
        <v>57</v>
      </c>
      <c r="E915">
        <v>94.723522552129722</v>
      </c>
      <c r="F915">
        <v>40.168019319047936</v>
      </c>
      <c r="G915">
        <v>619.08062120617672</v>
      </c>
      <c r="H915">
        <v>7.7708864586549398</v>
      </c>
      <c r="I915">
        <v>3.359043970428099</v>
      </c>
      <c r="J915">
        <v>6.2610325637056832</v>
      </c>
      <c r="K915">
        <v>629.57404978412205</v>
      </c>
      <c r="L915">
        <v>8.7236276982338321</v>
      </c>
      <c r="M915">
        <v>0.41000050295739809</v>
      </c>
    </row>
    <row r="916" spans="1:13" x14ac:dyDescent="0.2">
      <c r="A916">
        <v>914</v>
      </c>
      <c r="B916">
        <v>600</v>
      </c>
      <c r="C916">
        <v>77.333333333333499</v>
      </c>
      <c r="D916">
        <v>73</v>
      </c>
      <c r="E916">
        <v>84.061552252389632</v>
      </c>
      <c r="F916">
        <v>40.514226527909692</v>
      </c>
      <c r="G916">
        <v>585.09420485862267</v>
      </c>
      <c r="H916">
        <v>7.5658733386890704</v>
      </c>
      <c r="I916">
        <v>3.433089135622815</v>
      </c>
      <c r="J916">
        <v>6.3990477830807366</v>
      </c>
      <c r="K916">
        <v>595.01179463519077</v>
      </c>
      <c r="L916">
        <v>8.6748928601480486</v>
      </c>
      <c r="M916">
        <v>0.41000073262344178</v>
      </c>
    </row>
    <row r="917" spans="1:13" x14ac:dyDescent="0.2">
      <c r="A917">
        <v>915</v>
      </c>
      <c r="B917">
        <v>600</v>
      </c>
      <c r="C917">
        <v>75.166666666666842</v>
      </c>
      <c r="D917">
        <v>91</v>
      </c>
      <c r="E917">
        <v>75.36943943467773</v>
      </c>
      <c r="F917">
        <v>40.599608345576513</v>
      </c>
      <c r="G917">
        <v>552.48428376761251</v>
      </c>
      <c r="H917">
        <v>7.3501235091034749</v>
      </c>
      <c r="I917">
        <v>3.3287366291929263</v>
      </c>
      <c r="J917">
        <v>6.2045417133139349</v>
      </c>
      <c r="K917">
        <v>561.84941347615427</v>
      </c>
      <c r="L917">
        <v>8.4765850645270895</v>
      </c>
      <c r="M917">
        <v>0.41000103887331629</v>
      </c>
    </row>
    <row r="918" spans="1:13" x14ac:dyDescent="0.2">
      <c r="A918">
        <v>916</v>
      </c>
      <c r="B918">
        <v>600</v>
      </c>
      <c r="C918">
        <v>77.500000000000227</v>
      </c>
      <c r="D918">
        <v>53</v>
      </c>
      <c r="E918">
        <v>109.80464827949348</v>
      </c>
      <c r="F918">
        <v>50.188844996440316</v>
      </c>
      <c r="G918">
        <v>838.346127376818</v>
      </c>
      <c r="H918">
        <v>10.817369385507297</v>
      </c>
      <c r="I918">
        <v>4.3492436601948823</v>
      </c>
      <c r="J918">
        <v>8.1066983414629679</v>
      </c>
      <c r="K918">
        <v>852.55641435869711</v>
      </c>
      <c r="L918">
        <v>11.860642874778486</v>
      </c>
      <c r="M918">
        <v>0.41000071320270459</v>
      </c>
    </row>
    <row r="919" spans="1:13" x14ac:dyDescent="0.2">
      <c r="A919">
        <v>917</v>
      </c>
      <c r="B919">
        <v>600</v>
      </c>
      <c r="C919">
        <v>75.58333333333357</v>
      </c>
      <c r="D919">
        <v>70</v>
      </c>
      <c r="E919">
        <v>89.253919939236624</v>
      </c>
      <c r="F919">
        <v>43.79681404196149</v>
      </c>
      <c r="G919">
        <v>653.49018810498831</v>
      </c>
      <c r="H919">
        <v>8.6459561822048894</v>
      </c>
      <c r="I919">
        <v>3.6298737667892977</v>
      </c>
      <c r="J919">
        <v>6.7658411310145326</v>
      </c>
      <c r="K919">
        <v>664.56738714610231</v>
      </c>
      <c r="L919">
        <v>9.4853433696002405</v>
      </c>
      <c r="M919">
        <v>0.41000097138863545</v>
      </c>
    </row>
    <row r="920" spans="1:13" x14ac:dyDescent="0.2">
      <c r="A920">
        <v>918</v>
      </c>
      <c r="B920">
        <v>600</v>
      </c>
      <c r="C920">
        <v>77.000000000000256</v>
      </c>
      <c r="D920">
        <v>99</v>
      </c>
      <c r="E920">
        <v>73.398378898257931</v>
      </c>
      <c r="F920">
        <v>41.888808957411733</v>
      </c>
      <c r="G920">
        <v>561.85912605963654</v>
      </c>
      <c r="H920">
        <v>7.2968717670082421</v>
      </c>
      <c r="I920">
        <v>3.4412087188962603</v>
      </c>
      <c r="J920">
        <v>6.4141821414655356</v>
      </c>
      <c r="K920">
        <v>571.3829107667417</v>
      </c>
      <c r="L920">
        <v>8.5796686099505628</v>
      </c>
      <c r="M920">
        <v>0.41000077306581523</v>
      </c>
    </row>
    <row r="921" spans="1:13" x14ac:dyDescent="0.2">
      <c r="A921">
        <v>919</v>
      </c>
      <c r="B921">
        <v>600</v>
      </c>
      <c r="C921">
        <v>78.916666666666686</v>
      </c>
      <c r="D921">
        <v>98</v>
      </c>
      <c r="E921">
        <v>83.431089734112987</v>
      </c>
      <c r="F921">
        <v>53.576185469137926</v>
      </c>
      <c r="G921">
        <v>770.56497468861085</v>
      </c>
      <c r="H921">
        <v>9.7642869020732075</v>
      </c>
      <c r="I921">
        <v>4.4153568600689423</v>
      </c>
      <c r="J921">
        <v>8.2299289097277573</v>
      </c>
      <c r="K921">
        <v>783.62615185300353</v>
      </c>
      <c r="L921">
        <v>11.283260985484503</v>
      </c>
      <c r="M921">
        <v>0.41000056759221798</v>
      </c>
    </row>
    <row r="922" spans="1:13" x14ac:dyDescent="0.2">
      <c r="A922">
        <v>920</v>
      </c>
      <c r="B922">
        <v>600</v>
      </c>
      <c r="C922">
        <v>77.083333333333499</v>
      </c>
      <c r="D922">
        <v>100</v>
      </c>
      <c r="E922">
        <v>75.807172176177929</v>
      </c>
      <c r="F922">
        <v>45.134691088659359</v>
      </c>
      <c r="G922">
        <v>616.13898477367024</v>
      </c>
      <c r="H922">
        <v>7.9931543970638126</v>
      </c>
      <c r="I922">
        <v>3.7338714677176998</v>
      </c>
      <c r="J922">
        <v>6.9596858671345752</v>
      </c>
      <c r="K922">
        <v>626.58282845868951</v>
      </c>
      <c r="L922">
        <v>9.3383390827412232</v>
      </c>
      <c r="M922">
        <v>0.41000076275059422</v>
      </c>
    </row>
    <row r="923" spans="1:13" x14ac:dyDescent="0.2">
      <c r="A923">
        <v>921</v>
      </c>
      <c r="B923">
        <v>600</v>
      </c>
      <c r="C923">
        <v>76.666666666666771</v>
      </c>
      <c r="D923">
        <v>100</v>
      </c>
      <c r="E923">
        <v>80.354994018328384</v>
      </c>
      <c r="F923">
        <v>50.71257086213614</v>
      </c>
      <c r="G923">
        <v>714.60510808024731</v>
      </c>
      <c r="H923">
        <v>9.3209361923510397</v>
      </c>
      <c r="I923">
        <v>4.0608293626388763</v>
      </c>
      <c r="J923">
        <v>7.569113443874885</v>
      </c>
      <c r="K923">
        <v>726.71806383329795</v>
      </c>
      <c r="L923">
        <v>10.204359658225256</v>
      </c>
      <c r="M923">
        <v>0.41000081574069358</v>
      </c>
    </row>
    <row r="924" spans="1:13" x14ac:dyDescent="0.2">
      <c r="A924">
        <v>922</v>
      </c>
      <c r="B924">
        <v>600</v>
      </c>
      <c r="C924">
        <v>77.500000000000227</v>
      </c>
      <c r="D924">
        <v>100</v>
      </c>
      <c r="E924">
        <v>79.189654718179426</v>
      </c>
      <c r="F924">
        <v>49.25232993520369</v>
      </c>
      <c r="G924">
        <v>688.52788979768377</v>
      </c>
      <c r="H924">
        <v>8.8842308360991193</v>
      </c>
      <c r="I924">
        <v>3.9091607768883772</v>
      </c>
      <c r="J924">
        <v>7.286413377238353</v>
      </c>
      <c r="K924">
        <v>700.19870044443587</v>
      </c>
      <c r="L924">
        <v>9.6747236299145776</v>
      </c>
      <c r="M924">
        <v>0.41000071320270459</v>
      </c>
    </row>
    <row r="925" spans="1:13" x14ac:dyDescent="0.2">
      <c r="A925">
        <v>923</v>
      </c>
      <c r="B925">
        <v>600</v>
      </c>
      <c r="C925">
        <v>75.500000000000313</v>
      </c>
      <c r="D925">
        <v>100</v>
      </c>
      <c r="E925">
        <v>71.516389634440714</v>
      </c>
      <c r="F925">
        <v>40.169927233991061</v>
      </c>
      <c r="G925">
        <v>531.23370031149102</v>
      </c>
      <c r="H925">
        <v>7.0362079511455473</v>
      </c>
      <c r="I925">
        <v>3.2515709280256999</v>
      </c>
      <c r="J925">
        <v>6.0607100242790306</v>
      </c>
      <c r="K925">
        <v>540.23856282286658</v>
      </c>
      <c r="L925">
        <v>8.0114436517734262</v>
      </c>
      <c r="M925">
        <v>0.41000098452541767</v>
      </c>
    </row>
    <row r="926" spans="1:13" x14ac:dyDescent="0.2">
      <c r="A926">
        <v>924</v>
      </c>
      <c r="B926">
        <v>600</v>
      </c>
      <c r="C926">
        <v>78.000000000000213</v>
      </c>
      <c r="D926">
        <v>99</v>
      </c>
      <c r="E926">
        <v>79.608850027757398</v>
      </c>
      <c r="F926">
        <v>49.277399046065582</v>
      </c>
      <c r="G926">
        <v>690.86233694374005</v>
      </c>
      <c r="H926">
        <v>8.8572094479966434</v>
      </c>
      <c r="I926">
        <v>4.0846361732869161</v>
      </c>
      <c r="J926">
        <v>7.613487741448119</v>
      </c>
      <c r="K926">
        <v>702.57265159591816</v>
      </c>
      <c r="L926">
        <v>10.309821694480767</v>
      </c>
      <c r="M926">
        <v>0.41000065797515273</v>
      </c>
    </row>
    <row r="927" spans="1:13" x14ac:dyDescent="0.2">
      <c r="A927">
        <v>925</v>
      </c>
      <c r="B927">
        <v>600</v>
      </c>
      <c r="C927">
        <v>78.583333333333442</v>
      </c>
      <c r="D927">
        <v>100</v>
      </c>
      <c r="E927">
        <v>83.865651978392165</v>
      </c>
      <c r="F927">
        <v>55.240568130671505</v>
      </c>
      <c r="G927">
        <v>796.7545405410275</v>
      </c>
      <c r="H927">
        <v>10.138976125654631</v>
      </c>
      <c r="I927">
        <v>4.3544872574608533</v>
      </c>
      <c r="J927">
        <v>8.1164720549130536</v>
      </c>
      <c r="K927">
        <v>810.25967730339323</v>
      </c>
      <c r="L927">
        <v>10.87924838483924</v>
      </c>
      <c r="M927">
        <v>0.41000059892451662</v>
      </c>
    </row>
    <row r="928" spans="1:13" x14ac:dyDescent="0.2">
      <c r="A928">
        <v>926</v>
      </c>
      <c r="B928">
        <v>600</v>
      </c>
      <c r="C928">
        <v>77.333333333333499</v>
      </c>
      <c r="D928">
        <v>99</v>
      </c>
      <c r="E928">
        <v>76.577452476344362</v>
      </c>
      <c r="F928">
        <v>45.59601678643012</v>
      </c>
      <c r="G928">
        <v>625.87371231634381</v>
      </c>
      <c r="H928">
        <v>8.0931945558147742</v>
      </c>
      <c r="I928">
        <v>3.6892465927949218</v>
      </c>
      <c r="J928">
        <v>6.876508094678325</v>
      </c>
      <c r="K928">
        <v>636.48253168106669</v>
      </c>
      <c r="L928">
        <v>9.0937497329062857</v>
      </c>
      <c r="M928">
        <v>0.41000073262344178</v>
      </c>
    </row>
    <row r="929" spans="1:13" x14ac:dyDescent="0.2">
      <c r="A929">
        <v>927</v>
      </c>
      <c r="B929">
        <v>600</v>
      </c>
      <c r="C929">
        <v>76.50000000000027</v>
      </c>
      <c r="D929">
        <v>100</v>
      </c>
      <c r="E929">
        <v>75.454303700681592</v>
      </c>
      <c r="F929">
        <v>44.715481627135006</v>
      </c>
      <c r="G929">
        <v>608.86688821411292</v>
      </c>
      <c r="H929">
        <v>7.9590442903805325</v>
      </c>
      <c r="I929">
        <v>3.5946888179460603</v>
      </c>
      <c r="J929">
        <v>6.7002587473365516</v>
      </c>
      <c r="K929">
        <v>619.18754538793871</v>
      </c>
      <c r="L929">
        <v>8.876056590722726</v>
      </c>
      <c r="M929">
        <v>0.41000083795357306</v>
      </c>
    </row>
    <row r="930" spans="1:13" x14ac:dyDescent="0.2">
      <c r="A930">
        <v>928</v>
      </c>
      <c r="B930">
        <v>600</v>
      </c>
      <c r="C930">
        <v>76.250000000000284</v>
      </c>
      <c r="D930">
        <v>98</v>
      </c>
      <c r="E930">
        <v>73.652164352389889</v>
      </c>
      <c r="F930">
        <v>41.752932584428933</v>
      </c>
      <c r="G930">
        <v>561.09043920056752</v>
      </c>
      <c r="H930">
        <v>7.3585631370565956</v>
      </c>
      <c r="I930">
        <v>3.4016817543389042</v>
      </c>
      <c r="J930">
        <v>6.3405065318525695</v>
      </c>
      <c r="K930">
        <v>570.60129037260026</v>
      </c>
      <c r="L930">
        <v>8.442486342467868</v>
      </c>
      <c r="M930">
        <v>0.4100008724121415</v>
      </c>
    </row>
    <row r="931" spans="1:13" x14ac:dyDescent="0.2">
      <c r="A931">
        <v>929</v>
      </c>
      <c r="B931">
        <v>600</v>
      </c>
      <c r="C931">
        <v>76.916666666666771</v>
      </c>
      <c r="D931">
        <v>51</v>
      </c>
      <c r="E931">
        <v>105.46914681869184</v>
      </c>
      <c r="F931">
        <v>44.556485054962984</v>
      </c>
      <c r="G931">
        <v>728.11058861967285</v>
      </c>
      <c r="H931">
        <v>9.4662265042644247</v>
      </c>
      <c r="I931">
        <v>4.0190904337306916</v>
      </c>
      <c r="J931">
        <v>7.4913148811382886</v>
      </c>
      <c r="K931">
        <v>740.45242937540388</v>
      </c>
      <c r="L931">
        <v>11.118121917432342</v>
      </c>
      <c r="M931">
        <v>0.41000078352053626</v>
      </c>
    </row>
    <row r="932" spans="1:13" x14ac:dyDescent="0.2">
      <c r="A932">
        <v>930</v>
      </c>
      <c r="B932">
        <v>600</v>
      </c>
      <c r="C932">
        <v>78.250000000000199</v>
      </c>
      <c r="D932">
        <v>20</v>
      </c>
      <c r="E932">
        <v>133.87207423780447</v>
      </c>
      <c r="F932">
        <v>28.151391204959783</v>
      </c>
      <c r="G932">
        <v>523.83922217507529</v>
      </c>
      <c r="H932">
        <v>6.6944309543140443</v>
      </c>
      <c r="I932">
        <v>2.7507745697976147</v>
      </c>
      <c r="J932">
        <v>5.1272592167709492</v>
      </c>
      <c r="K932">
        <v>532.71842368789339</v>
      </c>
      <c r="L932">
        <v>8.3022710689166921</v>
      </c>
      <c r="M932">
        <v>0.41000063198642472</v>
      </c>
    </row>
    <row r="933" spans="1:13" x14ac:dyDescent="0.2">
      <c r="A933">
        <v>931</v>
      </c>
      <c r="B933">
        <v>600</v>
      </c>
      <c r="C933">
        <v>84.249999999999844</v>
      </c>
      <c r="D933">
        <v>7</v>
      </c>
      <c r="E933">
        <v>260.57361004517196</v>
      </c>
      <c r="F933">
        <v>37.329208453282455</v>
      </c>
      <c r="G933">
        <v>998.38141161926444</v>
      </c>
      <c r="H933">
        <v>11.850224470258352</v>
      </c>
      <c r="I933">
        <v>3.5645488933986345</v>
      </c>
      <c r="J933">
        <v>6.6440799504168391</v>
      </c>
      <c r="K933">
        <v>1015.3035438976922</v>
      </c>
      <c r="L933">
        <v>15.178615433700431</v>
      </c>
      <c r="M933">
        <v>0.41000024025138232</v>
      </c>
    </row>
    <row r="934" spans="1:13" x14ac:dyDescent="0.2">
      <c r="A934">
        <v>932</v>
      </c>
      <c r="B934">
        <v>600</v>
      </c>
      <c r="C934">
        <v>81.333333333333329</v>
      </c>
      <c r="D934">
        <v>96</v>
      </c>
      <c r="E934">
        <v>89.88964629776325</v>
      </c>
      <c r="F934">
        <v>60.922884489021797</v>
      </c>
      <c r="G934">
        <v>912.5494544011882</v>
      </c>
      <c r="H934">
        <v>11.219870340998217</v>
      </c>
      <c r="I934">
        <v>4.8070667390277819</v>
      </c>
      <c r="J934">
        <v>8.9600498397535535</v>
      </c>
      <c r="K934">
        <v>928.01699902976759</v>
      </c>
      <c r="L934">
        <v>12.441165484918226</v>
      </c>
      <c r="M934">
        <v>0.4100003844615458</v>
      </c>
    </row>
    <row r="935" spans="1:13" x14ac:dyDescent="0.2">
      <c r="A935">
        <v>933</v>
      </c>
      <c r="B935">
        <v>600</v>
      </c>
      <c r="C935">
        <v>78.583333333333442</v>
      </c>
      <c r="D935">
        <v>86</v>
      </c>
      <c r="E935">
        <v>83.208197432232225</v>
      </c>
      <c r="F935">
        <v>46.764959254944131</v>
      </c>
      <c r="G935">
        <v>671.62241003986992</v>
      </c>
      <c r="H935">
        <v>8.5466266388954697</v>
      </c>
      <c r="I935">
        <v>3.852797209206154</v>
      </c>
      <c r="J935">
        <v>7.181355469163381</v>
      </c>
      <c r="K935">
        <v>683.00653405640708</v>
      </c>
      <c r="L935">
        <v>9.6014847037996152</v>
      </c>
      <c r="M935">
        <v>0.41000059892451662</v>
      </c>
    </row>
    <row r="936" spans="1:13" x14ac:dyDescent="0.2">
      <c r="A936">
        <v>934</v>
      </c>
      <c r="B936">
        <v>600</v>
      </c>
      <c r="C936">
        <v>79.250000000000156</v>
      </c>
      <c r="D936">
        <v>64</v>
      </c>
      <c r="E936">
        <v>103.37647224489166</v>
      </c>
      <c r="F936">
        <v>53.717188074408249</v>
      </c>
      <c r="G936">
        <v>868.27831751860958</v>
      </c>
      <c r="H936">
        <v>10.956193280991895</v>
      </c>
      <c r="I936">
        <v>4.3951470015317513</v>
      </c>
      <c r="J936">
        <v>8.1922590895279601</v>
      </c>
      <c r="K936">
        <v>882.995704192733</v>
      </c>
      <c r="L936">
        <v>11.897705495898316</v>
      </c>
      <c r="M936">
        <v>0.41000053789904578</v>
      </c>
    </row>
    <row r="937" spans="1:13" x14ac:dyDescent="0.2">
      <c r="A937">
        <v>935</v>
      </c>
      <c r="B937">
        <v>600</v>
      </c>
      <c r="C937">
        <v>76.333333333333528</v>
      </c>
      <c r="D937">
        <v>65</v>
      </c>
      <c r="E937">
        <v>90.624690000178305</v>
      </c>
      <c r="F937">
        <v>41.927243043404388</v>
      </c>
      <c r="G937">
        <v>630.80980712082533</v>
      </c>
      <c r="H937">
        <v>8.26388393608066</v>
      </c>
      <c r="I937">
        <v>3.5674343935496609</v>
      </c>
      <c r="J937">
        <v>6.6494583290767206</v>
      </c>
      <c r="K937">
        <v>641.50243467693269</v>
      </c>
      <c r="L937">
        <v>9.2923879495381261</v>
      </c>
      <c r="M937">
        <v>0.41000086077131626</v>
      </c>
    </row>
    <row r="938" spans="1:13" x14ac:dyDescent="0.2">
      <c r="A938">
        <v>936</v>
      </c>
      <c r="B938">
        <v>600</v>
      </c>
      <c r="C938">
        <v>76.083333333333542</v>
      </c>
      <c r="D938">
        <v>89</v>
      </c>
      <c r="E938">
        <v>78.639788186699946</v>
      </c>
      <c r="F938">
        <v>43.227941806727941</v>
      </c>
      <c r="G938">
        <v>602.01991152922847</v>
      </c>
      <c r="H938">
        <v>7.9126384866930142</v>
      </c>
      <c r="I938">
        <v>3.6742794968183858</v>
      </c>
      <c r="J938">
        <v>6.8486104320939152</v>
      </c>
      <c r="K938">
        <v>612.22456876903118</v>
      </c>
      <c r="L938">
        <v>9.3906728324218154</v>
      </c>
      <c r="M938">
        <v>0.41000089616820251</v>
      </c>
    </row>
    <row r="939" spans="1:13" x14ac:dyDescent="0.2">
      <c r="A939">
        <v>937</v>
      </c>
      <c r="B939">
        <v>600</v>
      </c>
      <c r="C939">
        <v>79.166666666666671</v>
      </c>
      <c r="D939">
        <v>99</v>
      </c>
      <c r="E939">
        <v>85.056856618521962</v>
      </c>
      <c r="F939">
        <v>56.252746773862945</v>
      </c>
      <c r="G939">
        <v>817.61072711750592</v>
      </c>
      <c r="H939">
        <v>10.327714447800076</v>
      </c>
      <c r="I939">
        <v>4.5431746915127098</v>
      </c>
      <c r="J939">
        <v>8.4681727707599421</v>
      </c>
      <c r="K939">
        <v>831.46930434827698</v>
      </c>
      <c r="L939">
        <v>11.544560181052647</v>
      </c>
      <c r="M939">
        <v>0.4100005451734387</v>
      </c>
    </row>
    <row r="940" spans="1:13" x14ac:dyDescent="0.2">
      <c r="A940">
        <v>938</v>
      </c>
      <c r="B940">
        <v>600</v>
      </c>
      <c r="C940">
        <v>76.250000000000284</v>
      </c>
      <c r="D940">
        <v>99</v>
      </c>
      <c r="E940">
        <v>74.040125105741183</v>
      </c>
      <c r="F940">
        <v>42.624506494933939</v>
      </c>
      <c r="G940">
        <v>574.44446881304827</v>
      </c>
      <c r="H940">
        <v>7.5336979516465066</v>
      </c>
      <c r="I940">
        <v>3.4767338130539187</v>
      </c>
      <c r="J940">
        <v>6.4803985331853093</v>
      </c>
      <c r="K940">
        <v>584.18167955087984</v>
      </c>
      <c r="L940">
        <v>8.6455872222955534</v>
      </c>
      <c r="M940">
        <v>0.4100008724121415</v>
      </c>
    </row>
    <row r="941" spans="1:13" x14ac:dyDescent="0.2">
      <c r="A941">
        <v>939</v>
      </c>
      <c r="B941">
        <v>600</v>
      </c>
      <c r="C941">
        <v>77.916666666666728</v>
      </c>
      <c r="D941">
        <v>99</v>
      </c>
      <c r="E941">
        <v>78.481628609807245</v>
      </c>
      <c r="F941">
        <v>47.891792193931515</v>
      </c>
      <c r="G941">
        <v>666.24092883220897</v>
      </c>
      <c r="H941">
        <v>8.5506857176326214</v>
      </c>
      <c r="I941">
        <v>4.0011136175443687</v>
      </c>
      <c r="J941">
        <v>7.4578073020398286</v>
      </c>
      <c r="K941">
        <v>677.5339137774306</v>
      </c>
      <c r="L941">
        <v>10.096736449791379</v>
      </c>
      <c r="M941">
        <v>0.41000066687342057</v>
      </c>
    </row>
    <row r="942" spans="1:13" x14ac:dyDescent="0.2">
      <c r="A942">
        <v>940</v>
      </c>
      <c r="B942">
        <v>600</v>
      </c>
      <c r="C942">
        <v>75.58333333333357</v>
      </c>
      <c r="D942">
        <v>99</v>
      </c>
      <c r="E942">
        <v>71.544459549338299</v>
      </c>
      <c r="F942">
        <v>39.799451848936044</v>
      </c>
      <c r="G942">
        <v>526.44681675872062</v>
      </c>
      <c r="H942">
        <v>6.9651177520447938</v>
      </c>
      <c r="I942">
        <v>3.1997040250057074</v>
      </c>
      <c r="J942">
        <v>5.9640335974011318</v>
      </c>
      <c r="K942">
        <v>535.37052560690961</v>
      </c>
      <c r="L942">
        <v>7.8957904854895702</v>
      </c>
      <c r="M942">
        <v>0.41000097138863545</v>
      </c>
    </row>
    <row r="943" spans="1:13" x14ac:dyDescent="0.2">
      <c r="A943">
        <v>941</v>
      </c>
      <c r="B943">
        <v>600</v>
      </c>
      <c r="C943">
        <v>76.166666666666799</v>
      </c>
      <c r="D943">
        <v>100</v>
      </c>
      <c r="E943">
        <v>72.060610725349434</v>
      </c>
      <c r="F943">
        <v>40.78361875879726</v>
      </c>
      <c r="G943">
        <v>541.58141403555464</v>
      </c>
      <c r="H943">
        <v>7.1104780836177728</v>
      </c>
      <c r="I943">
        <v>3.3968913641641252</v>
      </c>
      <c r="J943">
        <v>6.3315775660095532</v>
      </c>
      <c r="K943">
        <v>550.76158544144278</v>
      </c>
      <c r="L943">
        <v>8.4325001769014207</v>
      </c>
      <c r="M943">
        <v>0.41000088421039388</v>
      </c>
    </row>
    <row r="944" spans="1:13" x14ac:dyDescent="0.2">
      <c r="A944">
        <v>942</v>
      </c>
      <c r="B944">
        <v>600</v>
      </c>
      <c r="C944">
        <v>76.000000000000298</v>
      </c>
      <c r="D944">
        <v>100</v>
      </c>
      <c r="E944">
        <v>76.597218665589637</v>
      </c>
      <c r="F944">
        <v>46.080361952035773</v>
      </c>
      <c r="G944">
        <v>632.61081392059566</v>
      </c>
      <c r="H944">
        <v>8.3238264989551727</v>
      </c>
      <c r="I944">
        <v>3.8651700569088172</v>
      </c>
      <c r="J944">
        <v>7.204417627043461</v>
      </c>
      <c r="K944">
        <v>643.3340214995801</v>
      </c>
      <c r="L944">
        <v>9.8653627031234166</v>
      </c>
      <c r="M944">
        <v>0.41000090828772506</v>
      </c>
    </row>
    <row r="945" spans="1:13" x14ac:dyDescent="0.2">
      <c r="A945">
        <v>943</v>
      </c>
      <c r="B945">
        <v>600</v>
      </c>
      <c r="C945">
        <v>75.916666666666814</v>
      </c>
      <c r="D945">
        <v>100</v>
      </c>
      <c r="E945">
        <v>77.13858630307692</v>
      </c>
      <c r="F945">
        <v>46.734029911668642</v>
      </c>
      <c r="G945">
        <v>644.05063586794984</v>
      </c>
      <c r="H945">
        <v>8.4836527227391691</v>
      </c>
      <c r="I945">
        <v>3.9343791829567887</v>
      </c>
      <c r="J945">
        <v>7.3334187939548707</v>
      </c>
      <c r="K945">
        <v>654.96777028000406</v>
      </c>
      <c r="L945">
        <v>10.108704718546866</v>
      </c>
      <c r="M945">
        <v>0.41000092057114862</v>
      </c>
    </row>
    <row r="946" spans="1:13" x14ac:dyDescent="0.2">
      <c r="A946">
        <v>944</v>
      </c>
      <c r="B946">
        <v>600</v>
      </c>
      <c r="C946">
        <v>76.416666666666785</v>
      </c>
      <c r="D946">
        <v>100</v>
      </c>
      <c r="E946">
        <v>75.657272689607865</v>
      </c>
      <c r="F946">
        <v>44.956370814105497</v>
      </c>
      <c r="G946">
        <v>613.04331799600436</v>
      </c>
      <c r="H946">
        <v>8.0223771166325424</v>
      </c>
      <c r="I946">
        <v>3.6416799334288976</v>
      </c>
      <c r="J946">
        <v>6.7878470334182612</v>
      </c>
      <c r="K946">
        <v>623.43478012189757</v>
      </c>
      <c r="L946">
        <v>9.0006138124093322</v>
      </c>
      <c r="M946">
        <v>0.4100008492858177</v>
      </c>
    </row>
    <row r="947" spans="1:13" x14ac:dyDescent="0.2">
      <c r="A947">
        <v>945</v>
      </c>
      <c r="B947">
        <v>600</v>
      </c>
      <c r="C947">
        <v>79.000000000000171</v>
      </c>
      <c r="D947">
        <v>100</v>
      </c>
      <c r="E947">
        <v>83.768315026595786</v>
      </c>
      <c r="F947">
        <v>55.112414874410575</v>
      </c>
      <c r="G947">
        <v>794.40352405229601</v>
      </c>
      <c r="H947">
        <v>10.055740810788537</v>
      </c>
      <c r="I947">
        <v>4.5472153214467763</v>
      </c>
      <c r="J947">
        <v>8.4757042338243718</v>
      </c>
      <c r="K947">
        <v>807.8687573779273</v>
      </c>
      <c r="L947">
        <v>11.603600732764482</v>
      </c>
      <c r="M947">
        <v>0.41000056001868546</v>
      </c>
    </row>
    <row r="948" spans="1:13" x14ac:dyDescent="0.2">
      <c r="A948">
        <v>946</v>
      </c>
      <c r="B948">
        <v>600</v>
      </c>
      <c r="C948">
        <v>76.666666666666771</v>
      </c>
      <c r="D948">
        <v>99</v>
      </c>
      <c r="E948">
        <v>80.559212516714496</v>
      </c>
      <c r="F948">
        <v>50.460959060429062</v>
      </c>
      <c r="G948">
        <v>712.04334755868058</v>
      </c>
      <c r="H948">
        <v>9.2875219246784297</v>
      </c>
      <c r="I948">
        <v>4.0396729674766618</v>
      </c>
      <c r="J948">
        <v>7.5296793429201516</v>
      </c>
      <c r="K948">
        <v>724.11288003991751</v>
      </c>
      <c r="L948">
        <v>10.157850393583727</v>
      </c>
      <c r="M948">
        <v>0.41000081574069358</v>
      </c>
    </row>
    <row r="949" spans="1:13" x14ac:dyDescent="0.2">
      <c r="A949">
        <v>947</v>
      </c>
      <c r="B949">
        <v>600</v>
      </c>
      <c r="C949">
        <v>77.416666666666742</v>
      </c>
      <c r="D949">
        <v>100</v>
      </c>
      <c r="E949">
        <v>82.015455825566946</v>
      </c>
      <c r="F949">
        <v>52.830082305326606</v>
      </c>
      <c r="G949">
        <v>752.78389938926284</v>
      </c>
      <c r="H949">
        <v>9.7237963322617276</v>
      </c>
      <c r="I949">
        <v>4.2361255394330071</v>
      </c>
      <c r="J949">
        <v>7.8958537547679528</v>
      </c>
      <c r="K949">
        <v>765.54388644968344</v>
      </c>
      <c r="L949">
        <v>10.576138649219365</v>
      </c>
      <c r="M949">
        <v>0.4100007228478541</v>
      </c>
    </row>
    <row r="950" spans="1:13" x14ac:dyDescent="0.2">
      <c r="A950">
        <v>948</v>
      </c>
      <c r="B950">
        <v>600</v>
      </c>
      <c r="C950">
        <v>75.666666666666814</v>
      </c>
      <c r="D950">
        <v>100</v>
      </c>
      <c r="E950">
        <v>70.820470132657235</v>
      </c>
      <c r="F950">
        <v>39.391951110455345</v>
      </c>
      <c r="G950">
        <v>518.17787450938101</v>
      </c>
      <c r="H950">
        <v>6.8481657424147135</v>
      </c>
      <c r="I950">
        <v>3.2178994328729398</v>
      </c>
      <c r="J950">
        <v>5.9979486167249574</v>
      </c>
      <c r="K950">
        <v>526.96140637244503</v>
      </c>
      <c r="L950">
        <v>7.9193063242490593</v>
      </c>
      <c r="M950">
        <v>0.41000095842714079</v>
      </c>
    </row>
    <row r="951" spans="1:13" x14ac:dyDescent="0.2">
      <c r="A951">
        <v>949</v>
      </c>
      <c r="B951">
        <v>600</v>
      </c>
      <c r="C951">
        <v>79.416666666666657</v>
      </c>
      <c r="D951">
        <v>99</v>
      </c>
      <c r="E951">
        <v>86.738620399063308</v>
      </c>
      <c r="F951">
        <v>58.499222843371157</v>
      </c>
      <c r="G951">
        <v>859.37881341075661</v>
      </c>
      <c r="H951">
        <v>10.821139308425058</v>
      </c>
      <c r="I951">
        <v>4.5958774655541701</v>
      </c>
      <c r="J951">
        <v>8.5664072051335882</v>
      </c>
      <c r="K951">
        <v>873.94533165987241</v>
      </c>
      <c r="L951">
        <v>11.572578416312416</v>
      </c>
      <c r="M951">
        <v>0.41000052364015721</v>
      </c>
    </row>
    <row r="952" spans="1:13" x14ac:dyDescent="0.2">
      <c r="A952">
        <v>950</v>
      </c>
      <c r="B952">
        <v>600</v>
      </c>
      <c r="C952">
        <v>78.333333333333456</v>
      </c>
      <c r="D952">
        <v>99</v>
      </c>
      <c r="E952">
        <v>78.59675613482959</v>
      </c>
      <c r="F952">
        <v>48.032403638867272</v>
      </c>
      <c r="G952">
        <v>668.73081520113828</v>
      </c>
      <c r="H952">
        <v>8.5369891302272833</v>
      </c>
      <c r="I952">
        <v>3.8681882280150135</v>
      </c>
      <c r="J952">
        <v>7.2100432954613476</v>
      </c>
      <c r="K952">
        <v>680.06595453949183</v>
      </c>
      <c r="L952">
        <v>9.5291620218512243</v>
      </c>
      <c r="M952">
        <v>0.41000062355366318</v>
      </c>
    </row>
    <row r="953" spans="1:13" x14ac:dyDescent="0.2">
      <c r="A953">
        <v>951</v>
      </c>
      <c r="B953">
        <v>600</v>
      </c>
      <c r="C953">
        <v>78.000000000000213</v>
      </c>
      <c r="D953">
        <v>100</v>
      </c>
      <c r="E953">
        <v>83.723656705856882</v>
      </c>
      <c r="F953">
        <v>55.053667797116688</v>
      </c>
      <c r="G953">
        <v>793.3261298952234</v>
      </c>
      <c r="H953">
        <v>10.170847819169502</v>
      </c>
      <c r="I953">
        <v>4.5547193921130624</v>
      </c>
      <c r="J953">
        <v>8.4896913180112996</v>
      </c>
      <c r="K953">
        <v>806.77323520996049</v>
      </c>
      <c r="L953">
        <v>11.664092185604993</v>
      </c>
      <c r="M953">
        <v>0.41000065797515273</v>
      </c>
    </row>
    <row r="954" spans="1:13" x14ac:dyDescent="0.2">
      <c r="A954">
        <v>952</v>
      </c>
      <c r="B954">
        <v>600</v>
      </c>
      <c r="C954">
        <v>78.333333333333456</v>
      </c>
      <c r="D954">
        <v>100</v>
      </c>
      <c r="E954">
        <v>82.367283494273167</v>
      </c>
      <c r="F954">
        <v>53.284312588933389</v>
      </c>
      <c r="G954">
        <v>761.02880315241168</v>
      </c>
      <c r="H954">
        <v>9.7152613168392836</v>
      </c>
      <c r="I954">
        <v>4.2990844659220544</v>
      </c>
      <c r="J954">
        <v>8.0132049690998208</v>
      </c>
      <c r="K954">
        <v>773.92841436838114</v>
      </c>
      <c r="L954">
        <v>10.73022643334761</v>
      </c>
      <c r="M954">
        <v>0.41000062355366318</v>
      </c>
    </row>
    <row r="955" spans="1:13" x14ac:dyDescent="0.2">
      <c r="A955">
        <v>953</v>
      </c>
      <c r="B955">
        <v>600</v>
      </c>
      <c r="C955">
        <v>76.916666666666771</v>
      </c>
      <c r="D955">
        <v>98</v>
      </c>
      <c r="E955">
        <v>77.994487060246357</v>
      </c>
      <c r="F955">
        <v>46.821332530911306</v>
      </c>
      <c r="G955">
        <v>649.14389894338728</v>
      </c>
      <c r="H955">
        <v>8.4395739840960307</v>
      </c>
      <c r="I955">
        <v>3.9126604112578249</v>
      </c>
      <c r="J955">
        <v>7.2929364608719931</v>
      </c>
      <c r="K955">
        <v>660.14721458463043</v>
      </c>
      <c r="L955">
        <v>9.9545932681983658</v>
      </c>
      <c r="M955">
        <v>0.41000078352053626</v>
      </c>
    </row>
    <row r="956" spans="1:13" x14ac:dyDescent="0.2">
      <c r="A956">
        <v>954</v>
      </c>
      <c r="B956">
        <v>600</v>
      </c>
      <c r="C956">
        <v>75.166666666666842</v>
      </c>
      <c r="D956">
        <v>100</v>
      </c>
      <c r="E956">
        <v>68.791602093135893</v>
      </c>
      <c r="F956">
        <v>37.167275695357603</v>
      </c>
      <c r="G956">
        <v>481.23376022320537</v>
      </c>
      <c r="H956">
        <v>6.4022229741446237</v>
      </c>
      <c r="I956">
        <v>3.0822640191177944</v>
      </c>
      <c r="J956">
        <v>5.7451333068365225</v>
      </c>
      <c r="K956">
        <v>489.39112635475539</v>
      </c>
      <c r="L956">
        <v>7.6569098082410063</v>
      </c>
      <c r="M956">
        <v>0.41000103887331629</v>
      </c>
    </row>
    <row r="957" spans="1:13" x14ac:dyDescent="0.2">
      <c r="A957">
        <v>955</v>
      </c>
      <c r="B957">
        <v>600</v>
      </c>
      <c r="C957">
        <v>80.083333333333371</v>
      </c>
      <c r="D957">
        <v>39</v>
      </c>
      <c r="E957">
        <v>131.05381988678477</v>
      </c>
      <c r="F957">
        <v>52.608250139538463</v>
      </c>
      <c r="G957">
        <v>967.65140249170565</v>
      </c>
      <c r="H957">
        <v>12.083056014464582</v>
      </c>
      <c r="I957">
        <v>4.6482167207046485</v>
      </c>
      <c r="J957">
        <v>8.6639640646871356</v>
      </c>
      <c r="K957">
        <v>984.05305810330356</v>
      </c>
      <c r="L957">
        <v>14.446097966916955</v>
      </c>
      <c r="M957">
        <v>0.41000047028554198</v>
      </c>
    </row>
    <row r="958" spans="1:13" x14ac:dyDescent="0.2">
      <c r="A958">
        <v>956</v>
      </c>
      <c r="B958">
        <v>600</v>
      </c>
      <c r="C958">
        <v>76.583333333333528</v>
      </c>
      <c r="D958">
        <v>98</v>
      </c>
      <c r="E958">
        <v>77.645831951405938</v>
      </c>
      <c r="F958">
        <v>46.403661741957549</v>
      </c>
      <c r="G958">
        <v>641.78502005494954</v>
      </c>
      <c r="H958">
        <v>8.3802178897272857</v>
      </c>
      <c r="I958">
        <v>3.758308569472498</v>
      </c>
      <c r="J958">
        <v>7.0052349850372746</v>
      </c>
      <c r="K958">
        <v>652.66364684296479</v>
      </c>
      <c r="L958">
        <v>9.3541649333878034</v>
      </c>
      <c r="M958">
        <v>0.41000082677253757</v>
      </c>
    </row>
    <row r="959" spans="1:13" x14ac:dyDescent="0.2">
      <c r="A959">
        <v>957</v>
      </c>
      <c r="B959">
        <v>600</v>
      </c>
      <c r="C959">
        <v>76.583333333333528</v>
      </c>
      <c r="D959">
        <v>100</v>
      </c>
      <c r="E959">
        <v>68.545182911293409</v>
      </c>
      <c r="F959">
        <v>36.90147796438383</v>
      </c>
      <c r="G959">
        <v>476.85942234360505</v>
      </c>
      <c r="H959">
        <v>6.2266736323430312</v>
      </c>
      <c r="I959">
        <v>2.9826814496158924</v>
      </c>
      <c r="J959">
        <v>5.5595180794331638</v>
      </c>
      <c r="K959">
        <v>484.94246498860241</v>
      </c>
      <c r="L959">
        <v>7.1874770613379937</v>
      </c>
      <c r="M959">
        <v>0.41000082677253757</v>
      </c>
    </row>
    <row r="960" spans="1:13" x14ac:dyDescent="0.2">
      <c r="A960">
        <v>958</v>
      </c>
      <c r="B960">
        <v>600</v>
      </c>
      <c r="C960">
        <v>76.583333333333528</v>
      </c>
      <c r="D960">
        <v>98</v>
      </c>
      <c r="E960">
        <v>85.135348840823596</v>
      </c>
      <c r="F960">
        <v>55.787358311127591</v>
      </c>
      <c r="G960">
        <v>811.25360329383784</v>
      </c>
      <c r="H960">
        <v>10.5930829592231</v>
      </c>
      <c r="I960">
        <v>4.4482972114875041</v>
      </c>
      <c r="J960">
        <v>8.2913275144221874</v>
      </c>
      <c r="K960">
        <v>825.00482045361309</v>
      </c>
      <c r="L960">
        <v>11.340393001578915</v>
      </c>
      <c r="M960">
        <v>0.41000082677253757</v>
      </c>
    </row>
    <row r="961" spans="1:13" x14ac:dyDescent="0.2">
      <c r="A961">
        <v>959</v>
      </c>
      <c r="B961">
        <v>600</v>
      </c>
      <c r="C961">
        <v>75.250000000000327</v>
      </c>
      <c r="D961">
        <v>97</v>
      </c>
      <c r="E961">
        <v>69.368326760810092</v>
      </c>
      <c r="F961">
        <v>36.659290344595448</v>
      </c>
      <c r="G961">
        <v>476.81992186226091</v>
      </c>
      <c r="H961">
        <v>6.3364773669403167</v>
      </c>
      <c r="I961">
        <v>3.0227290814764443</v>
      </c>
      <c r="J961">
        <v>5.6341641779616847</v>
      </c>
      <c r="K961">
        <v>484.90245787776655</v>
      </c>
      <c r="L961">
        <v>7.4796000609797808</v>
      </c>
      <c r="M961">
        <v>0.41000102501135577</v>
      </c>
    </row>
    <row r="962" spans="1:13" x14ac:dyDescent="0.2">
      <c r="A962">
        <v>960</v>
      </c>
      <c r="B962">
        <v>600</v>
      </c>
      <c r="C962">
        <v>76.083333333333542</v>
      </c>
      <c r="D962">
        <v>100</v>
      </c>
      <c r="E962">
        <v>81.221344958027004</v>
      </c>
      <c r="F962">
        <v>51.811985451355056</v>
      </c>
      <c r="G962">
        <v>734.37434688401356</v>
      </c>
      <c r="H962">
        <v>9.6522367607975248</v>
      </c>
      <c r="I962">
        <v>4.2767449493004177</v>
      </c>
      <c r="J962">
        <v>7.971565609134049</v>
      </c>
      <c r="K962">
        <v>746.82250408303253</v>
      </c>
      <c r="L962">
        <v>11.023043005701677</v>
      </c>
      <c r="M962">
        <v>0.41000089616820251</v>
      </c>
    </row>
    <row r="963" spans="1:13" x14ac:dyDescent="0.2">
      <c r="A963">
        <v>961</v>
      </c>
      <c r="B963">
        <v>600</v>
      </c>
      <c r="C963">
        <v>74.916666666666856</v>
      </c>
      <c r="D963">
        <v>99</v>
      </c>
      <c r="E963">
        <v>67.764834890341845</v>
      </c>
      <c r="F963">
        <v>35.705395249750509</v>
      </c>
      <c r="G963">
        <v>458.53417989031408</v>
      </c>
      <c r="H963">
        <v>6.1205897204491153</v>
      </c>
      <c r="I963">
        <v>3.0391034393007139</v>
      </c>
      <c r="J963">
        <v>5.6646848822007705</v>
      </c>
      <c r="K963">
        <v>466.30680048966553</v>
      </c>
      <c r="L963">
        <v>7.6391745486631386</v>
      </c>
      <c r="M963">
        <v>0.41000108159416432</v>
      </c>
    </row>
    <row r="964" spans="1:13" x14ac:dyDescent="0.2">
      <c r="A964">
        <v>962</v>
      </c>
      <c r="B964">
        <v>600</v>
      </c>
      <c r="C964">
        <v>77.583333333333485</v>
      </c>
      <c r="D964">
        <v>99</v>
      </c>
      <c r="E964">
        <v>76.262429081805607</v>
      </c>
      <c r="F964">
        <v>45.221643738378333</v>
      </c>
      <c r="G964">
        <v>619.34267546973933</v>
      </c>
      <c r="H964">
        <v>7.9829345925207917</v>
      </c>
      <c r="I964">
        <v>3.627902339663641</v>
      </c>
      <c r="J964">
        <v>6.7621665231381929</v>
      </c>
      <c r="K964">
        <v>629.84076015614914</v>
      </c>
      <c r="L964">
        <v>8.8894858836058575</v>
      </c>
      <c r="M964">
        <v>0.41000070368625285</v>
      </c>
    </row>
    <row r="965" spans="1:13" x14ac:dyDescent="0.2">
      <c r="A965">
        <v>963</v>
      </c>
      <c r="B965">
        <v>600</v>
      </c>
      <c r="C965">
        <v>76.083333333333542</v>
      </c>
      <c r="D965">
        <v>100</v>
      </c>
      <c r="E965">
        <v>74.722818146362172</v>
      </c>
      <c r="F965">
        <v>43.852702932626038</v>
      </c>
      <c r="G965">
        <v>593.95872436226216</v>
      </c>
      <c r="H965">
        <v>7.8066864100187585</v>
      </c>
      <c r="I965">
        <v>3.6587093818328369</v>
      </c>
      <c r="J965">
        <v>6.8195887825402357</v>
      </c>
      <c r="K965">
        <v>604.02673885917636</v>
      </c>
      <c r="L965">
        <v>9.2285664552832714</v>
      </c>
      <c r="M965">
        <v>0.41000089616820251</v>
      </c>
    </row>
    <row r="966" spans="1:13" x14ac:dyDescent="0.2">
      <c r="A966">
        <v>964</v>
      </c>
      <c r="B966">
        <v>600</v>
      </c>
      <c r="C966">
        <v>77.000000000000256</v>
      </c>
      <c r="D966">
        <v>99</v>
      </c>
      <c r="E966">
        <v>76.571021850037951</v>
      </c>
      <c r="F966">
        <v>45.588359215584589</v>
      </c>
      <c r="G966">
        <v>625.73993368229867</v>
      </c>
      <c r="H966">
        <v>8.1264926452246318</v>
      </c>
      <c r="I966">
        <v>3.7765938181732892</v>
      </c>
      <c r="J966">
        <v>7.0393174616463918</v>
      </c>
      <c r="K966">
        <v>636.34652906292774</v>
      </c>
      <c r="L966">
        <v>9.5232624032824162</v>
      </c>
      <c r="M966">
        <v>0.41000077306581523</v>
      </c>
    </row>
    <row r="967" spans="1:13" x14ac:dyDescent="0.2">
      <c r="A967">
        <v>965</v>
      </c>
      <c r="B967">
        <v>600</v>
      </c>
      <c r="C967">
        <v>77.083333333333499</v>
      </c>
      <c r="D967">
        <v>99</v>
      </c>
      <c r="E967">
        <v>76.349349167971098</v>
      </c>
      <c r="F967">
        <v>45.324785198918804</v>
      </c>
      <c r="G967">
        <v>621.14048758554816</v>
      </c>
      <c r="H967">
        <v>8.0580387578665533</v>
      </c>
      <c r="I967">
        <v>3.7432504348092546</v>
      </c>
      <c r="J967">
        <v>6.9771676324496816</v>
      </c>
      <c r="K967">
        <v>631.66910908019861</v>
      </c>
      <c r="L967">
        <v>9.3832239327837303</v>
      </c>
      <c r="M967">
        <v>0.41000076275059422</v>
      </c>
    </row>
    <row r="968" spans="1:13" x14ac:dyDescent="0.2">
      <c r="A968">
        <v>966</v>
      </c>
      <c r="B968">
        <v>600</v>
      </c>
      <c r="C968">
        <v>79.250000000000156</v>
      </c>
      <c r="D968">
        <v>99</v>
      </c>
      <c r="E968">
        <v>84.533200099358908</v>
      </c>
      <c r="F968">
        <v>55.562233588333655</v>
      </c>
      <c r="G968">
        <v>804.86242521196527</v>
      </c>
      <c r="H968">
        <v>10.155992747154116</v>
      </c>
      <c r="I968">
        <v>4.4266732266603874</v>
      </c>
      <c r="J968">
        <v>8.2510218577080838</v>
      </c>
      <c r="K968">
        <v>818.50490745794548</v>
      </c>
      <c r="L968">
        <v>11.165289340994766</v>
      </c>
      <c r="M968">
        <v>0.41000053789904578</v>
      </c>
    </row>
    <row r="969" spans="1:13" x14ac:dyDescent="0.2">
      <c r="A969">
        <v>967</v>
      </c>
      <c r="B969">
        <v>600</v>
      </c>
      <c r="C969">
        <v>78.083333333333456</v>
      </c>
      <c r="D969">
        <v>100</v>
      </c>
      <c r="E969">
        <v>82.764188692661946</v>
      </c>
      <c r="F969">
        <v>53.79907463822412</v>
      </c>
      <c r="G969">
        <v>770.3954234461105</v>
      </c>
      <c r="H969">
        <v>9.8663234592884859</v>
      </c>
      <c r="I969">
        <v>4.4510547395892344</v>
      </c>
      <c r="J969">
        <v>8.2964673617693094</v>
      </c>
      <c r="K969">
        <v>783.45383505502025</v>
      </c>
      <c r="L969">
        <v>11.309250342522166</v>
      </c>
      <c r="M969">
        <v>0.41000064919561674</v>
      </c>
    </row>
    <row r="970" spans="1:13" x14ac:dyDescent="0.2">
      <c r="A970">
        <v>968</v>
      </c>
      <c r="B970">
        <v>600</v>
      </c>
      <c r="C970">
        <v>77.333333333333499</v>
      </c>
      <c r="D970">
        <v>100</v>
      </c>
      <c r="E970">
        <v>76.322344617958677</v>
      </c>
      <c r="F970">
        <v>45.750230677873603</v>
      </c>
      <c r="G970">
        <v>626.85011362063119</v>
      </c>
      <c r="H970">
        <v>8.1058204347495231</v>
      </c>
      <c r="I970">
        <v>3.6788209871988609</v>
      </c>
      <c r="J970">
        <v>6.8570754654219206</v>
      </c>
      <c r="K970">
        <v>637.47548339298544</v>
      </c>
      <c r="L970">
        <v>9.0637630747948155</v>
      </c>
      <c r="M970">
        <v>0.41000073262344178</v>
      </c>
    </row>
    <row r="971" spans="1:13" x14ac:dyDescent="0.2">
      <c r="A971">
        <v>969</v>
      </c>
      <c r="B971">
        <v>600</v>
      </c>
      <c r="C971">
        <v>80.250000000000114</v>
      </c>
      <c r="D971">
        <v>100</v>
      </c>
      <c r="E971">
        <v>87.191178319162148</v>
      </c>
      <c r="F971">
        <v>59.708336959210854</v>
      </c>
      <c r="G971">
        <v>879.63117241640532</v>
      </c>
      <c r="H971">
        <v>10.96113610487731</v>
      </c>
      <c r="I971">
        <v>4.7626857961184017</v>
      </c>
      <c r="J971">
        <v>8.8773267402020526</v>
      </c>
      <c r="K971">
        <v>894.54086947056953</v>
      </c>
      <c r="L971">
        <v>12.166340971750611</v>
      </c>
      <c r="M971">
        <v>0.41000045781898492</v>
      </c>
    </row>
    <row r="972" spans="1:13" x14ac:dyDescent="0.2">
      <c r="A972">
        <v>970</v>
      </c>
      <c r="B972">
        <v>600</v>
      </c>
      <c r="C972">
        <v>78.000000000000213</v>
      </c>
      <c r="D972">
        <v>100</v>
      </c>
      <c r="E972">
        <v>77.467765971135236</v>
      </c>
      <c r="F972">
        <v>47.133744701644936</v>
      </c>
      <c r="G972">
        <v>651.06787073109513</v>
      </c>
      <c r="H972">
        <v>8.3470239837319653</v>
      </c>
      <c r="I972">
        <v>3.9281499041000489</v>
      </c>
      <c r="J972">
        <v>7.3218078361603887</v>
      </c>
      <c r="K972">
        <v>662.10365777358038</v>
      </c>
      <c r="L972">
        <v>9.8414600322085075</v>
      </c>
      <c r="M972">
        <v>0.41000065797515273</v>
      </c>
    </row>
    <row r="973" spans="1:13" x14ac:dyDescent="0.2">
      <c r="A973">
        <v>971</v>
      </c>
      <c r="B973">
        <v>600</v>
      </c>
      <c r="C973">
        <v>76.083333333333542</v>
      </c>
      <c r="D973">
        <v>100</v>
      </c>
      <c r="E973">
        <v>75.013105229570456</v>
      </c>
      <c r="F973">
        <v>44.194087274857885</v>
      </c>
      <c r="G973">
        <v>599.84810162058648</v>
      </c>
      <c r="H973">
        <v>7.8840933400295929</v>
      </c>
      <c r="I973">
        <v>3.6721170400975449</v>
      </c>
      <c r="J973">
        <v>6.8445797578705392</v>
      </c>
      <c r="K973">
        <v>610.01594516821172</v>
      </c>
      <c r="L973">
        <v>9.2725627599633693</v>
      </c>
      <c r="M973">
        <v>0.41000089616820251</v>
      </c>
    </row>
    <row r="974" spans="1:13" x14ac:dyDescent="0.2">
      <c r="A974">
        <v>972</v>
      </c>
      <c r="B974">
        <v>600</v>
      </c>
      <c r="C974">
        <v>79.083333333333414</v>
      </c>
      <c r="D974">
        <v>100</v>
      </c>
      <c r="E974">
        <v>83.2207712527387</v>
      </c>
      <c r="F974">
        <v>54.394295217568221</v>
      </c>
      <c r="G974">
        <v>781.25669351848012</v>
      </c>
      <c r="H974">
        <v>9.8789044491272406</v>
      </c>
      <c r="I974">
        <v>4.4565736392702329</v>
      </c>
      <c r="J974">
        <v>8.3067542204477771</v>
      </c>
      <c r="K974">
        <v>794.49907645515316</v>
      </c>
      <c r="L974">
        <v>11.302480349002144</v>
      </c>
      <c r="M974">
        <v>0.41000055254620849</v>
      </c>
    </row>
    <row r="975" spans="1:13" x14ac:dyDescent="0.2">
      <c r="A975">
        <v>973</v>
      </c>
      <c r="B975">
        <v>600</v>
      </c>
      <c r="C975">
        <v>78.583333333333442</v>
      </c>
      <c r="D975">
        <v>100</v>
      </c>
      <c r="E975">
        <v>81.168763595692582</v>
      </c>
      <c r="F975">
        <v>51.744922712275851</v>
      </c>
      <c r="G975">
        <v>733.16551506521739</v>
      </c>
      <c r="H975">
        <v>9.3297838608511103</v>
      </c>
      <c r="I975">
        <v>4.0781298883577044</v>
      </c>
      <c r="J975">
        <v>7.6013604629220959</v>
      </c>
      <c r="K975">
        <v>745.59280608973108</v>
      </c>
      <c r="L975">
        <v>10.091834176856509</v>
      </c>
      <c r="M975">
        <v>0.41000059892451662</v>
      </c>
    </row>
    <row r="976" spans="1:13" x14ac:dyDescent="0.2">
      <c r="A976">
        <v>974</v>
      </c>
      <c r="B976">
        <v>600</v>
      </c>
      <c r="C976">
        <v>76.416666666666785</v>
      </c>
      <c r="D976">
        <v>100</v>
      </c>
      <c r="E976">
        <v>77.897967612900132</v>
      </c>
      <c r="F976">
        <v>47.658693788705861</v>
      </c>
      <c r="G976">
        <v>660.30771040961986</v>
      </c>
      <c r="H976">
        <v>8.6408860686100617</v>
      </c>
      <c r="I976">
        <v>3.8547964518516502</v>
      </c>
      <c r="J976">
        <v>7.1850819233022367</v>
      </c>
      <c r="K976">
        <v>671.50033312115477</v>
      </c>
      <c r="L976">
        <v>9.5997273827354892</v>
      </c>
      <c r="M976">
        <v>0.4100008492858177</v>
      </c>
    </row>
    <row r="977" spans="1:13" x14ac:dyDescent="0.2">
      <c r="A977">
        <v>975</v>
      </c>
      <c r="B977">
        <v>600</v>
      </c>
      <c r="C977">
        <v>78.166666666666714</v>
      </c>
      <c r="D977">
        <v>100</v>
      </c>
      <c r="E977">
        <v>81.600265422973607</v>
      </c>
      <c r="F977">
        <v>52.296548160422937</v>
      </c>
      <c r="G977">
        <v>743.12441279022823</v>
      </c>
      <c r="H977">
        <v>9.5069221252481153</v>
      </c>
      <c r="I977">
        <v>4.2670930476771947</v>
      </c>
      <c r="J977">
        <v>7.9535751121662512</v>
      </c>
      <c r="K977">
        <v>755.72056226825168</v>
      </c>
      <c r="L977">
        <v>10.742400294665121</v>
      </c>
      <c r="M977">
        <v>0.41000064053322849</v>
      </c>
    </row>
    <row r="978" spans="1:13" x14ac:dyDescent="0.2">
      <c r="A978">
        <v>976</v>
      </c>
      <c r="B978">
        <v>600</v>
      </c>
      <c r="C978">
        <v>75.416666666666828</v>
      </c>
      <c r="D978">
        <v>99</v>
      </c>
      <c r="E978">
        <v>69.398181522658035</v>
      </c>
      <c r="F978">
        <v>37.447364420785583</v>
      </c>
      <c r="G978">
        <v>487.18443506632241</v>
      </c>
      <c r="H978">
        <v>6.4599041113766367</v>
      </c>
      <c r="I978">
        <v>3.0205409407706667</v>
      </c>
      <c r="J978">
        <v>5.6300856305138236</v>
      </c>
      <c r="K978">
        <v>495.44263629186997</v>
      </c>
      <c r="L978">
        <v>7.3848845172803097</v>
      </c>
      <c r="M978">
        <v>0.41000099783985799</v>
      </c>
    </row>
    <row r="979" spans="1:13" x14ac:dyDescent="0.2">
      <c r="A979">
        <v>977</v>
      </c>
      <c r="B979">
        <v>600</v>
      </c>
      <c r="C979">
        <v>76.416666666666785</v>
      </c>
      <c r="D979">
        <v>52</v>
      </c>
      <c r="E979">
        <v>107.09761942904603</v>
      </c>
      <c r="F979">
        <v>46.843880007452704</v>
      </c>
      <c r="G979">
        <v>771.90504327679116</v>
      </c>
      <c r="H979">
        <v>10.101265560874024</v>
      </c>
      <c r="I979">
        <v>4.2200816845314959</v>
      </c>
      <c r="J979">
        <v>7.8659490857996195</v>
      </c>
      <c r="K979">
        <v>784.98930957010555</v>
      </c>
      <c r="L979">
        <v>11.386830025268068</v>
      </c>
      <c r="M979">
        <v>0.4100008492858177</v>
      </c>
    </row>
    <row r="980" spans="1:13" x14ac:dyDescent="0.2">
      <c r="A980">
        <v>978</v>
      </c>
      <c r="B980">
        <v>600</v>
      </c>
      <c r="C980">
        <v>75.666666666666814</v>
      </c>
      <c r="D980">
        <v>72</v>
      </c>
      <c r="E980">
        <v>79.779041251278471</v>
      </c>
      <c r="F980">
        <v>35.991504689668488</v>
      </c>
      <c r="G980">
        <v>505.1829813131875</v>
      </c>
      <c r="H980">
        <v>6.676427065813038</v>
      </c>
      <c r="I980">
        <v>3.0930631230808969</v>
      </c>
      <c r="J980">
        <v>5.7652621119867593</v>
      </c>
      <c r="K980">
        <v>513.74623928178255</v>
      </c>
      <c r="L980">
        <v>7.8563766288220869</v>
      </c>
      <c r="M980">
        <v>0.41000095842714079</v>
      </c>
    </row>
    <row r="981" spans="1:13" x14ac:dyDescent="0.2">
      <c r="A981">
        <v>979</v>
      </c>
      <c r="B981">
        <v>600</v>
      </c>
      <c r="C981">
        <v>74.583333333333613</v>
      </c>
      <c r="D981">
        <v>51</v>
      </c>
      <c r="E981">
        <v>87.382567064915889</v>
      </c>
      <c r="F981">
        <v>30.58508243635972</v>
      </c>
      <c r="G981">
        <v>451.12145308956087</v>
      </c>
      <c r="H981">
        <v>6.0485557956142015</v>
      </c>
      <c r="I981">
        <v>2.7326428020424069</v>
      </c>
      <c r="J981">
        <v>5.0934628183455857</v>
      </c>
      <c r="K981">
        <v>458.7684668583064</v>
      </c>
      <c r="L981">
        <v>7.1954824365453609</v>
      </c>
      <c r="M981">
        <v>0.41000114130046439</v>
      </c>
    </row>
    <row r="982" spans="1:13" x14ac:dyDescent="0.2">
      <c r="A982">
        <v>980</v>
      </c>
      <c r="B982">
        <v>600</v>
      </c>
      <c r="C982">
        <v>78.583333333333442</v>
      </c>
      <c r="D982">
        <v>21</v>
      </c>
      <c r="E982">
        <v>158.20451107920482</v>
      </c>
      <c r="F982">
        <v>41.28068563495188</v>
      </c>
      <c r="G982">
        <v>841.30128618017955</v>
      </c>
      <c r="H982">
        <v>10.705848816714887</v>
      </c>
      <c r="I982">
        <v>3.884635529071188</v>
      </c>
      <c r="J982">
        <v>7.2406999609900975</v>
      </c>
      <c r="K982">
        <v>855.56149851671967</v>
      </c>
      <c r="L982">
        <v>12.793015931999143</v>
      </c>
      <c r="M982">
        <v>0.41000059892451662</v>
      </c>
    </row>
    <row r="983" spans="1:13" x14ac:dyDescent="0.2">
      <c r="A983">
        <v>981</v>
      </c>
      <c r="B983">
        <v>600</v>
      </c>
      <c r="C983">
        <v>74.250000000000369</v>
      </c>
      <c r="D983">
        <v>8</v>
      </c>
      <c r="E983">
        <v>205.65122530075143</v>
      </c>
      <c r="F983">
        <v>26.573115258682844</v>
      </c>
      <c r="G983">
        <v>624.73348153469271</v>
      </c>
      <c r="H983">
        <v>8.4139189432281434</v>
      </c>
      <c r="I983">
        <v>2.8590120191842736</v>
      </c>
      <c r="J983">
        <v>5.3290065595233429</v>
      </c>
      <c r="K983">
        <v>635.3234814281127</v>
      </c>
      <c r="L983">
        <v>10.447778712702403</v>
      </c>
      <c r="M983">
        <v>0.41000120430267928</v>
      </c>
    </row>
    <row r="984" spans="1:13" x14ac:dyDescent="0.2">
      <c r="A984">
        <v>982</v>
      </c>
      <c r="B984">
        <v>600</v>
      </c>
      <c r="C984">
        <v>79.083333333333414</v>
      </c>
      <c r="D984">
        <v>20</v>
      </c>
      <c r="E984">
        <v>148.20703526264842</v>
      </c>
      <c r="F984">
        <v>34.503052300206022</v>
      </c>
      <c r="G984">
        <v>678.60949673115033</v>
      </c>
      <c r="H984">
        <v>8.5809420029228622</v>
      </c>
      <c r="I984">
        <v>3.2341732732944211</v>
      </c>
      <c r="J984">
        <v>6.0282819632701221</v>
      </c>
      <c r="K984">
        <v>690.1119989109468</v>
      </c>
      <c r="L984">
        <v>10.587746494853205</v>
      </c>
      <c r="M984">
        <v>0.41000055254620849</v>
      </c>
    </row>
    <row r="985" spans="1:13" x14ac:dyDescent="0.2">
      <c r="A985">
        <v>983</v>
      </c>
      <c r="B985">
        <v>600</v>
      </c>
      <c r="C985">
        <v>76.50000000000027</v>
      </c>
      <c r="D985">
        <v>23</v>
      </c>
      <c r="E985">
        <v>140.38440475372465</v>
      </c>
      <c r="F985">
        <v>35.60044668182276</v>
      </c>
      <c r="G985">
        <v>679.81382634914485</v>
      </c>
      <c r="H985">
        <v>8.8864552463940196</v>
      </c>
      <c r="I985">
        <v>3.4682305712575863</v>
      </c>
      <c r="J985">
        <v>6.4645490610579426</v>
      </c>
      <c r="K985">
        <v>691.33707647094968</v>
      </c>
      <c r="L985">
        <v>10.454411039863301</v>
      </c>
      <c r="M985">
        <v>0.41000083795357306</v>
      </c>
    </row>
    <row r="986" spans="1:13" x14ac:dyDescent="0.2">
      <c r="A986">
        <v>984</v>
      </c>
      <c r="B986">
        <v>600</v>
      </c>
      <c r="C986">
        <v>80.166666666666629</v>
      </c>
      <c r="D986">
        <v>22</v>
      </c>
      <c r="E986">
        <v>154.31444770147368</v>
      </c>
      <c r="F986">
        <v>41.145821702860189</v>
      </c>
      <c r="G986">
        <v>827.25813083949549</v>
      </c>
      <c r="H986">
        <v>10.319228243320117</v>
      </c>
      <c r="I986">
        <v>3.936673094472487</v>
      </c>
      <c r="J986">
        <v>7.3376944910950366</v>
      </c>
      <c r="K986">
        <v>841.28011672274431</v>
      </c>
      <c r="L986">
        <v>13.319814791085385</v>
      </c>
      <c r="M986">
        <v>0.41000046401039802</v>
      </c>
    </row>
    <row r="987" spans="1:13" x14ac:dyDescent="0.2">
      <c r="A987">
        <v>985</v>
      </c>
      <c r="B987">
        <v>600</v>
      </c>
      <c r="C987">
        <v>76.50000000000027</v>
      </c>
      <c r="D987">
        <v>95</v>
      </c>
      <c r="E987">
        <v>80.605385381842765</v>
      </c>
      <c r="F987">
        <v>48.477655052816395</v>
      </c>
      <c r="G987">
        <v>684.27089388017635</v>
      </c>
      <c r="H987">
        <v>8.9447175670610974</v>
      </c>
      <c r="I987">
        <v>3.8922887477960479</v>
      </c>
      <c r="J987">
        <v>7.2549650471501357</v>
      </c>
      <c r="K987">
        <v>695.86969395695303</v>
      </c>
      <c r="L987">
        <v>9.7787986711740782</v>
      </c>
      <c r="M987">
        <v>0.41000083795357306</v>
      </c>
    </row>
    <row r="988" spans="1:13" x14ac:dyDescent="0.2">
      <c r="A988">
        <v>986</v>
      </c>
      <c r="B988">
        <v>600</v>
      </c>
      <c r="C988">
        <v>76.416666666666785</v>
      </c>
      <c r="D988">
        <v>100</v>
      </c>
      <c r="E988">
        <v>71.813332980158265</v>
      </c>
      <c r="F988">
        <v>40.504199033433167</v>
      </c>
      <c r="G988">
        <v>536.86477465041435</v>
      </c>
      <c r="H988">
        <v>7.0254932342475049</v>
      </c>
      <c r="I988">
        <v>3.3092066106370455</v>
      </c>
      <c r="J988">
        <v>6.1681390692209606</v>
      </c>
      <c r="K988">
        <v>545.96496350940515</v>
      </c>
      <c r="L988">
        <v>8.0661566981703459</v>
      </c>
      <c r="M988">
        <v>0.4100008492858177</v>
      </c>
    </row>
    <row r="989" spans="1:13" x14ac:dyDescent="0.2">
      <c r="A989">
        <v>987</v>
      </c>
      <c r="B989">
        <v>600</v>
      </c>
      <c r="C989">
        <v>75.58333333333357</v>
      </c>
      <c r="D989">
        <v>100</v>
      </c>
      <c r="E989">
        <v>71.213520222395402</v>
      </c>
      <c r="F989">
        <v>39.830411201376691</v>
      </c>
      <c r="G989">
        <v>525.52746870646752</v>
      </c>
      <c r="H989">
        <v>6.9529543820039583</v>
      </c>
      <c r="I989">
        <v>3.2196795509858314</v>
      </c>
      <c r="J989">
        <v>6.0012666374386416</v>
      </c>
      <c r="K989">
        <v>534.43559384498769</v>
      </c>
      <c r="L989">
        <v>7.9352137619607097</v>
      </c>
      <c r="M989">
        <v>0.41000097138863545</v>
      </c>
    </row>
    <row r="990" spans="1:13" x14ac:dyDescent="0.2">
      <c r="A990">
        <v>988</v>
      </c>
      <c r="B990">
        <v>600</v>
      </c>
      <c r="C990">
        <v>78.500000000000185</v>
      </c>
      <c r="D990">
        <v>100</v>
      </c>
      <c r="E990">
        <v>85.278172028302436</v>
      </c>
      <c r="F990">
        <v>57.1170339042636</v>
      </c>
      <c r="G990">
        <v>831.34860300982757</v>
      </c>
      <c r="H990">
        <v>10.590428063819434</v>
      </c>
      <c r="I990">
        <v>4.5185482823597871</v>
      </c>
      <c r="J990">
        <v>8.4222707965699648</v>
      </c>
      <c r="K990">
        <v>845.44012713307427</v>
      </c>
      <c r="L990">
        <v>11.349886591069476</v>
      </c>
      <c r="M990">
        <v>0.41000060702420055</v>
      </c>
    </row>
    <row r="991" spans="1:13" x14ac:dyDescent="0.2">
      <c r="A991">
        <v>989</v>
      </c>
      <c r="B991">
        <v>600</v>
      </c>
      <c r="C991">
        <v>79.666666666666643</v>
      </c>
      <c r="D991">
        <v>98</v>
      </c>
      <c r="E991">
        <v>82.536115866567656</v>
      </c>
      <c r="F991">
        <v>52.432916032947375</v>
      </c>
      <c r="G991">
        <v>749.70467678621242</v>
      </c>
      <c r="H991">
        <v>9.4105189554754727</v>
      </c>
      <c r="I991">
        <v>4.1337942485883321</v>
      </c>
      <c r="J991">
        <v>7.7051150952252216</v>
      </c>
      <c r="K991">
        <v>762.41218564843496</v>
      </c>
      <c r="L991">
        <v>10.255329211659332</v>
      </c>
      <c r="M991">
        <v>0.41000050295739809</v>
      </c>
    </row>
    <row r="992" spans="1:13" x14ac:dyDescent="0.2">
      <c r="A992">
        <v>990</v>
      </c>
      <c r="B992">
        <v>600</v>
      </c>
      <c r="C992">
        <v>76.916666666666771</v>
      </c>
      <c r="D992">
        <v>100</v>
      </c>
      <c r="E992">
        <v>75.663797716426885</v>
      </c>
      <c r="F992">
        <v>44.964125631702586</v>
      </c>
      <c r="G992">
        <v>613.17793776960036</v>
      </c>
      <c r="H992">
        <v>7.9719775224649991</v>
      </c>
      <c r="I992">
        <v>3.7703893154927508</v>
      </c>
      <c r="J992">
        <v>7.0277526849818281</v>
      </c>
      <c r="K992">
        <v>623.57161227614279</v>
      </c>
      <c r="L992">
        <v>9.5097523901520375</v>
      </c>
      <c r="M992">
        <v>0.41000078352053626</v>
      </c>
    </row>
    <row r="993" spans="1:13" x14ac:dyDescent="0.2">
      <c r="A993">
        <v>991</v>
      </c>
      <c r="B993">
        <v>600</v>
      </c>
      <c r="C993">
        <v>79.250000000000156</v>
      </c>
      <c r="D993">
        <v>99</v>
      </c>
      <c r="E993">
        <v>86.761212713190375</v>
      </c>
      <c r="F993">
        <v>58.529700730422384</v>
      </c>
      <c r="G993">
        <v>859.94850651035756</v>
      </c>
      <c r="H993">
        <v>10.851085255651178</v>
      </c>
      <c r="I993">
        <v>4.6580554117545114</v>
      </c>
      <c r="J993">
        <v>8.6823027246123221</v>
      </c>
      <c r="K993">
        <v>874.52470222409727</v>
      </c>
      <c r="L993">
        <v>11.850234296090225</v>
      </c>
      <c r="M993">
        <v>0.41000053789904578</v>
      </c>
    </row>
    <row r="994" spans="1:13" x14ac:dyDescent="0.2">
      <c r="A994">
        <v>992</v>
      </c>
      <c r="B994">
        <v>600</v>
      </c>
      <c r="C994">
        <v>74.583333333333613</v>
      </c>
      <c r="D994">
        <v>100</v>
      </c>
      <c r="E994">
        <v>70.726797473242712</v>
      </c>
      <c r="F994">
        <v>39.287814311968908</v>
      </c>
      <c r="G994">
        <v>516.43540328111794</v>
      </c>
      <c r="H994">
        <v>6.9242735635456896</v>
      </c>
      <c r="I994">
        <v>3.1565056396835849</v>
      </c>
      <c r="J994">
        <v>5.8835147058407911</v>
      </c>
      <c r="K994">
        <v>525.1895616402735</v>
      </c>
      <c r="L994">
        <v>7.8569300982043746</v>
      </c>
      <c r="M994">
        <v>0.41000114130046439</v>
      </c>
    </row>
    <row r="995" spans="1:13" x14ac:dyDescent="0.2">
      <c r="A995">
        <v>993</v>
      </c>
      <c r="B995">
        <v>600</v>
      </c>
      <c r="C995">
        <v>76.583333333333528</v>
      </c>
      <c r="D995">
        <v>100</v>
      </c>
      <c r="E995">
        <v>80.235922270641893</v>
      </c>
      <c r="F995">
        <v>50.562388273603041</v>
      </c>
      <c r="G995">
        <v>711.9135514935864</v>
      </c>
      <c r="H995">
        <v>9.2959332077508314</v>
      </c>
      <c r="I995">
        <v>4.0793663019159299</v>
      </c>
      <c r="J995">
        <v>7.6036650548293183</v>
      </c>
      <c r="K995">
        <v>723.9808973960603</v>
      </c>
      <c r="L995">
        <v>10.237514414045586</v>
      </c>
      <c r="M995">
        <v>0.41000082677253757</v>
      </c>
    </row>
    <row r="996" spans="1:13" x14ac:dyDescent="0.2">
      <c r="A996">
        <v>994</v>
      </c>
      <c r="B996">
        <v>600</v>
      </c>
      <c r="C996">
        <v>78.333333333333456</v>
      </c>
      <c r="D996">
        <v>100</v>
      </c>
      <c r="E996">
        <v>79.950646640370053</v>
      </c>
      <c r="F996">
        <v>50.203482326987334</v>
      </c>
      <c r="G996">
        <v>705.4903761487883</v>
      </c>
      <c r="H996">
        <v>9.0062601210483475</v>
      </c>
      <c r="I996">
        <v>4.0720349532349545</v>
      </c>
      <c r="J996">
        <v>7.5899999128330933</v>
      </c>
      <c r="K996">
        <v>717.44859840165202</v>
      </c>
      <c r="L996">
        <v>10.079026661482082</v>
      </c>
      <c r="M996">
        <v>0.41000062355366318</v>
      </c>
    </row>
    <row r="997" spans="1:13" x14ac:dyDescent="0.2">
      <c r="A997">
        <v>995</v>
      </c>
      <c r="B997">
        <v>600</v>
      </c>
      <c r="C997">
        <v>77.500000000000227</v>
      </c>
      <c r="D997">
        <v>99</v>
      </c>
      <c r="E997">
        <v>79.78019020645101</v>
      </c>
      <c r="F997">
        <v>49.489744392084518</v>
      </c>
      <c r="G997">
        <v>694.65234502049293</v>
      </c>
      <c r="H997">
        <v>8.9632560647805271</v>
      </c>
      <c r="I997">
        <v>3.9356543857427688</v>
      </c>
      <c r="J997">
        <v>7.3357956863798108</v>
      </c>
      <c r="K997">
        <v>706.42696752189761</v>
      </c>
      <c r="L997">
        <v>9.7596557665005061</v>
      </c>
      <c r="M997">
        <v>0.41000071320270459</v>
      </c>
    </row>
    <row r="998" spans="1:13" x14ac:dyDescent="0.2">
      <c r="A998">
        <v>996</v>
      </c>
      <c r="B998">
        <v>600</v>
      </c>
      <c r="C998">
        <v>76.916666666666771</v>
      </c>
      <c r="D998">
        <v>99</v>
      </c>
      <c r="E998">
        <v>69.401920289718404</v>
      </c>
      <c r="F998">
        <v>37.451399418271087</v>
      </c>
      <c r="G998">
        <v>487.2514046672128</v>
      </c>
      <c r="H998">
        <v>6.334796160353787</v>
      </c>
      <c r="I998">
        <v>3.1922476198585419</v>
      </c>
      <c r="J998">
        <v>5.950135358543414</v>
      </c>
      <c r="K998">
        <v>495.51056108987831</v>
      </c>
      <c r="L998">
        <v>7.8733069676523746</v>
      </c>
      <c r="M998">
        <v>0.41000078352053626</v>
      </c>
    </row>
    <row r="999" spans="1:13" x14ac:dyDescent="0.2">
      <c r="A999">
        <v>997</v>
      </c>
      <c r="B999">
        <v>600</v>
      </c>
      <c r="C999">
        <v>75.916666666666814</v>
      </c>
      <c r="D999">
        <v>100</v>
      </c>
      <c r="E999">
        <v>69.256521083414924</v>
      </c>
      <c r="F999">
        <v>37.671353614571977</v>
      </c>
      <c r="G999">
        <v>489.55337990677407</v>
      </c>
      <c r="H999">
        <v>6.448562633239602</v>
      </c>
      <c r="I999">
        <v>3.2440059792770279</v>
      </c>
      <c r="J999">
        <v>6.0466094674315514</v>
      </c>
      <c r="K999">
        <v>497.85167161347385</v>
      </c>
      <c r="L999">
        <v>8.0977516074095792</v>
      </c>
      <c r="M999">
        <v>0.41000092057114862</v>
      </c>
    </row>
    <row r="1000" spans="1:13" x14ac:dyDescent="0.2">
      <c r="A1000">
        <v>998</v>
      </c>
      <c r="B1000">
        <v>600</v>
      </c>
      <c r="C1000">
        <v>78.583333333333442</v>
      </c>
      <c r="D1000">
        <v>99</v>
      </c>
      <c r="E1000">
        <v>83.88920601883693</v>
      </c>
      <c r="F1000">
        <v>54.718885589241708</v>
      </c>
      <c r="G1000">
        <v>789.35085582922784</v>
      </c>
      <c r="H1000">
        <v>10.044761686055908</v>
      </c>
      <c r="I1000">
        <v>4.2954318731497692</v>
      </c>
      <c r="J1000">
        <v>8.0063967812670427</v>
      </c>
      <c r="K1000">
        <v>802.73049876697041</v>
      </c>
      <c r="L1000">
        <v>10.73261786515682</v>
      </c>
      <c r="M1000">
        <v>0.41000059892451662</v>
      </c>
    </row>
    <row r="1001" spans="1:13" x14ac:dyDescent="0.2">
      <c r="A1001">
        <v>999</v>
      </c>
      <c r="B1001">
        <v>600</v>
      </c>
      <c r="C1001">
        <v>76.916666666666771</v>
      </c>
      <c r="D1001">
        <v>100</v>
      </c>
      <c r="E1001">
        <v>78.372570633284369</v>
      </c>
      <c r="F1001">
        <v>48.241195877612761</v>
      </c>
      <c r="G1001">
        <v>670.59335641241989</v>
      </c>
      <c r="H1001">
        <v>8.7184401700422836</v>
      </c>
      <c r="I1001">
        <v>4.031369081479947</v>
      </c>
      <c r="J1001">
        <v>7.5142014566261812</v>
      </c>
      <c r="K1001">
        <v>681.96025114798908</v>
      </c>
      <c r="L1001">
        <v>10.269475984877912</v>
      </c>
      <c r="M1001">
        <v>0.41000078352053626</v>
      </c>
    </row>
    <row r="1002" spans="1:13" x14ac:dyDescent="0.2">
      <c r="A1002">
        <v>1000</v>
      </c>
      <c r="B1002">
        <v>600</v>
      </c>
      <c r="C1002">
        <v>76.916666666666771</v>
      </c>
      <c r="D1002">
        <v>99</v>
      </c>
      <c r="E1002">
        <v>77.021557329408481</v>
      </c>
      <c r="F1002">
        <v>46.126411285273768</v>
      </c>
      <c r="G1002">
        <v>635.15158308440994</v>
      </c>
      <c r="H1002">
        <v>8.2576587183238441</v>
      </c>
      <c r="I1002">
        <v>3.8586874466454528</v>
      </c>
      <c r="J1002">
        <v>7.1923344765059687</v>
      </c>
      <c r="K1002">
        <v>645.91772193295901</v>
      </c>
      <c r="L1002">
        <v>9.7859513882385158</v>
      </c>
      <c r="M1002">
        <v>0.41000078352053626</v>
      </c>
    </row>
    <row r="1003" spans="1:13" x14ac:dyDescent="0.2">
      <c r="A1003">
        <v>1001</v>
      </c>
      <c r="B1003">
        <v>600</v>
      </c>
      <c r="C1003">
        <v>78.4166666666667</v>
      </c>
      <c r="D1003">
        <v>98</v>
      </c>
      <c r="E1003">
        <v>76.59205112474281</v>
      </c>
      <c r="F1003">
        <v>45.152661754478594</v>
      </c>
      <c r="G1003">
        <v>619.85247956725777</v>
      </c>
      <c r="H1003">
        <v>7.9046012272126358</v>
      </c>
      <c r="I1003">
        <v>3.5874901393668455</v>
      </c>
      <c r="J1003">
        <v>6.6868408935076324</v>
      </c>
      <c r="K1003">
        <v>630.3591111158438</v>
      </c>
      <c r="L1003">
        <v>8.7261412140355521</v>
      </c>
      <c r="M1003">
        <v>0.41000061523342229</v>
      </c>
    </row>
    <row r="1004" spans="1:13" x14ac:dyDescent="0.2">
      <c r="A1004">
        <v>1002</v>
      </c>
      <c r="B1004">
        <v>600</v>
      </c>
      <c r="C1004">
        <v>78.4166666666667</v>
      </c>
      <c r="D1004">
        <v>99</v>
      </c>
      <c r="E1004">
        <v>81.041424053754497</v>
      </c>
      <c r="F1004">
        <v>51.06686573959886</v>
      </c>
      <c r="G1004">
        <v>722.93968503513702</v>
      </c>
      <c r="H1004">
        <v>9.2192095859953689</v>
      </c>
      <c r="I1004">
        <v>4.1106631738650989</v>
      </c>
      <c r="J1004">
        <v>7.6620003240728778</v>
      </c>
      <c r="K1004">
        <v>735.19366667253871</v>
      </c>
      <c r="L1004">
        <v>10.15866593858938</v>
      </c>
      <c r="M1004">
        <v>0.41000061523342229</v>
      </c>
    </row>
    <row r="1005" spans="1:13" x14ac:dyDescent="0.2">
      <c r="A1005">
        <v>1003</v>
      </c>
      <c r="B1005">
        <v>600</v>
      </c>
      <c r="C1005">
        <v>77.416666666666742</v>
      </c>
      <c r="D1005">
        <v>100</v>
      </c>
      <c r="E1005">
        <v>82.050401699039483</v>
      </c>
      <c r="F1005">
        <v>52.875112517606205</v>
      </c>
      <c r="G1005">
        <v>753.60038778768774</v>
      </c>
      <c r="H1005">
        <v>9.7343430069453643</v>
      </c>
      <c r="I1005">
        <v>4.2386058550169574</v>
      </c>
      <c r="J1005">
        <v>7.9004768965833314</v>
      </c>
      <c r="K1005">
        <v>766.37421465181194</v>
      </c>
      <c r="L1005">
        <v>10.583656019200854</v>
      </c>
      <c r="M1005">
        <v>0.4100007228478541</v>
      </c>
    </row>
    <row r="1006" spans="1:13" x14ac:dyDescent="0.2">
      <c r="A1006">
        <v>1004</v>
      </c>
      <c r="B1006">
        <v>600</v>
      </c>
      <c r="C1006">
        <v>76.250000000000284</v>
      </c>
      <c r="D1006">
        <v>100</v>
      </c>
      <c r="E1006">
        <v>76.124361784751173</v>
      </c>
      <c r="F1006">
        <v>45.51318313272342</v>
      </c>
      <c r="G1006">
        <v>622.72038917894622</v>
      </c>
      <c r="H1006">
        <v>8.1668247761172967</v>
      </c>
      <c r="I1006">
        <v>3.7089142189038151</v>
      </c>
      <c r="J1006">
        <v>6.9131672300164304</v>
      </c>
      <c r="K1006">
        <v>633.27590844908332</v>
      </c>
      <c r="L1006">
        <v>9.2902857343745424</v>
      </c>
      <c r="M1006">
        <v>0.4100008724121415</v>
      </c>
    </row>
    <row r="1007" spans="1:13" x14ac:dyDescent="0.2">
      <c r="A1007">
        <v>1005</v>
      </c>
      <c r="B1007">
        <v>600</v>
      </c>
      <c r="C1007">
        <v>78.500000000000185</v>
      </c>
      <c r="D1007">
        <v>34</v>
      </c>
      <c r="E1007">
        <v>117.94321365457718</v>
      </c>
      <c r="F1007">
        <v>37.146227350496822</v>
      </c>
      <c r="G1007">
        <v>645.126827770521</v>
      </c>
      <c r="H1007">
        <v>8.2181761499429236</v>
      </c>
      <c r="I1007">
        <v>3.3007476641979845</v>
      </c>
      <c r="J1007">
        <v>6.1523721606672579</v>
      </c>
      <c r="K1007">
        <v>656.06185577582391</v>
      </c>
      <c r="L1007">
        <v>9.3308433099445782</v>
      </c>
      <c r="M1007">
        <v>0.41000060702420055</v>
      </c>
    </row>
    <row r="1008" spans="1:13" x14ac:dyDescent="0.2">
      <c r="A1008">
        <v>1006</v>
      </c>
      <c r="B1008">
        <v>600</v>
      </c>
      <c r="C1008">
        <v>80.000000000000128</v>
      </c>
      <c r="D1008">
        <v>13</v>
      </c>
      <c r="E1008">
        <v>219.36933655933615</v>
      </c>
      <c r="F1008">
        <v>49.134334405424795</v>
      </c>
      <c r="G1008">
        <v>1196.503100193961</v>
      </c>
      <c r="H1008">
        <v>14.95628875242449</v>
      </c>
      <c r="I1008">
        <v>4.7371985056925601</v>
      </c>
      <c r="J1008">
        <v>8.8298201410858521</v>
      </c>
      <c r="K1008">
        <v>1216.783796764335</v>
      </c>
      <c r="L1008">
        <v>19.276311613153492</v>
      </c>
      <c r="M1008">
        <v>0.41000047664554917</v>
      </c>
    </row>
    <row r="1009" spans="1:13" x14ac:dyDescent="0.2">
      <c r="A1009">
        <v>1007</v>
      </c>
      <c r="B1009">
        <v>600</v>
      </c>
      <c r="C1009">
        <v>98.333333333331893</v>
      </c>
      <c r="D1009">
        <v>7</v>
      </c>
      <c r="E1009">
        <v>395.30538802021601</v>
      </c>
      <c r="F1009">
        <v>85.911912892418158</v>
      </c>
      <c r="G1009">
        <v>2883.3224141118835</v>
      </c>
      <c r="H1009">
        <v>29.321922855375515</v>
      </c>
      <c r="I1009">
        <v>7.4569203074300621</v>
      </c>
      <c r="J1009">
        <v>13.899199081882688</v>
      </c>
      <c r="K1009">
        <v>2932.192408869224</v>
      </c>
      <c r="L1009">
        <v>31.203138616084289</v>
      </c>
      <c r="M1009">
        <v>0.41000002481614511</v>
      </c>
    </row>
    <row r="1010" spans="1:13" x14ac:dyDescent="0.2">
      <c r="A1010">
        <v>1008</v>
      </c>
      <c r="B1010">
        <v>600</v>
      </c>
      <c r="C1010">
        <v>81.250000000000071</v>
      </c>
      <c r="D1010">
        <v>22</v>
      </c>
      <c r="E1010">
        <v>159.23347418145315</v>
      </c>
      <c r="F1010">
        <v>43.81081210556718</v>
      </c>
      <c r="G1010">
        <v>896.02415124509662</v>
      </c>
      <c r="H1010">
        <v>11.027989553785796</v>
      </c>
      <c r="I1010">
        <v>4.316900069442549</v>
      </c>
      <c r="J1010">
        <v>8.0464120586068013</v>
      </c>
      <c r="K1010">
        <v>911.21160306878915</v>
      </c>
      <c r="L1010">
        <v>14.918862906615594</v>
      </c>
      <c r="M1010">
        <v>0.4100003896608938</v>
      </c>
    </row>
    <row r="1011" spans="1:13" x14ac:dyDescent="0.2">
      <c r="A1011">
        <v>1009</v>
      </c>
      <c r="B1011">
        <v>600</v>
      </c>
      <c r="C1011">
        <v>74.333333333333613</v>
      </c>
      <c r="D1011">
        <v>21</v>
      </c>
      <c r="E1011">
        <v>133.70262500394659</v>
      </c>
      <c r="F1011">
        <v>29.484179323848309</v>
      </c>
      <c r="G1011">
        <v>548.26076593570826</v>
      </c>
      <c r="H1011">
        <v>7.3757053713323701</v>
      </c>
      <c r="I1011">
        <v>2.7840774547312388</v>
      </c>
      <c r="J1011">
        <v>5.1893335596108825</v>
      </c>
      <c r="K1011">
        <v>557.55444418001798</v>
      </c>
      <c r="L1011">
        <v>8.255429764615398</v>
      </c>
      <c r="M1011">
        <v>0.41000118823335113</v>
      </c>
    </row>
    <row r="1012" spans="1:13" x14ac:dyDescent="0.2">
      <c r="A1012">
        <v>1010</v>
      </c>
      <c r="B1012">
        <v>600</v>
      </c>
      <c r="C1012">
        <v>78.333333333333456</v>
      </c>
      <c r="D1012">
        <v>92</v>
      </c>
      <c r="E1012">
        <v>86.417573904652031</v>
      </c>
      <c r="F1012">
        <v>53.961230953047497</v>
      </c>
      <c r="G1012">
        <v>791.11407945744861</v>
      </c>
      <c r="H1012">
        <v>10.099328673924861</v>
      </c>
      <c r="I1012">
        <v>4.3530434676091385</v>
      </c>
      <c r="J1012">
        <v>8.1137809275100423</v>
      </c>
      <c r="K1012">
        <v>804.52364294598965</v>
      </c>
      <c r="L1012">
        <v>11.01829822431235</v>
      </c>
      <c r="M1012">
        <v>0.41000062355366318</v>
      </c>
    </row>
    <row r="1013" spans="1:13" x14ac:dyDescent="0.2">
      <c r="A1013">
        <v>1011</v>
      </c>
      <c r="B1013">
        <v>600</v>
      </c>
      <c r="C1013">
        <v>75.250000000000327</v>
      </c>
      <c r="D1013">
        <v>98</v>
      </c>
      <c r="E1013">
        <v>71.462884976662693</v>
      </c>
      <c r="F1013">
        <v>39.307646949066289</v>
      </c>
      <c r="G1013">
        <v>519.6184249040848</v>
      </c>
      <c r="H1013">
        <v>6.9052282379280072</v>
      </c>
      <c r="I1013">
        <v>3.2245769494484793</v>
      </c>
      <c r="J1013">
        <v>6.010395059549821</v>
      </c>
      <c r="K1013">
        <v>528.42643489075806</v>
      </c>
      <c r="L1013">
        <v>8.0441235072489778</v>
      </c>
      <c r="M1013">
        <v>0.41000102501135577</v>
      </c>
    </row>
    <row r="1014" spans="1:13" x14ac:dyDescent="0.2">
      <c r="A1014">
        <v>1012</v>
      </c>
      <c r="B1014">
        <v>600</v>
      </c>
      <c r="C1014">
        <v>74.666666666666856</v>
      </c>
      <c r="D1014">
        <v>100</v>
      </c>
      <c r="E1014">
        <v>66.729022899899292</v>
      </c>
      <c r="F1014">
        <v>34.971914873265035</v>
      </c>
      <c r="G1014">
        <v>445.36226159692518</v>
      </c>
      <c r="H1014">
        <v>5.9646731463873754</v>
      </c>
      <c r="I1014">
        <v>2.8702438801026218</v>
      </c>
      <c r="J1014">
        <v>5.3499419945994804</v>
      </c>
      <c r="K1014">
        <v>452.91163893080625</v>
      </c>
      <c r="L1014">
        <v>7.0260519153255316</v>
      </c>
      <c r="M1014">
        <v>0.4100011260717914</v>
      </c>
    </row>
    <row r="1015" spans="1:13" x14ac:dyDescent="0.2">
      <c r="A1015">
        <v>1013</v>
      </c>
      <c r="B1015">
        <v>600</v>
      </c>
      <c r="C1015">
        <v>77.916666666666728</v>
      </c>
      <c r="D1015">
        <v>100</v>
      </c>
      <c r="E1015">
        <v>78.907054523812704</v>
      </c>
      <c r="F1015">
        <v>48.901428481150752</v>
      </c>
      <c r="G1015">
        <v>682.29254456392198</v>
      </c>
      <c r="H1015">
        <v>8.756695759109153</v>
      </c>
      <c r="I1015">
        <v>4.1013559610603423</v>
      </c>
      <c r="J1015">
        <v>7.6446523039335359</v>
      </c>
      <c r="K1015">
        <v>693.85760924330589</v>
      </c>
      <c r="L1015">
        <v>10.362307495294804</v>
      </c>
      <c r="M1015">
        <v>0.41000066687342057</v>
      </c>
    </row>
    <row r="1016" spans="1:13" x14ac:dyDescent="0.2">
      <c r="A1016">
        <v>1014</v>
      </c>
      <c r="B1016">
        <v>600</v>
      </c>
      <c r="C1016">
        <v>78.500000000000185</v>
      </c>
      <c r="D1016">
        <v>100</v>
      </c>
      <c r="E1016">
        <v>77.103469334304293</v>
      </c>
      <c r="F1016">
        <v>46.691488714502412</v>
      </c>
      <c r="G1016">
        <v>643.30513162616955</v>
      </c>
      <c r="H1016">
        <v>8.1949698296327131</v>
      </c>
      <c r="I1016">
        <v>3.722184060805207</v>
      </c>
      <c r="J1016">
        <v>6.9379013248932093</v>
      </c>
      <c r="K1016">
        <v>654.20928151960652</v>
      </c>
      <c r="L1016">
        <v>9.0776349039027036</v>
      </c>
      <c r="M1016">
        <v>0.41000060702420055</v>
      </c>
    </row>
    <row r="1017" spans="1:13" x14ac:dyDescent="0.2">
      <c r="A1017">
        <v>1015</v>
      </c>
      <c r="B1017">
        <v>600</v>
      </c>
      <c r="C1017">
        <v>75.500000000000313</v>
      </c>
      <c r="D1017">
        <v>100</v>
      </c>
      <c r="E1017">
        <v>77.755874449970264</v>
      </c>
      <c r="F1017">
        <v>47.484984553610587</v>
      </c>
      <c r="G1017">
        <v>657.24687969799288</v>
      </c>
      <c r="H1017">
        <v>8.7052566847415918</v>
      </c>
      <c r="I1017">
        <v>3.7855699264739329</v>
      </c>
      <c r="J1017">
        <v>7.0560483252077022</v>
      </c>
      <c r="K1017">
        <v>668.38777265007923</v>
      </c>
      <c r="L1017">
        <v>9.5406085057970795</v>
      </c>
      <c r="M1017">
        <v>0.41000098452541767</v>
      </c>
    </row>
    <row r="1018" spans="1:13" x14ac:dyDescent="0.2">
      <c r="A1018">
        <v>1016</v>
      </c>
      <c r="B1018">
        <v>600</v>
      </c>
      <c r="C1018">
        <v>77.666666666666728</v>
      </c>
      <c r="D1018">
        <v>100</v>
      </c>
      <c r="E1018">
        <v>81.309166731111134</v>
      </c>
      <c r="F1018">
        <v>51.92409096815144</v>
      </c>
      <c r="G1018">
        <v>736.3969134466779</v>
      </c>
      <c r="H1018">
        <v>9.4815053233477755</v>
      </c>
      <c r="I1018">
        <v>4.1521506617722537</v>
      </c>
      <c r="J1018">
        <v>7.7393302176556453</v>
      </c>
      <c r="K1018">
        <v>748.87909832602463</v>
      </c>
      <c r="L1018">
        <v>10.355679206224606</v>
      </c>
      <c r="M1018">
        <v>0.41000069429678165</v>
      </c>
    </row>
    <row r="1019" spans="1:13" x14ac:dyDescent="0.2">
      <c r="A1019">
        <v>1017</v>
      </c>
      <c r="B1019">
        <v>600</v>
      </c>
      <c r="C1019">
        <v>77.166666666666757</v>
      </c>
      <c r="D1019">
        <v>99</v>
      </c>
      <c r="E1019">
        <v>72.276892374321932</v>
      </c>
      <c r="F1019">
        <v>40.618512839641276</v>
      </c>
      <c r="G1019">
        <v>540.27025009953911</v>
      </c>
      <c r="H1019">
        <v>7.0013423339033061</v>
      </c>
      <c r="I1019">
        <v>3.360681352939956</v>
      </c>
      <c r="J1019">
        <v>6.2640845348368233</v>
      </c>
      <c r="K1019">
        <v>549.42807380417594</v>
      </c>
      <c r="L1019">
        <v>8.255416177701667</v>
      </c>
      <c r="M1019">
        <v>0.41000075257301194</v>
      </c>
    </row>
    <row r="1020" spans="1:13" x14ac:dyDescent="0.2">
      <c r="A1020">
        <v>1018</v>
      </c>
      <c r="B1020">
        <v>600</v>
      </c>
      <c r="C1020">
        <v>78.333333333333456</v>
      </c>
      <c r="D1020">
        <v>100</v>
      </c>
      <c r="E1020">
        <v>78.010965231237435</v>
      </c>
      <c r="F1020">
        <v>47.797060038495594</v>
      </c>
      <c r="G1020">
        <v>662.74809160683196</v>
      </c>
      <c r="H1020">
        <v>8.4606139354063519</v>
      </c>
      <c r="I1020">
        <v>3.8603845111332658</v>
      </c>
      <c r="J1020">
        <v>7.1954976908355359</v>
      </c>
      <c r="K1020">
        <v>673.98182242022631</v>
      </c>
      <c r="L1020">
        <v>9.4893685525234392</v>
      </c>
      <c r="M1020">
        <v>0.41000062355366318</v>
      </c>
    </row>
    <row r="1021" spans="1:13" x14ac:dyDescent="0.2">
      <c r="A1021">
        <v>1019</v>
      </c>
      <c r="B1021">
        <v>600</v>
      </c>
      <c r="C1021">
        <v>75.416666666666828</v>
      </c>
      <c r="D1021">
        <v>100</v>
      </c>
      <c r="E1021">
        <v>74.774022313887571</v>
      </c>
      <c r="F1021">
        <v>43.912824072399751</v>
      </c>
      <c r="G1021">
        <v>594.99489616785115</v>
      </c>
      <c r="H1021">
        <v>7.8894350873085068</v>
      </c>
      <c r="I1021">
        <v>3.599478874504745</v>
      </c>
      <c r="J1021">
        <v>6.7091870913415548</v>
      </c>
      <c r="K1021">
        <v>605.08057876988039</v>
      </c>
      <c r="L1021">
        <v>8.9825692109121587</v>
      </c>
      <c r="M1021">
        <v>0.41000099783985799</v>
      </c>
    </row>
    <row r="1022" spans="1:13" x14ac:dyDescent="0.2">
      <c r="A1022">
        <v>1020</v>
      </c>
      <c r="B1022">
        <v>600</v>
      </c>
      <c r="C1022">
        <v>75.500000000000313</v>
      </c>
      <c r="D1022">
        <v>100</v>
      </c>
      <c r="E1022">
        <v>71.871703044287486</v>
      </c>
      <c r="F1022">
        <v>40.570069629440304</v>
      </c>
      <c r="G1022">
        <v>537.97576676159144</v>
      </c>
      <c r="H1022">
        <v>7.1255068445243603</v>
      </c>
      <c r="I1022">
        <v>3.2756377081036696</v>
      </c>
      <c r="J1022">
        <v>6.1055688874252922</v>
      </c>
      <c r="K1022">
        <v>547.09491302678407</v>
      </c>
      <c r="L1022">
        <v>8.0817942696711054</v>
      </c>
      <c r="M1022">
        <v>0.41000098452541767</v>
      </c>
    </row>
    <row r="1023" spans="1:13" x14ac:dyDescent="0.2">
      <c r="A1023">
        <v>1021</v>
      </c>
      <c r="B1023">
        <v>600</v>
      </c>
      <c r="C1023">
        <v>79.166666666666671</v>
      </c>
      <c r="D1023">
        <v>99</v>
      </c>
      <c r="E1023">
        <v>83.437095948846675</v>
      </c>
      <c r="F1023">
        <v>54.130674145899683</v>
      </c>
      <c r="G1023">
        <v>778.57052286052863</v>
      </c>
      <c r="H1023">
        <v>9.8345750256066768</v>
      </c>
      <c r="I1023">
        <v>4.3836608856862531</v>
      </c>
      <c r="J1023">
        <v>8.1708497403285243</v>
      </c>
      <c r="K1023">
        <v>791.76736502856659</v>
      </c>
      <c r="L1023">
        <v>11.073451058328866</v>
      </c>
      <c r="M1023">
        <v>0.4100005451734387</v>
      </c>
    </row>
    <row r="1024" spans="1:13" x14ac:dyDescent="0.2">
      <c r="A1024">
        <v>1022</v>
      </c>
      <c r="B1024">
        <v>600</v>
      </c>
      <c r="C1024">
        <v>73.500000000000398</v>
      </c>
      <c r="D1024">
        <v>100</v>
      </c>
      <c r="E1024">
        <v>65.118614408645939</v>
      </c>
      <c r="F1024">
        <v>33.304290304492007</v>
      </c>
      <c r="G1024">
        <v>418.51878523885085</v>
      </c>
      <c r="H1024">
        <v>5.6941331325013413</v>
      </c>
      <c r="I1024">
        <v>2.7134398729085558</v>
      </c>
      <c r="J1024">
        <v>5.0576698469870562</v>
      </c>
      <c r="K1024">
        <v>425.61330437344049</v>
      </c>
      <c r="L1024">
        <v>6.6229453985069853</v>
      </c>
      <c r="M1024">
        <v>0.41000135906705326</v>
      </c>
    </row>
    <row r="1025" spans="1:13" x14ac:dyDescent="0.2">
      <c r="A1025">
        <v>1023</v>
      </c>
      <c r="B1025">
        <v>600</v>
      </c>
      <c r="C1025">
        <v>76.666666666666771</v>
      </c>
      <c r="D1025">
        <v>100</v>
      </c>
      <c r="E1025">
        <v>77.55351125044858</v>
      </c>
      <c r="F1025">
        <v>47.238142517200068</v>
      </c>
      <c r="G1025">
        <v>652.90306444089003</v>
      </c>
      <c r="H1025">
        <v>8.516126927489859</v>
      </c>
      <c r="I1025">
        <v>3.798715215345648</v>
      </c>
      <c r="J1025">
        <v>7.0805502615948699</v>
      </c>
      <c r="K1025">
        <v>663.97013608812426</v>
      </c>
      <c r="L1025">
        <v>9.4587832673890926</v>
      </c>
      <c r="M1025">
        <v>0.41000081574069358</v>
      </c>
    </row>
    <row r="1026" spans="1:13" x14ac:dyDescent="0.2">
      <c r="A1026">
        <v>1024</v>
      </c>
      <c r="B1026">
        <v>600</v>
      </c>
      <c r="C1026">
        <v>77.083333333333499</v>
      </c>
      <c r="D1026">
        <v>100</v>
      </c>
      <c r="E1026">
        <v>78.917139540905069</v>
      </c>
      <c r="F1026">
        <v>48.91392934716071</v>
      </c>
      <c r="G1026">
        <v>682.51436103544461</v>
      </c>
      <c r="H1026">
        <v>8.8542403593787213</v>
      </c>
      <c r="I1026">
        <v>4.0527765725828031</v>
      </c>
      <c r="J1026">
        <v>7.5541035835653361</v>
      </c>
      <c r="K1026">
        <v>694.08329836222879</v>
      </c>
      <c r="L1026">
        <v>10.247679582463762</v>
      </c>
      <c r="M1026">
        <v>0.41000076275059422</v>
      </c>
    </row>
    <row r="1027" spans="1:13" x14ac:dyDescent="0.2">
      <c r="A1027">
        <v>1025</v>
      </c>
      <c r="B1027">
        <v>600</v>
      </c>
      <c r="C1027">
        <v>77.166666666666757</v>
      </c>
      <c r="D1027">
        <v>100</v>
      </c>
      <c r="E1027">
        <v>80.619983416297657</v>
      </c>
      <c r="F1027">
        <v>51.047595504866607</v>
      </c>
      <c r="G1027">
        <v>720.61725117860158</v>
      </c>
      <c r="H1027">
        <v>9.3384524990747408</v>
      </c>
      <c r="I1027">
        <v>4.1504061359877396</v>
      </c>
      <c r="J1027">
        <v>7.7360785386537536</v>
      </c>
      <c r="K1027">
        <v>732.83203765555038</v>
      </c>
      <c r="L1027">
        <v>10.496463427231404</v>
      </c>
      <c r="M1027">
        <v>0.41000075257301194</v>
      </c>
    </row>
    <row r="1028" spans="1:13" x14ac:dyDescent="0.2">
      <c r="A1028">
        <v>1026</v>
      </c>
      <c r="B1028">
        <v>600</v>
      </c>
      <c r="C1028">
        <v>77.583333333333485</v>
      </c>
      <c r="D1028">
        <v>99</v>
      </c>
      <c r="E1028">
        <v>74.991724505633783</v>
      </c>
      <c r="F1028">
        <v>43.727208912943759</v>
      </c>
      <c r="G1028">
        <v>593.41918574660701</v>
      </c>
      <c r="H1028">
        <v>7.6487972384095277</v>
      </c>
      <c r="I1028">
        <v>3.4927315273051298</v>
      </c>
      <c r="J1028">
        <v>6.5102171990775943</v>
      </c>
      <c r="K1028">
        <v>603.47785780853667</v>
      </c>
      <c r="L1028">
        <v>8.5182132308402831</v>
      </c>
      <c r="M1028">
        <v>0.41000070368625285</v>
      </c>
    </row>
    <row r="1029" spans="1:13" x14ac:dyDescent="0.2">
      <c r="A1029">
        <v>1027</v>
      </c>
      <c r="B1029">
        <v>600</v>
      </c>
      <c r="C1029">
        <v>79.166666666666671</v>
      </c>
      <c r="D1029">
        <v>98</v>
      </c>
      <c r="E1029">
        <v>86.773769040597585</v>
      </c>
      <c r="F1029">
        <v>57.955262889479478</v>
      </c>
      <c r="G1029">
        <v>851.57568206276085</v>
      </c>
      <c r="H1029">
        <v>10.756745457634873</v>
      </c>
      <c r="I1029">
        <v>4.638591087770954</v>
      </c>
      <c r="J1029">
        <v>8.6460225307939496</v>
      </c>
      <c r="K1029">
        <v>866.00996841235417</v>
      </c>
      <c r="L1029">
        <v>11.865603616479708</v>
      </c>
      <c r="M1029">
        <v>0.4100005451734387</v>
      </c>
    </row>
    <row r="1030" spans="1:13" x14ac:dyDescent="0.2">
      <c r="A1030">
        <v>1028</v>
      </c>
      <c r="B1030">
        <v>600</v>
      </c>
      <c r="C1030">
        <v>78.166666666666714</v>
      </c>
      <c r="D1030">
        <v>100</v>
      </c>
      <c r="E1030">
        <v>82.963198520366277</v>
      </c>
      <c r="F1030">
        <v>54.05810978138733</v>
      </c>
      <c r="G1030">
        <v>775.11811458571503</v>
      </c>
      <c r="H1030">
        <v>9.9162232143161777</v>
      </c>
      <c r="I1030">
        <v>4.386611630571756</v>
      </c>
      <c r="J1030">
        <v>8.1763497307954438</v>
      </c>
      <c r="K1030">
        <v>788.25656551856241</v>
      </c>
      <c r="L1030">
        <v>11.094714883198357</v>
      </c>
      <c r="M1030">
        <v>0.41000064053322849</v>
      </c>
    </row>
    <row r="1031" spans="1:13" x14ac:dyDescent="0.2">
      <c r="A1031">
        <v>1029</v>
      </c>
      <c r="B1031">
        <v>600</v>
      </c>
      <c r="C1031">
        <v>74.916666666666856</v>
      </c>
      <c r="D1031">
        <v>33</v>
      </c>
      <c r="E1031">
        <v>126.98985988565968</v>
      </c>
      <c r="F1031">
        <v>41.796691844456959</v>
      </c>
      <c r="G1031">
        <v>755.70916385751343</v>
      </c>
      <c r="H1031">
        <v>10.087330329577462</v>
      </c>
      <c r="I1031">
        <v>3.8902845960130459</v>
      </c>
      <c r="J1031">
        <v>7.2512294427083797</v>
      </c>
      <c r="K1031">
        <v>768.51920261083524</v>
      </c>
      <c r="L1031">
        <v>11.549176105970428</v>
      </c>
      <c r="M1031">
        <v>0.41000108159416432</v>
      </c>
    </row>
    <row r="1032" spans="1:13" x14ac:dyDescent="0.2">
      <c r="A1032">
        <v>1030</v>
      </c>
      <c r="B1032">
        <v>600</v>
      </c>
      <c r="C1032">
        <v>77.333333333333499</v>
      </c>
      <c r="D1032">
        <v>90</v>
      </c>
      <c r="E1032">
        <v>79.877283098665131</v>
      </c>
      <c r="F1032">
        <v>45.100251114932874</v>
      </c>
      <c r="G1032">
        <v>633.45965662665071</v>
      </c>
      <c r="H1032">
        <v>8.191288663275639</v>
      </c>
      <c r="I1032">
        <v>3.7112775962962177</v>
      </c>
      <c r="J1032">
        <v>6.9175724068895015</v>
      </c>
      <c r="K1032">
        <v>644.19706089806505</v>
      </c>
      <c r="L1032">
        <v>9.250613737516046</v>
      </c>
      <c r="M1032">
        <v>0.41000073262344178</v>
      </c>
    </row>
    <row r="1033" spans="1:13" x14ac:dyDescent="0.2">
      <c r="A1033">
        <v>1031</v>
      </c>
      <c r="B1033">
        <v>600</v>
      </c>
      <c r="C1033">
        <v>76.916666666666771</v>
      </c>
      <c r="D1033">
        <v>100</v>
      </c>
      <c r="E1033">
        <v>77.041615244276073</v>
      </c>
      <c r="F1033">
        <v>46.616604895676986</v>
      </c>
      <c r="G1033">
        <v>641.99250103198312</v>
      </c>
      <c r="H1033">
        <v>8.3465980632543744</v>
      </c>
      <c r="I1033">
        <v>3.9150132961752009</v>
      </c>
      <c r="J1033">
        <v>7.2973220804756762</v>
      </c>
      <c r="K1033">
        <v>652.87459688109163</v>
      </c>
      <c r="L1033">
        <v>9.928025496459508</v>
      </c>
      <c r="M1033">
        <v>0.41000078352053626</v>
      </c>
    </row>
    <row r="1034" spans="1:13" x14ac:dyDescent="0.2">
      <c r="A1034">
        <v>1032</v>
      </c>
      <c r="B1034">
        <v>600</v>
      </c>
      <c r="C1034">
        <v>77.083333333333499</v>
      </c>
      <c r="D1034">
        <v>100</v>
      </c>
      <c r="E1034">
        <v>77.649075599404654</v>
      </c>
      <c r="F1034">
        <v>47.354631470358441</v>
      </c>
      <c r="G1034">
        <v>654.95236389893648</v>
      </c>
      <c r="H1034">
        <v>8.496679315445645</v>
      </c>
      <c r="I1034">
        <v>3.9330577665623609</v>
      </c>
      <c r="J1034">
        <v>7.3309557624647912</v>
      </c>
      <c r="K1034">
        <v>666.05411249581687</v>
      </c>
      <c r="L1034">
        <v>9.9030657634459338</v>
      </c>
      <c r="M1034">
        <v>0.41000076275059422</v>
      </c>
    </row>
    <row r="1035" spans="1:13" x14ac:dyDescent="0.2">
      <c r="A1035">
        <v>1033</v>
      </c>
      <c r="B1035">
        <v>600</v>
      </c>
      <c r="C1035">
        <v>76.583333333333528</v>
      </c>
      <c r="D1035">
        <v>100</v>
      </c>
      <c r="E1035">
        <v>81.089168552254051</v>
      </c>
      <c r="F1035">
        <v>51.643489111576237</v>
      </c>
      <c r="G1035">
        <v>731.33710412015489</v>
      </c>
      <c r="H1035">
        <v>9.5495595750183195</v>
      </c>
      <c r="I1035">
        <v>4.1335592129568877</v>
      </c>
      <c r="J1035">
        <v>7.7046770045794721</v>
      </c>
      <c r="K1035">
        <v>743.73369045878565</v>
      </c>
      <c r="L1035">
        <v>10.406312839350026</v>
      </c>
      <c r="M1035">
        <v>0.41000082677253757</v>
      </c>
    </row>
    <row r="1036" spans="1:13" x14ac:dyDescent="0.2">
      <c r="A1036">
        <v>1034</v>
      </c>
      <c r="B1036">
        <v>600</v>
      </c>
      <c r="C1036">
        <v>75.916666666666814</v>
      </c>
      <c r="D1036">
        <v>99</v>
      </c>
      <c r="E1036">
        <v>73.034004064895029</v>
      </c>
      <c r="F1036">
        <v>41.473940344446163</v>
      </c>
      <c r="G1036">
        <v>554.78834183869708</v>
      </c>
      <c r="H1036">
        <v>7.3078596070958861</v>
      </c>
      <c r="I1036">
        <v>3.4842888321575458</v>
      </c>
      <c r="J1036">
        <v>6.494480581840719</v>
      </c>
      <c r="K1036">
        <v>564.1924143770799</v>
      </c>
      <c r="L1036">
        <v>8.8232204250680102</v>
      </c>
      <c r="M1036">
        <v>0.41000092057114862</v>
      </c>
    </row>
    <row r="1037" spans="1:13" x14ac:dyDescent="0.2">
      <c r="A1037">
        <v>1035</v>
      </c>
      <c r="B1037">
        <v>600</v>
      </c>
      <c r="C1037">
        <v>78.250000000000199</v>
      </c>
      <c r="D1037">
        <v>99</v>
      </c>
      <c r="E1037">
        <v>84.782533449811865</v>
      </c>
      <c r="F1037">
        <v>55.890482099870468</v>
      </c>
      <c r="G1037">
        <v>810.91709952362783</v>
      </c>
      <c r="H1037">
        <v>10.363157821388189</v>
      </c>
      <c r="I1037">
        <v>4.4789519412444685</v>
      </c>
      <c r="J1037">
        <v>8.3484658737082356</v>
      </c>
      <c r="K1037">
        <v>824.66234049081493</v>
      </c>
      <c r="L1037">
        <v>11.332938109479546</v>
      </c>
      <c r="M1037">
        <v>0.41000063198642472</v>
      </c>
    </row>
    <row r="1038" spans="1:13" x14ac:dyDescent="0.2">
      <c r="A1038">
        <v>1036</v>
      </c>
      <c r="B1038">
        <v>600</v>
      </c>
      <c r="C1038">
        <v>78.583333333333442</v>
      </c>
      <c r="D1038">
        <v>100</v>
      </c>
      <c r="E1038">
        <v>87.830593629319097</v>
      </c>
      <c r="F1038">
        <v>60.587288614909973</v>
      </c>
      <c r="G1038">
        <v>896.13931505677942</v>
      </c>
      <c r="H1038">
        <v>11.403681633808418</v>
      </c>
      <c r="I1038">
        <v>4.764121215153228</v>
      </c>
      <c r="J1038">
        <v>8.8800022649640784</v>
      </c>
      <c r="K1038">
        <v>911.32904212097219</v>
      </c>
      <c r="L1038">
        <v>12.06974652592393</v>
      </c>
      <c r="M1038">
        <v>0.41000059892451662</v>
      </c>
    </row>
    <row r="1039" spans="1:13" x14ac:dyDescent="0.2">
      <c r="A1039">
        <v>1037</v>
      </c>
      <c r="B1039">
        <v>600</v>
      </c>
      <c r="C1039">
        <v>79.333333333333414</v>
      </c>
      <c r="D1039">
        <v>100</v>
      </c>
      <c r="E1039">
        <v>86.352615636296335</v>
      </c>
      <c r="F1039">
        <v>58.565367829358138</v>
      </c>
      <c r="G1039">
        <v>858.26287086371167</v>
      </c>
      <c r="H1039">
        <v>10.818439548702235</v>
      </c>
      <c r="I1039">
        <v>4.6563111742894963</v>
      </c>
      <c r="J1039">
        <v>8.6790515830186319</v>
      </c>
      <c r="K1039">
        <v>872.81048430119631</v>
      </c>
      <c r="L1039">
        <v>11.76631457039343</v>
      </c>
      <c r="M1039">
        <v>0.41000053072171699</v>
      </c>
    </row>
    <row r="1040" spans="1:13" x14ac:dyDescent="0.2">
      <c r="A1040">
        <v>1038</v>
      </c>
      <c r="B1040">
        <v>600</v>
      </c>
      <c r="C1040">
        <v>75.500000000000313</v>
      </c>
      <c r="D1040">
        <v>98</v>
      </c>
      <c r="E1040">
        <v>70.888285470044664</v>
      </c>
      <c r="F1040">
        <v>38.678079524848826</v>
      </c>
      <c r="G1040">
        <v>509.05261135376531</v>
      </c>
      <c r="H1040">
        <v>6.7424186934273269</v>
      </c>
      <c r="I1040">
        <v>3.0608801576493643</v>
      </c>
      <c r="J1040">
        <v>5.7052752239503519</v>
      </c>
      <c r="K1040">
        <v>517.68148556413553</v>
      </c>
      <c r="L1040">
        <v>7.5237986583899072</v>
      </c>
      <c r="M1040">
        <v>0.41000098452541767</v>
      </c>
    </row>
    <row r="1041" spans="1:13" x14ac:dyDescent="0.2">
      <c r="A1041">
        <v>1039</v>
      </c>
      <c r="B1041">
        <v>600</v>
      </c>
      <c r="C1041">
        <v>78.166666666666714</v>
      </c>
      <c r="D1041">
        <v>100</v>
      </c>
      <c r="E1041">
        <v>76.84963346703428</v>
      </c>
      <c r="F1041">
        <v>46.384564384904898</v>
      </c>
      <c r="G1041">
        <v>637.92948662281822</v>
      </c>
      <c r="H1041">
        <v>8.1611448182023612</v>
      </c>
      <c r="I1041">
        <v>3.7881341862174431</v>
      </c>
      <c r="J1041">
        <v>7.0608279333037141</v>
      </c>
      <c r="K1041">
        <v>648.74255510992236</v>
      </c>
      <c r="L1041">
        <v>9.3745817846592363</v>
      </c>
      <c r="M1041">
        <v>0.41000064053322849</v>
      </c>
    </row>
    <row r="1042" spans="1:13" x14ac:dyDescent="0.2">
      <c r="A1042">
        <v>1040</v>
      </c>
      <c r="B1042">
        <v>600</v>
      </c>
      <c r="C1042">
        <v>75.916666666666814</v>
      </c>
      <c r="D1042">
        <v>100</v>
      </c>
      <c r="E1042">
        <v>70.08451014845177</v>
      </c>
      <c r="F1042">
        <v>38.577489860873868</v>
      </c>
      <c r="G1042">
        <v>504.58483247608751</v>
      </c>
      <c r="H1042">
        <v>6.6465620084665629</v>
      </c>
      <c r="I1042">
        <v>3.2882705340540377</v>
      </c>
      <c r="J1042">
        <v>6.1291156273141425</v>
      </c>
      <c r="K1042">
        <v>513.13791841629734</v>
      </c>
      <c r="L1042">
        <v>8.234335715058215</v>
      </c>
      <c r="M1042">
        <v>0.41000092057114862</v>
      </c>
    </row>
    <row r="1043" spans="1:13" x14ac:dyDescent="0.2">
      <c r="A1043">
        <v>1041</v>
      </c>
      <c r="B1043">
        <v>600</v>
      </c>
      <c r="C1043">
        <v>74.166666666666885</v>
      </c>
      <c r="D1043">
        <v>98</v>
      </c>
      <c r="E1043">
        <v>69.416544222900768</v>
      </c>
      <c r="F1043">
        <v>37.08872771930114</v>
      </c>
      <c r="G1043">
        <v>482.5879845512726</v>
      </c>
      <c r="H1043">
        <v>6.506804286084555</v>
      </c>
      <c r="I1043">
        <v>3.0791926388823403</v>
      </c>
      <c r="J1043">
        <v>5.7394084601721156</v>
      </c>
      <c r="K1043">
        <v>490.76845721610709</v>
      </c>
      <c r="L1043">
        <v>7.7528465565279783</v>
      </c>
      <c r="M1043">
        <v>0.41000122058932448</v>
      </c>
    </row>
    <row r="1044" spans="1:13" x14ac:dyDescent="0.2">
      <c r="A1044">
        <v>1042</v>
      </c>
      <c r="B1044">
        <v>600</v>
      </c>
      <c r="C1044">
        <v>79.000000000000171</v>
      </c>
      <c r="D1044">
        <v>100</v>
      </c>
      <c r="E1044">
        <v>82.857653120940768</v>
      </c>
      <c r="F1044">
        <v>53.920652316357057</v>
      </c>
      <c r="G1044">
        <v>772.61135207841471</v>
      </c>
      <c r="H1044">
        <v>9.7798905326381398</v>
      </c>
      <c r="I1044">
        <v>4.4594874167693073</v>
      </c>
      <c r="J1044">
        <v>8.3121853061869651</v>
      </c>
      <c r="K1044">
        <v>785.70720552163596</v>
      </c>
      <c r="L1044">
        <v>11.341771881486991</v>
      </c>
      <c r="M1044">
        <v>0.41000056001868546</v>
      </c>
    </row>
    <row r="1045" spans="1:13" x14ac:dyDescent="0.2">
      <c r="A1045">
        <v>1043</v>
      </c>
      <c r="B1045">
        <v>600</v>
      </c>
      <c r="C1045">
        <v>78.666666666666686</v>
      </c>
      <c r="D1045">
        <v>100</v>
      </c>
      <c r="E1045">
        <v>78.031371755780214</v>
      </c>
      <c r="F1045">
        <v>47.822069329108693</v>
      </c>
      <c r="G1045">
        <v>663.18937978790552</v>
      </c>
      <c r="H1045">
        <v>8.4303734718801522</v>
      </c>
      <c r="I1045">
        <v>3.8443647158113183</v>
      </c>
      <c r="J1045">
        <v>7.1656378673090728</v>
      </c>
      <c r="K1045">
        <v>674.43055324737622</v>
      </c>
      <c r="L1045">
        <v>9.4060980986697889</v>
      </c>
      <c r="M1045">
        <v>0.41000059093290886</v>
      </c>
    </row>
    <row r="1046" spans="1:13" x14ac:dyDescent="0.2">
      <c r="A1046">
        <v>1044</v>
      </c>
      <c r="B1046">
        <v>600</v>
      </c>
      <c r="C1046">
        <v>76.250000000000284</v>
      </c>
      <c r="D1046">
        <v>99</v>
      </c>
      <c r="E1046">
        <v>67.30270135861592</v>
      </c>
      <c r="F1046">
        <v>35.220058099892974</v>
      </c>
      <c r="G1046">
        <v>450.61879683489133</v>
      </c>
      <c r="H1046">
        <v>5.9097547125887164</v>
      </c>
      <c r="I1046">
        <v>2.9417890767208972</v>
      </c>
      <c r="J1046">
        <v>5.4832974402999008</v>
      </c>
      <c r="K1046">
        <v>458.2570811694514</v>
      </c>
      <c r="L1046">
        <v>7.1340745242015169</v>
      </c>
      <c r="M1046">
        <v>0.4100008724121415</v>
      </c>
    </row>
    <row r="1047" spans="1:13" x14ac:dyDescent="0.2">
      <c r="A1047">
        <v>1045</v>
      </c>
      <c r="B1047">
        <v>600</v>
      </c>
      <c r="C1047">
        <v>76.916666666666771</v>
      </c>
      <c r="D1047">
        <v>98</v>
      </c>
      <c r="E1047">
        <v>74.041870871484491</v>
      </c>
      <c r="F1047">
        <v>42.19594570025783</v>
      </c>
      <c r="G1047">
        <v>568.6762045784277</v>
      </c>
      <c r="H1047">
        <v>7.3934067767509459</v>
      </c>
      <c r="I1047">
        <v>3.5600793855478039</v>
      </c>
      <c r="J1047">
        <v>6.6357490876939487</v>
      </c>
      <c r="K1047">
        <v>578.31555232062419</v>
      </c>
      <c r="L1047">
        <v>8.9334180060798172</v>
      </c>
      <c r="M1047">
        <v>0.41000078352053626</v>
      </c>
    </row>
    <row r="1048" spans="1:13" x14ac:dyDescent="0.2">
      <c r="A1048">
        <v>1046</v>
      </c>
      <c r="B1048">
        <v>600</v>
      </c>
      <c r="C1048">
        <v>78.4166666666667</v>
      </c>
      <c r="D1048">
        <v>100</v>
      </c>
      <c r="E1048">
        <v>79.294320501156506</v>
      </c>
      <c r="F1048">
        <v>49.382610599390105</v>
      </c>
      <c r="G1048">
        <v>690.84613362780669</v>
      </c>
      <c r="H1048">
        <v>8.8099400675171911</v>
      </c>
      <c r="I1048">
        <v>3.9424381484641131</v>
      </c>
      <c r="J1048">
        <v>7.3484401648911701</v>
      </c>
      <c r="K1048">
        <v>702.5561227333759</v>
      </c>
      <c r="L1048">
        <v>9.6833728446292042</v>
      </c>
      <c r="M1048">
        <v>0.41000061523342229</v>
      </c>
    </row>
    <row r="1049" spans="1:13" x14ac:dyDescent="0.2">
      <c r="A1049">
        <v>1047</v>
      </c>
      <c r="B1049">
        <v>600</v>
      </c>
      <c r="C1049">
        <v>79.916666666666643</v>
      </c>
      <c r="D1049">
        <v>100</v>
      </c>
      <c r="E1049">
        <v>79.455925753720933</v>
      </c>
      <c r="F1049">
        <v>49.58410350578599</v>
      </c>
      <c r="G1049">
        <v>694.4348031367166</v>
      </c>
      <c r="H1049">
        <v>8.6894865877378535</v>
      </c>
      <c r="I1049">
        <v>4.1178206406607023</v>
      </c>
      <c r="J1049">
        <v>7.6753413619025208</v>
      </c>
      <c r="K1049">
        <v>706.20546278632844</v>
      </c>
      <c r="L1049">
        <v>10.35258376317408</v>
      </c>
      <c r="M1049">
        <v>0.41000048309156739</v>
      </c>
    </row>
    <row r="1050" spans="1:13" x14ac:dyDescent="0.2">
      <c r="A1050">
        <v>1048</v>
      </c>
      <c r="B1050">
        <v>600</v>
      </c>
      <c r="C1050">
        <v>75.000000000000341</v>
      </c>
      <c r="D1050">
        <v>100</v>
      </c>
      <c r="E1050">
        <v>71.722716584217522</v>
      </c>
      <c r="F1050">
        <v>40.402044497369019</v>
      </c>
      <c r="G1050">
        <v>535.14239188809097</v>
      </c>
      <c r="H1050">
        <v>7.1352318918411806</v>
      </c>
      <c r="I1050">
        <v>3.3685525476842582</v>
      </c>
      <c r="J1050">
        <v>6.2787559136705644</v>
      </c>
      <c r="K1050">
        <v>544.21358626611061</v>
      </c>
      <c r="L1050">
        <v>8.5562461321041763</v>
      </c>
      <c r="M1050">
        <v>0.41000106716216822</v>
      </c>
    </row>
    <row r="1051" spans="1:13" x14ac:dyDescent="0.2">
      <c r="A1051">
        <v>1049</v>
      </c>
      <c r="B1051">
        <v>600</v>
      </c>
      <c r="C1051">
        <v>72.16666666666697</v>
      </c>
      <c r="D1051">
        <v>35</v>
      </c>
      <c r="E1051">
        <v>99.581046924160603</v>
      </c>
      <c r="F1051">
        <v>27.259086725908105</v>
      </c>
      <c r="G1051">
        <v>431.72528029636652</v>
      </c>
      <c r="H1051">
        <v>5.9823364475246841</v>
      </c>
      <c r="I1051">
        <v>2.6643838338291994</v>
      </c>
      <c r="J1051">
        <v>4.9662326818810794</v>
      </c>
      <c r="K1051">
        <v>439.04391176084494</v>
      </c>
      <c r="L1051">
        <v>7.5969050820048354</v>
      </c>
      <c r="M1051">
        <v>0.4100016849364238</v>
      </c>
    </row>
    <row r="1052" spans="1:13" x14ac:dyDescent="0.2">
      <c r="A1052">
        <v>1050</v>
      </c>
      <c r="B1052">
        <v>600</v>
      </c>
      <c r="C1052">
        <v>79.5833333333334</v>
      </c>
      <c r="D1052">
        <v>91</v>
      </c>
      <c r="E1052">
        <v>87.106806063390138</v>
      </c>
      <c r="F1052">
        <v>54.229481651627495</v>
      </c>
      <c r="G1052">
        <v>798.49468288673268</v>
      </c>
      <c r="H1052">
        <v>10.033441041508674</v>
      </c>
      <c r="I1052">
        <v>4.3654713845087185</v>
      </c>
      <c r="J1052">
        <v>8.1369457306779456</v>
      </c>
      <c r="K1052">
        <v>812.02919266344406</v>
      </c>
      <c r="L1052">
        <v>11.020896591675069</v>
      </c>
      <c r="M1052">
        <v>0.41000050975925018</v>
      </c>
    </row>
    <row r="1053" spans="1:13" x14ac:dyDescent="0.2">
      <c r="A1053">
        <v>1051</v>
      </c>
      <c r="B1053">
        <v>600</v>
      </c>
      <c r="C1053">
        <v>78.000000000000213</v>
      </c>
      <c r="D1053">
        <v>100</v>
      </c>
      <c r="E1053">
        <v>76.64988734651061</v>
      </c>
      <c r="F1053">
        <v>46.14375397407899</v>
      </c>
      <c r="G1053">
        <v>633.71858155026666</v>
      </c>
      <c r="H1053">
        <v>8.1245971993623716</v>
      </c>
      <c r="I1053">
        <v>3.8532043693702818</v>
      </c>
      <c r="J1053">
        <v>7.1821143883882215</v>
      </c>
      <c r="K1053">
        <v>644.46029316783017</v>
      </c>
      <c r="L1053">
        <v>9.6241980795039463</v>
      </c>
      <c r="M1053">
        <v>0.41000065797515273</v>
      </c>
    </row>
    <row r="1054" spans="1:13" x14ac:dyDescent="0.2">
      <c r="A1054">
        <v>1052</v>
      </c>
      <c r="B1054">
        <v>600</v>
      </c>
      <c r="C1054">
        <v>77.250000000000242</v>
      </c>
      <c r="D1054">
        <v>99</v>
      </c>
      <c r="E1054">
        <v>76.82359790776384</v>
      </c>
      <c r="F1054">
        <v>45.889609443085334</v>
      </c>
      <c r="G1054">
        <v>631.00576062141704</v>
      </c>
      <c r="H1054">
        <v>8.1683593607950176</v>
      </c>
      <c r="I1054">
        <v>3.7111712087562543</v>
      </c>
      <c r="J1054">
        <v>6.9173741076537825</v>
      </c>
      <c r="K1054">
        <v>641.70158111239937</v>
      </c>
      <c r="L1054">
        <v>9.2090998797878552</v>
      </c>
      <c r="M1054">
        <v>0.41000074253123181</v>
      </c>
    </row>
    <row r="1055" spans="1:13" x14ac:dyDescent="0.2">
      <c r="A1055">
        <v>1053</v>
      </c>
      <c r="B1055">
        <v>600</v>
      </c>
      <c r="C1055">
        <v>77.166666666666757</v>
      </c>
      <c r="D1055">
        <v>100</v>
      </c>
      <c r="E1055">
        <v>79.035735307848256</v>
      </c>
      <c r="F1055">
        <v>49.061054390606209</v>
      </c>
      <c r="G1055">
        <v>685.12743752254858</v>
      </c>
      <c r="H1055">
        <v>8.8785413069876604</v>
      </c>
      <c r="I1055">
        <v>4.0324527235314411</v>
      </c>
      <c r="J1055">
        <v>7.5162212926960699</v>
      </c>
      <c r="K1055">
        <v>696.74065569786933</v>
      </c>
      <c r="L1055">
        <v>10.144158635059206</v>
      </c>
      <c r="M1055">
        <v>0.41000075257301194</v>
      </c>
    </row>
    <row r="1056" spans="1:13" x14ac:dyDescent="0.2">
      <c r="A1056">
        <v>1054</v>
      </c>
      <c r="B1056">
        <v>600</v>
      </c>
      <c r="C1056">
        <v>76.666666666666771</v>
      </c>
      <c r="D1056">
        <v>99</v>
      </c>
      <c r="E1056">
        <v>76.5000157331841</v>
      </c>
      <c r="F1056">
        <v>45.503848094120833</v>
      </c>
      <c r="G1056">
        <v>624.26434959682808</v>
      </c>
      <c r="H1056">
        <v>8.1425784730020947</v>
      </c>
      <c r="I1056">
        <v>3.6569804760112623</v>
      </c>
      <c r="J1056">
        <v>6.816366218101142</v>
      </c>
      <c r="K1056">
        <v>634.84597903016288</v>
      </c>
      <c r="L1056">
        <v>9.0712746358391527</v>
      </c>
      <c r="M1056">
        <v>0.41000081574069358</v>
      </c>
    </row>
    <row r="1057" spans="1:13" x14ac:dyDescent="0.2">
      <c r="A1057">
        <v>1055</v>
      </c>
      <c r="B1057">
        <v>600</v>
      </c>
      <c r="C1057">
        <v>75.916666666666814</v>
      </c>
      <c r="D1057">
        <v>99</v>
      </c>
      <c r="E1057">
        <v>75.995779995366775</v>
      </c>
      <c r="F1057">
        <v>44.905964592251372</v>
      </c>
      <c r="G1057">
        <v>613.84674483324136</v>
      </c>
      <c r="H1057">
        <v>8.0857968583961384</v>
      </c>
      <c r="I1057">
        <v>3.7527421715840648</v>
      </c>
      <c r="J1057">
        <v>6.9948595928873516</v>
      </c>
      <c r="K1057">
        <v>624.25190096310882</v>
      </c>
      <c r="L1057">
        <v>9.6048338956026456</v>
      </c>
      <c r="M1057">
        <v>0.41000092057114862</v>
      </c>
    </row>
    <row r="1058" spans="1:13" x14ac:dyDescent="0.2">
      <c r="A1058">
        <v>1056</v>
      </c>
      <c r="B1058">
        <v>600</v>
      </c>
      <c r="C1058">
        <v>76.583333333333528</v>
      </c>
      <c r="D1058">
        <v>99</v>
      </c>
      <c r="E1058">
        <v>75.9633226739397</v>
      </c>
      <c r="F1058">
        <v>44.867614671335808</v>
      </c>
      <c r="G1058">
        <v>613.17991811929915</v>
      </c>
      <c r="H1058">
        <v>8.0067018688047558</v>
      </c>
      <c r="I1058">
        <v>3.5707056893226667</v>
      </c>
      <c r="J1058">
        <v>6.6555558048884738</v>
      </c>
      <c r="K1058">
        <v>623.57367190706213</v>
      </c>
      <c r="L1058">
        <v>8.8352352990273246</v>
      </c>
      <c r="M1058">
        <v>0.41000082677253757</v>
      </c>
    </row>
    <row r="1059" spans="1:13" x14ac:dyDescent="0.2">
      <c r="A1059">
        <v>1057</v>
      </c>
      <c r="B1059">
        <v>600</v>
      </c>
      <c r="C1059">
        <v>74.666666666666856</v>
      </c>
      <c r="D1059">
        <v>100</v>
      </c>
      <c r="E1059">
        <v>67.041033579897331</v>
      </c>
      <c r="F1059">
        <v>35.299721894797024</v>
      </c>
      <c r="G1059">
        <v>450.68054633405421</v>
      </c>
      <c r="H1059">
        <v>6.0359001741167821</v>
      </c>
      <c r="I1059">
        <v>2.8758509378164945</v>
      </c>
      <c r="J1059">
        <v>5.3603931739356838</v>
      </c>
      <c r="K1059">
        <v>458.32007440972831</v>
      </c>
      <c r="L1059">
        <v>7.0498829490334032</v>
      </c>
      <c r="M1059">
        <v>0.4100011260717914</v>
      </c>
    </row>
    <row r="1060" spans="1:13" x14ac:dyDescent="0.2">
      <c r="A1060">
        <v>1058</v>
      </c>
      <c r="B1060">
        <v>600</v>
      </c>
      <c r="C1060">
        <v>79.333333333333414</v>
      </c>
      <c r="D1060">
        <v>98.626803562186197</v>
      </c>
      <c r="E1060">
        <v>89.958330735639436</v>
      </c>
      <c r="F1060">
        <v>62.685575252459088</v>
      </c>
      <c r="G1060">
        <v>939.34287651785121</v>
      </c>
      <c r="H1060">
        <v>11.840456426695592</v>
      </c>
      <c r="I1060">
        <v>4.9707365462760364</v>
      </c>
      <c r="J1060">
        <v>9.2651193779609233</v>
      </c>
      <c r="K1060">
        <v>955.26480150929876</v>
      </c>
      <c r="L1060">
        <v>12.718247972026962</v>
      </c>
      <c r="M1060">
        <v>0.41000053072171699</v>
      </c>
    </row>
    <row r="1061" spans="1:13" x14ac:dyDescent="0.2">
      <c r="A1061">
        <v>1059</v>
      </c>
      <c r="B1061">
        <v>600</v>
      </c>
      <c r="C1061">
        <v>74.41666666666687</v>
      </c>
      <c r="D1061">
        <v>98</v>
      </c>
      <c r="E1061">
        <v>69.079243198927074</v>
      </c>
      <c r="F1061">
        <v>36.72916870556756</v>
      </c>
      <c r="G1061">
        <v>476.64323685979014</v>
      </c>
      <c r="H1061">
        <v>6.4050602937485621</v>
      </c>
      <c r="I1061">
        <v>2.9668476440158589</v>
      </c>
      <c r="J1061">
        <v>5.5300049282681432</v>
      </c>
      <c r="K1061">
        <v>484.72289897381415</v>
      </c>
      <c r="L1061">
        <v>7.3247597671295788</v>
      </c>
      <c r="M1061">
        <v>0.41000117237844025</v>
      </c>
    </row>
    <row r="1062" spans="1:13" x14ac:dyDescent="0.2">
      <c r="A1062">
        <v>1060</v>
      </c>
      <c r="B1062">
        <v>600</v>
      </c>
      <c r="C1062">
        <v>75.250000000000327</v>
      </c>
      <c r="D1062">
        <v>99</v>
      </c>
      <c r="E1062">
        <v>73.274702803452229</v>
      </c>
      <c r="F1062">
        <v>41.747762800836846</v>
      </c>
      <c r="G1062">
        <v>559.4528743472913</v>
      </c>
      <c r="H1062">
        <v>7.4345896923227759</v>
      </c>
      <c r="I1062">
        <v>3.4136804056277832</v>
      </c>
      <c r="J1062">
        <v>6.362871212726529</v>
      </c>
      <c r="K1062">
        <v>568.93611487178498</v>
      </c>
      <c r="L1062">
        <v>8.5762226056449649</v>
      </c>
      <c r="M1062">
        <v>0.41000102501135577</v>
      </c>
    </row>
    <row r="1063" spans="1:13" x14ac:dyDescent="0.2">
      <c r="A1063">
        <v>1061</v>
      </c>
      <c r="B1063">
        <v>600</v>
      </c>
      <c r="C1063">
        <v>77.000000000000256</v>
      </c>
      <c r="D1063">
        <v>99</v>
      </c>
      <c r="E1063">
        <v>78.633123070553594</v>
      </c>
      <c r="F1063">
        <v>48.076863373449441</v>
      </c>
      <c r="G1063">
        <v>669.51831716367178</v>
      </c>
      <c r="H1063">
        <v>8.6950430800476575</v>
      </c>
      <c r="I1063">
        <v>3.9762883858759679</v>
      </c>
      <c r="J1063">
        <v>7.4115347360223067</v>
      </c>
      <c r="K1063">
        <v>680.86697737828467</v>
      </c>
      <c r="L1063">
        <v>10.091284335926275</v>
      </c>
      <c r="M1063">
        <v>0.41000077306581523</v>
      </c>
    </row>
    <row r="1064" spans="1:13" x14ac:dyDescent="0.2">
      <c r="A1064">
        <v>1062</v>
      </c>
      <c r="B1064">
        <v>600</v>
      </c>
      <c r="C1064">
        <v>76.50000000000027</v>
      </c>
      <c r="D1064">
        <v>99</v>
      </c>
      <c r="E1064">
        <v>72.607557298941103</v>
      </c>
      <c r="F1064">
        <v>40.991020305102289</v>
      </c>
      <c r="G1064">
        <v>546.58220657791378</v>
      </c>
      <c r="H1064">
        <v>7.1448654454628997</v>
      </c>
      <c r="I1064">
        <v>3.263768980012419</v>
      </c>
      <c r="J1064">
        <v>6.0834463746736605</v>
      </c>
      <c r="K1064">
        <v>555.84710122171668</v>
      </c>
      <c r="L1064">
        <v>7.9735263985704998</v>
      </c>
      <c r="M1064">
        <v>0.41000083795357306</v>
      </c>
    </row>
    <row r="1065" spans="1:13" x14ac:dyDescent="0.2">
      <c r="A1065">
        <v>1063</v>
      </c>
      <c r="B1065">
        <v>600</v>
      </c>
      <c r="C1065">
        <v>75.58333333333357</v>
      </c>
      <c r="D1065">
        <v>100</v>
      </c>
      <c r="E1065">
        <v>69.023115437140774</v>
      </c>
      <c r="F1065">
        <v>37.417864410108507</v>
      </c>
      <c r="G1065">
        <v>485.36582571657186</v>
      </c>
      <c r="H1065">
        <v>6.4215985761839516</v>
      </c>
      <c r="I1065">
        <v>3.0478329233742465</v>
      </c>
      <c r="J1065">
        <v>5.6809560547516238</v>
      </c>
      <c r="K1065">
        <v>493.59317779787546</v>
      </c>
      <c r="L1065">
        <v>7.4479070057044297</v>
      </c>
      <c r="M1065">
        <v>0.41000097138863545</v>
      </c>
    </row>
    <row r="1066" spans="1:13" x14ac:dyDescent="0.2">
      <c r="A1066">
        <v>1064</v>
      </c>
      <c r="B1066">
        <v>600</v>
      </c>
      <c r="C1066">
        <v>76.583333333333528</v>
      </c>
      <c r="D1066">
        <v>100</v>
      </c>
      <c r="E1066">
        <v>77.17271402560003</v>
      </c>
      <c r="F1066">
        <v>46.775391282053135</v>
      </c>
      <c r="G1066">
        <v>644.77607669399322</v>
      </c>
      <c r="H1066">
        <v>8.4192741244046783</v>
      </c>
      <c r="I1066">
        <v>3.7279345256284069</v>
      </c>
      <c r="J1066">
        <v>6.9486198054583532</v>
      </c>
      <c r="K1066">
        <v>655.70540361968881</v>
      </c>
      <c r="L1066">
        <v>9.2643071264233434</v>
      </c>
      <c r="M1066">
        <v>0.41000082677253757</v>
      </c>
    </row>
    <row r="1067" spans="1:13" x14ac:dyDescent="0.2">
      <c r="A1067">
        <v>1065</v>
      </c>
      <c r="B1067">
        <v>600</v>
      </c>
      <c r="C1067">
        <v>78.166666666666714</v>
      </c>
      <c r="D1067">
        <v>99</v>
      </c>
      <c r="E1067">
        <v>82.611438164511824</v>
      </c>
      <c r="F1067">
        <v>53.064666789454925</v>
      </c>
      <c r="G1067">
        <v>759.11458335580755</v>
      </c>
      <c r="H1067">
        <v>9.7114872071105385</v>
      </c>
      <c r="I1067">
        <v>4.2977356060183105</v>
      </c>
      <c r="J1067">
        <v>8.0106907847498796</v>
      </c>
      <c r="K1067">
        <v>771.98177032789863</v>
      </c>
      <c r="L1067">
        <v>10.855928748493591</v>
      </c>
      <c r="M1067">
        <v>0.41000064053322849</v>
      </c>
    </row>
    <row r="1068" spans="1:13" x14ac:dyDescent="0.2">
      <c r="A1068">
        <v>1066</v>
      </c>
      <c r="B1068">
        <v>600</v>
      </c>
      <c r="C1068">
        <v>77.666666666666728</v>
      </c>
      <c r="D1068">
        <v>100</v>
      </c>
      <c r="E1068">
        <v>74.808713428675588</v>
      </c>
      <c r="F1068">
        <v>43.953579889931568</v>
      </c>
      <c r="G1068">
        <v>595.69790748846981</v>
      </c>
      <c r="H1068">
        <v>7.6699301393365147</v>
      </c>
      <c r="I1068">
        <v>3.5621661703073446</v>
      </c>
      <c r="J1068">
        <v>6.6396387144591689</v>
      </c>
      <c r="K1068">
        <v>605.79519507582404</v>
      </c>
      <c r="L1068">
        <v>8.6827088509504993</v>
      </c>
      <c r="M1068">
        <v>0.41000069429678165</v>
      </c>
    </row>
    <row r="1069" spans="1:13" x14ac:dyDescent="0.2">
      <c r="A1069">
        <v>1067</v>
      </c>
      <c r="B1069">
        <v>600</v>
      </c>
      <c r="C1069">
        <v>77.916666666666728</v>
      </c>
      <c r="D1069">
        <v>50</v>
      </c>
      <c r="E1069">
        <v>103.86949154770038</v>
      </c>
      <c r="F1069">
        <v>42.36779842013906</v>
      </c>
      <c r="G1069">
        <v>686.60506071916961</v>
      </c>
      <c r="H1069">
        <v>8.8120435600321159</v>
      </c>
      <c r="I1069">
        <v>3.8520216991431142</v>
      </c>
      <c r="J1069">
        <v>7.1799099704438278</v>
      </c>
      <c r="K1069">
        <v>698.2432238497438</v>
      </c>
      <c r="L1069">
        <v>10.569698234924628</v>
      </c>
      <c r="M1069">
        <v>0.41000066687342057</v>
      </c>
    </row>
    <row r="1070" spans="1:13" x14ac:dyDescent="0.2">
      <c r="A1070">
        <v>1068</v>
      </c>
      <c r="B1070">
        <v>600</v>
      </c>
      <c r="C1070">
        <v>79.416666666666657</v>
      </c>
      <c r="D1070">
        <v>9</v>
      </c>
      <c r="E1070">
        <v>219.18700364484417</v>
      </c>
      <c r="F1070">
        <v>33.9595549705599</v>
      </c>
      <c r="G1070">
        <v>826.59734017824417</v>
      </c>
      <c r="H1070">
        <v>10.408361051562364</v>
      </c>
      <c r="I1070">
        <v>3.806492428848796</v>
      </c>
      <c r="J1070">
        <v>7.0950464657013903</v>
      </c>
      <c r="K1070">
        <v>840.60821064942718</v>
      </c>
      <c r="L1070">
        <v>15.095711279749732</v>
      </c>
      <c r="M1070">
        <v>0.41000052364015721</v>
      </c>
    </row>
    <row r="1071" spans="1:13" x14ac:dyDescent="0.2">
      <c r="A1071">
        <v>1069</v>
      </c>
      <c r="B1071">
        <v>600</v>
      </c>
      <c r="C1071">
        <v>77.333333333333499</v>
      </c>
      <c r="D1071">
        <v>91</v>
      </c>
      <c r="E1071">
        <v>71.959561313466381</v>
      </c>
      <c r="F1071">
        <v>37.009079886913803</v>
      </c>
      <c r="G1071">
        <v>491.08247457759722</v>
      </c>
      <c r="H1071">
        <v>6.3502044126413288</v>
      </c>
      <c r="I1071">
        <v>3.0879602989573165</v>
      </c>
      <c r="J1071">
        <v>5.7557507902279887</v>
      </c>
      <c r="K1071">
        <v>499.40652648048581</v>
      </c>
      <c r="L1071">
        <v>7.4882612631129986</v>
      </c>
      <c r="M1071">
        <v>0.41000073262344178</v>
      </c>
    </row>
    <row r="1072" spans="1:13" x14ac:dyDescent="0.2">
      <c r="A1072">
        <v>1070</v>
      </c>
      <c r="B1072">
        <v>600</v>
      </c>
      <c r="C1072">
        <v>77.916666666666728</v>
      </c>
      <c r="D1072">
        <v>100</v>
      </c>
      <c r="E1072">
        <v>75.488388314505471</v>
      </c>
      <c r="F1072">
        <v>44.755888975368485</v>
      </c>
      <c r="G1072">
        <v>609.56720484784159</v>
      </c>
      <c r="H1072">
        <v>7.823322415159458</v>
      </c>
      <c r="I1072">
        <v>3.7526869502671079</v>
      </c>
      <c r="J1072">
        <v>6.9947566640579835</v>
      </c>
      <c r="K1072">
        <v>619.89955305633964</v>
      </c>
      <c r="L1072">
        <v>9.3670733601939382</v>
      </c>
      <c r="M1072">
        <v>0.41000066687342057</v>
      </c>
    </row>
    <row r="1073" spans="1:13" x14ac:dyDescent="0.2">
      <c r="A1073">
        <v>1071</v>
      </c>
      <c r="B1073">
        <v>600</v>
      </c>
      <c r="C1073">
        <v>79.333333333333414</v>
      </c>
      <c r="D1073">
        <v>100</v>
      </c>
      <c r="E1073">
        <v>85.106589275605373</v>
      </c>
      <c r="F1073">
        <v>56.887422072907555</v>
      </c>
      <c r="G1073">
        <v>827.09879403949844</v>
      </c>
      <c r="H1073">
        <v>10.425615050918037</v>
      </c>
      <c r="I1073">
        <v>4.5715143890337435</v>
      </c>
      <c r="J1073">
        <v>8.5209960653005474</v>
      </c>
      <c r="K1073">
        <v>841.11817427691642</v>
      </c>
      <c r="L1073">
        <v>11.495350853128096</v>
      </c>
      <c r="M1073">
        <v>0.41000053072171699</v>
      </c>
    </row>
    <row r="1074" spans="1:13" x14ac:dyDescent="0.2">
      <c r="A1074">
        <v>1072</v>
      </c>
      <c r="B1074">
        <v>600</v>
      </c>
      <c r="C1074">
        <v>77.583333333333485</v>
      </c>
      <c r="D1074">
        <v>100</v>
      </c>
      <c r="E1074">
        <v>80.55773486030094</v>
      </c>
      <c r="F1074">
        <v>50.96879587707425</v>
      </c>
      <c r="G1074">
        <v>719.2022705341368</v>
      </c>
      <c r="H1074">
        <v>9.2700614891617885</v>
      </c>
      <c r="I1074">
        <v>4.0719708814315956</v>
      </c>
      <c r="J1074">
        <v>7.5898804872909507</v>
      </c>
      <c r="K1074">
        <v>731.39301185032195</v>
      </c>
      <c r="L1074">
        <v>10.124257618252562</v>
      </c>
      <c r="M1074">
        <v>0.41000070368625285</v>
      </c>
    </row>
    <row r="1075" spans="1:13" x14ac:dyDescent="0.2">
      <c r="A1075">
        <v>1073</v>
      </c>
      <c r="B1075">
        <v>600</v>
      </c>
      <c r="C1075">
        <v>79.250000000000156</v>
      </c>
      <c r="D1075">
        <v>99</v>
      </c>
      <c r="E1075">
        <v>82.026833161459535</v>
      </c>
      <c r="F1075">
        <v>52.316293288695086</v>
      </c>
      <c r="G1075">
        <v>745.51940176806897</v>
      </c>
      <c r="H1075">
        <v>9.4071848803541638</v>
      </c>
      <c r="I1075">
        <v>4.1796392245591063</v>
      </c>
      <c r="J1075">
        <v>7.7905670541642227</v>
      </c>
      <c r="K1075">
        <v>758.15601503769221</v>
      </c>
      <c r="L1075">
        <v>10.444975589405921</v>
      </c>
      <c r="M1075">
        <v>0.41000053789904578</v>
      </c>
    </row>
    <row r="1076" spans="1:13" x14ac:dyDescent="0.2">
      <c r="A1076">
        <v>1074</v>
      </c>
      <c r="B1076">
        <v>600</v>
      </c>
      <c r="C1076">
        <v>78.250000000000199</v>
      </c>
      <c r="D1076">
        <v>100</v>
      </c>
      <c r="E1076">
        <v>83.565105465395831</v>
      </c>
      <c r="F1076">
        <v>54.845350038945242</v>
      </c>
      <c r="G1076">
        <v>789.50870599503662</v>
      </c>
      <c r="H1076">
        <v>10.089568127732072</v>
      </c>
      <c r="I1076">
        <v>4.4824764110124331</v>
      </c>
      <c r="J1076">
        <v>8.3550352488582149</v>
      </c>
      <c r="K1076">
        <v>802.89106951403107</v>
      </c>
      <c r="L1076">
        <v>11.298112666923943</v>
      </c>
      <c r="M1076">
        <v>0.41000063198642472</v>
      </c>
    </row>
    <row r="1077" spans="1:13" x14ac:dyDescent="0.2">
      <c r="A1077">
        <v>1075</v>
      </c>
      <c r="B1077">
        <v>600</v>
      </c>
      <c r="C1077">
        <v>77.916666666666728</v>
      </c>
      <c r="D1077">
        <v>100</v>
      </c>
      <c r="E1077">
        <v>81.093222675247162</v>
      </c>
      <c r="F1077">
        <v>51.648653162316528</v>
      </c>
      <c r="G1077">
        <v>731.43034992023479</v>
      </c>
      <c r="H1077">
        <v>9.3873413893506008</v>
      </c>
      <c r="I1077">
        <v>4.2868100932609705</v>
      </c>
      <c r="J1077">
        <v>7.990326362089414</v>
      </c>
      <c r="K1077">
        <v>743.82831523978609</v>
      </c>
      <c r="L1077">
        <v>10.915288300545368</v>
      </c>
      <c r="M1077">
        <v>0.41000066687342057</v>
      </c>
    </row>
    <row r="1078" spans="1:13" x14ac:dyDescent="0.2">
      <c r="A1078">
        <v>1076</v>
      </c>
      <c r="B1078">
        <v>600</v>
      </c>
      <c r="C1078">
        <v>76.583333333333528</v>
      </c>
      <c r="D1078">
        <v>98</v>
      </c>
      <c r="E1078">
        <v>78.463084620534289</v>
      </c>
      <c r="F1078">
        <v>47.385635799276791</v>
      </c>
      <c r="G1078">
        <v>659.1145698790549</v>
      </c>
      <c r="H1078">
        <v>8.6065014565273543</v>
      </c>
      <c r="I1078">
        <v>3.751543897453697</v>
      </c>
      <c r="J1078">
        <v>6.9926260903144382</v>
      </c>
      <c r="K1078">
        <v>670.28694254621928</v>
      </c>
      <c r="L1078">
        <v>9.3660336962071238</v>
      </c>
      <c r="M1078">
        <v>0.41000082677253757</v>
      </c>
    </row>
    <row r="1079" spans="1:13" x14ac:dyDescent="0.2">
      <c r="A1079">
        <v>1077</v>
      </c>
      <c r="B1079">
        <v>600</v>
      </c>
      <c r="C1079">
        <v>77.666666666666728</v>
      </c>
      <c r="D1079">
        <v>99</v>
      </c>
      <c r="E1079">
        <v>83.217651319774575</v>
      </c>
      <c r="F1079">
        <v>53.846314659460525</v>
      </c>
      <c r="G1079">
        <v>773.37015604781379</v>
      </c>
      <c r="H1079">
        <v>9.9575556572679815</v>
      </c>
      <c r="I1079">
        <v>4.2705172506188029</v>
      </c>
      <c r="J1079">
        <v>7.9599575966799678</v>
      </c>
      <c r="K1079">
        <v>786.47905030264701</v>
      </c>
      <c r="L1079">
        <v>10.718160524503627</v>
      </c>
      <c r="M1079">
        <v>0.41000069429678165</v>
      </c>
    </row>
    <row r="1080" spans="1:13" x14ac:dyDescent="0.2">
      <c r="A1080">
        <v>1078</v>
      </c>
      <c r="B1080">
        <v>600</v>
      </c>
      <c r="C1080">
        <v>77.916666666666728</v>
      </c>
      <c r="D1080">
        <v>99</v>
      </c>
      <c r="E1080">
        <v>78.933409280004568</v>
      </c>
      <c r="F1080">
        <v>48.444758844197388</v>
      </c>
      <c r="G1080">
        <v>676.04386462429648</v>
      </c>
      <c r="H1080">
        <v>8.6764987973171674</v>
      </c>
      <c r="I1080">
        <v>4.0556916924585993</v>
      </c>
      <c r="J1080">
        <v>7.5595371714046573</v>
      </c>
      <c r="K1080">
        <v>687.50301229163279</v>
      </c>
      <c r="L1080">
        <v>10.251043796669929</v>
      </c>
      <c r="M1080">
        <v>0.41000066687342057</v>
      </c>
    </row>
    <row r="1081" spans="1:13" x14ac:dyDescent="0.2">
      <c r="A1081">
        <v>1079</v>
      </c>
      <c r="B1081">
        <v>600</v>
      </c>
      <c r="C1081">
        <v>77.500000000000227</v>
      </c>
      <c r="D1081">
        <v>99</v>
      </c>
      <c r="E1081">
        <v>77.742912122710479</v>
      </c>
      <c r="F1081">
        <v>46.994462324140883</v>
      </c>
      <c r="G1081">
        <v>650.39871947629115</v>
      </c>
      <c r="H1081">
        <v>8.3922415416295379</v>
      </c>
      <c r="I1081">
        <v>3.7305537774562576</v>
      </c>
      <c r="J1081">
        <v>6.953501915109519</v>
      </c>
      <c r="K1081">
        <v>661.42322612645489</v>
      </c>
      <c r="L1081">
        <v>9.1887311546997914</v>
      </c>
      <c r="M1081">
        <v>0.41000071320270459</v>
      </c>
    </row>
    <row r="1082" spans="1:13" x14ac:dyDescent="0.2">
      <c r="A1082">
        <v>1080</v>
      </c>
      <c r="B1082">
        <v>600</v>
      </c>
      <c r="C1082">
        <v>77.666666666666728</v>
      </c>
      <c r="D1082">
        <v>100</v>
      </c>
      <c r="E1082">
        <v>82.030249387743595</v>
      </c>
      <c r="F1082">
        <v>52.849142507705025</v>
      </c>
      <c r="G1082">
        <v>753.12951254837776</v>
      </c>
      <c r="H1082">
        <v>9.6969465134984176</v>
      </c>
      <c r="I1082">
        <v>4.2664583392825959</v>
      </c>
      <c r="J1082">
        <v>7.9523920583086598</v>
      </c>
      <c r="K1082">
        <v>765.89532082658127</v>
      </c>
      <c r="L1082">
        <v>10.662824670936471</v>
      </c>
      <c r="M1082">
        <v>0.41000069429678165</v>
      </c>
    </row>
    <row r="1083" spans="1:13" x14ac:dyDescent="0.2">
      <c r="A1083">
        <v>1081</v>
      </c>
      <c r="B1083">
        <v>600</v>
      </c>
      <c r="C1083">
        <v>77.000000000000256</v>
      </c>
      <c r="D1083">
        <v>99</v>
      </c>
      <c r="E1083">
        <v>75.862628336304169</v>
      </c>
      <c r="F1083">
        <v>44.748743611292809</v>
      </c>
      <c r="G1083">
        <v>611.11373330330412</v>
      </c>
      <c r="H1083">
        <v>7.9365419909519748</v>
      </c>
      <c r="I1083">
        <v>3.7235717164336841</v>
      </c>
      <c r="J1083">
        <v>6.940487821870799</v>
      </c>
      <c r="K1083">
        <v>621.4724074933149</v>
      </c>
      <c r="L1083">
        <v>9.3643723832569794</v>
      </c>
      <c r="M1083">
        <v>0.41000077306581523</v>
      </c>
    </row>
    <row r="1084" spans="1:13" x14ac:dyDescent="0.2">
      <c r="A1084">
        <v>1082</v>
      </c>
      <c r="B1084">
        <v>600</v>
      </c>
      <c r="C1084">
        <v>78.000000000000213</v>
      </c>
      <c r="D1084">
        <v>100</v>
      </c>
      <c r="E1084">
        <v>82.144631730626614</v>
      </c>
      <c r="F1084">
        <v>52.996630131872145</v>
      </c>
      <c r="G1084">
        <v>755.80477472584937</v>
      </c>
      <c r="H1084">
        <v>9.6898048041775304</v>
      </c>
      <c r="I1084">
        <v>4.3730125574899246</v>
      </c>
      <c r="J1084">
        <v>8.1510019710902597</v>
      </c>
      <c r="K1084">
        <v>768.61588231468158</v>
      </c>
      <c r="L1084">
        <v>11.138333993217181</v>
      </c>
      <c r="M1084">
        <v>0.41000065797515273</v>
      </c>
    </row>
    <row r="1085" spans="1:13" x14ac:dyDescent="0.2">
      <c r="A1085">
        <v>1083</v>
      </c>
      <c r="B1085">
        <v>600</v>
      </c>
      <c r="C1085">
        <v>77.916666666666728</v>
      </c>
      <c r="D1085">
        <v>98</v>
      </c>
      <c r="E1085">
        <v>79.59020498703147</v>
      </c>
      <c r="F1085">
        <v>48.756801035200304</v>
      </c>
      <c r="G1085">
        <v>683.47640530707122</v>
      </c>
      <c r="H1085">
        <v>8.7718896937805866</v>
      </c>
      <c r="I1085">
        <v>4.0034124386420551</v>
      </c>
      <c r="J1085">
        <v>7.4620921503113795</v>
      </c>
      <c r="K1085">
        <v>695.06153678357168</v>
      </c>
      <c r="L1085">
        <v>10.143086913746467</v>
      </c>
      <c r="M1085">
        <v>0.41000066687342057</v>
      </c>
    </row>
    <row r="1086" spans="1:13" x14ac:dyDescent="0.2">
      <c r="A1086">
        <v>1084</v>
      </c>
      <c r="B1086">
        <v>600</v>
      </c>
      <c r="C1086">
        <v>76.250000000000284</v>
      </c>
      <c r="D1086">
        <v>100</v>
      </c>
      <c r="E1086">
        <v>74.263543525958553</v>
      </c>
      <c r="F1086">
        <v>43.315289097300933</v>
      </c>
      <c r="G1086">
        <v>584.71287751647367</v>
      </c>
      <c r="H1086">
        <v>7.6683656067733965</v>
      </c>
      <c r="I1086">
        <v>3.5382526438239132</v>
      </c>
      <c r="J1086">
        <v>6.5950655057295675</v>
      </c>
      <c r="K1086">
        <v>594.62414452069072</v>
      </c>
      <c r="L1086">
        <v>8.8061298701359139</v>
      </c>
      <c r="M1086">
        <v>0.4100008724121415</v>
      </c>
    </row>
    <row r="1087" spans="1:13" x14ac:dyDescent="0.2">
      <c r="A1087">
        <v>1085</v>
      </c>
      <c r="B1087">
        <v>600</v>
      </c>
      <c r="C1087">
        <v>77.416666666666742</v>
      </c>
      <c r="D1087">
        <v>100</v>
      </c>
      <c r="E1087">
        <v>75.355809949695086</v>
      </c>
      <c r="F1087">
        <v>44.598819732352155</v>
      </c>
      <c r="G1087">
        <v>606.84656807105068</v>
      </c>
      <c r="H1087">
        <v>7.8387070149113036</v>
      </c>
      <c r="I1087">
        <v>3.6006128469466532</v>
      </c>
      <c r="J1087">
        <v>6.711300739881926</v>
      </c>
      <c r="K1087">
        <v>617.13285921320903</v>
      </c>
      <c r="L1087">
        <v>8.7908785495884221</v>
      </c>
      <c r="M1087">
        <v>0.4100007228478541</v>
      </c>
    </row>
    <row r="1088" spans="1:13" x14ac:dyDescent="0.2">
      <c r="A1088">
        <v>1086</v>
      </c>
      <c r="B1088">
        <v>600</v>
      </c>
      <c r="C1088">
        <v>77.000000000000256</v>
      </c>
      <c r="D1088">
        <v>100</v>
      </c>
      <c r="E1088">
        <v>75.967155785979315</v>
      </c>
      <c r="F1088">
        <v>45.325396796497046</v>
      </c>
      <c r="G1088">
        <v>619.45324523325735</v>
      </c>
      <c r="H1088">
        <v>8.0448473406916268</v>
      </c>
      <c r="I1088">
        <v>3.8259852274123931</v>
      </c>
      <c r="J1088">
        <v>7.1313797342262681</v>
      </c>
      <c r="K1088">
        <v>629.95327819542194</v>
      </c>
      <c r="L1088">
        <v>9.6257333058820151</v>
      </c>
      <c r="M1088">
        <v>0.41000077306581523</v>
      </c>
    </row>
    <row r="1089" spans="1:13" x14ac:dyDescent="0.2">
      <c r="A1089">
        <v>1087</v>
      </c>
      <c r="B1089">
        <v>600</v>
      </c>
      <c r="C1089">
        <v>74.583333333333613</v>
      </c>
      <c r="D1089">
        <v>32</v>
      </c>
      <c r="E1089">
        <v>103.8946243056325</v>
      </c>
      <c r="F1089">
        <v>27.128514515257155</v>
      </c>
      <c r="G1089">
        <v>439.69750340751148</v>
      </c>
      <c r="H1089">
        <v>5.8953855205476176</v>
      </c>
      <c r="I1089">
        <v>2.457493120279842</v>
      </c>
      <c r="J1089">
        <v>4.5806022745197419</v>
      </c>
      <c r="K1089">
        <v>447.15086843728932</v>
      </c>
      <c r="L1089">
        <v>6.7329495699300699</v>
      </c>
      <c r="M1089">
        <v>0.41000114130046439</v>
      </c>
    </row>
    <row r="1090" spans="1:13" x14ac:dyDescent="0.2">
      <c r="A1090">
        <v>1088</v>
      </c>
      <c r="B1090">
        <v>600</v>
      </c>
      <c r="C1090">
        <v>77.166666666666757</v>
      </c>
      <c r="D1090">
        <v>92</v>
      </c>
      <c r="E1090">
        <v>78.597504467427925</v>
      </c>
      <c r="F1090">
        <v>44.637023059230536</v>
      </c>
      <c r="G1090">
        <v>621.46173910580751</v>
      </c>
      <c r="H1090">
        <v>8.0534998588225495</v>
      </c>
      <c r="I1090">
        <v>3.716449291867987</v>
      </c>
      <c r="J1090">
        <v>6.9272121004063125</v>
      </c>
      <c r="K1090">
        <v>631.9957950618026</v>
      </c>
      <c r="L1090">
        <v>9.3296279145869203</v>
      </c>
      <c r="M1090">
        <v>0.41000075257301194</v>
      </c>
    </row>
    <row r="1091" spans="1:13" x14ac:dyDescent="0.2">
      <c r="A1091">
        <v>1089</v>
      </c>
      <c r="B1091">
        <v>600</v>
      </c>
      <c r="C1091">
        <v>74.333333333333613</v>
      </c>
      <c r="D1091">
        <v>100</v>
      </c>
      <c r="E1091">
        <v>70.764872189196282</v>
      </c>
      <c r="F1091">
        <v>39.330125714834701</v>
      </c>
      <c r="G1091">
        <v>517.14312183953371</v>
      </c>
      <c r="H1091">
        <v>6.9570823565856292</v>
      </c>
      <c r="I1091">
        <v>3.2484789807540517</v>
      </c>
      <c r="J1091">
        <v>6.0549468420392385</v>
      </c>
      <c r="K1091">
        <v>525.90931865544462</v>
      </c>
      <c r="L1091">
        <v>8.1261596328424659</v>
      </c>
      <c r="M1091">
        <v>0.41000118823335113</v>
      </c>
    </row>
    <row r="1092" spans="1:13" x14ac:dyDescent="0.2">
      <c r="A1092">
        <v>1090</v>
      </c>
      <c r="B1092">
        <v>600</v>
      </c>
      <c r="C1092">
        <v>76.000000000000298</v>
      </c>
      <c r="D1092">
        <v>100</v>
      </c>
      <c r="E1092">
        <v>72.894600791577332</v>
      </c>
      <c r="F1092">
        <v>41.733096073988776</v>
      </c>
      <c r="G1092">
        <v>557.674359742658</v>
      </c>
      <c r="H1092">
        <v>7.3378205229296816</v>
      </c>
      <c r="I1092">
        <v>3.5286268183106411</v>
      </c>
      <c r="J1092">
        <v>6.5771236128809702</v>
      </c>
      <c r="K1092">
        <v>567.127340610842</v>
      </c>
      <c r="L1092">
        <v>8.890247280397757</v>
      </c>
      <c r="M1092">
        <v>0.41000090828772506</v>
      </c>
    </row>
    <row r="1093" spans="1:13" x14ac:dyDescent="0.2">
      <c r="A1093">
        <v>1091</v>
      </c>
      <c r="B1093">
        <v>600</v>
      </c>
      <c r="C1093">
        <v>79.250000000000156</v>
      </c>
      <c r="D1093">
        <v>100</v>
      </c>
      <c r="E1093">
        <v>83.038806014532838</v>
      </c>
      <c r="F1093">
        <v>54.156685070235433</v>
      </c>
      <c r="G1093">
        <v>776.91707701156918</v>
      </c>
      <c r="H1093">
        <v>9.8033700569282978</v>
      </c>
      <c r="I1093">
        <v>4.3762249478115569</v>
      </c>
      <c r="J1093">
        <v>8.1569896510933031</v>
      </c>
      <c r="K1093">
        <v>790.08588337861727</v>
      </c>
      <c r="L1093">
        <v>10.977285872121216</v>
      </c>
      <c r="M1093">
        <v>0.41000053789904578</v>
      </c>
    </row>
    <row r="1094" spans="1:13" x14ac:dyDescent="0.2">
      <c r="A1094">
        <v>1092</v>
      </c>
      <c r="B1094">
        <v>600</v>
      </c>
      <c r="C1094">
        <v>76.416666666666785</v>
      </c>
      <c r="D1094">
        <v>100</v>
      </c>
      <c r="E1094">
        <v>78.296116104128572</v>
      </c>
      <c r="F1094">
        <v>48.147120644656837</v>
      </c>
      <c r="G1094">
        <v>668.92983978722771</v>
      </c>
      <c r="H1094">
        <v>8.7537165511959873</v>
      </c>
      <c r="I1094">
        <v>3.8522654224856669</v>
      </c>
      <c r="J1094">
        <v>7.180364254400124</v>
      </c>
      <c r="K1094">
        <v>680.26861290647741</v>
      </c>
      <c r="L1094">
        <v>9.6067219869539073</v>
      </c>
      <c r="M1094">
        <v>0.4100008492858177</v>
      </c>
    </row>
    <row r="1095" spans="1:13" x14ac:dyDescent="0.2">
      <c r="A1095">
        <v>1093</v>
      </c>
      <c r="B1095">
        <v>600</v>
      </c>
      <c r="C1095">
        <v>76.166666666666799</v>
      </c>
      <c r="D1095">
        <v>99</v>
      </c>
      <c r="E1095">
        <v>72.305033716047902</v>
      </c>
      <c r="F1095">
        <v>40.650149008281105</v>
      </c>
      <c r="G1095">
        <v>540.80558515766415</v>
      </c>
      <c r="H1095">
        <v>7.1002921464901076</v>
      </c>
      <c r="I1095">
        <v>3.3452411784987905</v>
      </c>
      <c r="J1095">
        <v>6.2353050857386583</v>
      </c>
      <c r="K1095">
        <v>549.97260573914036</v>
      </c>
      <c r="L1095">
        <v>8.3140151457578142</v>
      </c>
      <c r="M1095">
        <v>0.41000088421039388</v>
      </c>
    </row>
    <row r="1096" spans="1:13" x14ac:dyDescent="0.2">
      <c r="A1096">
        <v>1094</v>
      </c>
      <c r="B1096">
        <v>600</v>
      </c>
      <c r="C1096">
        <v>80.333333333333371</v>
      </c>
      <c r="D1096">
        <v>100</v>
      </c>
      <c r="E1096">
        <v>86.461341570162219</v>
      </c>
      <c r="F1096">
        <v>58.712939108934123</v>
      </c>
      <c r="G1096">
        <v>861.01554613918893</v>
      </c>
      <c r="H1096">
        <v>10.718035844056288</v>
      </c>
      <c r="I1096">
        <v>4.655313217265002</v>
      </c>
      <c r="J1096">
        <v>8.6771914580894709</v>
      </c>
      <c r="K1096">
        <v>875.60970034802301</v>
      </c>
      <c r="L1096">
        <v>11.798693251500884</v>
      </c>
      <c r="M1096">
        <v>0.41000045171018551</v>
      </c>
    </row>
    <row r="1097" spans="1:13" x14ac:dyDescent="0.2">
      <c r="A1097">
        <v>1095</v>
      </c>
      <c r="B1097">
        <v>600</v>
      </c>
      <c r="C1097">
        <v>75.58333333333357</v>
      </c>
      <c r="D1097">
        <v>99</v>
      </c>
      <c r="E1097">
        <v>68.640195130302629</v>
      </c>
      <c r="F1097">
        <v>36.633810526368471</v>
      </c>
      <c r="G1097">
        <v>473.75768853199781</v>
      </c>
      <c r="H1097">
        <v>6.2680179298610321</v>
      </c>
      <c r="I1097">
        <v>2.955197919258989</v>
      </c>
      <c r="J1097">
        <v>5.5082906230363244</v>
      </c>
      <c r="K1097">
        <v>481.78827308957938</v>
      </c>
      <c r="L1097">
        <v>7.211368698854808</v>
      </c>
      <c r="M1097">
        <v>0.41000097138863545</v>
      </c>
    </row>
    <row r="1098" spans="1:13" x14ac:dyDescent="0.2">
      <c r="A1098">
        <v>1096</v>
      </c>
      <c r="B1098">
        <v>600</v>
      </c>
      <c r="C1098">
        <v>74.500000000000355</v>
      </c>
      <c r="D1098">
        <v>100</v>
      </c>
      <c r="E1098">
        <v>70.827180147340187</v>
      </c>
      <c r="F1098">
        <v>39.399415988663968</v>
      </c>
      <c r="G1098">
        <v>518.30264329121337</v>
      </c>
      <c r="H1098">
        <v>6.9570824602847097</v>
      </c>
      <c r="I1098">
        <v>3.1597482390260865</v>
      </c>
      <c r="J1098">
        <v>5.8895586934316606</v>
      </c>
      <c r="K1098">
        <v>527.08846724822263</v>
      </c>
      <c r="L1098">
        <v>7.8546533837940453</v>
      </c>
      <c r="M1098">
        <v>0.41000115673508558</v>
      </c>
    </row>
    <row r="1099" spans="1:13" x14ac:dyDescent="0.2">
      <c r="A1099">
        <v>1097</v>
      </c>
      <c r="B1099">
        <v>600</v>
      </c>
      <c r="C1099">
        <v>77.250000000000242</v>
      </c>
      <c r="D1099">
        <v>99</v>
      </c>
      <c r="E1099">
        <v>77.571761461988459</v>
      </c>
      <c r="F1099">
        <v>46.787773904647253</v>
      </c>
      <c r="G1099">
        <v>646.7612521000417</v>
      </c>
      <c r="H1099">
        <v>8.3723139430425846</v>
      </c>
      <c r="I1099">
        <v>3.8310537521697463</v>
      </c>
      <c r="J1099">
        <v>7.1408271242679335</v>
      </c>
      <c r="K1099">
        <v>657.72413498430024</v>
      </c>
      <c r="L1099">
        <v>9.5335033228625115</v>
      </c>
      <c r="M1099">
        <v>0.41000074253123181</v>
      </c>
    </row>
    <row r="1100" spans="1:13" x14ac:dyDescent="0.2">
      <c r="A1100">
        <v>1098</v>
      </c>
      <c r="B1100">
        <v>600</v>
      </c>
      <c r="C1100">
        <v>77.250000000000242</v>
      </c>
      <c r="D1100">
        <v>99</v>
      </c>
      <c r="E1100">
        <v>78.903946972561585</v>
      </c>
      <c r="F1100">
        <v>48.408601074767617</v>
      </c>
      <c r="G1100">
        <v>675.40184139396331</v>
      </c>
      <c r="H1100">
        <v>8.7430659080124435</v>
      </c>
      <c r="I1100">
        <v>3.9174596869180061</v>
      </c>
      <c r="J1100">
        <v>7.3018819886635704</v>
      </c>
      <c r="K1100">
        <v>686.85019465101539</v>
      </c>
      <c r="L1100">
        <v>9.7929126073502459</v>
      </c>
      <c r="M1100">
        <v>0.41000074253123181</v>
      </c>
    </row>
    <row r="1101" spans="1:13" x14ac:dyDescent="0.2">
      <c r="A1101">
        <v>1099</v>
      </c>
      <c r="B1101">
        <v>600</v>
      </c>
      <c r="C1101">
        <v>77.083333333333499</v>
      </c>
      <c r="D1101">
        <v>99</v>
      </c>
      <c r="E1101">
        <v>75.74843043842229</v>
      </c>
      <c r="F1101">
        <v>44.614122222595611</v>
      </c>
      <c r="G1101">
        <v>608.77553253856297</v>
      </c>
      <c r="H1101">
        <v>7.8976285302299889</v>
      </c>
      <c r="I1101">
        <v>3.6999877775300103</v>
      </c>
      <c r="J1101">
        <v>6.8965289422740161</v>
      </c>
      <c r="K1101">
        <v>619.09456226759823</v>
      </c>
      <c r="L1101">
        <v>9.2554302605784713</v>
      </c>
      <c r="M1101">
        <v>0.41000076275059422</v>
      </c>
    </row>
    <row r="1102" spans="1:13" x14ac:dyDescent="0.2">
      <c r="A1102">
        <v>1100</v>
      </c>
      <c r="B1102">
        <v>600</v>
      </c>
      <c r="C1102">
        <v>75.166666666666842</v>
      </c>
      <c r="D1102">
        <v>100</v>
      </c>
      <c r="E1102">
        <v>74.075152202130752</v>
      </c>
      <c r="F1102">
        <v>43.095803900044388</v>
      </c>
      <c r="G1102">
        <v>580.94556176026617</v>
      </c>
      <c r="H1102">
        <v>7.7287657883848979</v>
      </c>
      <c r="I1102">
        <v>3.5965654979923323</v>
      </c>
      <c r="J1102">
        <v>6.7037567530145985</v>
      </c>
      <c r="K1102">
        <v>590.79313697522923</v>
      </c>
      <c r="L1102">
        <v>9.1164965911405957</v>
      </c>
      <c r="M1102">
        <v>0.41000103887331629</v>
      </c>
    </row>
    <row r="1103" spans="1:13" x14ac:dyDescent="0.2">
      <c r="A1103">
        <v>1101</v>
      </c>
      <c r="B1103">
        <v>600</v>
      </c>
      <c r="C1103">
        <v>76.50000000000027</v>
      </c>
      <c r="D1103">
        <v>99</v>
      </c>
      <c r="E1103">
        <v>79.678440512295381</v>
      </c>
      <c r="F1103">
        <v>49.363588883457211</v>
      </c>
      <c r="G1103">
        <v>692.39996086703775</v>
      </c>
      <c r="H1103">
        <v>9.0509798806148396</v>
      </c>
      <c r="I1103">
        <v>3.9505800730097071</v>
      </c>
      <c r="J1103">
        <v>7.3636161659081214</v>
      </c>
      <c r="K1103">
        <v>704.13655348129419</v>
      </c>
      <c r="L1103">
        <v>9.8958740795928755</v>
      </c>
      <c r="M1103">
        <v>0.41000083795357306</v>
      </c>
    </row>
    <row r="1104" spans="1:13" x14ac:dyDescent="0.2">
      <c r="A1104">
        <v>1102</v>
      </c>
      <c r="B1104">
        <v>600</v>
      </c>
      <c r="C1104">
        <v>75.083333333333584</v>
      </c>
      <c r="D1104">
        <v>100</v>
      </c>
      <c r="E1104">
        <v>73.848044579406803</v>
      </c>
      <c r="F1104">
        <v>42.831953427400059</v>
      </c>
      <c r="G1104">
        <v>576.42384379789826</v>
      </c>
      <c r="H1104">
        <v>7.6771211160652122</v>
      </c>
      <c r="I1104">
        <v>3.5597802797678941</v>
      </c>
      <c r="J1104">
        <v>6.6351915745906682</v>
      </c>
      <c r="K1104">
        <v>586.19478558738967</v>
      </c>
      <c r="L1104">
        <v>9.0689938033596391</v>
      </c>
      <c r="M1104">
        <v>0.41000105292274208</v>
      </c>
    </row>
    <row r="1105" spans="1:13" x14ac:dyDescent="0.2">
      <c r="A1105">
        <v>1103</v>
      </c>
      <c r="B1105">
        <v>600</v>
      </c>
      <c r="C1105">
        <v>78.583333333333442</v>
      </c>
      <c r="D1105">
        <v>100</v>
      </c>
      <c r="E1105">
        <v>86.240415902010582</v>
      </c>
      <c r="F1105">
        <v>58.413276321061488</v>
      </c>
      <c r="G1105">
        <v>855.42787485800432</v>
      </c>
      <c r="H1105">
        <v>10.885614526294844</v>
      </c>
      <c r="I1105">
        <v>4.6116067962822047</v>
      </c>
      <c r="J1105">
        <v>8.595725622147631</v>
      </c>
      <c r="K1105">
        <v>869.92753548429027</v>
      </c>
      <c r="L1105">
        <v>11.618166919312632</v>
      </c>
      <c r="M1105">
        <v>0.41000059892451662</v>
      </c>
    </row>
    <row r="1106" spans="1:13" x14ac:dyDescent="0.2">
      <c r="A1106">
        <v>1104</v>
      </c>
      <c r="B1106">
        <v>600</v>
      </c>
      <c r="C1106">
        <v>82.083333333333286</v>
      </c>
      <c r="D1106">
        <v>84.662273057715637</v>
      </c>
      <c r="E1106">
        <v>98.429568872008119</v>
      </c>
      <c r="F1106">
        <v>64.421520587938844</v>
      </c>
      <c r="G1106">
        <v>1013.8572310054644</v>
      </c>
      <c r="H1106">
        <v>12.351560174685869</v>
      </c>
      <c r="I1106">
        <v>5.3369789802554521</v>
      </c>
      <c r="J1106">
        <v>9.9477706994509791</v>
      </c>
      <c r="K1106">
        <v>1031.0418472194135</v>
      </c>
      <c r="L1106">
        <v>14.443255823783756</v>
      </c>
      <c r="M1106">
        <v>0.41000034068081376</v>
      </c>
    </row>
    <row r="1107" spans="1:13" x14ac:dyDescent="0.2">
      <c r="A1107">
        <v>1105</v>
      </c>
      <c r="B1107">
        <v>600</v>
      </c>
      <c r="C1107">
        <v>75.33333333333357</v>
      </c>
      <c r="D1107">
        <v>34</v>
      </c>
      <c r="E1107">
        <v>105.76272507161836</v>
      </c>
      <c r="F1107">
        <v>29.86992024149292</v>
      </c>
      <c r="G1107">
        <v>488.85254500868905</v>
      </c>
      <c r="H1107">
        <v>6.4891930753365603</v>
      </c>
      <c r="I1107">
        <v>2.912589561139324</v>
      </c>
      <c r="J1107">
        <v>5.4288715025896055</v>
      </c>
      <c r="K1107">
        <v>497.13903352372751</v>
      </c>
      <c r="L1107">
        <v>7.948177628012294</v>
      </c>
      <c r="M1107">
        <v>0.41000101133435901</v>
      </c>
    </row>
    <row r="1108" spans="1:13" x14ac:dyDescent="0.2">
      <c r="A1108">
        <v>1106</v>
      </c>
      <c r="B1108">
        <v>600</v>
      </c>
      <c r="C1108">
        <v>80.333333333333371</v>
      </c>
      <c r="D1108">
        <v>90</v>
      </c>
      <c r="E1108">
        <v>88.458703413270555</v>
      </c>
      <c r="F1108">
        <v>55.311257160694893</v>
      </c>
      <c r="G1108">
        <v>821.28400057258693</v>
      </c>
      <c r="H1108">
        <v>10.22345228928531</v>
      </c>
      <c r="I1108">
        <v>4.4142277123914182</v>
      </c>
      <c r="J1108">
        <v>8.2278242542244495</v>
      </c>
      <c r="K1108">
        <v>835.2047078203824</v>
      </c>
      <c r="L1108">
        <v>11.278569756295155</v>
      </c>
      <c r="M1108">
        <v>0.41000045171018551</v>
      </c>
    </row>
    <row r="1109" spans="1:13" x14ac:dyDescent="0.2">
      <c r="A1109">
        <v>1107</v>
      </c>
      <c r="B1109">
        <v>600</v>
      </c>
      <c r="C1109">
        <v>77.000000000000256</v>
      </c>
      <c r="D1109">
        <v>98</v>
      </c>
      <c r="E1109">
        <v>76.592572038244199</v>
      </c>
      <c r="F1109">
        <v>45.153275935996646</v>
      </c>
      <c r="G1109">
        <v>619.86304150785702</v>
      </c>
      <c r="H1109">
        <v>8.0501693702318828</v>
      </c>
      <c r="I1109">
        <v>3.7589073908503532</v>
      </c>
      <c r="J1109">
        <v>7.0063511479037333</v>
      </c>
      <c r="K1109">
        <v>630.37002071564086</v>
      </c>
      <c r="L1109">
        <v>9.4782472684109678</v>
      </c>
      <c r="M1109">
        <v>0.41000077306581523</v>
      </c>
    </row>
    <row r="1110" spans="1:13" x14ac:dyDescent="0.2">
      <c r="A1110">
        <v>1108</v>
      </c>
      <c r="B1110">
        <v>600</v>
      </c>
      <c r="C1110">
        <v>79.333333333333414</v>
      </c>
      <c r="D1110">
        <v>100</v>
      </c>
      <c r="E1110">
        <v>83.486777808137518</v>
      </c>
      <c r="F1110">
        <v>54.742582396269434</v>
      </c>
      <c r="G1110">
        <v>787.62705956945945</v>
      </c>
      <c r="H1110">
        <v>9.9280721794469553</v>
      </c>
      <c r="I1110">
        <v>4.402977877134739</v>
      </c>
      <c r="J1110">
        <v>8.2068553161877702</v>
      </c>
      <c r="K1110">
        <v>800.97739125046098</v>
      </c>
      <c r="L1110">
        <v>11.005522222409969</v>
      </c>
      <c r="M1110">
        <v>0.41000053072171699</v>
      </c>
    </row>
    <row r="1111" spans="1:13" x14ac:dyDescent="0.2">
      <c r="A1111">
        <v>1109</v>
      </c>
      <c r="B1111">
        <v>600</v>
      </c>
      <c r="C1111">
        <v>75.58333333333357</v>
      </c>
      <c r="D1111">
        <v>99</v>
      </c>
      <c r="E1111">
        <v>72.972486347466614</v>
      </c>
      <c r="F1111">
        <v>41.404101434741598</v>
      </c>
      <c r="G1111">
        <v>553.59991114908769</v>
      </c>
      <c r="H1111">
        <v>7.3243648663605638</v>
      </c>
      <c r="I1111">
        <v>3.3347019595847991</v>
      </c>
      <c r="J1111">
        <v>6.2156606888812647</v>
      </c>
      <c r="K1111">
        <v>562.9838873993267</v>
      </c>
      <c r="L1111">
        <v>8.2742386511039587</v>
      </c>
      <c r="M1111">
        <v>0.41000097138863545</v>
      </c>
    </row>
    <row r="1112" spans="1:13" x14ac:dyDescent="0.2">
      <c r="A1112">
        <v>1110</v>
      </c>
      <c r="B1112">
        <v>600</v>
      </c>
      <c r="C1112">
        <v>77.916666666666728</v>
      </c>
      <c r="D1112">
        <v>99</v>
      </c>
      <c r="E1112">
        <v>78.273219937284594</v>
      </c>
      <c r="F1112">
        <v>47.637775741709682</v>
      </c>
      <c r="G1112">
        <v>661.74805249829024</v>
      </c>
      <c r="H1112">
        <v>8.4930231336678901</v>
      </c>
      <c r="I1112">
        <v>3.9784377539908968</v>
      </c>
      <c r="J1112">
        <v>7.4155410139625291</v>
      </c>
      <c r="K1112">
        <v>672.96488183282509</v>
      </c>
      <c r="L1112">
        <v>10.032654891928384</v>
      </c>
      <c r="M1112">
        <v>0.41000066687342057</v>
      </c>
    </row>
    <row r="1113" spans="1:13" x14ac:dyDescent="0.2">
      <c r="A1113">
        <v>1111</v>
      </c>
      <c r="B1113">
        <v>600</v>
      </c>
      <c r="C1113">
        <v>73.583333333333655</v>
      </c>
      <c r="D1113">
        <v>100</v>
      </c>
      <c r="E1113">
        <v>73.143941681633663</v>
      </c>
      <c r="F1113">
        <v>42.019086093018323</v>
      </c>
      <c r="G1113">
        <v>562.54095411062485</v>
      </c>
      <c r="H1113">
        <v>7.644950678740055</v>
      </c>
      <c r="I1113">
        <v>3.337239729364589</v>
      </c>
      <c r="J1113">
        <v>6.2203909214624193</v>
      </c>
      <c r="K1113">
        <v>572.07684675068572</v>
      </c>
      <c r="L1113">
        <v>8.4637967701353674</v>
      </c>
      <c r="M1113">
        <v>0.41000134093266327</v>
      </c>
    </row>
    <row r="1114" spans="1:13" x14ac:dyDescent="0.2">
      <c r="A1114">
        <v>1112</v>
      </c>
      <c r="B1114">
        <v>600</v>
      </c>
      <c r="C1114">
        <v>79.000000000000171</v>
      </c>
      <c r="D1114">
        <v>99</v>
      </c>
      <c r="E1114">
        <v>84.726423328331677</v>
      </c>
      <c r="F1114">
        <v>55.816528565249513</v>
      </c>
      <c r="G1114">
        <v>809.55221965781448</v>
      </c>
      <c r="H1114">
        <v>10.247496451364718</v>
      </c>
      <c r="I1114">
        <v>4.566527138650283</v>
      </c>
      <c r="J1114">
        <v>8.5117001652381781</v>
      </c>
      <c r="K1114">
        <v>823.27422515870853</v>
      </c>
      <c r="L1114">
        <v>11.692778444782569</v>
      </c>
      <c r="M1114">
        <v>0.41000056001868546</v>
      </c>
    </row>
    <row r="1115" spans="1:13" x14ac:dyDescent="0.2">
      <c r="A1115">
        <v>1113</v>
      </c>
      <c r="B1115">
        <v>600</v>
      </c>
      <c r="C1115">
        <v>75.33333333333357</v>
      </c>
      <c r="D1115">
        <v>100</v>
      </c>
      <c r="E1115">
        <v>71.281138366451557</v>
      </c>
      <c r="F1115">
        <v>39.906086076474118</v>
      </c>
      <c r="G1115">
        <v>526.7981570427911</v>
      </c>
      <c r="H1115">
        <v>6.9928958899485325</v>
      </c>
      <c r="I1115">
        <v>3.2962504297031852</v>
      </c>
      <c r="J1115">
        <v>6.1439896173405124</v>
      </c>
      <c r="K1115">
        <v>535.72785767061725</v>
      </c>
      <c r="L1115">
        <v>8.1673195190739385</v>
      </c>
      <c r="M1115">
        <v>0.41000101133435901</v>
      </c>
    </row>
    <row r="1116" spans="1:13" x14ac:dyDescent="0.2">
      <c r="A1116">
        <v>1114</v>
      </c>
      <c r="B1116">
        <v>600</v>
      </c>
      <c r="C1116">
        <v>77.500000000000227</v>
      </c>
      <c r="D1116">
        <v>99</v>
      </c>
      <c r="E1116">
        <v>81.923941572407472</v>
      </c>
      <c r="F1116">
        <v>52.185128149736336</v>
      </c>
      <c r="G1116">
        <v>743.14180091563105</v>
      </c>
      <c r="H1116">
        <v>9.5889264634274696</v>
      </c>
      <c r="I1116">
        <v>4.1565145643266543</v>
      </c>
      <c r="J1116">
        <v>7.7474642391922721</v>
      </c>
      <c r="K1116">
        <v>755.73833821017865</v>
      </c>
      <c r="L1116">
        <v>10.3809649346295</v>
      </c>
      <c r="M1116">
        <v>0.41000071320270459</v>
      </c>
    </row>
    <row r="1117" spans="1:13" x14ac:dyDescent="0.2">
      <c r="A1117">
        <v>1115</v>
      </c>
      <c r="B1117">
        <v>600</v>
      </c>
      <c r="C1117">
        <v>78.000000000000213</v>
      </c>
      <c r="D1117">
        <v>100</v>
      </c>
      <c r="E1117">
        <v>78.28191397272262</v>
      </c>
      <c r="F1117">
        <v>48.129655417727363</v>
      </c>
      <c r="G1117">
        <v>668.6213331398327</v>
      </c>
      <c r="H1117">
        <v>8.5720683735875749</v>
      </c>
      <c r="I1117">
        <v>3.9876855176238943</v>
      </c>
      <c r="J1117">
        <v>7.432778224834844</v>
      </c>
      <c r="K1117">
        <v>679.95465640198051</v>
      </c>
      <c r="L1117">
        <v>10.017088882682462</v>
      </c>
      <c r="M1117">
        <v>0.41000065797515273</v>
      </c>
    </row>
    <row r="1118" spans="1:13" x14ac:dyDescent="0.2">
      <c r="A1118">
        <v>1116</v>
      </c>
      <c r="B1118">
        <v>600</v>
      </c>
      <c r="C1118">
        <v>78.083333333333456</v>
      </c>
      <c r="D1118">
        <v>100</v>
      </c>
      <c r="E1118">
        <v>76.768727015160934</v>
      </c>
      <c r="F1118">
        <v>46.286949473864723</v>
      </c>
      <c r="G1118">
        <v>636.2218329869886</v>
      </c>
      <c r="H1118">
        <v>8.1479850542623815</v>
      </c>
      <c r="I1118">
        <v>3.8086918475093792</v>
      </c>
      <c r="J1118">
        <v>7.0991460345002411</v>
      </c>
      <c r="K1118">
        <v>647.00596580615286</v>
      </c>
      <c r="L1118">
        <v>9.4749674690185088</v>
      </c>
      <c r="M1118">
        <v>0.41000064919561674</v>
      </c>
    </row>
    <row r="1119" spans="1:13" x14ac:dyDescent="0.2">
      <c r="A1119">
        <v>1117</v>
      </c>
      <c r="B1119">
        <v>600</v>
      </c>
      <c r="C1119">
        <v>76.583333333333528</v>
      </c>
      <c r="D1119">
        <v>100</v>
      </c>
      <c r="E1119">
        <v>79.022935591619074</v>
      </c>
      <c r="F1119">
        <v>49.04516495217775</v>
      </c>
      <c r="G1119">
        <v>684.84503865990814</v>
      </c>
      <c r="H1119">
        <v>8.942481462370921</v>
      </c>
      <c r="I1119">
        <v>3.9078994027821183</v>
      </c>
      <c r="J1119">
        <v>7.2840622605444887</v>
      </c>
      <c r="K1119">
        <v>696.45355763494933</v>
      </c>
      <c r="L1119">
        <v>9.7727447337508568</v>
      </c>
      <c r="M1119">
        <v>0.41000082677253757</v>
      </c>
    </row>
    <row r="1120" spans="1:13" x14ac:dyDescent="0.2">
      <c r="A1120">
        <v>1118</v>
      </c>
      <c r="B1120">
        <v>600</v>
      </c>
      <c r="C1120">
        <v>76.583333333333528</v>
      </c>
      <c r="D1120">
        <v>98</v>
      </c>
      <c r="E1120">
        <v>77.445511654921816</v>
      </c>
      <c r="F1120">
        <v>46.164534822120906</v>
      </c>
      <c r="G1120">
        <v>637.58000903208676</v>
      </c>
      <c r="H1120">
        <v>8.325310237633321</v>
      </c>
      <c r="I1120">
        <v>3.6556999193004032</v>
      </c>
      <c r="J1120">
        <v>6.813979346319484</v>
      </c>
      <c r="K1120">
        <v>648.38735845443011</v>
      </c>
      <c r="L1120">
        <v>9.0950888929604154</v>
      </c>
      <c r="M1120">
        <v>0.41000082677253757</v>
      </c>
    </row>
    <row r="1121" spans="1:13" x14ac:dyDescent="0.2">
      <c r="A1121">
        <v>1119</v>
      </c>
      <c r="B1121">
        <v>600</v>
      </c>
      <c r="C1121">
        <v>75.166666666666842</v>
      </c>
      <c r="D1121">
        <v>99</v>
      </c>
      <c r="E1121">
        <v>68.387932001307817</v>
      </c>
      <c r="F1121">
        <v>36.365035708535338</v>
      </c>
      <c r="G1121">
        <v>469.33954589394341</v>
      </c>
      <c r="H1121">
        <v>6.2439850894981239</v>
      </c>
      <c r="I1121">
        <v>3.0370737828225578</v>
      </c>
      <c r="J1121">
        <v>5.6609017387186533</v>
      </c>
      <c r="K1121">
        <v>477.29529387408621</v>
      </c>
      <c r="L1121">
        <v>7.532432293026301</v>
      </c>
      <c r="M1121">
        <v>0.41000103887331629</v>
      </c>
    </row>
    <row r="1122" spans="1:13" x14ac:dyDescent="0.2">
      <c r="A1122">
        <v>1120</v>
      </c>
      <c r="B1122">
        <v>600</v>
      </c>
      <c r="C1122">
        <v>81.083333333333329</v>
      </c>
      <c r="D1122">
        <v>48</v>
      </c>
      <c r="E1122">
        <v>105.06696858745772</v>
      </c>
      <c r="F1122">
        <v>41.616305495898729</v>
      </c>
      <c r="G1122">
        <v>678.65092558462686</v>
      </c>
      <c r="H1122">
        <v>8.3697955878885129</v>
      </c>
      <c r="I1122">
        <v>3.7436816444142185</v>
      </c>
      <c r="J1122">
        <v>6.977971378218486</v>
      </c>
      <c r="K1122">
        <v>690.15395186393698</v>
      </c>
      <c r="L1122">
        <v>10.524006391120931</v>
      </c>
      <c r="M1122">
        <v>0.41000040027148432</v>
      </c>
    </row>
    <row r="1123" spans="1:13" x14ac:dyDescent="0.2">
      <c r="A1123">
        <v>1121</v>
      </c>
      <c r="B1123">
        <v>600</v>
      </c>
      <c r="C1123">
        <v>73.250000000000412</v>
      </c>
      <c r="D1123">
        <v>24</v>
      </c>
      <c r="E1123">
        <v>130.63918280018913</v>
      </c>
      <c r="F1123">
        <v>32.169775725119123</v>
      </c>
      <c r="G1123">
        <v>590.69429960970342</v>
      </c>
      <c r="H1123">
        <v>8.0640860014976123</v>
      </c>
      <c r="I1123">
        <v>3.0312431218486444</v>
      </c>
      <c r="J1123">
        <v>5.6500337779098677</v>
      </c>
      <c r="K1123">
        <v>600.70750803375313</v>
      </c>
      <c r="L1123">
        <v>9.0815775661364952</v>
      </c>
      <c r="M1123">
        <v>0.41000141495500048</v>
      </c>
    </row>
    <row r="1124" spans="1:13" x14ac:dyDescent="0.2">
      <c r="A1124">
        <v>1122</v>
      </c>
      <c r="B1124">
        <v>600</v>
      </c>
      <c r="C1124">
        <v>77.916666666666728</v>
      </c>
      <c r="D1124">
        <v>28</v>
      </c>
      <c r="E1124">
        <v>135.71026505690651</v>
      </c>
      <c r="F1124">
        <v>40.501705378472721</v>
      </c>
      <c r="G1124">
        <v>759.27226038441938</v>
      </c>
      <c r="H1124">
        <v>9.7446707215112554</v>
      </c>
      <c r="I1124">
        <v>4.0896084760977365</v>
      </c>
      <c r="J1124">
        <v>7.6227557802380908</v>
      </c>
      <c r="K1124">
        <v>772.14215449445999</v>
      </c>
      <c r="L1124">
        <v>12.548777078961816</v>
      </c>
      <c r="M1124">
        <v>0.41000066687342057</v>
      </c>
    </row>
    <row r="1125" spans="1:13" x14ac:dyDescent="0.2">
      <c r="A1125">
        <v>1123</v>
      </c>
      <c r="B1125">
        <v>600</v>
      </c>
      <c r="C1125">
        <v>77.583333333333485</v>
      </c>
      <c r="D1125">
        <v>9</v>
      </c>
      <c r="E1125">
        <v>187.57105599749153</v>
      </c>
      <c r="F1125">
        <v>24.869327279493991</v>
      </c>
      <c r="G1125">
        <v>556.09311858529838</v>
      </c>
      <c r="H1125">
        <v>7.1676878872433596</v>
      </c>
      <c r="I1125">
        <v>2.6804449437446412</v>
      </c>
      <c r="J1125">
        <v>4.9961695130375414</v>
      </c>
      <c r="K1125">
        <v>565.51910016812803</v>
      </c>
      <c r="L1125">
        <v>9.5507411089206382</v>
      </c>
      <c r="M1125">
        <v>0.41000070368625285</v>
      </c>
    </row>
    <row r="1126" spans="1:13" x14ac:dyDescent="0.2">
      <c r="A1126">
        <v>1124</v>
      </c>
      <c r="B1126">
        <v>600</v>
      </c>
      <c r="C1126">
        <v>77.416666666666742</v>
      </c>
      <c r="D1126">
        <v>91</v>
      </c>
      <c r="E1126">
        <v>79.251970738346756</v>
      </c>
      <c r="F1126">
        <v>44.890187016368323</v>
      </c>
      <c r="G1126">
        <v>627.81580577920045</v>
      </c>
      <c r="H1126">
        <v>8.1095690735741641</v>
      </c>
      <c r="I1126">
        <v>3.6644528881875065</v>
      </c>
      <c r="J1126">
        <v>6.830294292986963</v>
      </c>
      <c r="K1126">
        <v>638.4575338562347</v>
      </c>
      <c r="L1126">
        <v>9.0639677866156383</v>
      </c>
      <c r="M1126">
        <v>0.4100007228478541</v>
      </c>
    </row>
    <row r="1127" spans="1:13" x14ac:dyDescent="0.2">
      <c r="A1127">
        <v>1125</v>
      </c>
      <c r="B1127">
        <v>600</v>
      </c>
      <c r="C1127">
        <v>77.166666666666757</v>
      </c>
      <c r="D1127">
        <v>100</v>
      </c>
      <c r="E1127">
        <v>79.98391253757076</v>
      </c>
      <c r="F1127">
        <v>50.245268388584726</v>
      </c>
      <c r="G1127">
        <v>706.2374348445644</v>
      </c>
      <c r="H1127">
        <v>9.1521049871865685</v>
      </c>
      <c r="I1127">
        <v>4.0952412230214099</v>
      </c>
      <c r="J1127">
        <v>7.6332548425375766</v>
      </c>
      <c r="K1127">
        <v>718.20847696789042</v>
      </c>
      <c r="L1127">
        <v>10.334987755139791</v>
      </c>
      <c r="M1127">
        <v>0.41000075257301194</v>
      </c>
    </row>
    <row r="1128" spans="1:13" x14ac:dyDescent="0.2">
      <c r="A1128">
        <v>1126</v>
      </c>
      <c r="B1128">
        <v>600</v>
      </c>
      <c r="C1128">
        <v>78.166666666666714</v>
      </c>
      <c r="D1128">
        <v>100</v>
      </c>
      <c r="E1128">
        <v>79.742753765027203</v>
      </c>
      <c r="F1128">
        <v>49.942737046801597</v>
      </c>
      <c r="G1128">
        <v>700.83157123602825</v>
      </c>
      <c r="H1128">
        <v>8.9658623185845769</v>
      </c>
      <c r="I1128">
        <v>4.0714122091253335</v>
      </c>
      <c r="J1128">
        <v>7.5888391595998757</v>
      </c>
      <c r="K1128">
        <v>712.71084619762075</v>
      </c>
      <c r="L1128">
        <v>10.184023846561404</v>
      </c>
      <c r="M1128">
        <v>0.41000064053322849</v>
      </c>
    </row>
    <row r="1129" spans="1:13" x14ac:dyDescent="0.2">
      <c r="A1129">
        <v>1127</v>
      </c>
      <c r="B1129">
        <v>600</v>
      </c>
      <c r="C1129">
        <v>79.250000000000156</v>
      </c>
      <c r="D1129">
        <v>100</v>
      </c>
      <c r="E1129">
        <v>83.53736451907227</v>
      </c>
      <c r="F1129">
        <v>54.808942273654395</v>
      </c>
      <c r="G1129">
        <v>788.84205809262244</v>
      </c>
      <c r="H1129">
        <v>9.9538430043232928</v>
      </c>
      <c r="I1129">
        <v>4.4214808439170108</v>
      </c>
      <c r="J1129">
        <v>8.2413436046915383</v>
      </c>
      <c r="K1129">
        <v>802.21299383928363</v>
      </c>
      <c r="L1129">
        <v>11.111009007933584</v>
      </c>
      <c r="M1129">
        <v>0.41000053789904578</v>
      </c>
    </row>
    <row r="1130" spans="1:13" x14ac:dyDescent="0.2">
      <c r="A1130">
        <v>1128</v>
      </c>
      <c r="B1130">
        <v>600</v>
      </c>
      <c r="C1130">
        <v>78.333333333333456</v>
      </c>
      <c r="D1130">
        <v>100</v>
      </c>
      <c r="E1130">
        <v>74.73610701778621</v>
      </c>
      <c r="F1130">
        <v>43.868302043161798</v>
      </c>
      <c r="G1130">
        <v>594.22783489242966</v>
      </c>
      <c r="H1130">
        <v>7.5858872539458986</v>
      </c>
      <c r="I1130">
        <v>3.5910056929728045</v>
      </c>
      <c r="J1130">
        <v>6.6933936495299244</v>
      </c>
      <c r="K1130">
        <v>604.30013177799776</v>
      </c>
      <c r="L1130">
        <v>8.7197663147422286</v>
      </c>
      <c r="M1130">
        <v>0.41000062355366318</v>
      </c>
    </row>
    <row r="1131" spans="1:13" x14ac:dyDescent="0.2">
      <c r="A1131">
        <v>1129</v>
      </c>
      <c r="B1131">
        <v>600</v>
      </c>
      <c r="C1131">
        <v>77.583333333333485</v>
      </c>
      <c r="D1131">
        <v>100</v>
      </c>
      <c r="E1131">
        <v>81.60096174546554</v>
      </c>
      <c r="F1131">
        <v>52.297440692277277</v>
      </c>
      <c r="G1131">
        <v>743.14047013489835</v>
      </c>
      <c r="H1131">
        <v>9.578609711727994</v>
      </c>
      <c r="I1131">
        <v>4.1574790985702794</v>
      </c>
      <c r="J1131">
        <v>7.7492620663006129</v>
      </c>
      <c r="K1131">
        <v>755.7369726824702</v>
      </c>
      <c r="L1131">
        <v>10.371466331528362</v>
      </c>
      <c r="M1131">
        <v>0.41000070368625285</v>
      </c>
    </row>
    <row r="1132" spans="1:13" x14ac:dyDescent="0.2">
      <c r="A1132">
        <v>1130</v>
      </c>
      <c r="B1132">
        <v>600</v>
      </c>
      <c r="C1132">
        <v>75.58333333333357</v>
      </c>
      <c r="D1132">
        <v>99</v>
      </c>
      <c r="E1132">
        <v>77.259361863844632</v>
      </c>
      <c r="F1132">
        <v>46.41168215429218</v>
      </c>
      <c r="G1132">
        <v>640.15353016633219</v>
      </c>
      <c r="H1132">
        <v>8.469506463060597</v>
      </c>
      <c r="I1132">
        <v>3.692239130010325</v>
      </c>
      <c r="J1132">
        <v>6.8820859832438472</v>
      </c>
      <c r="K1132">
        <v>651.00466182767695</v>
      </c>
      <c r="L1132">
        <v>9.2990009680687873</v>
      </c>
      <c r="M1132">
        <v>0.41000097138863545</v>
      </c>
    </row>
    <row r="1133" spans="1:13" x14ac:dyDescent="0.2">
      <c r="A1133">
        <v>1131</v>
      </c>
      <c r="B1133">
        <v>600</v>
      </c>
      <c r="C1133">
        <v>79.5833333333334</v>
      </c>
      <c r="D1133">
        <v>98</v>
      </c>
      <c r="E1133">
        <v>87.568779624081785</v>
      </c>
      <c r="F1133">
        <v>59.022085613254383</v>
      </c>
      <c r="G1133">
        <v>871.57028659237085</v>
      </c>
      <c r="H1133">
        <v>10.95166852262664</v>
      </c>
      <c r="I1133">
        <v>4.5862687115108409</v>
      </c>
      <c r="J1133">
        <v>8.5484971323594419</v>
      </c>
      <c r="K1133">
        <v>886.34343013082184</v>
      </c>
      <c r="L1133">
        <v>11.598858402493832</v>
      </c>
      <c r="M1133">
        <v>0.41000050975925018</v>
      </c>
    </row>
    <row r="1134" spans="1:13" x14ac:dyDescent="0.2">
      <c r="A1134">
        <v>1132</v>
      </c>
      <c r="B1134">
        <v>600</v>
      </c>
      <c r="C1134">
        <v>78.000000000000213</v>
      </c>
      <c r="D1134">
        <v>100</v>
      </c>
      <c r="E1134">
        <v>76.82721653847544</v>
      </c>
      <c r="F1134">
        <v>46.357507709026699</v>
      </c>
      <c r="G1134">
        <v>637.45604873372758</v>
      </c>
      <c r="H1134">
        <v>8.1725134453041779</v>
      </c>
      <c r="I1134">
        <v>3.8547331197081913</v>
      </c>
      <c r="J1134">
        <v>7.184963876436516</v>
      </c>
      <c r="K1134">
        <v>648.26111149142434</v>
      </c>
      <c r="L1134">
        <v>9.635203102130772</v>
      </c>
      <c r="M1134">
        <v>0.41000065797515273</v>
      </c>
    </row>
    <row r="1135" spans="1:13" x14ac:dyDescent="0.2">
      <c r="A1135">
        <v>1133</v>
      </c>
      <c r="B1135">
        <v>600</v>
      </c>
      <c r="C1135">
        <v>77.000000000000256</v>
      </c>
      <c r="D1135">
        <v>100</v>
      </c>
      <c r="E1135">
        <v>74.636901819587735</v>
      </c>
      <c r="F1135">
        <v>43.751917196268771</v>
      </c>
      <c r="G1135">
        <v>592.22252880413782</v>
      </c>
      <c r="H1135">
        <v>7.6912016727809851</v>
      </c>
      <c r="I1135">
        <v>3.6674422602239649</v>
      </c>
      <c r="J1135">
        <v>6.8358662818713221</v>
      </c>
      <c r="K1135">
        <v>602.26098791502409</v>
      </c>
      <c r="L1135">
        <v>9.1828719360738464</v>
      </c>
      <c r="M1135">
        <v>0.41000077306581523</v>
      </c>
    </row>
    <row r="1136" spans="1:13" x14ac:dyDescent="0.2">
      <c r="A1136">
        <v>1134</v>
      </c>
      <c r="B1136">
        <v>600</v>
      </c>
      <c r="C1136">
        <v>76.166666666666799</v>
      </c>
      <c r="D1136">
        <v>99</v>
      </c>
      <c r="E1136">
        <v>81.609350787984866</v>
      </c>
      <c r="F1136">
        <v>51.785112251186519</v>
      </c>
      <c r="G1136">
        <v>735.90132411803859</v>
      </c>
      <c r="H1136">
        <v>9.6617241678516912</v>
      </c>
      <c r="I1136">
        <v>4.1906135822066162</v>
      </c>
      <c r="J1136">
        <v>7.8110225204223971</v>
      </c>
      <c r="K1136">
        <v>748.37534947811139</v>
      </c>
      <c r="L1136">
        <v>10.750827280773908</v>
      </c>
      <c r="M1136">
        <v>0.41000088421039388</v>
      </c>
    </row>
    <row r="1137" spans="1:13" x14ac:dyDescent="0.2">
      <c r="A1137">
        <v>1135</v>
      </c>
      <c r="B1137">
        <v>600</v>
      </c>
      <c r="C1137">
        <v>79.333333333333414</v>
      </c>
      <c r="D1137">
        <v>100</v>
      </c>
      <c r="E1137">
        <v>86.735103345416746</v>
      </c>
      <c r="F1137">
        <v>59.085332241270613</v>
      </c>
      <c r="G1137">
        <v>867.96983194616359</v>
      </c>
      <c r="H1137">
        <v>10.940796201002051</v>
      </c>
      <c r="I1137">
        <v>4.6880012809147997</v>
      </c>
      <c r="J1137">
        <v>8.7381198153118351</v>
      </c>
      <c r="K1137">
        <v>882.6819790274468</v>
      </c>
      <c r="L1137">
        <v>11.862684789166028</v>
      </c>
      <c r="M1137">
        <v>0.41000053072171699</v>
      </c>
    </row>
    <row r="1138" spans="1:13" x14ac:dyDescent="0.2">
      <c r="A1138">
        <v>1136</v>
      </c>
      <c r="B1138">
        <v>600</v>
      </c>
      <c r="C1138">
        <v>76.416666666666785</v>
      </c>
      <c r="D1138">
        <v>100</v>
      </c>
      <c r="E1138">
        <v>84.098696544172839</v>
      </c>
      <c r="F1138">
        <v>55.547997937025947</v>
      </c>
      <c r="G1138">
        <v>802.40028671659229</v>
      </c>
      <c r="H1138">
        <v>10.500330905778728</v>
      </c>
      <c r="I1138">
        <v>4.4622091915110733</v>
      </c>
      <c r="J1138">
        <v>8.3172585116702198</v>
      </c>
      <c r="K1138">
        <v>816.00146618377585</v>
      </c>
      <c r="L1138">
        <v>11.329216149854894</v>
      </c>
      <c r="M1138">
        <v>0.4100008492858177</v>
      </c>
    </row>
    <row r="1139" spans="1:13" x14ac:dyDescent="0.2">
      <c r="A1139">
        <v>1137</v>
      </c>
      <c r="B1139">
        <v>600</v>
      </c>
      <c r="C1139">
        <v>77.166666666666757</v>
      </c>
      <c r="D1139">
        <v>100</v>
      </c>
      <c r="E1139">
        <v>80.336965128132221</v>
      </c>
      <c r="F1139">
        <v>50.689817110111733</v>
      </c>
      <c r="G1139">
        <v>714.19725649926966</v>
      </c>
      <c r="H1139">
        <v>9.2552560237486237</v>
      </c>
      <c r="I1139">
        <v>4.1462722609516689</v>
      </c>
      <c r="J1139">
        <v>7.728373272976083</v>
      </c>
      <c r="K1139">
        <v>726.30322117926187</v>
      </c>
      <c r="L1139">
        <v>10.474570190848388</v>
      </c>
      <c r="M1139">
        <v>0.41000075257301194</v>
      </c>
    </row>
    <row r="1140" spans="1:13" x14ac:dyDescent="0.2">
      <c r="A1140">
        <v>1138</v>
      </c>
      <c r="B1140">
        <v>600</v>
      </c>
      <c r="C1140">
        <v>76.50000000000027</v>
      </c>
      <c r="D1140">
        <v>100</v>
      </c>
      <c r="E1140">
        <v>73.263812753893617</v>
      </c>
      <c r="F1140">
        <v>42.156923898825795</v>
      </c>
      <c r="G1140">
        <v>564.89039931028924</v>
      </c>
      <c r="H1140">
        <v>7.3841882262782637</v>
      </c>
      <c r="I1140">
        <v>3.4061087043891072</v>
      </c>
      <c r="J1140">
        <v>6.3487580696907866</v>
      </c>
      <c r="K1140">
        <v>574.46562874864367</v>
      </c>
      <c r="L1140">
        <v>8.3441222378664204</v>
      </c>
      <c r="M1140">
        <v>0.41000083795357306</v>
      </c>
    </row>
    <row r="1141" spans="1:13" x14ac:dyDescent="0.2">
      <c r="A1141">
        <v>1139</v>
      </c>
      <c r="B1141">
        <v>600</v>
      </c>
      <c r="C1141">
        <v>78.500000000000185</v>
      </c>
      <c r="D1141">
        <v>80</v>
      </c>
      <c r="E1141">
        <v>88.771925370841828</v>
      </c>
      <c r="F1141">
        <v>49.514357398853605</v>
      </c>
      <c r="G1141">
        <v>736.62595686041686</v>
      </c>
      <c r="H1141">
        <v>9.3837701510880915</v>
      </c>
      <c r="I1141">
        <v>3.9735698787424032</v>
      </c>
      <c r="J1141">
        <v>7.4064676211414788</v>
      </c>
      <c r="K1141">
        <v>749.11191329713631</v>
      </c>
      <c r="L1141">
        <v>10.104851992105443</v>
      </c>
      <c r="M1141">
        <v>0.41000060702420055</v>
      </c>
    </row>
    <row r="1142" spans="1:13" x14ac:dyDescent="0.2">
      <c r="A1142">
        <v>1140</v>
      </c>
      <c r="B1142">
        <v>600</v>
      </c>
      <c r="C1142">
        <v>76.083333333333542</v>
      </c>
      <c r="D1142">
        <v>75</v>
      </c>
      <c r="E1142">
        <v>86.302640395239365</v>
      </c>
      <c r="F1142">
        <v>43.873199882072669</v>
      </c>
      <c r="G1142">
        <v>642.74920219897558</v>
      </c>
      <c r="H1142">
        <v>8.4479632271497103</v>
      </c>
      <c r="I1142">
        <v>3.8048121276651168</v>
      </c>
      <c r="J1142">
        <v>7.0919144970458836</v>
      </c>
      <c r="K1142">
        <v>653.64424931284282</v>
      </c>
      <c r="L1142">
        <v>9.9519161244074912</v>
      </c>
      <c r="M1142">
        <v>0.41000089616820251</v>
      </c>
    </row>
    <row r="1143" spans="1:13" x14ac:dyDescent="0.2">
      <c r="A1143">
        <v>1141</v>
      </c>
      <c r="B1143">
        <v>600</v>
      </c>
      <c r="C1143">
        <v>72.500000000000441</v>
      </c>
      <c r="D1143">
        <v>22</v>
      </c>
      <c r="E1143">
        <v>108.4411801780284</v>
      </c>
      <c r="F1143">
        <v>20.318939303655679</v>
      </c>
      <c r="G1143">
        <v>337.10153868044966</v>
      </c>
      <c r="H1143">
        <v>4.6496763955923806</v>
      </c>
      <c r="I1143">
        <v>1.9140258083068931</v>
      </c>
      <c r="J1143">
        <v>3.5676156725198376</v>
      </c>
      <c r="K1143">
        <v>342.81605188743021</v>
      </c>
      <c r="L1143">
        <v>5.4486686392867778</v>
      </c>
      <c r="M1143">
        <v>0.4100015967902057</v>
      </c>
    </row>
    <row r="1144" spans="1:13" x14ac:dyDescent="0.2">
      <c r="A1144">
        <v>1142</v>
      </c>
      <c r="B1144">
        <v>600</v>
      </c>
      <c r="C1144">
        <v>77.583333333333485</v>
      </c>
      <c r="D1144">
        <v>92</v>
      </c>
      <c r="E1144">
        <v>83.90104432000264</v>
      </c>
      <c r="F1144">
        <v>50.864226183731652</v>
      </c>
      <c r="G1144">
        <v>733.80148374576675</v>
      </c>
      <c r="H1144">
        <v>9.4582360955415528</v>
      </c>
      <c r="I1144">
        <v>4.1144031798230074</v>
      </c>
      <c r="J1144">
        <v>7.6689714442180934</v>
      </c>
      <c r="K1144">
        <v>746.23968706113419</v>
      </c>
      <c r="L1144">
        <v>10.341512243938077</v>
      </c>
      <c r="M1144">
        <v>0.41000070368625285</v>
      </c>
    </row>
    <row r="1145" spans="1:13" x14ac:dyDescent="0.2">
      <c r="A1145">
        <v>1143</v>
      </c>
      <c r="B1145">
        <v>600</v>
      </c>
      <c r="C1145">
        <v>76.333333333333528</v>
      </c>
      <c r="D1145">
        <v>100</v>
      </c>
      <c r="E1145">
        <v>73.171967596807548</v>
      </c>
      <c r="F1145">
        <v>42.051292422761883</v>
      </c>
      <c r="G1145">
        <v>563.09006907697608</v>
      </c>
      <c r="H1145">
        <v>7.3767257957682268</v>
      </c>
      <c r="I1145">
        <v>3.4345951986453258</v>
      </c>
      <c r="J1145">
        <v>6.4018549834954808</v>
      </c>
      <c r="K1145">
        <v>572.63480398949082</v>
      </c>
      <c r="L1145">
        <v>8.4632730463243462</v>
      </c>
      <c r="M1145">
        <v>0.41000086077131626</v>
      </c>
    </row>
    <row r="1146" spans="1:13" x14ac:dyDescent="0.2">
      <c r="A1146">
        <v>1144</v>
      </c>
      <c r="B1146">
        <v>600</v>
      </c>
      <c r="C1146">
        <v>78.083333333333456</v>
      </c>
      <c r="D1146">
        <v>100</v>
      </c>
      <c r="E1146">
        <v>82.930233143533172</v>
      </c>
      <c r="F1146">
        <v>54.015158401880228</v>
      </c>
      <c r="G1146">
        <v>774.33459466525608</v>
      </c>
      <c r="H1146">
        <v>9.9167717566521425</v>
      </c>
      <c r="I1146">
        <v>4.4497692881642354</v>
      </c>
      <c r="J1146">
        <v>8.2940713665689376</v>
      </c>
      <c r="K1146">
        <v>787.45977629591312</v>
      </c>
      <c r="L1146">
        <v>11.312839718065392</v>
      </c>
      <c r="M1146">
        <v>0.41000064919561674</v>
      </c>
    </row>
    <row r="1147" spans="1:13" x14ac:dyDescent="0.2">
      <c r="A1147">
        <v>1145</v>
      </c>
      <c r="B1147">
        <v>600</v>
      </c>
      <c r="C1147">
        <v>78.083333333333456</v>
      </c>
      <c r="D1147">
        <v>99</v>
      </c>
      <c r="E1147">
        <v>76.933514495388891</v>
      </c>
      <c r="F1147">
        <v>46.021017964101155</v>
      </c>
      <c r="G1147">
        <v>633.30581023127672</v>
      </c>
      <c r="H1147">
        <v>8.1106400456513441</v>
      </c>
      <c r="I1147">
        <v>3.8073274543921389</v>
      </c>
      <c r="J1147">
        <v>7.0966028972826445</v>
      </c>
      <c r="K1147">
        <v>644.04051567295892</v>
      </c>
      <c r="L1147">
        <v>9.4765922670818767</v>
      </c>
      <c r="M1147">
        <v>0.41000064919561674</v>
      </c>
    </row>
    <row r="1148" spans="1:13" x14ac:dyDescent="0.2">
      <c r="A1148">
        <v>1146</v>
      </c>
      <c r="B1148">
        <v>600</v>
      </c>
      <c r="C1148">
        <v>76.333333333333528</v>
      </c>
      <c r="D1148">
        <v>100</v>
      </c>
      <c r="E1148">
        <v>73.27531317529612</v>
      </c>
      <c r="F1148">
        <v>42.170159913267128</v>
      </c>
      <c r="G1148">
        <v>565.11604945223553</v>
      </c>
      <c r="H1148">
        <v>7.4032670233917131</v>
      </c>
      <c r="I1148">
        <v>3.4499306210890897</v>
      </c>
      <c r="J1148">
        <v>6.4304391818995139</v>
      </c>
      <c r="K1148">
        <v>574.69512602105317</v>
      </c>
      <c r="L1148">
        <v>8.5040246392201393</v>
      </c>
      <c r="M1148">
        <v>0.41000086077131626</v>
      </c>
    </row>
    <row r="1149" spans="1:13" x14ac:dyDescent="0.2">
      <c r="A1149">
        <v>1147</v>
      </c>
      <c r="B1149">
        <v>600</v>
      </c>
      <c r="C1149">
        <v>75.083333333333584</v>
      </c>
      <c r="D1149">
        <v>100</v>
      </c>
      <c r="E1149">
        <v>73.063612013644331</v>
      </c>
      <c r="F1149">
        <v>41.9268426161766</v>
      </c>
      <c r="G1149">
        <v>560.97043159846135</v>
      </c>
      <c r="H1149">
        <v>7.4713043054178838</v>
      </c>
      <c r="I1149">
        <v>3.5179074675356676</v>
      </c>
      <c r="J1149">
        <v>6.5571434623218403</v>
      </c>
      <c r="K1149">
        <v>570.4794231014157</v>
      </c>
      <c r="L1149">
        <v>8.9372943321679692</v>
      </c>
      <c r="M1149">
        <v>0.41000105292274208</v>
      </c>
    </row>
    <row r="1150" spans="1:13" x14ac:dyDescent="0.2">
      <c r="A1150">
        <v>1148</v>
      </c>
      <c r="B1150">
        <v>600</v>
      </c>
      <c r="C1150">
        <v>78.583333333333442</v>
      </c>
      <c r="D1150">
        <v>98</v>
      </c>
      <c r="E1150">
        <v>84.114454901367338</v>
      </c>
      <c r="F1150">
        <v>54.457440640750072</v>
      </c>
      <c r="G1150">
        <v>786.72762086652313</v>
      </c>
      <c r="H1150">
        <v>10.011380117071329</v>
      </c>
      <c r="I1150">
        <v>4.2865629573709372</v>
      </c>
      <c r="J1150">
        <v>7.9898657173736014</v>
      </c>
      <c r="K1150">
        <v>800.06279948667679</v>
      </c>
      <c r="L1150">
        <v>10.718885919985375</v>
      </c>
      <c r="M1150">
        <v>0.41000059892451662</v>
      </c>
    </row>
    <row r="1151" spans="1:13" x14ac:dyDescent="0.2">
      <c r="A1151">
        <v>1149</v>
      </c>
      <c r="B1151">
        <v>600</v>
      </c>
      <c r="C1151">
        <v>78.083333333333456</v>
      </c>
      <c r="D1151">
        <v>100</v>
      </c>
      <c r="E1151">
        <v>83.486879988018785</v>
      </c>
      <c r="F1151">
        <v>54.742716395787426</v>
      </c>
      <c r="G1151">
        <v>787.62935445468702</v>
      </c>
      <c r="H1151">
        <v>10.087035489280929</v>
      </c>
      <c r="I1151">
        <v>4.5092413921544638</v>
      </c>
      <c r="J1151">
        <v>8.4049233777343204</v>
      </c>
      <c r="K1151">
        <v>800.97988587363261</v>
      </c>
      <c r="L1151">
        <v>11.485987159157723</v>
      </c>
      <c r="M1151">
        <v>0.41000064919561674</v>
      </c>
    </row>
    <row r="1152" spans="1:13" x14ac:dyDescent="0.2">
      <c r="A1152">
        <v>1150</v>
      </c>
      <c r="B1152">
        <v>600</v>
      </c>
      <c r="C1152">
        <v>78.333333333333456</v>
      </c>
      <c r="D1152">
        <v>99</v>
      </c>
      <c r="E1152">
        <v>76.416822420956521</v>
      </c>
      <c r="F1152">
        <v>45.404931580485389</v>
      </c>
      <c r="G1152">
        <v>622.53844759053811</v>
      </c>
      <c r="H1152">
        <v>7.9472993309430269</v>
      </c>
      <c r="I1152">
        <v>3.664014289321627</v>
      </c>
      <c r="J1152">
        <v>6.8294767741316447</v>
      </c>
      <c r="K1152">
        <v>633.09061579711101</v>
      </c>
      <c r="L1152">
        <v>8.9541022808730322</v>
      </c>
      <c r="M1152">
        <v>0.41000062355366318</v>
      </c>
    </row>
    <row r="1153" spans="1:13" x14ac:dyDescent="0.2">
      <c r="A1153">
        <v>1151</v>
      </c>
      <c r="B1153">
        <v>600</v>
      </c>
      <c r="C1153">
        <v>77.250000000000242</v>
      </c>
      <c r="D1153">
        <v>100</v>
      </c>
      <c r="E1153">
        <v>76.920827589655914</v>
      </c>
      <c r="F1153">
        <v>46.470546265575528</v>
      </c>
      <c r="G1153">
        <v>639.43432684347943</v>
      </c>
      <c r="H1153">
        <v>8.2774670141550484</v>
      </c>
      <c r="I1153">
        <v>3.7474696390711362</v>
      </c>
      <c r="J1153">
        <v>6.9850319460785384</v>
      </c>
      <c r="K1153">
        <v>650.27301517645856</v>
      </c>
      <c r="L1153">
        <v>9.305929931123746</v>
      </c>
      <c r="M1153">
        <v>0.41000074253123181</v>
      </c>
    </row>
    <row r="1154" spans="1:13" x14ac:dyDescent="0.2">
      <c r="A1154">
        <v>1152</v>
      </c>
      <c r="B1154">
        <v>600</v>
      </c>
      <c r="C1154">
        <v>78.166666666666714</v>
      </c>
      <c r="D1154">
        <v>99</v>
      </c>
      <c r="E1154">
        <v>77.061699534646763</v>
      </c>
      <c r="F1154">
        <v>46.174504272401997</v>
      </c>
      <c r="G1154">
        <v>635.99444636213514</v>
      </c>
      <c r="H1154">
        <v>8.1363895056989524</v>
      </c>
      <c r="I1154">
        <v>3.7810898338062908</v>
      </c>
      <c r="J1154">
        <v>7.047697733096534</v>
      </c>
      <c r="K1154">
        <v>646.77471542030105</v>
      </c>
      <c r="L1154">
        <v>9.3648796797680287</v>
      </c>
      <c r="M1154">
        <v>0.41000064053322849</v>
      </c>
    </row>
    <row r="1155" spans="1:13" x14ac:dyDescent="0.2">
      <c r="A1155">
        <v>1153</v>
      </c>
      <c r="B1155">
        <v>600</v>
      </c>
      <c r="C1155">
        <v>77.583333333333485</v>
      </c>
      <c r="D1155">
        <v>100</v>
      </c>
      <c r="E1155">
        <v>77.389992438203421</v>
      </c>
      <c r="F1155">
        <v>47.039152642961277</v>
      </c>
      <c r="G1155">
        <v>649.40579818418814</v>
      </c>
      <c r="H1155">
        <v>8.370429192492205</v>
      </c>
      <c r="I1155">
        <v>3.7353567575530793</v>
      </c>
      <c r="J1155">
        <v>6.9624543477224208</v>
      </c>
      <c r="K1155">
        <v>660.4134637870992</v>
      </c>
      <c r="L1155">
        <v>9.1853896248583542</v>
      </c>
      <c r="M1155">
        <v>0.41000070368625285</v>
      </c>
    </row>
    <row r="1156" spans="1:13" x14ac:dyDescent="0.2">
      <c r="A1156">
        <v>1154</v>
      </c>
      <c r="B1156">
        <v>600</v>
      </c>
      <c r="C1156">
        <v>79.166666666666671</v>
      </c>
      <c r="D1156">
        <v>99</v>
      </c>
      <c r="E1156">
        <v>88.323300283780853</v>
      </c>
      <c r="F1156">
        <v>60.656263396964611</v>
      </c>
      <c r="G1156">
        <v>899.89748595451704</v>
      </c>
      <c r="H1156">
        <v>11.367126138372846</v>
      </c>
      <c r="I1156">
        <v>4.8714827296858827</v>
      </c>
      <c r="J1156">
        <v>9.0801169239252246</v>
      </c>
      <c r="K1156">
        <v>915.15083133667099</v>
      </c>
      <c r="L1156">
        <v>12.534130540278166</v>
      </c>
      <c r="M1156">
        <v>0.4100005451734387</v>
      </c>
    </row>
    <row r="1157" spans="1:13" x14ac:dyDescent="0.2">
      <c r="A1157">
        <v>1155</v>
      </c>
      <c r="B1157">
        <v>600</v>
      </c>
      <c r="C1157">
        <v>76.166666666666799</v>
      </c>
      <c r="D1157">
        <v>100</v>
      </c>
      <c r="E1157">
        <v>74.111939085543767</v>
      </c>
      <c r="F1157">
        <v>43.138618634106443</v>
      </c>
      <c r="G1157">
        <v>581.68015882715497</v>
      </c>
      <c r="H1157">
        <v>7.6369386279276243</v>
      </c>
      <c r="I1157">
        <v>3.5685930953490672</v>
      </c>
      <c r="J1157">
        <v>6.6516180714800868</v>
      </c>
      <c r="K1157">
        <v>591.54003108836753</v>
      </c>
      <c r="L1157">
        <v>8.9295031411181753</v>
      </c>
      <c r="M1157">
        <v>0.41000088421039388</v>
      </c>
    </row>
    <row r="1158" spans="1:13" x14ac:dyDescent="0.2">
      <c r="A1158">
        <v>1156</v>
      </c>
      <c r="B1158">
        <v>600</v>
      </c>
      <c r="C1158">
        <v>79.333333333333414</v>
      </c>
      <c r="D1158">
        <v>98</v>
      </c>
      <c r="E1158">
        <v>83.1309865917313</v>
      </c>
      <c r="F1158">
        <v>53.191449645785433</v>
      </c>
      <c r="G1158">
        <v>763.53136753219064</v>
      </c>
      <c r="H1158">
        <v>9.6243449688931495</v>
      </c>
      <c r="I1158">
        <v>4.2106476178998866</v>
      </c>
      <c r="J1158">
        <v>7.8483646186391161</v>
      </c>
      <c r="K1158">
        <v>776.47327561109205</v>
      </c>
      <c r="L1158">
        <v>10.511853506193845</v>
      </c>
      <c r="M1158">
        <v>0.41000053072171699</v>
      </c>
    </row>
    <row r="1159" spans="1:13" x14ac:dyDescent="0.2">
      <c r="A1159">
        <v>1157</v>
      </c>
      <c r="B1159">
        <v>600</v>
      </c>
      <c r="C1159">
        <v>79.083333333333414</v>
      </c>
      <c r="D1159">
        <v>100</v>
      </c>
      <c r="E1159">
        <v>87.345760284963575</v>
      </c>
      <c r="F1159">
        <v>59.920239449876902</v>
      </c>
      <c r="G1159">
        <v>883.60493981296929</v>
      </c>
      <c r="H1159">
        <v>11.173086699426364</v>
      </c>
      <c r="I1159">
        <v>4.8681234145971128</v>
      </c>
      <c r="J1159">
        <v>9.0738553860151203</v>
      </c>
      <c r="K1159">
        <v>898.58213626429483</v>
      </c>
      <c r="L1159">
        <v>12.535443432739562</v>
      </c>
      <c r="M1159">
        <v>0.41000055254620849</v>
      </c>
    </row>
    <row r="1160" spans="1:13" x14ac:dyDescent="0.2">
      <c r="A1160">
        <v>1158</v>
      </c>
      <c r="B1160">
        <v>600</v>
      </c>
      <c r="C1160">
        <v>75.33333333333357</v>
      </c>
      <c r="D1160">
        <v>99</v>
      </c>
      <c r="E1160">
        <v>73.248234368202148</v>
      </c>
      <c r="F1160">
        <v>41.717607826760648</v>
      </c>
      <c r="G1160">
        <v>558.93878076429326</v>
      </c>
      <c r="H1160">
        <v>7.4195413375790906</v>
      </c>
      <c r="I1160">
        <v>3.3862199372387964</v>
      </c>
      <c r="J1160">
        <v>6.3116867422903935</v>
      </c>
      <c r="K1160">
        <v>568.41329375333908</v>
      </c>
      <c r="L1160">
        <v>8.4524659355552298</v>
      </c>
      <c r="M1160">
        <v>0.41000101133435901</v>
      </c>
    </row>
    <row r="1161" spans="1:13" x14ac:dyDescent="0.2">
      <c r="A1161">
        <v>1159</v>
      </c>
      <c r="B1161">
        <v>600</v>
      </c>
      <c r="C1161">
        <v>77.250000000000242</v>
      </c>
      <c r="D1161">
        <v>33</v>
      </c>
      <c r="E1161">
        <v>121.7580627966278</v>
      </c>
      <c r="F1161">
        <v>38.423708662720642</v>
      </c>
      <c r="G1161">
        <v>678.98460083519285</v>
      </c>
      <c r="H1161">
        <v>8.7894446710057057</v>
      </c>
      <c r="I1161">
        <v>3.6264708991219039</v>
      </c>
      <c r="J1161">
        <v>6.7594984140203236</v>
      </c>
      <c r="K1161">
        <v>690.4936834139678</v>
      </c>
      <c r="L1161">
        <v>10.345427281591981</v>
      </c>
      <c r="M1161">
        <v>0.41000074253123181</v>
      </c>
    </row>
    <row r="1162" spans="1:13" x14ac:dyDescent="0.2">
      <c r="A1162">
        <v>1160</v>
      </c>
      <c r="B1162">
        <v>600</v>
      </c>
      <c r="C1162">
        <v>76.333333333333528</v>
      </c>
      <c r="D1162">
        <v>91</v>
      </c>
      <c r="E1162">
        <v>70.736336158244882</v>
      </c>
      <c r="F1162">
        <v>35.761555153873431</v>
      </c>
      <c r="G1162">
        <v>470.11774399536006</v>
      </c>
      <c r="H1162">
        <v>6.1587477379304651</v>
      </c>
      <c r="I1162">
        <v>2.9769875832641959</v>
      </c>
      <c r="J1162">
        <v>5.5489050946210545</v>
      </c>
      <c r="K1162">
        <v>478.0865388481277</v>
      </c>
      <c r="L1162">
        <v>7.2701423185420726</v>
      </c>
      <c r="M1162">
        <v>0.41000086077131626</v>
      </c>
    </row>
    <row r="1163" spans="1:13" x14ac:dyDescent="0.2">
      <c r="A1163">
        <v>1161</v>
      </c>
      <c r="B1163">
        <v>600</v>
      </c>
      <c r="C1163">
        <v>77.500000000000227</v>
      </c>
      <c r="D1163">
        <v>100</v>
      </c>
      <c r="E1163">
        <v>80.413954002774645</v>
      </c>
      <c r="F1163">
        <v>50.787018240981389</v>
      </c>
      <c r="G1163">
        <v>715.9402694195951</v>
      </c>
      <c r="H1163">
        <v>9.2379389602528121</v>
      </c>
      <c r="I1163">
        <v>4.027119239298294</v>
      </c>
      <c r="J1163">
        <v>7.5062800359707245</v>
      </c>
      <c r="K1163">
        <v>728.075730368368</v>
      </c>
      <c r="L1163">
        <v>10.007469552760645</v>
      </c>
      <c r="M1163">
        <v>0.41000071320270459</v>
      </c>
    </row>
    <row r="1164" spans="1:13" x14ac:dyDescent="0.2">
      <c r="A1164">
        <v>1162</v>
      </c>
      <c r="B1164">
        <v>600</v>
      </c>
      <c r="C1164">
        <v>79.500000000000142</v>
      </c>
      <c r="D1164">
        <v>98</v>
      </c>
      <c r="E1164">
        <v>82.734667771111745</v>
      </c>
      <c r="F1164">
        <v>52.685488554847083</v>
      </c>
      <c r="G1164">
        <v>754.30259990637944</v>
      </c>
      <c r="H1164">
        <v>9.4880830176902897</v>
      </c>
      <c r="I1164">
        <v>4.106654193365209</v>
      </c>
      <c r="J1164">
        <v>7.6545278534300252</v>
      </c>
      <c r="K1164">
        <v>767.08806146143013</v>
      </c>
      <c r="L1164">
        <v>10.203408266983036</v>
      </c>
      <c r="M1164">
        <v>0.41000051665308856</v>
      </c>
    </row>
    <row r="1165" spans="1:13" x14ac:dyDescent="0.2">
      <c r="A1165">
        <v>1163</v>
      </c>
      <c r="B1165">
        <v>600</v>
      </c>
      <c r="C1165">
        <v>78.083333333333456</v>
      </c>
      <c r="D1165">
        <v>99</v>
      </c>
      <c r="E1165">
        <v>77.305660268349868</v>
      </c>
      <c r="F1165">
        <v>46.467324101694459</v>
      </c>
      <c r="G1165">
        <v>641.13052504603286</v>
      </c>
      <c r="H1165">
        <v>8.2108498405041423</v>
      </c>
      <c r="I1165">
        <v>3.8249171783775551</v>
      </c>
      <c r="J1165">
        <v>7.1293889624931124</v>
      </c>
      <c r="K1165">
        <v>651.99786152842967</v>
      </c>
      <c r="L1165">
        <v>9.5338316984909319</v>
      </c>
      <c r="M1165">
        <v>0.41000064919561674</v>
      </c>
    </row>
    <row r="1166" spans="1:13" x14ac:dyDescent="0.2">
      <c r="A1166">
        <v>1164</v>
      </c>
      <c r="B1166">
        <v>600</v>
      </c>
      <c r="C1166">
        <v>76.50000000000027</v>
      </c>
      <c r="D1166">
        <v>100</v>
      </c>
      <c r="E1166">
        <v>79.487994301369696</v>
      </c>
      <c r="F1166">
        <v>49.624136040864272</v>
      </c>
      <c r="G1166">
        <v>695.14782335715415</v>
      </c>
      <c r="H1166">
        <v>9.0868996517274727</v>
      </c>
      <c r="I1166">
        <v>3.9630353516890269</v>
      </c>
      <c r="J1166">
        <v>7.3868319695974396</v>
      </c>
      <c r="K1166">
        <v>706.93099388075382</v>
      </c>
      <c r="L1166">
        <v>9.9212329558112842</v>
      </c>
      <c r="M1166">
        <v>0.41000083795357306</v>
      </c>
    </row>
    <row r="1167" spans="1:13" x14ac:dyDescent="0.2">
      <c r="A1167">
        <v>1165</v>
      </c>
      <c r="B1167">
        <v>600</v>
      </c>
      <c r="C1167">
        <v>76.666666666666771</v>
      </c>
      <c r="D1167">
        <v>100</v>
      </c>
      <c r="E1167">
        <v>73.163373857354642</v>
      </c>
      <c r="F1167">
        <v>42.041415508379117</v>
      </c>
      <c r="G1167">
        <v>562.92183978723733</v>
      </c>
      <c r="H1167">
        <v>7.3424587798335201</v>
      </c>
      <c r="I1167">
        <v>3.4279515380503818</v>
      </c>
      <c r="J1167">
        <v>6.3894716459466574</v>
      </c>
      <c r="K1167">
        <v>572.46367941400217</v>
      </c>
      <c r="L1167">
        <v>8.4050617603014626</v>
      </c>
      <c r="M1167">
        <v>0.41000081574069358</v>
      </c>
    </row>
    <row r="1168" spans="1:13" x14ac:dyDescent="0.2">
      <c r="A1168">
        <v>1166</v>
      </c>
      <c r="B1168">
        <v>600</v>
      </c>
      <c r="C1168">
        <v>77.916666666666728</v>
      </c>
      <c r="D1168">
        <v>99</v>
      </c>
      <c r="E1168">
        <v>78.878287467492186</v>
      </c>
      <c r="F1168">
        <v>48.377121311822727</v>
      </c>
      <c r="G1168">
        <v>674.8431499440876</v>
      </c>
      <c r="H1168">
        <v>8.6610885554321335</v>
      </c>
      <c r="I1168">
        <v>3.9990453625143632</v>
      </c>
      <c r="J1168">
        <v>7.4539522134470886</v>
      </c>
      <c r="K1168">
        <v>686.28194513498443</v>
      </c>
      <c r="L1168">
        <v>10.106329930217877</v>
      </c>
      <c r="M1168">
        <v>0.41000066687342057</v>
      </c>
    </row>
    <row r="1169" spans="1:13" x14ac:dyDescent="0.2">
      <c r="A1169">
        <v>1167</v>
      </c>
      <c r="B1169">
        <v>600</v>
      </c>
      <c r="C1169">
        <v>75.250000000000327</v>
      </c>
      <c r="D1169">
        <v>100</v>
      </c>
      <c r="E1169">
        <v>75.06259831479835</v>
      </c>
      <c r="F1169">
        <v>44.252424369530061</v>
      </c>
      <c r="G1169">
        <v>600.8556130635485</v>
      </c>
      <c r="H1169">
        <v>7.9847922001800118</v>
      </c>
      <c r="I1169">
        <v>3.5994097424328602</v>
      </c>
      <c r="J1169">
        <v>6.7090582337984346</v>
      </c>
      <c r="K1169">
        <v>611.04066807076731</v>
      </c>
      <c r="L1169">
        <v>9.1005350933820726</v>
      </c>
      <c r="M1169">
        <v>0.41000102501135577</v>
      </c>
    </row>
    <row r="1170" spans="1:13" x14ac:dyDescent="0.2">
      <c r="A1170">
        <v>1168</v>
      </c>
      <c r="B1170">
        <v>600</v>
      </c>
      <c r="C1170">
        <v>77.083333333333499</v>
      </c>
      <c r="D1170">
        <v>99</v>
      </c>
      <c r="E1170">
        <v>78.74607567743756</v>
      </c>
      <c r="F1170">
        <v>48.215082665592753</v>
      </c>
      <c r="G1170">
        <v>671.96835929495501</v>
      </c>
      <c r="H1170">
        <v>8.7174273638264239</v>
      </c>
      <c r="I1170">
        <v>3.9354618509130881</v>
      </c>
      <c r="J1170">
        <v>7.3354368143766777</v>
      </c>
      <c r="K1170">
        <v>683.3585369645815</v>
      </c>
      <c r="L1170">
        <v>9.9467400941915436</v>
      </c>
      <c r="M1170">
        <v>0.41000076275059422</v>
      </c>
    </row>
    <row r="1171" spans="1:13" x14ac:dyDescent="0.2">
      <c r="A1171">
        <v>1169</v>
      </c>
      <c r="B1171">
        <v>600</v>
      </c>
      <c r="C1171">
        <v>79.166666666666671</v>
      </c>
      <c r="D1171">
        <v>100</v>
      </c>
      <c r="E1171">
        <v>83.444326577869489</v>
      </c>
      <c r="F1171">
        <v>54.686925699299181</v>
      </c>
      <c r="G1171">
        <v>786.60831000082021</v>
      </c>
      <c r="H1171">
        <v>9.9361049684314118</v>
      </c>
      <c r="I1171">
        <v>4.4494249017570002</v>
      </c>
      <c r="J1171">
        <v>8.2934294534147242</v>
      </c>
      <c r="K1171">
        <v>799.94139340219044</v>
      </c>
      <c r="L1171">
        <v>11.239462815613036</v>
      </c>
      <c r="M1171">
        <v>0.4100005451734387</v>
      </c>
    </row>
    <row r="1172" spans="1:13" x14ac:dyDescent="0.2">
      <c r="A1172">
        <v>1170</v>
      </c>
      <c r="B1172">
        <v>600</v>
      </c>
      <c r="C1172">
        <v>78.666666666666686</v>
      </c>
      <c r="D1172">
        <v>97</v>
      </c>
      <c r="E1172">
        <v>80.953325437336318</v>
      </c>
      <c r="F1172">
        <v>49.926486329048359</v>
      </c>
      <c r="G1172">
        <v>706.37705317682185</v>
      </c>
      <c r="H1172">
        <v>8.9793693200443432</v>
      </c>
      <c r="I1172">
        <v>3.9233911966662376</v>
      </c>
      <c r="J1172">
        <v>7.3129379248205737</v>
      </c>
      <c r="K1172">
        <v>718.35026508966916</v>
      </c>
      <c r="L1172">
        <v>9.7044111000168591</v>
      </c>
      <c r="M1172">
        <v>0.41000059093290886</v>
      </c>
    </row>
    <row r="1173" spans="1:13" x14ac:dyDescent="0.2">
      <c r="A1173">
        <v>1171</v>
      </c>
      <c r="B1173">
        <v>600</v>
      </c>
      <c r="C1173">
        <v>77.250000000000242</v>
      </c>
      <c r="D1173">
        <v>100</v>
      </c>
      <c r="E1173">
        <v>76.334922043356258</v>
      </c>
      <c r="F1173">
        <v>45.765310600506943</v>
      </c>
      <c r="G1173">
        <v>627.11300613670119</v>
      </c>
      <c r="H1173">
        <v>8.1179677169799245</v>
      </c>
      <c r="I1173">
        <v>3.7502554074633032</v>
      </c>
      <c r="J1173">
        <v>6.9902244314320647</v>
      </c>
      <c r="K1173">
        <v>637.74284275593095</v>
      </c>
      <c r="L1173">
        <v>9.2926073189853238</v>
      </c>
      <c r="M1173">
        <v>0.41000074253123181</v>
      </c>
    </row>
    <row r="1174" spans="1:13" x14ac:dyDescent="0.2">
      <c r="A1174">
        <v>1172</v>
      </c>
      <c r="B1174">
        <v>600</v>
      </c>
      <c r="C1174">
        <v>77.083333333333499</v>
      </c>
      <c r="D1174">
        <v>100</v>
      </c>
      <c r="E1174">
        <v>77.189818506348431</v>
      </c>
      <c r="F1174">
        <v>46.796128078808188</v>
      </c>
      <c r="G1174">
        <v>645.13986568081543</v>
      </c>
      <c r="H1174">
        <v>8.3693820412646147</v>
      </c>
      <c r="I1174">
        <v>3.8628182657682135</v>
      </c>
      <c r="J1174">
        <v>7.2000340461662873</v>
      </c>
      <c r="K1174">
        <v>656.07528784797432</v>
      </c>
      <c r="L1174">
        <v>9.7108460553027278</v>
      </c>
      <c r="M1174">
        <v>0.41000076275059422</v>
      </c>
    </row>
    <row r="1175" spans="1:13" x14ac:dyDescent="0.2">
      <c r="A1175">
        <v>1173</v>
      </c>
      <c r="B1175">
        <v>600</v>
      </c>
      <c r="C1175">
        <v>79.416666666666657</v>
      </c>
      <c r="D1175">
        <v>100</v>
      </c>
      <c r="E1175">
        <v>88.441547090446335</v>
      </c>
      <c r="F1175">
        <v>61.433115897909182</v>
      </c>
      <c r="G1175">
        <v>912.08736298800557</v>
      </c>
      <c r="H1175">
        <v>11.484835630489052</v>
      </c>
      <c r="I1175">
        <v>4.8896382476002449</v>
      </c>
      <c r="J1175">
        <v>9.1139575910535768</v>
      </c>
      <c r="K1175">
        <v>927.547294057312</v>
      </c>
      <c r="L1175">
        <v>12.389574735081611</v>
      </c>
      <c r="M1175">
        <v>0.41000052364015721</v>
      </c>
    </row>
    <row r="1176" spans="1:13" x14ac:dyDescent="0.2">
      <c r="A1176">
        <v>1174</v>
      </c>
      <c r="B1176">
        <v>600</v>
      </c>
      <c r="C1176">
        <v>79.250000000000156</v>
      </c>
      <c r="D1176">
        <v>100</v>
      </c>
      <c r="E1176">
        <v>86.211492523246761</v>
      </c>
      <c r="F1176">
        <v>58.374101509954237</v>
      </c>
      <c r="G1176">
        <v>854.69809300375334</v>
      </c>
      <c r="H1176">
        <v>10.784833981119895</v>
      </c>
      <c r="I1176">
        <v>4.6979757026407487</v>
      </c>
      <c r="J1176">
        <v>8.7567114681095024</v>
      </c>
      <c r="K1176">
        <v>869.18529379015615</v>
      </c>
      <c r="L1176">
        <v>11.924678221046875</v>
      </c>
      <c r="M1176">
        <v>0.41000053789904578</v>
      </c>
    </row>
    <row r="1177" spans="1:13" x14ac:dyDescent="0.2">
      <c r="A1177">
        <v>1175</v>
      </c>
      <c r="B1177">
        <v>600</v>
      </c>
      <c r="C1177">
        <v>76.000000000000298</v>
      </c>
      <c r="D1177">
        <v>100</v>
      </c>
      <c r="E1177">
        <v>71.0164227594653</v>
      </c>
      <c r="F1177">
        <v>39.610239270412606</v>
      </c>
      <c r="G1177">
        <v>521.83416399124724</v>
      </c>
      <c r="H1177">
        <v>6.8662389998848052</v>
      </c>
      <c r="I1177">
        <v>3.344923517707775</v>
      </c>
      <c r="J1177">
        <v>6.2347129873397469</v>
      </c>
      <c r="K1177">
        <v>530.67962780430548</v>
      </c>
      <c r="L1177">
        <v>8.3661722511382131</v>
      </c>
      <c r="M1177">
        <v>0.41000090828772506</v>
      </c>
    </row>
    <row r="1178" spans="1:13" x14ac:dyDescent="0.2">
      <c r="A1178">
        <v>1176</v>
      </c>
      <c r="B1178">
        <v>600</v>
      </c>
      <c r="C1178">
        <v>75.250000000000327</v>
      </c>
      <c r="D1178">
        <v>48</v>
      </c>
      <c r="E1178">
        <v>96.297104934868955</v>
      </c>
      <c r="F1178">
        <v>34.958885619341018</v>
      </c>
      <c r="G1178">
        <v>543.65267550584122</v>
      </c>
      <c r="H1178">
        <v>7.2246202725028423</v>
      </c>
      <c r="I1178">
        <v>3.0666943388539818</v>
      </c>
      <c r="J1178">
        <v>5.7161124675749893</v>
      </c>
      <c r="K1178">
        <v>552.86808813486994</v>
      </c>
      <c r="L1178">
        <v>8.2589628746546406</v>
      </c>
      <c r="M1178">
        <v>0.41000102501135577</v>
      </c>
    </row>
    <row r="1179" spans="1:13" x14ac:dyDescent="0.2">
      <c r="A1179">
        <v>1177</v>
      </c>
      <c r="B1179">
        <v>600</v>
      </c>
      <c r="C1179">
        <v>74.500000000000355</v>
      </c>
      <c r="D1179">
        <v>11</v>
      </c>
      <c r="E1179">
        <v>166.82717822206035</v>
      </c>
      <c r="F1179">
        <v>24.04452348301551</v>
      </c>
      <c r="G1179">
        <v>504.39947802954941</v>
      </c>
      <c r="H1179">
        <v>6.7704627923429133</v>
      </c>
      <c r="I1179">
        <v>2.9442567396234005</v>
      </c>
      <c r="J1179">
        <v>5.487896998366077</v>
      </c>
      <c r="K1179">
        <v>512.94962739756068</v>
      </c>
      <c r="L1179">
        <v>9.5842796482252286</v>
      </c>
      <c r="M1179">
        <v>0.41000115673508558</v>
      </c>
    </row>
    <row r="1180" spans="1:13" x14ac:dyDescent="0.2">
      <c r="A1180">
        <v>1178</v>
      </c>
      <c r="B1180">
        <v>600</v>
      </c>
      <c r="C1180">
        <v>82.000000000000028</v>
      </c>
      <c r="D1180">
        <v>87.052803315455577</v>
      </c>
      <c r="E1180">
        <v>96.827191236133913</v>
      </c>
      <c r="F1180">
        <v>64.101369838377423</v>
      </c>
      <c r="G1180">
        <v>999.83970986005556</v>
      </c>
      <c r="H1180">
        <v>12.193167193415309</v>
      </c>
      <c r="I1180">
        <v>5.2233582165366546</v>
      </c>
      <c r="J1180">
        <v>9.7359892200124047</v>
      </c>
      <c r="K1180">
        <v>1016.786740678608</v>
      </c>
      <c r="L1180">
        <v>14.205092977360524</v>
      </c>
      <c r="M1180">
        <v>0.41000034528808371</v>
      </c>
    </row>
    <row r="1181" spans="1:13" x14ac:dyDescent="0.2">
      <c r="A1181">
        <v>1179</v>
      </c>
      <c r="B1181">
        <v>600</v>
      </c>
      <c r="C1181">
        <v>76.583333333333528</v>
      </c>
      <c r="D1181">
        <v>100</v>
      </c>
      <c r="E1181">
        <v>71.744254610414345</v>
      </c>
      <c r="F1181">
        <v>40.426313264363777</v>
      </c>
      <c r="G1181">
        <v>535.55164072886657</v>
      </c>
      <c r="H1181">
        <v>6.993057332694649</v>
      </c>
      <c r="I1181">
        <v>3.2700555043983295</v>
      </c>
      <c r="J1181">
        <v>6.0951640342932505</v>
      </c>
      <c r="K1181">
        <v>544.62955037639904</v>
      </c>
      <c r="L1181">
        <v>7.9743699718893772</v>
      </c>
      <c r="M1181">
        <v>0.41000082677253757</v>
      </c>
    </row>
    <row r="1182" spans="1:13" x14ac:dyDescent="0.2">
      <c r="A1182">
        <v>1180</v>
      </c>
      <c r="B1182">
        <v>600</v>
      </c>
      <c r="C1182">
        <v>76.000000000000298</v>
      </c>
      <c r="D1182">
        <v>100</v>
      </c>
      <c r="E1182">
        <v>73.628966349492345</v>
      </c>
      <c r="F1182">
        <v>42.578199115095074</v>
      </c>
      <c r="G1182">
        <v>572.08245146314187</v>
      </c>
      <c r="H1182">
        <v>7.5274006771465736</v>
      </c>
      <c r="I1182">
        <v>3.5990182171286058</v>
      </c>
      <c r="J1182">
        <v>6.7083284569032706</v>
      </c>
      <c r="K1182">
        <v>581.77965983255729</v>
      </c>
      <c r="L1182">
        <v>9.0909392236656803</v>
      </c>
      <c r="M1182">
        <v>0.41000090828772506</v>
      </c>
    </row>
    <row r="1183" spans="1:13" x14ac:dyDescent="0.2">
      <c r="A1183">
        <v>1181</v>
      </c>
      <c r="B1183">
        <v>600</v>
      </c>
      <c r="C1183">
        <v>77.250000000000242</v>
      </c>
      <c r="D1183">
        <v>100</v>
      </c>
      <c r="E1183">
        <v>77.505560315954099</v>
      </c>
      <c r="F1183">
        <v>47.179746377885984</v>
      </c>
      <c r="G1183">
        <v>651.8763745799522</v>
      </c>
      <c r="H1183">
        <v>8.4385291207760531</v>
      </c>
      <c r="I1183">
        <v>3.8732309580495192</v>
      </c>
      <c r="J1183">
        <v>7.2194426058704915</v>
      </c>
      <c r="K1183">
        <v>662.92596100203673</v>
      </c>
      <c r="L1183">
        <v>9.6365534628012099</v>
      </c>
      <c r="M1183">
        <v>0.41000074253123181</v>
      </c>
    </row>
    <row r="1184" spans="1:13" x14ac:dyDescent="0.2">
      <c r="A1184">
        <v>1182</v>
      </c>
      <c r="B1184">
        <v>600</v>
      </c>
      <c r="C1184">
        <v>80.583333333333357</v>
      </c>
      <c r="D1184">
        <v>99</v>
      </c>
      <c r="E1184">
        <v>87.479769274197892</v>
      </c>
      <c r="F1184">
        <v>59.503201603120921</v>
      </c>
      <c r="G1184">
        <v>878.18836138084941</v>
      </c>
      <c r="H1184">
        <v>10.89789073068272</v>
      </c>
      <c r="I1184">
        <v>4.6284060294541085</v>
      </c>
      <c r="J1184">
        <v>8.6270382655248987</v>
      </c>
      <c r="K1184">
        <v>893.0735666186705</v>
      </c>
      <c r="L1184">
        <v>11.737161655554573</v>
      </c>
      <c r="M1184">
        <v>0.4100004338685192</v>
      </c>
    </row>
    <row r="1185" spans="1:13" x14ac:dyDescent="0.2">
      <c r="A1185">
        <v>1183</v>
      </c>
      <c r="B1185">
        <v>600</v>
      </c>
      <c r="C1185">
        <v>77.250000000000242</v>
      </c>
      <c r="D1185">
        <v>100</v>
      </c>
      <c r="E1185">
        <v>75.516633893116364</v>
      </c>
      <c r="F1185">
        <v>44.789387968099589</v>
      </c>
      <c r="G1185">
        <v>610.14769582145004</v>
      </c>
      <c r="H1185">
        <v>7.8983520494685839</v>
      </c>
      <c r="I1185">
        <v>3.6451475070741601</v>
      </c>
      <c r="J1185">
        <v>6.7943103580133455</v>
      </c>
      <c r="K1185">
        <v>620.48996309499421</v>
      </c>
      <c r="L1185">
        <v>9.0064649254594826</v>
      </c>
      <c r="M1185">
        <v>0.41000074253123181</v>
      </c>
    </row>
    <row r="1186" spans="1:13" x14ac:dyDescent="0.2">
      <c r="A1186">
        <v>1184</v>
      </c>
      <c r="B1186">
        <v>600</v>
      </c>
      <c r="C1186">
        <v>79.5833333333334</v>
      </c>
      <c r="D1186">
        <v>100</v>
      </c>
      <c r="E1186">
        <v>81.266742431463086</v>
      </c>
      <c r="F1186">
        <v>51.869920728824617</v>
      </c>
      <c r="G1186">
        <v>735.41979668574754</v>
      </c>
      <c r="H1186">
        <v>9.2408770264177633</v>
      </c>
      <c r="I1186">
        <v>4.1129453260117455</v>
      </c>
      <c r="J1186">
        <v>7.6662541025382014</v>
      </c>
      <c r="K1186">
        <v>747.88518517430464</v>
      </c>
      <c r="L1186">
        <v>10.150661928375545</v>
      </c>
      <c r="M1186">
        <v>0.41000050975925018</v>
      </c>
    </row>
    <row r="1187" spans="1:13" x14ac:dyDescent="0.2">
      <c r="A1187">
        <v>1185</v>
      </c>
      <c r="B1187">
        <v>600</v>
      </c>
      <c r="C1187">
        <v>77.000000000000256</v>
      </c>
      <c r="D1187">
        <v>100</v>
      </c>
      <c r="E1187">
        <v>74.982049318233251</v>
      </c>
      <c r="F1187">
        <v>44.157501573134205</v>
      </c>
      <c r="G1187">
        <v>599.21647536392015</v>
      </c>
      <c r="H1187">
        <v>7.7820321475833527</v>
      </c>
      <c r="I1187">
        <v>3.693688077344957</v>
      </c>
      <c r="J1187">
        <v>6.8847867238489409</v>
      </c>
      <c r="K1187">
        <v>609.37348526129188</v>
      </c>
      <c r="L1187">
        <v>9.2532100841959739</v>
      </c>
      <c r="M1187">
        <v>0.41000077306581523</v>
      </c>
    </row>
    <row r="1188" spans="1:13" x14ac:dyDescent="0.2">
      <c r="A1188">
        <v>1186</v>
      </c>
      <c r="B1188">
        <v>600</v>
      </c>
      <c r="C1188">
        <v>77.166666666666757</v>
      </c>
      <c r="D1188">
        <v>100</v>
      </c>
      <c r="E1188">
        <v>73.749353106452091</v>
      </c>
      <c r="F1188">
        <v>42.717547582544448</v>
      </c>
      <c r="G1188">
        <v>574.46587437955588</v>
      </c>
      <c r="H1188">
        <v>7.4444821733851647</v>
      </c>
      <c r="I1188">
        <v>3.5030057719366208</v>
      </c>
      <c r="J1188">
        <v>6.5293677016526015</v>
      </c>
      <c r="K1188">
        <v>584.20332929388587</v>
      </c>
      <c r="L1188">
        <v>8.6520491261709171</v>
      </c>
      <c r="M1188">
        <v>0.41000075257301194</v>
      </c>
    </row>
    <row r="1189" spans="1:13" x14ac:dyDescent="0.2">
      <c r="A1189">
        <v>1187</v>
      </c>
      <c r="B1189">
        <v>600</v>
      </c>
      <c r="C1189">
        <v>78.333333333333456</v>
      </c>
      <c r="D1189">
        <v>100</v>
      </c>
      <c r="E1189">
        <v>81.336839672796543</v>
      </c>
      <c r="F1189">
        <v>51.959440902648765</v>
      </c>
      <c r="G1189">
        <v>737.03493988820935</v>
      </c>
      <c r="H1189">
        <v>9.4089566794239339</v>
      </c>
      <c r="I1189">
        <v>4.1423821893100277</v>
      </c>
      <c r="J1189">
        <v>7.7211224404660346</v>
      </c>
      <c r="K1189">
        <v>749.52784966739318</v>
      </c>
      <c r="L1189">
        <v>10.301165235722856</v>
      </c>
      <c r="M1189">
        <v>0.41000062355366318</v>
      </c>
    </row>
    <row r="1190" spans="1:13" x14ac:dyDescent="0.2">
      <c r="A1190">
        <v>1188</v>
      </c>
      <c r="B1190">
        <v>600</v>
      </c>
      <c r="C1190">
        <v>78.083333333333456</v>
      </c>
      <c r="D1190">
        <v>100</v>
      </c>
      <c r="E1190">
        <v>82.49481439432779</v>
      </c>
      <c r="F1190">
        <v>53.44944264490411</v>
      </c>
      <c r="G1190">
        <v>764.03081738037031</v>
      </c>
      <c r="H1190">
        <v>9.784813029417748</v>
      </c>
      <c r="I1190">
        <v>4.4003054101827423</v>
      </c>
      <c r="J1190">
        <v>8.2018740171160154</v>
      </c>
      <c r="K1190">
        <v>776.98134718831705</v>
      </c>
      <c r="L1190">
        <v>11.1700867106924</v>
      </c>
      <c r="M1190">
        <v>0.41000064919561674</v>
      </c>
    </row>
    <row r="1191" spans="1:13" x14ac:dyDescent="0.2">
      <c r="A1191">
        <v>1189</v>
      </c>
      <c r="B1191">
        <v>600</v>
      </c>
      <c r="C1191">
        <v>76.583333333333528</v>
      </c>
      <c r="D1191">
        <v>100</v>
      </c>
      <c r="E1191">
        <v>74.713018634169003</v>
      </c>
      <c r="F1191">
        <v>43.841201575236681</v>
      </c>
      <c r="G1191">
        <v>593.76059582978019</v>
      </c>
      <c r="H1191">
        <v>7.753130739888296</v>
      </c>
      <c r="I1191">
        <v>3.5691066582967843</v>
      </c>
      <c r="J1191">
        <v>6.6525753183537448</v>
      </c>
      <c r="K1191">
        <v>603.82518088804272</v>
      </c>
      <c r="L1191">
        <v>8.7972049913416956</v>
      </c>
      <c r="M1191">
        <v>0.41000082677253757</v>
      </c>
    </row>
    <row r="1192" spans="1:13" x14ac:dyDescent="0.2">
      <c r="A1192">
        <v>1190</v>
      </c>
      <c r="B1192">
        <v>600</v>
      </c>
      <c r="C1192">
        <v>81.083333333333329</v>
      </c>
      <c r="D1192">
        <v>100</v>
      </c>
      <c r="E1192">
        <v>87.941609129993253</v>
      </c>
      <c r="F1192">
        <v>60.740546807169324</v>
      </c>
      <c r="G1192">
        <v>899.02480355877367</v>
      </c>
      <c r="H1192">
        <v>11.087664586541916</v>
      </c>
      <c r="I1192">
        <v>4.9076850920906816</v>
      </c>
      <c r="J1192">
        <v>9.1475956982118944</v>
      </c>
      <c r="K1192">
        <v>914.26313235377165</v>
      </c>
      <c r="L1192">
        <v>12.769872033118393</v>
      </c>
      <c r="M1192">
        <v>0.41000040027148432</v>
      </c>
    </row>
    <row r="1193" spans="1:13" x14ac:dyDescent="0.2">
      <c r="A1193">
        <v>1191</v>
      </c>
      <c r="B1193">
        <v>600</v>
      </c>
      <c r="C1193">
        <v>75.58333333333357</v>
      </c>
      <c r="D1193">
        <v>100</v>
      </c>
      <c r="E1193">
        <v>73.068810935983223</v>
      </c>
      <c r="F1193">
        <v>41.93280953042499</v>
      </c>
      <c r="G1193">
        <v>561.07209016670959</v>
      </c>
      <c r="H1193">
        <v>7.4232250077182957</v>
      </c>
      <c r="I1193">
        <v>3.378625932141079</v>
      </c>
      <c r="J1193">
        <v>6.2975320263580219</v>
      </c>
      <c r="K1193">
        <v>570.58272602983288</v>
      </c>
      <c r="L1193">
        <v>8.3869376045296189</v>
      </c>
      <c r="M1193">
        <v>0.41000097138863545</v>
      </c>
    </row>
    <row r="1194" spans="1:13" x14ac:dyDescent="0.2">
      <c r="A1194">
        <v>1192</v>
      </c>
      <c r="B1194">
        <v>600</v>
      </c>
      <c r="C1194">
        <v>78.250000000000199</v>
      </c>
      <c r="D1194">
        <v>99</v>
      </c>
      <c r="E1194">
        <v>88.510136193398495</v>
      </c>
      <c r="F1194">
        <v>60.9131549436553</v>
      </c>
      <c r="G1194">
        <v>904.74938793460797</v>
      </c>
      <c r="H1194">
        <v>11.562292497566846</v>
      </c>
      <c r="I1194">
        <v>4.8710480020228921</v>
      </c>
      <c r="J1194">
        <v>9.0793066207323232</v>
      </c>
      <c r="K1194">
        <v>920.08510888485284</v>
      </c>
      <c r="L1194">
        <v>12.48759725205162</v>
      </c>
      <c r="M1194">
        <v>0.41000063198642472</v>
      </c>
    </row>
    <row r="1195" spans="1:13" x14ac:dyDescent="0.2">
      <c r="A1195">
        <v>1193</v>
      </c>
      <c r="B1195">
        <v>600</v>
      </c>
      <c r="C1195">
        <v>76.333333333333528</v>
      </c>
      <c r="D1195">
        <v>49</v>
      </c>
      <c r="E1195">
        <v>107.25989357049954</v>
      </c>
      <c r="F1195">
        <v>44.275215610448768</v>
      </c>
      <c r="G1195">
        <v>730.17987565955298</v>
      </c>
      <c r="H1195">
        <v>9.5656752269810195</v>
      </c>
      <c r="I1195">
        <v>3.9057565583675551</v>
      </c>
      <c r="J1195">
        <v>7.280068142343997</v>
      </c>
      <c r="K1195">
        <v>742.55688909729258</v>
      </c>
      <c r="L1195">
        <v>10.607993139890883</v>
      </c>
      <c r="M1195">
        <v>0.41000086077131626</v>
      </c>
    </row>
    <row r="1196" spans="1:13" x14ac:dyDescent="0.2">
      <c r="A1196">
        <v>1194</v>
      </c>
      <c r="B1196">
        <v>600</v>
      </c>
      <c r="C1196">
        <v>84.166666666666359</v>
      </c>
      <c r="D1196">
        <v>9</v>
      </c>
      <c r="E1196">
        <v>193.03700680690784</v>
      </c>
      <c r="F1196">
        <v>26.33986474575681</v>
      </c>
      <c r="G1196">
        <v>598.26329644839632</v>
      </c>
      <c r="H1196">
        <v>7.1080787696839423</v>
      </c>
      <c r="I1196">
        <v>2.9801950822927648</v>
      </c>
      <c r="J1196">
        <v>5.5548836575820406</v>
      </c>
      <c r="K1196">
        <v>608.40360341627661</v>
      </c>
      <c r="L1196">
        <v>11.219290760581398</v>
      </c>
      <c r="M1196">
        <v>0.41000024350047337</v>
      </c>
    </row>
    <row r="1197" spans="1:13" x14ac:dyDescent="0.2">
      <c r="A1197">
        <v>1195</v>
      </c>
      <c r="B1197">
        <v>600</v>
      </c>
      <c r="C1197">
        <v>75.58333333333357</v>
      </c>
      <c r="D1197">
        <v>24</v>
      </c>
      <c r="E1197">
        <v>145.18541808997304</v>
      </c>
      <c r="F1197">
        <v>39.732612540578401</v>
      </c>
      <c r="G1197">
        <v>772.74542440408243</v>
      </c>
      <c r="H1197">
        <v>10.223754236878676</v>
      </c>
      <c r="I1197">
        <v>3.6007530591149468</v>
      </c>
      <c r="J1197">
        <v>6.7115620859551663</v>
      </c>
      <c r="K1197">
        <v>785.84409830928098</v>
      </c>
      <c r="L1197">
        <v>10.991322199580004</v>
      </c>
      <c r="M1197">
        <v>0.41000097138863545</v>
      </c>
    </row>
    <row r="1198" spans="1:13" x14ac:dyDescent="0.2">
      <c r="A1198">
        <v>1196</v>
      </c>
      <c r="B1198">
        <v>600</v>
      </c>
      <c r="C1198">
        <v>77.000000000000256</v>
      </c>
      <c r="D1198">
        <v>93</v>
      </c>
      <c r="E1198">
        <v>73.622692517846758</v>
      </c>
      <c r="F1198">
        <v>39.590977319790262</v>
      </c>
      <c r="G1198">
        <v>531.92144748471333</v>
      </c>
      <c r="H1198">
        <v>6.9080707465546958</v>
      </c>
      <c r="I1198">
        <v>3.3647053903682642</v>
      </c>
      <c r="J1198">
        <v>6.2715850705839031</v>
      </c>
      <c r="K1198">
        <v>540.93777401920204</v>
      </c>
      <c r="L1198">
        <v>8.3907344954968988</v>
      </c>
      <c r="M1198">
        <v>0.41000077306581523</v>
      </c>
    </row>
    <row r="1199" spans="1:13" x14ac:dyDescent="0.2">
      <c r="A1199">
        <v>1197</v>
      </c>
      <c r="B1199">
        <v>600</v>
      </c>
      <c r="C1199">
        <v>78.250000000000199</v>
      </c>
      <c r="D1199">
        <v>100</v>
      </c>
      <c r="E1199">
        <v>79.373965271055852</v>
      </c>
      <c r="F1199">
        <v>49.481862143711872</v>
      </c>
      <c r="G1199">
        <v>692.61324982841177</v>
      </c>
      <c r="H1199">
        <v>8.8512875377432589</v>
      </c>
      <c r="I1199">
        <v>4.0602522149251108</v>
      </c>
      <c r="J1199">
        <v>7.568037679263953</v>
      </c>
      <c r="K1199">
        <v>704.35321193002574</v>
      </c>
      <c r="L1199">
        <v>10.084293077234998</v>
      </c>
      <c r="M1199">
        <v>0.41000063198642472</v>
      </c>
    </row>
    <row r="1200" spans="1:13" x14ac:dyDescent="0.2">
      <c r="A1200">
        <v>1198</v>
      </c>
      <c r="B1200">
        <v>600</v>
      </c>
      <c r="C1200">
        <v>78.916666666666686</v>
      </c>
      <c r="D1200">
        <v>100</v>
      </c>
      <c r="E1200">
        <v>84.464312773741938</v>
      </c>
      <c r="F1200">
        <v>56.032033892133335</v>
      </c>
      <c r="G1200">
        <v>811.30745619823392</v>
      </c>
      <c r="H1200">
        <v>10.280559107052593</v>
      </c>
      <c r="I1200">
        <v>4.6219240402969852</v>
      </c>
      <c r="J1200">
        <v>8.6149562726877633</v>
      </c>
      <c r="K1200">
        <v>825.05922375616126</v>
      </c>
      <c r="L1200">
        <v>11.855204044312906</v>
      </c>
      <c r="M1200">
        <v>0.41000056759221798</v>
      </c>
    </row>
    <row r="1201" spans="1:13" x14ac:dyDescent="0.2">
      <c r="A1201">
        <v>1199</v>
      </c>
      <c r="B1201">
        <v>600</v>
      </c>
      <c r="C1201">
        <v>77.083333333333499</v>
      </c>
      <c r="D1201">
        <v>100</v>
      </c>
      <c r="E1201">
        <v>76.334135347742432</v>
      </c>
      <c r="F1201">
        <v>45.764367305285603</v>
      </c>
      <c r="G1201">
        <v>627.09653856582577</v>
      </c>
      <c r="H1201">
        <v>8.1353064462593441</v>
      </c>
      <c r="I1201">
        <v>3.825883683459371</v>
      </c>
      <c r="J1201">
        <v>7.1311904631115945</v>
      </c>
      <c r="K1201">
        <v>637.72611790757765</v>
      </c>
      <c r="L1201">
        <v>9.5885912961442763</v>
      </c>
      <c r="M1201">
        <v>0.41000076275059422</v>
      </c>
    </row>
    <row r="1202" spans="1:13" x14ac:dyDescent="0.2">
      <c r="A1202">
        <v>1200</v>
      </c>
      <c r="B1202">
        <v>600</v>
      </c>
      <c r="C1202">
        <v>76.666666666666771</v>
      </c>
      <c r="D1202">
        <v>98</v>
      </c>
      <c r="E1202">
        <v>80.654480352723823</v>
      </c>
      <c r="F1202">
        <v>50.069465116044455</v>
      </c>
      <c r="G1202">
        <v>706.97404708381816</v>
      </c>
      <c r="H1202">
        <v>9.2214006141367459</v>
      </c>
      <c r="I1202">
        <v>3.9253653144246599</v>
      </c>
      <c r="J1202">
        <v>7.3166175478558433</v>
      </c>
      <c r="K1202">
        <v>718.95765209034687</v>
      </c>
      <c r="L1202">
        <v>9.8741037983806752</v>
      </c>
      <c r="M1202">
        <v>0.41000081574069358</v>
      </c>
    </row>
    <row r="1203" spans="1:13" x14ac:dyDescent="0.2">
      <c r="A1203">
        <v>1201</v>
      </c>
      <c r="B1203">
        <v>600</v>
      </c>
      <c r="C1203">
        <v>76.50000000000027</v>
      </c>
      <c r="D1203">
        <v>99</v>
      </c>
      <c r="E1203">
        <v>75.001040353691153</v>
      </c>
      <c r="F1203">
        <v>43.738073614050336</v>
      </c>
      <c r="G1203">
        <v>593.60665759679443</v>
      </c>
      <c r="H1203">
        <v>7.7595641515920564</v>
      </c>
      <c r="I1203">
        <v>3.4429903479625992</v>
      </c>
      <c r="J1203">
        <v>6.417502978495059</v>
      </c>
      <c r="K1203">
        <v>603.66864475317709</v>
      </c>
      <c r="L1203">
        <v>8.4891441011033848</v>
      </c>
      <c r="M1203">
        <v>0.41000083795357306</v>
      </c>
    </row>
    <row r="1204" spans="1:13" x14ac:dyDescent="0.2">
      <c r="A1204">
        <v>1202</v>
      </c>
      <c r="B1204">
        <v>600</v>
      </c>
      <c r="C1204">
        <v>77.416666666666742</v>
      </c>
      <c r="D1204">
        <v>100</v>
      </c>
      <c r="E1204">
        <v>80.353839709482884</v>
      </c>
      <c r="F1204">
        <v>50.711113888630344</v>
      </c>
      <c r="G1204">
        <v>714.57909855076707</v>
      </c>
      <c r="H1204">
        <v>9.2303005194932144</v>
      </c>
      <c r="I1204">
        <v>4.0687408906361924</v>
      </c>
      <c r="J1204">
        <v>7.583860001185819</v>
      </c>
      <c r="K1204">
        <v>726.6914990133065</v>
      </c>
      <c r="L1204">
        <v>10.104634192265657</v>
      </c>
      <c r="M1204">
        <v>0.4100007228478541</v>
      </c>
    </row>
    <row r="1205" spans="1:13" x14ac:dyDescent="0.2">
      <c r="A1205">
        <v>1203</v>
      </c>
      <c r="B1205">
        <v>600</v>
      </c>
      <c r="C1205">
        <v>75.33333333333357</v>
      </c>
      <c r="D1205">
        <v>100</v>
      </c>
      <c r="E1205">
        <v>70.070075080253091</v>
      </c>
      <c r="F1205">
        <v>38.561600148647287</v>
      </c>
      <c r="G1205">
        <v>504.32033234302463</v>
      </c>
      <c r="H1205">
        <v>6.6945176859693323</v>
      </c>
      <c r="I1205">
        <v>3.1686503599736038</v>
      </c>
      <c r="J1205">
        <v>5.9061516495314148</v>
      </c>
      <c r="K1205">
        <v>512.86901370825433</v>
      </c>
      <c r="L1205">
        <v>7.8139380074829523</v>
      </c>
      <c r="M1205">
        <v>0.41000101133435901</v>
      </c>
    </row>
    <row r="1206" spans="1:13" x14ac:dyDescent="0.2">
      <c r="A1206">
        <v>1204</v>
      </c>
      <c r="B1206">
        <v>600</v>
      </c>
      <c r="C1206">
        <v>76.416666666666785</v>
      </c>
      <c r="D1206">
        <v>100</v>
      </c>
      <c r="E1206">
        <v>73.40069850699507</v>
      </c>
      <c r="F1206">
        <v>42.314602649538621</v>
      </c>
      <c r="G1206">
        <v>567.58003976264695</v>
      </c>
      <c r="H1206">
        <v>7.4274378158688688</v>
      </c>
      <c r="I1206">
        <v>3.4601090904916059</v>
      </c>
      <c r="J1206">
        <v>6.4494111658743805</v>
      </c>
      <c r="K1206">
        <v>577.20087129847798</v>
      </c>
      <c r="L1206">
        <v>8.4843527358092246</v>
      </c>
      <c r="M1206">
        <v>0.4100008492858177</v>
      </c>
    </row>
    <row r="1207" spans="1:13" x14ac:dyDescent="0.2">
      <c r="A1207">
        <v>1205</v>
      </c>
      <c r="B1207">
        <v>600</v>
      </c>
      <c r="C1207">
        <v>79.083333333333414</v>
      </c>
      <c r="D1207">
        <v>99</v>
      </c>
      <c r="E1207">
        <v>82.431699263893009</v>
      </c>
      <c r="F1207">
        <v>52.834010857688305</v>
      </c>
      <c r="G1207">
        <v>754.91888700073139</v>
      </c>
      <c r="H1207">
        <v>9.5458657997984897</v>
      </c>
      <c r="I1207">
        <v>4.3481957664482849</v>
      </c>
      <c r="J1207">
        <v>8.1047451378346409</v>
      </c>
      <c r="K1207">
        <v>767.71484135315859</v>
      </c>
      <c r="L1207">
        <v>10.994533045211668</v>
      </c>
      <c r="M1207">
        <v>0.41000055254620849</v>
      </c>
    </row>
    <row r="1208" spans="1:13" x14ac:dyDescent="0.2">
      <c r="A1208">
        <v>1206</v>
      </c>
      <c r="B1208">
        <v>600</v>
      </c>
      <c r="C1208">
        <v>76.333333333333528</v>
      </c>
      <c r="D1208">
        <v>98</v>
      </c>
      <c r="E1208">
        <v>73.542553063330729</v>
      </c>
      <c r="F1208">
        <v>41.628749207234563</v>
      </c>
      <c r="G1208">
        <v>558.96798841637781</v>
      </c>
      <c r="H1208">
        <v>7.3227247390791668</v>
      </c>
      <c r="I1208">
        <v>3.3661835309006491</v>
      </c>
      <c r="J1208">
        <v>6.2743402253506968</v>
      </c>
      <c r="K1208">
        <v>568.44285143920013</v>
      </c>
      <c r="L1208">
        <v>8.3055151095366764</v>
      </c>
      <c r="M1208">
        <v>0.41000086077131626</v>
      </c>
    </row>
    <row r="1209" spans="1:13" x14ac:dyDescent="0.2">
      <c r="A1209">
        <v>1207</v>
      </c>
      <c r="B1209">
        <v>600</v>
      </c>
      <c r="C1209">
        <v>75.000000000000341</v>
      </c>
      <c r="D1209">
        <v>100</v>
      </c>
      <c r="E1209">
        <v>69.504438489291161</v>
      </c>
      <c r="F1209">
        <v>37.941540456289339</v>
      </c>
      <c r="G1209">
        <v>494.02506197933661</v>
      </c>
      <c r="H1209">
        <v>6.5870008263911251</v>
      </c>
      <c r="I1209">
        <v>3.2252220118045773</v>
      </c>
      <c r="J1209">
        <v>6.0115974124968812</v>
      </c>
      <c r="K1209">
        <v>502.39927682898906</v>
      </c>
      <c r="L1209">
        <v>8.1167906378776422</v>
      </c>
      <c r="M1209">
        <v>0.41000106716216822</v>
      </c>
    </row>
    <row r="1210" spans="1:13" x14ac:dyDescent="0.2">
      <c r="A1210">
        <v>1208</v>
      </c>
      <c r="B1210">
        <v>600</v>
      </c>
      <c r="C1210">
        <v>75.166666666666842</v>
      </c>
      <c r="D1210">
        <v>47</v>
      </c>
      <c r="E1210">
        <v>98.607813927033618</v>
      </c>
      <c r="F1210">
        <v>35.893053067722377</v>
      </c>
      <c r="G1210">
        <v>565.43633837405321</v>
      </c>
      <c r="H1210">
        <v>7.5224346568610008</v>
      </c>
      <c r="I1210">
        <v>3.1702682101894144</v>
      </c>
      <c r="J1210">
        <v>5.9091672137733715</v>
      </c>
      <c r="K1210">
        <v>575.02101762444659</v>
      </c>
      <c r="L1210">
        <v>8.6063146038455205</v>
      </c>
      <c r="M1210">
        <v>0.41000103887331629</v>
      </c>
    </row>
    <row r="1211" spans="1:13" x14ac:dyDescent="0.2">
      <c r="A1211">
        <v>1209</v>
      </c>
      <c r="B1211">
        <v>600</v>
      </c>
      <c r="C1211">
        <v>81.416666666666572</v>
      </c>
      <c r="D1211">
        <v>9</v>
      </c>
      <c r="E1211">
        <v>227.35872027392645</v>
      </c>
      <c r="F1211">
        <v>36.538912970861773</v>
      </c>
      <c r="G1211">
        <v>907.29128282795079</v>
      </c>
      <c r="H1211">
        <v>11.143802859708719</v>
      </c>
      <c r="I1211">
        <v>3.9711227616758631</v>
      </c>
      <c r="J1211">
        <v>7.4019063591348804</v>
      </c>
      <c r="K1211">
        <v>922.669694397488</v>
      </c>
      <c r="L1211">
        <v>16.116559759722264</v>
      </c>
      <c r="M1211">
        <v>0.41000037933157402</v>
      </c>
    </row>
    <row r="1212" spans="1:13" x14ac:dyDescent="0.2">
      <c r="A1212">
        <v>1210</v>
      </c>
      <c r="B1212">
        <v>600</v>
      </c>
      <c r="C1212">
        <v>76.416666666666785</v>
      </c>
      <c r="D1212">
        <v>90</v>
      </c>
      <c r="E1212">
        <v>76.018774940285553</v>
      </c>
      <c r="F1212">
        <v>40.848312877066846</v>
      </c>
      <c r="G1212">
        <v>558.47234480289467</v>
      </c>
      <c r="H1212">
        <v>7.3082531490018816</v>
      </c>
      <c r="I1212">
        <v>3.3675146288464064</v>
      </c>
      <c r="J1212">
        <v>6.2768213026028068</v>
      </c>
      <c r="K1212">
        <v>567.93879529508627</v>
      </c>
      <c r="L1212">
        <v>8.3291671863434225</v>
      </c>
      <c r="M1212">
        <v>0.4100008492858177</v>
      </c>
    </row>
    <row r="1213" spans="1:13" x14ac:dyDescent="0.2">
      <c r="A1213">
        <v>1211</v>
      </c>
      <c r="B1213">
        <v>600</v>
      </c>
      <c r="C1213">
        <v>78.083333333333456</v>
      </c>
      <c r="D1213">
        <v>100</v>
      </c>
      <c r="E1213">
        <v>79.226598338102221</v>
      </c>
      <c r="F1213">
        <v>49.298295125860101</v>
      </c>
      <c r="G1213">
        <v>689.34564875905869</v>
      </c>
      <c r="H1213">
        <v>8.8283327482483358</v>
      </c>
      <c r="I1213">
        <v>4.0795539538413115</v>
      </c>
      <c r="J1213">
        <v>7.6040148254264874</v>
      </c>
      <c r="K1213">
        <v>701.03024467999535</v>
      </c>
      <c r="L1213">
        <v>10.238206356173896</v>
      </c>
      <c r="M1213">
        <v>0.41000064919561674</v>
      </c>
    </row>
    <row r="1214" spans="1:13" x14ac:dyDescent="0.2">
      <c r="A1214">
        <v>1212</v>
      </c>
      <c r="B1214">
        <v>600</v>
      </c>
      <c r="C1214">
        <v>77.083333333333499</v>
      </c>
      <c r="D1214">
        <v>100</v>
      </c>
      <c r="E1214">
        <v>70.918522460483189</v>
      </c>
      <c r="F1214">
        <v>39.501104476174554</v>
      </c>
      <c r="G1214">
        <v>520.00563722179345</v>
      </c>
      <c r="H1214">
        <v>6.7460190774719004</v>
      </c>
      <c r="I1214">
        <v>3.3044711707444927</v>
      </c>
      <c r="J1214">
        <v>6.1593125270167617</v>
      </c>
      <c r="K1214">
        <v>528.81997574716399</v>
      </c>
      <c r="L1214">
        <v>8.1213966778585558</v>
      </c>
      <c r="M1214">
        <v>0.41000076275059422</v>
      </c>
    </row>
    <row r="1215" spans="1:13" x14ac:dyDescent="0.2">
      <c r="A1215">
        <v>1213</v>
      </c>
      <c r="B1215">
        <v>600</v>
      </c>
      <c r="C1215">
        <v>78.583333333333442</v>
      </c>
      <c r="D1215">
        <v>99</v>
      </c>
      <c r="E1215">
        <v>83.876510109705379</v>
      </c>
      <c r="F1215">
        <v>54.702324378013223</v>
      </c>
      <c r="G1215">
        <v>789.04689779316766</v>
      </c>
      <c r="H1215">
        <v>10.040893715289499</v>
      </c>
      <c r="I1215">
        <v>4.3082877760701015</v>
      </c>
      <c r="J1215">
        <v>8.0303593216590894</v>
      </c>
      <c r="K1215">
        <v>802.42138858600481</v>
      </c>
      <c r="L1215">
        <v>10.764258706090054</v>
      </c>
      <c r="M1215">
        <v>0.41000059892451662</v>
      </c>
    </row>
    <row r="1216" spans="1:13" x14ac:dyDescent="0.2">
      <c r="A1216">
        <v>1214</v>
      </c>
      <c r="B1216">
        <v>600</v>
      </c>
      <c r="C1216">
        <v>77.333333333333499</v>
      </c>
      <c r="D1216">
        <v>99</v>
      </c>
      <c r="E1216">
        <v>75.767429548106705</v>
      </c>
      <c r="F1216">
        <v>44.636505126034081</v>
      </c>
      <c r="G1216">
        <v>609.16419471384165</v>
      </c>
      <c r="H1216">
        <v>7.877123207506556</v>
      </c>
      <c r="I1216">
        <v>3.602866117120366</v>
      </c>
      <c r="J1216">
        <v>6.7155006842877274</v>
      </c>
      <c r="K1216">
        <v>619.48978081532266</v>
      </c>
      <c r="L1216">
        <v>8.8557716293679203</v>
      </c>
      <c r="M1216">
        <v>0.41000073262344178</v>
      </c>
    </row>
    <row r="1217" spans="1:13" x14ac:dyDescent="0.2">
      <c r="A1217">
        <v>1215</v>
      </c>
      <c r="B1217">
        <v>600</v>
      </c>
      <c r="C1217">
        <v>76.666666666666771</v>
      </c>
      <c r="D1217">
        <v>100</v>
      </c>
      <c r="E1217">
        <v>75.270017526646129</v>
      </c>
      <c r="F1217">
        <v>44.49732622497261</v>
      </c>
      <c r="G1217">
        <v>605.08990179850105</v>
      </c>
      <c r="H1217">
        <v>7.8924769799804366</v>
      </c>
      <c r="I1217">
        <v>3.6016016589997002</v>
      </c>
      <c r="J1217">
        <v>6.7131438191979491</v>
      </c>
      <c r="K1217">
        <v>615.34651363100409</v>
      </c>
      <c r="L1217">
        <v>8.8942474375061664</v>
      </c>
      <c r="M1217">
        <v>0.41000081574069358</v>
      </c>
    </row>
    <row r="1218" spans="1:13" x14ac:dyDescent="0.2">
      <c r="A1218">
        <v>1216</v>
      </c>
      <c r="B1218">
        <v>600</v>
      </c>
      <c r="C1218">
        <v>75.916666666666814</v>
      </c>
      <c r="D1218">
        <v>100</v>
      </c>
      <c r="E1218">
        <v>71.676554535044815</v>
      </c>
      <c r="F1218">
        <v>40.350054247520823</v>
      </c>
      <c r="G1218">
        <v>534.26649584349866</v>
      </c>
      <c r="H1218">
        <v>7.0375389134159949</v>
      </c>
      <c r="I1218">
        <v>3.4490970397110736</v>
      </c>
      <c r="J1218">
        <v>6.4288854421455239</v>
      </c>
      <c r="K1218">
        <v>543.32270792086172</v>
      </c>
      <c r="L1218">
        <v>8.6897405891532546</v>
      </c>
      <c r="M1218">
        <v>0.41000092057114862</v>
      </c>
    </row>
    <row r="1219" spans="1:13" x14ac:dyDescent="0.2">
      <c r="A1219">
        <v>1217</v>
      </c>
      <c r="B1219">
        <v>600</v>
      </c>
      <c r="C1219">
        <v>75.33333333333357</v>
      </c>
      <c r="D1219">
        <v>99</v>
      </c>
      <c r="E1219">
        <v>72.895194050968257</v>
      </c>
      <c r="F1219">
        <v>41.316437620269234</v>
      </c>
      <c r="G1219">
        <v>552.10895388120821</v>
      </c>
      <c r="H1219">
        <v>7.3288799187770772</v>
      </c>
      <c r="I1219">
        <v>3.3642820322965656</v>
      </c>
      <c r="J1219">
        <v>6.2707959595462546</v>
      </c>
      <c r="K1219">
        <v>561.46769518694339</v>
      </c>
      <c r="L1219">
        <v>8.3881079109706427</v>
      </c>
      <c r="M1219">
        <v>0.41000101133435901</v>
      </c>
    </row>
    <row r="1220" spans="1:13" x14ac:dyDescent="0.2">
      <c r="A1220">
        <v>1218</v>
      </c>
      <c r="B1220">
        <v>600</v>
      </c>
      <c r="C1220">
        <v>77.000000000000256</v>
      </c>
      <c r="D1220">
        <v>100</v>
      </c>
      <c r="E1220">
        <v>77.751199989711168</v>
      </c>
      <c r="F1220">
        <v>47.47927540294463</v>
      </c>
      <c r="G1220">
        <v>657.14657421921765</v>
      </c>
      <c r="H1220">
        <v>8.5343710937560449</v>
      </c>
      <c r="I1220">
        <v>3.9838142244814807</v>
      </c>
      <c r="J1220">
        <v>7.4255623941872884</v>
      </c>
      <c r="K1220">
        <v>668.2855273902145</v>
      </c>
      <c r="L1220">
        <v>10.084592863623024</v>
      </c>
      <c r="M1220">
        <v>0.41000077306581523</v>
      </c>
    </row>
    <row r="1221" spans="1:13" x14ac:dyDescent="0.2">
      <c r="A1221">
        <v>1219</v>
      </c>
      <c r="B1221">
        <v>600</v>
      </c>
      <c r="C1221">
        <v>76.916666666666771</v>
      </c>
      <c r="D1221">
        <v>98</v>
      </c>
      <c r="E1221">
        <v>75.025737180277346</v>
      </c>
      <c r="F1221">
        <v>43.324793338888718</v>
      </c>
      <c r="G1221">
        <v>588.10318989598261</v>
      </c>
      <c r="H1221">
        <v>7.6459786335338915</v>
      </c>
      <c r="I1221">
        <v>3.6111283671586656</v>
      </c>
      <c r="J1221">
        <v>6.7309009639490505</v>
      </c>
      <c r="K1221">
        <v>598.07183481212599</v>
      </c>
      <c r="L1221">
        <v>9.0930675994120875</v>
      </c>
      <c r="M1221">
        <v>0.41000078352053626</v>
      </c>
    </row>
    <row r="1222" spans="1:13" x14ac:dyDescent="0.2">
      <c r="A1222">
        <v>1220</v>
      </c>
      <c r="B1222">
        <v>600</v>
      </c>
      <c r="C1222">
        <v>75.416666666666828</v>
      </c>
      <c r="D1222">
        <v>100</v>
      </c>
      <c r="E1222">
        <v>72.116478000480427</v>
      </c>
      <c r="F1222">
        <v>40.846880861492203</v>
      </c>
      <c r="G1222">
        <v>542.65041339642858</v>
      </c>
      <c r="H1222">
        <v>7.1953645975216896</v>
      </c>
      <c r="I1222">
        <v>3.3167789108049464</v>
      </c>
      <c r="J1222">
        <v>6.1822533286205887</v>
      </c>
      <c r="K1222">
        <v>551.84881134677403</v>
      </c>
      <c r="L1222">
        <v>8.1961378059711905</v>
      </c>
      <c r="M1222">
        <v>0.41000099783985799</v>
      </c>
    </row>
    <row r="1223" spans="1:13" x14ac:dyDescent="0.2">
      <c r="A1223">
        <v>1221</v>
      </c>
      <c r="B1223">
        <v>600</v>
      </c>
      <c r="C1223">
        <v>76.000000000000298</v>
      </c>
      <c r="D1223">
        <v>100</v>
      </c>
      <c r="E1223">
        <v>71.886172016422094</v>
      </c>
      <c r="F1223">
        <v>40.586406136557009</v>
      </c>
      <c r="G1223">
        <v>538.25147906115194</v>
      </c>
      <c r="H1223">
        <v>7.0822563034361821</v>
      </c>
      <c r="I1223">
        <v>3.3756299208345157</v>
      </c>
      <c r="J1223">
        <v>6.2919476623196937</v>
      </c>
      <c r="K1223">
        <v>547.37522815405407</v>
      </c>
      <c r="L1223">
        <v>8.4716443514563498</v>
      </c>
      <c r="M1223">
        <v>0.41000090828772506</v>
      </c>
    </row>
    <row r="1224" spans="1:13" x14ac:dyDescent="0.2">
      <c r="A1224">
        <v>1222</v>
      </c>
      <c r="B1224">
        <v>600</v>
      </c>
      <c r="C1224">
        <v>77.583333333333485</v>
      </c>
      <c r="D1224">
        <v>100</v>
      </c>
      <c r="E1224">
        <v>77.11597954568002</v>
      </c>
      <c r="F1224">
        <v>46.706641541884451</v>
      </c>
      <c r="G1224">
        <v>643.57066941920903</v>
      </c>
      <c r="H1224">
        <v>8.2952180805912921</v>
      </c>
      <c r="I1224">
        <v>3.7555857393478491</v>
      </c>
      <c r="J1224">
        <v>7.0001598123911437</v>
      </c>
      <c r="K1224">
        <v>654.47942745712078</v>
      </c>
      <c r="L1224">
        <v>9.2285411539217037</v>
      </c>
      <c r="M1224">
        <v>0.41000070368625285</v>
      </c>
    </row>
    <row r="1225" spans="1:13" x14ac:dyDescent="0.2">
      <c r="A1225">
        <v>1223</v>
      </c>
      <c r="B1225">
        <v>600</v>
      </c>
      <c r="C1225">
        <v>78.166666666666714</v>
      </c>
      <c r="D1225">
        <v>28</v>
      </c>
      <c r="E1225">
        <v>133.09896859923501</v>
      </c>
      <c r="F1225">
        <v>38.958057376722422</v>
      </c>
      <c r="G1225">
        <v>722.64558259781109</v>
      </c>
      <c r="H1225">
        <v>9.2449328264112243</v>
      </c>
      <c r="I1225">
        <v>3.6111493493986178</v>
      </c>
      <c r="J1225">
        <v>6.7309400734363782</v>
      </c>
      <c r="K1225">
        <v>734.89461064932914</v>
      </c>
      <c r="L1225">
        <v>10.929776650266334</v>
      </c>
      <c r="M1225">
        <v>0.41000064053322849</v>
      </c>
    </row>
    <row r="1226" spans="1:13" x14ac:dyDescent="0.2">
      <c r="A1226">
        <v>1224</v>
      </c>
      <c r="B1226">
        <v>600</v>
      </c>
      <c r="C1226">
        <v>76.333333333333528</v>
      </c>
      <c r="D1226">
        <v>90</v>
      </c>
      <c r="E1226">
        <v>82.039003040437379</v>
      </c>
      <c r="F1226">
        <v>47.57438019364966</v>
      </c>
      <c r="G1226">
        <v>678.00044712042131</v>
      </c>
      <c r="H1226">
        <v>8.8821019273417416</v>
      </c>
      <c r="I1226">
        <v>3.9222713710640509</v>
      </c>
      <c r="J1226">
        <v>7.3108506450401682</v>
      </c>
      <c r="K1226">
        <v>689.49298604752187</v>
      </c>
      <c r="L1226">
        <v>9.9544605528062675</v>
      </c>
      <c r="M1226">
        <v>0.41000086077131626</v>
      </c>
    </row>
    <row r="1227" spans="1:13" x14ac:dyDescent="0.2">
      <c r="A1227">
        <v>1225</v>
      </c>
      <c r="B1227">
        <v>600</v>
      </c>
      <c r="C1227">
        <v>77.916666666666728</v>
      </c>
      <c r="D1227">
        <v>100</v>
      </c>
      <c r="E1227">
        <v>82.370862860701621</v>
      </c>
      <c r="F1227">
        <v>53.28894375353228</v>
      </c>
      <c r="G1227">
        <v>761.11290687180872</v>
      </c>
      <c r="H1227">
        <v>9.7682939919376448</v>
      </c>
      <c r="I1227">
        <v>4.4367773013108467</v>
      </c>
      <c r="J1227">
        <v>8.2698551748571223</v>
      </c>
      <c r="K1227">
        <v>774.01400049567678</v>
      </c>
      <c r="L1227">
        <v>11.349007027863548</v>
      </c>
      <c r="M1227">
        <v>0.41000066687342057</v>
      </c>
    </row>
    <row r="1228" spans="1:13" x14ac:dyDescent="0.2">
      <c r="A1228">
        <v>1226</v>
      </c>
      <c r="B1228">
        <v>600</v>
      </c>
      <c r="C1228">
        <v>76.50000000000027</v>
      </c>
      <c r="D1228">
        <v>99</v>
      </c>
      <c r="E1228">
        <v>71.563695716338472</v>
      </c>
      <c r="F1228">
        <v>39.820856492400878</v>
      </c>
      <c r="G1228">
        <v>526.80720234105115</v>
      </c>
      <c r="H1228">
        <v>6.8863686580529322</v>
      </c>
      <c r="I1228">
        <v>3.2083641074307909</v>
      </c>
      <c r="J1228">
        <v>5.9801754099362361</v>
      </c>
      <c r="K1228">
        <v>535.73689885979547</v>
      </c>
      <c r="L1228">
        <v>7.8068460863986031</v>
      </c>
      <c r="M1228">
        <v>0.41000083795357306</v>
      </c>
    </row>
    <row r="1229" spans="1:13" x14ac:dyDescent="0.2">
      <c r="A1229">
        <v>1227</v>
      </c>
      <c r="B1229">
        <v>600</v>
      </c>
      <c r="C1229">
        <v>77.000000000000256</v>
      </c>
      <c r="D1229">
        <v>100</v>
      </c>
      <c r="E1229">
        <v>76.514378594629619</v>
      </c>
      <c r="F1229">
        <v>45.980743811566555</v>
      </c>
      <c r="G1229">
        <v>630.87140489939293</v>
      </c>
      <c r="H1229">
        <v>8.193135128563517</v>
      </c>
      <c r="I1229">
        <v>3.8450916314272239</v>
      </c>
      <c r="J1229">
        <v>7.1669927892399334</v>
      </c>
      <c r="K1229">
        <v>641.56498120608626</v>
      </c>
      <c r="L1229">
        <v>9.6919898970971996</v>
      </c>
      <c r="M1229">
        <v>0.41000077306581523</v>
      </c>
    </row>
    <row r="1230" spans="1:13" x14ac:dyDescent="0.2">
      <c r="A1230">
        <v>1228</v>
      </c>
      <c r="B1230">
        <v>600</v>
      </c>
      <c r="C1230">
        <v>74.41666666666687</v>
      </c>
      <c r="D1230">
        <v>100</v>
      </c>
      <c r="E1230">
        <v>70.895489302907251</v>
      </c>
      <c r="F1230">
        <v>39.475450038304402</v>
      </c>
      <c r="G1230">
        <v>519.57561196764107</v>
      </c>
      <c r="H1230">
        <v>6.9819791081877671</v>
      </c>
      <c r="I1230">
        <v>3.2232571577061808</v>
      </c>
      <c r="J1230">
        <v>6.0079350563022933</v>
      </c>
      <c r="K1230">
        <v>528.38302821263574</v>
      </c>
      <c r="L1230">
        <v>8.0179745060433145</v>
      </c>
      <c r="M1230">
        <v>0.41000117237844025</v>
      </c>
    </row>
    <row r="1231" spans="1:13" x14ac:dyDescent="0.2">
      <c r="A1231">
        <v>1229</v>
      </c>
      <c r="B1231">
        <v>600</v>
      </c>
      <c r="C1231">
        <v>78.666666666666686</v>
      </c>
      <c r="D1231">
        <v>99</v>
      </c>
      <c r="E1231">
        <v>78.870127218404605</v>
      </c>
      <c r="F1231">
        <v>48.367112247160023</v>
      </c>
      <c r="G1231">
        <v>674.66559272875327</v>
      </c>
      <c r="H1231">
        <v>8.5762575346875387</v>
      </c>
      <c r="I1231">
        <v>3.8440652766678975</v>
      </c>
      <c r="J1231">
        <v>7.1650797328385778</v>
      </c>
      <c r="K1231">
        <v>686.10128996115759</v>
      </c>
      <c r="L1231">
        <v>9.4344083067177138</v>
      </c>
      <c r="M1231">
        <v>0.41000059093290886</v>
      </c>
    </row>
    <row r="1232" spans="1:13" x14ac:dyDescent="0.2">
      <c r="A1232">
        <v>1230</v>
      </c>
      <c r="B1232">
        <v>600</v>
      </c>
      <c r="C1232">
        <v>75.916666666666814</v>
      </c>
      <c r="D1232">
        <v>99</v>
      </c>
      <c r="E1232">
        <v>79.302954053908522</v>
      </c>
      <c r="F1232">
        <v>48.899431078812455</v>
      </c>
      <c r="G1232">
        <v>684.12683040919569</v>
      </c>
      <c r="H1232">
        <v>9.0115499065975104</v>
      </c>
      <c r="I1232">
        <v>4.0960891483843307</v>
      </c>
      <c r="J1232">
        <v>7.6348353185169247</v>
      </c>
      <c r="K1232">
        <v>695.72328594627425</v>
      </c>
      <c r="L1232">
        <v>10.598663148233411</v>
      </c>
      <c r="M1232">
        <v>0.41000092057114862</v>
      </c>
    </row>
    <row r="1233" spans="1:13" x14ac:dyDescent="0.2">
      <c r="A1233">
        <v>1231</v>
      </c>
      <c r="B1233">
        <v>600</v>
      </c>
      <c r="C1233">
        <v>77.583333333333485</v>
      </c>
      <c r="D1233">
        <v>100</v>
      </c>
      <c r="E1233">
        <v>80.011438320465004</v>
      </c>
      <c r="F1233">
        <v>50.279857302430656</v>
      </c>
      <c r="G1233">
        <v>706.85613596184953</v>
      </c>
      <c r="H1233">
        <v>9.1109276386059914</v>
      </c>
      <c r="I1233">
        <v>4.0054658429481638</v>
      </c>
      <c r="J1233">
        <v>7.4659195581512829</v>
      </c>
      <c r="K1233">
        <v>718.83760578517115</v>
      </c>
      <c r="L1233">
        <v>9.9415266488346763</v>
      </c>
      <c r="M1233">
        <v>0.41000070368625285</v>
      </c>
    </row>
    <row r="1234" spans="1:13" x14ac:dyDescent="0.2">
      <c r="A1234">
        <v>1232</v>
      </c>
      <c r="B1234">
        <v>600</v>
      </c>
      <c r="C1234">
        <v>81.166666666666586</v>
      </c>
      <c r="D1234">
        <v>99</v>
      </c>
      <c r="E1234">
        <v>87.394321086155585</v>
      </c>
      <c r="F1234">
        <v>59.387015709614559</v>
      </c>
      <c r="G1234">
        <v>876.0072377585135</v>
      </c>
      <c r="H1234">
        <v>10.792696974437549</v>
      </c>
      <c r="I1234">
        <v>4.7510575413948386</v>
      </c>
      <c r="J1234">
        <v>8.8556524536716452</v>
      </c>
      <c r="K1234">
        <v>890.85541437480106</v>
      </c>
      <c r="L1234">
        <v>12.278510425162072</v>
      </c>
      <c r="M1234">
        <v>0.41000039493055634</v>
      </c>
    </row>
    <row r="1235" spans="1:13" x14ac:dyDescent="0.2">
      <c r="A1235">
        <v>1233</v>
      </c>
      <c r="B1235">
        <v>600</v>
      </c>
      <c r="C1235">
        <v>75.58333333333357</v>
      </c>
      <c r="D1235">
        <v>100</v>
      </c>
      <c r="E1235">
        <v>73.86229252580614</v>
      </c>
      <c r="F1235">
        <v>42.848482673404128</v>
      </c>
      <c r="G1235">
        <v>576.70696916344571</v>
      </c>
      <c r="H1235">
        <v>7.630081179670702</v>
      </c>
      <c r="I1235">
        <v>3.3881713995968634</v>
      </c>
      <c r="J1235">
        <v>6.3153241371796138</v>
      </c>
      <c r="K1235">
        <v>586.48262915360715</v>
      </c>
      <c r="L1235">
        <v>8.4288819209728665</v>
      </c>
      <c r="M1235">
        <v>0.41000097138863545</v>
      </c>
    </row>
    <row r="1236" spans="1:13" x14ac:dyDescent="0.2">
      <c r="A1236">
        <v>1234</v>
      </c>
      <c r="B1236">
        <v>600</v>
      </c>
      <c r="C1236">
        <v>75.250000000000327</v>
      </c>
      <c r="D1236">
        <v>100</v>
      </c>
      <c r="E1236">
        <v>70.540776531807879</v>
      </c>
      <c r="F1236">
        <v>39.08142167187777</v>
      </c>
      <c r="G1236">
        <v>512.98607112534717</v>
      </c>
      <c r="H1236">
        <v>6.8170906461839857</v>
      </c>
      <c r="I1236">
        <v>3.2053752535309985</v>
      </c>
      <c r="J1236">
        <v>5.974604386823855</v>
      </c>
      <c r="K1236">
        <v>521.68165661835656</v>
      </c>
      <c r="L1236">
        <v>7.9649889008830765</v>
      </c>
      <c r="M1236">
        <v>0.41000102501135577</v>
      </c>
    </row>
    <row r="1237" spans="1:13" x14ac:dyDescent="0.2">
      <c r="A1237">
        <v>1235</v>
      </c>
      <c r="B1237">
        <v>600</v>
      </c>
      <c r="C1237">
        <v>73.666666666666899</v>
      </c>
      <c r="D1237">
        <v>99</v>
      </c>
      <c r="E1237">
        <v>67.268811596380445</v>
      </c>
      <c r="F1237">
        <v>35.184597446549255</v>
      </c>
      <c r="G1237">
        <v>450.04127080905278</v>
      </c>
      <c r="H1237">
        <v>6.1091575222948151</v>
      </c>
      <c r="I1237">
        <v>2.9089421883975559</v>
      </c>
      <c r="J1237">
        <v>5.4220730445434402</v>
      </c>
      <c r="K1237">
        <v>457.67011525663253</v>
      </c>
      <c r="L1237">
        <v>7.191649872187905</v>
      </c>
      <c r="M1237">
        <v>0.41000132304024522</v>
      </c>
    </row>
    <row r="1238" spans="1:13" x14ac:dyDescent="0.2">
      <c r="A1238">
        <v>1236</v>
      </c>
      <c r="B1238">
        <v>600</v>
      </c>
      <c r="C1238">
        <v>82.166666666666529</v>
      </c>
      <c r="D1238">
        <v>28</v>
      </c>
      <c r="E1238">
        <v>157.11557564349212</v>
      </c>
      <c r="F1238">
        <v>54.285819030053311</v>
      </c>
      <c r="G1238">
        <v>1102.1922293980726</v>
      </c>
      <c r="H1238">
        <v>13.414104211741272</v>
      </c>
      <c r="I1238">
        <v>4.9329694621688587</v>
      </c>
      <c r="J1238">
        <v>9.194724067416324</v>
      </c>
      <c r="K1238">
        <v>1120.8740922099639</v>
      </c>
      <c r="L1238">
        <v>17.083284425757537</v>
      </c>
      <c r="M1238">
        <v>0.41000033613501985</v>
      </c>
    </row>
    <row r="1239" spans="1:13" x14ac:dyDescent="0.2">
      <c r="A1239">
        <v>1237</v>
      </c>
      <c r="B1239">
        <v>600</v>
      </c>
      <c r="C1239">
        <v>80.250000000000114</v>
      </c>
      <c r="D1239">
        <v>89</v>
      </c>
      <c r="E1239">
        <v>91.268165054526321</v>
      </c>
      <c r="F1239">
        <v>58.226210521886344</v>
      </c>
      <c r="G1239">
        <v>879.41668185526851</v>
      </c>
      <c r="H1239">
        <v>10.958463325299279</v>
      </c>
      <c r="I1239">
        <v>4.6880554041641522</v>
      </c>
      <c r="J1239">
        <v>8.7382206974168728</v>
      </c>
      <c r="K1239">
        <v>894.32274330693485</v>
      </c>
      <c r="L1239">
        <v>12.173848946359362</v>
      </c>
      <c r="M1239">
        <v>0.41000045781898492</v>
      </c>
    </row>
    <row r="1240" spans="1:13" x14ac:dyDescent="0.2">
      <c r="A1240">
        <v>1238</v>
      </c>
      <c r="B1240">
        <v>600</v>
      </c>
      <c r="C1240">
        <v>77.166666666666757</v>
      </c>
      <c r="D1240">
        <v>100</v>
      </c>
      <c r="E1240">
        <v>78.981468502068552</v>
      </c>
      <c r="F1240">
        <v>48.993705799805198</v>
      </c>
      <c r="G1240">
        <v>683.93100455736283</v>
      </c>
      <c r="H1240">
        <v>8.8630367761213229</v>
      </c>
      <c r="I1240">
        <v>4.0377313462078401</v>
      </c>
      <c r="J1240">
        <v>7.5260602911609311</v>
      </c>
      <c r="K1240">
        <v>695.52394265587475</v>
      </c>
      <c r="L1240">
        <v>10.149741192126651</v>
      </c>
      <c r="M1240">
        <v>0.41000075257301194</v>
      </c>
    </row>
    <row r="1241" spans="1:13" x14ac:dyDescent="0.2">
      <c r="A1241">
        <v>1239</v>
      </c>
      <c r="B1241">
        <v>600</v>
      </c>
      <c r="C1241">
        <v>76.666666666666771</v>
      </c>
      <c r="D1241">
        <v>99</v>
      </c>
      <c r="E1241">
        <v>78.17280146219386</v>
      </c>
      <c r="F1241">
        <v>47.515622999452901</v>
      </c>
      <c r="G1241">
        <v>659.58964852538827</v>
      </c>
      <c r="H1241">
        <v>8.6033432416354874</v>
      </c>
      <c r="I1241">
        <v>3.8129127129483176</v>
      </c>
      <c r="J1241">
        <v>7.1070134444516633</v>
      </c>
      <c r="K1241">
        <v>670.77006150791215</v>
      </c>
      <c r="L1241">
        <v>9.5133356693784368</v>
      </c>
      <c r="M1241">
        <v>0.41000081574069358</v>
      </c>
    </row>
    <row r="1242" spans="1:13" x14ac:dyDescent="0.2">
      <c r="A1242">
        <v>1240</v>
      </c>
      <c r="B1242">
        <v>600</v>
      </c>
      <c r="C1242">
        <v>78.583333333333442</v>
      </c>
      <c r="D1242">
        <v>100</v>
      </c>
      <c r="E1242">
        <v>84.934370855605792</v>
      </c>
      <c r="F1242">
        <v>56.657424617910976</v>
      </c>
      <c r="G1242">
        <v>822.84632591193417</v>
      </c>
      <c r="H1242">
        <v>10.471003086896284</v>
      </c>
      <c r="I1242">
        <v>4.4983726985709849</v>
      </c>
      <c r="J1242">
        <v>8.3846648622012765</v>
      </c>
      <c r="K1242">
        <v>836.79372326006205</v>
      </c>
      <c r="L1242">
        <v>11.280529035509764</v>
      </c>
      <c r="M1242">
        <v>0.41000059892451662</v>
      </c>
    </row>
    <row r="1243" spans="1:13" x14ac:dyDescent="0.2">
      <c r="A1243">
        <v>1241</v>
      </c>
      <c r="B1243">
        <v>600</v>
      </c>
      <c r="C1243">
        <v>75.416666666666828</v>
      </c>
      <c r="D1243">
        <v>99</v>
      </c>
      <c r="E1243">
        <v>71.372926875977541</v>
      </c>
      <c r="F1243">
        <v>39.608836882176718</v>
      </c>
      <c r="G1243">
        <v>523.24083891951886</v>
      </c>
      <c r="H1243">
        <v>6.9380000740709535</v>
      </c>
      <c r="I1243">
        <v>3.2331865019132362</v>
      </c>
      <c r="J1243">
        <v>6.0264426876295163</v>
      </c>
      <c r="K1243">
        <v>532.11022764831409</v>
      </c>
      <c r="L1243">
        <v>7.9670730799983884</v>
      </c>
      <c r="M1243">
        <v>0.41000099783985799</v>
      </c>
    </row>
    <row r="1244" spans="1:13" x14ac:dyDescent="0.2">
      <c r="A1244">
        <v>1242</v>
      </c>
      <c r="B1244">
        <v>600</v>
      </c>
      <c r="C1244">
        <v>78.4166666666667</v>
      </c>
      <c r="D1244">
        <v>100</v>
      </c>
      <c r="E1244">
        <v>82.542270709253259</v>
      </c>
      <c r="F1244">
        <v>53.510955436565702</v>
      </c>
      <c r="G1244">
        <v>765.14980391117524</v>
      </c>
      <c r="H1244">
        <v>9.7574895291541957</v>
      </c>
      <c r="I1244">
        <v>4.2703955227485739</v>
      </c>
      <c r="J1244">
        <v>7.9597307040979937</v>
      </c>
      <c r="K1244">
        <v>778.11925605369152</v>
      </c>
      <c r="L1244">
        <v>10.608102682248402</v>
      </c>
      <c r="M1244">
        <v>0.41000061523342229</v>
      </c>
    </row>
    <row r="1245" spans="1:13" x14ac:dyDescent="0.2">
      <c r="A1245">
        <v>1243</v>
      </c>
      <c r="B1245">
        <v>600</v>
      </c>
      <c r="C1245">
        <v>76.50000000000027</v>
      </c>
      <c r="D1245">
        <v>100</v>
      </c>
      <c r="E1245">
        <v>78.883408912516856</v>
      </c>
      <c r="F1245">
        <v>48.872124867545338</v>
      </c>
      <c r="G1245">
        <v>681.77218153607544</v>
      </c>
      <c r="H1245">
        <v>8.9120546606022621</v>
      </c>
      <c r="I1245">
        <v>3.8871660825649919</v>
      </c>
      <c r="J1245">
        <v>7.2454167428984002</v>
      </c>
      <c r="K1245">
        <v>693.32862694719586</v>
      </c>
      <c r="L1245">
        <v>9.7113210683201903</v>
      </c>
      <c r="M1245">
        <v>0.41000083795357306</v>
      </c>
    </row>
    <row r="1246" spans="1:13" x14ac:dyDescent="0.2">
      <c r="A1246">
        <v>1244</v>
      </c>
      <c r="B1246">
        <v>600</v>
      </c>
      <c r="C1246">
        <v>75.916666666666814</v>
      </c>
      <c r="D1246">
        <v>100</v>
      </c>
      <c r="E1246">
        <v>76.954691710327324</v>
      </c>
      <c r="F1246">
        <v>46.51147225766789</v>
      </c>
      <c r="G1246">
        <v>640.15073242403901</v>
      </c>
      <c r="H1246">
        <v>8.4322818760575782</v>
      </c>
      <c r="I1246">
        <v>3.8734491857558688</v>
      </c>
      <c r="J1246">
        <v>7.2198493676717028</v>
      </c>
      <c r="K1246">
        <v>651.00176058959642</v>
      </c>
      <c r="L1246">
        <v>9.9455266993963818</v>
      </c>
      <c r="M1246">
        <v>0.41000092057114862</v>
      </c>
    </row>
    <row r="1247" spans="1:13" x14ac:dyDescent="0.2">
      <c r="A1247">
        <v>1245</v>
      </c>
      <c r="B1247">
        <v>600</v>
      </c>
      <c r="C1247">
        <v>76.666666666666771</v>
      </c>
      <c r="D1247">
        <v>98</v>
      </c>
      <c r="E1247">
        <v>75.417259893432615</v>
      </c>
      <c r="F1247">
        <v>43.778155109031729</v>
      </c>
      <c r="G1247">
        <v>595.94440877609691</v>
      </c>
      <c r="H1247">
        <v>7.7731879405577748</v>
      </c>
      <c r="I1247">
        <v>3.4687735196349743</v>
      </c>
      <c r="J1247">
        <v>6.4655610804006978</v>
      </c>
      <c r="K1247">
        <v>606.04599939329148</v>
      </c>
      <c r="L1247">
        <v>8.5721846896794478</v>
      </c>
      <c r="M1247">
        <v>0.41000081574069358</v>
      </c>
    </row>
    <row r="1248" spans="1:13" x14ac:dyDescent="0.2">
      <c r="A1248">
        <v>1246</v>
      </c>
      <c r="B1248">
        <v>600</v>
      </c>
      <c r="C1248">
        <v>79.083333333333414</v>
      </c>
      <c r="D1248">
        <v>100</v>
      </c>
      <c r="E1248">
        <v>79.036841589778447</v>
      </c>
      <c r="F1248">
        <v>49.062427838644361</v>
      </c>
      <c r="G1248">
        <v>685.15207346883733</v>
      </c>
      <c r="H1248">
        <v>8.6636721618820225</v>
      </c>
      <c r="I1248">
        <v>4.0121157865837382</v>
      </c>
      <c r="J1248">
        <v>7.4783146068662409</v>
      </c>
      <c r="K1248">
        <v>696.7654730108859</v>
      </c>
      <c r="L1248">
        <v>10.015272730683188</v>
      </c>
      <c r="M1248">
        <v>0.41000055254620849</v>
      </c>
    </row>
    <row r="1249" spans="1:13" x14ac:dyDescent="0.2">
      <c r="A1249">
        <v>1247</v>
      </c>
      <c r="B1249">
        <v>600</v>
      </c>
      <c r="C1249">
        <v>77.000000000000256</v>
      </c>
      <c r="D1249">
        <v>99</v>
      </c>
      <c r="E1249">
        <v>78.676518083501293</v>
      </c>
      <c r="F1249">
        <v>48.129942068683782</v>
      </c>
      <c r="G1249">
        <v>670.45894632977013</v>
      </c>
      <c r="H1249">
        <v>8.7072590432437398</v>
      </c>
      <c r="I1249">
        <v>3.9696521882189582</v>
      </c>
      <c r="J1249">
        <v>7.3991653088890166</v>
      </c>
      <c r="K1249">
        <v>681.82355066498485</v>
      </c>
      <c r="L1249">
        <v>10.081101430013645</v>
      </c>
      <c r="M1249">
        <v>0.41000077306581523</v>
      </c>
    </row>
    <row r="1250" spans="1:13" x14ac:dyDescent="0.2">
      <c r="A1250">
        <v>1248</v>
      </c>
      <c r="B1250">
        <v>600</v>
      </c>
      <c r="C1250">
        <v>78.4166666666667</v>
      </c>
      <c r="D1250">
        <v>100</v>
      </c>
      <c r="E1250">
        <v>83.597626599576614</v>
      </c>
      <c r="F1250">
        <v>54.888046809258341</v>
      </c>
      <c r="G1250">
        <v>790.29083288925074</v>
      </c>
      <c r="H1250">
        <v>10.078097762668444</v>
      </c>
      <c r="I1250">
        <v>4.4080006564753287</v>
      </c>
      <c r="J1250">
        <v>8.2162174398421772</v>
      </c>
      <c r="K1250">
        <v>803.68643082763344</v>
      </c>
      <c r="L1250">
        <v>10.989824926610364</v>
      </c>
      <c r="M1250">
        <v>0.41000061523342229</v>
      </c>
    </row>
    <row r="1251" spans="1:13" x14ac:dyDescent="0.2">
      <c r="A1251">
        <v>1249</v>
      </c>
      <c r="B1251">
        <v>600</v>
      </c>
      <c r="C1251">
        <v>76.50000000000027</v>
      </c>
      <c r="D1251">
        <v>26</v>
      </c>
      <c r="E1251">
        <v>116.73705391376116</v>
      </c>
      <c r="F1251">
        <v>27.827916210517369</v>
      </c>
      <c r="G1251">
        <v>480.59499315747581</v>
      </c>
      <c r="H1251">
        <v>6.2822874922545644</v>
      </c>
      <c r="I1251">
        <v>2.5083115623534682</v>
      </c>
      <c r="J1251">
        <v>4.6753244405470049</v>
      </c>
      <c r="K1251">
        <v>488.7413651475573</v>
      </c>
      <c r="L1251">
        <v>6.9729420932674682</v>
      </c>
      <c r="M1251">
        <v>0.41000083795357306</v>
      </c>
    </row>
    <row r="1252" spans="1:13" x14ac:dyDescent="0.2">
      <c r="A1252">
        <v>1250</v>
      </c>
      <c r="B1252">
        <v>600</v>
      </c>
      <c r="C1252">
        <v>78.000000000000213</v>
      </c>
      <c r="D1252">
        <v>90</v>
      </c>
      <c r="E1252">
        <v>85.754622516546647</v>
      </c>
      <c r="F1252">
        <v>51.981339898114193</v>
      </c>
      <c r="G1252">
        <v>758.89718966433406</v>
      </c>
      <c r="H1252">
        <v>9.7294511495427152</v>
      </c>
      <c r="I1252">
        <v>4.3905604025665221</v>
      </c>
      <c r="J1252">
        <v>8.1837099768248311</v>
      </c>
      <c r="K1252">
        <v>771.76071457283808</v>
      </c>
      <c r="L1252">
        <v>11.320436648707959</v>
      </c>
      <c r="M1252">
        <v>0.41000065797515273</v>
      </c>
    </row>
    <row r="1253" spans="1:13" x14ac:dyDescent="0.2">
      <c r="A1253">
        <v>1251</v>
      </c>
      <c r="B1253">
        <v>600</v>
      </c>
      <c r="C1253">
        <v>77.583333333333485</v>
      </c>
      <c r="D1253">
        <v>99</v>
      </c>
      <c r="E1253">
        <v>79.081804557008198</v>
      </c>
      <c r="F1253">
        <v>48.62708293560533</v>
      </c>
      <c r="G1253">
        <v>679.28274839214782</v>
      </c>
      <c r="H1253">
        <v>8.7555241468375495</v>
      </c>
      <c r="I1253">
        <v>3.859148002432454</v>
      </c>
      <c r="J1253">
        <v>7.193192921588917</v>
      </c>
      <c r="K1253">
        <v>690.79683921953881</v>
      </c>
      <c r="L1253">
        <v>9.5489346189971034</v>
      </c>
      <c r="M1253">
        <v>0.41000070368625285</v>
      </c>
    </row>
    <row r="1254" spans="1:13" x14ac:dyDescent="0.2">
      <c r="A1254">
        <v>1252</v>
      </c>
      <c r="B1254">
        <v>600</v>
      </c>
      <c r="C1254">
        <v>76.083333333333542</v>
      </c>
      <c r="D1254">
        <v>100</v>
      </c>
      <c r="E1254">
        <v>72.488950510241438</v>
      </c>
      <c r="F1254">
        <v>41.269908461484462</v>
      </c>
      <c r="G1254">
        <v>549.81106925301549</v>
      </c>
      <c r="H1254">
        <v>7.2264324545850691</v>
      </c>
      <c r="I1254">
        <v>3.4194147501949299</v>
      </c>
      <c r="J1254">
        <v>6.3735596462160844</v>
      </c>
      <c r="K1254">
        <v>559.13075021526879</v>
      </c>
      <c r="L1254">
        <v>8.5560114332900863</v>
      </c>
      <c r="M1254">
        <v>0.41000089616820251</v>
      </c>
    </row>
    <row r="1255" spans="1:13" x14ac:dyDescent="0.2">
      <c r="A1255">
        <v>1253</v>
      </c>
      <c r="B1255">
        <v>600</v>
      </c>
      <c r="C1255">
        <v>78.4166666666667</v>
      </c>
      <c r="D1255">
        <v>97</v>
      </c>
      <c r="E1255">
        <v>85.340611893975733</v>
      </c>
      <c r="F1255">
        <v>55.484684453108841</v>
      </c>
      <c r="G1255">
        <v>807.91148724716925</v>
      </c>
      <c r="H1255">
        <v>10.302803238008533</v>
      </c>
      <c r="I1255">
        <v>4.345661451301944</v>
      </c>
      <c r="J1255">
        <v>8.1000213444584226</v>
      </c>
      <c r="K1255">
        <v>821.60575902987193</v>
      </c>
      <c r="L1255">
        <v>10.900105349705992</v>
      </c>
      <c r="M1255">
        <v>0.41000061523342229</v>
      </c>
    </row>
    <row r="1256" spans="1:13" x14ac:dyDescent="0.2">
      <c r="A1256">
        <v>1254</v>
      </c>
      <c r="B1256">
        <v>600</v>
      </c>
      <c r="C1256">
        <v>76.416666666666785</v>
      </c>
      <c r="D1256">
        <v>100</v>
      </c>
      <c r="E1256">
        <v>75.129876077635629</v>
      </c>
      <c r="F1256">
        <v>44.331785819729276</v>
      </c>
      <c r="G1256">
        <v>602.22716432707989</v>
      </c>
      <c r="H1256">
        <v>7.8808353019901283</v>
      </c>
      <c r="I1256">
        <v>3.5789383437184257</v>
      </c>
      <c r="J1256">
        <v>6.6709009202580152</v>
      </c>
      <c r="K1256">
        <v>612.43528598110254</v>
      </c>
      <c r="L1256">
        <v>8.8285942139068521</v>
      </c>
      <c r="M1256">
        <v>0.4100008492858177</v>
      </c>
    </row>
    <row r="1257" spans="1:13" x14ac:dyDescent="0.2">
      <c r="A1257">
        <v>1255</v>
      </c>
      <c r="B1257">
        <v>600</v>
      </c>
      <c r="C1257">
        <v>75.250000000000327</v>
      </c>
      <c r="D1257">
        <v>99</v>
      </c>
      <c r="E1257">
        <v>70.953539736893788</v>
      </c>
      <c r="F1257">
        <v>39.144721618112435</v>
      </c>
      <c r="G1257">
        <v>515.45244685066996</v>
      </c>
      <c r="H1257">
        <v>6.8498664033311325</v>
      </c>
      <c r="I1257">
        <v>3.232110187826311</v>
      </c>
      <c r="J1257">
        <v>6.0244365103938691</v>
      </c>
      <c r="K1257">
        <v>524.18983967955955</v>
      </c>
      <c r="L1257">
        <v>8.0471194810166526</v>
      </c>
      <c r="M1257">
        <v>0.41000102501135577</v>
      </c>
    </row>
    <row r="1258" spans="1:13" x14ac:dyDescent="0.2">
      <c r="A1258">
        <v>1256</v>
      </c>
      <c r="B1258">
        <v>600</v>
      </c>
      <c r="C1258">
        <v>77.333333333333499</v>
      </c>
      <c r="D1258">
        <v>100</v>
      </c>
      <c r="E1258">
        <v>77.828432257353683</v>
      </c>
      <c r="F1258">
        <v>47.573647022543739</v>
      </c>
      <c r="G1258">
        <v>658.80897388402627</v>
      </c>
      <c r="H1258">
        <v>8.5190815588451496</v>
      </c>
      <c r="I1258">
        <v>3.857279338265883</v>
      </c>
      <c r="J1258">
        <v>7.1897098569727547</v>
      </c>
      <c r="K1258">
        <v>669.97605961115676</v>
      </c>
      <c r="L1258">
        <v>9.5527164295491769</v>
      </c>
      <c r="M1258">
        <v>0.41000073262344178</v>
      </c>
    </row>
    <row r="1259" spans="1:13" x14ac:dyDescent="0.2">
      <c r="A1259">
        <v>1257</v>
      </c>
      <c r="B1259">
        <v>600</v>
      </c>
      <c r="C1259">
        <v>78.166666666666714</v>
      </c>
      <c r="D1259">
        <v>100</v>
      </c>
      <c r="E1259">
        <v>77.899904292897233</v>
      </c>
      <c r="F1259">
        <v>47.661063575470337</v>
      </c>
      <c r="G1259">
        <v>660.34971968631169</v>
      </c>
      <c r="H1259">
        <v>8.4479708275434273</v>
      </c>
      <c r="I1259">
        <v>3.9307764000074146</v>
      </c>
      <c r="J1259">
        <v>7.326703448289682</v>
      </c>
      <c r="K1259">
        <v>671.54281687673824</v>
      </c>
      <c r="L1259">
        <v>9.7641536850877753</v>
      </c>
      <c r="M1259">
        <v>0.41000064053322849</v>
      </c>
    </row>
    <row r="1260" spans="1:13" x14ac:dyDescent="0.2">
      <c r="A1260">
        <v>1258</v>
      </c>
      <c r="B1260">
        <v>600</v>
      </c>
      <c r="C1260">
        <v>76.333333333333528</v>
      </c>
      <c r="D1260">
        <v>49</v>
      </c>
      <c r="E1260">
        <v>96.740697984646715</v>
      </c>
      <c r="F1260">
        <v>36.016739471963277</v>
      </c>
      <c r="G1260">
        <v>561.50765092941913</v>
      </c>
      <c r="H1260">
        <v>7.3559954270229397</v>
      </c>
      <c r="I1260">
        <v>3.310627414890007</v>
      </c>
      <c r="J1260">
        <v>6.1707873530102644</v>
      </c>
      <c r="K1260">
        <v>571.02556284758782</v>
      </c>
      <c r="L1260">
        <v>8.7663416487544765</v>
      </c>
      <c r="M1260">
        <v>0.41000086077131626</v>
      </c>
    </row>
    <row r="1261" spans="1:13" x14ac:dyDescent="0.2">
      <c r="A1261">
        <v>1259</v>
      </c>
      <c r="B1261">
        <v>600</v>
      </c>
      <c r="C1261">
        <v>75.000000000000341</v>
      </c>
      <c r="D1261">
        <v>33</v>
      </c>
      <c r="E1261">
        <v>96.302810970449926</v>
      </c>
      <c r="F1261">
        <v>24.03708222009363</v>
      </c>
      <c r="G1261">
        <v>373.81754782819519</v>
      </c>
      <c r="H1261">
        <v>4.9842339710425803</v>
      </c>
      <c r="I1261">
        <v>2.5107262622857212</v>
      </c>
      <c r="J1261">
        <v>4.679825279190533</v>
      </c>
      <c r="K1261">
        <v>380.15412607291279</v>
      </c>
      <c r="L1261">
        <v>6.877996325692159</v>
      </c>
      <c r="M1261">
        <v>0.41000106716216822</v>
      </c>
    </row>
    <row r="1262" spans="1:13" x14ac:dyDescent="0.2">
      <c r="A1262">
        <v>1260</v>
      </c>
      <c r="B1262">
        <v>600</v>
      </c>
      <c r="C1262">
        <v>78.583333333333442</v>
      </c>
      <c r="D1262">
        <v>30</v>
      </c>
      <c r="E1262">
        <v>130.86981281713878</v>
      </c>
      <c r="F1262">
        <v>40.354326044017235</v>
      </c>
      <c r="G1262">
        <v>741.6904726240258</v>
      </c>
      <c r="H1262">
        <v>9.4382668838688204</v>
      </c>
      <c r="I1262">
        <v>3.6273656243644008</v>
      </c>
      <c r="J1262">
        <v>6.7611661218348562</v>
      </c>
      <c r="K1262">
        <v>754.26226325521498</v>
      </c>
      <c r="L1262">
        <v>10.78371229379956</v>
      </c>
      <c r="M1262">
        <v>0.41000059892451662</v>
      </c>
    </row>
    <row r="1263" spans="1:13" x14ac:dyDescent="0.2">
      <c r="A1263">
        <v>1261</v>
      </c>
      <c r="B1263">
        <v>600</v>
      </c>
      <c r="C1263">
        <v>88.249999999999503</v>
      </c>
      <c r="D1263">
        <v>9</v>
      </c>
      <c r="E1263">
        <v>265.95809169601665</v>
      </c>
      <c r="F1263">
        <v>49.99871088513013</v>
      </c>
      <c r="G1263">
        <v>1352.2128102675135</v>
      </c>
      <c r="H1263">
        <v>15.322524762238199</v>
      </c>
      <c r="I1263">
        <v>5.2006711564169432</v>
      </c>
      <c r="J1263">
        <v>9.6937020622869383</v>
      </c>
      <c r="K1263">
        <v>1375.1319653116432</v>
      </c>
      <c r="L1263">
        <v>21.362357221885929</v>
      </c>
      <c r="M1263">
        <v>0.4100001260776171</v>
      </c>
    </row>
    <row r="1264" spans="1:13" x14ac:dyDescent="0.2">
      <c r="A1264">
        <v>1262</v>
      </c>
      <c r="B1264">
        <v>600</v>
      </c>
      <c r="C1264">
        <v>75.916666666666814</v>
      </c>
      <c r="D1264">
        <v>90</v>
      </c>
      <c r="E1264">
        <v>79.160888106706878</v>
      </c>
      <c r="F1264">
        <v>44.294898069878926</v>
      </c>
      <c r="G1264">
        <v>619.10222033516857</v>
      </c>
      <c r="H1264">
        <v>8.1550237585312928</v>
      </c>
      <c r="I1264">
        <v>3.8579458544726126</v>
      </c>
      <c r="J1264">
        <v>7.1909521984578042</v>
      </c>
      <c r="K1264">
        <v>629.59646066006451</v>
      </c>
      <c r="L1264">
        <v>9.9765640740635835</v>
      </c>
      <c r="M1264">
        <v>0.41000092057114862</v>
      </c>
    </row>
    <row r="1265" spans="1:13" x14ac:dyDescent="0.2">
      <c r="A1265">
        <v>1263</v>
      </c>
      <c r="B1265">
        <v>600</v>
      </c>
      <c r="C1265">
        <v>77.500000000000227</v>
      </c>
      <c r="D1265">
        <v>100</v>
      </c>
      <c r="E1265">
        <v>78.764000188960424</v>
      </c>
      <c r="F1265">
        <v>48.724277779614198</v>
      </c>
      <c r="G1265">
        <v>679.14920400513824</v>
      </c>
      <c r="H1265">
        <v>8.7632155355501453</v>
      </c>
      <c r="I1265">
        <v>3.8710226923071098</v>
      </c>
      <c r="J1265">
        <v>7.2153265467047714</v>
      </c>
      <c r="K1265">
        <v>690.66104234645127</v>
      </c>
      <c r="L1265">
        <v>9.5655419227247958</v>
      </c>
      <c r="M1265">
        <v>0.41000071320270459</v>
      </c>
    </row>
    <row r="1266" spans="1:13" x14ac:dyDescent="0.2">
      <c r="A1266">
        <v>1264</v>
      </c>
      <c r="B1266">
        <v>600</v>
      </c>
      <c r="C1266">
        <v>77.333333333333499</v>
      </c>
      <c r="D1266">
        <v>100</v>
      </c>
      <c r="E1266">
        <v>74.851872926072758</v>
      </c>
      <c r="F1266">
        <v>44.004310922547909</v>
      </c>
      <c r="G1266">
        <v>596.57281292745768</v>
      </c>
      <c r="H1266">
        <v>7.7143036154412465</v>
      </c>
      <c r="I1266">
        <v>3.5875785883628972</v>
      </c>
      <c r="J1266">
        <v>6.6870057565012058</v>
      </c>
      <c r="K1266">
        <v>606.68496987814456</v>
      </c>
      <c r="L1266">
        <v>8.7926403683660403</v>
      </c>
      <c r="M1266">
        <v>0.41000073262344178</v>
      </c>
    </row>
    <row r="1267" spans="1:13" x14ac:dyDescent="0.2">
      <c r="A1267">
        <v>1265</v>
      </c>
      <c r="B1267">
        <v>600</v>
      </c>
      <c r="C1267">
        <v>76.583333333333528</v>
      </c>
      <c r="D1267">
        <v>100</v>
      </c>
      <c r="E1267">
        <v>73.714423511444963</v>
      </c>
      <c r="F1267">
        <v>42.677092901280552</v>
      </c>
      <c r="G1267">
        <v>573.77368878938478</v>
      </c>
      <c r="H1267">
        <v>7.4921482758134932</v>
      </c>
      <c r="I1267">
        <v>3.4047150797411101</v>
      </c>
      <c r="J1267">
        <v>6.3461604468613411</v>
      </c>
      <c r="K1267">
        <v>583.49948422877992</v>
      </c>
      <c r="L1267">
        <v>8.3607880708925855</v>
      </c>
      <c r="M1267">
        <v>0.41000082677253757</v>
      </c>
    </row>
    <row r="1268" spans="1:13" x14ac:dyDescent="0.2">
      <c r="A1268">
        <v>1266</v>
      </c>
      <c r="B1268">
        <v>600</v>
      </c>
      <c r="C1268">
        <v>77.333333333333499</v>
      </c>
      <c r="D1268">
        <v>100</v>
      </c>
      <c r="E1268">
        <v>78.526375746945789</v>
      </c>
      <c r="F1268">
        <v>48.430727065056253</v>
      </c>
      <c r="G1268">
        <v>673.94739500139758</v>
      </c>
      <c r="H1268">
        <v>8.7148370043283983</v>
      </c>
      <c r="I1268">
        <v>3.9377813972636839</v>
      </c>
      <c r="J1268">
        <v>7.3397602931289532</v>
      </c>
      <c r="K1268">
        <v>685.37108325383133</v>
      </c>
      <c r="L1268">
        <v>9.7745025882056975</v>
      </c>
      <c r="M1268">
        <v>0.41000073262344178</v>
      </c>
    </row>
    <row r="1269" spans="1:13" x14ac:dyDescent="0.2">
      <c r="A1269">
        <v>1267</v>
      </c>
      <c r="B1269">
        <v>600</v>
      </c>
      <c r="C1269">
        <v>74.41666666666687</v>
      </c>
      <c r="D1269">
        <v>99</v>
      </c>
      <c r="E1269">
        <v>73.965435911680203</v>
      </c>
      <c r="F1269">
        <v>42.538553525962016</v>
      </c>
      <c r="G1269">
        <v>572.97072265133806</v>
      </c>
      <c r="H1269">
        <v>7.6994945932990344</v>
      </c>
      <c r="I1269">
        <v>3.4294231086468772</v>
      </c>
      <c r="J1269">
        <v>6.3922145547938065</v>
      </c>
      <c r="K1269">
        <v>582.68324867132389</v>
      </c>
      <c r="L1269">
        <v>8.6386416314112928</v>
      </c>
      <c r="M1269">
        <v>0.41000117237844025</v>
      </c>
    </row>
    <row r="1270" spans="1:13" x14ac:dyDescent="0.2">
      <c r="A1270">
        <v>1268</v>
      </c>
      <c r="B1270">
        <v>600</v>
      </c>
      <c r="C1270">
        <v>76.250000000000284</v>
      </c>
      <c r="D1270">
        <v>97</v>
      </c>
      <c r="E1270">
        <v>75.376769778893376</v>
      </c>
      <c r="F1270">
        <v>43.284924053922857</v>
      </c>
      <c r="G1270">
        <v>589.05774858225459</v>
      </c>
      <c r="H1270">
        <v>7.7253475223901953</v>
      </c>
      <c r="I1270">
        <v>3.4887562837803054</v>
      </c>
      <c r="J1270">
        <v>6.5028076118924609</v>
      </c>
      <c r="K1270">
        <v>599.04266400245103</v>
      </c>
      <c r="L1270">
        <v>8.7178931220206728</v>
      </c>
      <c r="M1270">
        <v>0.4100008724121415</v>
      </c>
    </row>
    <row r="1271" spans="1:13" x14ac:dyDescent="0.2">
      <c r="A1271">
        <v>1269</v>
      </c>
      <c r="B1271">
        <v>600</v>
      </c>
      <c r="C1271">
        <v>79.166666666666671</v>
      </c>
      <c r="D1271">
        <v>98</v>
      </c>
      <c r="E1271">
        <v>85.98988843351097</v>
      </c>
      <c r="F1271">
        <v>56.912901617886654</v>
      </c>
      <c r="G1271">
        <v>832.13616064323151</v>
      </c>
      <c r="H1271">
        <v>10.511193608125028</v>
      </c>
      <c r="I1271">
        <v>4.6056862083250349</v>
      </c>
      <c r="J1271">
        <v>8.5846900434762983</v>
      </c>
      <c r="K1271">
        <v>846.2409453119069</v>
      </c>
      <c r="L1271">
        <v>11.742154468985534</v>
      </c>
      <c r="M1271">
        <v>0.4100005451734387</v>
      </c>
    </row>
    <row r="1272" spans="1:13" x14ac:dyDescent="0.2">
      <c r="A1272">
        <v>1270</v>
      </c>
      <c r="B1272">
        <v>600</v>
      </c>
      <c r="C1272">
        <v>77.916666666666728</v>
      </c>
      <c r="D1272">
        <v>98</v>
      </c>
      <c r="E1272">
        <v>79.86051586268178</v>
      </c>
      <c r="F1272">
        <v>49.088547240155208</v>
      </c>
      <c r="G1272">
        <v>689.39886928207238</v>
      </c>
      <c r="H1272">
        <v>8.8478999266148257</v>
      </c>
      <c r="I1272">
        <v>4.0618293138819972</v>
      </c>
      <c r="J1272">
        <v>7.5709772858937505</v>
      </c>
      <c r="K1272">
        <v>701.08438831150443</v>
      </c>
      <c r="L1272">
        <v>10.300544909791162</v>
      </c>
      <c r="M1272">
        <v>0.41000066687342057</v>
      </c>
    </row>
    <row r="1273" spans="1:13" x14ac:dyDescent="0.2">
      <c r="A1273">
        <v>1271</v>
      </c>
      <c r="B1273">
        <v>600</v>
      </c>
      <c r="C1273">
        <v>76.083333333333542</v>
      </c>
      <c r="D1273">
        <v>100</v>
      </c>
      <c r="E1273">
        <v>78.518792257037731</v>
      </c>
      <c r="F1273">
        <v>48.421373362121159</v>
      </c>
      <c r="G1273">
        <v>673.78159930131278</v>
      </c>
      <c r="H1273">
        <v>8.8558370116273064</v>
      </c>
      <c r="I1273">
        <v>4.0126712000002209</v>
      </c>
      <c r="J1273">
        <v>7.4793498602054438</v>
      </c>
      <c r="K1273">
        <v>685.20266718242419</v>
      </c>
      <c r="L1273">
        <v>10.253127223422227</v>
      </c>
      <c r="M1273">
        <v>0.41000089616820251</v>
      </c>
    </row>
    <row r="1274" spans="1:13" x14ac:dyDescent="0.2">
      <c r="A1274">
        <v>1272</v>
      </c>
      <c r="B1274">
        <v>600</v>
      </c>
      <c r="C1274">
        <v>78.500000000000185</v>
      </c>
      <c r="D1274">
        <v>23</v>
      </c>
      <c r="E1274">
        <v>124.07234673688548</v>
      </c>
      <c r="F1274">
        <v>27.807869118925151</v>
      </c>
      <c r="G1274">
        <v>496.45811246134639</v>
      </c>
      <c r="H1274">
        <v>6.3243071651126783</v>
      </c>
      <c r="I1274">
        <v>2.6362147600904589</v>
      </c>
      <c r="J1274">
        <v>4.9137274186215443</v>
      </c>
      <c r="K1274">
        <v>504.87317618143055</v>
      </c>
      <c r="L1274">
        <v>7.6196134623000358</v>
      </c>
      <c r="M1274">
        <v>0.41000060702420055</v>
      </c>
    </row>
    <row r="1275" spans="1:13" x14ac:dyDescent="0.2">
      <c r="A1275">
        <v>1273</v>
      </c>
      <c r="B1275">
        <v>600</v>
      </c>
      <c r="C1275">
        <v>78.916666666666686</v>
      </c>
      <c r="D1275">
        <v>90</v>
      </c>
      <c r="E1275">
        <v>90.754208460685817</v>
      </c>
      <c r="F1275">
        <v>58.219160319395478</v>
      </c>
      <c r="G1275">
        <v>876.60940987008212</v>
      </c>
      <c r="H1275">
        <v>11.10803898462617</v>
      </c>
      <c r="I1275">
        <v>4.898408713639582</v>
      </c>
      <c r="J1275">
        <v>9.1303051512387352</v>
      </c>
      <c r="K1275">
        <v>891.46805408877867</v>
      </c>
      <c r="L1275">
        <v>12.860811700682071</v>
      </c>
      <c r="M1275">
        <v>0.41000056759221798</v>
      </c>
    </row>
    <row r="1276" spans="1:13" x14ac:dyDescent="0.2">
      <c r="A1276">
        <v>1274</v>
      </c>
      <c r="B1276">
        <v>600</v>
      </c>
      <c r="C1276">
        <v>79.666666666666643</v>
      </c>
      <c r="D1276">
        <v>100</v>
      </c>
      <c r="E1276">
        <v>82.756136255681398</v>
      </c>
      <c r="F1276">
        <v>53.788606521747859</v>
      </c>
      <c r="G1276">
        <v>770.20489159122792</v>
      </c>
      <c r="H1276">
        <v>9.6678438275049565</v>
      </c>
      <c r="I1276">
        <v>4.2298350134794118</v>
      </c>
      <c r="J1276">
        <v>7.8841286364947099</v>
      </c>
      <c r="K1276">
        <v>783.25987949336911</v>
      </c>
      <c r="L1276">
        <v>10.502471187781262</v>
      </c>
      <c r="M1276">
        <v>0.41000050295739809</v>
      </c>
    </row>
    <row r="1277" spans="1:13" x14ac:dyDescent="0.2">
      <c r="A1277">
        <v>1275</v>
      </c>
      <c r="B1277">
        <v>600</v>
      </c>
      <c r="C1277">
        <v>77.666666666666728</v>
      </c>
      <c r="D1277">
        <v>100</v>
      </c>
      <c r="E1277">
        <v>83.257392226669666</v>
      </c>
      <c r="F1277">
        <v>54.442177742974096</v>
      </c>
      <c r="G1277">
        <v>782.13164268615719</v>
      </c>
      <c r="H1277">
        <v>10.07036449810502</v>
      </c>
      <c r="I1277">
        <v>4.3397047179414647</v>
      </c>
      <c r="J1277">
        <v>8.0889183931807338</v>
      </c>
      <c r="K1277">
        <v>795.38904719957611</v>
      </c>
      <c r="L1277">
        <v>10.893607572994886</v>
      </c>
      <c r="M1277">
        <v>0.41000069429678165</v>
      </c>
    </row>
    <row r="1278" spans="1:13" x14ac:dyDescent="0.2">
      <c r="A1278">
        <v>1276</v>
      </c>
      <c r="B1278">
        <v>600</v>
      </c>
      <c r="C1278">
        <v>77.250000000000242</v>
      </c>
      <c r="D1278">
        <v>99</v>
      </c>
      <c r="E1278">
        <v>75.900619147692964</v>
      </c>
      <c r="F1278">
        <v>44.793573767922865</v>
      </c>
      <c r="G1278">
        <v>611.89283639833275</v>
      </c>
      <c r="H1278">
        <v>7.9209428659978114</v>
      </c>
      <c r="I1278">
        <v>3.6303596399954912</v>
      </c>
      <c r="J1278">
        <v>6.7667467660680174</v>
      </c>
      <c r="K1278">
        <v>622.26468455925817</v>
      </c>
      <c r="L1278">
        <v>8.9820542723572796</v>
      </c>
      <c r="M1278">
        <v>0.41000074253123181</v>
      </c>
    </row>
    <row r="1279" spans="1:13" x14ac:dyDescent="0.2">
      <c r="A1279">
        <v>1277</v>
      </c>
      <c r="B1279">
        <v>600</v>
      </c>
      <c r="C1279">
        <v>75.500000000000313</v>
      </c>
      <c r="D1279">
        <v>99</v>
      </c>
      <c r="E1279">
        <v>69.793222703718527</v>
      </c>
      <c r="F1279">
        <v>37.874907482709474</v>
      </c>
      <c r="G1279">
        <v>494.27257231839491</v>
      </c>
      <c r="H1279">
        <v>6.5466565869985809</v>
      </c>
      <c r="I1279">
        <v>3.0655153095432559</v>
      </c>
      <c r="J1279">
        <v>5.7139148360545304</v>
      </c>
      <c r="K1279">
        <v>502.65091231124802</v>
      </c>
      <c r="L1279">
        <v>7.5018471590209055</v>
      </c>
      <c r="M1279">
        <v>0.41000098452541767</v>
      </c>
    </row>
    <row r="1280" spans="1:13" x14ac:dyDescent="0.2">
      <c r="A1280">
        <v>1278</v>
      </c>
      <c r="B1280">
        <v>600</v>
      </c>
      <c r="C1280">
        <v>76.50000000000027</v>
      </c>
      <c r="D1280">
        <v>100</v>
      </c>
      <c r="E1280">
        <v>76.248504600457622</v>
      </c>
      <c r="F1280">
        <v>45.661749023160446</v>
      </c>
      <c r="G1280">
        <v>625.3078903862812</v>
      </c>
      <c r="H1280">
        <v>8.1739593514546272</v>
      </c>
      <c r="I1280">
        <v>3.6995436209954384</v>
      </c>
      <c r="J1280">
        <v>6.8957010642971825</v>
      </c>
      <c r="K1280">
        <v>635.90723236018005</v>
      </c>
      <c r="L1280">
        <v>9.1609272688787637</v>
      </c>
      <c r="M1280">
        <v>0.41000083795357306</v>
      </c>
    </row>
    <row r="1281" spans="1:13" x14ac:dyDescent="0.2">
      <c r="A1281">
        <v>1279</v>
      </c>
      <c r="B1281">
        <v>600</v>
      </c>
      <c r="C1281">
        <v>76.000000000000298</v>
      </c>
      <c r="D1281">
        <v>99</v>
      </c>
      <c r="E1281">
        <v>72.365531378442512</v>
      </c>
      <c r="F1281">
        <v>40.718201471239055</v>
      </c>
      <c r="G1281">
        <v>541.95776450611447</v>
      </c>
      <c r="H1281">
        <v>7.1310232171856889</v>
      </c>
      <c r="I1281">
        <v>3.402344352153702</v>
      </c>
      <c r="J1281">
        <v>6.34174156971799</v>
      </c>
      <c r="K1281">
        <v>551.14433779882279</v>
      </c>
      <c r="L1281">
        <v>8.5489894705702998</v>
      </c>
      <c r="M1281">
        <v>0.41000090828772506</v>
      </c>
    </row>
    <row r="1282" spans="1:13" x14ac:dyDescent="0.2">
      <c r="A1282">
        <v>1280</v>
      </c>
      <c r="B1282">
        <v>600</v>
      </c>
      <c r="C1282">
        <v>75.33333333333357</v>
      </c>
      <c r="D1282">
        <v>98</v>
      </c>
      <c r="E1282">
        <v>74.545827706015231</v>
      </c>
      <c r="F1282">
        <v>42.772303470516071</v>
      </c>
      <c r="G1282">
        <v>578.57740089935396</v>
      </c>
      <c r="H1282">
        <v>7.6802309853896302</v>
      </c>
      <c r="I1282">
        <v>3.4328569130603448</v>
      </c>
      <c r="J1282">
        <v>6.3986149358067932</v>
      </c>
      <c r="K1282">
        <v>588.38480609047986</v>
      </c>
      <c r="L1282">
        <v>8.6116805895883477</v>
      </c>
      <c r="M1282">
        <v>0.41000101133435901</v>
      </c>
    </row>
    <row r="1283" spans="1:13" x14ac:dyDescent="0.2">
      <c r="A1283">
        <v>1281</v>
      </c>
      <c r="B1283">
        <v>600</v>
      </c>
      <c r="C1283">
        <v>77.083333333333499</v>
      </c>
      <c r="D1283">
        <v>99</v>
      </c>
      <c r="E1283">
        <v>81.058144126505908</v>
      </c>
      <c r="F1283">
        <v>51.087939648419173</v>
      </c>
      <c r="G1283">
        <v>723.31911532973936</v>
      </c>
      <c r="H1283">
        <v>9.3835993340074086</v>
      </c>
      <c r="I1283">
        <v>4.1904708131107755</v>
      </c>
      <c r="J1283">
        <v>7.8107564084077827</v>
      </c>
      <c r="K1283">
        <v>735.57971230797671</v>
      </c>
      <c r="L1283">
        <v>10.671659125102584</v>
      </c>
      <c r="M1283">
        <v>0.41000076275059422</v>
      </c>
    </row>
    <row r="1284" spans="1:13" x14ac:dyDescent="0.2">
      <c r="A1284">
        <v>1282</v>
      </c>
      <c r="B1284">
        <v>600</v>
      </c>
      <c r="C1284">
        <v>76.50000000000027</v>
      </c>
      <c r="D1284">
        <v>24</v>
      </c>
      <c r="E1284">
        <v>122.32627396618108</v>
      </c>
      <c r="F1284">
        <v>28.205942608661317</v>
      </c>
      <c r="G1284">
        <v>499.69221652480428</v>
      </c>
      <c r="H1284">
        <v>6.5319243990170266</v>
      </c>
      <c r="I1284">
        <v>2.6645869453790523</v>
      </c>
      <c r="J1284">
        <v>4.9666112681808983</v>
      </c>
      <c r="K1284">
        <v>508.16229784965384</v>
      </c>
      <c r="L1284">
        <v>7.5408984776204058</v>
      </c>
      <c r="M1284">
        <v>0.41000083795357306</v>
      </c>
    </row>
    <row r="1285" spans="1:13" x14ac:dyDescent="0.2">
      <c r="A1285">
        <v>1283</v>
      </c>
      <c r="B1285">
        <v>600</v>
      </c>
      <c r="C1285">
        <v>76.416666666666785</v>
      </c>
      <c r="D1285">
        <v>88</v>
      </c>
      <c r="E1285">
        <v>81.657146460858641</v>
      </c>
      <c r="F1285">
        <v>46.08514434080832</v>
      </c>
      <c r="G1285">
        <v>655.10987270586804</v>
      </c>
      <c r="H1285">
        <v>8.5728663821923714</v>
      </c>
      <c r="I1285">
        <v>3.7147749216779711</v>
      </c>
      <c r="J1285">
        <v>6.9240911867250148</v>
      </c>
      <c r="K1285">
        <v>666.21438886432668</v>
      </c>
      <c r="L1285">
        <v>9.3615465922165217</v>
      </c>
      <c r="M1285">
        <v>0.4100008492858177</v>
      </c>
    </row>
    <row r="1286" spans="1:13" x14ac:dyDescent="0.2">
      <c r="A1286">
        <v>1284</v>
      </c>
      <c r="B1286">
        <v>600</v>
      </c>
      <c r="C1286">
        <v>76.083333333333542</v>
      </c>
      <c r="D1286">
        <v>100</v>
      </c>
      <c r="E1286">
        <v>71.970361686885624</v>
      </c>
      <c r="F1286">
        <v>40.681527547265517</v>
      </c>
      <c r="G1286">
        <v>539.85705560787017</v>
      </c>
      <c r="H1286">
        <v>7.0956020452293806</v>
      </c>
      <c r="I1286">
        <v>3.4123911562953766</v>
      </c>
      <c r="J1286">
        <v>6.360468138481596</v>
      </c>
      <c r="K1286">
        <v>549.00800909871646</v>
      </c>
      <c r="L1286">
        <v>8.5217446662592167</v>
      </c>
      <c r="M1286">
        <v>0.41000089616820251</v>
      </c>
    </row>
    <row r="1287" spans="1:13" x14ac:dyDescent="0.2">
      <c r="A1287">
        <v>1285</v>
      </c>
      <c r="B1287">
        <v>600</v>
      </c>
      <c r="C1287">
        <v>77.333333333333499</v>
      </c>
      <c r="D1287">
        <v>99</v>
      </c>
      <c r="E1287">
        <v>81.760840840322587</v>
      </c>
      <c r="F1287">
        <v>51.97754634100653</v>
      </c>
      <c r="G1287">
        <v>739.38266441731503</v>
      </c>
      <c r="H1287">
        <v>9.560982729534226</v>
      </c>
      <c r="I1287">
        <v>4.2026552472166747</v>
      </c>
      <c r="J1287">
        <v>7.8334673759863467</v>
      </c>
      <c r="K1287">
        <v>751.91550766324769</v>
      </c>
      <c r="L1287">
        <v>10.543663755048648</v>
      </c>
      <c r="M1287">
        <v>0.41000073262344178</v>
      </c>
    </row>
    <row r="1288" spans="1:13" x14ac:dyDescent="0.2">
      <c r="A1288">
        <v>1286</v>
      </c>
      <c r="B1288">
        <v>600</v>
      </c>
      <c r="C1288">
        <v>76.666666666666771</v>
      </c>
      <c r="D1288">
        <v>99</v>
      </c>
      <c r="E1288">
        <v>81.614057203884258</v>
      </c>
      <c r="F1288">
        <v>51.791085324150259</v>
      </c>
      <c r="G1288">
        <v>736.00941006499329</v>
      </c>
      <c r="H1288">
        <v>9.6001227399781595</v>
      </c>
      <c r="I1288">
        <v>4.0980083837002947</v>
      </c>
      <c r="J1288">
        <v>7.6384126443621509</v>
      </c>
      <c r="K1288">
        <v>748.48518069290913</v>
      </c>
      <c r="L1288">
        <v>10.339066658554904</v>
      </c>
      <c r="M1288">
        <v>0.41000081574069358</v>
      </c>
    </row>
    <row r="1289" spans="1:13" x14ac:dyDescent="0.2">
      <c r="A1289">
        <v>1287</v>
      </c>
      <c r="B1289">
        <v>600</v>
      </c>
      <c r="C1289">
        <v>79.083333333333414</v>
      </c>
      <c r="D1289">
        <v>100</v>
      </c>
      <c r="E1289">
        <v>84.723392095345815</v>
      </c>
      <c r="F1289">
        <v>56.376297750277303</v>
      </c>
      <c r="G1289">
        <v>817.65508030338356</v>
      </c>
      <c r="H1289">
        <v>10.339158022803575</v>
      </c>
      <c r="I1289">
        <v>4.6086718019496917</v>
      </c>
      <c r="J1289">
        <v>8.5902549896545963</v>
      </c>
      <c r="K1289">
        <v>831.51441971554243</v>
      </c>
      <c r="L1289">
        <v>11.753656510646415</v>
      </c>
      <c r="M1289">
        <v>0.41000055254620849</v>
      </c>
    </row>
    <row r="1290" spans="1:13" x14ac:dyDescent="0.2">
      <c r="A1290">
        <v>1288</v>
      </c>
      <c r="B1290">
        <v>600</v>
      </c>
      <c r="C1290">
        <v>77.583333333333485</v>
      </c>
      <c r="D1290">
        <v>100</v>
      </c>
      <c r="E1290">
        <v>80.880352372706213</v>
      </c>
      <c r="F1290">
        <v>51.377852871305528</v>
      </c>
      <c r="G1290">
        <v>726.55435606381809</v>
      </c>
      <c r="H1290">
        <v>9.3648252124229856</v>
      </c>
      <c r="I1290">
        <v>4.0993776552461725</v>
      </c>
      <c r="J1290">
        <v>7.6409648746433794</v>
      </c>
      <c r="K1290">
        <v>738.86971791653218</v>
      </c>
      <c r="L1290">
        <v>10.204902144669663</v>
      </c>
      <c r="M1290">
        <v>0.41000070368625285</v>
      </c>
    </row>
    <row r="1291" spans="1:13" x14ac:dyDescent="0.2">
      <c r="A1291">
        <v>1289</v>
      </c>
      <c r="B1291">
        <v>600</v>
      </c>
      <c r="C1291">
        <v>77.583333333333485</v>
      </c>
      <c r="D1291">
        <v>98</v>
      </c>
      <c r="E1291">
        <v>78.688701913621159</v>
      </c>
      <c r="F1291">
        <v>47.658538393385257</v>
      </c>
      <c r="G1291">
        <v>663.94828324629032</v>
      </c>
      <c r="H1291">
        <v>8.5578726089747246</v>
      </c>
      <c r="I1291">
        <v>3.7754244804701909</v>
      </c>
      <c r="J1291">
        <v>7.0371378946322283</v>
      </c>
      <c r="K1291">
        <v>675.20244928551801</v>
      </c>
      <c r="L1291">
        <v>9.3297459378991885</v>
      </c>
      <c r="M1291">
        <v>0.41000070368625285</v>
      </c>
    </row>
    <row r="1292" spans="1:13" x14ac:dyDescent="0.2">
      <c r="A1292">
        <v>1290</v>
      </c>
      <c r="B1292">
        <v>600</v>
      </c>
      <c r="C1292">
        <v>77.916666666666728</v>
      </c>
      <c r="D1292">
        <v>100</v>
      </c>
      <c r="E1292">
        <v>77.357100864532626</v>
      </c>
      <c r="F1292">
        <v>46.999176854895659</v>
      </c>
      <c r="G1292">
        <v>648.70372078879734</v>
      </c>
      <c r="H1292">
        <v>8.3256092507653072</v>
      </c>
      <c r="I1292">
        <v>3.9434832746145703</v>
      </c>
      <c r="J1292">
        <v>7.3503882099060034</v>
      </c>
      <c r="K1292">
        <v>659.69944476153171</v>
      </c>
      <c r="L1292">
        <v>9.9102722536866903</v>
      </c>
      <c r="M1292">
        <v>0.41000066687342057</v>
      </c>
    </row>
    <row r="1293" spans="1:13" x14ac:dyDescent="0.2">
      <c r="A1293">
        <v>1291</v>
      </c>
      <c r="B1293">
        <v>600</v>
      </c>
      <c r="C1293">
        <v>76.416666666666785</v>
      </c>
      <c r="D1293">
        <v>100</v>
      </c>
      <c r="E1293">
        <v>77.020047062690466</v>
      </c>
      <c r="F1293">
        <v>46.590507450606587</v>
      </c>
      <c r="G1293">
        <v>641.535172075628</v>
      </c>
      <c r="H1293">
        <v>8.3952258068784342</v>
      </c>
      <c r="I1293">
        <v>3.7765813966622264</v>
      </c>
      <c r="J1293">
        <v>7.0392943087832736</v>
      </c>
      <c r="K1293">
        <v>652.40958869082669</v>
      </c>
      <c r="L1293">
        <v>9.3736654224721914</v>
      </c>
      <c r="M1293">
        <v>0.4100008492858177</v>
      </c>
    </row>
    <row r="1294" spans="1:13" x14ac:dyDescent="0.2">
      <c r="A1294">
        <v>1292</v>
      </c>
      <c r="B1294">
        <v>600</v>
      </c>
      <c r="C1294">
        <v>78.250000000000199</v>
      </c>
      <c r="D1294">
        <v>100</v>
      </c>
      <c r="E1294">
        <v>84.089797091987975</v>
      </c>
      <c r="F1294">
        <v>55.536242211535416</v>
      </c>
      <c r="G1294">
        <v>802.18452624097574</v>
      </c>
      <c r="H1294">
        <v>10.251559440779216</v>
      </c>
      <c r="I1294">
        <v>4.4755635059953676</v>
      </c>
      <c r="J1294">
        <v>8.342150057773285</v>
      </c>
      <c r="K1294">
        <v>815.78174797894178</v>
      </c>
      <c r="L1294">
        <v>11.298501853869626</v>
      </c>
      <c r="M1294">
        <v>0.41000063198642472</v>
      </c>
    </row>
    <row r="1295" spans="1:13" x14ac:dyDescent="0.2">
      <c r="A1295">
        <v>1293</v>
      </c>
      <c r="B1295">
        <v>600</v>
      </c>
      <c r="C1295">
        <v>78.000000000000213</v>
      </c>
      <c r="D1295">
        <v>25</v>
      </c>
      <c r="E1295">
        <v>143.28412940259602</v>
      </c>
      <c r="F1295">
        <v>40.311231738663622</v>
      </c>
      <c r="G1295">
        <v>778.39002276373708</v>
      </c>
      <c r="H1295">
        <v>9.9793592662017296</v>
      </c>
      <c r="I1295">
        <v>3.9629963426134864</v>
      </c>
      <c r="J1295">
        <v>7.3867592592982039</v>
      </c>
      <c r="K1295">
        <v>791.58395678104591</v>
      </c>
      <c r="L1295">
        <v>12.535355393518399</v>
      </c>
      <c r="M1295">
        <v>0.41000065797515273</v>
      </c>
    </row>
    <row r="1296" spans="1:13" x14ac:dyDescent="0.2">
      <c r="A1296">
        <v>1294</v>
      </c>
      <c r="B1296">
        <v>600</v>
      </c>
      <c r="C1296">
        <v>80.583333333333357</v>
      </c>
      <c r="D1296">
        <v>90</v>
      </c>
      <c r="E1296">
        <v>87.079969795999801</v>
      </c>
      <c r="F1296">
        <v>53.600511026576342</v>
      </c>
      <c r="G1296">
        <v>789.10113783780832</v>
      </c>
      <c r="H1296">
        <v>9.7923615864050646</v>
      </c>
      <c r="I1296">
        <v>4.3332066382008128</v>
      </c>
      <c r="J1296">
        <v>8.0768064085756066</v>
      </c>
      <c r="K1296">
        <v>802.47632351169352</v>
      </c>
      <c r="L1296">
        <v>10.97022592743552</v>
      </c>
      <c r="M1296">
        <v>0.4100004338685192</v>
      </c>
    </row>
    <row r="1297" spans="1:13" x14ac:dyDescent="0.2">
      <c r="A1297">
        <v>1295</v>
      </c>
      <c r="B1297">
        <v>600</v>
      </c>
      <c r="C1297">
        <v>77.916666666666728</v>
      </c>
      <c r="D1297">
        <v>100</v>
      </c>
      <c r="E1297">
        <v>78.883678776657518</v>
      </c>
      <c r="F1297">
        <v>48.87245925615052</v>
      </c>
      <c r="G1297">
        <v>681.77831444500191</v>
      </c>
      <c r="H1297">
        <v>8.7500960142673971</v>
      </c>
      <c r="I1297">
        <v>4.1187362557793277</v>
      </c>
      <c r="J1297">
        <v>7.6770480070444131</v>
      </c>
      <c r="K1297">
        <v>693.33466276857507</v>
      </c>
      <c r="L1297">
        <v>10.406997023232748</v>
      </c>
      <c r="M1297">
        <v>0.41000066687342057</v>
      </c>
    </row>
    <row r="1298" spans="1:13" x14ac:dyDescent="0.2">
      <c r="A1298">
        <v>1296</v>
      </c>
      <c r="B1298">
        <v>600</v>
      </c>
      <c r="C1298">
        <v>78.250000000000199</v>
      </c>
      <c r="D1298">
        <v>100</v>
      </c>
      <c r="E1298">
        <v>83.039555787981016</v>
      </c>
      <c r="F1298">
        <v>54.157663057029126</v>
      </c>
      <c r="G1298">
        <v>776.9348041421739</v>
      </c>
      <c r="H1298">
        <v>9.9288792861619424</v>
      </c>
      <c r="I1298">
        <v>4.4037338639600447</v>
      </c>
      <c r="J1298">
        <v>8.208264424902227</v>
      </c>
      <c r="K1298">
        <v>790.10403698360983</v>
      </c>
      <c r="L1298">
        <v>11.077916818264171</v>
      </c>
      <c r="M1298">
        <v>0.41000063198642472</v>
      </c>
    </row>
    <row r="1299" spans="1:13" x14ac:dyDescent="0.2">
      <c r="A1299">
        <v>1297</v>
      </c>
      <c r="B1299">
        <v>600</v>
      </c>
      <c r="C1299">
        <v>77.583333333333485</v>
      </c>
      <c r="D1299">
        <v>100</v>
      </c>
      <c r="E1299">
        <v>80.576628137095341</v>
      </c>
      <c r="F1299">
        <v>50.992706194137426</v>
      </c>
      <c r="G1299">
        <v>719.63157592792743</v>
      </c>
      <c r="H1299">
        <v>9.2755949636252542</v>
      </c>
      <c r="I1299">
        <v>4.0608657790334748</v>
      </c>
      <c r="J1299">
        <v>7.5691813215908192</v>
      </c>
      <c r="K1299">
        <v>731.82959412742582</v>
      </c>
      <c r="L1299">
        <v>10.099869599100137</v>
      </c>
      <c r="M1299">
        <v>0.41000070368625285</v>
      </c>
    </row>
    <row r="1300" spans="1:13" x14ac:dyDescent="0.2">
      <c r="A1300">
        <v>1298</v>
      </c>
      <c r="B1300">
        <v>600</v>
      </c>
      <c r="C1300">
        <v>80.416666666666615</v>
      </c>
      <c r="D1300">
        <v>99</v>
      </c>
      <c r="E1300">
        <v>86.114817427459755</v>
      </c>
      <c r="F1300">
        <v>57.66082425822043</v>
      </c>
      <c r="G1300">
        <v>843.73879716701902</v>
      </c>
      <c r="H1300">
        <v>10.492088669434439</v>
      </c>
      <c r="I1300">
        <v>4.5728872011188306</v>
      </c>
      <c r="J1300">
        <v>8.5235548949092834</v>
      </c>
      <c r="K1300">
        <v>858.04010290510257</v>
      </c>
      <c r="L1300">
        <v>11.516083695650504</v>
      </c>
      <c r="M1300">
        <v>0.4100004456828974</v>
      </c>
    </row>
    <row r="1301" spans="1:13" x14ac:dyDescent="0.2">
      <c r="A1301">
        <v>1299</v>
      </c>
      <c r="B1301">
        <v>600</v>
      </c>
      <c r="C1301">
        <v>74.666666666666856</v>
      </c>
      <c r="D1301">
        <v>100</v>
      </c>
      <c r="E1301">
        <v>70.36673558526266</v>
      </c>
      <c r="F1301">
        <v>38.888813164817243</v>
      </c>
      <c r="G1301">
        <v>509.77139546076478</v>
      </c>
      <c r="H1301">
        <v>6.8272954749209402</v>
      </c>
      <c r="I1301">
        <v>3.1876807581325717</v>
      </c>
      <c r="J1301">
        <v>5.9416230347298624</v>
      </c>
      <c r="K1301">
        <v>518.41257804447343</v>
      </c>
      <c r="L1301">
        <v>7.9230128888265989</v>
      </c>
      <c r="M1301">
        <v>0.4100011260717914</v>
      </c>
    </row>
    <row r="1302" spans="1:13" x14ac:dyDescent="0.2">
      <c r="A1302">
        <v>1300</v>
      </c>
      <c r="B1302">
        <v>600</v>
      </c>
      <c r="C1302">
        <v>80.500000000000099</v>
      </c>
      <c r="D1302">
        <v>98.059326530572079</v>
      </c>
      <c r="E1302">
        <v>90.264837899520359</v>
      </c>
      <c r="F1302">
        <v>62.750328065723068</v>
      </c>
      <c r="G1302">
        <v>942.05712631266579</v>
      </c>
      <c r="H1302">
        <v>11.702572997672853</v>
      </c>
      <c r="I1302">
        <v>4.9656919007744236</v>
      </c>
      <c r="J1302">
        <v>9.2557164972496224</v>
      </c>
      <c r="K1302">
        <v>958.02491028080181</v>
      </c>
      <c r="L1302">
        <v>12.687489315389104</v>
      </c>
      <c r="M1302">
        <v>0.41000043973603301</v>
      </c>
    </row>
    <row r="1303" spans="1:13" x14ac:dyDescent="0.2">
      <c r="A1303">
        <v>1301</v>
      </c>
      <c r="B1303">
        <v>600</v>
      </c>
      <c r="C1303">
        <v>79.916666666666643</v>
      </c>
      <c r="D1303">
        <v>98</v>
      </c>
      <c r="E1303">
        <v>83.775316281580146</v>
      </c>
      <c r="F1303">
        <v>54.019195163686511</v>
      </c>
      <c r="G1303">
        <v>778.6811427625928</v>
      </c>
      <c r="H1303">
        <v>9.7436639344641485</v>
      </c>
      <c r="I1303">
        <v>4.4048270001767795</v>
      </c>
      <c r="J1303">
        <v>8.2103019574590483</v>
      </c>
      <c r="K1303">
        <v>791.87977662372566</v>
      </c>
      <c r="L1303">
        <v>11.270289365140025</v>
      </c>
      <c r="M1303">
        <v>0.41000048309156739</v>
      </c>
    </row>
    <row r="1304" spans="1:13" x14ac:dyDescent="0.2">
      <c r="A1304">
        <v>1302</v>
      </c>
      <c r="B1304">
        <v>600</v>
      </c>
      <c r="C1304">
        <v>78.166666666666714</v>
      </c>
      <c r="D1304">
        <v>100</v>
      </c>
      <c r="E1304">
        <v>79.560595278739612</v>
      </c>
      <c r="F1304">
        <v>49.714826619087113</v>
      </c>
      <c r="G1304">
        <v>696.76487397401945</v>
      </c>
      <c r="H1304">
        <v>8.9138363408190067</v>
      </c>
      <c r="I1304">
        <v>4.0933051456133702</v>
      </c>
      <c r="J1304">
        <v>7.6296461241628526</v>
      </c>
      <c r="K1304">
        <v>708.57521737353102</v>
      </c>
      <c r="L1304">
        <v>10.229112653121067</v>
      </c>
      <c r="M1304">
        <v>0.41000064053322849</v>
      </c>
    </row>
    <row r="1305" spans="1:13" x14ac:dyDescent="0.2">
      <c r="A1305">
        <v>1303</v>
      </c>
      <c r="B1305">
        <v>600</v>
      </c>
      <c r="C1305">
        <v>79.500000000000142</v>
      </c>
      <c r="D1305">
        <v>48</v>
      </c>
      <c r="E1305">
        <v>115.96242240790497</v>
      </c>
      <c r="F1305">
        <v>50.695064128589379</v>
      </c>
      <c r="G1305">
        <v>872.34744924771201</v>
      </c>
      <c r="H1305">
        <v>10.972923889908309</v>
      </c>
      <c r="I1305">
        <v>4.3409931587875175</v>
      </c>
      <c r="J1305">
        <v>8.0913199604613553</v>
      </c>
      <c r="K1305">
        <v>887.13377608310611</v>
      </c>
      <c r="L1305">
        <v>12.318590663992516</v>
      </c>
      <c r="M1305">
        <v>0.41000051665308856</v>
      </c>
    </row>
    <row r="1306" spans="1:13" x14ac:dyDescent="0.2">
      <c r="A1306">
        <v>1304</v>
      </c>
      <c r="B1306">
        <v>600</v>
      </c>
      <c r="C1306">
        <v>75.416666666666828</v>
      </c>
      <c r="D1306">
        <v>7</v>
      </c>
      <c r="E1306">
        <v>243.17935059560469</v>
      </c>
      <c r="F1306">
        <v>32.511822115830022</v>
      </c>
      <c r="G1306">
        <v>837.42403830943181</v>
      </c>
      <c r="H1306">
        <v>11.10396514885432</v>
      </c>
      <c r="I1306">
        <v>3.1169068722609508</v>
      </c>
      <c r="J1306">
        <v>5.8097052605050337</v>
      </c>
      <c r="K1306">
        <v>851.61910638160543</v>
      </c>
      <c r="L1306">
        <v>12.498488673174768</v>
      </c>
      <c r="M1306">
        <v>0.41000099783985799</v>
      </c>
    </row>
    <row r="1307" spans="1:13" x14ac:dyDescent="0.2">
      <c r="A1307">
        <v>1305</v>
      </c>
      <c r="B1307">
        <v>600</v>
      </c>
      <c r="C1307">
        <v>77.583333333333485</v>
      </c>
      <c r="D1307">
        <v>28</v>
      </c>
      <c r="E1307">
        <v>122.8472445910173</v>
      </c>
      <c r="F1307">
        <v>33.187822028323829</v>
      </c>
      <c r="G1307">
        <v>589.31318231883483</v>
      </c>
      <c r="H1307">
        <v>7.5958734563114971</v>
      </c>
      <c r="I1307">
        <v>2.9802498132283932</v>
      </c>
      <c r="J1307">
        <v>5.5549856723735189</v>
      </c>
      <c r="K1307">
        <v>599.3022561221353</v>
      </c>
      <c r="L1307">
        <v>8.4834262190006502</v>
      </c>
      <c r="M1307">
        <v>0.41000070368625285</v>
      </c>
    </row>
    <row r="1308" spans="1:13" x14ac:dyDescent="0.2">
      <c r="A1308">
        <v>1306</v>
      </c>
      <c r="B1308">
        <v>600</v>
      </c>
      <c r="C1308">
        <v>78.250000000000199</v>
      </c>
      <c r="D1308">
        <v>94</v>
      </c>
      <c r="E1308">
        <v>82.878774235462913</v>
      </c>
      <c r="F1308">
        <v>50.711256749329799</v>
      </c>
      <c r="G1308">
        <v>726.72577140289081</v>
      </c>
      <c r="H1308">
        <v>9.2872303054682295</v>
      </c>
      <c r="I1308">
        <v>4.162608939089699</v>
      </c>
      <c r="J1308">
        <v>7.7588237448083843</v>
      </c>
      <c r="K1308">
        <v>739.04394899572446</v>
      </c>
      <c r="L1308">
        <v>10.461925216640113</v>
      </c>
      <c r="M1308">
        <v>0.41000063198642472</v>
      </c>
    </row>
    <row r="1309" spans="1:13" x14ac:dyDescent="0.2">
      <c r="A1309">
        <v>1307</v>
      </c>
      <c r="B1309">
        <v>600</v>
      </c>
      <c r="C1309">
        <v>77.333333333333499</v>
      </c>
      <c r="D1309">
        <v>99</v>
      </c>
      <c r="E1309">
        <v>81.040169838983644</v>
      </c>
      <c r="F1309">
        <v>51.06528510790482</v>
      </c>
      <c r="G1309">
        <v>722.9110704892289</v>
      </c>
      <c r="H1309">
        <v>9.3479879804641488</v>
      </c>
      <c r="I1309">
        <v>4.0991069102963671</v>
      </c>
      <c r="J1309">
        <v>7.6404602242243564</v>
      </c>
      <c r="K1309">
        <v>735.16471337701682</v>
      </c>
      <c r="L1309">
        <v>10.262300558777961</v>
      </c>
      <c r="M1309">
        <v>0.41000073262344178</v>
      </c>
    </row>
    <row r="1310" spans="1:13" x14ac:dyDescent="0.2">
      <c r="A1310">
        <v>1308</v>
      </c>
      <c r="B1310">
        <v>600</v>
      </c>
      <c r="C1310">
        <v>77.666666666666728</v>
      </c>
      <c r="D1310">
        <v>100</v>
      </c>
      <c r="E1310">
        <v>83.596436493668079</v>
      </c>
      <c r="F1310">
        <v>54.886484034655702</v>
      </c>
      <c r="G1310">
        <v>790.26209770973355</v>
      </c>
      <c r="H1310">
        <v>10.175048468365659</v>
      </c>
      <c r="I1310">
        <v>4.3761401222256655</v>
      </c>
      <c r="J1310">
        <v>8.1568315418931316</v>
      </c>
      <c r="K1310">
        <v>803.65731627547189</v>
      </c>
      <c r="L1310">
        <v>10.99675274948213</v>
      </c>
      <c r="M1310">
        <v>0.41000069429678165</v>
      </c>
    </row>
    <row r="1311" spans="1:13" x14ac:dyDescent="0.2">
      <c r="A1311">
        <v>1309</v>
      </c>
      <c r="B1311">
        <v>600</v>
      </c>
      <c r="C1311">
        <v>78.4166666666667</v>
      </c>
      <c r="D1311">
        <v>99</v>
      </c>
      <c r="E1311">
        <v>82.157166941902418</v>
      </c>
      <c r="F1311">
        <v>52.482677802081334</v>
      </c>
      <c r="G1311">
        <v>748.53737415370722</v>
      </c>
      <c r="H1311">
        <v>9.5456413282088022</v>
      </c>
      <c r="I1311">
        <v>4.2147459775874232</v>
      </c>
      <c r="J1311">
        <v>7.8560036860902578</v>
      </c>
      <c r="K1311">
        <v>761.22524207361892</v>
      </c>
      <c r="L1311">
        <v>10.456322458644118</v>
      </c>
      <c r="M1311">
        <v>0.41000061523342229</v>
      </c>
    </row>
    <row r="1312" spans="1:13" x14ac:dyDescent="0.2">
      <c r="A1312">
        <v>1310</v>
      </c>
      <c r="B1312">
        <v>600</v>
      </c>
      <c r="C1312">
        <v>78.083333333333456</v>
      </c>
      <c r="D1312">
        <v>100</v>
      </c>
      <c r="E1312">
        <v>76.082474146913555</v>
      </c>
      <c r="F1312">
        <v>45.463109406641962</v>
      </c>
      <c r="G1312">
        <v>621.84904437656121</v>
      </c>
      <c r="H1312">
        <v>7.9639151894543474</v>
      </c>
      <c r="I1312">
        <v>3.7917121209770657</v>
      </c>
      <c r="J1312">
        <v>7.0674969636105596</v>
      </c>
      <c r="K1312">
        <v>632.38955452620939</v>
      </c>
      <c r="L1312">
        <v>9.4078193870589359</v>
      </c>
      <c r="M1312">
        <v>0.41000064919561674</v>
      </c>
    </row>
    <row r="1313" spans="1:13" x14ac:dyDescent="0.2">
      <c r="A1313">
        <v>1311</v>
      </c>
      <c r="B1313">
        <v>600</v>
      </c>
      <c r="C1313">
        <v>76.916666666666771</v>
      </c>
      <c r="D1313">
        <v>99</v>
      </c>
      <c r="E1313">
        <v>76.301277103260688</v>
      </c>
      <c r="F1313">
        <v>45.26772721241192</v>
      </c>
      <c r="G1313">
        <v>620.14574165124714</v>
      </c>
      <c r="H1313">
        <v>8.0625665220097034</v>
      </c>
      <c r="I1313">
        <v>3.7878858848434089</v>
      </c>
      <c r="J1313">
        <v>7.0603651162039291</v>
      </c>
      <c r="K1313">
        <v>630.6575239387621</v>
      </c>
      <c r="L1313">
        <v>9.579119234634808</v>
      </c>
      <c r="M1313">
        <v>0.41000078352053626</v>
      </c>
    </row>
    <row r="1314" spans="1:13" x14ac:dyDescent="0.2">
      <c r="A1314">
        <v>1312</v>
      </c>
      <c r="B1314">
        <v>600</v>
      </c>
      <c r="C1314">
        <v>76.666666666666771</v>
      </c>
      <c r="D1314">
        <v>47</v>
      </c>
      <c r="E1314">
        <v>107.2157870224267</v>
      </c>
      <c r="F1314">
        <v>42.433144384765527</v>
      </c>
      <c r="G1314">
        <v>699.64401977608327</v>
      </c>
      <c r="H1314">
        <v>9.1257915622967261</v>
      </c>
      <c r="I1314">
        <v>3.7547460070569607</v>
      </c>
      <c r="J1314">
        <v>6.9985946077482959</v>
      </c>
      <c r="K1314">
        <v>711.50337672526769</v>
      </c>
      <c r="L1314">
        <v>10.200834811070257</v>
      </c>
      <c r="M1314">
        <v>0.41000081574069358</v>
      </c>
    </row>
    <row r="1315" spans="1:13" x14ac:dyDescent="0.2">
      <c r="A1315">
        <v>1313</v>
      </c>
      <c r="B1315">
        <v>600</v>
      </c>
      <c r="C1315">
        <v>84.666666666666316</v>
      </c>
      <c r="D1315">
        <v>7</v>
      </c>
      <c r="E1315">
        <v>287.78414828014712</v>
      </c>
      <c r="F1315">
        <v>45.532516988379832</v>
      </c>
      <c r="G1315">
        <v>1285.4813890008011</v>
      </c>
      <c r="H1315">
        <v>15.182851051190626</v>
      </c>
      <c r="I1315">
        <v>4.3451899839800072</v>
      </c>
      <c r="J1315">
        <v>8.099142561006536</v>
      </c>
      <c r="K1315">
        <v>1307.2697069013389</v>
      </c>
      <c r="L1315">
        <v>18.953617404265248</v>
      </c>
      <c r="M1315">
        <v>0.41000022464477509</v>
      </c>
    </row>
    <row r="1316" spans="1:13" x14ac:dyDescent="0.2">
      <c r="A1316">
        <v>1314</v>
      </c>
      <c r="B1316">
        <v>600</v>
      </c>
      <c r="C1316">
        <v>79.083333333333414</v>
      </c>
      <c r="D1316">
        <v>89</v>
      </c>
      <c r="E1316">
        <v>82.670945242232563</v>
      </c>
      <c r="F1316">
        <v>47.773349813075185</v>
      </c>
      <c r="G1316">
        <v>683.68805380488243</v>
      </c>
      <c r="H1316">
        <v>8.6451597952145214</v>
      </c>
      <c r="I1316">
        <v>4.0583197628863843</v>
      </c>
      <c r="J1316">
        <v>7.5644357183343596</v>
      </c>
      <c r="K1316">
        <v>695.27663805999941</v>
      </c>
      <c r="L1316">
        <v>10.268402397705144</v>
      </c>
      <c r="M1316">
        <v>0.41000055254620849</v>
      </c>
    </row>
    <row r="1317" spans="1:13" x14ac:dyDescent="0.2">
      <c r="A1317">
        <v>1315</v>
      </c>
      <c r="B1317">
        <v>600</v>
      </c>
      <c r="C1317">
        <v>77.916666666666728</v>
      </c>
      <c r="D1317">
        <v>100</v>
      </c>
      <c r="E1317">
        <v>80.555570744494645</v>
      </c>
      <c r="F1317">
        <v>50.966057446174048</v>
      </c>
      <c r="G1317">
        <v>719.15315087687259</v>
      </c>
      <c r="H1317">
        <v>9.229773059382314</v>
      </c>
      <c r="I1317">
        <v>4.24027817029347</v>
      </c>
      <c r="J1317">
        <v>7.9035939800437456</v>
      </c>
      <c r="K1317">
        <v>731.34301396498461</v>
      </c>
      <c r="L1317">
        <v>10.777351380720235</v>
      </c>
      <c r="M1317">
        <v>0.41000066687342057</v>
      </c>
    </row>
    <row r="1318" spans="1:13" x14ac:dyDescent="0.2">
      <c r="A1318">
        <v>1316</v>
      </c>
      <c r="B1318">
        <v>600</v>
      </c>
      <c r="C1318">
        <v>75.916666666666814</v>
      </c>
      <c r="D1318">
        <v>100</v>
      </c>
      <c r="E1318">
        <v>78.36898045254911</v>
      </c>
      <c r="F1318">
        <v>48.236776202623474</v>
      </c>
      <c r="G1318">
        <v>670.51503199453578</v>
      </c>
      <c r="H1318">
        <v>8.8322506958665361</v>
      </c>
      <c r="I1318">
        <v>4.0327695472028164</v>
      </c>
      <c r="J1318">
        <v>7.5168118307601413</v>
      </c>
      <c r="K1318">
        <v>681.88075748554843</v>
      </c>
      <c r="L1318">
        <v>10.403034151040863</v>
      </c>
      <c r="M1318">
        <v>0.41000092057114862</v>
      </c>
    </row>
    <row r="1319" spans="1:13" x14ac:dyDescent="0.2">
      <c r="A1319">
        <v>1317</v>
      </c>
      <c r="B1319">
        <v>600</v>
      </c>
      <c r="C1319">
        <v>75.500000000000313</v>
      </c>
      <c r="D1319">
        <v>100</v>
      </c>
      <c r="E1319">
        <v>68.577405934879224</v>
      </c>
      <c r="F1319">
        <v>36.936180816905242</v>
      </c>
      <c r="G1319">
        <v>477.4299501487763</v>
      </c>
      <c r="H1319">
        <v>6.3235754986592623</v>
      </c>
      <c r="I1319">
        <v>3.0509990758061583</v>
      </c>
      <c r="J1319">
        <v>5.6868575504308625</v>
      </c>
      <c r="K1319">
        <v>485.52279338779101</v>
      </c>
      <c r="L1319">
        <v>7.4275810306247534</v>
      </c>
      <c r="M1319">
        <v>0.41000098452541767</v>
      </c>
    </row>
    <row r="1320" spans="1:13" x14ac:dyDescent="0.2">
      <c r="A1320">
        <v>1318</v>
      </c>
      <c r="B1320">
        <v>600</v>
      </c>
      <c r="C1320">
        <v>77.166666666666757</v>
      </c>
      <c r="D1320">
        <v>45</v>
      </c>
      <c r="E1320">
        <v>104.34482980421456</v>
      </c>
      <c r="F1320">
        <v>38.48081532144716</v>
      </c>
      <c r="G1320">
        <v>625.166080703229</v>
      </c>
      <c r="H1320">
        <v>8.1015042855709929</v>
      </c>
      <c r="I1320">
        <v>3.4525380126357512</v>
      </c>
      <c r="J1320">
        <v>6.4352991847823873</v>
      </c>
      <c r="K1320">
        <v>635.76292691518336</v>
      </c>
      <c r="L1320">
        <v>9.3879994351862006</v>
      </c>
      <c r="M1320">
        <v>0.41000075257301194</v>
      </c>
    </row>
    <row r="1321" spans="1:13" x14ac:dyDescent="0.2">
      <c r="A1321">
        <v>1319</v>
      </c>
      <c r="B1321">
        <v>600</v>
      </c>
      <c r="C1321">
        <v>77.333333333333499</v>
      </c>
      <c r="D1321">
        <v>33</v>
      </c>
      <c r="E1321">
        <v>111.49190895785632</v>
      </c>
      <c r="F1321">
        <v>32.217402599330356</v>
      </c>
      <c r="G1321">
        <v>542.64276337364538</v>
      </c>
      <c r="H1321">
        <v>7.0169322850040201</v>
      </c>
      <c r="I1321">
        <v>2.9731526030512421</v>
      </c>
      <c r="J1321">
        <v>5.5417569488373566</v>
      </c>
      <c r="K1321">
        <v>551.84078358590068</v>
      </c>
      <c r="L1321">
        <v>8.1434749625988392</v>
      </c>
      <c r="M1321">
        <v>0.41000073262344178</v>
      </c>
    </row>
    <row r="1322" spans="1:13" x14ac:dyDescent="0.2">
      <c r="A1322">
        <v>1320</v>
      </c>
      <c r="B1322">
        <v>600</v>
      </c>
      <c r="C1322">
        <v>74.166666666666885</v>
      </c>
      <c r="D1322">
        <v>8</v>
      </c>
      <c r="E1322">
        <v>164.9947056196248</v>
      </c>
      <c r="F1322">
        <v>17.104874252500007</v>
      </c>
      <c r="G1322">
        <v>356.66909372230344</v>
      </c>
      <c r="H1322">
        <v>4.8090214883905942</v>
      </c>
      <c r="I1322">
        <v>2.0464373683620143</v>
      </c>
      <c r="J1322">
        <v>3.8144219354371183</v>
      </c>
      <c r="K1322">
        <v>362.71508298227144</v>
      </c>
      <c r="L1322">
        <v>6.7049260923827934</v>
      </c>
      <c r="M1322">
        <v>0.41000122058932448</v>
      </c>
    </row>
    <row r="1323" spans="1:13" x14ac:dyDescent="0.2">
      <c r="A1323">
        <v>1321</v>
      </c>
      <c r="B1323">
        <v>600</v>
      </c>
      <c r="C1323">
        <v>77.166666666666757</v>
      </c>
      <c r="D1323">
        <v>89</v>
      </c>
      <c r="E1323">
        <v>80.462117565751882</v>
      </c>
      <c r="F1323">
        <v>45.254607642705999</v>
      </c>
      <c r="G1323">
        <v>638.15840603438039</v>
      </c>
      <c r="H1323">
        <v>8.2698713524973613</v>
      </c>
      <c r="I1323">
        <v>3.8378579086386857</v>
      </c>
      <c r="J1323">
        <v>7.1535096153563575</v>
      </c>
      <c r="K1323">
        <v>648.97547800348877</v>
      </c>
      <c r="L1323">
        <v>9.6988714621436607</v>
      </c>
      <c r="M1323">
        <v>0.41000075257301194</v>
      </c>
    </row>
    <row r="1324" spans="1:13" x14ac:dyDescent="0.2">
      <c r="A1324">
        <v>1322</v>
      </c>
      <c r="B1324">
        <v>600</v>
      </c>
      <c r="C1324">
        <v>76.50000000000027</v>
      </c>
      <c r="D1324">
        <v>100</v>
      </c>
      <c r="E1324">
        <v>70.98841492849192</v>
      </c>
      <c r="F1324">
        <v>39.579002041661639</v>
      </c>
      <c r="G1324">
        <v>521.31067695587933</v>
      </c>
      <c r="H1324">
        <v>6.8145186530180064</v>
      </c>
      <c r="I1324">
        <v>3.2195436004098799</v>
      </c>
      <c r="J1324">
        <v>6.0010132346875658</v>
      </c>
      <c r="K1324">
        <v>530.1472040885958</v>
      </c>
      <c r="L1324">
        <v>7.8192521933470838</v>
      </c>
      <c r="M1324">
        <v>0.41000083795357306</v>
      </c>
    </row>
    <row r="1325" spans="1:13" x14ac:dyDescent="0.2">
      <c r="A1325">
        <v>1323</v>
      </c>
      <c r="B1325">
        <v>600</v>
      </c>
      <c r="C1325">
        <v>76.250000000000284</v>
      </c>
      <c r="D1325">
        <v>99</v>
      </c>
      <c r="E1325">
        <v>71.69710905886933</v>
      </c>
      <c r="F1325">
        <v>39.969467756233954</v>
      </c>
      <c r="G1325">
        <v>529.30993533633193</v>
      </c>
      <c r="H1325">
        <v>6.9417696437551468</v>
      </c>
      <c r="I1325">
        <v>3.2629088606188597</v>
      </c>
      <c r="J1325">
        <v>6.0818431698394404</v>
      </c>
      <c r="K1325">
        <v>538.28208611123159</v>
      </c>
      <c r="L1325">
        <v>8.0445460805766213</v>
      </c>
      <c r="M1325">
        <v>0.4100008724121415</v>
      </c>
    </row>
    <row r="1326" spans="1:13" x14ac:dyDescent="0.2">
      <c r="A1326">
        <v>1324</v>
      </c>
      <c r="B1326">
        <v>600</v>
      </c>
      <c r="C1326">
        <v>75.416666666666828</v>
      </c>
      <c r="D1326">
        <v>98</v>
      </c>
      <c r="E1326">
        <v>74.710897606547249</v>
      </c>
      <c r="F1326">
        <v>42.961938147234179</v>
      </c>
      <c r="G1326">
        <v>581.84317987138058</v>
      </c>
      <c r="H1326">
        <v>7.7150476889022679</v>
      </c>
      <c r="I1326">
        <v>3.4398630419216518</v>
      </c>
      <c r="J1326">
        <v>6.4116738898819223</v>
      </c>
      <c r="K1326">
        <v>591.70592940777783</v>
      </c>
      <c r="L1326">
        <v>8.582351555731714</v>
      </c>
      <c r="M1326">
        <v>0.41000099783985799</v>
      </c>
    </row>
    <row r="1327" spans="1:13" x14ac:dyDescent="0.2">
      <c r="A1327">
        <v>1325</v>
      </c>
      <c r="B1327">
        <v>600</v>
      </c>
      <c r="C1327">
        <v>77.916666666666728</v>
      </c>
      <c r="D1327">
        <v>48</v>
      </c>
      <c r="E1327">
        <v>105.9076999952818</v>
      </c>
      <c r="F1327">
        <v>42.284986065990879</v>
      </c>
      <c r="G1327">
        <v>692.55506091809309</v>
      </c>
      <c r="H1327">
        <v>8.8884071989487818</v>
      </c>
      <c r="I1327">
        <v>3.9837858357486229</v>
      </c>
      <c r="J1327">
        <v>7.4255094794941714</v>
      </c>
      <c r="K1327">
        <v>704.29407834891015</v>
      </c>
      <c r="L1327">
        <v>10.970692078606708</v>
      </c>
      <c r="M1327">
        <v>0.41000066687342057</v>
      </c>
    </row>
    <row r="1328" spans="1:13" x14ac:dyDescent="0.2">
      <c r="A1328">
        <v>1326</v>
      </c>
      <c r="B1328">
        <v>600</v>
      </c>
      <c r="C1328">
        <v>76.583333333333528</v>
      </c>
      <c r="D1328">
        <v>7</v>
      </c>
      <c r="E1328">
        <v>244.91155566392305</v>
      </c>
      <c r="F1328">
        <v>32.976645472584238</v>
      </c>
      <c r="G1328">
        <v>852.6873046547164</v>
      </c>
      <c r="H1328">
        <v>11.134110615730762</v>
      </c>
      <c r="I1328">
        <v>3.6938233019501134</v>
      </c>
      <c r="J1328">
        <v>6.8850387734391676</v>
      </c>
      <c r="K1328">
        <v>867.1408469848617</v>
      </c>
      <c r="L1328">
        <v>15.018357045669296</v>
      </c>
      <c r="M1328">
        <v>0.41000082677253757</v>
      </c>
    </row>
    <row r="1329" spans="1:13" x14ac:dyDescent="0.2">
      <c r="A1329">
        <v>1327</v>
      </c>
      <c r="B1329">
        <v>600</v>
      </c>
      <c r="C1329">
        <v>75.000000000000341</v>
      </c>
      <c r="D1329">
        <v>100</v>
      </c>
      <c r="E1329">
        <v>74.222297799493035</v>
      </c>
      <c r="F1329">
        <v>43.267188121953154</v>
      </c>
      <c r="G1329">
        <v>583.88665402141191</v>
      </c>
      <c r="H1329">
        <v>7.7851553869521233</v>
      </c>
      <c r="I1329">
        <v>3.626060362314496</v>
      </c>
      <c r="J1329">
        <v>6.758733200958984</v>
      </c>
      <c r="K1329">
        <v>593.78411199455513</v>
      </c>
      <c r="L1329">
        <v>9.3006196145808033</v>
      </c>
      <c r="M1329">
        <v>0.41000106716216822</v>
      </c>
    </row>
    <row r="1330" spans="1:13" x14ac:dyDescent="0.2">
      <c r="A1330">
        <v>1328</v>
      </c>
      <c r="B1330">
        <v>600</v>
      </c>
      <c r="C1330">
        <v>75.58333333333357</v>
      </c>
      <c r="D1330">
        <v>99</v>
      </c>
      <c r="E1330">
        <v>74.062745355449749</v>
      </c>
      <c r="F1330">
        <v>42.650555188496568</v>
      </c>
      <c r="G1330">
        <v>574.89107382284681</v>
      </c>
      <c r="H1330">
        <v>7.6060561034996033</v>
      </c>
      <c r="I1330">
        <v>3.3585155618789062</v>
      </c>
      <c r="J1330">
        <v>6.2600476456270373</v>
      </c>
      <c r="K1330">
        <v>584.63595288547219</v>
      </c>
      <c r="L1330">
        <v>8.3644608569842163</v>
      </c>
      <c r="M1330">
        <v>0.41000097138863545</v>
      </c>
    </row>
    <row r="1331" spans="1:13" x14ac:dyDescent="0.2">
      <c r="A1331">
        <v>1329</v>
      </c>
      <c r="B1331">
        <v>600</v>
      </c>
      <c r="C1331">
        <v>79.500000000000142</v>
      </c>
      <c r="D1331">
        <v>100</v>
      </c>
      <c r="E1331">
        <v>85.706473837833116</v>
      </c>
      <c r="F1331">
        <v>57.692204802224211</v>
      </c>
      <c r="G1331">
        <v>842.01505450288494</v>
      </c>
      <c r="H1331">
        <v>10.591384333369604</v>
      </c>
      <c r="I1331">
        <v>4.6096139954282442</v>
      </c>
      <c r="J1331">
        <v>8.5920111750759443</v>
      </c>
      <c r="K1331">
        <v>856.28724594098526</v>
      </c>
      <c r="L1331">
        <v>11.584578598348738</v>
      </c>
      <c r="M1331">
        <v>0.41000051665308856</v>
      </c>
    </row>
    <row r="1332" spans="1:13" x14ac:dyDescent="0.2">
      <c r="A1332">
        <v>1330</v>
      </c>
      <c r="B1332">
        <v>600</v>
      </c>
      <c r="C1332">
        <v>75.58333333333357</v>
      </c>
      <c r="D1332">
        <v>17</v>
      </c>
      <c r="E1332">
        <v>173.57938562247077</v>
      </c>
      <c r="F1332">
        <v>40.228616448510131</v>
      </c>
      <c r="G1332">
        <v>862.34212009293685</v>
      </c>
      <c r="H1332">
        <v>11.409157046433528</v>
      </c>
      <c r="I1332">
        <v>3.7975446043381567</v>
      </c>
      <c r="J1332">
        <v>7.0783683212267601</v>
      </c>
      <c r="K1332">
        <v>876.95953207505988</v>
      </c>
      <c r="L1332">
        <v>12.698832678560731</v>
      </c>
      <c r="M1332">
        <v>0.41000097138863545</v>
      </c>
    </row>
    <row r="1333" spans="1:13" x14ac:dyDescent="0.2">
      <c r="A1333">
        <v>1331</v>
      </c>
      <c r="B1333">
        <v>600</v>
      </c>
      <c r="C1333">
        <v>75.416666666666828</v>
      </c>
      <c r="D1333">
        <v>88</v>
      </c>
      <c r="E1333">
        <v>73.45818218943954</v>
      </c>
      <c r="F1333">
        <v>37.295197172778515</v>
      </c>
      <c r="G1333">
        <v>500.46629538948082</v>
      </c>
      <c r="H1333">
        <v>6.6360171764350895</v>
      </c>
      <c r="I1333">
        <v>3.0666721410173223</v>
      </c>
      <c r="J1333">
        <v>5.7160710922969651</v>
      </c>
      <c r="K1333">
        <v>508.94963573545874</v>
      </c>
      <c r="L1333">
        <v>7.6165850235606865</v>
      </c>
      <c r="M1333">
        <v>0.41000099783985799</v>
      </c>
    </row>
    <row r="1334" spans="1:13" x14ac:dyDescent="0.2">
      <c r="A1334">
        <v>1332</v>
      </c>
      <c r="B1334">
        <v>600</v>
      </c>
      <c r="C1334">
        <v>79.416666666666657</v>
      </c>
      <c r="D1334">
        <v>100</v>
      </c>
      <c r="E1334">
        <v>84.284493174853225</v>
      </c>
      <c r="F1334">
        <v>55.793709982668702</v>
      </c>
      <c r="G1334">
        <v>806.91946787737857</v>
      </c>
      <c r="H1334">
        <v>10.160580917658493</v>
      </c>
      <c r="I1334">
        <v>4.4382675747516664</v>
      </c>
      <c r="J1334">
        <v>8.272632944551102</v>
      </c>
      <c r="K1334">
        <v>820.59679732858137</v>
      </c>
      <c r="L1334">
        <v>11.07054066780538</v>
      </c>
      <c r="M1334">
        <v>0.41000052364015721</v>
      </c>
    </row>
    <row r="1335" spans="1:13" x14ac:dyDescent="0.2">
      <c r="A1335">
        <v>1333</v>
      </c>
      <c r="B1335">
        <v>600</v>
      </c>
      <c r="C1335">
        <v>76.50000000000027</v>
      </c>
      <c r="D1335">
        <v>100</v>
      </c>
      <c r="E1335">
        <v>74.230595565811001</v>
      </c>
      <c r="F1335">
        <v>43.27686287187327</v>
      </c>
      <c r="G1335">
        <v>584.05300379622804</v>
      </c>
      <c r="H1335">
        <v>7.6346797881859603</v>
      </c>
      <c r="I1335">
        <v>3.4846636522304308</v>
      </c>
      <c r="J1335">
        <v>6.4951792213055555</v>
      </c>
      <c r="K1335">
        <v>593.95305081833567</v>
      </c>
      <c r="L1335">
        <v>8.5672638167096622</v>
      </c>
      <c r="M1335">
        <v>0.41000083795357306</v>
      </c>
    </row>
    <row r="1336" spans="1:13" x14ac:dyDescent="0.2">
      <c r="A1336">
        <v>1334</v>
      </c>
      <c r="B1336">
        <v>600</v>
      </c>
      <c r="C1336">
        <v>76.50000000000027</v>
      </c>
      <c r="D1336">
        <v>100</v>
      </c>
      <c r="E1336">
        <v>72.532712892089407</v>
      </c>
      <c r="F1336">
        <v>41.319753704167056</v>
      </c>
      <c r="G1336">
        <v>550.65617218125362</v>
      </c>
      <c r="H1336">
        <v>7.1981198977941396</v>
      </c>
      <c r="I1336">
        <v>3.3221746973070347</v>
      </c>
      <c r="J1336">
        <v>6.1923107125946588</v>
      </c>
      <c r="K1336">
        <v>559.99012297368915</v>
      </c>
      <c r="L1336">
        <v>8.1165393501744525</v>
      </c>
      <c r="M1336">
        <v>0.41000083795357306</v>
      </c>
    </row>
    <row r="1337" spans="1:13" x14ac:dyDescent="0.2">
      <c r="A1337">
        <v>1335</v>
      </c>
      <c r="B1337">
        <v>600</v>
      </c>
      <c r="C1337">
        <v>77.666666666666728</v>
      </c>
      <c r="D1337">
        <v>100</v>
      </c>
      <c r="E1337">
        <v>84.54345432943596</v>
      </c>
      <c r="F1337">
        <v>56.137085118889743</v>
      </c>
      <c r="G1337">
        <v>813.24311333644891</v>
      </c>
      <c r="H1337">
        <v>10.470941373430664</v>
      </c>
      <c r="I1337">
        <v>4.5296936721587748</v>
      </c>
      <c r="J1337">
        <v>8.4430450552819654</v>
      </c>
      <c r="K1337">
        <v>827.02786814348565</v>
      </c>
      <c r="L1337">
        <v>11.418765119491392</v>
      </c>
      <c r="M1337">
        <v>0.41000069429678165</v>
      </c>
    </row>
    <row r="1338" spans="1:13" x14ac:dyDescent="0.2">
      <c r="A1338">
        <v>1336</v>
      </c>
      <c r="B1338">
        <v>600</v>
      </c>
      <c r="C1338">
        <v>76.916666666666771</v>
      </c>
      <c r="D1338">
        <v>19</v>
      </c>
      <c r="E1338">
        <v>163.39327669900601</v>
      </c>
      <c r="F1338">
        <v>39.839313555394654</v>
      </c>
      <c r="G1338">
        <v>826.32426553882613</v>
      </c>
      <c r="H1338">
        <v>10.743110711230662</v>
      </c>
      <c r="I1338">
        <v>4.1279754109268509</v>
      </c>
      <c r="J1338">
        <v>7.6942691722774477</v>
      </c>
      <c r="K1338">
        <v>840.33087752507697</v>
      </c>
      <c r="L1338">
        <v>13.801997135789716</v>
      </c>
      <c r="M1338">
        <v>0.41000078352053626</v>
      </c>
    </row>
    <row r="1339" spans="1:13" x14ac:dyDescent="0.2">
      <c r="A1339">
        <v>1337</v>
      </c>
      <c r="B1339">
        <v>600</v>
      </c>
      <c r="C1339">
        <v>77.583333333333485</v>
      </c>
      <c r="D1339">
        <v>88</v>
      </c>
      <c r="E1339">
        <v>90.209214243141645</v>
      </c>
      <c r="F1339">
        <v>56.243760915631697</v>
      </c>
      <c r="G1339">
        <v>844.09159895951336</v>
      </c>
      <c r="H1339">
        <v>10.879805786803589</v>
      </c>
      <c r="I1339">
        <v>4.4868391905413798</v>
      </c>
      <c r="J1339">
        <v>8.3631671771507534</v>
      </c>
      <c r="K1339">
        <v>858.39926003299456</v>
      </c>
      <c r="L1339">
        <v>11.513725107462436</v>
      </c>
      <c r="M1339">
        <v>0.41000070368625285</v>
      </c>
    </row>
    <row r="1340" spans="1:13" x14ac:dyDescent="0.2">
      <c r="A1340">
        <v>1338</v>
      </c>
      <c r="B1340">
        <v>600</v>
      </c>
      <c r="C1340">
        <v>80.583333333333357</v>
      </c>
      <c r="D1340">
        <v>100</v>
      </c>
      <c r="E1340">
        <v>88.536355264249636</v>
      </c>
      <c r="F1340">
        <v>61.564897476600855</v>
      </c>
      <c r="G1340">
        <v>914.57763187649164</v>
      </c>
      <c r="H1340">
        <v>11.349463890918196</v>
      </c>
      <c r="I1340">
        <v>4.8073720446108972</v>
      </c>
      <c r="J1340">
        <v>8.9606189088739931</v>
      </c>
      <c r="K1340">
        <v>930.07963162401279</v>
      </c>
      <c r="L1340">
        <v>12.243895009601976</v>
      </c>
      <c r="M1340">
        <v>0.4100004338685192</v>
      </c>
    </row>
    <row r="1341" spans="1:13" x14ac:dyDescent="0.2">
      <c r="A1341">
        <v>1339</v>
      </c>
      <c r="B1341">
        <v>600</v>
      </c>
      <c r="C1341">
        <v>77.416666666666742</v>
      </c>
      <c r="D1341">
        <v>99</v>
      </c>
      <c r="E1341">
        <v>72.284251198680522</v>
      </c>
      <c r="F1341">
        <v>40.626784355149418</v>
      </c>
      <c r="G1341">
        <v>540.41026531063505</v>
      </c>
      <c r="H1341">
        <v>6.9805416401804248</v>
      </c>
      <c r="I1341">
        <v>3.2936181044976709</v>
      </c>
      <c r="J1341">
        <v>6.1390831397906247</v>
      </c>
      <c r="K1341">
        <v>549.5704346477803</v>
      </c>
      <c r="L1341">
        <v>7.9518681605948531</v>
      </c>
      <c r="M1341">
        <v>0.4100007228478541</v>
      </c>
    </row>
    <row r="1342" spans="1:13" x14ac:dyDescent="0.2">
      <c r="A1342">
        <v>1340</v>
      </c>
      <c r="B1342">
        <v>600</v>
      </c>
      <c r="C1342">
        <v>76.250000000000284</v>
      </c>
      <c r="D1342">
        <v>100</v>
      </c>
      <c r="E1342">
        <v>77.671258964837861</v>
      </c>
      <c r="F1342">
        <v>47.381692581954397</v>
      </c>
      <c r="G1342">
        <v>655.42849019060566</v>
      </c>
      <c r="H1342">
        <v>8.595783477909551</v>
      </c>
      <c r="I1342">
        <v>3.8635725920343313</v>
      </c>
      <c r="J1342">
        <v>7.201440059709844</v>
      </c>
      <c r="K1342">
        <v>666.53843323828028</v>
      </c>
      <c r="L1342">
        <v>9.728891770354636</v>
      </c>
      <c r="M1342">
        <v>0.4100008724121415</v>
      </c>
    </row>
    <row r="1343" spans="1:13" x14ac:dyDescent="0.2">
      <c r="A1343">
        <v>1341</v>
      </c>
      <c r="B1343">
        <v>600</v>
      </c>
      <c r="C1343">
        <v>75.416666666666828</v>
      </c>
      <c r="D1343">
        <v>100</v>
      </c>
      <c r="E1343">
        <v>71.670573688059932</v>
      </c>
      <c r="F1343">
        <v>40.343320736586691</v>
      </c>
      <c r="G1343">
        <v>534.15298957322352</v>
      </c>
      <c r="H1343">
        <v>7.0826915744515677</v>
      </c>
      <c r="I1343">
        <v>3.3083172230838613</v>
      </c>
      <c r="J1343">
        <v>6.1664813105011396</v>
      </c>
      <c r="K1343">
        <v>543.20734877606412</v>
      </c>
      <c r="L1343">
        <v>8.1610894424159302</v>
      </c>
      <c r="M1343">
        <v>0.41000099783985799</v>
      </c>
    </row>
    <row r="1344" spans="1:13" x14ac:dyDescent="0.2">
      <c r="A1344">
        <v>1342</v>
      </c>
      <c r="B1344">
        <v>600</v>
      </c>
      <c r="C1344">
        <v>74.000000000000384</v>
      </c>
      <c r="D1344">
        <v>18</v>
      </c>
      <c r="E1344">
        <v>135.71003793398458</v>
      </c>
      <c r="F1344">
        <v>26.036723450789346</v>
      </c>
      <c r="G1344">
        <v>488.10103165867048</v>
      </c>
      <c r="H1344">
        <v>6.5959598872792968</v>
      </c>
      <c r="I1344">
        <v>2.748389932744939</v>
      </c>
      <c r="J1344">
        <v>5.1228144133176867</v>
      </c>
      <c r="K1344">
        <v>496.37498536143056</v>
      </c>
      <c r="L1344">
        <v>8.3772867513728606</v>
      </c>
      <c r="M1344">
        <v>0.41000125382636127</v>
      </c>
    </row>
    <row r="1345" spans="1:13" x14ac:dyDescent="0.2">
      <c r="A1345">
        <v>1343</v>
      </c>
      <c r="B1345">
        <v>600</v>
      </c>
      <c r="C1345">
        <v>75.083333333333584</v>
      </c>
      <c r="D1345">
        <v>89</v>
      </c>
      <c r="E1345">
        <v>74.339478902261902</v>
      </c>
      <c r="F1345">
        <v>38.629484531933166</v>
      </c>
      <c r="G1345">
        <v>521.74943037272851</v>
      </c>
      <c r="H1345">
        <v>6.9489380293814884</v>
      </c>
      <c r="I1345">
        <v>3.2765373676920428</v>
      </c>
      <c r="J1345">
        <v>6.1072457925294366</v>
      </c>
      <c r="K1345">
        <v>530.5935879621909</v>
      </c>
      <c r="L1345">
        <v>8.3626264946980697</v>
      </c>
      <c r="M1345">
        <v>0.41000105292274208</v>
      </c>
    </row>
    <row r="1346" spans="1:13" x14ac:dyDescent="0.2">
      <c r="A1346">
        <v>1344</v>
      </c>
      <c r="B1346">
        <v>600</v>
      </c>
      <c r="C1346">
        <v>76.583333333333528</v>
      </c>
      <c r="D1346">
        <v>100</v>
      </c>
      <c r="E1346">
        <v>77.783648171836489</v>
      </c>
      <c r="F1346">
        <v>47.518913058724706</v>
      </c>
      <c r="G1346">
        <v>657.84462147936779</v>
      </c>
      <c r="H1346">
        <v>8.5899188876522228</v>
      </c>
      <c r="I1346">
        <v>3.7891460764420537</v>
      </c>
      <c r="J1346">
        <v>7.0627140287829508</v>
      </c>
      <c r="K1346">
        <v>668.99546778762931</v>
      </c>
      <c r="L1346">
        <v>9.4353224149215915</v>
      </c>
      <c r="M1346">
        <v>0.41000082677253757</v>
      </c>
    </row>
    <row r="1347" spans="1:13" x14ac:dyDescent="0.2">
      <c r="A1347">
        <v>1345</v>
      </c>
      <c r="B1347">
        <v>600</v>
      </c>
      <c r="C1347">
        <v>76.916666666666771</v>
      </c>
      <c r="D1347">
        <v>100</v>
      </c>
      <c r="E1347">
        <v>78.846563286515519</v>
      </c>
      <c r="F1347">
        <v>48.826480200060104</v>
      </c>
      <c r="G1347">
        <v>680.96218014862393</v>
      </c>
      <c r="H1347">
        <v>8.8532461124414699</v>
      </c>
      <c r="I1347">
        <v>4.0976001064388496</v>
      </c>
      <c r="J1347">
        <v>7.6376516429428687</v>
      </c>
      <c r="K1347">
        <v>692.50483166259562</v>
      </c>
      <c r="L1347">
        <v>10.45495716823153</v>
      </c>
      <c r="M1347">
        <v>0.41000078352053626</v>
      </c>
    </row>
    <row r="1348" spans="1:13" x14ac:dyDescent="0.2">
      <c r="A1348">
        <v>1346</v>
      </c>
      <c r="B1348">
        <v>600</v>
      </c>
      <c r="C1348">
        <v>75.58333333333357</v>
      </c>
      <c r="D1348">
        <v>100</v>
      </c>
      <c r="E1348">
        <v>74.615496800760951</v>
      </c>
      <c r="F1348">
        <v>43.726825685283103</v>
      </c>
      <c r="G1348">
        <v>591.79022683853634</v>
      </c>
      <c r="H1348">
        <v>7.829639164346653</v>
      </c>
      <c r="I1348">
        <v>3.5042462078609962</v>
      </c>
      <c r="J1348">
        <v>6.5316797909804212</v>
      </c>
      <c r="K1348">
        <v>601.82156051821391</v>
      </c>
      <c r="L1348">
        <v>8.7458434704962098</v>
      </c>
      <c r="M1348">
        <v>0.41000097138863545</v>
      </c>
    </row>
    <row r="1349" spans="1:13" x14ac:dyDescent="0.2">
      <c r="A1349">
        <v>1347</v>
      </c>
      <c r="B1349">
        <v>600</v>
      </c>
      <c r="C1349">
        <v>79.166666666666671</v>
      </c>
      <c r="D1349">
        <v>48</v>
      </c>
      <c r="E1349">
        <v>120.31840631419124</v>
      </c>
      <c r="F1349">
        <v>54.575190503363025</v>
      </c>
      <c r="G1349">
        <v>958.16943982893542</v>
      </c>
      <c r="H1349">
        <v>12.103192924154971</v>
      </c>
      <c r="I1349">
        <v>4.8633555670551258</v>
      </c>
      <c r="J1349">
        <v>9.0649684381269804</v>
      </c>
      <c r="K1349">
        <v>974.41050020353282</v>
      </c>
      <c r="L1349">
        <v>14.190587832775238</v>
      </c>
      <c r="M1349">
        <v>0.4100005451734387</v>
      </c>
    </row>
    <row r="1350" spans="1:13" x14ac:dyDescent="0.2">
      <c r="A1350">
        <v>1348</v>
      </c>
      <c r="B1350">
        <v>600</v>
      </c>
      <c r="C1350">
        <v>76.166666666666799</v>
      </c>
      <c r="D1350">
        <v>8</v>
      </c>
      <c r="E1350">
        <v>200.17708875297444</v>
      </c>
      <c r="F1350">
        <v>25.177268191085631</v>
      </c>
      <c r="G1350">
        <v>583.28248987680195</v>
      </c>
      <c r="H1350">
        <v>7.6579757970695965</v>
      </c>
      <c r="I1350">
        <v>3.077411813203033</v>
      </c>
      <c r="J1350">
        <v>5.7360891206021112</v>
      </c>
      <c r="K1350">
        <v>593.1695227334551</v>
      </c>
      <c r="L1350">
        <v>11.317134903916095</v>
      </c>
      <c r="M1350">
        <v>0.41000088421039388</v>
      </c>
    </row>
    <row r="1351" spans="1:13" x14ac:dyDescent="0.2">
      <c r="A1351">
        <v>1349</v>
      </c>
      <c r="B1351">
        <v>600</v>
      </c>
      <c r="C1351">
        <v>78.083333333333456</v>
      </c>
      <c r="D1351">
        <v>90</v>
      </c>
      <c r="E1351">
        <v>79.690248801607225</v>
      </c>
      <c r="F1351">
        <v>44.889292060471547</v>
      </c>
      <c r="G1351">
        <v>629.69212013312176</v>
      </c>
      <c r="H1351">
        <v>8.0643601297731582</v>
      </c>
      <c r="I1351">
        <v>3.8338817567325392</v>
      </c>
      <c r="J1351">
        <v>7.146098335009393</v>
      </c>
      <c r="K1351">
        <v>640.36557254643367</v>
      </c>
      <c r="L1351">
        <v>9.6360740398980376</v>
      </c>
      <c r="M1351">
        <v>0.41000064919561674</v>
      </c>
    </row>
    <row r="1352" spans="1:13" x14ac:dyDescent="0.2">
      <c r="A1352">
        <v>1350</v>
      </c>
      <c r="B1352">
        <v>600</v>
      </c>
      <c r="C1352">
        <v>76.333333333333528</v>
      </c>
      <c r="D1352">
        <v>99</v>
      </c>
      <c r="E1352">
        <v>74.7794918507349</v>
      </c>
      <c r="F1352">
        <v>43.480056053325768</v>
      </c>
      <c r="G1352">
        <v>589.15473426368533</v>
      </c>
      <c r="H1352">
        <v>7.71818429166398</v>
      </c>
      <c r="I1352">
        <v>3.5376296160746001</v>
      </c>
      <c r="J1352">
        <v>6.5939042238109966</v>
      </c>
      <c r="K1352">
        <v>599.1412818336288</v>
      </c>
      <c r="L1352">
        <v>8.7676266430978913</v>
      </c>
      <c r="M1352">
        <v>0.41000086077131626</v>
      </c>
    </row>
    <row r="1353" spans="1:13" x14ac:dyDescent="0.2">
      <c r="A1353">
        <v>1351</v>
      </c>
      <c r="B1353">
        <v>600</v>
      </c>
      <c r="C1353">
        <v>76.166666666666799</v>
      </c>
      <c r="D1353">
        <v>100</v>
      </c>
      <c r="E1353">
        <v>78.815862588899151</v>
      </c>
      <c r="F1353">
        <v>48.788464207843411</v>
      </c>
      <c r="G1353">
        <v>680.28754465579925</v>
      </c>
      <c r="H1353">
        <v>8.9315651377128855</v>
      </c>
      <c r="I1353">
        <v>4.04585663569123</v>
      </c>
      <c r="J1353">
        <v>7.5412052855381733</v>
      </c>
      <c r="K1353">
        <v>691.81887882529304</v>
      </c>
      <c r="L1353">
        <v>10.286078263302937</v>
      </c>
      <c r="M1353">
        <v>0.41000088421039388</v>
      </c>
    </row>
    <row r="1354" spans="1:13" x14ac:dyDescent="0.2">
      <c r="A1354">
        <v>1352</v>
      </c>
      <c r="B1354">
        <v>600</v>
      </c>
      <c r="C1354">
        <v>76.000000000000298</v>
      </c>
      <c r="D1354">
        <v>99</v>
      </c>
      <c r="E1354">
        <v>68.946410501465252</v>
      </c>
      <c r="F1354">
        <v>36.961398703690648</v>
      </c>
      <c r="G1354">
        <v>479.15454036866032</v>
      </c>
      <c r="H1354">
        <v>6.3046650048507686</v>
      </c>
      <c r="I1354">
        <v>3.1251026430830273</v>
      </c>
      <c r="J1354">
        <v>5.8249816273681772</v>
      </c>
      <c r="K1354">
        <v>487.27655391272674</v>
      </c>
      <c r="L1354">
        <v>7.7574757528861067</v>
      </c>
      <c r="M1354">
        <v>0.41000090828772506</v>
      </c>
    </row>
    <row r="1355" spans="1:13" x14ac:dyDescent="0.2">
      <c r="A1355">
        <v>1353</v>
      </c>
      <c r="B1355">
        <v>600</v>
      </c>
      <c r="C1355">
        <v>82.166666666666529</v>
      </c>
      <c r="D1355">
        <v>18</v>
      </c>
      <c r="E1355">
        <v>209.29828471646192</v>
      </c>
      <c r="F1355">
        <v>61.928951154165382</v>
      </c>
      <c r="G1355">
        <v>1469.9586374022913</v>
      </c>
      <c r="H1355">
        <v>17.889963132685118</v>
      </c>
      <c r="I1355">
        <v>6.3253109968946433</v>
      </c>
      <c r="J1355">
        <v>11.789955259822261</v>
      </c>
      <c r="K1355">
        <v>1494.8740422387975</v>
      </c>
      <c r="L1355">
        <v>25.001170622834188</v>
      </c>
      <c r="M1355">
        <v>0.41000033613501985</v>
      </c>
    </row>
    <row r="1356" spans="1:13" x14ac:dyDescent="0.2">
      <c r="A1356">
        <v>1354</v>
      </c>
      <c r="B1356">
        <v>600</v>
      </c>
      <c r="C1356">
        <v>78.000000000000213</v>
      </c>
      <c r="D1356">
        <v>86</v>
      </c>
      <c r="E1356">
        <v>87.433660854763772</v>
      </c>
      <c r="F1356">
        <v>51.635175569166947</v>
      </c>
      <c r="G1356">
        <v>761.84762582041151</v>
      </c>
      <c r="H1356">
        <v>9.7672772541078139</v>
      </c>
      <c r="I1356">
        <v>4.265466470854725</v>
      </c>
      <c r="J1356">
        <v>7.9505432821150501</v>
      </c>
      <c r="K1356">
        <v>774.76116146752611</v>
      </c>
      <c r="L1356">
        <v>11.062107333282068</v>
      </c>
      <c r="M1356">
        <v>0.41000065797515273</v>
      </c>
    </row>
    <row r="1357" spans="1:13" x14ac:dyDescent="0.2">
      <c r="A1357">
        <v>1355</v>
      </c>
      <c r="B1357">
        <v>600</v>
      </c>
      <c r="C1357">
        <v>76.416666666666785</v>
      </c>
      <c r="D1357">
        <v>100</v>
      </c>
      <c r="E1357">
        <v>76.25666909329793</v>
      </c>
      <c r="F1357">
        <v>45.67152823088206</v>
      </c>
      <c r="G1357">
        <v>625.47827629543224</v>
      </c>
      <c r="H1357">
        <v>8.1851028522848157</v>
      </c>
      <c r="I1357">
        <v>3.6877841927094601</v>
      </c>
      <c r="J1357">
        <v>6.8737822790483856</v>
      </c>
      <c r="K1357">
        <v>636.08051862952982</v>
      </c>
      <c r="L1357">
        <v>9.1328398056518072</v>
      </c>
      <c r="M1357">
        <v>0.4100008492858177</v>
      </c>
    </row>
    <row r="1358" spans="1:13" x14ac:dyDescent="0.2">
      <c r="A1358">
        <v>1356</v>
      </c>
      <c r="B1358">
        <v>600</v>
      </c>
      <c r="C1358">
        <v>75.083333333333584</v>
      </c>
      <c r="D1358">
        <v>100</v>
      </c>
      <c r="E1358">
        <v>68.441623279283519</v>
      </c>
      <c r="F1358">
        <v>36.79005899928832</v>
      </c>
      <c r="G1358">
        <v>475.0280494993051</v>
      </c>
      <c r="H1358">
        <v>6.3266776847853974</v>
      </c>
      <c r="I1358">
        <v>3.155702479836032</v>
      </c>
      <c r="J1358">
        <v>5.8820176697782509</v>
      </c>
      <c r="K1358">
        <v>483.08023448431891</v>
      </c>
      <c r="L1358">
        <v>7.8723692519116861</v>
      </c>
      <c r="M1358">
        <v>0.41000105292274208</v>
      </c>
    </row>
    <row r="1359" spans="1:13" x14ac:dyDescent="0.2">
      <c r="A1359">
        <v>1357</v>
      </c>
      <c r="B1359">
        <v>600</v>
      </c>
      <c r="C1359">
        <v>76.083333333333542</v>
      </c>
      <c r="D1359">
        <v>50</v>
      </c>
      <c r="E1359">
        <v>107.02772726360828</v>
      </c>
      <c r="F1359">
        <v>44.983422210609923</v>
      </c>
      <c r="G1359">
        <v>740.98436811834767</v>
      </c>
      <c r="H1359">
        <v>9.7391154626726699</v>
      </c>
      <c r="I1359">
        <v>4.1982896304270181</v>
      </c>
      <c r="J1359">
        <v>7.8253301592302282</v>
      </c>
      <c r="K1359">
        <v>753.54456978591725</v>
      </c>
      <c r="L1359">
        <v>11.637928119044703</v>
      </c>
      <c r="M1359">
        <v>0.41000089616820251</v>
      </c>
    </row>
    <row r="1360" spans="1:13" x14ac:dyDescent="0.2">
      <c r="A1360">
        <v>1358</v>
      </c>
      <c r="B1360">
        <v>600</v>
      </c>
      <c r="C1360">
        <v>84.583333333333073</v>
      </c>
      <c r="D1360">
        <v>5</v>
      </c>
      <c r="E1360">
        <v>273.00971362412179</v>
      </c>
      <c r="F1360">
        <v>29.269552631051976</v>
      </c>
      <c r="G1360">
        <v>802.957769751981</v>
      </c>
      <c r="H1360">
        <v>9.4930967852451236</v>
      </c>
      <c r="I1360">
        <v>2.7116317839502071</v>
      </c>
      <c r="J1360">
        <v>5.0542996904943278</v>
      </c>
      <c r="K1360">
        <v>816.56753859250455</v>
      </c>
      <c r="L1360">
        <v>11.61605381388047</v>
      </c>
      <c r="M1360">
        <v>0.41000022768280681</v>
      </c>
    </row>
    <row r="1361" spans="1:13" x14ac:dyDescent="0.2">
      <c r="A1361">
        <v>1359</v>
      </c>
      <c r="B1361">
        <v>600</v>
      </c>
      <c r="C1361">
        <v>77.333333333333499</v>
      </c>
      <c r="D1361">
        <v>32</v>
      </c>
      <c r="E1361">
        <v>109.8970191043819</v>
      </c>
      <c r="F1361">
        <v>30.353703311760711</v>
      </c>
      <c r="G1361">
        <v>507.25548214200882</v>
      </c>
      <c r="H1361">
        <v>6.5593381311466521</v>
      </c>
      <c r="I1361">
        <v>2.6838615327795092</v>
      </c>
      <c r="J1361">
        <v>5.0025378057399976</v>
      </c>
      <c r="K1361">
        <v>515.8536732401675</v>
      </c>
      <c r="L1361">
        <v>7.3392230942548027</v>
      </c>
      <c r="M1361">
        <v>0.41000073262344178</v>
      </c>
    </row>
    <row r="1362" spans="1:13" x14ac:dyDescent="0.2">
      <c r="A1362">
        <v>1360</v>
      </c>
      <c r="B1362">
        <v>600</v>
      </c>
      <c r="C1362">
        <v>77.916666666666728</v>
      </c>
      <c r="D1362">
        <v>91</v>
      </c>
      <c r="E1362">
        <v>82.310973786141929</v>
      </c>
      <c r="F1362">
        <v>48.422449291733912</v>
      </c>
      <c r="G1362">
        <v>691.33201655433061</v>
      </c>
      <c r="H1362">
        <v>8.8727103728897969</v>
      </c>
      <c r="I1362">
        <v>4.0814330311973306</v>
      </c>
      <c r="J1362">
        <v>7.6075172995290403</v>
      </c>
      <c r="K1362">
        <v>703.0503030138284</v>
      </c>
      <c r="L1362">
        <v>10.436460707199791</v>
      </c>
      <c r="M1362">
        <v>0.41000066687342057</v>
      </c>
    </row>
    <row r="1363" spans="1:13" x14ac:dyDescent="0.2">
      <c r="A1363">
        <v>1361</v>
      </c>
      <c r="B1363">
        <v>600</v>
      </c>
      <c r="C1363">
        <v>77.166666666666757</v>
      </c>
      <c r="D1363">
        <v>100</v>
      </c>
      <c r="E1363">
        <v>79.861178762386274</v>
      </c>
      <c r="F1363">
        <v>50.09118590205599</v>
      </c>
      <c r="G1363">
        <v>703.48299111980089</v>
      </c>
      <c r="H1363">
        <v>9.1164102520924395</v>
      </c>
      <c r="I1363">
        <v>4.1352714284104914</v>
      </c>
      <c r="J1363">
        <v>7.7078684592926212</v>
      </c>
      <c r="K1363">
        <v>715.40734418328861</v>
      </c>
      <c r="L1363">
        <v>10.431802000561843</v>
      </c>
      <c r="M1363">
        <v>0.41000075257301194</v>
      </c>
    </row>
    <row r="1364" spans="1:13" x14ac:dyDescent="0.2">
      <c r="A1364">
        <v>1362</v>
      </c>
      <c r="B1364">
        <v>600</v>
      </c>
      <c r="C1364">
        <v>79.166666666666671</v>
      </c>
      <c r="D1364">
        <v>16</v>
      </c>
      <c r="E1364">
        <v>183.09944609281339</v>
      </c>
      <c r="F1364">
        <v>42.129269136350551</v>
      </c>
      <c r="G1364">
        <v>929.73616898173555</v>
      </c>
      <c r="H1364">
        <v>11.744035818716659</v>
      </c>
      <c r="I1364">
        <v>4.3332545746922735</v>
      </c>
      <c r="J1364">
        <v>8.0768957589790737</v>
      </c>
      <c r="K1364">
        <v>945.49528279314563</v>
      </c>
      <c r="L1364">
        <v>15.863963529545014</v>
      </c>
      <c r="M1364">
        <v>0.4100005451734387</v>
      </c>
    </row>
    <row r="1365" spans="1:13" x14ac:dyDescent="0.2">
      <c r="A1365">
        <v>1363</v>
      </c>
      <c r="B1365">
        <v>600</v>
      </c>
      <c r="C1365">
        <v>79.500000000000142</v>
      </c>
      <c r="D1365">
        <v>87</v>
      </c>
      <c r="E1365">
        <v>82.826157052267121</v>
      </c>
      <c r="F1365">
        <v>46.875310453243621</v>
      </c>
      <c r="G1365">
        <v>671.52192599810337</v>
      </c>
      <c r="H1365">
        <v>8.4468166792214117</v>
      </c>
      <c r="I1365">
        <v>3.8033911835557954</v>
      </c>
      <c r="J1365">
        <v>7.089265952573709</v>
      </c>
      <c r="K1365">
        <v>682.90425156517415</v>
      </c>
      <c r="L1365">
        <v>9.4515450171175779</v>
      </c>
      <c r="M1365">
        <v>0.41000051665308856</v>
      </c>
    </row>
    <row r="1366" spans="1:13" x14ac:dyDescent="0.2">
      <c r="A1366">
        <v>1364</v>
      </c>
      <c r="B1366">
        <v>600</v>
      </c>
      <c r="C1366">
        <v>77.500000000000227</v>
      </c>
      <c r="D1366">
        <v>100</v>
      </c>
      <c r="E1366">
        <v>77.545312088521612</v>
      </c>
      <c r="F1366">
        <v>47.22815476295149</v>
      </c>
      <c r="G1366">
        <v>652.72754014401301</v>
      </c>
      <c r="H1366">
        <v>8.4222908405678858</v>
      </c>
      <c r="I1366">
        <v>3.7959857428380346</v>
      </c>
      <c r="J1366">
        <v>7.0754627079926085</v>
      </c>
      <c r="K1366">
        <v>663.7915211937559</v>
      </c>
      <c r="L1366">
        <v>9.3413677728088818</v>
      </c>
      <c r="M1366">
        <v>0.41000071320270459</v>
      </c>
    </row>
    <row r="1367" spans="1:13" x14ac:dyDescent="0.2">
      <c r="A1367">
        <v>1365</v>
      </c>
      <c r="B1367">
        <v>600</v>
      </c>
      <c r="C1367">
        <v>84.416666666666345</v>
      </c>
      <c r="D1367">
        <v>15</v>
      </c>
      <c r="E1367">
        <v>211.08290506940105</v>
      </c>
      <c r="F1367">
        <v>52.491292384975615</v>
      </c>
      <c r="G1367">
        <v>1251.7201798910596</v>
      </c>
      <c r="H1367">
        <v>14.827879722302836</v>
      </c>
      <c r="I1367">
        <v>4.9618912834588054</v>
      </c>
      <c r="J1367">
        <v>9.2486324016007568</v>
      </c>
      <c r="K1367">
        <v>1272.9362807667585</v>
      </c>
      <c r="L1367">
        <v>19.205016736312903</v>
      </c>
      <c r="M1367">
        <v>0.41000023388268225</v>
      </c>
    </row>
    <row r="1368" spans="1:13" x14ac:dyDescent="0.2">
      <c r="A1368">
        <v>1366</v>
      </c>
      <c r="B1368">
        <v>600</v>
      </c>
      <c r="C1368">
        <v>80.9166666666666</v>
      </c>
      <c r="D1368">
        <v>34</v>
      </c>
      <c r="E1368">
        <v>135.00696475830031</v>
      </c>
      <c r="F1368">
        <v>48.672218883946641</v>
      </c>
      <c r="G1368">
        <v>909.86388636748097</v>
      </c>
      <c r="H1368">
        <v>11.244455856240762</v>
      </c>
      <c r="I1368">
        <v>4.3891097394357628</v>
      </c>
      <c r="J1368">
        <v>8.1810060380908904</v>
      </c>
      <c r="K1368">
        <v>925.28595300210736</v>
      </c>
      <c r="L1368">
        <v>14.036525148757708</v>
      </c>
      <c r="M1368">
        <v>0.41000041117100455</v>
      </c>
    </row>
    <row r="1369" spans="1:13" x14ac:dyDescent="0.2">
      <c r="A1369">
        <v>1367</v>
      </c>
      <c r="B1369">
        <v>600</v>
      </c>
      <c r="C1369">
        <v>75.500000000000313</v>
      </c>
      <c r="D1369">
        <v>40</v>
      </c>
      <c r="E1369">
        <v>100.22092655239494</v>
      </c>
      <c r="F1369">
        <v>31.55489211925088</v>
      </c>
      <c r="G1369">
        <v>501.50884855889461</v>
      </c>
      <c r="H1369">
        <v>6.642501305415796</v>
      </c>
      <c r="I1369">
        <v>2.8881177549816353</v>
      </c>
      <c r="J1369">
        <v>5.3832576980086388</v>
      </c>
      <c r="K1369">
        <v>510.00984958135081</v>
      </c>
      <c r="L1369">
        <v>7.7377085314076766</v>
      </c>
      <c r="M1369">
        <v>0.41000098452541767</v>
      </c>
    </row>
    <row r="1370" spans="1:13" x14ac:dyDescent="0.2">
      <c r="A1370">
        <v>1368</v>
      </c>
      <c r="B1370">
        <v>600</v>
      </c>
      <c r="C1370">
        <v>87.08333333333286</v>
      </c>
      <c r="D1370">
        <v>4</v>
      </c>
      <c r="E1370">
        <v>296.71911487183161</v>
      </c>
      <c r="F1370">
        <v>27.65928328078633</v>
      </c>
      <c r="G1370">
        <v>793.99541549108153</v>
      </c>
      <c r="H1370">
        <v>9.1176507042038555</v>
      </c>
      <c r="I1370">
        <v>2.3410673214249065</v>
      </c>
      <c r="J1370">
        <v>4.363592397809704</v>
      </c>
      <c r="K1370">
        <v>807.45317315288594</v>
      </c>
      <c r="L1370">
        <v>10.220972145832109</v>
      </c>
      <c r="M1370">
        <v>0.41000015216430868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0C32B6-FDB2-6746-AE76-579D5E5BE8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 (3)</vt:lpstr>
      <vt:lpstr>Native Comparison</vt:lpstr>
      <vt:lpstr>init native data frm model c=1</vt:lpstr>
      <vt:lpstr>Exotic Comparison</vt:lpstr>
      <vt:lpstr>init exotic data frm model c=1</vt:lpstr>
      <vt:lpstr>1_Py3PG2Output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Zenith Arnejo</dc:creator>
  <cp:lastModifiedBy>Zenith Arnejo</cp:lastModifiedBy>
  <dcterms:created xsi:type="dcterms:W3CDTF">2024-06-28T08:39:26Z</dcterms:created>
  <dcterms:modified xsi:type="dcterms:W3CDTF">2024-11-21T15:11:27Z</dcterms:modified>
</cp:coreProperties>
</file>